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ornt4\analisis\Departamento\Gestión de la Información\Publicaciones e Informes\Anual\Informe Renovables\2019\"/>
    </mc:Choice>
  </mc:AlternateContent>
  <xr:revisionPtr revIDLastSave="0" documentId="13_ncr:1_{708494DD-F4E5-4657-A8F7-833A9EB15B21}" xr6:coauthVersionLast="41" xr6:coauthVersionMax="44" xr10:uidLastSave="{00000000-0000-0000-0000-000000000000}"/>
  <bookViews>
    <workbookView xWindow="-108" yWindow="-108" windowWidth="23256" windowHeight="12576" tabRatio="762" xr2:uid="{00000000-000D-0000-FFFF-FFFF00000000}"/>
  </bookViews>
  <sheets>
    <sheet name="Indice" sheetId="45" r:id="rId1"/>
    <sheet name="C1" sheetId="33" r:id="rId2"/>
    <sheet name="C3" sheetId="34" r:id="rId3"/>
    <sheet name="C2" sheetId="35" r:id="rId4"/>
    <sheet name="C4" sheetId="36" r:id="rId5"/>
    <sheet name="C5" sheetId="40" r:id="rId6"/>
    <sheet name="C6" sheetId="39" r:id="rId7"/>
    <sheet name="C7" sheetId="42" r:id="rId8"/>
    <sheet name="C8" sheetId="43" r:id="rId9"/>
    <sheet name="C9" sheetId="41" r:id="rId10"/>
    <sheet name="C10" sheetId="44" r:id="rId11"/>
    <sheet name="C11" sheetId="48" r:id="rId12"/>
    <sheet name="Data 1" sheetId="1" r:id="rId13"/>
  </sheets>
  <externalReferences>
    <externalReference r:id="rId14"/>
  </externalReferences>
  <definedNames>
    <definedName name="_xlnm.Print_Area" localSheetId="1">'C1'!$A$1:$F$26</definedName>
    <definedName name="_xlnm.Print_Area" localSheetId="10">'C10'!$A$1:$F$26</definedName>
    <definedName name="_xlnm.Print_Area" localSheetId="11">#REF!</definedName>
    <definedName name="_xlnm.Print_Area" localSheetId="3">'C2'!$A$1:$F$46</definedName>
    <definedName name="_xlnm.Print_Area" localSheetId="2">'C3'!$A$1:$F$26</definedName>
    <definedName name="_xlnm.Print_Area" localSheetId="4">'C4'!$B$1:$F$42</definedName>
    <definedName name="_xlnm.Print_Area" localSheetId="5">'C5'!$A$1:$F$46</definedName>
    <definedName name="_xlnm.Print_Area" localSheetId="6">'C6'!$A$1:$F$26</definedName>
    <definedName name="_xlnm.Print_Area" localSheetId="7">'C7'!$A$1:$F$26</definedName>
    <definedName name="_xlnm.Print_Area" localSheetId="8">'C8'!$A$1:$F$27</definedName>
    <definedName name="_xlnm.Print_Area" localSheetId="9">'C9'!$A$1:$F$26</definedName>
    <definedName name="_xlnm.Print_Area" localSheetId="0">Indice!$A$1:$F$22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3">'C2'!ccc</definedName>
    <definedName name="ccc" localSheetId="2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[0]!ccc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3">'C2'!CUADRO_ANTERIOR</definedName>
    <definedName name="CUADRO_ANTERIOR" localSheetId="2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[0]!CUADRO_ANTERIOR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3">'C2'!CUADRO_PROXIMO</definedName>
    <definedName name="CUADRO_PROXIMO" localSheetId="2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[0]!CUADRO_PROXIMO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3">'C2'!FINALIZAR</definedName>
    <definedName name="FINALIZAR" localSheetId="2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[0]!FINALIZAR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3">'C2'!IMPRESION</definedName>
    <definedName name="IMPRESION" localSheetId="2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[0]!IMPRESION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3">'C2'!nnn</definedName>
    <definedName name="nnn" localSheetId="2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[0]!nnn</definedName>
    <definedName name="nnnn" localSheetId="1">'C1'!nnnn</definedName>
    <definedName name="nnnn" localSheetId="10">'C10'!nnnn</definedName>
    <definedName name="nnnn" localSheetId="11">'C11'!nnnn</definedName>
    <definedName name="nnnn" localSheetId="3">'C2'!nnnn</definedName>
    <definedName name="nnnn" localSheetId="2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[0]!nnnn</definedName>
    <definedName name="nu" localSheetId="1">'C1'!nu</definedName>
    <definedName name="nu" localSheetId="10">'C10'!nu</definedName>
    <definedName name="nu" localSheetId="11">'C11'!nu</definedName>
    <definedName name="nu" localSheetId="3">'C2'!nu</definedName>
    <definedName name="nu" localSheetId="2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[0]!nu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3">'C2'!PRINCIPAL</definedName>
    <definedName name="PRINCIPAL" localSheetId="2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[0]!PRINCIPAL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3">'C2'!rosa</definedName>
    <definedName name="rosa" localSheetId="2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[0]!rosa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3">'C2'!rosa2</definedName>
    <definedName name="rosa2" localSheetId="2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[0]!rosa2</definedName>
    <definedName name="VV" localSheetId="1">'C1'!VV</definedName>
    <definedName name="VV" localSheetId="10">'C10'!VV</definedName>
    <definedName name="VV" localSheetId="11">'C11'!VV</definedName>
    <definedName name="VV" localSheetId="3">'C2'!VV</definedName>
    <definedName name="VV" localSheetId="2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[0]!VV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3">'C2'!x</definedName>
    <definedName name="x" localSheetId="2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[0]!x</definedName>
    <definedName name="XX" localSheetId="1">'C1'!XX</definedName>
    <definedName name="XX" localSheetId="10">'C10'!XX</definedName>
    <definedName name="XX" localSheetId="11">'C11'!XX</definedName>
    <definedName name="XX" localSheetId="3">'C2'!XX</definedName>
    <definedName name="XX" localSheetId="2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[0]!XX</definedName>
    <definedName name="xxx" localSheetId="1">'C1'!xxx</definedName>
    <definedName name="xxx" localSheetId="10">'C10'!xxx</definedName>
    <definedName name="xxx" localSheetId="11">'C11'!xxx</definedName>
    <definedName name="xxx" localSheetId="3">'C2'!xxx</definedName>
    <definedName name="xxx" localSheetId="2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[0]!xxx</definedName>
    <definedName name="XXXX" localSheetId="1">'C1'!XXXX</definedName>
    <definedName name="XXXX" localSheetId="10">'C10'!XXXX</definedName>
    <definedName name="XXXX" localSheetId="11">'C11'!XXXX</definedName>
    <definedName name="XXXX" localSheetId="3">'C2'!XXXX</definedName>
    <definedName name="XXXX" localSheetId="2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[0]!XXXX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3">'C2'!xxxxx</definedName>
    <definedName name="xxxxx" localSheetId="2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[0]!xxxxx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01" i="1" l="1"/>
  <c r="D38" i="1"/>
  <c r="K194" i="1"/>
  <c r="H23" i="1" l="1"/>
  <c r="F23" i="1"/>
  <c r="E18" i="45" l="1"/>
  <c r="A8964" i="1"/>
  <c r="G8964" i="1"/>
  <c r="F8964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E3" i="48"/>
  <c r="E95" i="1" l="1"/>
  <c r="I8958" i="1" l="1"/>
  <c r="F86" i="1" l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70" i="1"/>
  <c r="C66" i="1" l="1"/>
  <c r="D44" i="1"/>
  <c r="E92" i="1" l="1"/>
  <c r="D115" i="1" l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E114" i="1"/>
  <c r="D114" i="1"/>
  <c r="C115" i="1"/>
  <c r="C116" i="1"/>
  <c r="F116" i="1" s="1"/>
  <c r="C117" i="1"/>
  <c r="C118" i="1"/>
  <c r="C119" i="1"/>
  <c r="C120" i="1"/>
  <c r="F120" i="1" s="1"/>
  <c r="C121" i="1"/>
  <c r="C122" i="1"/>
  <c r="C123" i="1"/>
  <c r="C124" i="1"/>
  <c r="F124" i="1" s="1"/>
  <c r="C125" i="1"/>
  <c r="C126" i="1"/>
  <c r="C127" i="1"/>
  <c r="C128" i="1"/>
  <c r="F128" i="1" s="1"/>
  <c r="C129" i="1"/>
  <c r="C130" i="1"/>
  <c r="C114" i="1"/>
  <c r="F114" i="1" l="1"/>
  <c r="H114" i="1" s="1"/>
  <c r="F127" i="1"/>
  <c r="F123" i="1"/>
  <c r="F119" i="1"/>
  <c r="F115" i="1"/>
  <c r="F130" i="1"/>
  <c r="H130" i="1" s="1"/>
  <c r="F126" i="1"/>
  <c r="F122" i="1"/>
  <c r="F118" i="1"/>
  <c r="F129" i="1"/>
  <c r="F125" i="1"/>
  <c r="F121" i="1"/>
  <c r="F117" i="1"/>
  <c r="G171" i="1"/>
  <c r="J171" i="1" s="1"/>
  <c r="K171" i="1"/>
  <c r="L171" i="1"/>
  <c r="M171" i="1"/>
  <c r="N171" i="1"/>
  <c r="M135" i="1"/>
  <c r="N183" i="1"/>
  <c r="N159" i="1"/>
  <c r="N147" i="1"/>
  <c r="N135" i="1"/>
  <c r="L183" i="1"/>
  <c r="G183" i="1"/>
  <c r="J183" i="1" s="1"/>
  <c r="K183" i="1"/>
  <c r="M183" i="1"/>
  <c r="M159" i="1"/>
  <c r="L159" i="1"/>
  <c r="K159" i="1"/>
  <c r="M147" i="1"/>
  <c r="L147" i="1"/>
  <c r="L135" i="1"/>
  <c r="K135" i="1"/>
  <c r="K147" i="1"/>
  <c r="F21" i="1" l="1"/>
  <c r="F15" i="1"/>
  <c r="E3" i="33" l="1"/>
  <c r="G182" i="1" l="1"/>
  <c r="G181" i="1"/>
  <c r="J181" i="1" s="1"/>
  <c r="G180" i="1"/>
  <c r="J180" i="1" s="1"/>
  <c r="G179" i="1"/>
  <c r="J179" i="1" s="1"/>
  <c r="G178" i="1"/>
  <c r="G177" i="1"/>
  <c r="J177" i="1" s="1"/>
  <c r="G176" i="1"/>
  <c r="J176" i="1" s="1"/>
  <c r="G175" i="1"/>
  <c r="J175" i="1" s="1"/>
  <c r="G174" i="1"/>
  <c r="G173" i="1"/>
  <c r="G172" i="1"/>
  <c r="G170" i="1"/>
  <c r="J170" i="1" s="1"/>
  <c r="G169" i="1"/>
  <c r="G168" i="1"/>
  <c r="J168" i="1" s="1"/>
  <c r="G167" i="1"/>
  <c r="J167" i="1" s="1"/>
  <c r="G166" i="1"/>
  <c r="G165" i="1"/>
  <c r="G164" i="1"/>
  <c r="J164" i="1" s="1"/>
  <c r="G163" i="1"/>
  <c r="J163" i="1" s="1"/>
  <c r="G162" i="1"/>
  <c r="J162" i="1" s="1"/>
  <c r="G161" i="1"/>
  <c r="G160" i="1"/>
  <c r="J160" i="1" s="1"/>
  <c r="G159" i="1"/>
  <c r="G158" i="1"/>
  <c r="J158" i="1" s="1"/>
  <c r="G157" i="1"/>
  <c r="G156" i="1"/>
  <c r="J156" i="1" s="1"/>
  <c r="G155" i="1"/>
  <c r="J155" i="1" s="1"/>
  <c r="G154" i="1"/>
  <c r="G153" i="1"/>
  <c r="G152" i="1"/>
  <c r="J152" i="1" s="1"/>
  <c r="G151" i="1"/>
  <c r="J151" i="1" s="1"/>
  <c r="G150" i="1"/>
  <c r="J150" i="1" s="1"/>
  <c r="G149" i="1"/>
  <c r="G148" i="1"/>
  <c r="G147" i="1"/>
  <c r="G146" i="1"/>
  <c r="G145" i="1"/>
  <c r="G144" i="1"/>
  <c r="J144" i="1" s="1"/>
  <c r="G143" i="1"/>
  <c r="J143" i="1" s="1"/>
  <c r="G142" i="1"/>
  <c r="G141" i="1"/>
  <c r="J141" i="1" s="1"/>
  <c r="G140" i="1"/>
  <c r="J140" i="1" s="1"/>
  <c r="G139" i="1"/>
  <c r="J139" i="1" s="1"/>
  <c r="G138" i="1"/>
  <c r="J138" i="1" s="1"/>
  <c r="G137" i="1"/>
  <c r="G136" i="1"/>
  <c r="J136" i="1" s="1"/>
  <c r="G135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C109" i="1"/>
  <c r="F22" i="1"/>
  <c r="H22" i="1" s="1"/>
  <c r="F20" i="1"/>
  <c r="F19" i="1"/>
  <c r="F18" i="1"/>
  <c r="F17" i="1"/>
  <c r="F16" i="1"/>
  <c r="H16" i="1" s="1"/>
  <c r="F14" i="1"/>
  <c r="F13" i="1"/>
  <c r="F12" i="1"/>
  <c r="F11" i="1"/>
  <c r="F10" i="1"/>
  <c r="F9" i="1"/>
  <c r="F8" i="1"/>
  <c r="F7" i="1"/>
  <c r="M2" i="1"/>
  <c r="E3" i="44"/>
  <c r="E3" i="41"/>
  <c r="E3" i="43"/>
  <c r="E3" i="42"/>
  <c r="E3" i="39"/>
  <c r="E3" i="40"/>
  <c r="E3" i="36"/>
  <c r="E3" i="34"/>
  <c r="E3" i="35"/>
  <c r="J148" i="1" l="1"/>
  <c r="I148" i="1"/>
  <c r="H18" i="1"/>
  <c r="H19" i="1"/>
  <c r="H11" i="1"/>
  <c r="H14" i="1"/>
  <c r="H8" i="1"/>
  <c r="H12" i="1"/>
  <c r="J147" i="1"/>
  <c r="I147" i="1"/>
  <c r="J159" i="1"/>
  <c r="I159" i="1"/>
  <c r="H10" i="1"/>
  <c r="G9" i="1"/>
  <c r="H9" i="1"/>
  <c r="G11" i="1"/>
  <c r="H15" i="1"/>
  <c r="G15" i="1"/>
  <c r="G19" i="1"/>
  <c r="G8" i="1"/>
  <c r="F108" i="1"/>
  <c r="J135" i="1"/>
  <c r="I135" i="1"/>
  <c r="I171" i="1"/>
  <c r="I165" i="1"/>
  <c r="I149" i="1"/>
  <c r="I146" i="1"/>
  <c r="I180" i="1"/>
  <c r="I174" i="1"/>
  <c r="I178" i="1"/>
  <c r="I182" i="1"/>
  <c r="I161" i="1"/>
  <c r="J165" i="1"/>
  <c r="I169" i="1"/>
  <c r="I166" i="1"/>
  <c r="I153" i="1"/>
  <c r="I157" i="1"/>
  <c r="I154" i="1"/>
  <c r="I142" i="1"/>
  <c r="I145" i="1"/>
  <c r="I167" i="1"/>
  <c r="I162" i="1"/>
  <c r="J161" i="1"/>
  <c r="J166" i="1"/>
  <c r="J169" i="1"/>
  <c r="I163" i="1"/>
  <c r="I170" i="1"/>
  <c r="I168" i="1"/>
  <c r="I164" i="1"/>
  <c r="I160" i="1"/>
  <c r="J149" i="1"/>
  <c r="J154" i="1"/>
  <c r="J157" i="1"/>
  <c r="I155" i="1"/>
  <c r="I151" i="1"/>
  <c r="I158" i="1"/>
  <c r="I150" i="1"/>
  <c r="J153" i="1"/>
  <c r="I156" i="1"/>
  <c r="I152" i="1"/>
  <c r="I138" i="1"/>
  <c r="J137" i="1"/>
  <c r="J142" i="1"/>
  <c r="J145" i="1"/>
  <c r="I141" i="1"/>
  <c r="I137" i="1"/>
  <c r="I144" i="1"/>
  <c r="I140" i="1"/>
  <c r="I136" i="1"/>
  <c r="J146" i="1"/>
  <c r="I143" i="1"/>
  <c r="I139" i="1"/>
  <c r="I181" i="1"/>
  <c r="I173" i="1"/>
  <c r="J173" i="1"/>
  <c r="J178" i="1"/>
  <c r="I172" i="1"/>
  <c r="J172" i="1"/>
  <c r="J174" i="1"/>
  <c r="I177" i="1"/>
  <c r="I176" i="1"/>
  <c r="I179" i="1"/>
  <c r="I175" i="1"/>
  <c r="H20" i="1"/>
  <c r="G21" i="1"/>
  <c r="J182" i="1"/>
  <c r="G10" i="1"/>
  <c r="G14" i="1"/>
  <c r="G18" i="1"/>
  <c r="G12" i="1"/>
  <c r="H13" i="1"/>
  <c r="G16" i="1"/>
  <c r="H17" i="1"/>
  <c r="G20" i="1"/>
  <c r="H21" i="1"/>
  <c r="G22" i="1"/>
  <c r="G13" i="1"/>
  <c r="G17" i="1"/>
  <c r="E15" i="45"/>
  <c r="E16" i="45"/>
  <c r="E14" i="45"/>
  <c r="E100" i="1" l="1"/>
  <c r="E104" i="1"/>
  <c r="E105" i="1"/>
  <c r="D37" i="1"/>
  <c r="G200" i="1"/>
  <c r="H200" i="1"/>
  <c r="I200" i="1"/>
  <c r="G201" i="1"/>
  <c r="H201" i="1"/>
  <c r="I201" i="1"/>
  <c r="G202" i="1"/>
  <c r="H202" i="1"/>
  <c r="I202" i="1"/>
  <c r="G203" i="1"/>
  <c r="H203" i="1"/>
  <c r="I203" i="1"/>
  <c r="G204" i="1"/>
  <c r="H204" i="1"/>
  <c r="I204" i="1"/>
  <c r="G205" i="1"/>
  <c r="H205" i="1"/>
  <c r="I205" i="1"/>
  <c r="G206" i="1"/>
  <c r="H206" i="1"/>
  <c r="I206" i="1"/>
  <c r="G207" i="1"/>
  <c r="H207" i="1"/>
  <c r="I207" i="1"/>
  <c r="G208" i="1"/>
  <c r="H208" i="1"/>
  <c r="I208" i="1"/>
  <c r="G209" i="1"/>
  <c r="H209" i="1"/>
  <c r="I209" i="1"/>
  <c r="G210" i="1"/>
  <c r="H210" i="1"/>
  <c r="I210" i="1"/>
  <c r="G211" i="1"/>
  <c r="H211" i="1"/>
  <c r="I211" i="1"/>
  <c r="G212" i="1"/>
  <c r="H212" i="1"/>
  <c r="I212" i="1"/>
  <c r="G213" i="1"/>
  <c r="H213" i="1"/>
  <c r="I213" i="1"/>
  <c r="G214" i="1"/>
  <c r="H214" i="1"/>
  <c r="I214" i="1"/>
  <c r="G215" i="1"/>
  <c r="H215" i="1"/>
  <c r="I215" i="1"/>
  <c r="G216" i="1"/>
  <c r="H216" i="1"/>
  <c r="I216" i="1"/>
  <c r="G217" i="1"/>
  <c r="H217" i="1"/>
  <c r="I217" i="1"/>
  <c r="G218" i="1"/>
  <c r="H218" i="1"/>
  <c r="I218" i="1"/>
  <c r="G219" i="1"/>
  <c r="H219" i="1"/>
  <c r="I219" i="1"/>
  <c r="G220" i="1"/>
  <c r="H220" i="1"/>
  <c r="I220" i="1"/>
  <c r="G221" i="1"/>
  <c r="H221" i="1"/>
  <c r="I221" i="1"/>
  <c r="G222" i="1"/>
  <c r="H222" i="1"/>
  <c r="I222" i="1"/>
  <c r="G223" i="1"/>
  <c r="H223" i="1"/>
  <c r="I223" i="1"/>
  <c r="G224" i="1"/>
  <c r="H224" i="1"/>
  <c r="I224" i="1"/>
  <c r="G225" i="1"/>
  <c r="H225" i="1"/>
  <c r="I225" i="1"/>
  <c r="G226" i="1"/>
  <c r="H226" i="1"/>
  <c r="I226" i="1"/>
  <c r="G227" i="1"/>
  <c r="H227" i="1"/>
  <c r="I227" i="1"/>
  <c r="G228" i="1"/>
  <c r="H228" i="1"/>
  <c r="I228" i="1"/>
  <c r="G229" i="1"/>
  <c r="H229" i="1"/>
  <c r="I229" i="1"/>
  <c r="G230" i="1"/>
  <c r="H230" i="1"/>
  <c r="I230" i="1"/>
  <c r="G231" i="1"/>
  <c r="H231" i="1"/>
  <c r="I231" i="1"/>
  <c r="G232" i="1"/>
  <c r="H232" i="1"/>
  <c r="I232" i="1"/>
  <c r="G233" i="1"/>
  <c r="H233" i="1"/>
  <c r="I233" i="1"/>
  <c r="G234" i="1"/>
  <c r="H234" i="1"/>
  <c r="I234" i="1"/>
  <c r="G235" i="1"/>
  <c r="H235" i="1"/>
  <c r="I235" i="1"/>
  <c r="G236" i="1"/>
  <c r="H236" i="1"/>
  <c r="I236" i="1"/>
  <c r="G237" i="1"/>
  <c r="H237" i="1"/>
  <c r="I237" i="1"/>
  <c r="G238" i="1"/>
  <c r="H238" i="1"/>
  <c r="I238" i="1"/>
  <c r="G239" i="1"/>
  <c r="H239" i="1"/>
  <c r="I239" i="1"/>
  <c r="G240" i="1"/>
  <c r="H240" i="1"/>
  <c r="I240" i="1"/>
  <c r="G241" i="1"/>
  <c r="H241" i="1"/>
  <c r="I241" i="1"/>
  <c r="G242" i="1"/>
  <c r="H242" i="1"/>
  <c r="I242" i="1"/>
  <c r="G243" i="1"/>
  <c r="H243" i="1"/>
  <c r="I243" i="1"/>
  <c r="G244" i="1"/>
  <c r="H244" i="1"/>
  <c r="I244" i="1"/>
  <c r="G245" i="1"/>
  <c r="H245" i="1"/>
  <c r="I245" i="1"/>
  <c r="G246" i="1"/>
  <c r="H246" i="1"/>
  <c r="I246" i="1"/>
  <c r="G247" i="1"/>
  <c r="H247" i="1"/>
  <c r="I247" i="1"/>
  <c r="G248" i="1"/>
  <c r="H248" i="1"/>
  <c r="I248" i="1"/>
  <c r="G249" i="1"/>
  <c r="H249" i="1"/>
  <c r="I249" i="1"/>
  <c r="G250" i="1"/>
  <c r="H250" i="1"/>
  <c r="I250" i="1"/>
  <c r="G251" i="1"/>
  <c r="H251" i="1"/>
  <c r="I251" i="1"/>
  <c r="G252" i="1"/>
  <c r="H252" i="1"/>
  <c r="I252" i="1"/>
  <c r="G253" i="1"/>
  <c r="H253" i="1"/>
  <c r="I253" i="1"/>
  <c r="G254" i="1"/>
  <c r="H254" i="1"/>
  <c r="I254" i="1"/>
  <c r="G255" i="1"/>
  <c r="H255" i="1"/>
  <c r="I255" i="1"/>
  <c r="G256" i="1"/>
  <c r="H256" i="1"/>
  <c r="I256" i="1"/>
  <c r="G257" i="1"/>
  <c r="H257" i="1"/>
  <c r="I257" i="1"/>
  <c r="G258" i="1"/>
  <c r="H258" i="1"/>
  <c r="I258" i="1"/>
  <c r="G259" i="1"/>
  <c r="H259" i="1"/>
  <c r="I259" i="1"/>
  <c r="G260" i="1"/>
  <c r="H260" i="1"/>
  <c r="I260" i="1"/>
  <c r="G261" i="1"/>
  <c r="H261" i="1"/>
  <c r="I261" i="1"/>
  <c r="G262" i="1"/>
  <c r="H262" i="1"/>
  <c r="I262" i="1"/>
  <c r="G263" i="1"/>
  <c r="H263" i="1"/>
  <c r="I263" i="1"/>
  <c r="G264" i="1"/>
  <c r="H264" i="1"/>
  <c r="I264" i="1"/>
  <c r="G265" i="1"/>
  <c r="H265" i="1"/>
  <c r="I265" i="1"/>
  <c r="G266" i="1"/>
  <c r="H266" i="1"/>
  <c r="I266" i="1"/>
  <c r="G267" i="1"/>
  <c r="H267" i="1"/>
  <c r="I267" i="1"/>
  <c r="G268" i="1"/>
  <c r="H268" i="1"/>
  <c r="I268" i="1"/>
  <c r="G269" i="1"/>
  <c r="H269" i="1"/>
  <c r="I269" i="1"/>
  <c r="G270" i="1"/>
  <c r="H270" i="1"/>
  <c r="I270" i="1"/>
  <c r="G271" i="1"/>
  <c r="H271" i="1"/>
  <c r="I271" i="1"/>
  <c r="G272" i="1"/>
  <c r="H272" i="1"/>
  <c r="I272" i="1"/>
  <c r="G273" i="1"/>
  <c r="H273" i="1"/>
  <c r="I273" i="1"/>
  <c r="G274" i="1"/>
  <c r="H274" i="1"/>
  <c r="I274" i="1"/>
  <c r="G275" i="1"/>
  <c r="H275" i="1"/>
  <c r="I275" i="1"/>
  <c r="G276" i="1"/>
  <c r="H276" i="1"/>
  <c r="I276" i="1"/>
  <c r="G277" i="1"/>
  <c r="H277" i="1"/>
  <c r="I277" i="1"/>
  <c r="G278" i="1"/>
  <c r="H278" i="1"/>
  <c r="I278" i="1"/>
  <c r="G279" i="1"/>
  <c r="H279" i="1"/>
  <c r="I279" i="1"/>
  <c r="G280" i="1"/>
  <c r="H280" i="1"/>
  <c r="I280" i="1"/>
  <c r="G281" i="1"/>
  <c r="H281" i="1"/>
  <c r="I281" i="1"/>
  <c r="G282" i="1"/>
  <c r="H282" i="1"/>
  <c r="I282" i="1"/>
  <c r="G283" i="1"/>
  <c r="H283" i="1"/>
  <c r="I283" i="1"/>
  <c r="G284" i="1"/>
  <c r="H284" i="1"/>
  <c r="I284" i="1"/>
  <c r="G285" i="1"/>
  <c r="H285" i="1"/>
  <c r="I285" i="1"/>
  <c r="G286" i="1"/>
  <c r="H286" i="1"/>
  <c r="I286" i="1"/>
  <c r="G287" i="1"/>
  <c r="H287" i="1"/>
  <c r="I287" i="1"/>
  <c r="G288" i="1"/>
  <c r="H288" i="1"/>
  <c r="I288" i="1"/>
  <c r="G289" i="1"/>
  <c r="H289" i="1"/>
  <c r="I289" i="1"/>
  <c r="G290" i="1"/>
  <c r="H290" i="1"/>
  <c r="I290" i="1"/>
  <c r="G291" i="1"/>
  <c r="H291" i="1"/>
  <c r="I291" i="1"/>
  <c r="G292" i="1"/>
  <c r="H292" i="1"/>
  <c r="I292" i="1"/>
  <c r="G293" i="1"/>
  <c r="H293" i="1"/>
  <c r="I293" i="1"/>
  <c r="G294" i="1"/>
  <c r="H294" i="1"/>
  <c r="I294" i="1"/>
  <c r="G295" i="1"/>
  <c r="H295" i="1"/>
  <c r="I295" i="1"/>
  <c r="G296" i="1"/>
  <c r="H296" i="1"/>
  <c r="I296" i="1"/>
  <c r="G297" i="1"/>
  <c r="H297" i="1"/>
  <c r="I297" i="1"/>
  <c r="G298" i="1"/>
  <c r="H298" i="1"/>
  <c r="I298" i="1"/>
  <c r="G299" i="1"/>
  <c r="H299" i="1"/>
  <c r="I299" i="1"/>
  <c r="G300" i="1"/>
  <c r="H300" i="1"/>
  <c r="I300" i="1"/>
  <c r="G301" i="1"/>
  <c r="H301" i="1"/>
  <c r="I301" i="1"/>
  <c r="G302" i="1"/>
  <c r="H302" i="1"/>
  <c r="I302" i="1"/>
  <c r="G303" i="1"/>
  <c r="H303" i="1"/>
  <c r="I303" i="1"/>
  <c r="G304" i="1"/>
  <c r="H304" i="1"/>
  <c r="I304" i="1"/>
  <c r="G305" i="1"/>
  <c r="H305" i="1"/>
  <c r="I305" i="1"/>
  <c r="G306" i="1"/>
  <c r="H306" i="1"/>
  <c r="I306" i="1"/>
  <c r="G307" i="1"/>
  <c r="H307" i="1"/>
  <c r="I307" i="1"/>
  <c r="G308" i="1"/>
  <c r="H308" i="1"/>
  <c r="I308" i="1"/>
  <c r="G309" i="1"/>
  <c r="H309" i="1"/>
  <c r="I309" i="1"/>
  <c r="G310" i="1"/>
  <c r="H310" i="1"/>
  <c r="I310" i="1"/>
  <c r="G311" i="1"/>
  <c r="H311" i="1"/>
  <c r="I311" i="1"/>
  <c r="G312" i="1"/>
  <c r="H312" i="1"/>
  <c r="I312" i="1"/>
  <c r="G313" i="1"/>
  <c r="H313" i="1"/>
  <c r="I313" i="1"/>
  <c r="G314" i="1"/>
  <c r="H314" i="1"/>
  <c r="I314" i="1"/>
  <c r="G315" i="1"/>
  <c r="H315" i="1"/>
  <c r="I315" i="1"/>
  <c r="G316" i="1"/>
  <c r="H316" i="1"/>
  <c r="I316" i="1"/>
  <c r="G317" i="1"/>
  <c r="H317" i="1"/>
  <c r="I317" i="1"/>
  <c r="G318" i="1"/>
  <c r="H318" i="1"/>
  <c r="I318" i="1"/>
  <c r="G319" i="1"/>
  <c r="H319" i="1"/>
  <c r="I319" i="1"/>
  <c r="G320" i="1"/>
  <c r="H320" i="1"/>
  <c r="I320" i="1"/>
  <c r="G321" i="1"/>
  <c r="H321" i="1"/>
  <c r="I321" i="1"/>
  <c r="G322" i="1"/>
  <c r="H322" i="1"/>
  <c r="I322" i="1"/>
  <c r="G323" i="1"/>
  <c r="H323" i="1"/>
  <c r="I323" i="1"/>
  <c r="G324" i="1"/>
  <c r="H324" i="1"/>
  <c r="I324" i="1"/>
  <c r="G325" i="1"/>
  <c r="H325" i="1"/>
  <c r="I325" i="1"/>
  <c r="G326" i="1"/>
  <c r="H326" i="1"/>
  <c r="I326" i="1"/>
  <c r="G327" i="1"/>
  <c r="H327" i="1"/>
  <c r="I327" i="1"/>
  <c r="G328" i="1"/>
  <c r="H328" i="1"/>
  <c r="I328" i="1"/>
  <c r="G329" i="1"/>
  <c r="H329" i="1"/>
  <c r="I329" i="1"/>
  <c r="G330" i="1"/>
  <c r="H330" i="1"/>
  <c r="I330" i="1"/>
  <c r="G331" i="1"/>
  <c r="H331" i="1"/>
  <c r="I331" i="1"/>
  <c r="G332" i="1"/>
  <c r="H332" i="1"/>
  <c r="I332" i="1"/>
  <c r="G333" i="1"/>
  <c r="H333" i="1"/>
  <c r="I333" i="1"/>
  <c r="G334" i="1"/>
  <c r="H334" i="1"/>
  <c r="I334" i="1"/>
  <c r="G335" i="1"/>
  <c r="H335" i="1"/>
  <c r="I335" i="1"/>
  <c r="G336" i="1"/>
  <c r="H336" i="1"/>
  <c r="I336" i="1"/>
  <c r="G337" i="1"/>
  <c r="H337" i="1"/>
  <c r="I337" i="1"/>
  <c r="G338" i="1"/>
  <c r="H338" i="1"/>
  <c r="I338" i="1"/>
  <c r="G339" i="1"/>
  <c r="H339" i="1"/>
  <c r="I339" i="1"/>
  <c r="G340" i="1"/>
  <c r="H340" i="1"/>
  <c r="I340" i="1"/>
  <c r="G341" i="1"/>
  <c r="H341" i="1"/>
  <c r="I341" i="1"/>
  <c r="G342" i="1"/>
  <c r="H342" i="1"/>
  <c r="I342" i="1"/>
  <c r="G343" i="1"/>
  <c r="H343" i="1"/>
  <c r="I343" i="1"/>
  <c r="G344" i="1"/>
  <c r="H344" i="1"/>
  <c r="I344" i="1"/>
  <c r="G345" i="1"/>
  <c r="H345" i="1"/>
  <c r="I345" i="1"/>
  <c r="G346" i="1"/>
  <c r="H346" i="1"/>
  <c r="I346" i="1"/>
  <c r="G347" i="1"/>
  <c r="H347" i="1"/>
  <c r="I347" i="1"/>
  <c r="G348" i="1"/>
  <c r="H348" i="1"/>
  <c r="I348" i="1"/>
  <c r="G349" i="1"/>
  <c r="H349" i="1"/>
  <c r="I349" i="1"/>
  <c r="G350" i="1"/>
  <c r="H350" i="1"/>
  <c r="I350" i="1"/>
  <c r="G351" i="1"/>
  <c r="H351" i="1"/>
  <c r="I351" i="1"/>
  <c r="G352" i="1"/>
  <c r="H352" i="1"/>
  <c r="I352" i="1"/>
  <c r="G353" i="1"/>
  <c r="H353" i="1"/>
  <c r="I353" i="1"/>
  <c r="G354" i="1"/>
  <c r="H354" i="1"/>
  <c r="I354" i="1"/>
  <c r="G355" i="1"/>
  <c r="H355" i="1"/>
  <c r="I355" i="1"/>
  <c r="G356" i="1"/>
  <c r="H356" i="1"/>
  <c r="I356" i="1"/>
  <c r="G357" i="1"/>
  <c r="H357" i="1"/>
  <c r="I357" i="1"/>
  <c r="G358" i="1"/>
  <c r="H358" i="1"/>
  <c r="I358" i="1"/>
  <c r="G359" i="1"/>
  <c r="H359" i="1"/>
  <c r="I359" i="1"/>
  <c r="G360" i="1"/>
  <c r="H360" i="1"/>
  <c r="I360" i="1"/>
  <c r="G361" i="1"/>
  <c r="H361" i="1"/>
  <c r="I361" i="1"/>
  <c r="G362" i="1"/>
  <c r="H362" i="1"/>
  <c r="I362" i="1"/>
  <c r="G363" i="1"/>
  <c r="H363" i="1"/>
  <c r="I363" i="1"/>
  <c r="G364" i="1"/>
  <c r="H364" i="1"/>
  <c r="I364" i="1"/>
  <c r="G365" i="1"/>
  <c r="H365" i="1"/>
  <c r="I365" i="1"/>
  <c r="G366" i="1"/>
  <c r="H366" i="1"/>
  <c r="I366" i="1"/>
  <c r="G367" i="1"/>
  <c r="H367" i="1"/>
  <c r="I367" i="1"/>
  <c r="G368" i="1"/>
  <c r="H368" i="1"/>
  <c r="I368" i="1"/>
  <c r="G369" i="1"/>
  <c r="H369" i="1"/>
  <c r="I369" i="1"/>
  <c r="G370" i="1"/>
  <c r="H370" i="1"/>
  <c r="I370" i="1"/>
  <c r="G371" i="1"/>
  <c r="H371" i="1"/>
  <c r="I371" i="1"/>
  <c r="G372" i="1"/>
  <c r="H372" i="1"/>
  <c r="I372" i="1"/>
  <c r="G373" i="1"/>
  <c r="H373" i="1"/>
  <c r="I373" i="1"/>
  <c r="G374" i="1"/>
  <c r="H374" i="1"/>
  <c r="I374" i="1"/>
  <c r="G375" i="1"/>
  <c r="H375" i="1"/>
  <c r="I375" i="1"/>
  <c r="G376" i="1"/>
  <c r="H376" i="1"/>
  <c r="I376" i="1"/>
  <c r="G377" i="1"/>
  <c r="H377" i="1"/>
  <c r="I377" i="1"/>
  <c r="G378" i="1"/>
  <c r="H378" i="1"/>
  <c r="I378" i="1"/>
  <c r="G379" i="1"/>
  <c r="H379" i="1"/>
  <c r="I379" i="1"/>
  <c r="G380" i="1"/>
  <c r="H380" i="1"/>
  <c r="I380" i="1"/>
  <c r="G381" i="1"/>
  <c r="H381" i="1"/>
  <c r="I381" i="1"/>
  <c r="G382" i="1"/>
  <c r="H382" i="1"/>
  <c r="I382" i="1"/>
  <c r="G383" i="1"/>
  <c r="H383" i="1"/>
  <c r="I383" i="1"/>
  <c r="G384" i="1"/>
  <c r="H384" i="1"/>
  <c r="I384" i="1"/>
  <c r="G385" i="1"/>
  <c r="H385" i="1"/>
  <c r="I385" i="1"/>
  <c r="G386" i="1"/>
  <c r="H386" i="1"/>
  <c r="I386" i="1"/>
  <c r="G387" i="1"/>
  <c r="H387" i="1"/>
  <c r="I387" i="1"/>
  <c r="G388" i="1"/>
  <c r="H388" i="1"/>
  <c r="I388" i="1"/>
  <c r="G389" i="1"/>
  <c r="H389" i="1"/>
  <c r="I389" i="1"/>
  <c r="G390" i="1"/>
  <c r="H390" i="1"/>
  <c r="I390" i="1"/>
  <c r="G391" i="1"/>
  <c r="H391" i="1"/>
  <c r="I391" i="1"/>
  <c r="G392" i="1"/>
  <c r="H392" i="1"/>
  <c r="I392" i="1"/>
  <c r="G393" i="1"/>
  <c r="H393" i="1"/>
  <c r="I393" i="1"/>
  <c r="G394" i="1"/>
  <c r="H394" i="1"/>
  <c r="I394" i="1"/>
  <c r="G395" i="1"/>
  <c r="H395" i="1"/>
  <c r="I395" i="1"/>
  <c r="G396" i="1"/>
  <c r="H396" i="1"/>
  <c r="I396" i="1"/>
  <c r="G397" i="1"/>
  <c r="H397" i="1"/>
  <c r="I397" i="1"/>
  <c r="G398" i="1"/>
  <c r="H398" i="1"/>
  <c r="I398" i="1"/>
  <c r="G399" i="1"/>
  <c r="H399" i="1"/>
  <c r="I399" i="1"/>
  <c r="G400" i="1"/>
  <c r="H400" i="1"/>
  <c r="I400" i="1"/>
  <c r="G401" i="1"/>
  <c r="H401" i="1"/>
  <c r="I401" i="1"/>
  <c r="G402" i="1"/>
  <c r="H402" i="1"/>
  <c r="I402" i="1"/>
  <c r="G403" i="1"/>
  <c r="H403" i="1"/>
  <c r="I403" i="1"/>
  <c r="G404" i="1"/>
  <c r="H404" i="1"/>
  <c r="I404" i="1"/>
  <c r="G405" i="1"/>
  <c r="H405" i="1"/>
  <c r="I405" i="1"/>
  <c r="G406" i="1"/>
  <c r="H406" i="1"/>
  <c r="I406" i="1"/>
  <c r="G407" i="1"/>
  <c r="H407" i="1"/>
  <c r="I407" i="1"/>
  <c r="G408" i="1"/>
  <c r="H408" i="1"/>
  <c r="I408" i="1"/>
  <c r="G409" i="1"/>
  <c r="H409" i="1"/>
  <c r="I409" i="1"/>
  <c r="G410" i="1"/>
  <c r="H410" i="1"/>
  <c r="I410" i="1"/>
  <c r="G411" i="1"/>
  <c r="H411" i="1"/>
  <c r="I411" i="1"/>
  <c r="G412" i="1"/>
  <c r="H412" i="1"/>
  <c r="I412" i="1"/>
  <c r="G413" i="1"/>
  <c r="H413" i="1"/>
  <c r="I413" i="1"/>
  <c r="G414" i="1"/>
  <c r="H414" i="1"/>
  <c r="I414" i="1"/>
  <c r="G415" i="1"/>
  <c r="H415" i="1"/>
  <c r="I415" i="1"/>
  <c r="G416" i="1"/>
  <c r="H416" i="1"/>
  <c r="I416" i="1"/>
  <c r="G417" i="1"/>
  <c r="H417" i="1"/>
  <c r="I417" i="1"/>
  <c r="G418" i="1"/>
  <c r="H418" i="1"/>
  <c r="I418" i="1"/>
  <c r="G419" i="1"/>
  <c r="H419" i="1"/>
  <c r="I419" i="1"/>
  <c r="G420" i="1"/>
  <c r="H420" i="1"/>
  <c r="I420" i="1"/>
  <c r="G421" i="1"/>
  <c r="H421" i="1"/>
  <c r="I421" i="1"/>
  <c r="G422" i="1"/>
  <c r="H422" i="1"/>
  <c r="I422" i="1"/>
  <c r="G423" i="1"/>
  <c r="H423" i="1"/>
  <c r="I423" i="1"/>
  <c r="G424" i="1"/>
  <c r="H424" i="1"/>
  <c r="I424" i="1"/>
  <c r="G425" i="1"/>
  <c r="H425" i="1"/>
  <c r="I425" i="1"/>
  <c r="G426" i="1"/>
  <c r="H426" i="1"/>
  <c r="I426" i="1"/>
  <c r="G427" i="1"/>
  <c r="H427" i="1"/>
  <c r="I427" i="1"/>
  <c r="G428" i="1"/>
  <c r="H428" i="1"/>
  <c r="I428" i="1"/>
  <c r="G429" i="1"/>
  <c r="H429" i="1"/>
  <c r="I429" i="1"/>
  <c r="G430" i="1"/>
  <c r="H430" i="1"/>
  <c r="I430" i="1"/>
  <c r="G431" i="1"/>
  <c r="H431" i="1"/>
  <c r="I431" i="1"/>
  <c r="G432" i="1"/>
  <c r="H432" i="1"/>
  <c r="I432" i="1"/>
  <c r="G433" i="1"/>
  <c r="H433" i="1"/>
  <c r="I433" i="1"/>
  <c r="G434" i="1"/>
  <c r="H434" i="1"/>
  <c r="I434" i="1"/>
  <c r="G435" i="1"/>
  <c r="H435" i="1"/>
  <c r="I435" i="1"/>
  <c r="G436" i="1"/>
  <c r="H436" i="1"/>
  <c r="I436" i="1"/>
  <c r="G437" i="1"/>
  <c r="H437" i="1"/>
  <c r="I437" i="1"/>
  <c r="G438" i="1"/>
  <c r="H438" i="1"/>
  <c r="I438" i="1"/>
  <c r="G439" i="1"/>
  <c r="H439" i="1"/>
  <c r="I439" i="1"/>
  <c r="G440" i="1"/>
  <c r="H440" i="1"/>
  <c r="I440" i="1"/>
  <c r="G441" i="1"/>
  <c r="H441" i="1"/>
  <c r="I441" i="1"/>
  <c r="G442" i="1"/>
  <c r="H442" i="1"/>
  <c r="I442" i="1"/>
  <c r="G443" i="1"/>
  <c r="H443" i="1"/>
  <c r="I443" i="1"/>
  <c r="G444" i="1"/>
  <c r="H444" i="1"/>
  <c r="I444" i="1"/>
  <c r="G445" i="1"/>
  <c r="H445" i="1"/>
  <c r="I445" i="1"/>
  <c r="G446" i="1"/>
  <c r="H446" i="1"/>
  <c r="I446" i="1"/>
  <c r="G447" i="1"/>
  <c r="H447" i="1"/>
  <c r="I447" i="1"/>
  <c r="G448" i="1"/>
  <c r="H448" i="1"/>
  <c r="I448" i="1"/>
  <c r="G449" i="1"/>
  <c r="H449" i="1"/>
  <c r="I449" i="1"/>
  <c r="G450" i="1"/>
  <c r="H450" i="1"/>
  <c r="I450" i="1"/>
  <c r="G451" i="1"/>
  <c r="H451" i="1"/>
  <c r="I451" i="1"/>
  <c r="G452" i="1"/>
  <c r="H452" i="1"/>
  <c r="I452" i="1"/>
  <c r="G453" i="1"/>
  <c r="H453" i="1"/>
  <c r="I453" i="1"/>
  <c r="G454" i="1"/>
  <c r="H454" i="1"/>
  <c r="I454" i="1"/>
  <c r="G455" i="1"/>
  <c r="H455" i="1"/>
  <c r="I455" i="1"/>
  <c r="G456" i="1"/>
  <c r="H456" i="1"/>
  <c r="I456" i="1"/>
  <c r="G457" i="1"/>
  <c r="H457" i="1"/>
  <c r="I457" i="1"/>
  <c r="G458" i="1"/>
  <c r="H458" i="1"/>
  <c r="I458" i="1"/>
  <c r="G459" i="1"/>
  <c r="H459" i="1"/>
  <c r="I459" i="1"/>
  <c r="G460" i="1"/>
  <c r="H460" i="1"/>
  <c r="I460" i="1"/>
  <c r="G461" i="1"/>
  <c r="H461" i="1"/>
  <c r="I461" i="1"/>
  <c r="G462" i="1"/>
  <c r="H462" i="1"/>
  <c r="I462" i="1"/>
  <c r="G463" i="1"/>
  <c r="H463" i="1"/>
  <c r="I463" i="1"/>
  <c r="G464" i="1"/>
  <c r="H464" i="1"/>
  <c r="I464" i="1"/>
  <c r="G465" i="1"/>
  <c r="H465" i="1"/>
  <c r="I465" i="1"/>
  <c r="G466" i="1"/>
  <c r="H466" i="1"/>
  <c r="I466" i="1"/>
  <c r="G467" i="1"/>
  <c r="H467" i="1"/>
  <c r="I467" i="1"/>
  <c r="G468" i="1"/>
  <c r="H468" i="1"/>
  <c r="I468" i="1"/>
  <c r="G469" i="1"/>
  <c r="H469" i="1"/>
  <c r="I469" i="1"/>
  <c r="G470" i="1"/>
  <c r="H470" i="1"/>
  <c r="I470" i="1"/>
  <c r="G471" i="1"/>
  <c r="H471" i="1"/>
  <c r="I471" i="1"/>
  <c r="G472" i="1"/>
  <c r="H472" i="1"/>
  <c r="I472" i="1"/>
  <c r="G473" i="1"/>
  <c r="H473" i="1"/>
  <c r="I473" i="1"/>
  <c r="G474" i="1"/>
  <c r="H474" i="1"/>
  <c r="I474" i="1"/>
  <c r="G475" i="1"/>
  <c r="H475" i="1"/>
  <c r="I475" i="1"/>
  <c r="G476" i="1"/>
  <c r="H476" i="1"/>
  <c r="I476" i="1"/>
  <c r="G477" i="1"/>
  <c r="H477" i="1"/>
  <c r="I477" i="1"/>
  <c r="G478" i="1"/>
  <c r="H478" i="1"/>
  <c r="I478" i="1"/>
  <c r="G479" i="1"/>
  <c r="H479" i="1"/>
  <c r="I479" i="1"/>
  <c r="G480" i="1"/>
  <c r="H480" i="1"/>
  <c r="I480" i="1"/>
  <c r="G481" i="1"/>
  <c r="H481" i="1"/>
  <c r="I481" i="1"/>
  <c r="G482" i="1"/>
  <c r="H482" i="1"/>
  <c r="I482" i="1"/>
  <c r="G483" i="1"/>
  <c r="H483" i="1"/>
  <c r="I483" i="1"/>
  <c r="G484" i="1"/>
  <c r="H484" i="1"/>
  <c r="I484" i="1"/>
  <c r="G485" i="1"/>
  <c r="H485" i="1"/>
  <c r="I485" i="1"/>
  <c r="G486" i="1"/>
  <c r="H486" i="1"/>
  <c r="I486" i="1"/>
  <c r="G487" i="1"/>
  <c r="H487" i="1"/>
  <c r="I487" i="1"/>
  <c r="G488" i="1"/>
  <c r="H488" i="1"/>
  <c r="I488" i="1"/>
  <c r="G489" i="1"/>
  <c r="H489" i="1"/>
  <c r="I489" i="1"/>
  <c r="G490" i="1"/>
  <c r="H490" i="1"/>
  <c r="I490" i="1"/>
  <c r="G491" i="1"/>
  <c r="H491" i="1"/>
  <c r="I491" i="1"/>
  <c r="G492" i="1"/>
  <c r="H492" i="1"/>
  <c r="I492" i="1"/>
  <c r="G493" i="1"/>
  <c r="H493" i="1"/>
  <c r="I493" i="1"/>
  <c r="G494" i="1"/>
  <c r="H494" i="1"/>
  <c r="I494" i="1"/>
  <c r="G495" i="1"/>
  <c r="H495" i="1"/>
  <c r="I495" i="1"/>
  <c r="G496" i="1"/>
  <c r="H496" i="1"/>
  <c r="I496" i="1"/>
  <c r="G497" i="1"/>
  <c r="H497" i="1"/>
  <c r="I497" i="1"/>
  <c r="G498" i="1"/>
  <c r="H498" i="1"/>
  <c r="I498" i="1"/>
  <c r="G499" i="1"/>
  <c r="H499" i="1"/>
  <c r="I499" i="1"/>
  <c r="G500" i="1"/>
  <c r="H500" i="1"/>
  <c r="I500" i="1"/>
  <c r="G501" i="1"/>
  <c r="H501" i="1"/>
  <c r="I501" i="1"/>
  <c r="G502" i="1"/>
  <c r="H502" i="1"/>
  <c r="I502" i="1"/>
  <c r="G503" i="1"/>
  <c r="H503" i="1"/>
  <c r="I503" i="1"/>
  <c r="G504" i="1"/>
  <c r="H504" i="1"/>
  <c r="I504" i="1"/>
  <c r="G505" i="1"/>
  <c r="H505" i="1"/>
  <c r="I505" i="1"/>
  <c r="G506" i="1"/>
  <c r="H506" i="1"/>
  <c r="I506" i="1"/>
  <c r="G507" i="1"/>
  <c r="H507" i="1"/>
  <c r="I507" i="1"/>
  <c r="G508" i="1"/>
  <c r="H508" i="1"/>
  <c r="I508" i="1"/>
  <c r="G509" i="1"/>
  <c r="H509" i="1"/>
  <c r="I509" i="1"/>
  <c r="G510" i="1"/>
  <c r="H510" i="1"/>
  <c r="I510" i="1"/>
  <c r="G511" i="1"/>
  <c r="H511" i="1"/>
  <c r="I511" i="1"/>
  <c r="G512" i="1"/>
  <c r="H512" i="1"/>
  <c r="I512" i="1"/>
  <c r="G513" i="1"/>
  <c r="H513" i="1"/>
  <c r="I513" i="1"/>
  <c r="G514" i="1"/>
  <c r="H514" i="1"/>
  <c r="I514" i="1"/>
  <c r="G515" i="1"/>
  <c r="H515" i="1"/>
  <c r="I515" i="1"/>
  <c r="G516" i="1"/>
  <c r="H516" i="1"/>
  <c r="I516" i="1"/>
  <c r="G517" i="1"/>
  <c r="H517" i="1"/>
  <c r="I517" i="1"/>
  <c r="G518" i="1"/>
  <c r="H518" i="1"/>
  <c r="I518" i="1"/>
  <c r="G519" i="1"/>
  <c r="H519" i="1"/>
  <c r="I519" i="1"/>
  <c r="G520" i="1"/>
  <c r="H520" i="1"/>
  <c r="I520" i="1"/>
  <c r="G521" i="1"/>
  <c r="H521" i="1"/>
  <c r="I521" i="1"/>
  <c r="G522" i="1"/>
  <c r="H522" i="1"/>
  <c r="I522" i="1"/>
  <c r="G523" i="1"/>
  <c r="H523" i="1"/>
  <c r="I523" i="1"/>
  <c r="G524" i="1"/>
  <c r="H524" i="1"/>
  <c r="I524" i="1"/>
  <c r="G525" i="1"/>
  <c r="H525" i="1"/>
  <c r="I525" i="1"/>
  <c r="G526" i="1"/>
  <c r="H526" i="1"/>
  <c r="I526" i="1"/>
  <c r="G527" i="1"/>
  <c r="H527" i="1"/>
  <c r="I527" i="1"/>
  <c r="G528" i="1"/>
  <c r="H528" i="1"/>
  <c r="I528" i="1"/>
  <c r="G529" i="1"/>
  <c r="H529" i="1"/>
  <c r="I529" i="1"/>
  <c r="G530" i="1"/>
  <c r="H530" i="1"/>
  <c r="I530" i="1"/>
  <c r="G531" i="1"/>
  <c r="H531" i="1"/>
  <c r="I531" i="1"/>
  <c r="G532" i="1"/>
  <c r="H532" i="1"/>
  <c r="I532" i="1"/>
  <c r="G533" i="1"/>
  <c r="H533" i="1"/>
  <c r="I533" i="1"/>
  <c r="G534" i="1"/>
  <c r="H534" i="1"/>
  <c r="I534" i="1"/>
  <c r="G535" i="1"/>
  <c r="H535" i="1"/>
  <c r="I535" i="1"/>
  <c r="G536" i="1"/>
  <c r="H536" i="1"/>
  <c r="I536" i="1"/>
  <c r="G537" i="1"/>
  <c r="H537" i="1"/>
  <c r="I537" i="1"/>
  <c r="G538" i="1"/>
  <c r="H538" i="1"/>
  <c r="I538" i="1"/>
  <c r="G539" i="1"/>
  <c r="H539" i="1"/>
  <c r="I539" i="1"/>
  <c r="G540" i="1"/>
  <c r="H540" i="1"/>
  <c r="I540" i="1"/>
  <c r="G541" i="1"/>
  <c r="H541" i="1"/>
  <c r="I541" i="1"/>
  <c r="G542" i="1"/>
  <c r="H542" i="1"/>
  <c r="I542" i="1"/>
  <c r="G543" i="1"/>
  <c r="H543" i="1"/>
  <c r="I543" i="1"/>
  <c r="G544" i="1"/>
  <c r="H544" i="1"/>
  <c r="I544" i="1"/>
  <c r="G545" i="1"/>
  <c r="H545" i="1"/>
  <c r="I545" i="1"/>
  <c r="G546" i="1"/>
  <c r="H546" i="1"/>
  <c r="I546" i="1"/>
  <c r="G547" i="1"/>
  <c r="H547" i="1"/>
  <c r="I547" i="1"/>
  <c r="G548" i="1"/>
  <c r="H548" i="1"/>
  <c r="I548" i="1"/>
  <c r="G549" i="1"/>
  <c r="H549" i="1"/>
  <c r="I549" i="1"/>
  <c r="G550" i="1"/>
  <c r="H550" i="1"/>
  <c r="I550" i="1"/>
  <c r="G551" i="1"/>
  <c r="H551" i="1"/>
  <c r="I551" i="1"/>
  <c r="G552" i="1"/>
  <c r="H552" i="1"/>
  <c r="I552" i="1"/>
  <c r="G553" i="1"/>
  <c r="H553" i="1"/>
  <c r="I553" i="1"/>
  <c r="G554" i="1"/>
  <c r="H554" i="1"/>
  <c r="I554" i="1"/>
  <c r="G555" i="1"/>
  <c r="H555" i="1"/>
  <c r="I555" i="1"/>
  <c r="G556" i="1"/>
  <c r="H556" i="1"/>
  <c r="I556" i="1"/>
  <c r="G557" i="1"/>
  <c r="H557" i="1"/>
  <c r="I557" i="1"/>
  <c r="G558" i="1"/>
  <c r="H558" i="1"/>
  <c r="I558" i="1"/>
  <c r="G559" i="1"/>
  <c r="H559" i="1"/>
  <c r="I559" i="1"/>
  <c r="G560" i="1"/>
  <c r="H560" i="1"/>
  <c r="I560" i="1"/>
  <c r="G561" i="1"/>
  <c r="H561" i="1"/>
  <c r="I561" i="1"/>
  <c r="G562" i="1"/>
  <c r="H562" i="1"/>
  <c r="I562" i="1"/>
  <c r="G563" i="1"/>
  <c r="H563" i="1"/>
  <c r="I563" i="1"/>
  <c r="G564" i="1"/>
  <c r="H564" i="1"/>
  <c r="I564" i="1"/>
  <c r="G565" i="1"/>
  <c r="H565" i="1"/>
  <c r="I565" i="1"/>
  <c r="G566" i="1"/>
  <c r="H566" i="1"/>
  <c r="I566" i="1"/>
  <c r="G567" i="1"/>
  <c r="H567" i="1"/>
  <c r="I567" i="1"/>
  <c r="G568" i="1"/>
  <c r="H568" i="1"/>
  <c r="I568" i="1"/>
  <c r="G569" i="1"/>
  <c r="H569" i="1"/>
  <c r="I569" i="1"/>
  <c r="G570" i="1"/>
  <c r="H570" i="1"/>
  <c r="I570" i="1"/>
  <c r="G571" i="1"/>
  <c r="H571" i="1"/>
  <c r="I571" i="1"/>
  <c r="G572" i="1"/>
  <c r="H572" i="1"/>
  <c r="I572" i="1"/>
  <c r="G573" i="1"/>
  <c r="H573" i="1"/>
  <c r="I573" i="1"/>
  <c r="G574" i="1"/>
  <c r="H574" i="1"/>
  <c r="I574" i="1"/>
  <c r="G575" i="1"/>
  <c r="H575" i="1"/>
  <c r="I575" i="1"/>
  <c r="G576" i="1"/>
  <c r="H576" i="1"/>
  <c r="I576" i="1"/>
  <c r="G577" i="1"/>
  <c r="H577" i="1"/>
  <c r="I577" i="1"/>
  <c r="G578" i="1"/>
  <c r="H578" i="1"/>
  <c r="I578" i="1"/>
  <c r="G579" i="1"/>
  <c r="H579" i="1"/>
  <c r="I579" i="1"/>
  <c r="G580" i="1"/>
  <c r="H580" i="1"/>
  <c r="I580" i="1"/>
  <c r="G581" i="1"/>
  <c r="H581" i="1"/>
  <c r="I581" i="1"/>
  <c r="G582" i="1"/>
  <c r="H582" i="1"/>
  <c r="I582" i="1"/>
  <c r="G583" i="1"/>
  <c r="H583" i="1"/>
  <c r="I583" i="1"/>
  <c r="G584" i="1"/>
  <c r="H584" i="1"/>
  <c r="I584" i="1"/>
  <c r="G585" i="1"/>
  <c r="H585" i="1"/>
  <c r="I585" i="1"/>
  <c r="G586" i="1"/>
  <c r="H586" i="1"/>
  <c r="I586" i="1"/>
  <c r="G587" i="1"/>
  <c r="H587" i="1"/>
  <c r="I587" i="1"/>
  <c r="G588" i="1"/>
  <c r="H588" i="1"/>
  <c r="I588" i="1"/>
  <c r="G589" i="1"/>
  <c r="H589" i="1"/>
  <c r="I589" i="1"/>
  <c r="G590" i="1"/>
  <c r="H590" i="1"/>
  <c r="I590" i="1"/>
  <c r="G591" i="1"/>
  <c r="H591" i="1"/>
  <c r="I591" i="1"/>
  <c r="G592" i="1"/>
  <c r="H592" i="1"/>
  <c r="I592" i="1"/>
  <c r="G593" i="1"/>
  <c r="H593" i="1"/>
  <c r="I593" i="1"/>
  <c r="G594" i="1"/>
  <c r="H594" i="1"/>
  <c r="I594" i="1"/>
  <c r="G595" i="1"/>
  <c r="H595" i="1"/>
  <c r="I595" i="1"/>
  <c r="G596" i="1"/>
  <c r="H596" i="1"/>
  <c r="I596" i="1"/>
  <c r="G597" i="1"/>
  <c r="H597" i="1"/>
  <c r="I597" i="1"/>
  <c r="G598" i="1"/>
  <c r="H598" i="1"/>
  <c r="I598" i="1"/>
  <c r="G599" i="1"/>
  <c r="H599" i="1"/>
  <c r="I599" i="1"/>
  <c r="G600" i="1"/>
  <c r="H600" i="1"/>
  <c r="I600" i="1"/>
  <c r="G601" i="1"/>
  <c r="H601" i="1"/>
  <c r="I601" i="1"/>
  <c r="G602" i="1"/>
  <c r="H602" i="1"/>
  <c r="I602" i="1"/>
  <c r="G603" i="1"/>
  <c r="H603" i="1"/>
  <c r="I603" i="1"/>
  <c r="G604" i="1"/>
  <c r="H604" i="1"/>
  <c r="I604" i="1"/>
  <c r="G605" i="1"/>
  <c r="H605" i="1"/>
  <c r="I605" i="1"/>
  <c r="G606" i="1"/>
  <c r="H606" i="1"/>
  <c r="I606" i="1"/>
  <c r="G607" i="1"/>
  <c r="H607" i="1"/>
  <c r="I607" i="1"/>
  <c r="G608" i="1"/>
  <c r="H608" i="1"/>
  <c r="I608" i="1"/>
  <c r="G609" i="1"/>
  <c r="H609" i="1"/>
  <c r="I609" i="1"/>
  <c r="G610" i="1"/>
  <c r="H610" i="1"/>
  <c r="I610" i="1"/>
  <c r="G611" i="1"/>
  <c r="H611" i="1"/>
  <c r="I611" i="1"/>
  <c r="G612" i="1"/>
  <c r="H612" i="1"/>
  <c r="I612" i="1"/>
  <c r="G613" i="1"/>
  <c r="H613" i="1"/>
  <c r="I613" i="1"/>
  <c r="G614" i="1"/>
  <c r="H614" i="1"/>
  <c r="I614" i="1"/>
  <c r="G615" i="1"/>
  <c r="H615" i="1"/>
  <c r="I615" i="1"/>
  <c r="G616" i="1"/>
  <c r="H616" i="1"/>
  <c r="I616" i="1"/>
  <c r="G617" i="1"/>
  <c r="H617" i="1"/>
  <c r="I617" i="1"/>
  <c r="G618" i="1"/>
  <c r="H618" i="1"/>
  <c r="I618" i="1"/>
  <c r="G619" i="1"/>
  <c r="H619" i="1"/>
  <c r="I619" i="1"/>
  <c r="G620" i="1"/>
  <c r="H620" i="1"/>
  <c r="I620" i="1"/>
  <c r="G621" i="1"/>
  <c r="H621" i="1"/>
  <c r="I621" i="1"/>
  <c r="G622" i="1"/>
  <c r="H622" i="1"/>
  <c r="I622" i="1"/>
  <c r="G623" i="1"/>
  <c r="H623" i="1"/>
  <c r="I623" i="1"/>
  <c r="G624" i="1"/>
  <c r="H624" i="1"/>
  <c r="I624" i="1"/>
  <c r="G625" i="1"/>
  <c r="H625" i="1"/>
  <c r="I625" i="1"/>
  <c r="G626" i="1"/>
  <c r="H626" i="1"/>
  <c r="I626" i="1"/>
  <c r="G627" i="1"/>
  <c r="H627" i="1"/>
  <c r="I627" i="1"/>
  <c r="G628" i="1"/>
  <c r="H628" i="1"/>
  <c r="I628" i="1"/>
  <c r="G629" i="1"/>
  <c r="H629" i="1"/>
  <c r="I629" i="1"/>
  <c r="G630" i="1"/>
  <c r="H630" i="1"/>
  <c r="I630" i="1"/>
  <c r="G631" i="1"/>
  <c r="H631" i="1"/>
  <c r="I631" i="1"/>
  <c r="G632" i="1"/>
  <c r="H632" i="1"/>
  <c r="I632" i="1"/>
  <c r="G633" i="1"/>
  <c r="H633" i="1"/>
  <c r="I633" i="1"/>
  <c r="G634" i="1"/>
  <c r="H634" i="1"/>
  <c r="I634" i="1"/>
  <c r="G635" i="1"/>
  <c r="H635" i="1"/>
  <c r="I635" i="1"/>
  <c r="G636" i="1"/>
  <c r="H636" i="1"/>
  <c r="I636" i="1"/>
  <c r="G637" i="1"/>
  <c r="H637" i="1"/>
  <c r="I637" i="1"/>
  <c r="G638" i="1"/>
  <c r="H638" i="1"/>
  <c r="I638" i="1"/>
  <c r="G639" i="1"/>
  <c r="H639" i="1"/>
  <c r="I639" i="1"/>
  <c r="G640" i="1"/>
  <c r="H640" i="1"/>
  <c r="I640" i="1"/>
  <c r="G641" i="1"/>
  <c r="H641" i="1"/>
  <c r="I641" i="1"/>
  <c r="G642" i="1"/>
  <c r="H642" i="1"/>
  <c r="I642" i="1"/>
  <c r="G643" i="1"/>
  <c r="H643" i="1"/>
  <c r="I643" i="1"/>
  <c r="G644" i="1"/>
  <c r="H644" i="1"/>
  <c r="I644" i="1"/>
  <c r="G645" i="1"/>
  <c r="H645" i="1"/>
  <c r="I645" i="1"/>
  <c r="G646" i="1"/>
  <c r="H646" i="1"/>
  <c r="I646" i="1"/>
  <c r="G647" i="1"/>
  <c r="H647" i="1"/>
  <c r="I647" i="1"/>
  <c r="G648" i="1"/>
  <c r="H648" i="1"/>
  <c r="I648" i="1"/>
  <c r="G649" i="1"/>
  <c r="H649" i="1"/>
  <c r="I649" i="1"/>
  <c r="G650" i="1"/>
  <c r="H650" i="1"/>
  <c r="I650" i="1"/>
  <c r="G651" i="1"/>
  <c r="H651" i="1"/>
  <c r="I651" i="1"/>
  <c r="G652" i="1"/>
  <c r="H652" i="1"/>
  <c r="I652" i="1"/>
  <c r="G653" i="1"/>
  <c r="H653" i="1"/>
  <c r="I653" i="1"/>
  <c r="G654" i="1"/>
  <c r="H654" i="1"/>
  <c r="I654" i="1"/>
  <c r="G655" i="1"/>
  <c r="H655" i="1"/>
  <c r="I655" i="1"/>
  <c r="G656" i="1"/>
  <c r="H656" i="1"/>
  <c r="I656" i="1"/>
  <c r="G657" i="1"/>
  <c r="H657" i="1"/>
  <c r="I657" i="1"/>
  <c r="G658" i="1"/>
  <c r="H658" i="1"/>
  <c r="I658" i="1"/>
  <c r="G659" i="1"/>
  <c r="H659" i="1"/>
  <c r="I659" i="1"/>
  <c r="G660" i="1"/>
  <c r="H660" i="1"/>
  <c r="I660" i="1"/>
  <c r="G661" i="1"/>
  <c r="H661" i="1"/>
  <c r="I661" i="1"/>
  <c r="G662" i="1"/>
  <c r="H662" i="1"/>
  <c r="I662" i="1"/>
  <c r="G663" i="1"/>
  <c r="H663" i="1"/>
  <c r="I663" i="1"/>
  <c r="G664" i="1"/>
  <c r="H664" i="1"/>
  <c r="I664" i="1"/>
  <c r="G665" i="1"/>
  <c r="H665" i="1"/>
  <c r="I665" i="1"/>
  <c r="G666" i="1"/>
  <c r="H666" i="1"/>
  <c r="I666" i="1"/>
  <c r="G667" i="1"/>
  <c r="H667" i="1"/>
  <c r="I667" i="1"/>
  <c r="G668" i="1"/>
  <c r="H668" i="1"/>
  <c r="I668" i="1"/>
  <c r="G669" i="1"/>
  <c r="H669" i="1"/>
  <c r="I669" i="1"/>
  <c r="G670" i="1"/>
  <c r="H670" i="1"/>
  <c r="I670" i="1"/>
  <c r="G671" i="1"/>
  <c r="H671" i="1"/>
  <c r="I671" i="1"/>
  <c r="G672" i="1"/>
  <c r="H672" i="1"/>
  <c r="I672" i="1"/>
  <c r="G673" i="1"/>
  <c r="H673" i="1"/>
  <c r="I673" i="1"/>
  <c r="G674" i="1"/>
  <c r="H674" i="1"/>
  <c r="I674" i="1"/>
  <c r="G675" i="1"/>
  <c r="H675" i="1"/>
  <c r="I675" i="1"/>
  <c r="G676" i="1"/>
  <c r="H676" i="1"/>
  <c r="I676" i="1"/>
  <c r="G677" i="1"/>
  <c r="H677" i="1"/>
  <c r="I677" i="1"/>
  <c r="G678" i="1"/>
  <c r="H678" i="1"/>
  <c r="I678" i="1"/>
  <c r="G679" i="1"/>
  <c r="H679" i="1"/>
  <c r="I679" i="1"/>
  <c r="G680" i="1"/>
  <c r="H680" i="1"/>
  <c r="I680" i="1"/>
  <c r="G681" i="1"/>
  <c r="H681" i="1"/>
  <c r="I681" i="1"/>
  <c r="G682" i="1"/>
  <c r="H682" i="1"/>
  <c r="I682" i="1"/>
  <c r="G683" i="1"/>
  <c r="H683" i="1"/>
  <c r="I683" i="1"/>
  <c r="G684" i="1"/>
  <c r="H684" i="1"/>
  <c r="I684" i="1"/>
  <c r="G685" i="1"/>
  <c r="H685" i="1"/>
  <c r="I685" i="1"/>
  <c r="G686" i="1"/>
  <c r="H686" i="1"/>
  <c r="I686" i="1"/>
  <c r="G687" i="1"/>
  <c r="H687" i="1"/>
  <c r="I687" i="1"/>
  <c r="G688" i="1"/>
  <c r="H688" i="1"/>
  <c r="I688" i="1"/>
  <c r="G689" i="1"/>
  <c r="H689" i="1"/>
  <c r="I689" i="1"/>
  <c r="G690" i="1"/>
  <c r="H690" i="1"/>
  <c r="I690" i="1"/>
  <c r="G691" i="1"/>
  <c r="H691" i="1"/>
  <c r="I691" i="1"/>
  <c r="G692" i="1"/>
  <c r="H692" i="1"/>
  <c r="I692" i="1"/>
  <c r="G693" i="1"/>
  <c r="H693" i="1"/>
  <c r="I693" i="1"/>
  <c r="G694" i="1"/>
  <c r="H694" i="1"/>
  <c r="I694" i="1"/>
  <c r="G695" i="1"/>
  <c r="H695" i="1"/>
  <c r="I695" i="1"/>
  <c r="G696" i="1"/>
  <c r="H696" i="1"/>
  <c r="I696" i="1"/>
  <c r="G697" i="1"/>
  <c r="H697" i="1"/>
  <c r="I697" i="1"/>
  <c r="G698" i="1"/>
  <c r="H698" i="1"/>
  <c r="I698" i="1"/>
  <c r="G699" i="1"/>
  <c r="H699" i="1"/>
  <c r="I699" i="1"/>
  <c r="G700" i="1"/>
  <c r="H700" i="1"/>
  <c r="I700" i="1"/>
  <c r="G701" i="1"/>
  <c r="H701" i="1"/>
  <c r="I701" i="1"/>
  <c r="G702" i="1"/>
  <c r="H702" i="1"/>
  <c r="I702" i="1"/>
  <c r="G703" i="1"/>
  <c r="H703" i="1"/>
  <c r="I703" i="1"/>
  <c r="G704" i="1"/>
  <c r="H704" i="1"/>
  <c r="I704" i="1"/>
  <c r="G705" i="1"/>
  <c r="H705" i="1"/>
  <c r="I705" i="1"/>
  <c r="G706" i="1"/>
  <c r="H706" i="1"/>
  <c r="I706" i="1"/>
  <c r="G707" i="1"/>
  <c r="H707" i="1"/>
  <c r="I707" i="1"/>
  <c r="G708" i="1"/>
  <c r="H708" i="1"/>
  <c r="I708" i="1"/>
  <c r="G709" i="1"/>
  <c r="H709" i="1"/>
  <c r="I709" i="1"/>
  <c r="G710" i="1"/>
  <c r="H710" i="1"/>
  <c r="I710" i="1"/>
  <c r="G711" i="1"/>
  <c r="H711" i="1"/>
  <c r="I711" i="1"/>
  <c r="G712" i="1"/>
  <c r="H712" i="1"/>
  <c r="I712" i="1"/>
  <c r="G713" i="1"/>
  <c r="H713" i="1"/>
  <c r="I713" i="1"/>
  <c r="G714" i="1"/>
  <c r="H714" i="1"/>
  <c r="I714" i="1"/>
  <c r="G715" i="1"/>
  <c r="H715" i="1"/>
  <c r="I715" i="1"/>
  <c r="G716" i="1"/>
  <c r="H716" i="1"/>
  <c r="I716" i="1"/>
  <c r="G717" i="1"/>
  <c r="H717" i="1"/>
  <c r="I717" i="1"/>
  <c r="G718" i="1"/>
  <c r="H718" i="1"/>
  <c r="I718" i="1"/>
  <c r="G719" i="1"/>
  <c r="H719" i="1"/>
  <c r="I719" i="1"/>
  <c r="G720" i="1"/>
  <c r="H720" i="1"/>
  <c r="I720" i="1"/>
  <c r="G721" i="1"/>
  <c r="H721" i="1"/>
  <c r="I721" i="1"/>
  <c r="G722" i="1"/>
  <c r="H722" i="1"/>
  <c r="I722" i="1"/>
  <c r="G723" i="1"/>
  <c r="H723" i="1"/>
  <c r="I723" i="1"/>
  <c r="G724" i="1"/>
  <c r="H724" i="1"/>
  <c r="I724" i="1"/>
  <c r="G725" i="1"/>
  <c r="H725" i="1"/>
  <c r="I725" i="1"/>
  <c r="G726" i="1"/>
  <c r="H726" i="1"/>
  <c r="I726" i="1"/>
  <c r="G727" i="1"/>
  <c r="H727" i="1"/>
  <c r="I727" i="1"/>
  <c r="G728" i="1"/>
  <c r="H728" i="1"/>
  <c r="I728" i="1"/>
  <c r="G729" i="1"/>
  <c r="H729" i="1"/>
  <c r="I729" i="1"/>
  <c r="G730" i="1"/>
  <c r="H730" i="1"/>
  <c r="I730" i="1"/>
  <c r="G731" i="1"/>
  <c r="H731" i="1"/>
  <c r="I731" i="1"/>
  <c r="G732" i="1"/>
  <c r="H732" i="1"/>
  <c r="I732" i="1"/>
  <c r="G733" i="1"/>
  <c r="H733" i="1"/>
  <c r="I733" i="1"/>
  <c r="G734" i="1"/>
  <c r="H734" i="1"/>
  <c r="I734" i="1"/>
  <c r="G735" i="1"/>
  <c r="H735" i="1"/>
  <c r="I735" i="1"/>
  <c r="G736" i="1"/>
  <c r="H736" i="1"/>
  <c r="I736" i="1"/>
  <c r="G737" i="1"/>
  <c r="H737" i="1"/>
  <c r="I737" i="1"/>
  <c r="G738" i="1"/>
  <c r="H738" i="1"/>
  <c r="I738" i="1"/>
  <c r="G739" i="1"/>
  <c r="H739" i="1"/>
  <c r="I739" i="1"/>
  <c r="G740" i="1"/>
  <c r="H740" i="1"/>
  <c r="I740" i="1"/>
  <c r="G741" i="1"/>
  <c r="H741" i="1"/>
  <c r="I741" i="1"/>
  <c r="G742" i="1"/>
  <c r="H742" i="1"/>
  <c r="I742" i="1"/>
  <c r="G743" i="1"/>
  <c r="H743" i="1"/>
  <c r="I743" i="1"/>
  <c r="G744" i="1"/>
  <c r="H744" i="1"/>
  <c r="I744" i="1"/>
  <c r="G745" i="1"/>
  <c r="H745" i="1"/>
  <c r="I745" i="1"/>
  <c r="G746" i="1"/>
  <c r="H746" i="1"/>
  <c r="I746" i="1"/>
  <c r="G747" i="1"/>
  <c r="H747" i="1"/>
  <c r="I747" i="1"/>
  <c r="G748" i="1"/>
  <c r="H748" i="1"/>
  <c r="I748" i="1"/>
  <c r="G749" i="1"/>
  <c r="H749" i="1"/>
  <c r="I749" i="1"/>
  <c r="G750" i="1"/>
  <c r="H750" i="1"/>
  <c r="I750" i="1"/>
  <c r="G751" i="1"/>
  <c r="H751" i="1"/>
  <c r="I751" i="1"/>
  <c r="G752" i="1"/>
  <c r="H752" i="1"/>
  <c r="I752" i="1"/>
  <c r="G753" i="1"/>
  <c r="H753" i="1"/>
  <c r="I753" i="1"/>
  <c r="G754" i="1"/>
  <c r="H754" i="1"/>
  <c r="I754" i="1"/>
  <c r="G755" i="1"/>
  <c r="H755" i="1"/>
  <c r="I755" i="1"/>
  <c r="G756" i="1"/>
  <c r="H756" i="1"/>
  <c r="I756" i="1"/>
  <c r="G757" i="1"/>
  <c r="H757" i="1"/>
  <c r="I757" i="1"/>
  <c r="G758" i="1"/>
  <c r="H758" i="1"/>
  <c r="I758" i="1"/>
  <c r="G759" i="1"/>
  <c r="H759" i="1"/>
  <c r="I759" i="1"/>
  <c r="G760" i="1"/>
  <c r="H760" i="1"/>
  <c r="I760" i="1"/>
  <c r="G761" i="1"/>
  <c r="H761" i="1"/>
  <c r="I761" i="1"/>
  <c r="G762" i="1"/>
  <c r="H762" i="1"/>
  <c r="I762" i="1"/>
  <c r="G763" i="1"/>
  <c r="H763" i="1"/>
  <c r="I763" i="1"/>
  <c r="G764" i="1"/>
  <c r="H764" i="1"/>
  <c r="I764" i="1"/>
  <c r="G765" i="1"/>
  <c r="H765" i="1"/>
  <c r="I765" i="1"/>
  <c r="G766" i="1"/>
  <c r="H766" i="1"/>
  <c r="I766" i="1"/>
  <c r="G767" i="1"/>
  <c r="H767" i="1"/>
  <c r="I767" i="1"/>
  <c r="G768" i="1"/>
  <c r="H768" i="1"/>
  <c r="I768" i="1"/>
  <c r="G769" i="1"/>
  <c r="H769" i="1"/>
  <c r="I769" i="1"/>
  <c r="G770" i="1"/>
  <c r="H770" i="1"/>
  <c r="I770" i="1"/>
  <c r="G771" i="1"/>
  <c r="H771" i="1"/>
  <c r="I771" i="1"/>
  <c r="G772" i="1"/>
  <c r="H772" i="1"/>
  <c r="I772" i="1"/>
  <c r="G773" i="1"/>
  <c r="H773" i="1"/>
  <c r="I773" i="1"/>
  <c r="G774" i="1"/>
  <c r="H774" i="1"/>
  <c r="I774" i="1"/>
  <c r="G775" i="1"/>
  <c r="H775" i="1"/>
  <c r="I775" i="1"/>
  <c r="G776" i="1"/>
  <c r="H776" i="1"/>
  <c r="I776" i="1"/>
  <c r="G777" i="1"/>
  <c r="H777" i="1"/>
  <c r="I777" i="1"/>
  <c r="G778" i="1"/>
  <c r="H778" i="1"/>
  <c r="I778" i="1"/>
  <c r="G779" i="1"/>
  <c r="H779" i="1"/>
  <c r="I779" i="1"/>
  <c r="G780" i="1"/>
  <c r="H780" i="1"/>
  <c r="I780" i="1"/>
  <c r="G781" i="1"/>
  <c r="H781" i="1"/>
  <c r="I781" i="1"/>
  <c r="G782" i="1"/>
  <c r="H782" i="1"/>
  <c r="I782" i="1"/>
  <c r="G783" i="1"/>
  <c r="H783" i="1"/>
  <c r="I783" i="1"/>
  <c r="G784" i="1"/>
  <c r="H784" i="1"/>
  <c r="I784" i="1"/>
  <c r="G785" i="1"/>
  <c r="H785" i="1"/>
  <c r="I785" i="1"/>
  <c r="G786" i="1"/>
  <c r="H786" i="1"/>
  <c r="I786" i="1"/>
  <c r="G787" i="1"/>
  <c r="H787" i="1"/>
  <c r="I787" i="1"/>
  <c r="G788" i="1"/>
  <c r="H788" i="1"/>
  <c r="I788" i="1"/>
  <c r="G789" i="1"/>
  <c r="H789" i="1"/>
  <c r="I789" i="1"/>
  <c r="G790" i="1"/>
  <c r="H790" i="1"/>
  <c r="I790" i="1"/>
  <c r="G791" i="1"/>
  <c r="H791" i="1"/>
  <c r="I791" i="1"/>
  <c r="G792" i="1"/>
  <c r="H792" i="1"/>
  <c r="I792" i="1"/>
  <c r="G793" i="1"/>
  <c r="H793" i="1"/>
  <c r="I793" i="1"/>
  <c r="G794" i="1"/>
  <c r="H794" i="1"/>
  <c r="I794" i="1"/>
  <c r="G795" i="1"/>
  <c r="H795" i="1"/>
  <c r="I795" i="1"/>
  <c r="G796" i="1"/>
  <c r="H796" i="1"/>
  <c r="I796" i="1"/>
  <c r="G797" i="1"/>
  <c r="H797" i="1"/>
  <c r="I797" i="1"/>
  <c r="G798" i="1"/>
  <c r="H798" i="1"/>
  <c r="I798" i="1"/>
  <c r="G799" i="1"/>
  <c r="H799" i="1"/>
  <c r="I799" i="1"/>
  <c r="G800" i="1"/>
  <c r="H800" i="1"/>
  <c r="I800" i="1"/>
  <c r="G801" i="1"/>
  <c r="H801" i="1"/>
  <c r="I801" i="1"/>
  <c r="G802" i="1"/>
  <c r="H802" i="1"/>
  <c r="I802" i="1"/>
  <c r="G803" i="1"/>
  <c r="H803" i="1"/>
  <c r="I803" i="1"/>
  <c r="G804" i="1"/>
  <c r="H804" i="1"/>
  <c r="I804" i="1"/>
  <c r="G805" i="1"/>
  <c r="H805" i="1"/>
  <c r="I805" i="1"/>
  <c r="G806" i="1"/>
  <c r="H806" i="1"/>
  <c r="I806" i="1"/>
  <c r="G807" i="1"/>
  <c r="H807" i="1"/>
  <c r="I807" i="1"/>
  <c r="G808" i="1"/>
  <c r="H808" i="1"/>
  <c r="I808" i="1"/>
  <c r="G809" i="1"/>
  <c r="H809" i="1"/>
  <c r="I809" i="1"/>
  <c r="G810" i="1"/>
  <c r="H810" i="1"/>
  <c r="I810" i="1"/>
  <c r="G811" i="1"/>
  <c r="H811" i="1"/>
  <c r="I811" i="1"/>
  <c r="G812" i="1"/>
  <c r="H812" i="1"/>
  <c r="I812" i="1"/>
  <c r="G813" i="1"/>
  <c r="H813" i="1"/>
  <c r="I813" i="1"/>
  <c r="G814" i="1"/>
  <c r="H814" i="1"/>
  <c r="I814" i="1"/>
  <c r="G815" i="1"/>
  <c r="H815" i="1"/>
  <c r="I815" i="1"/>
  <c r="G816" i="1"/>
  <c r="H816" i="1"/>
  <c r="I816" i="1"/>
  <c r="G817" i="1"/>
  <c r="H817" i="1"/>
  <c r="I817" i="1"/>
  <c r="G818" i="1"/>
  <c r="H818" i="1"/>
  <c r="I818" i="1"/>
  <c r="G819" i="1"/>
  <c r="H819" i="1"/>
  <c r="I819" i="1"/>
  <c r="G820" i="1"/>
  <c r="H820" i="1"/>
  <c r="I820" i="1"/>
  <c r="G821" i="1"/>
  <c r="H821" i="1"/>
  <c r="I821" i="1"/>
  <c r="G822" i="1"/>
  <c r="H822" i="1"/>
  <c r="I822" i="1"/>
  <c r="G823" i="1"/>
  <c r="H823" i="1"/>
  <c r="I823" i="1"/>
  <c r="G824" i="1"/>
  <c r="H824" i="1"/>
  <c r="I824" i="1"/>
  <c r="G825" i="1"/>
  <c r="H825" i="1"/>
  <c r="I825" i="1"/>
  <c r="G826" i="1"/>
  <c r="H826" i="1"/>
  <c r="I826" i="1"/>
  <c r="G827" i="1"/>
  <c r="H827" i="1"/>
  <c r="I827" i="1"/>
  <c r="G828" i="1"/>
  <c r="H828" i="1"/>
  <c r="I828" i="1"/>
  <c r="G829" i="1"/>
  <c r="H829" i="1"/>
  <c r="I829" i="1"/>
  <c r="G830" i="1"/>
  <c r="H830" i="1"/>
  <c r="I830" i="1"/>
  <c r="G831" i="1"/>
  <c r="H831" i="1"/>
  <c r="I831" i="1"/>
  <c r="G832" i="1"/>
  <c r="H832" i="1"/>
  <c r="I832" i="1"/>
  <c r="G833" i="1"/>
  <c r="H833" i="1"/>
  <c r="I833" i="1"/>
  <c r="G834" i="1"/>
  <c r="H834" i="1"/>
  <c r="I834" i="1"/>
  <c r="G835" i="1"/>
  <c r="H835" i="1"/>
  <c r="I835" i="1"/>
  <c r="G836" i="1"/>
  <c r="H836" i="1"/>
  <c r="I836" i="1"/>
  <c r="G837" i="1"/>
  <c r="H837" i="1"/>
  <c r="I837" i="1"/>
  <c r="G838" i="1"/>
  <c r="H838" i="1"/>
  <c r="I838" i="1"/>
  <c r="G839" i="1"/>
  <c r="H839" i="1"/>
  <c r="I839" i="1"/>
  <c r="G840" i="1"/>
  <c r="H840" i="1"/>
  <c r="I840" i="1"/>
  <c r="G841" i="1"/>
  <c r="H841" i="1"/>
  <c r="I841" i="1"/>
  <c r="G842" i="1"/>
  <c r="H842" i="1"/>
  <c r="I842" i="1"/>
  <c r="G843" i="1"/>
  <c r="H843" i="1"/>
  <c r="I843" i="1"/>
  <c r="G844" i="1"/>
  <c r="H844" i="1"/>
  <c r="I844" i="1"/>
  <c r="G845" i="1"/>
  <c r="H845" i="1"/>
  <c r="I845" i="1"/>
  <c r="G846" i="1"/>
  <c r="H846" i="1"/>
  <c r="I846" i="1"/>
  <c r="G847" i="1"/>
  <c r="H847" i="1"/>
  <c r="I847" i="1"/>
  <c r="G848" i="1"/>
  <c r="H848" i="1"/>
  <c r="I848" i="1"/>
  <c r="G849" i="1"/>
  <c r="H849" i="1"/>
  <c r="I849" i="1"/>
  <c r="G850" i="1"/>
  <c r="H850" i="1"/>
  <c r="I850" i="1"/>
  <c r="G851" i="1"/>
  <c r="H851" i="1"/>
  <c r="I851" i="1"/>
  <c r="G852" i="1"/>
  <c r="H852" i="1"/>
  <c r="I852" i="1"/>
  <c r="G853" i="1"/>
  <c r="H853" i="1"/>
  <c r="I853" i="1"/>
  <c r="G854" i="1"/>
  <c r="H854" i="1"/>
  <c r="I854" i="1"/>
  <c r="G855" i="1"/>
  <c r="H855" i="1"/>
  <c r="I855" i="1"/>
  <c r="G856" i="1"/>
  <c r="H856" i="1"/>
  <c r="I856" i="1"/>
  <c r="G857" i="1"/>
  <c r="H857" i="1"/>
  <c r="I857" i="1"/>
  <c r="G858" i="1"/>
  <c r="H858" i="1"/>
  <c r="I858" i="1"/>
  <c r="G859" i="1"/>
  <c r="H859" i="1"/>
  <c r="I859" i="1"/>
  <c r="G860" i="1"/>
  <c r="H860" i="1"/>
  <c r="I860" i="1"/>
  <c r="G861" i="1"/>
  <c r="H861" i="1"/>
  <c r="I861" i="1"/>
  <c r="G862" i="1"/>
  <c r="H862" i="1"/>
  <c r="I862" i="1"/>
  <c r="G863" i="1"/>
  <c r="H863" i="1"/>
  <c r="I863" i="1"/>
  <c r="G864" i="1"/>
  <c r="H864" i="1"/>
  <c r="I864" i="1"/>
  <c r="G865" i="1"/>
  <c r="H865" i="1"/>
  <c r="I865" i="1"/>
  <c r="G866" i="1"/>
  <c r="H866" i="1"/>
  <c r="I866" i="1"/>
  <c r="G867" i="1"/>
  <c r="H867" i="1"/>
  <c r="I867" i="1"/>
  <c r="G868" i="1"/>
  <c r="H868" i="1"/>
  <c r="I868" i="1"/>
  <c r="G869" i="1"/>
  <c r="H869" i="1"/>
  <c r="I869" i="1"/>
  <c r="G870" i="1"/>
  <c r="H870" i="1"/>
  <c r="I870" i="1"/>
  <c r="G871" i="1"/>
  <c r="H871" i="1"/>
  <c r="I871" i="1"/>
  <c r="G872" i="1"/>
  <c r="H872" i="1"/>
  <c r="I872" i="1"/>
  <c r="G873" i="1"/>
  <c r="H873" i="1"/>
  <c r="I873" i="1"/>
  <c r="G874" i="1"/>
  <c r="H874" i="1"/>
  <c r="I874" i="1"/>
  <c r="G875" i="1"/>
  <c r="H875" i="1"/>
  <c r="I875" i="1"/>
  <c r="G876" i="1"/>
  <c r="H876" i="1"/>
  <c r="I876" i="1"/>
  <c r="G877" i="1"/>
  <c r="H877" i="1"/>
  <c r="I877" i="1"/>
  <c r="G878" i="1"/>
  <c r="H878" i="1"/>
  <c r="I878" i="1"/>
  <c r="G879" i="1"/>
  <c r="H879" i="1"/>
  <c r="I879" i="1"/>
  <c r="G880" i="1"/>
  <c r="H880" i="1"/>
  <c r="I880" i="1"/>
  <c r="G881" i="1"/>
  <c r="H881" i="1"/>
  <c r="I881" i="1"/>
  <c r="G882" i="1"/>
  <c r="H882" i="1"/>
  <c r="I882" i="1"/>
  <c r="G883" i="1"/>
  <c r="H883" i="1"/>
  <c r="I883" i="1"/>
  <c r="G884" i="1"/>
  <c r="H884" i="1"/>
  <c r="I884" i="1"/>
  <c r="G885" i="1"/>
  <c r="H885" i="1"/>
  <c r="I885" i="1"/>
  <c r="G886" i="1"/>
  <c r="H886" i="1"/>
  <c r="I886" i="1"/>
  <c r="G887" i="1"/>
  <c r="H887" i="1"/>
  <c r="I887" i="1"/>
  <c r="G888" i="1"/>
  <c r="H888" i="1"/>
  <c r="I888" i="1"/>
  <c r="G889" i="1"/>
  <c r="H889" i="1"/>
  <c r="I889" i="1"/>
  <c r="G890" i="1"/>
  <c r="H890" i="1"/>
  <c r="I890" i="1"/>
  <c r="G891" i="1"/>
  <c r="H891" i="1"/>
  <c r="I891" i="1"/>
  <c r="G892" i="1"/>
  <c r="H892" i="1"/>
  <c r="I892" i="1"/>
  <c r="G893" i="1"/>
  <c r="H893" i="1"/>
  <c r="I893" i="1"/>
  <c r="G894" i="1"/>
  <c r="H894" i="1"/>
  <c r="I894" i="1"/>
  <c r="G895" i="1"/>
  <c r="H895" i="1"/>
  <c r="I895" i="1"/>
  <c r="G896" i="1"/>
  <c r="H896" i="1"/>
  <c r="I896" i="1"/>
  <c r="G897" i="1"/>
  <c r="H897" i="1"/>
  <c r="I897" i="1"/>
  <c r="G898" i="1"/>
  <c r="H898" i="1"/>
  <c r="I898" i="1"/>
  <c r="G899" i="1"/>
  <c r="H899" i="1"/>
  <c r="I899" i="1"/>
  <c r="G900" i="1"/>
  <c r="H900" i="1"/>
  <c r="I900" i="1"/>
  <c r="G901" i="1"/>
  <c r="H901" i="1"/>
  <c r="I901" i="1"/>
  <c r="G902" i="1"/>
  <c r="H902" i="1"/>
  <c r="I902" i="1"/>
  <c r="G903" i="1"/>
  <c r="H903" i="1"/>
  <c r="I903" i="1"/>
  <c r="G904" i="1"/>
  <c r="H904" i="1"/>
  <c r="I904" i="1"/>
  <c r="G905" i="1"/>
  <c r="H905" i="1"/>
  <c r="I905" i="1"/>
  <c r="G906" i="1"/>
  <c r="H906" i="1"/>
  <c r="I906" i="1"/>
  <c r="G907" i="1"/>
  <c r="H907" i="1"/>
  <c r="I907" i="1"/>
  <c r="G908" i="1"/>
  <c r="H908" i="1"/>
  <c r="I908" i="1"/>
  <c r="G909" i="1"/>
  <c r="H909" i="1"/>
  <c r="I909" i="1"/>
  <c r="G910" i="1"/>
  <c r="H910" i="1"/>
  <c r="I910" i="1"/>
  <c r="G911" i="1"/>
  <c r="H911" i="1"/>
  <c r="I911" i="1"/>
  <c r="G912" i="1"/>
  <c r="H912" i="1"/>
  <c r="I912" i="1"/>
  <c r="G913" i="1"/>
  <c r="H913" i="1"/>
  <c r="I913" i="1"/>
  <c r="G914" i="1"/>
  <c r="H914" i="1"/>
  <c r="I914" i="1"/>
  <c r="G915" i="1"/>
  <c r="H915" i="1"/>
  <c r="I915" i="1"/>
  <c r="G916" i="1"/>
  <c r="H916" i="1"/>
  <c r="I916" i="1"/>
  <c r="G917" i="1"/>
  <c r="H917" i="1"/>
  <c r="I917" i="1"/>
  <c r="G918" i="1"/>
  <c r="H918" i="1"/>
  <c r="I918" i="1"/>
  <c r="G919" i="1"/>
  <c r="H919" i="1"/>
  <c r="I919" i="1"/>
  <c r="G920" i="1"/>
  <c r="H920" i="1"/>
  <c r="I920" i="1"/>
  <c r="G921" i="1"/>
  <c r="H921" i="1"/>
  <c r="I921" i="1"/>
  <c r="G922" i="1"/>
  <c r="H922" i="1"/>
  <c r="I922" i="1"/>
  <c r="G923" i="1"/>
  <c r="H923" i="1"/>
  <c r="I923" i="1"/>
  <c r="G924" i="1"/>
  <c r="H924" i="1"/>
  <c r="I924" i="1"/>
  <c r="G925" i="1"/>
  <c r="H925" i="1"/>
  <c r="I925" i="1"/>
  <c r="G926" i="1"/>
  <c r="H926" i="1"/>
  <c r="I926" i="1"/>
  <c r="G927" i="1"/>
  <c r="H927" i="1"/>
  <c r="I927" i="1"/>
  <c r="G928" i="1"/>
  <c r="H928" i="1"/>
  <c r="I928" i="1"/>
  <c r="G929" i="1"/>
  <c r="H929" i="1"/>
  <c r="I929" i="1"/>
  <c r="G930" i="1"/>
  <c r="H930" i="1"/>
  <c r="I930" i="1"/>
  <c r="G931" i="1"/>
  <c r="H931" i="1"/>
  <c r="I931" i="1"/>
  <c r="G932" i="1"/>
  <c r="H932" i="1"/>
  <c r="I932" i="1"/>
  <c r="G933" i="1"/>
  <c r="H933" i="1"/>
  <c r="I933" i="1"/>
  <c r="G934" i="1"/>
  <c r="H934" i="1"/>
  <c r="I934" i="1"/>
  <c r="G935" i="1"/>
  <c r="H935" i="1"/>
  <c r="I935" i="1"/>
  <c r="G936" i="1"/>
  <c r="H936" i="1"/>
  <c r="I936" i="1"/>
  <c r="G937" i="1"/>
  <c r="H937" i="1"/>
  <c r="I937" i="1"/>
  <c r="G938" i="1"/>
  <c r="H938" i="1"/>
  <c r="I938" i="1"/>
  <c r="G939" i="1"/>
  <c r="H939" i="1"/>
  <c r="I939" i="1"/>
  <c r="G940" i="1"/>
  <c r="H940" i="1"/>
  <c r="I940" i="1"/>
  <c r="G941" i="1"/>
  <c r="H941" i="1"/>
  <c r="I941" i="1"/>
  <c r="G942" i="1"/>
  <c r="H942" i="1"/>
  <c r="I942" i="1"/>
  <c r="G943" i="1"/>
  <c r="H943" i="1"/>
  <c r="I943" i="1"/>
  <c r="G944" i="1"/>
  <c r="H944" i="1"/>
  <c r="I944" i="1"/>
  <c r="G945" i="1"/>
  <c r="H945" i="1"/>
  <c r="I945" i="1"/>
  <c r="G946" i="1"/>
  <c r="H946" i="1"/>
  <c r="I946" i="1"/>
  <c r="G947" i="1"/>
  <c r="H947" i="1"/>
  <c r="I947" i="1"/>
  <c r="G948" i="1"/>
  <c r="H948" i="1"/>
  <c r="I948" i="1"/>
  <c r="G949" i="1"/>
  <c r="H949" i="1"/>
  <c r="I949" i="1"/>
  <c r="G950" i="1"/>
  <c r="H950" i="1"/>
  <c r="I950" i="1"/>
  <c r="G951" i="1"/>
  <c r="H951" i="1"/>
  <c r="I951" i="1"/>
  <c r="G952" i="1"/>
  <c r="H952" i="1"/>
  <c r="I952" i="1"/>
  <c r="G953" i="1"/>
  <c r="H953" i="1"/>
  <c r="I953" i="1"/>
  <c r="G954" i="1"/>
  <c r="H954" i="1"/>
  <c r="I954" i="1"/>
  <c r="G955" i="1"/>
  <c r="H955" i="1"/>
  <c r="I955" i="1"/>
  <c r="G956" i="1"/>
  <c r="H956" i="1"/>
  <c r="I956" i="1"/>
  <c r="G957" i="1"/>
  <c r="H957" i="1"/>
  <c r="I957" i="1"/>
  <c r="G958" i="1"/>
  <c r="H958" i="1"/>
  <c r="I958" i="1"/>
  <c r="G959" i="1"/>
  <c r="H959" i="1"/>
  <c r="I959" i="1"/>
  <c r="G960" i="1"/>
  <c r="H960" i="1"/>
  <c r="I960" i="1"/>
  <c r="G961" i="1"/>
  <c r="H961" i="1"/>
  <c r="I961" i="1"/>
  <c r="G962" i="1"/>
  <c r="H962" i="1"/>
  <c r="I962" i="1"/>
  <c r="G963" i="1"/>
  <c r="H963" i="1"/>
  <c r="I963" i="1"/>
  <c r="G964" i="1"/>
  <c r="H964" i="1"/>
  <c r="I964" i="1"/>
  <c r="G965" i="1"/>
  <c r="H965" i="1"/>
  <c r="I965" i="1"/>
  <c r="G966" i="1"/>
  <c r="H966" i="1"/>
  <c r="I966" i="1"/>
  <c r="G967" i="1"/>
  <c r="H967" i="1"/>
  <c r="I967" i="1"/>
  <c r="G968" i="1"/>
  <c r="H968" i="1"/>
  <c r="I968" i="1"/>
  <c r="G969" i="1"/>
  <c r="H969" i="1"/>
  <c r="I969" i="1"/>
  <c r="G970" i="1"/>
  <c r="H970" i="1"/>
  <c r="I970" i="1"/>
  <c r="G971" i="1"/>
  <c r="H971" i="1"/>
  <c r="I971" i="1"/>
  <c r="G972" i="1"/>
  <c r="H972" i="1"/>
  <c r="I972" i="1"/>
  <c r="G973" i="1"/>
  <c r="H973" i="1"/>
  <c r="I973" i="1"/>
  <c r="G974" i="1"/>
  <c r="H974" i="1"/>
  <c r="I974" i="1"/>
  <c r="G975" i="1"/>
  <c r="H975" i="1"/>
  <c r="I975" i="1"/>
  <c r="G976" i="1"/>
  <c r="H976" i="1"/>
  <c r="I976" i="1"/>
  <c r="G977" i="1"/>
  <c r="H977" i="1"/>
  <c r="I977" i="1"/>
  <c r="G978" i="1"/>
  <c r="H978" i="1"/>
  <c r="I978" i="1"/>
  <c r="G979" i="1"/>
  <c r="H979" i="1"/>
  <c r="I979" i="1"/>
  <c r="G980" i="1"/>
  <c r="H980" i="1"/>
  <c r="I980" i="1"/>
  <c r="G981" i="1"/>
  <c r="H981" i="1"/>
  <c r="I981" i="1"/>
  <c r="G982" i="1"/>
  <c r="H982" i="1"/>
  <c r="I982" i="1"/>
  <c r="G983" i="1"/>
  <c r="H983" i="1"/>
  <c r="I983" i="1"/>
  <c r="G984" i="1"/>
  <c r="H984" i="1"/>
  <c r="I984" i="1"/>
  <c r="G985" i="1"/>
  <c r="H985" i="1"/>
  <c r="I985" i="1"/>
  <c r="G986" i="1"/>
  <c r="H986" i="1"/>
  <c r="I986" i="1"/>
  <c r="G987" i="1"/>
  <c r="H987" i="1"/>
  <c r="I987" i="1"/>
  <c r="G988" i="1"/>
  <c r="H988" i="1"/>
  <c r="I988" i="1"/>
  <c r="G989" i="1"/>
  <c r="H989" i="1"/>
  <c r="I989" i="1"/>
  <c r="G990" i="1"/>
  <c r="H990" i="1"/>
  <c r="I990" i="1"/>
  <c r="G991" i="1"/>
  <c r="H991" i="1"/>
  <c r="I991" i="1"/>
  <c r="G992" i="1"/>
  <c r="H992" i="1"/>
  <c r="I992" i="1"/>
  <c r="G993" i="1"/>
  <c r="H993" i="1"/>
  <c r="I993" i="1"/>
  <c r="G994" i="1"/>
  <c r="H994" i="1"/>
  <c r="I994" i="1"/>
  <c r="G995" i="1"/>
  <c r="H995" i="1"/>
  <c r="I995" i="1"/>
  <c r="G996" i="1"/>
  <c r="H996" i="1"/>
  <c r="I996" i="1"/>
  <c r="G997" i="1"/>
  <c r="H997" i="1"/>
  <c r="I997" i="1"/>
  <c r="G998" i="1"/>
  <c r="H998" i="1"/>
  <c r="I998" i="1"/>
  <c r="G999" i="1"/>
  <c r="H999" i="1"/>
  <c r="I999" i="1"/>
  <c r="G1000" i="1"/>
  <c r="H1000" i="1"/>
  <c r="I1000" i="1"/>
  <c r="G1001" i="1"/>
  <c r="H1001" i="1"/>
  <c r="I1001" i="1"/>
  <c r="G1002" i="1"/>
  <c r="H1002" i="1"/>
  <c r="I1002" i="1"/>
  <c r="G1003" i="1"/>
  <c r="H1003" i="1"/>
  <c r="I1003" i="1"/>
  <c r="G1004" i="1"/>
  <c r="H1004" i="1"/>
  <c r="I1004" i="1"/>
  <c r="G1005" i="1"/>
  <c r="H1005" i="1"/>
  <c r="I1005" i="1"/>
  <c r="G1006" i="1"/>
  <c r="H1006" i="1"/>
  <c r="I1006" i="1"/>
  <c r="G1007" i="1"/>
  <c r="H1007" i="1"/>
  <c r="I1007" i="1"/>
  <c r="G1008" i="1"/>
  <c r="H1008" i="1"/>
  <c r="I1008" i="1"/>
  <c r="G1009" i="1"/>
  <c r="H1009" i="1"/>
  <c r="I1009" i="1"/>
  <c r="G1010" i="1"/>
  <c r="H1010" i="1"/>
  <c r="I1010" i="1"/>
  <c r="G1011" i="1"/>
  <c r="H1011" i="1"/>
  <c r="I1011" i="1"/>
  <c r="G1012" i="1"/>
  <c r="H1012" i="1"/>
  <c r="I1012" i="1"/>
  <c r="G1013" i="1"/>
  <c r="H1013" i="1"/>
  <c r="I1013" i="1"/>
  <c r="G1014" i="1"/>
  <c r="H1014" i="1"/>
  <c r="I1014" i="1"/>
  <c r="G1015" i="1"/>
  <c r="H1015" i="1"/>
  <c r="I1015" i="1"/>
  <c r="G1016" i="1"/>
  <c r="H1016" i="1"/>
  <c r="I1016" i="1"/>
  <c r="G1017" i="1"/>
  <c r="H1017" i="1"/>
  <c r="I1017" i="1"/>
  <c r="G1018" i="1"/>
  <c r="H1018" i="1"/>
  <c r="I1018" i="1"/>
  <c r="G1019" i="1"/>
  <c r="H1019" i="1"/>
  <c r="I1019" i="1"/>
  <c r="G1020" i="1"/>
  <c r="H1020" i="1"/>
  <c r="I1020" i="1"/>
  <c r="G1021" i="1"/>
  <c r="H1021" i="1"/>
  <c r="I1021" i="1"/>
  <c r="G1022" i="1"/>
  <c r="H1022" i="1"/>
  <c r="I1022" i="1"/>
  <c r="G1023" i="1"/>
  <c r="H1023" i="1"/>
  <c r="I1023" i="1"/>
  <c r="G1024" i="1"/>
  <c r="H1024" i="1"/>
  <c r="I1024" i="1"/>
  <c r="G1025" i="1"/>
  <c r="H1025" i="1"/>
  <c r="I1025" i="1"/>
  <c r="G1026" i="1"/>
  <c r="H1026" i="1"/>
  <c r="I1026" i="1"/>
  <c r="G1027" i="1"/>
  <c r="H1027" i="1"/>
  <c r="I1027" i="1"/>
  <c r="G1028" i="1"/>
  <c r="H1028" i="1"/>
  <c r="I1028" i="1"/>
  <c r="G1029" i="1"/>
  <c r="H1029" i="1"/>
  <c r="I1029" i="1"/>
  <c r="G1030" i="1"/>
  <c r="H1030" i="1"/>
  <c r="I1030" i="1"/>
  <c r="G1031" i="1"/>
  <c r="H1031" i="1"/>
  <c r="I1031" i="1"/>
  <c r="G1032" i="1"/>
  <c r="H1032" i="1"/>
  <c r="I1032" i="1"/>
  <c r="G1033" i="1"/>
  <c r="H1033" i="1"/>
  <c r="I1033" i="1"/>
  <c r="G1034" i="1"/>
  <c r="H1034" i="1"/>
  <c r="I1034" i="1"/>
  <c r="G1035" i="1"/>
  <c r="H1035" i="1"/>
  <c r="I1035" i="1"/>
  <c r="G1036" i="1"/>
  <c r="H1036" i="1"/>
  <c r="I1036" i="1"/>
  <c r="G1037" i="1"/>
  <c r="H1037" i="1"/>
  <c r="I1037" i="1"/>
  <c r="G1038" i="1"/>
  <c r="H1038" i="1"/>
  <c r="I1038" i="1"/>
  <c r="G1039" i="1"/>
  <c r="H1039" i="1"/>
  <c r="I1039" i="1"/>
  <c r="G1040" i="1"/>
  <c r="H1040" i="1"/>
  <c r="I1040" i="1"/>
  <c r="G1041" i="1"/>
  <c r="H1041" i="1"/>
  <c r="I1041" i="1"/>
  <c r="G1042" i="1"/>
  <c r="H1042" i="1"/>
  <c r="I1042" i="1"/>
  <c r="G1043" i="1"/>
  <c r="H1043" i="1"/>
  <c r="I1043" i="1"/>
  <c r="G1044" i="1"/>
  <c r="H1044" i="1"/>
  <c r="I1044" i="1"/>
  <c r="G1045" i="1"/>
  <c r="H1045" i="1"/>
  <c r="I1045" i="1"/>
  <c r="G1046" i="1"/>
  <c r="H1046" i="1"/>
  <c r="I1046" i="1"/>
  <c r="G1047" i="1"/>
  <c r="H1047" i="1"/>
  <c r="I1047" i="1"/>
  <c r="G1048" i="1"/>
  <c r="H1048" i="1"/>
  <c r="I1048" i="1"/>
  <c r="G1049" i="1"/>
  <c r="H1049" i="1"/>
  <c r="I1049" i="1"/>
  <c r="G1050" i="1"/>
  <c r="H1050" i="1"/>
  <c r="I1050" i="1"/>
  <c r="G1051" i="1"/>
  <c r="H1051" i="1"/>
  <c r="I1051" i="1"/>
  <c r="G1052" i="1"/>
  <c r="H1052" i="1"/>
  <c r="I1052" i="1"/>
  <c r="G1053" i="1"/>
  <c r="H1053" i="1"/>
  <c r="I1053" i="1"/>
  <c r="G1054" i="1"/>
  <c r="H1054" i="1"/>
  <c r="I1054" i="1"/>
  <c r="G1055" i="1"/>
  <c r="H1055" i="1"/>
  <c r="I1055" i="1"/>
  <c r="G1056" i="1"/>
  <c r="H1056" i="1"/>
  <c r="I1056" i="1"/>
  <c r="G1057" i="1"/>
  <c r="H1057" i="1"/>
  <c r="I1057" i="1"/>
  <c r="G1058" i="1"/>
  <c r="H1058" i="1"/>
  <c r="I1058" i="1"/>
  <c r="G1059" i="1"/>
  <c r="H1059" i="1"/>
  <c r="I1059" i="1"/>
  <c r="G1060" i="1"/>
  <c r="H1060" i="1"/>
  <c r="I1060" i="1"/>
  <c r="G1061" i="1"/>
  <c r="H1061" i="1"/>
  <c r="I1061" i="1"/>
  <c r="G1062" i="1"/>
  <c r="H1062" i="1"/>
  <c r="I1062" i="1"/>
  <c r="G1063" i="1"/>
  <c r="H1063" i="1"/>
  <c r="I1063" i="1"/>
  <c r="G1064" i="1"/>
  <c r="H1064" i="1"/>
  <c r="I1064" i="1"/>
  <c r="G1065" i="1"/>
  <c r="H1065" i="1"/>
  <c r="I1065" i="1"/>
  <c r="G1066" i="1"/>
  <c r="H1066" i="1"/>
  <c r="I1066" i="1"/>
  <c r="G1067" i="1"/>
  <c r="H1067" i="1"/>
  <c r="I1067" i="1"/>
  <c r="G1068" i="1"/>
  <c r="H1068" i="1"/>
  <c r="I1068" i="1"/>
  <c r="G1069" i="1"/>
  <c r="H1069" i="1"/>
  <c r="I1069" i="1"/>
  <c r="G1070" i="1"/>
  <c r="H1070" i="1"/>
  <c r="I1070" i="1"/>
  <c r="G1071" i="1"/>
  <c r="H1071" i="1"/>
  <c r="I1071" i="1"/>
  <c r="G1072" i="1"/>
  <c r="H1072" i="1"/>
  <c r="I1072" i="1"/>
  <c r="G1073" i="1"/>
  <c r="H1073" i="1"/>
  <c r="I1073" i="1"/>
  <c r="G1074" i="1"/>
  <c r="H1074" i="1"/>
  <c r="I1074" i="1"/>
  <c r="G1075" i="1"/>
  <c r="H1075" i="1"/>
  <c r="I1075" i="1"/>
  <c r="G1076" i="1"/>
  <c r="H1076" i="1"/>
  <c r="I1076" i="1"/>
  <c r="G1077" i="1"/>
  <c r="H1077" i="1"/>
  <c r="I1077" i="1"/>
  <c r="G1078" i="1"/>
  <c r="H1078" i="1"/>
  <c r="I1078" i="1"/>
  <c r="G1079" i="1"/>
  <c r="H1079" i="1"/>
  <c r="I1079" i="1"/>
  <c r="G1080" i="1"/>
  <c r="H1080" i="1"/>
  <c r="I1080" i="1"/>
  <c r="G1081" i="1"/>
  <c r="H1081" i="1"/>
  <c r="I1081" i="1"/>
  <c r="G1082" i="1"/>
  <c r="H1082" i="1"/>
  <c r="I1082" i="1"/>
  <c r="G1083" i="1"/>
  <c r="H1083" i="1"/>
  <c r="I1083" i="1"/>
  <c r="G1084" i="1"/>
  <c r="H1084" i="1"/>
  <c r="I1084" i="1"/>
  <c r="G1085" i="1"/>
  <c r="H1085" i="1"/>
  <c r="I1085" i="1"/>
  <c r="G1086" i="1"/>
  <c r="H1086" i="1"/>
  <c r="I1086" i="1"/>
  <c r="G1087" i="1"/>
  <c r="H1087" i="1"/>
  <c r="I1087" i="1"/>
  <c r="G1088" i="1"/>
  <c r="H1088" i="1"/>
  <c r="I1088" i="1"/>
  <c r="G1089" i="1"/>
  <c r="H1089" i="1"/>
  <c r="I1089" i="1"/>
  <c r="G1090" i="1"/>
  <c r="H1090" i="1"/>
  <c r="I1090" i="1"/>
  <c r="G1091" i="1"/>
  <c r="H1091" i="1"/>
  <c r="I1091" i="1"/>
  <c r="G1092" i="1"/>
  <c r="H1092" i="1"/>
  <c r="I1092" i="1"/>
  <c r="G1093" i="1"/>
  <c r="H1093" i="1"/>
  <c r="I1093" i="1"/>
  <c r="G1094" i="1"/>
  <c r="H1094" i="1"/>
  <c r="I1094" i="1"/>
  <c r="G1095" i="1"/>
  <c r="H1095" i="1"/>
  <c r="I1095" i="1"/>
  <c r="G1096" i="1"/>
  <c r="H1096" i="1"/>
  <c r="I1096" i="1"/>
  <c r="G1097" i="1"/>
  <c r="H1097" i="1"/>
  <c r="I1097" i="1"/>
  <c r="G1098" i="1"/>
  <c r="H1098" i="1"/>
  <c r="I1098" i="1"/>
  <c r="G1099" i="1"/>
  <c r="H1099" i="1"/>
  <c r="I1099" i="1"/>
  <c r="G1100" i="1"/>
  <c r="H1100" i="1"/>
  <c r="I1100" i="1"/>
  <c r="G1101" i="1"/>
  <c r="H1101" i="1"/>
  <c r="I1101" i="1"/>
  <c r="G1102" i="1"/>
  <c r="H1102" i="1"/>
  <c r="I1102" i="1"/>
  <c r="G1103" i="1"/>
  <c r="H1103" i="1"/>
  <c r="I1103" i="1"/>
  <c r="G1104" i="1"/>
  <c r="H1104" i="1"/>
  <c r="I1104" i="1"/>
  <c r="G1105" i="1"/>
  <c r="H1105" i="1"/>
  <c r="I1105" i="1"/>
  <c r="G1106" i="1"/>
  <c r="H1106" i="1"/>
  <c r="I1106" i="1"/>
  <c r="G1107" i="1"/>
  <c r="H1107" i="1"/>
  <c r="I1107" i="1"/>
  <c r="G1108" i="1"/>
  <c r="H1108" i="1"/>
  <c r="I1108" i="1"/>
  <c r="G1109" i="1"/>
  <c r="H1109" i="1"/>
  <c r="I1109" i="1"/>
  <c r="G1110" i="1"/>
  <c r="H1110" i="1"/>
  <c r="I1110" i="1"/>
  <c r="G1111" i="1"/>
  <c r="H1111" i="1"/>
  <c r="I1111" i="1"/>
  <c r="G1112" i="1"/>
  <c r="H1112" i="1"/>
  <c r="I1112" i="1"/>
  <c r="G1113" i="1"/>
  <c r="H1113" i="1"/>
  <c r="I1113" i="1"/>
  <c r="G1114" i="1"/>
  <c r="H1114" i="1"/>
  <c r="I1114" i="1"/>
  <c r="G1115" i="1"/>
  <c r="H1115" i="1"/>
  <c r="I1115" i="1"/>
  <c r="G1116" i="1"/>
  <c r="H1116" i="1"/>
  <c r="I1116" i="1"/>
  <c r="G1117" i="1"/>
  <c r="H1117" i="1"/>
  <c r="I1117" i="1"/>
  <c r="G1118" i="1"/>
  <c r="H1118" i="1"/>
  <c r="I1118" i="1"/>
  <c r="G1119" i="1"/>
  <c r="H1119" i="1"/>
  <c r="I1119" i="1"/>
  <c r="G1120" i="1"/>
  <c r="H1120" i="1"/>
  <c r="I1120" i="1"/>
  <c r="G1121" i="1"/>
  <c r="H1121" i="1"/>
  <c r="I1121" i="1"/>
  <c r="G1122" i="1"/>
  <c r="H1122" i="1"/>
  <c r="I1122" i="1"/>
  <c r="G1123" i="1"/>
  <c r="H1123" i="1"/>
  <c r="I1123" i="1"/>
  <c r="G1124" i="1"/>
  <c r="H1124" i="1"/>
  <c r="I1124" i="1"/>
  <c r="G1125" i="1"/>
  <c r="H1125" i="1"/>
  <c r="I1125" i="1"/>
  <c r="G1126" i="1"/>
  <c r="H1126" i="1"/>
  <c r="I1126" i="1"/>
  <c r="G1127" i="1"/>
  <c r="H1127" i="1"/>
  <c r="I1127" i="1"/>
  <c r="G1128" i="1"/>
  <c r="H1128" i="1"/>
  <c r="I1128" i="1"/>
  <c r="G1129" i="1"/>
  <c r="H1129" i="1"/>
  <c r="I1129" i="1"/>
  <c r="G1130" i="1"/>
  <c r="H1130" i="1"/>
  <c r="I1130" i="1"/>
  <c r="G1131" i="1"/>
  <c r="H1131" i="1"/>
  <c r="I1131" i="1"/>
  <c r="G1132" i="1"/>
  <c r="H1132" i="1"/>
  <c r="I1132" i="1"/>
  <c r="G1133" i="1"/>
  <c r="H1133" i="1"/>
  <c r="I1133" i="1"/>
  <c r="G1134" i="1"/>
  <c r="H1134" i="1"/>
  <c r="I1134" i="1"/>
  <c r="G1135" i="1"/>
  <c r="H1135" i="1"/>
  <c r="I1135" i="1"/>
  <c r="G1136" i="1"/>
  <c r="H1136" i="1"/>
  <c r="I1136" i="1"/>
  <c r="G1137" i="1"/>
  <c r="H1137" i="1"/>
  <c r="I1137" i="1"/>
  <c r="G1138" i="1"/>
  <c r="H1138" i="1"/>
  <c r="I1138" i="1"/>
  <c r="G1139" i="1"/>
  <c r="H1139" i="1"/>
  <c r="I1139" i="1"/>
  <c r="G1140" i="1"/>
  <c r="H1140" i="1"/>
  <c r="I1140" i="1"/>
  <c r="G1141" i="1"/>
  <c r="H1141" i="1"/>
  <c r="I1141" i="1"/>
  <c r="G1142" i="1"/>
  <c r="H1142" i="1"/>
  <c r="I1142" i="1"/>
  <c r="G1143" i="1"/>
  <c r="H1143" i="1"/>
  <c r="I1143" i="1"/>
  <c r="G1144" i="1"/>
  <c r="H1144" i="1"/>
  <c r="I1144" i="1"/>
  <c r="G1145" i="1"/>
  <c r="H1145" i="1"/>
  <c r="I1145" i="1"/>
  <c r="G1146" i="1"/>
  <c r="H1146" i="1"/>
  <c r="I1146" i="1"/>
  <c r="G1147" i="1"/>
  <c r="H1147" i="1"/>
  <c r="I1147" i="1"/>
  <c r="G1148" i="1"/>
  <c r="H1148" i="1"/>
  <c r="I1148" i="1"/>
  <c r="G1149" i="1"/>
  <c r="H1149" i="1"/>
  <c r="I1149" i="1"/>
  <c r="G1150" i="1"/>
  <c r="H1150" i="1"/>
  <c r="I1150" i="1"/>
  <c r="G1151" i="1"/>
  <c r="H1151" i="1"/>
  <c r="I1151" i="1"/>
  <c r="G1152" i="1"/>
  <c r="H1152" i="1"/>
  <c r="I1152" i="1"/>
  <c r="G1153" i="1"/>
  <c r="H1153" i="1"/>
  <c r="I1153" i="1"/>
  <c r="G1154" i="1"/>
  <c r="H1154" i="1"/>
  <c r="I1154" i="1"/>
  <c r="G1155" i="1"/>
  <c r="H1155" i="1"/>
  <c r="I1155" i="1"/>
  <c r="G1156" i="1"/>
  <c r="H1156" i="1"/>
  <c r="I1156" i="1"/>
  <c r="G1157" i="1"/>
  <c r="H1157" i="1"/>
  <c r="I1157" i="1"/>
  <c r="G1158" i="1"/>
  <c r="H1158" i="1"/>
  <c r="I1158" i="1"/>
  <c r="G1159" i="1"/>
  <c r="H1159" i="1"/>
  <c r="I1159" i="1"/>
  <c r="G1160" i="1"/>
  <c r="H1160" i="1"/>
  <c r="I1160" i="1"/>
  <c r="G1161" i="1"/>
  <c r="H1161" i="1"/>
  <c r="I1161" i="1"/>
  <c r="G1162" i="1"/>
  <c r="H1162" i="1"/>
  <c r="I1162" i="1"/>
  <c r="G1163" i="1"/>
  <c r="H1163" i="1"/>
  <c r="I1163" i="1"/>
  <c r="G1164" i="1"/>
  <c r="H1164" i="1"/>
  <c r="I1164" i="1"/>
  <c r="G1165" i="1"/>
  <c r="H1165" i="1"/>
  <c r="I1165" i="1"/>
  <c r="G1166" i="1"/>
  <c r="H1166" i="1"/>
  <c r="I1166" i="1"/>
  <c r="G1167" i="1"/>
  <c r="H1167" i="1"/>
  <c r="I1167" i="1"/>
  <c r="G1168" i="1"/>
  <c r="H1168" i="1"/>
  <c r="I1168" i="1"/>
  <c r="G1169" i="1"/>
  <c r="H1169" i="1"/>
  <c r="I1169" i="1"/>
  <c r="G1170" i="1"/>
  <c r="H1170" i="1"/>
  <c r="I1170" i="1"/>
  <c r="G1171" i="1"/>
  <c r="H1171" i="1"/>
  <c r="I1171" i="1"/>
  <c r="G1172" i="1"/>
  <c r="H1172" i="1"/>
  <c r="I1172" i="1"/>
  <c r="G1173" i="1"/>
  <c r="H1173" i="1"/>
  <c r="I1173" i="1"/>
  <c r="G1174" i="1"/>
  <c r="H1174" i="1"/>
  <c r="I1174" i="1"/>
  <c r="G1175" i="1"/>
  <c r="H1175" i="1"/>
  <c r="I1175" i="1"/>
  <c r="G1176" i="1"/>
  <c r="H1176" i="1"/>
  <c r="I1176" i="1"/>
  <c r="G1177" i="1"/>
  <c r="H1177" i="1"/>
  <c r="I1177" i="1"/>
  <c r="G1178" i="1"/>
  <c r="H1178" i="1"/>
  <c r="I1178" i="1"/>
  <c r="G1179" i="1"/>
  <c r="H1179" i="1"/>
  <c r="I1179" i="1"/>
  <c r="G1180" i="1"/>
  <c r="H1180" i="1"/>
  <c r="I1180" i="1"/>
  <c r="G1181" i="1"/>
  <c r="H1181" i="1"/>
  <c r="I1181" i="1"/>
  <c r="G1182" i="1"/>
  <c r="H1182" i="1"/>
  <c r="I1182" i="1"/>
  <c r="G1183" i="1"/>
  <c r="H1183" i="1"/>
  <c r="I1183" i="1"/>
  <c r="G1184" i="1"/>
  <c r="H1184" i="1"/>
  <c r="I1184" i="1"/>
  <c r="G1185" i="1"/>
  <c r="H1185" i="1"/>
  <c r="I1185" i="1"/>
  <c r="G1186" i="1"/>
  <c r="H1186" i="1"/>
  <c r="I1186" i="1"/>
  <c r="G1187" i="1"/>
  <c r="H1187" i="1"/>
  <c r="I1187" i="1"/>
  <c r="G1188" i="1"/>
  <c r="H1188" i="1"/>
  <c r="I1188" i="1"/>
  <c r="G1189" i="1"/>
  <c r="H1189" i="1"/>
  <c r="I1189" i="1"/>
  <c r="G1190" i="1"/>
  <c r="H1190" i="1"/>
  <c r="I1190" i="1"/>
  <c r="G1191" i="1"/>
  <c r="H1191" i="1"/>
  <c r="I1191" i="1"/>
  <c r="G1192" i="1"/>
  <c r="H1192" i="1"/>
  <c r="I1192" i="1"/>
  <c r="G1193" i="1"/>
  <c r="H1193" i="1"/>
  <c r="I1193" i="1"/>
  <c r="G1194" i="1"/>
  <c r="H1194" i="1"/>
  <c r="I1194" i="1"/>
  <c r="G1195" i="1"/>
  <c r="H1195" i="1"/>
  <c r="I1195" i="1"/>
  <c r="G1196" i="1"/>
  <c r="H1196" i="1"/>
  <c r="I1196" i="1"/>
  <c r="G1197" i="1"/>
  <c r="H1197" i="1"/>
  <c r="I1197" i="1"/>
  <c r="G1198" i="1"/>
  <c r="H1198" i="1"/>
  <c r="I1198" i="1"/>
  <c r="G1199" i="1"/>
  <c r="H1199" i="1"/>
  <c r="I1199" i="1"/>
  <c r="G1200" i="1"/>
  <c r="H1200" i="1"/>
  <c r="I1200" i="1"/>
  <c r="G1201" i="1"/>
  <c r="H1201" i="1"/>
  <c r="I1201" i="1"/>
  <c r="G1202" i="1"/>
  <c r="H1202" i="1"/>
  <c r="I1202" i="1"/>
  <c r="G1203" i="1"/>
  <c r="H1203" i="1"/>
  <c r="I1203" i="1"/>
  <c r="G1204" i="1"/>
  <c r="H1204" i="1"/>
  <c r="I1204" i="1"/>
  <c r="G1205" i="1"/>
  <c r="H1205" i="1"/>
  <c r="I1205" i="1"/>
  <c r="G1206" i="1"/>
  <c r="H1206" i="1"/>
  <c r="I1206" i="1"/>
  <c r="G1207" i="1"/>
  <c r="H1207" i="1"/>
  <c r="I1207" i="1"/>
  <c r="G1208" i="1"/>
  <c r="H1208" i="1"/>
  <c r="I1208" i="1"/>
  <c r="G1209" i="1"/>
  <c r="H1209" i="1"/>
  <c r="I1209" i="1"/>
  <c r="G1210" i="1"/>
  <c r="H1210" i="1"/>
  <c r="I1210" i="1"/>
  <c r="G1211" i="1"/>
  <c r="H1211" i="1"/>
  <c r="I1211" i="1"/>
  <c r="G1212" i="1"/>
  <c r="H1212" i="1"/>
  <c r="I1212" i="1"/>
  <c r="G1213" i="1"/>
  <c r="H1213" i="1"/>
  <c r="I1213" i="1"/>
  <c r="G1214" i="1"/>
  <c r="H1214" i="1"/>
  <c r="I1214" i="1"/>
  <c r="G1215" i="1"/>
  <c r="H1215" i="1"/>
  <c r="I1215" i="1"/>
  <c r="G1216" i="1"/>
  <c r="H1216" i="1"/>
  <c r="I1216" i="1"/>
  <c r="G1217" i="1"/>
  <c r="H1217" i="1"/>
  <c r="I1217" i="1"/>
  <c r="G1218" i="1"/>
  <c r="H1218" i="1"/>
  <c r="I1218" i="1"/>
  <c r="G1219" i="1"/>
  <c r="H1219" i="1"/>
  <c r="I1219" i="1"/>
  <c r="G1220" i="1"/>
  <c r="H1220" i="1"/>
  <c r="I1220" i="1"/>
  <c r="G1221" i="1"/>
  <c r="H1221" i="1"/>
  <c r="I1221" i="1"/>
  <c r="G1222" i="1"/>
  <c r="H1222" i="1"/>
  <c r="I1222" i="1"/>
  <c r="G1223" i="1"/>
  <c r="H1223" i="1"/>
  <c r="I1223" i="1"/>
  <c r="G1224" i="1"/>
  <c r="H1224" i="1"/>
  <c r="I1224" i="1"/>
  <c r="G1225" i="1"/>
  <c r="H1225" i="1"/>
  <c r="I1225" i="1"/>
  <c r="G1226" i="1"/>
  <c r="H1226" i="1"/>
  <c r="I1226" i="1"/>
  <c r="G1227" i="1"/>
  <c r="H1227" i="1"/>
  <c r="I1227" i="1"/>
  <c r="G1228" i="1"/>
  <c r="H1228" i="1"/>
  <c r="I1228" i="1"/>
  <c r="G1229" i="1"/>
  <c r="H1229" i="1"/>
  <c r="I1229" i="1"/>
  <c r="G1230" i="1"/>
  <c r="H1230" i="1"/>
  <c r="I1230" i="1"/>
  <c r="G1231" i="1"/>
  <c r="H1231" i="1"/>
  <c r="I1231" i="1"/>
  <c r="G1232" i="1"/>
  <c r="H1232" i="1"/>
  <c r="I1232" i="1"/>
  <c r="G1233" i="1"/>
  <c r="H1233" i="1"/>
  <c r="I1233" i="1"/>
  <c r="G1234" i="1"/>
  <c r="H1234" i="1"/>
  <c r="I1234" i="1"/>
  <c r="G1235" i="1"/>
  <c r="H1235" i="1"/>
  <c r="I1235" i="1"/>
  <c r="G1236" i="1"/>
  <c r="H1236" i="1"/>
  <c r="I1236" i="1"/>
  <c r="G1237" i="1"/>
  <c r="H1237" i="1"/>
  <c r="I1237" i="1"/>
  <c r="G1238" i="1"/>
  <c r="H1238" i="1"/>
  <c r="I1238" i="1"/>
  <c r="G1239" i="1"/>
  <c r="H1239" i="1"/>
  <c r="I1239" i="1"/>
  <c r="G1240" i="1"/>
  <c r="H1240" i="1"/>
  <c r="I1240" i="1"/>
  <c r="G1241" i="1"/>
  <c r="H1241" i="1"/>
  <c r="I1241" i="1"/>
  <c r="G1242" i="1"/>
  <c r="H1242" i="1"/>
  <c r="I1242" i="1"/>
  <c r="G1243" i="1"/>
  <c r="H1243" i="1"/>
  <c r="I1243" i="1"/>
  <c r="G1244" i="1"/>
  <c r="H1244" i="1"/>
  <c r="I1244" i="1"/>
  <c r="G1245" i="1"/>
  <c r="H1245" i="1"/>
  <c r="I1245" i="1"/>
  <c r="G1246" i="1"/>
  <c r="H1246" i="1"/>
  <c r="I1246" i="1"/>
  <c r="G1247" i="1"/>
  <c r="H1247" i="1"/>
  <c r="I1247" i="1"/>
  <c r="G1248" i="1"/>
  <c r="H1248" i="1"/>
  <c r="I1248" i="1"/>
  <c r="G1249" i="1"/>
  <c r="H1249" i="1"/>
  <c r="I1249" i="1"/>
  <c r="G1250" i="1"/>
  <c r="H1250" i="1"/>
  <c r="I1250" i="1"/>
  <c r="G1251" i="1"/>
  <c r="H1251" i="1"/>
  <c r="I1251" i="1"/>
  <c r="G1252" i="1"/>
  <c r="H1252" i="1"/>
  <c r="I1252" i="1"/>
  <c r="G1253" i="1"/>
  <c r="H1253" i="1"/>
  <c r="I1253" i="1"/>
  <c r="G1254" i="1"/>
  <c r="H1254" i="1"/>
  <c r="I1254" i="1"/>
  <c r="G1255" i="1"/>
  <c r="H1255" i="1"/>
  <c r="I1255" i="1"/>
  <c r="G1256" i="1"/>
  <c r="H1256" i="1"/>
  <c r="I1256" i="1"/>
  <c r="G1257" i="1"/>
  <c r="H1257" i="1"/>
  <c r="I1257" i="1"/>
  <c r="G1258" i="1"/>
  <c r="H1258" i="1"/>
  <c r="I1258" i="1"/>
  <c r="G1259" i="1"/>
  <c r="H1259" i="1"/>
  <c r="I1259" i="1"/>
  <c r="G1260" i="1"/>
  <c r="H1260" i="1"/>
  <c r="I1260" i="1"/>
  <c r="G1261" i="1"/>
  <c r="H1261" i="1"/>
  <c r="I1261" i="1"/>
  <c r="G1262" i="1"/>
  <c r="H1262" i="1"/>
  <c r="I1262" i="1"/>
  <c r="G1263" i="1"/>
  <c r="H1263" i="1"/>
  <c r="I1263" i="1"/>
  <c r="G1264" i="1"/>
  <c r="H1264" i="1"/>
  <c r="I1264" i="1"/>
  <c r="G1265" i="1"/>
  <c r="H1265" i="1"/>
  <c r="I1265" i="1"/>
  <c r="G1266" i="1"/>
  <c r="H1266" i="1"/>
  <c r="I1266" i="1"/>
  <c r="G1267" i="1"/>
  <c r="H1267" i="1"/>
  <c r="I1267" i="1"/>
  <c r="G1268" i="1"/>
  <c r="H1268" i="1"/>
  <c r="I1268" i="1"/>
  <c r="G1269" i="1"/>
  <c r="H1269" i="1"/>
  <c r="I1269" i="1"/>
  <c r="G1270" i="1"/>
  <c r="H1270" i="1"/>
  <c r="I1270" i="1"/>
  <c r="G1271" i="1"/>
  <c r="H1271" i="1"/>
  <c r="I1271" i="1"/>
  <c r="G1272" i="1"/>
  <c r="H1272" i="1"/>
  <c r="I1272" i="1"/>
  <c r="G1273" i="1"/>
  <c r="H1273" i="1"/>
  <c r="I1273" i="1"/>
  <c r="G1274" i="1"/>
  <c r="H1274" i="1"/>
  <c r="I1274" i="1"/>
  <c r="G1275" i="1"/>
  <c r="H1275" i="1"/>
  <c r="I1275" i="1"/>
  <c r="G1276" i="1"/>
  <c r="H1276" i="1"/>
  <c r="I1276" i="1"/>
  <c r="G1277" i="1"/>
  <c r="H1277" i="1"/>
  <c r="I1277" i="1"/>
  <c r="G1278" i="1"/>
  <c r="H1278" i="1"/>
  <c r="I1278" i="1"/>
  <c r="G1279" i="1"/>
  <c r="H1279" i="1"/>
  <c r="I1279" i="1"/>
  <c r="G1280" i="1"/>
  <c r="H1280" i="1"/>
  <c r="I1280" i="1"/>
  <c r="G1281" i="1"/>
  <c r="H1281" i="1"/>
  <c r="I1281" i="1"/>
  <c r="G1282" i="1"/>
  <c r="H1282" i="1"/>
  <c r="I1282" i="1"/>
  <c r="G1283" i="1"/>
  <c r="H1283" i="1"/>
  <c r="I1283" i="1"/>
  <c r="G1284" i="1"/>
  <c r="H1284" i="1"/>
  <c r="I1284" i="1"/>
  <c r="G1285" i="1"/>
  <c r="H1285" i="1"/>
  <c r="I1285" i="1"/>
  <c r="G1286" i="1"/>
  <c r="H1286" i="1"/>
  <c r="I1286" i="1"/>
  <c r="G1287" i="1"/>
  <c r="H1287" i="1"/>
  <c r="I1287" i="1"/>
  <c r="G1288" i="1"/>
  <c r="H1288" i="1"/>
  <c r="I1288" i="1"/>
  <c r="G1289" i="1"/>
  <c r="H1289" i="1"/>
  <c r="I1289" i="1"/>
  <c r="G1290" i="1"/>
  <c r="H1290" i="1"/>
  <c r="I1290" i="1"/>
  <c r="G1291" i="1"/>
  <c r="H1291" i="1"/>
  <c r="I1291" i="1"/>
  <c r="G1292" i="1"/>
  <c r="H1292" i="1"/>
  <c r="I1292" i="1"/>
  <c r="G1293" i="1"/>
  <c r="H1293" i="1"/>
  <c r="I1293" i="1"/>
  <c r="G1294" i="1"/>
  <c r="H1294" i="1"/>
  <c r="I1294" i="1"/>
  <c r="G1295" i="1"/>
  <c r="H1295" i="1"/>
  <c r="I1295" i="1"/>
  <c r="G1296" i="1"/>
  <c r="H1296" i="1"/>
  <c r="I1296" i="1"/>
  <c r="G1297" i="1"/>
  <c r="H1297" i="1"/>
  <c r="I1297" i="1"/>
  <c r="G1298" i="1"/>
  <c r="H1298" i="1"/>
  <c r="I1298" i="1"/>
  <c r="G1299" i="1"/>
  <c r="H1299" i="1"/>
  <c r="I1299" i="1"/>
  <c r="G1300" i="1"/>
  <c r="H1300" i="1"/>
  <c r="I1300" i="1"/>
  <c r="G1301" i="1"/>
  <c r="H1301" i="1"/>
  <c r="I1301" i="1"/>
  <c r="G1302" i="1"/>
  <c r="H1302" i="1"/>
  <c r="I1302" i="1"/>
  <c r="G1303" i="1"/>
  <c r="H1303" i="1"/>
  <c r="I1303" i="1"/>
  <c r="G1304" i="1"/>
  <c r="H1304" i="1"/>
  <c r="I1304" i="1"/>
  <c r="G1305" i="1"/>
  <c r="H1305" i="1"/>
  <c r="I1305" i="1"/>
  <c r="G1306" i="1"/>
  <c r="H1306" i="1"/>
  <c r="I1306" i="1"/>
  <c r="G1307" i="1"/>
  <c r="H1307" i="1"/>
  <c r="I1307" i="1"/>
  <c r="G1308" i="1"/>
  <c r="H1308" i="1"/>
  <c r="I1308" i="1"/>
  <c r="G1309" i="1"/>
  <c r="H1309" i="1"/>
  <c r="I1309" i="1"/>
  <c r="G1310" i="1"/>
  <c r="H1310" i="1"/>
  <c r="I1310" i="1"/>
  <c r="G1311" i="1"/>
  <c r="H1311" i="1"/>
  <c r="I1311" i="1"/>
  <c r="G1312" i="1"/>
  <c r="H1312" i="1"/>
  <c r="I1312" i="1"/>
  <c r="G1313" i="1"/>
  <c r="H1313" i="1"/>
  <c r="I1313" i="1"/>
  <c r="G1314" i="1"/>
  <c r="H1314" i="1"/>
  <c r="I1314" i="1"/>
  <c r="G1315" i="1"/>
  <c r="H1315" i="1"/>
  <c r="I1315" i="1"/>
  <c r="G1316" i="1"/>
  <c r="H1316" i="1"/>
  <c r="I1316" i="1"/>
  <c r="G1317" i="1"/>
  <c r="H1317" i="1"/>
  <c r="I1317" i="1"/>
  <c r="G1318" i="1"/>
  <c r="H1318" i="1"/>
  <c r="I1318" i="1"/>
  <c r="G1319" i="1"/>
  <c r="H1319" i="1"/>
  <c r="I1319" i="1"/>
  <c r="G1320" i="1"/>
  <c r="H1320" i="1"/>
  <c r="I1320" i="1"/>
  <c r="G1321" i="1"/>
  <c r="H1321" i="1"/>
  <c r="I1321" i="1"/>
  <c r="G1322" i="1"/>
  <c r="H1322" i="1"/>
  <c r="I1322" i="1"/>
  <c r="G1323" i="1"/>
  <c r="H1323" i="1"/>
  <c r="I1323" i="1"/>
  <c r="G1324" i="1"/>
  <c r="H1324" i="1"/>
  <c r="I1324" i="1"/>
  <c r="G1325" i="1"/>
  <c r="H1325" i="1"/>
  <c r="I1325" i="1"/>
  <c r="G1326" i="1"/>
  <c r="H1326" i="1"/>
  <c r="I1326" i="1"/>
  <c r="G1327" i="1"/>
  <c r="H1327" i="1"/>
  <c r="I1327" i="1"/>
  <c r="G1328" i="1"/>
  <c r="H1328" i="1"/>
  <c r="I1328" i="1"/>
  <c r="G1329" i="1"/>
  <c r="H1329" i="1"/>
  <c r="I1329" i="1"/>
  <c r="G1330" i="1"/>
  <c r="H1330" i="1"/>
  <c r="I1330" i="1"/>
  <c r="G1331" i="1"/>
  <c r="H1331" i="1"/>
  <c r="I1331" i="1"/>
  <c r="G1332" i="1"/>
  <c r="H1332" i="1"/>
  <c r="I1332" i="1"/>
  <c r="G1333" i="1"/>
  <c r="H1333" i="1"/>
  <c r="I1333" i="1"/>
  <c r="G1334" i="1"/>
  <c r="H1334" i="1"/>
  <c r="I1334" i="1"/>
  <c r="G1335" i="1"/>
  <c r="H1335" i="1"/>
  <c r="I1335" i="1"/>
  <c r="G1336" i="1"/>
  <c r="H1336" i="1"/>
  <c r="I1336" i="1"/>
  <c r="G1337" i="1"/>
  <c r="H1337" i="1"/>
  <c r="I1337" i="1"/>
  <c r="G1338" i="1"/>
  <c r="H1338" i="1"/>
  <c r="I1338" i="1"/>
  <c r="G1339" i="1"/>
  <c r="H1339" i="1"/>
  <c r="I1339" i="1"/>
  <c r="G1340" i="1"/>
  <c r="H1340" i="1"/>
  <c r="I1340" i="1"/>
  <c r="G1341" i="1"/>
  <c r="H1341" i="1"/>
  <c r="I1341" i="1"/>
  <c r="G1342" i="1"/>
  <c r="H1342" i="1"/>
  <c r="I1342" i="1"/>
  <c r="G1343" i="1"/>
  <c r="H1343" i="1"/>
  <c r="I1343" i="1"/>
  <c r="G1344" i="1"/>
  <c r="H1344" i="1"/>
  <c r="I1344" i="1"/>
  <c r="G1345" i="1"/>
  <c r="H1345" i="1"/>
  <c r="I1345" i="1"/>
  <c r="G1346" i="1"/>
  <c r="H1346" i="1"/>
  <c r="I1346" i="1"/>
  <c r="G1347" i="1"/>
  <c r="H1347" i="1"/>
  <c r="I1347" i="1"/>
  <c r="G1348" i="1"/>
  <c r="H1348" i="1"/>
  <c r="I1348" i="1"/>
  <c r="G1349" i="1"/>
  <c r="H1349" i="1"/>
  <c r="I1349" i="1"/>
  <c r="G1350" i="1"/>
  <c r="H1350" i="1"/>
  <c r="I1350" i="1"/>
  <c r="G1351" i="1"/>
  <c r="H1351" i="1"/>
  <c r="I1351" i="1"/>
  <c r="G1352" i="1"/>
  <c r="H1352" i="1"/>
  <c r="I1352" i="1"/>
  <c r="G1353" i="1"/>
  <c r="H1353" i="1"/>
  <c r="I1353" i="1"/>
  <c r="G1354" i="1"/>
  <c r="H1354" i="1"/>
  <c r="I1354" i="1"/>
  <c r="G1355" i="1"/>
  <c r="H1355" i="1"/>
  <c r="I1355" i="1"/>
  <c r="G1356" i="1"/>
  <c r="H1356" i="1"/>
  <c r="I1356" i="1"/>
  <c r="G1357" i="1"/>
  <c r="H1357" i="1"/>
  <c r="I1357" i="1"/>
  <c r="G1358" i="1"/>
  <c r="H1358" i="1"/>
  <c r="I1358" i="1"/>
  <c r="G1359" i="1"/>
  <c r="H1359" i="1"/>
  <c r="I1359" i="1"/>
  <c r="G1360" i="1"/>
  <c r="H1360" i="1"/>
  <c r="I1360" i="1"/>
  <c r="G1361" i="1"/>
  <c r="H1361" i="1"/>
  <c r="I1361" i="1"/>
  <c r="G1362" i="1"/>
  <c r="H1362" i="1"/>
  <c r="I1362" i="1"/>
  <c r="G1363" i="1"/>
  <c r="H1363" i="1"/>
  <c r="I1363" i="1"/>
  <c r="G1364" i="1"/>
  <c r="H1364" i="1"/>
  <c r="I1364" i="1"/>
  <c r="G1365" i="1"/>
  <c r="H1365" i="1"/>
  <c r="I1365" i="1"/>
  <c r="G1366" i="1"/>
  <c r="H1366" i="1"/>
  <c r="I1366" i="1"/>
  <c r="G1367" i="1"/>
  <c r="H1367" i="1"/>
  <c r="I1367" i="1"/>
  <c r="G1368" i="1"/>
  <c r="H1368" i="1"/>
  <c r="I1368" i="1"/>
  <c r="G1369" i="1"/>
  <c r="H1369" i="1"/>
  <c r="I1369" i="1"/>
  <c r="G1370" i="1"/>
  <c r="H1370" i="1"/>
  <c r="I1370" i="1"/>
  <c r="G1371" i="1"/>
  <c r="H1371" i="1"/>
  <c r="I1371" i="1"/>
  <c r="G1372" i="1"/>
  <c r="H1372" i="1"/>
  <c r="I1372" i="1"/>
  <c r="G1373" i="1"/>
  <c r="H1373" i="1"/>
  <c r="I1373" i="1"/>
  <c r="G1374" i="1"/>
  <c r="H1374" i="1"/>
  <c r="I1374" i="1"/>
  <c r="G1375" i="1"/>
  <c r="H1375" i="1"/>
  <c r="I1375" i="1"/>
  <c r="G1376" i="1"/>
  <c r="H1376" i="1"/>
  <c r="I1376" i="1"/>
  <c r="G1377" i="1"/>
  <c r="H1377" i="1"/>
  <c r="I1377" i="1"/>
  <c r="G1378" i="1"/>
  <c r="H1378" i="1"/>
  <c r="I1378" i="1"/>
  <c r="G1379" i="1"/>
  <c r="H1379" i="1"/>
  <c r="I1379" i="1"/>
  <c r="G1380" i="1"/>
  <c r="H1380" i="1"/>
  <c r="I1380" i="1"/>
  <c r="G1381" i="1"/>
  <c r="H1381" i="1"/>
  <c r="I1381" i="1"/>
  <c r="G1382" i="1"/>
  <c r="H1382" i="1"/>
  <c r="I1382" i="1"/>
  <c r="G1383" i="1"/>
  <c r="H1383" i="1"/>
  <c r="I1383" i="1"/>
  <c r="G1384" i="1"/>
  <c r="H1384" i="1"/>
  <c r="I1384" i="1"/>
  <c r="G1385" i="1"/>
  <c r="H1385" i="1"/>
  <c r="I1385" i="1"/>
  <c r="G1386" i="1"/>
  <c r="H1386" i="1"/>
  <c r="I1386" i="1"/>
  <c r="G1387" i="1"/>
  <c r="H1387" i="1"/>
  <c r="I1387" i="1"/>
  <c r="G1388" i="1"/>
  <c r="H1388" i="1"/>
  <c r="I1388" i="1"/>
  <c r="G1389" i="1"/>
  <c r="H1389" i="1"/>
  <c r="I1389" i="1"/>
  <c r="G1390" i="1"/>
  <c r="H1390" i="1"/>
  <c r="I1390" i="1"/>
  <c r="G1391" i="1"/>
  <c r="H1391" i="1"/>
  <c r="I1391" i="1"/>
  <c r="G1392" i="1"/>
  <c r="H1392" i="1"/>
  <c r="I1392" i="1"/>
  <c r="G1393" i="1"/>
  <c r="H1393" i="1"/>
  <c r="I1393" i="1"/>
  <c r="G1394" i="1"/>
  <c r="H1394" i="1"/>
  <c r="I1394" i="1"/>
  <c r="G1395" i="1"/>
  <c r="H1395" i="1"/>
  <c r="I1395" i="1"/>
  <c r="G1396" i="1"/>
  <c r="H1396" i="1"/>
  <c r="I1396" i="1"/>
  <c r="G1397" i="1"/>
  <c r="H1397" i="1"/>
  <c r="I1397" i="1"/>
  <c r="G1398" i="1"/>
  <c r="H1398" i="1"/>
  <c r="I1398" i="1"/>
  <c r="G1399" i="1"/>
  <c r="H1399" i="1"/>
  <c r="I1399" i="1"/>
  <c r="G1400" i="1"/>
  <c r="H1400" i="1"/>
  <c r="I1400" i="1"/>
  <c r="G1401" i="1"/>
  <c r="H1401" i="1"/>
  <c r="I1401" i="1"/>
  <c r="G1402" i="1"/>
  <c r="H1402" i="1"/>
  <c r="I1402" i="1"/>
  <c r="G1403" i="1"/>
  <c r="H1403" i="1"/>
  <c r="I1403" i="1"/>
  <c r="G1404" i="1"/>
  <c r="H1404" i="1"/>
  <c r="I1404" i="1"/>
  <c r="G1405" i="1"/>
  <c r="H1405" i="1"/>
  <c r="I1405" i="1"/>
  <c r="G1406" i="1"/>
  <c r="H1406" i="1"/>
  <c r="I1406" i="1"/>
  <c r="G1407" i="1"/>
  <c r="H1407" i="1"/>
  <c r="I1407" i="1"/>
  <c r="G1408" i="1"/>
  <c r="H1408" i="1"/>
  <c r="I1408" i="1"/>
  <c r="G1409" i="1"/>
  <c r="H1409" i="1"/>
  <c r="I1409" i="1"/>
  <c r="G1410" i="1"/>
  <c r="H1410" i="1"/>
  <c r="I1410" i="1"/>
  <c r="G1411" i="1"/>
  <c r="H1411" i="1"/>
  <c r="I1411" i="1"/>
  <c r="G1412" i="1"/>
  <c r="H1412" i="1"/>
  <c r="I1412" i="1"/>
  <c r="G1413" i="1"/>
  <c r="H1413" i="1"/>
  <c r="I1413" i="1"/>
  <c r="G1414" i="1"/>
  <c r="H1414" i="1"/>
  <c r="I1414" i="1"/>
  <c r="G1415" i="1"/>
  <c r="H1415" i="1"/>
  <c r="I1415" i="1"/>
  <c r="G1416" i="1"/>
  <c r="H1416" i="1"/>
  <c r="I1416" i="1"/>
  <c r="G1417" i="1"/>
  <c r="H1417" i="1"/>
  <c r="I1417" i="1"/>
  <c r="G1418" i="1"/>
  <c r="H1418" i="1"/>
  <c r="I1418" i="1"/>
  <c r="G1419" i="1"/>
  <c r="H1419" i="1"/>
  <c r="I1419" i="1"/>
  <c r="G1420" i="1"/>
  <c r="H1420" i="1"/>
  <c r="I1420" i="1"/>
  <c r="G1421" i="1"/>
  <c r="H1421" i="1"/>
  <c r="I1421" i="1"/>
  <c r="G1422" i="1"/>
  <c r="H1422" i="1"/>
  <c r="I1422" i="1"/>
  <c r="G1423" i="1"/>
  <c r="H1423" i="1"/>
  <c r="I1423" i="1"/>
  <c r="G1424" i="1"/>
  <c r="H1424" i="1"/>
  <c r="I1424" i="1"/>
  <c r="G1425" i="1"/>
  <c r="H1425" i="1"/>
  <c r="I1425" i="1"/>
  <c r="G1426" i="1"/>
  <c r="H1426" i="1"/>
  <c r="I1426" i="1"/>
  <c r="G1427" i="1"/>
  <c r="H1427" i="1"/>
  <c r="I1427" i="1"/>
  <c r="G1428" i="1"/>
  <c r="H1428" i="1"/>
  <c r="I1428" i="1"/>
  <c r="G1429" i="1"/>
  <c r="H1429" i="1"/>
  <c r="I1429" i="1"/>
  <c r="G1430" i="1"/>
  <c r="H1430" i="1"/>
  <c r="I1430" i="1"/>
  <c r="G1431" i="1"/>
  <c r="H1431" i="1"/>
  <c r="I1431" i="1"/>
  <c r="G1432" i="1"/>
  <c r="H1432" i="1"/>
  <c r="I1432" i="1"/>
  <c r="G1433" i="1"/>
  <c r="H1433" i="1"/>
  <c r="I1433" i="1"/>
  <c r="G1434" i="1"/>
  <c r="H1434" i="1"/>
  <c r="I1434" i="1"/>
  <c r="G1435" i="1"/>
  <c r="H1435" i="1"/>
  <c r="I1435" i="1"/>
  <c r="G1436" i="1"/>
  <c r="H1436" i="1"/>
  <c r="I1436" i="1"/>
  <c r="G1437" i="1"/>
  <c r="H1437" i="1"/>
  <c r="I1437" i="1"/>
  <c r="G1438" i="1"/>
  <c r="H1438" i="1"/>
  <c r="I1438" i="1"/>
  <c r="G1439" i="1"/>
  <c r="H1439" i="1"/>
  <c r="I1439" i="1"/>
  <c r="G1440" i="1"/>
  <c r="H1440" i="1"/>
  <c r="I1440" i="1"/>
  <c r="G1441" i="1"/>
  <c r="H1441" i="1"/>
  <c r="I1441" i="1"/>
  <c r="G1442" i="1"/>
  <c r="H1442" i="1"/>
  <c r="I1442" i="1"/>
  <c r="G1443" i="1"/>
  <c r="H1443" i="1"/>
  <c r="I1443" i="1"/>
  <c r="G1444" i="1"/>
  <c r="H1444" i="1"/>
  <c r="I1444" i="1"/>
  <c r="G1445" i="1"/>
  <c r="H1445" i="1"/>
  <c r="I1445" i="1"/>
  <c r="G1446" i="1"/>
  <c r="H1446" i="1"/>
  <c r="I1446" i="1"/>
  <c r="G1447" i="1"/>
  <c r="H1447" i="1"/>
  <c r="I1447" i="1"/>
  <c r="G1448" i="1"/>
  <c r="H1448" i="1"/>
  <c r="I1448" i="1"/>
  <c r="G1449" i="1"/>
  <c r="H1449" i="1"/>
  <c r="I1449" i="1"/>
  <c r="G1450" i="1"/>
  <c r="H1450" i="1"/>
  <c r="I1450" i="1"/>
  <c r="G1451" i="1"/>
  <c r="H1451" i="1"/>
  <c r="I1451" i="1"/>
  <c r="G1452" i="1"/>
  <c r="H1452" i="1"/>
  <c r="I1452" i="1"/>
  <c r="G1453" i="1"/>
  <c r="H1453" i="1"/>
  <c r="I1453" i="1"/>
  <c r="G1454" i="1"/>
  <c r="H1454" i="1"/>
  <c r="I1454" i="1"/>
  <c r="G1455" i="1"/>
  <c r="H1455" i="1"/>
  <c r="I1455" i="1"/>
  <c r="G1456" i="1"/>
  <c r="H1456" i="1"/>
  <c r="I1456" i="1"/>
  <c r="G1457" i="1"/>
  <c r="H1457" i="1"/>
  <c r="I1457" i="1"/>
  <c r="G1458" i="1"/>
  <c r="H1458" i="1"/>
  <c r="I1458" i="1"/>
  <c r="G1459" i="1"/>
  <c r="H1459" i="1"/>
  <c r="I1459" i="1"/>
  <c r="G1460" i="1"/>
  <c r="H1460" i="1"/>
  <c r="I1460" i="1"/>
  <c r="G1461" i="1"/>
  <c r="H1461" i="1"/>
  <c r="I1461" i="1"/>
  <c r="G1462" i="1"/>
  <c r="H1462" i="1"/>
  <c r="I1462" i="1"/>
  <c r="G1463" i="1"/>
  <c r="H1463" i="1"/>
  <c r="I1463" i="1"/>
  <c r="G1464" i="1"/>
  <c r="H1464" i="1"/>
  <c r="I1464" i="1"/>
  <c r="G1465" i="1"/>
  <c r="H1465" i="1"/>
  <c r="I1465" i="1"/>
  <c r="G1466" i="1"/>
  <c r="H1466" i="1"/>
  <c r="I1466" i="1"/>
  <c r="G1467" i="1"/>
  <c r="H1467" i="1"/>
  <c r="I1467" i="1"/>
  <c r="G1468" i="1"/>
  <c r="H1468" i="1"/>
  <c r="I1468" i="1"/>
  <c r="G1469" i="1"/>
  <c r="H1469" i="1"/>
  <c r="I1469" i="1"/>
  <c r="G1470" i="1"/>
  <c r="H1470" i="1"/>
  <c r="I1470" i="1"/>
  <c r="G1471" i="1"/>
  <c r="H1471" i="1"/>
  <c r="I1471" i="1"/>
  <c r="G1472" i="1"/>
  <c r="H1472" i="1"/>
  <c r="I1472" i="1"/>
  <c r="G1473" i="1"/>
  <c r="H1473" i="1"/>
  <c r="I1473" i="1"/>
  <c r="G1474" i="1"/>
  <c r="H1474" i="1"/>
  <c r="I1474" i="1"/>
  <c r="G1475" i="1"/>
  <c r="H1475" i="1"/>
  <c r="I1475" i="1"/>
  <c r="G1476" i="1"/>
  <c r="H1476" i="1"/>
  <c r="I1476" i="1"/>
  <c r="G1477" i="1"/>
  <c r="H1477" i="1"/>
  <c r="I1477" i="1"/>
  <c r="G1478" i="1"/>
  <c r="H1478" i="1"/>
  <c r="I1478" i="1"/>
  <c r="G1479" i="1"/>
  <c r="H1479" i="1"/>
  <c r="I1479" i="1"/>
  <c r="G1480" i="1"/>
  <c r="H1480" i="1"/>
  <c r="I1480" i="1"/>
  <c r="G1481" i="1"/>
  <c r="H1481" i="1"/>
  <c r="I1481" i="1"/>
  <c r="G1482" i="1"/>
  <c r="H1482" i="1"/>
  <c r="I1482" i="1"/>
  <c r="G1483" i="1"/>
  <c r="H1483" i="1"/>
  <c r="I1483" i="1"/>
  <c r="G1484" i="1"/>
  <c r="H1484" i="1"/>
  <c r="I1484" i="1"/>
  <c r="G1485" i="1"/>
  <c r="H1485" i="1"/>
  <c r="I1485" i="1"/>
  <c r="G1486" i="1"/>
  <c r="H1486" i="1"/>
  <c r="I1486" i="1"/>
  <c r="G1487" i="1"/>
  <c r="H1487" i="1"/>
  <c r="I1487" i="1"/>
  <c r="G1488" i="1"/>
  <c r="H1488" i="1"/>
  <c r="I1488" i="1"/>
  <c r="G1489" i="1"/>
  <c r="H1489" i="1"/>
  <c r="I1489" i="1"/>
  <c r="G1490" i="1"/>
  <c r="H1490" i="1"/>
  <c r="I1490" i="1"/>
  <c r="G1491" i="1"/>
  <c r="H1491" i="1"/>
  <c r="I1491" i="1"/>
  <c r="G1492" i="1"/>
  <c r="H1492" i="1"/>
  <c r="I1492" i="1"/>
  <c r="G1493" i="1"/>
  <c r="H1493" i="1"/>
  <c r="I1493" i="1"/>
  <c r="G1494" i="1"/>
  <c r="H1494" i="1"/>
  <c r="I1494" i="1"/>
  <c r="G1495" i="1"/>
  <c r="H1495" i="1"/>
  <c r="I1495" i="1"/>
  <c r="G1496" i="1"/>
  <c r="H1496" i="1"/>
  <c r="I1496" i="1"/>
  <c r="G1497" i="1"/>
  <c r="H1497" i="1"/>
  <c r="I1497" i="1"/>
  <c r="G1498" i="1"/>
  <c r="H1498" i="1"/>
  <c r="I1498" i="1"/>
  <c r="G1499" i="1"/>
  <c r="H1499" i="1"/>
  <c r="I1499" i="1"/>
  <c r="G1500" i="1"/>
  <c r="H1500" i="1"/>
  <c r="I1500" i="1"/>
  <c r="G1501" i="1"/>
  <c r="H1501" i="1"/>
  <c r="I1501" i="1"/>
  <c r="G1502" i="1"/>
  <c r="H1502" i="1"/>
  <c r="I1502" i="1"/>
  <c r="G1503" i="1"/>
  <c r="H1503" i="1"/>
  <c r="I1503" i="1"/>
  <c r="G1504" i="1"/>
  <c r="H1504" i="1"/>
  <c r="I1504" i="1"/>
  <c r="G1505" i="1"/>
  <c r="H1505" i="1"/>
  <c r="I1505" i="1"/>
  <c r="G1506" i="1"/>
  <c r="H1506" i="1"/>
  <c r="I1506" i="1"/>
  <c r="G1507" i="1"/>
  <c r="H1507" i="1"/>
  <c r="I1507" i="1"/>
  <c r="G1508" i="1"/>
  <c r="H1508" i="1"/>
  <c r="I1508" i="1"/>
  <c r="G1509" i="1"/>
  <c r="H1509" i="1"/>
  <c r="I1509" i="1"/>
  <c r="G1510" i="1"/>
  <c r="H1510" i="1"/>
  <c r="I1510" i="1"/>
  <c r="G1511" i="1"/>
  <c r="H1511" i="1"/>
  <c r="I1511" i="1"/>
  <c r="G1512" i="1"/>
  <c r="H1512" i="1"/>
  <c r="I1512" i="1"/>
  <c r="G1513" i="1"/>
  <c r="H1513" i="1"/>
  <c r="I1513" i="1"/>
  <c r="G1514" i="1"/>
  <c r="H1514" i="1"/>
  <c r="I1514" i="1"/>
  <c r="G1515" i="1"/>
  <c r="H1515" i="1"/>
  <c r="I1515" i="1"/>
  <c r="G1516" i="1"/>
  <c r="H1516" i="1"/>
  <c r="I1516" i="1"/>
  <c r="G1517" i="1"/>
  <c r="H1517" i="1"/>
  <c r="I1517" i="1"/>
  <c r="G1518" i="1"/>
  <c r="H1518" i="1"/>
  <c r="I1518" i="1"/>
  <c r="G1519" i="1"/>
  <c r="H1519" i="1"/>
  <c r="I1519" i="1"/>
  <c r="G1520" i="1"/>
  <c r="H1520" i="1"/>
  <c r="I1520" i="1"/>
  <c r="G1521" i="1"/>
  <c r="H1521" i="1"/>
  <c r="I1521" i="1"/>
  <c r="G1522" i="1"/>
  <c r="H1522" i="1"/>
  <c r="I1522" i="1"/>
  <c r="G1523" i="1"/>
  <c r="H1523" i="1"/>
  <c r="I1523" i="1"/>
  <c r="G1524" i="1"/>
  <c r="H1524" i="1"/>
  <c r="I1524" i="1"/>
  <c r="G1525" i="1"/>
  <c r="H1525" i="1"/>
  <c r="I1525" i="1"/>
  <c r="G1526" i="1"/>
  <c r="H1526" i="1"/>
  <c r="I1526" i="1"/>
  <c r="G1527" i="1"/>
  <c r="H1527" i="1"/>
  <c r="I1527" i="1"/>
  <c r="G1528" i="1"/>
  <c r="H1528" i="1"/>
  <c r="I1528" i="1"/>
  <c r="G1529" i="1"/>
  <c r="H1529" i="1"/>
  <c r="I1529" i="1"/>
  <c r="G1530" i="1"/>
  <c r="H1530" i="1"/>
  <c r="I1530" i="1"/>
  <c r="G1531" i="1"/>
  <c r="H1531" i="1"/>
  <c r="I1531" i="1"/>
  <c r="G1532" i="1"/>
  <c r="H1532" i="1"/>
  <c r="I1532" i="1"/>
  <c r="G1533" i="1"/>
  <c r="H1533" i="1"/>
  <c r="I1533" i="1"/>
  <c r="G1534" i="1"/>
  <c r="H1534" i="1"/>
  <c r="I1534" i="1"/>
  <c r="G1535" i="1"/>
  <c r="H1535" i="1"/>
  <c r="I1535" i="1"/>
  <c r="G1536" i="1"/>
  <c r="H1536" i="1"/>
  <c r="I1536" i="1"/>
  <c r="G1537" i="1"/>
  <c r="H1537" i="1"/>
  <c r="I1537" i="1"/>
  <c r="G1538" i="1"/>
  <c r="H1538" i="1"/>
  <c r="I1538" i="1"/>
  <c r="G1539" i="1"/>
  <c r="H1539" i="1"/>
  <c r="I1539" i="1"/>
  <c r="G1540" i="1"/>
  <c r="H1540" i="1"/>
  <c r="I1540" i="1"/>
  <c r="G1541" i="1"/>
  <c r="H1541" i="1"/>
  <c r="I1541" i="1"/>
  <c r="G1542" i="1"/>
  <c r="H1542" i="1"/>
  <c r="I1542" i="1"/>
  <c r="G1543" i="1"/>
  <c r="H1543" i="1"/>
  <c r="I1543" i="1"/>
  <c r="G1544" i="1"/>
  <c r="H1544" i="1"/>
  <c r="I1544" i="1"/>
  <c r="G1545" i="1"/>
  <c r="H1545" i="1"/>
  <c r="I1545" i="1"/>
  <c r="G1546" i="1"/>
  <c r="H1546" i="1"/>
  <c r="I1546" i="1"/>
  <c r="G1547" i="1"/>
  <c r="H1547" i="1"/>
  <c r="I1547" i="1"/>
  <c r="G1548" i="1"/>
  <c r="H1548" i="1"/>
  <c r="I1548" i="1"/>
  <c r="G1549" i="1"/>
  <c r="H1549" i="1"/>
  <c r="I1549" i="1"/>
  <c r="G1550" i="1"/>
  <c r="H1550" i="1"/>
  <c r="I1550" i="1"/>
  <c r="G1551" i="1"/>
  <c r="H1551" i="1"/>
  <c r="I1551" i="1"/>
  <c r="G1552" i="1"/>
  <c r="H1552" i="1"/>
  <c r="I1552" i="1"/>
  <c r="G1553" i="1"/>
  <c r="H1553" i="1"/>
  <c r="I1553" i="1"/>
  <c r="G1554" i="1"/>
  <c r="H1554" i="1"/>
  <c r="I1554" i="1"/>
  <c r="G1555" i="1"/>
  <c r="H1555" i="1"/>
  <c r="I1555" i="1"/>
  <c r="G1556" i="1"/>
  <c r="H1556" i="1"/>
  <c r="I1556" i="1"/>
  <c r="G1557" i="1"/>
  <c r="H1557" i="1"/>
  <c r="I1557" i="1"/>
  <c r="G1558" i="1"/>
  <c r="H1558" i="1"/>
  <c r="I1558" i="1"/>
  <c r="G1559" i="1"/>
  <c r="H1559" i="1"/>
  <c r="I1559" i="1"/>
  <c r="G1560" i="1"/>
  <c r="H1560" i="1"/>
  <c r="I1560" i="1"/>
  <c r="G1561" i="1"/>
  <c r="H1561" i="1"/>
  <c r="I1561" i="1"/>
  <c r="G1562" i="1"/>
  <c r="H1562" i="1"/>
  <c r="I1562" i="1"/>
  <c r="G1563" i="1"/>
  <c r="H1563" i="1"/>
  <c r="I1563" i="1"/>
  <c r="G1564" i="1"/>
  <c r="H1564" i="1"/>
  <c r="I1564" i="1"/>
  <c r="G1565" i="1"/>
  <c r="H1565" i="1"/>
  <c r="I1565" i="1"/>
  <c r="G1566" i="1"/>
  <c r="H1566" i="1"/>
  <c r="I1566" i="1"/>
  <c r="G1567" i="1"/>
  <c r="H1567" i="1"/>
  <c r="I1567" i="1"/>
  <c r="G1568" i="1"/>
  <c r="H1568" i="1"/>
  <c r="I1568" i="1"/>
  <c r="G1569" i="1"/>
  <c r="H1569" i="1"/>
  <c r="I1569" i="1"/>
  <c r="G1570" i="1"/>
  <c r="H1570" i="1"/>
  <c r="I1570" i="1"/>
  <c r="G1571" i="1"/>
  <c r="H1571" i="1"/>
  <c r="I1571" i="1"/>
  <c r="G1572" i="1"/>
  <c r="H1572" i="1"/>
  <c r="I1572" i="1"/>
  <c r="G1573" i="1"/>
  <c r="H1573" i="1"/>
  <c r="I1573" i="1"/>
  <c r="G1574" i="1"/>
  <c r="H1574" i="1"/>
  <c r="I1574" i="1"/>
  <c r="G1575" i="1"/>
  <c r="H1575" i="1"/>
  <c r="I1575" i="1"/>
  <c r="G1576" i="1"/>
  <c r="H1576" i="1"/>
  <c r="I1576" i="1"/>
  <c r="G1577" i="1"/>
  <c r="H1577" i="1"/>
  <c r="I1577" i="1"/>
  <c r="G1578" i="1"/>
  <c r="H1578" i="1"/>
  <c r="I1578" i="1"/>
  <c r="G1579" i="1"/>
  <c r="H1579" i="1"/>
  <c r="I1579" i="1"/>
  <c r="G1580" i="1"/>
  <c r="H1580" i="1"/>
  <c r="I1580" i="1"/>
  <c r="G1581" i="1"/>
  <c r="H1581" i="1"/>
  <c r="I1581" i="1"/>
  <c r="G1582" i="1"/>
  <c r="H1582" i="1"/>
  <c r="I1582" i="1"/>
  <c r="G1583" i="1"/>
  <c r="H1583" i="1"/>
  <c r="I1583" i="1"/>
  <c r="G1584" i="1"/>
  <c r="H1584" i="1"/>
  <c r="I1584" i="1"/>
  <c r="G1585" i="1"/>
  <c r="H1585" i="1"/>
  <c r="I1585" i="1"/>
  <c r="G1586" i="1"/>
  <c r="H1586" i="1"/>
  <c r="I1586" i="1"/>
  <c r="G1587" i="1"/>
  <c r="H1587" i="1"/>
  <c r="I1587" i="1"/>
  <c r="G1588" i="1"/>
  <c r="H1588" i="1"/>
  <c r="I1588" i="1"/>
  <c r="G1589" i="1"/>
  <c r="H1589" i="1"/>
  <c r="I1589" i="1"/>
  <c r="G1590" i="1"/>
  <c r="H1590" i="1"/>
  <c r="I1590" i="1"/>
  <c r="G1591" i="1"/>
  <c r="H1591" i="1"/>
  <c r="I1591" i="1"/>
  <c r="G1592" i="1"/>
  <c r="H1592" i="1"/>
  <c r="I1592" i="1"/>
  <c r="G1593" i="1"/>
  <c r="H1593" i="1"/>
  <c r="I1593" i="1"/>
  <c r="G1594" i="1"/>
  <c r="H1594" i="1"/>
  <c r="I1594" i="1"/>
  <c r="G1595" i="1"/>
  <c r="H1595" i="1"/>
  <c r="I1595" i="1"/>
  <c r="G1596" i="1"/>
  <c r="H1596" i="1"/>
  <c r="I1596" i="1"/>
  <c r="G1597" i="1"/>
  <c r="H1597" i="1"/>
  <c r="I1597" i="1"/>
  <c r="G1598" i="1"/>
  <c r="H1598" i="1"/>
  <c r="I1598" i="1"/>
  <c r="G1599" i="1"/>
  <c r="H1599" i="1"/>
  <c r="I1599" i="1"/>
  <c r="G1600" i="1"/>
  <c r="H1600" i="1"/>
  <c r="I1600" i="1"/>
  <c r="G1601" i="1"/>
  <c r="H1601" i="1"/>
  <c r="I1601" i="1"/>
  <c r="G1602" i="1"/>
  <c r="H1602" i="1"/>
  <c r="I1602" i="1"/>
  <c r="G1603" i="1"/>
  <c r="H1603" i="1"/>
  <c r="I1603" i="1"/>
  <c r="G1604" i="1"/>
  <c r="H1604" i="1"/>
  <c r="I1604" i="1"/>
  <c r="G1605" i="1"/>
  <c r="H1605" i="1"/>
  <c r="I1605" i="1"/>
  <c r="G1606" i="1"/>
  <c r="H1606" i="1"/>
  <c r="I1606" i="1"/>
  <c r="G1607" i="1"/>
  <c r="H1607" i="1"/>
  <c r="I1607" i="1"/>
  <c r="G1608" i="1"/>
  <c r="H1608" i="1"/>
  <c r="I1608" i="1"/>
  <c r="G1609" i="1"/>
  <c r="H1609" i="1"/>
  <c r="I1609" i="1"/>
  <c r="G1610" i="1"/>
  <c r="H1610" i="1"/>
  <c r="I1610" i="1"/>
  <c r="G1611" i="1"/>
  <c r="H1611" i="1"/>
  <c r="I1611" i="1"/>
  <c r="G1612" i="1"/>
  <c r="H1612" i="1"/>
  <c r="I1612" i="1"/>
  <c r="G1613" i="1"/>
  <c r="H1613" i="1"/>
  <c r="I1613" i="1"/>
  <c r="G1614" i="1"/>
  <c r="H1614" i="1"/>
  <c r="I1614" i="1"/>
  <c r="G1615" i="1"/>
  <c r="H1615" i="1"/>
  <c r="I1615" i="1"/>
  <c r="G1616" i="1"/>
  <c r="H1616" i="1"/>
  <c r="I1616" i="1"/>
  <c r="G1617" i="1"/>
  <c r="H1617" i="1"/>
  <c r="I1617" i="1"/>
  <c r="G1618" i="1"/>
  <c r="H1618" i="1"/>
  <c r="I1618" i="1"/>
  <c r="G1619" i="1"/>
  <c r="H1619" i="1"/>
  <c r="I1619" i="1"/>
  <c r="G1620" i="1"/>
  <c r="H1620" i="1"/>
  <c r="I1620" i="1"/>
  <c r="G1621" i="1"/>
  <c r="H1621" i="1"/>
  <c r="I1621" i="1"/>
  <c r="G1622" i="1"/>
  <c r="H1622" i="1"/>
  <c r="I1622" i="1"/>
  <c r="G1623" i="1"/>
  <c r="H1623" i="1"/>
  <c r="I1623" i="1"/>
  <c r="G1624" i="1"/>
  <c r="H1624" i="1"/>
  <c r="I1624" i="1"/>
  <c r="G1625" i="1"/>
  <c r="H1625" i="1"/>
  <c r="I1625" i="1"/>
  <c r="G1626" i="1"/>
  <c r="H1626" i="1"/>
  <c r="I1626" i="1"/>
  <c r="G1627" i="1"/>
  <c r="H1627" i="1"/>
  <c r="I1627" i="1"/>
  <c r="G1628" i="1"/>
  <c r="H1628" i="1"/>
  <c r="I1628" i="1"/>
  <c r="G1629" i="1"/>
  <c r="H1629" i="1"/>
  <c r="I1629" i="1"/>
  <c r="G1630" i="1"/>
  <c r="H1630" i="1"/>
  <c r="I1630" i="1"/>
  <c r="G1631" i="1"/>
  <c r="H1631" i="1"/>
  <c r="I1631" i="1"/>
  <c r="G1632" i="1"/>
  <c r="H1632" i="1"/>
  <c r="I1632" i="1"/>
  <c r="G1633" i="1"/>
  <c r="H1633" i="1"/>
  <c r="I1633" i="1"/>
  <c r="G1634" i="1"/>
  <c r="H1634" i="1"/>
  <c r="I1634" i="1"/>
  <c r="G1635" i="1"/>
  <c r="H1635" i="1"/>
  <c r="I1635" i="1"/>
  <c r="G1636" i="1"/>
  <c r="H1636" i="1"/>
  <c r="I1636" i="1"/>
  <c r="G1637" i="1"/>
  <c r="H1637" i="1"/>
  <c r="I1637" i="1"/>
  <c r="G1638" i="1"/>
  <c r="H1638" i="1"/>
  <c r="I1638" i="1"/>
  <c r="G1639" i="1"/>
  <c r="H1639" i="1"/>
  <c r="I1639" i="1"/>
  <c r="G1640" i="1"/>
  <c r="H1640" i="1"/>
  <c r="I1640" i="1"/>
  <c r="G1641" i="1"/>
  <c r="H1641" i="1"/>
  <c r="I1641" i="1"/>
  <c r="G1642" i="1"/>
  <c r="H1642" i="1"/>
  <c r="I1642" i="1"/>
  <c r="G1643" i="1"/>
  <c r="H1643" i="1"/>
  <c r="I1643" i="1"/>
  <c r="G1644" i="1"/>
  <c r="H1644" i="1"/>
  <c r="I1644" i="1"/>
  <c r="G1645" i="1"/>
  <c r="H1645" i="1"/>
  <c r="I1645" i="1"/>
  <c r="G1646" i="1"/>
  <c r="H1646" i="1"/>
  <c r="I1646" i="1"/>
  <c r="G1647" i="1"/>
  <c r="H1647" i="1"/>
  <c r="I1647" i="1"/>
  <c r="G1648" i="1"/>
  <c r="H1648" i="1"/>
  <c r="I1648" i="1"/>
  <c r="G1649" i="1"/>
  <c r="H1649" i="1"/>
  <c r="I1649" i="1"/>
  <c r="G1650" i="1"/>
  <c r="H1650" i="1"/>
  <c r="I1650" i="1"/>
  <c r="G1651" i="1"/>
  <c r="H1651" i="1"/>
  <c r="I1651" i="1"/>
  <c r="G1652" i="1"/>
  <c r="H1652" i="1"/>
  <c r="I1652" i="1"/>
  <c r="G1653" i="1"/>
  <c r="H1653" i="1"/>
  <c r="I1653" i="1"/>
  <c r="G1654" i="1"/>
  <c r="H1654" i="1"/>
  <c r="I1654" i="1"/>
  <c r="G1655" i="1"/>
  <c r="H1655" i="1"/>
  <c r="I1655" i="1"/>
  <c r="G1656" i="1"/>
  <c r="H1656" i="1"/>
  <c r="I1656" i="1"/>
  <c r="G1657" i="1"/>
  <c r="H1657" i="1"/>
  <c r="I1657" i="1"/>
  <c r="G1658" i="1"/>
  <c r="H1658" i="1"/>
  <c r="I1658" i="1"/>
  <c r="G1659" i="1"/>
  <c r="H1659" i="1"/>
  <c r="I1659" i="1"/>
  <c r="G1660" i="1"/>
  <c r="H1660" i="1"/>
  <c r="I1660" i="1"/>
  <c r="G1661" i="1"/>
  <c r="H1661" i="1"/>
  <c r="I1661" i="1"/>
  <c r="G1662" i="1"/>
  <c r="H1662" i="1"/>
  <c r="I1662" i="1"/>
  <c r="G1663" i="1"/>
  <c r="H1663" i="1"/>
  <c r="I1663" i="1"/>
  <c r="G1664" i="1"/>
  <c r="H1664" i="1"/>
  <c r="I1664" i="1"/>
  <c r="G1665" i="1"/>
  <c r="H1665" i="1"/>
  <c r="I1665" i="1"/>
  <c r="G1666" i="1"/>
  <c r="H1666" i="1"/>
  <c r="I1666" i="1"/>
  <c r="G1667" i="1"/>
  <c r="H1667" i="1"/>
  <c r="I1667" i="1"/>
  <c r="G1668" i="1"/>
  <c r="H1668" i="1"/>
  <c r="I1668" i="1"/>
  <c r="G1669" i="1"/>
  <c r="H1669" i="1"/>
  <c r="I1669" i="1"/>
  <c r="G1670" i="1"/>
  <c r="H1670" i="1"/>
  <c r="I1670" i="1"/>
  <c r="G1671" i="1"/>
  <c r="H1671" i="1"/>
  <c r="I1671" i="1"/>
  <c r="G1672" i="1"/>
  <c r="H1672" i="1"/>
  <c r="I1672" i="1"/>
  <c r="G1673" i="1"/>
  <c r="H1673" i="1"/>
  <c r="I1673" i="1"/>
  <c r="G1674" i="1"/>
  <c r="H1674" i="1"/>
  <c r="I1674" i="1"/>
  <c r="G1675" i="1"/>
  <c r="H1675" i="1"/>
  <c r="I1675" i="1"/>
  <c r="G1676" i="1"/>
  <c r="H1676" i="1"/>
  <c r="I1676" i="1"/>
  <c r="G1677" i="1"/>
  <c r="H1677" i="1"/>
  <c r="I1677" i="1"/>
  <c r="G1678" i="1"/>
  <c r="H1678" i="1"/>
  <c r="I1678" i="1"/>
  <c r="G1679" i="1"/>
  <c r="H1679" i="1"/>
  <c r="I1679" i="1"/>
  <c r="G1680" i="1"/>
  <c r="H1680" i="1"/>
  <c r="I1680" i="1"/>
  <c r="G1681" i="1"/>
  <c r="H1681" i="1"/>
  <c r="I1681" i="1"/>
  <c r="G1682" i="1"/>
  <c r="H1682" i="1"/>
  <c r="I1682" i="1"/>
  <c r="G1683" i="1"/>
  <c r="H1683" i="1"/>
  <c r="I1683" i="1"/>
  <c r="G1684" i="1"/>
  <c r="H1684" i="1"/>
  <c r="I1684" i="1"/>
  <c r="G1685" i="1"/>
  <c r="H1685" i="1"/>
  <c r="I1685" i="1"/>
  <c r="G1686" i="1"/>
  <c r="H1686" i="1"/>
  <c r="I1686" i="1"/>
  <c r="G1687" i="1"/>
  <c r="H1687" i="1"/>
  <c r="I1687" i="1"/>
  <c r="G1688" i="1"/>
  <c r="H1688" i="1"/>
  <c r="I1688" i="1"/>
  <c r="G1689" i="1"/>
  <c r="H1689" i="1"/>
  <c r="I1689" i="1"/>
  <c r="G1690" i="1"/>
  <c r="H1690" i="1"/>
  <c r="I1690" i="1"/>
  <c r="G1691" i="1"/>
  <c r="H1691" i="1"/>
  <c r="I1691" i="1"/>
  <c r="G1692" i="1"/>
  <c r="H1692" i="1"/>
  <c r="I1692" i="1"/>
  <c r="G1693" i="1"/>
  <c r="H1693" i="1"/>
  <c r="I1693" i="1"/>
  <c r="G1694" i="1"/>
  <c r="H1694" i="1"/>
  <c r="I1694" i="1"/>
  <c r="G1695" i="1"/>
  <c r="H1695" i="1"/>
  <c r="I1695" i="1"/>
  <c r="G1696" i="1"/>
  <c r="H1696" i="1"/>
  <c r="I1696" i="1"/>
  <c r="G1697" i="1"/>
  <c r="H1697" i="1"/>
  <c r="I1697" i="1"/>
  <c r="G1698" i="1"/>
  <c r="H1698" i="1"/>
  <c r="I1698" i="1"/>
  <c r="G1699" i="1"/>
  <c r="H1699" i="1"/>
  <c r="I1699" i="1"/>
  <c r="G1700" i="1"/>
  <c r="H1700" i="1"/>
  <c r="I1700" i="1"/>
  <c r="G1701" i="1"/>
  <c r="H1701" i="1"/>
  <c r="I1701" i="1"/>
  <c r="G1702" i="1"/>
  <c r="H1702" i="1"/>
  <c r="I1702" i="1"/>
  <c r="G1703" i="1"/>
  <c r="H1703" i="1"/>
  <c r="I1703" i="1"/>
  <c r="G1704" i="1"/>
  <c r="H1704" i="1"/>
  <c r="I1704" i="1"/>
  <c r="G1705" i="1"/>
  <c r="H1705" i="1"/>
  <c r="I1705" i="1"/>
  <c r="G1706" i="1"/>
  <c r="H1706" i="1"/>
  <c r="I1706" i="1"/>
  <c r="G1707" i="1"/>
  <c r="H1707" i="1"/>
  <c r="I1707" i="1"/>
  <c r="G1708" i="1"/>
  <c r="H1708" i="1"/>
  <c r="I1708" i="1"/>
  <c r="G1709" i="1"/>
  <c r="H1709" i="1"/>
  <c r="I1709" i="1"/>
  <c r="G1710" i="1"/>
  <c r="H1710" i="1"/>
  <c r="I1710" i="1"/>
  <c r="G1711" i="1"/>
  <c r="H1711" i="1"/>
  <c r="I1711" i="1"/>
  <c r="G1712" i="1"/>
  <c r="H1712" i="1"/>
  <c r="I1712" i="1"/>
  <c r="G1713" i="1"/>
  <c r="H1713" i="1"/>
  <c r="I1713" i="1"/>
  <c r="G1714" i="1"/>
  <c r="H1714" i="1"/>
  <c r="I1714" i="1"/>
  <c r="G1715" i="1"/>
  <c r="H1715" i="1"/>
  <c r="I1715" i="1"/>
  <c r="G1716" i="1"/>
  <c r="H1716" i="1"/>
  <c r="I1716" i="1"/>
  <c r="G1717" i="1"/>
  <c r="H1717" i="1"/>
  <c r="I1717" i="1"/>
  <c r="G1718" i="1"/>
  <c r="H1718" i="1"/>
  <c r="I1718" i="1"/>
  <c r="G1719" i="1"/>
  <c r="H1719" i="1"/>
  <c r="I1719" i="1"/>
  <c r="G1720" i="1"/>
  <c r="H1720" i="1"/>
  <c r="I1720" i="1"/>
  <c r="G1721" i="1"/>
  <c r="H1721" i="1"/>
  <c r="I1721" i="1"/>
  <c r="G1722" i="1"/>
  <c r="H1722" i="1"/>
  <c r="I1722" i="1"/>
  <c r="G1723" i="1"/>
  <c r="H1723" i="1"/>
  <c r="I1723" i="1"/>
  <c r="G1724" i="1"/>
  <c r="H1724" i="1"/>
  <c r="I1724" i="1"/>
  <c r="G1725" i="1"/>
  <c r="H1725" i="1"/>
  <c r="I1725" i="1"/>
  <c r="G1726" i="1"/>
  <c r="H1726" i="1"/>
  <c r="I1726" i="1"/>
  <c r="G1727" i="1"/>
  <c r="H1727" i="1"/>
  <c r="I1727" i="1"/>
  <c r="G1728" i="1"/>
  <c r="H1728" i="1"/>
  <c r="I1728" i="1"/>
  <c r="G1729" i="1"/>
  <c r="H1729" i="1"/>
  <c r="I1729" i="1"/>
  <c r="G1730" i="1"/>
  <c r="H1730" i="1"/>
  <c r="I1730" i="1"/>
  <c r="G1731" i="1"/>
  <c r="H1731" i="1"/>
  <c r="I1731" i="1"/>
  <c r="G1732" i="1"/>
  <c r="H1732" i="1"/>
  <c r="I1732" i="1"/>
  <c r="G1733" i="1"/>
  <c r="H1733" i="1"/>
  <c r="I1733" i="1"/>
  <c r="G1734" i="1"/>
  <c r="H1734" i="1"/>
  <c r="I1734" i="1"/>
  <c r="G1735" i="1"/>
  <c r="H1735" i="1"/>
  <c r="I1735" i="1"/>
  <c r="G1736" i="1"/>
  <c r="H1736" i="1"/>
  <c r="I1736" i="1"/>
  <c r="G1737" i="1"/>
  <c r="H1737" i="1"/>
  <c r="I1737" i="1"/>
  <c r="G1738" i="1"/>
  <c r="H1738" i="1"/>
  <c r="I1738" i="1"/>
  <c r="G1739" i="1"/>
  <c r="H1739" i="1"/>
  <c r="I1739" i="1"/>
  <c r="G1740" i="1"/>
  <c r="H1740" i="1"/>
  <c r="I1740" i="1"/>
  <c r="G1741" i="1"/>
  <c r="H1741" i="1"/>
  <c r="I1741" i="1"/>
  <c r="G1742" i="1"/>
  <c r="H1742" i="1"/>
  <c r="I1742" i="1"/>
  <c r="G1743" i="1"/>
  <c r="H1743" i="1"/>
  <c r="I1743" i="1"/>
  <c r="G1744" i="1"/>
  <c r="H1744" i="1"/>
  <c r="I1744" i="1"/>
  <c r="G1745" i="1"/>
  <c r="H1745" i="1"/>
  <c r="I1745" i="1"/>
  <c r="G1746" i="1"/>
  <c r="H1746" i="1"/>
  <c r="I1746" i="1"/>
  <c r="G1747" i="1"/>
  <c r="H1747" i="1"/>
  <c r="I1747" i="1"/>
  <c r="G1748" i="1"/>
  <c r="H1748" i="1"/>
  <c r="I1748" i="1"/>
  <c r="G1749" i="1"/>
  <c r="H1749" i="1"/>
  <c r="I1749" i="1"/>
  <c r="G1750" i="1"/>
  <c r="H1750" i="1"/>
  <c r="I1750" i="1"/>
  <c r="G1751" i="1"/>
  <c r="H1751" i="1"/>
  <c r="I1751" i="1"/>
  <c r="G1752" i="1"/>
  <c r="H1752" i="1"/>
  <c r="I1752" i="1"/>
  <c r="G1753" i="1"/>
  <c r="H1753" i="1"/>
  <c r="I1753" i="1"/>
  <c r="G1754" i="1"/>
  <c r="H1754" i="1"/>
  <c r="I1754" i="1"/>
  <c r="G1755" i="1"/>
  <c r="H1755" i="1"/>
  <c r="I1755" i="1"/>
  <c r="G1756" i="1"/>
  <c r="H1756" i="1"/>
  <c r="I1756" i="1"/>
  <c r="G1757" i="1"/>
  <c r="H1757" i="1"/>
  <c r="I1757" i="1"/>
  <c r="G1758" i="1"/>
  <c r="H1758" i="1"/>
  <c r="I1758" i="1"/>
  <c r="G1759" i="1"/>
  <c r="H1759" i="1"/>
  <c r="I1759" i="1"/>
  <c r="G1760" i="1"/>
  <c r="H1760" i="1"/>
  <c r="I1760" i="1"/>
  <c r="G1761" i="1"/>
  <c r="H1761" i="1"/>
  <c r="I1761" i="1"/>
  <c r="G1762" i="1"/>
  <c r="H1762" i="1"/>
  <c r="I1762" i="1"/>
  <c r="G1763" i="1"/>
  <c r="H1763" i="1"/>
  <c r="I1763" i="1"/>
  <c r="G1764" i="1"/>
  <c r="H1764" i="1"/>
  <c r="I1764" i="1"/>
  <c r="G1765" i="1"/>
  <c r="H1765" i="1"/>
  <c r="I1765" i="1"/>
  <c r="G1766" i="1"/>
  <c r="H1766" i="1"/>
  <c r="I1766" i="1"/>
  <c r="G1767" i="1"/>
  <c r="H1767" i="1"/>
  <c r="I1767" i="1"/>
  <c r="G1768" i="1"/>
  <c r="H1768" i="1"/>
  <c r="I1768" i="1"/>
  <c r="G1769" i="1"/>
  <c r="H1769" i="1"/>
  <c r="I1769" i="1"/>
  <c r="G1770" i="1"/>
  <c r="H1770" i="1"/>
  <c r="I1770" i="1"/>
  <c r="G1771" i="1"/>
  <c r="H1771" i="1"/>
  <c r="I1771" i="1"/>
  <c r="G1772" i="1"/>
  <c r="H1772" i="1"/>
  <c r="I1772" i="1"/>
  <c r="G1773" i="1"/>
  <c r="H1773" i="1"/>
  <c r="I1773" i="1"/>
  <c r="G1774" i="1"/>
  <c r="H1774" i="1"/>
  <c r="I1774" i="1"/>
  <c r="G1775" i="1"/>
  <c r="H1775" i="1"/>
  <c r="I1775" i="1"/>
  <c r="G1776" i="1"/>
  <c r="H1776" i="1"/>
  <c r="I1776" i="1"/>
  <c r="G1777" i="1"/>
  <c r="H1777" i="1"/>
  <c r="I1777" i="1"/>
  <c r="G1778" i="1"/>
  <c r="H1778" i="1"/>
  <c r="I1778" i="1"/>
  <c r="G1779" i="1"/>
  <c r="H1779" i="1"/>
  <c r="I1779" i="1"/>
  <c r="G1780" i="1"/>
  <c r="H1780" i="1"/>
  <c r="I1780" i="1"/>
  <c r="G1781" i="1"/>
  <c r="H1781" i="1"/>
  <c r="I1781" i="1"/>
  <c r="G1782" i="1"/>
  <c r="H1782" i="1"/>
  <c r="I1782" i="1"/>
  <c r="G1783" i="1"/>
  <c r="H1783" i="1"/>
  <c r="I1783" i="1"/>
  <c r="G1784" i="1"/>
  <c r="H1784" i="1"/>
  <c r="I1784" i="1"/>
  <c r="G1785" i="1"/>
  <c r="H1785" i="1"/>
  <c r="I1785" i="1"/>
  <c r="G1786" i="1"/>
  <c r="H1786" i="1"/>
  <c r="I1786" i="1"/>
  <c r="G1787" i="1"/>
  <c r="H1787" i="1"/>
  <c r="I1787" i="1"/>
  <c r="G1788" i="1"/>
  <c r="H1788" i="1"/>
  <c r="I1788" i="1"/>
  <c r="G1789" i="1"/>
  <c r="H1789" i="1"/>
  <c r="I1789" i="1"/>
  <c r="G1790" i="1"/>
  <c r="H1790" i="1"/>
  <c r="I1790" i="1"/>
  <c r="G1791" i="1"/>
  <c r="H1791" i="1"/>
  <c r="I1791" i="1"/>
  <c r="G1792" i="1"/>
  <c r="H1792" i="1"/>
  <c r="I1792" i="1"/>
  <c r="G1793" i="1"/>
  <c r="H1793" i="1"/>
  <c r="I1793" i="1"/>
  <c r="G1794" i="1"/>
  <c r="H1794" i="1"/>
  <c r="I1794" i="1"/>
  <c r="G1795" i="1"/>
  <c r="H1795" i="1"/>
  <c r="I1795" i="1"/>
  <c r="G1796" i="1"/>
  <c r="H1796" i="1"/>
  <c r="I1796" i="1"/>
  <c r="G1797" i="1"/>
  <c r="H1797" i="1"/>
  <c r="I1797" i="1"/>
  <c r="G1798" i="1"/>
  <c r="H1798" i="1"/>
  <c r="I1798" i="1"/>
  <c r="G1799" i="1"/>
  <c r="H1799" i="1"/>
  <c r="I1799" i="1"/>
  <c r="G1800" i="1"/>
  <c r="H1800" i="1"/>
  <c r="I1800" i="1"/>
  <c r="G1801" i="1"/>
  <c r="H1801" i="1"/>
  <c r="I1801" i="1"/>
  <c r="G1802" i="1"/>
  <c r="H1802" i="1"/>
  <c r="I1802" i="1"/>
  <c r="G1803" i="1"/>
  <c r="H1803" i="1"/>
  <c r="I1803" i="1"/>
  <c r="G1804" i="1"/>
  <c r="H1804" i="1"/>
  <c r="I1804" i="1"/>
  <c r="G1805" i="1"/>
  <c r="H1805" i="1"/>
  <c r="I1805" i="1"/>
  <c r="G1806" i="1"/>
  <c r="H1806" i="1"/>
  <c r="I1806" i="1"/>
  <c r="G1807" i="1"/>
  <c r="H1807" i="1"/>
  <c r="I1807" i="1"/>
  <c r="G1808" i="1"/>
  <c r="H1808" i="1"/>
  <c r="I1808" i="1"/>
  <c r="G1809" i="1"/>
  <c r="H1809" i="1"/>
  <c r="I1809" i="1"/>
  <c r="G1810" i="1"/>
  <c r="H1810" i="1"/>
  <c r="I1810" i="1"/>
  <c r="G1811" i="1"/>
  <c r="H1811" i="1"/>
  <c r="I1811" i="1"/>
  <c r="G1812" i="1"/>
  <c r="H1812" i="1"/>
  <c r="I1812" i="1"/>
  <c r="G1813" i="1"/>
  <c r="H1813" i="1"/>
  <c r="I1813" i="1"/>
  <c r="G1814" i="1"/>
  <c r="H1814" i="1"/>
  <c r="I1814" i="1"/>
  <c r="G1815" i="1"/>
  <c r="H1815" i="1"/>
  <c r="I1815" i="1"/>
  <c r="G1816" i="1"/>
  <c r="H1816" i="1"/>
  <c r="I1816" i="1"/>
  <c r="G1817" i="1"/>
  <c r="H1817" i="1"/>
  <c r="I1817" i="1"/>
  <c r="G1818" i="1"/>
  <c r="H1818" i="1"/>
  <c r="I1818" i="1"/>
  <c r="G1819" i="1"/>
  <c r="H1819" i="1"/>
  <c r="I1819" i="1"/>
  <c r="G1820" i="1"/>
  <c r="H1820" i="1"/>
  <c r="I1820" i="1"/>
  <c r="G1821" i="1"/>
  <c r="H1821" i="1"/>
  <c r="I1821" i="1"/>
  <c r="G1822" i="1"/>
  <c r="H1822" i="1"/>
  <c r="I1822" i="1"/>
  <c r="G1823" i="1"/>
  <c r="H1823" i="1"/>
  <c r="I1823" i="1"/>
  <c r="G1824" i="1"/>
  <c r="H1824" i="1"/>
  <c r="I1824" i="1"/>
  <c r="G1825" i="1"/>
  <c r="H1825" i="1"/>
  <c r="I1825" i="1"/>
  <c r="G1826" i="1"/>
  <c r="H1826" i="1"/>
  <c r="I1826" i="1"/>
  <c r="G1827" i="1"/>
  <c r="H1827" i="1"/>
  <c r="I1827" i="1"/>
  <c r="G1828" i="1"/>
  <c r="H1828" i="1"/>
  <c r="I1828" i="1"/>
  <c r="G1829" i="1"/>
  <c r="H1829" i="1"/>
  <c r="I1829" i="1"/>
  <c r="G1830" i="1"/>
  <c r="H1830" i="1"/>
  <c r="I1830" i="1"/>
  <c r="G1831" i="1"/>
  <c r="H1831" i="1"/>
  <c r="I1831" i="1"/>
  <c r="G1832" i="1"/>
  <c r="H1832" i="1"/>
  <c r="I1832" i="1"/>
  <c r="G1833" i="1"/>
  <c r="H1833" i="1"/>
  <c r="I1833" i="1"/>
  <c r="G1834" i="1"/>
  <c r="H1834" i="1"/>
  <c r="I1834" i="1"/>
  <c r="G1835" i="1"/>
  <c r="H1835" i="1"/>
  <c r="I1835" i="1"/>
  <c r="G1836" i="1"/>
  <c r="H1836" i="1"/>
  <c r="I1836" i="1"/>
  <c r="G1837" i="1"/>
  <c r="H1837" i="1"/>
  <c r="I1837" i="1"/>
  <c r="G1838" i="1"/>
  <c r="H1838" i="1"/>
  <c r="I1838" i="1"/>
  <c r="G1839" i="1"/>
  <c r="H1839" i="1"/>
  <c r="I1839" i="1"/>
  <c r="G1840" i="1"/>
  <c r="H1840" i="1"/>
  <c r="I1840" i="1"/>
  <c r="G1841" i="1"/>
  <c r="H1841" i="1"/>
  <c r="I1841" i="1"/>
  <c r="G1842" i="1"/>
  <c r="H1842" i="1"/>
  <c r="I1842" i="1"/>
  <c r="G1843" i="1"/>
  <c r="H1843" i="1"/>
  <c r="I1843" i="1"/>
  <c r="G1844" i="1"/>
  <c r="H1844" i="1"/>
  <c r="I1844" i="1"/>
  <c r="G1845" i="1"/>
  <c r="H1845" i="1"/>
  <c r="I1845" i="1"/>
  <c r="G1846" i="1"/>
  <c r="H1846" i="1"/>
  <c r="I1846" i="1"/>
  <c r="G1847" i="1"/>
  <c r="H1847" i="1"/>
  <c r="I1847" i="1"/>
  <c r="G1848" i="1"/>
  <c r="H1848" i="1"/>
  <c r="I1848" i="1"/>
  <c r="G1849" i="1"/>
  <c r="H1849" i="1"/>
  <c r="I1849" i="1"/>
  <c r="G1850" i="1"/>
  <c r="H1850" i="1"/>
  <c r="I1850" i="1"/>
  <c r="G1851" i="1"/>
  <c r="H1851" i="1"/>
  <c r="I1851" i="1"/>
  <c r="G1852" i="1"/>
  <c r="H1852" i="1"/>
  <c r="I1852" i="1"/>
  <c r="G1853" i="1"/>
  <c r="H1853" i="1"/>
  <c r="I1853" i="1"/>
  <c r="G1854" i="1"/>
  <c r="H1854" i="1"/>
  <c r="I1854" i="1"/>
  <c r="G1855" i="1"/>
  <c r="H1855" i="1"/>
  <c r="I1855" i="1"/>
  <c r="G1856" i="1"/>
  <c r="H1856" i="1"/>
  <c r="I1856" i="1"/>
  <c r="G1857" i="1"/>
  <c r="H1857" i="1"/>
  <c r="I1857" i="1"/>
  <c r="G1858" i="1"/>
  <c r="H1858" i="1"/>
  <c r="I1858" i="1"/>
  <c r="G1859" i="1"/>
  <c r="H1859" i="1"/>
  <c r="I1859" i="1"/>
  <c r="G1860" i="1"/>
  <c r="H1860" i="1"/>
  <c r="I1860" i="1"/>
  <c r="G1861" i="1"/>
  <c r="H1861" i="1"/>
  <c r="I1861" i="1"/>
  <c r="G1862" i="1"/>
  <c r="H1862" i="1"/>
  <c r="I1862" i="1"/>
  <c r="G1863" i="1"/>
  <c r="H1863" i="1"/>
  <c r="I1863" i="1"/>
  <c r="G1864" i="1"/>
  <c r="H1864" i="1"/>
  <c r="I1864" i="1"/>
  <c r="G1865" i="1"/>
  <c r="H1865" i="1"/>
  <c r="I1865" i="1"/>
  <c r="G1866" i="1"/>
  <c r="H1866" i="1"/>
  <c r="I1866" i="1"/>
  <c r="G1867" i="1"/>
  <c r="H1867" i="1"/>
  <c r="I1867" i="1"/>
  <c r="G1868" i="1"/>
  <c r="H1868" i="1"/>
  <c r="I1868" i="1"/>
  <c r="G1869" i="1"/>
  <c r="H1869" i="1"/>
  <c r="I1869" i="1"/>
  <c r="G1870" i="1"/>
  <c r="H1870" i="1"/>
  <c r="I1870" i="1"/>
  <c r="G1871" i="1"/>
  <c r="H1871" i="1"/>
  <c r="I1871" i="1"/>
  <c r="G1872" i="1"/>
  <c r="H1872" i="1"/>
  <c r="I1872" i="1"/>
  <c r="G1873" i="1"/>
  <c r="H1873" i="1"/>
  <c r="I1873" i="1"/>
  <c r="G1874" i="1"/>
  <c r="H1874" i="1"/>
  <c r="I1874" i="1"/>
  <c r="G1875" i="1"/>
  <c r="H1875" i="1"/>
  <c r="I1875" i="1"/>
  <c r="G1876" i="1"/>
  <c r="H1876" i="1"/>
  <c r="I1876" i="1"/>
  <c r="G1877" i="1"/>
  <c r="H1877" i="1"/>
  <c r="I1877" i="1"/>
  <c r="G1878" i="1"/>
  <c r="H1878" i="1"/>
  <c r="I1878" i="1"/>
  <c r="G1879" i="1"/>
  <c r="H1879" i="1"/>
  <c r="I1879" i="1"/>
  <c r="G1880" i="1"/>
  <c r="H1880" i="1"/>
  <c r="I1880" i="1"/>
  <c r="G1881" i="1"/>
  <c r="H1881" i="1"/>
  <c r="I1881" i="1"/>
  <c r="G1882" i="1"/>
  <c r="H1882" i="1"/>
  <c r="I1882" i="1"/>
  <c r="G1883" i="1"/>
  <c r="H1883" i="1"/>
  <c r="I1883" i="1"/>
  <c r="G1884" i="1"/>
  <c r="H1884" i="1"/>
  <c r="I1884" i="1"/>
  <c r="G1885" i="1"/>
  <c r="H1885" i="1"/>
  <c r="I1885" i="1"/>
  <c r="G1886" i="1"/>
  <c r="H1886" i="1"/>
  <c r="I1886" i="1"/>
  <c r="G1887" i="1"/>
  <c r="H1887" i="1"/>
  <c r="I1887" i="1"/>
  <c r="G1888" i="1"/>
  <c r="H1888" i="1"/>
  <c r="I1888" i="1"/>
  <c r="G1889" i="1"/>
  <c r="H1889" i="1"/>
  <c r="I1889" i="1"/>
  <c r="G1890" i="1"/>
  <c r="H1890" i="1"/>
  <c r="I1890" i="1"/>
  <c r="G1891" i="1"/>
  <c r="H1891" i="1"/>
  <c r="I1891" i="1"/>
  <c r="G1892" i="1"/>
  <c r="H1892" i="1"/>
  <c r="I1892" i="1"/>
  <c r="G1893" i="1"/>
  <c r="H1893" i="1"/>
  <c r="I1893" i="1"/>
  <c r="G1894" i="1"/>
  <c r="H1894" i="1"/>
  <c r="I1894" i="1"/>
  <c r="G1895" i="1"/>
  <c r="H1895" i="1"/>
  <c r="I1895" i="1"/>
  <c r="G1896" i="1"/>
  <c r="H1896" i="1"/>
  <c r="I1896" i="1"/>
  <c r="G1897" i="1"/>
  <c r="H1897" i="1"/>
  <c r="I1897" i="1"/>
  <c r="G1898" i="1"/>
  <c r="H1898" i="1"/>
  <c r="I1898" i="1"/>
  <c r="G1899" i="1"/>
  <c r="H1899" i="1"/>
  <c r="I1899" i="1"/>
  <c r="G1900" i="1"/>
  <c r="H1900" i="1"/>
  <c r="I1900" i="1"/>
  <c r="G1901" i="1"/>
  <c r="H1901" i="1"/>
  <c r="I1901" i="1"/>
  <c r="G1902" i="1"/>
  <c r="H1902" i="1"/>
  <c r="I1902" i="1"/>
  <c r="G1903" i="1"/>
  <c r="H1903" i="1"/>
  <c r="I1903" i="1"/>
  <c r="G1904" i="1"/>
  <c r="H1904" i="1"/>
  <c r="I1904" i="1"/>
  <c r="G1905" i="1"/>
  <c r="H1905" i="1"/>
  <c r="I1905" i="1"/>
  <c r="G1906" i="1"/>
  <c r="H1906" i="1"/>
  <c r="I1906" i="1"/>
  <c r="G1907" i="1"/>
  <c r="H1907" i="1"/>
  <c r="I1907" i="1"/>
  <c r="G1908" i="1"/>
  <c r="H1908" i="1"/>
  <c r="I1908" i="1"/>
  <c r="G1909" i="1"/>
  <c r="H1909" i="1"/>
  <c r="I1909" i="1"/>
  <c r="G1910" i="1"/>
  <c r="H1910" i="1"/>
  <c r="I1910" i="1"/>
  <c r="G1911" i="1"/>
  <c r="H1911" i="1"/>
  <c r="I1911" i="1"/>
  <c r="G1912" i="1"/>
  <c r="H1912" i="1"/>
  <c r="I1912" i="1"/>
  <c r="G1913" i="1"/>
  <c r="H1913" i="1"/>
  <c r="I1913" i="1"/>
  <c r="G1914" i="1"/>
  <c r="H1914" i="1"/>
  <c r="I1914" i="1"/>
  <c r="G1915" i="1"/>
  <c r="H1915" i="1"/>
  <c r="I1915" i="1"/>
  <c r="G1916" i="1"/>
  <c r="H1916" i="1"/>
  <c r="I1916" i="1"/>
  <c r="G1917" i="1"/>
  <c r="H1917" i="1"/>
  <c r="I1917" i="1"/>
  <c r="G1918" i="1"/>
  <c r="H1918" i="1"/>
  <c r="I1918" i="1"/>
  <c r="G1919" i="1"/>
  <c r="H1919" i="1"/>
  <c r="I1919" i="1"/>
  <c r="G1920" i="1"/>
  <c r="H1920" i="1"/>
  <c r="I1920" i="1"/>
  <c r="G1921" i="1"/>
  <c r="H1921" i="1"/>
  <c r="I1921" i="1"/>
  <c r="G1922" i="1"/>
  <c r="H1922" i="1"/>
  <c r="I1922" i="1"/>
  <c r="G1923" i="1"/>
  <c r="H1923" i="1"/>
  <c r="I1923" i="1"/>
  <c r="G1924" i="1"/>
  <c r="H1924" i="1"/>
  <c r="I1924" i="1"/>
  <c r="G1925" i="1"/>
  <c r="H1925" i="1"/>
  <c r="I1925" i="1"/>
  <c r="G1926" i="1"/>
  <c r="H1926" i="1"/>
  <c r="I1926" i="1"/>
  <c r="G1927" i="1"/>
  <c r="H1927" i="1"/>
  <c r="I1927" i="1"/>
  <c r="G1928" i="1"/>
  <c r="H1928" i="1"/>
  <c r="I1928" i="1"/>
  <c r="G1929" i="1"/>
  <c r="H1929" i="1"/>
  <c r="I1929" i="1"/>
  <c r="G1930" i="1"/>
  <c r="H1930" i="1"/>
  <c r="I1930" i="1"/>
  <c r="G1931" i="1"/>
  <c r="H1931" i="1"/>
  <c r="I1931" i="1"/>
  <c r="G1932" i="1"/>
  <c r="H1932" i="1"/>
  <c r="I1932" i="1"/>
  <c r="G1933" i="1"/>
  <c r="H1933" i="1"/>
  <c r="I1933" i="1"/>
  <c r="G1934" i="1"/>
  <c r="H1934" i="1"/>
  <c r="I1934" i="1"/>
  <c r="G1935" i="1"/>
  <c r="H1935" i="1"/>
  <c r="I1935" i="1"/>
  <c r="G1936" i="1"/>
  <c r="H1936" i="1"/>
  <c r="I1936" i="1"/>
  <c r="G1937" i="1"/>
  <c r="H1937" i="1"/>
  <c r="I1937" i="1"/>
  <c r="G1938" i="1"/>
  <c r="H1938" i="1"/>
  <c r="I1938" i="1"/>
  <c r="G1939" i="1"/>
  <c r="H1939" i="1"/>
  <c r="I1939" i="1"/>
  <c r="G1940" i="1"/>
  <c r="H1940" i="1"/>
  <c r="I1940" i="1"/>
  <c r="G1941" i="1"/>
  <c r="H1941" i="1"/>
  <c r="I1941" i="1"/>
  <c r="G1942" i="1"/>
  <c r="H1942" i="1"/>
  <c r="I1942" i="1"/>
  <c r="G1943" i="1"/>
  <c r="H1943" i="1"/>
  <c r="I1943" i="1"/>
  <c r="G1944" i="1"/>
  <c r="H1944" i="1"/>
  <c r="I1944" i="1"/>
  <c r="G1945" i="1"/>
  <c r="H1945" i="1"/>
  <c r="I1945" i="1"/>
  <c r="G1946" i="1"/>
  <c r="H1946" i="1"/>
  <c r="I1946" i="1"/>
  <c r="G1947" i="1"/>
  <c r="H1947" i="1"/>
  <c r="I1947" i="1"/>
  <c r="G1948" i="1"/>
  <c r="H1948" i="1"/>
  <c r="I1948" i="1"/>
  <c r="G1949" i="1"/>
  <c r="H1949" i="1"/>
  <c r="I1949" i="1"/>
  <c r="G1950" i="1"/>
  <c r="H1950" i="1"/>
  <c r="I1950" i="1"/>
  <c r="G1951" i="1"/>
  <c r="H1951" i="1"/>
  <c r="I1951" i="1"/>
  <c r="G1952" i="1"/>
  <c r="H1952" i="1"/>
  <c r="I1952" i="1"/>
  <c r="G1953" i="1"/>
  <c r="H1953" i="1"/>
  <c r="I1953" i="1"/>
  <c r="G1954" i="1"/>
  <c r="H1954" i="1"/>
  <c r="I1954" i="1"/>
  <c r="G1955" i="1"/>
  <c r="H1955" i="1"/>
  <c r="I1955" i="1"/>
  <c r="G1956" i="1"/>
  <c r="H1956" i="1"/>
  <c r="I1956" i="1"/>
  <c r="G1957" i="1"/>
  <c r="H1957" i="1"/>
  <c r="I1957" i="1"/>
  <c r="G1958" i="1"/>
  <c r="H1958" i="1"/>
  <c r="I1958" i="1"/>
  <c r="G1959" i="1"/>
  <c r="H1959" i="1"/>
  <c r="I1959" i="1"/>
  <c r="G1960" i="1"/>
  <c r="H1960" i="1"/>
  <c r="I1960" i="1"/>
  <c r="G1961" i="1"/>
  <c r="H1961" i="1"/>
  <c r="I1961" i="1"/>
  <c r="G1962" i="1"/>
  <c r="H1962" i="1"/>
  <c r="I1962" i="1"/>
  <c r="G1963" i="1"/>
  <c r="H1963" i="1"/>
  <c r="I1963" i="1"/>
  <c r="G1964" i="1"/>
  <c r="H1964" i="1"/>
  <c r="I1964" i="1"/>
  <c r="G1965" i="1"/>
  <c r="H1965" i="1"/>
  <c r="I1965" i="1"/>
  <c r="G1966" i="1"/>
  <c r="H1966" i="1"/>
  <c r="I1966" i="1"/>
  <c r="G1967" i="1"/>
  <c r="H1967" i="1"/>
  <c r="I1967" i="1"/>
  <c r="G1968" i="1"/>
  <c r="H1968" i="1"/>
  <c r="I1968" i="1"/>
  <c r="G1969" i="1"/>
  <c r="H1969" i="1"/>
  <c r="I1969" i="1"/>
  <c r="G1970" i="1"/>
  <c r="H1970" i="1"/>
  <c r="I1970" i="1"/>
  <c r="G1971" i="1"/>
  <c r="H1971" i="1"/>
  <c r="I1971" i="1"/>
  <c r="G1972" i="1"/>
  <c r="H1972" i="1"/>
  <c r="I1972" i="1"/>
  <c r="G1973" i="1"/>
  <c r="H1973" i="1"/>
  <c r="I1973" i="1"/>
  <c r="G1974" i="1"/>
  <c r="H1974" i="1"/>
  <c r="I1974" i="1"/>
  <c r="G1975" i="1"/>
  <c r="H1975" i="1"/>
  <c r="I1975" i="1"/>
  <c r="G1976" i="1"/>
  <c r="H1976" i="1"/>
  <c r="I1976" i="1"/>
  <c r="G1977" i="1"/>
  <c r="H1977" i="1"/>
  <c r="I1977" i="1"/>
  <c r="G1978" i="1"/>
  <c r="H1978" i="1"/>
  <c r="I1978" i="1"/>
  <c r="G1979" i="1"/>
  <c r="H1979" i="1"/>
  <c r="I1979" i="1"/>
  <c r="G1980" i="1"/>
  <c r="H1980" i="1"/>
  <c r="I1980" i="1"/>
  <c r="G1981" i="1"/>
  <c r="H1981" i="1"/>
  <c r="I1981" i="1"/>
  <c r="G1982" i="1"/>
  <c r="H1982" i="1"/>
  <c r="I1982" i="1"/>
  <c r="G1983" i="1"/>
  <c r="H1983" i="1"/>
  <c r="I1983" i="1"/>
  <c r="G1984" i="1"/>
  <c r="H1984" i="1"/>
  <c r="I1984" i="1"/>
  <c r="G1985" i="1"/>
  <c r="H1985" i="1"/>
  <c r="I1985" i="1"/>
  <c r="G1986" i="1"/>
  <c r="H1986" i="1"/>
  <c r="I1986" i="1"/>
  <c r="G1987" i="1"/>
  <c r="H1987" i="1"/>
  <c r="I1987" i="1"/>
  <c r="G1988" i="1"/>
  <c r="H1988" i="1"/>
  <c r="I1988" i="1"/>
  <c r="G1989" i="1"/>
  <c r="H1989" i="1"/>
  <c r="I1989" i="1"/>
  <c r="G1990" i="1"/>
  <c r="H1990" i="1"/>
  <c r="I1990" i="1"/>
  <c r="G1991" i="1"/>
  <c r="H1991" i="1"/>
  <c r="I1991" i="1"/>
  <c r="G1992" i="1"/>
  <c r="H1992" i="1"/>
  <c r="I1992" i="1"/>
  <c r="G1993" i="1"/>
  <c r="H1993" i="1"/>
  <c r="I1993" i="1"/>
  <c r="G1994" i="1"/>
  <c r="H1994" i="1"/>
  <c r="I1994" i="1"/>
  <c r="G1995" i="1"/>
  <c r="H1995" i="1"/>
  <c r="I1995" i="1"/>
  <c r="G1996" i="1"/>
  <c r="H1996" i="1"/>
  <c r="I1996" i="1"/>
  <c r="G1997" i="1"/>
  <c r="H1997" i="1"/>
  <c r="I1997" i="1"/>
  <c r="G1998" i="1"/>
  <c r="H1998" i="1"/>
  <c r="I1998" i="1"/>
  <c r="G1999" i="1"/>
  <c r="H1999" i="1"/>
  <c r="I1999" i="1"/>
  <c r="G2000" i="1"/>
  <c r="H2000" i="1"/>
  <c r="I2000" i="1"/>
  <c r="G2001" i="1"/>
  <c r="H2001" i="1"/>
  <c r="I2001" i="1"/>
  <c r="G2002" i="1"/>
  <c r="H2002" i="1"/>
  <c r="I2002" i="1"/>
  <c r="G2003" i="1"/>
  <c r="H2003" i="1"/>
  <c r="I2003" i="1"/>
  <c r="G2004" i="1"/>
  <c r="H2004" i="1"/>
  <c r="I2004" i="1"/>
  <c r="G2005" i="1"/>
  <c r="H2005" i="1"/>
  <c r="I2005" i="1"/>
  <c r="G2006" i="1"/>
  <c r="H2006" i="1"/>
  <c r="I2006" i="1"/>
  <c r="G2007" i="1"/>
  <c r="H2007" i="1"/>
  <c r="I2007" i="1"/>
  <c r="G2008" i="1"/>
  <c r="H2008" i="1"/>
  <c r="I2008" i="1"/>
  <c r="G2009" i="1"/>
  <c r="H2009" i="1"/>
  <c r="I2009" i="1"/>
  <c r="G2010" i="1"/>
  <c r="H2010" i="1"/>
  <c r="I2010" i="1"/>
  <c r="G2011" i="1"/>
  <c r="H2011" i="1"/>
  <c r="I2011" i="1"/>
  <c r="G2012" i="1"/>
  <c r="H2012" i="1"/>
  <c r="I2012" i="1"/>
  <c r="G2013" i="1"/>
  <c r="H2013" i="1"/>
  <c r="I2013" i="1"/>
  <c r="G2014" i="1"/>
  <c r="H2014" i="1"/>
  <c r="I2014" i="1"/>
  <c r="G2015" i="1"/>
  <c r="H2015" i="1"/>
  <c r="I2015" i="1"/>
  <c r="G2016" i="1"/>
  <c r="H2016" i="1"/>
  <c r="I2016" i="1"/>
  <c r="G2017" i="1"/>
  <c r="H2017" i="1"/>
  <c r="I2017" i="1"/>
  <c r="G2018" i="1"/>
  <c r="H2018" i="1"/>
  <c r="I2018" i="1"/>
  <c r="G2019" i="1"/>
  <c r="H2019" i="1"/>
  <c r="I2019" i="1"/>
  <c r="G2020" i="1"/>
  <c r="H2020" i="1"/>
  <c r="I2020" i="1"/>
  <c r="G2021" i="1"/>
  <c r="H2021" i="1"/>
  <c r="I2021" i="1"/>
  <c r="G2022" i="1"/>
  <c r="H2022" i="1"/>
  <c r="I2022" i="1"/>
  <c r="G2023" i="1"/>
  <c r="H2023" i="1"/>
  <c r="I2023" i="1"/>
  <c r="G2024" i="1"/>
  <c r="H2024" i="1"/>
  <c r="I2024" i="1"/>
  <c r="G2025" i="1"/>
  <c r="H2025" i="1"/>
  <c r="I2025" i="1"/>
  <c r="G2026" i="1"/>
  <c r="H2026" i="1"/>
  <c r="I2026" i="1"/>
  <c r="G2027" i="1"/>
  <c r="H2027" i="1"/>
  <c r="I2027" i="1"/>
  <c r="G2028" i="1"/>
  <c r="H2028" i="1"/>
  <c r="I2028" i="1"/>
  <c r="G2029" i="1"/>
  <c r="H2029" i="1"/>
  <c r="I2029" i="1"/>
  <c r="G2030" i="1"/>
  <c r="H2030" i="1"/>
  <c r="I2030" i="1"/>
  <c r="G2031" i="1"/>
  <c r="H2031" i="1"/>
  <c r="I2031" i="1"/>
  <c r="G2032" i="1"/>
  <c r="H2032" i="1"/>
  <c r="I2032" i="1"/>
  <c r="G2033" i="1"/>
  <c r="H2033" i="1"/>
  <c r="I2033" i="1"/>
  <c r="G2034" i="1"/>
  <c r="H2034" i="1"/>
  <c r="I2034" i="1"/>
  <c r="G2035" i="1"/>
  <c r="H2035" i="1"/>
  <c r="I2035" i="1"/>
  <c r="G2036" i="1"/>
  <c r="H2036" i="1"/>
  <c r="I2036" i="1"/>
  <c r="G2037" i="1"/>
  <c r="H2037" i="1"/>
  <c r="I2037" i="1"/>
  <c r="G2038" i="1"/>
  <c r="H2038" i="1"/>
  <c r="I2038" i="1"/>
  <c r="G2039" i="1"/>
  <c r="H2039" i="1"/>
  <c r="I2039" i="1"/>
  <c r="G2040" i="1"/>
  <c r="H2040" i="1"/>
  <c r="I2040" i="1"/>
  <c r="G2041" i="1"/>
  <c r="H2041" i="1"/>
  <c r="I2041" i="1"/>
  <c r="G2042" i="1"/>
  <c r="H2042" i="1"/>
  <c r="I2042" i="1"/>
  <c r="G2043" i="1"/>
  <c r="H2043" i="1"/>
  <c r="I2043" i="1"/>
  <c r="G2044" i="1"/>
  <c r="H2044" i="1"/>
  <c r="I2044" i="1"/>
  <c r="G2045" i="1"/>
  <c r="H2045" i="1"/>
  <c r="I2045" i="1"/>
  <c r="G2046" i="1"/>
  <c r="H2046" i="1"/>
  <c r="I2046" i="1"/>
  <c r="G2047" i="1"/>
  <c r="H2047" i="1"/>
  <c r="I2047" i="1"/>
  <c r="G2048" i="1"/>
  <c r="H2048" i="1"/>
  <c r="I2048" i="1"/>
  <c r="G2049" i="1"/>
  <c r="H2049" i="1"/>
  <c r="I2049" i="1"/>
  <c r="G2050" i="1"/>
  <c r="H2050" i="1"/>
  <c r="I2050" i="1"/>
  <c r="G2051" i="1"/>
  <c r="H2051" i="1"/>
  <c r="I2051" i="1"/>
  <c r="G2052" i="1"/>
  <c r="H2052" i="1"/>
  <c r="I2052" i="1"/>
  <c r="G2053" i="1"/>
  <c r="H2053" i="1"/>
  <c r="I2053" i="1"/>
  <c r="G2054" i="1"/>
  <c r="H2054" i="1"/>
  <c r="I2054" i="1"/>
  <c r="G2055" i="1"/>
  <c r="H2055" i="1"/>
  <c r="I2055" i="1"/>
  <c r="G2056" i="1"/>
  <c r="H2056" i="1"/>
  <c r="I2056" i="1"/>
  <c r="G2057" i="1"/>
  <c r="H2057" i="1"/>
  <c r="I2057" i="1"/>
  <c r="G2058" i="1"/>
  <c r="H2058" i="1"/>
  <c r="I2058" i="1"/>
  <c r="G2059" i="1"/>
  <c r="H2059" i="1"/>
  <c r="I2059" i="1"/>
  <c r="G2060" i="1"/>
  <c r="H2060" i="1"/>
  <c r="I2060" i="1"/>
  <c r="G2061" i="1"/>
  <c r="H2061" i="1"/>
  <c r="I2061" i="1"/>
  <c r="G2062" i="1"/>
  <c r="H2062" i="1"/>
  <c r="I2062" i="1"/>
  <c r="G2063" i="1"/>
  <c r="H2063" i="1"/>
  <c r="I2063" i="1"/>
  <c r="G2064" i="1"/>
  <c r="H2064" i="1"/>
  <c r="I2064" i="1"/>
  <c r="G2065" i="1"/>
  <c r="H2065" i="1"/>
  <c r="I2065" i="1"/>
  <c r="G2066" i="1"/>
  <c r="H2066" i="1"/>
  <c r="I2066" i="1"/>
  <c r="G2067" i="1"/>
  <c r="H2067" i="1"/>
  <c r="I2067" i="1"/>
  <c r="G2068" i="1"/>
  <c r="H2068" i="1"/>
  <c r="I2068" i="1"/>
  <c r="G2069" i="1"/>
  <c r="H2069" i="1"/>
  <c r="I2069" i="1"/>
  <c r="G2070" i="1"/>
  <c r="H2070" i="1"/>
  <c r="I2070" i="1"/>
  <c r="G2071" i="1"/>
  <c r="H2071" i="1"/>
  <c r="I2071" i="1"/>
  <c r="G2072" i="1"/>
  <c r="H2072" i="1"/>
  <c r="I2072" i="1"/>
  <c r="G2073" i="1"/>
  <c r="H2073" i="1"/>
  <c r="I2073" i="1"/>
  <c r="G2074" i="1"/>
  <c r="H2074" i="1"/>
  <c r="I2074" i="1"/>
  <c r="G2075" i="1"/>
  <c r="H2075" i="1"/>
  <c r="I2075" i="1"/>
  <c r="G2076" i="1"/>
  <c r="H2076" i="1"/>
  <c r="I2076" i="1"/>
  <c r="G2077" i="1"/>
  <c r="H2077" i="1"/>
  <c r="I2077" i="1"/>
  <c r="G2078" i="1"/>
  <c r="H2078" i="1"/>
  <c r="I2078" i="1"/>
  <c r="G2079" i="1"/>
  <c r="H2079" i="1"/>
  <c r="I2079" i="1"/>
  <c r="G2080" i="1"/>
  <c r="H2080" i="1"/>
  <c r="I2080" i="1"/>
  <c r="G2081" i="1"/>
  <c r="H2081" i="1"/>
  <c r="I2081" i="1"/>
  <c r="G2082" i="1"/>
  <c r="H2082" i="1"/>
  <c r="I2082" i="1"/>
  <c r="G2083" i="1"/>
  <c r="H2083" i="1"/>
  <c r="I2083" i="1"/>
  <c r="G2084" i="1"/>
  <c r="H2084" i="1"/>
  <c r="I2084" i="1"/>
  <c r="G2085" i="1"/>
  <c r="H2085" i="1"/>
  <c r="I2085" i="1"/>
  <c r="G2086" i="1"/>
  <c r="H2086" i="1"/>
  <c r="I2086" i="1"/>
  <c r="G2087" i="1"/>
  <c r="H2087" i="1"/>
  <c r="I2087" i="1"/>
  <c r="G2088" i="1"/>
  <c r="H2088" i="1"/>
  <c r="I2088" i="1"/>
  <c r="G2089" i="1"/>
  <c r="H2089" i="1"/>
  <c r="I2089" i="1"/>
  <c r="G2090" i="1"/>
  <c r="H2090" i="1"/>
  <c r="I2090" i="1"/>
  <c r="G2091" i="1"/>
  <c r="H2091" i="1"/>
  <c r="I2091" i="1"/>
  <c r="G2092" i="1"/>
  <c r="H2092" i="1"/>
  <c r="I2092" i="1"/>
  <c r="G2093" i="1"/>
  <c r="H2093" i="1"/>
  <c r="I2093" i="1"/>
  <c r="G2094" i="1"/>
  <c r="H2094" i="1"/>
  <c r="I2094" i="1"/>
  <c r="G2095" i="1"/>
  <c r="H2095" i="1"/>
  <c r="I2095" i="1"/>
  <c r="G2096" i="1"/>
  <c r="H2096" i="1"/>
  <c r="I2096" i="1"/>
  <c r="G2097" i="1"/>
  <c r="H2097" i="1"/>
  <c r="I2097" i="1"/>
  <c r="G2098" i="1"/>
  <c r="H2098" i="1"/>
  <c r="I2098" i="1"/>
  <c r="G2099" i="1"/>
  <c r="H2099" i="1"/>
  <c r="I2099" i="1"/>
  <c r="G2100" i="1"/>
  <c r="H2100" i="1"/>
  <c r="I2100" i="1"/>
  <c r="G2101" i="1"/>
  <c r="H2101" i="1"/>
  <c r="I2101" i="1"/>
  <c r="G2102" i="1"/>
  <c r="H2102" i="1"/>
  <c r="I2102" i="1"/>
  <c r="G2103" i="1"/>
  <c r="H2103" i="1"/>
  <c r="I2103" i="1"/>
  <c r="G2104" i="1"/>
  <c r="H2104" i="1"/>
  <c r="I2104" i="1"/>
  <c r="G2105" i="1"/>
  <c r="H2105" i="1"/>
  <c r="I2105" i="1"/>
  <c r="G2106" i="1"/>
  <c r="H2106" i="1"/>
  <c r="I2106" i="1"/>
  <c r="G2107" i="1"/>
  <c r="H2107" i="1"/>
  <c r="I2107" i="1"/>
  <c r="G2108" i="1"/>
  <c r="H2108" i="1"/>
  <c r="I2108" i="1"/>
  <c r="G2109" i="1"/>
  <c r="H2109" i="1"/>
  <c r="I2109" i="1"/>
  <c r="G2110" i="1"/>
  <c r="H2110" i="1"/>
  <c r="I2110" i="1"/>
  <c r="G2111" i="1"/>
  <c r="H2111" i="1"/>
  <c r="I2111" i="1"/>
  <c r="G2112" i="1"/>
  <c r="H2112" i="1"/>
  <c r="I2112" i="1"/>
  <c r="G2113" i="1"/>
  <c r="H2113" i="1"/>
  <c r="I2113" i="1"/>
  <c r="G2114" i="1"/>
  <c r="H2114" i="1"/>
  <c r="I2114" i="1"/>
  <c r="G2115" i="1"/>
  <c r="H2115" i="1"/>
  <c r="I2115" i="1"/>
  <c r="G2116" i="1"/>
  <c r="H2116" i="1"/>
  <c r="I2116" i="1"/>
  <c r="G2117" i="1"/>
  <c r="H2117" i="1"/>
  <c r="I2117" i="1"/>
  <c r="G2118" i="1"/>
  <c r="H2118" i="1"/>
  <c r="I2118" i="1"/>
  <c r="G2119" i="1"/>
  <c r="H2119" i="1"/>
  <c r="I2119" i="1"/>
  <c r="G2120" i="1"/>
  <c r="H2120" i="1"/>
  <c r="I2120" i="1"/>
  <c r="G2121" i="1"/>
  <c r="H2121" i="1"/>
  <c r="I2121" i="1"/>
  <c r="G2122" i="1"/>
  <c r="H2122" i="1"/>
  <c r="I2122" i="1"/>
  <c r="G2123" i="1"/>
  <c r="H2123" i="1"/>
  <c r="I2123" i="1"/>
  <c r="G2124" i="1"/>
  <c r="H2124" i="1"/>
  <c r="I2124" i="1"/>
  <c r="G2125" i="1"/>
  <c r="H2125" i="1"/>
  <c r="I2125" i="1"/>
  <c r="G2126" i="1"/>
  <c r="H2126" i="1"/>
  <c r="I2126" i="1"/>
  <c r="G2127" i="1"/>
  <c r="H2127" i="1"/>
  <c r="I2127" i="1"/>
  <c r="G2128" i="1"/>
  <c r="H2128" i="1"/>
  <c r="I2128" i="1"/>
  <c r="G2129" i="1"/>
  <c r="H2129" i="1"/>
  <c r="I2129" i="1"/>
  <c r="G2130" i="1"/>
  <c r="H2130" i="1"/>
  <c r="I2130" i="1"/>
  <c r="G2131" i="1"/>
  <c r="H2131" i="1"/>
  <c r="I2131" i="1"/>
  <c r="G2132" i="1"/>
  <c r="H2132" i="1"/>
  <c r="I2132" i="1"/>
  <c r="G2133" i="1"/>
  <c r="H2133" i="1"/>
  <c r="I2133" i="1"/>
  <c r="G2134" i="1"/>
  <c r="H2134" i="1"/>
  <c r="I2134" i="1"/>
  <c r="G2135" i="1"/>
  <c r="H2135" i="1"/>
  <c r="I2135" i="1"/>
  <c r="G2136" i="1"/>
  <c r="H2136" i="1"/>
  <c r="I2136" i="1"/>
  <c r="G2137" i="1"/>
  <c r="H2137" i="1"/>
  <c r="I2137" i="1"/>
  <c r="G2138" i="1"/>
  <c r="H2138" i="1"/>
  <c r="I2138" i="1"/>
  <c r="G2139" i="1"/>
  <c r="H2139" i="1"/>
  <c r="I2139" i="1"/>
  <c r="G2140" i="1"/>
  <c r="H2140" i="1"/>
  <c r="I2140" i="1"/>
  <c r="G2141" i="1"/>
  <c r="H2141" i="1"/>
  <c r="I2141" i="1"/>
  <c r="G2142" i="1"/>
  <c r="H2142" i="1"/>
  <c r="I2142" i="1"/>
  <c r="G2143" i="1"/>
  <c r="H2143" i="1"/>
  <c r="I2143" i="1"/>
  <c r="G2144" i="1"/>
  <c r="H2144" i="1"/>
  <c r="I2144" i="1"/>
  <c r="G2145" i="1"/>
  <c r="H2145" i="1"/>
  <c r="I2145" i="1"/>
  <c r="G2146" i="1"/>
  <c r="H2146" i="1"/>
  <c r="I2146" i="1"/>
  <c r="G2147" i="1"/>
  <c r="H2147" i="1"/>
  <c r="I2147" i="1"/>
  <c r="G2148" i="1"/>
  <c r="H2148" i="1"/>
  <c r="I2148" i="1"/>
  <c r="G2149" i="1"/>
  <c r="H2149" i="1"/>
  <c r="I2149" i="1"/>
  <c r="G2150" i="1"/>
  <c r="H2150" i="1"/>
  <c r="I2150" i="1"/>
  <c r="G2151" i="1"/>
  <c r="H2151" i="1"/>
  <c r="I2151" i="1"/>
  <c r="G2152" i="1"/>
  <c r="H2152" i="1"/>
  <c r="I2152" i="1"/>
  <c r="G2153" i="1"/>
  <c r="H2153" i="1"/>
  <c r="I2153" i="1"/>
  <c r="G2154" i="1"/>
  <c r="H2154" i="1"/>
  <c r="I2154" i="1"/>
  <c r="G2155" i="1"/>
  <c r="H2155" i="1"/>
  <c r="I2155" i="1"/>
  <c r="G2156" i="1"/>
  <c r="H2156" i="1"/>
  <c r="I2156" i="1"/>
  <c r="G2157" i="1"/>
  <c r="H2157" i="1"/>
  <c r="I2157" i="1"/>
  <c r="G2158" i="1"/>
  <c r="H2158" i="1"/>
  <c r="I2158" i="1"/>
  <c r="G2159" i="1"/>
  <c r="H2159" i="1"/>
  <c r="I2159" i="1"/>
  <c r="G2160" i="1"/>
  <c r="H2160" i="1"/>
  <c r="I2160" i="1"/>
  <c r="G2161" i="1"/>
  <c r="H2161" i="1"/>
  <c r="I2161" i="1"/>
  <c r="G2162" i="1"/>
  <c r="H2162" i="1"/>
  <c r="I2162" i="1"/>
  <c r="G2163" i="1"/>
  <c r="H2163" i="1"/>
  <c r="I2163" i="1"/>
  <c r="G2164" i="1"/>
  <c r="H2164" i="1"/>
  <c r="I2164" i="1"/>
  <c r="G2165" i="1"/>
  <c r="H2165" i="1"/>
  <c r="I2165" i="1"/>
  <c r="G2166" i="1"/>
  <c r="H2166" i="1"/>
  <c r="I2166" i="1"/>
  <c r="G2167" i="1"/>
  <c r="H2167" i="1"/>
  <c r="I2167" i="1"/>
  <c r="G2168" i="1"/>
  <c r="H2168" i="1"/>
  <c r="I2168" i="1"/>
  <c r="G2169" i="1"/>
  <c r="H2169" i="1"/>
  <c r="I2169" i="1"/>
  <c r="G2170" i="1"/>
  <c r="H2170" i="1"/>
  <c r="I2170" i="1"/>
  <c r="G2171" i="1"/>
  <c r="H2171" i="1"/>
  <c r="I2171" i="1"/>
  <c r="G2172" i="1"/>
  <c r="H2172" i="1"/>
  <c r="I2172" i="1"/>
  <c r="G2173" i="1"/>
  <c r="H2173" i="1"/>
  <c r="I2173" i="1"/>
  <c r="G2174" i="1"/>
  <c r="H2174" i="1"/>
  <c r="I2174" i="1"/>
  <c r="G2175" i="1"/>
  <c r="H2175" i="1"/>
  <c r="I2175" i="1"/>
  <c r="G2176" i="1"/>
  <c r="H2176" i="1"/>
  <c r="I2176" i="1"/>
  <c r="G2177" i="1"/>
  <c r="H2177" i="1"/>
  <c r="I2177" i="1"/>
  <c r="G2178" i="1"/>
  <c r="H2178" i="1"/>
  <c r="I2178" i="1"/>
  <c r="G2179" i="1"/>
  <c r="H2179" i="1"/>
  <c r="I2179" i="1"/>
  <c r="G2180" i="1"/>
  <c r="H2180" i="1"/>
  <c r="I2180" i="1"/>
  <c r="G2181" i="1"/>
  <c r="H2181" i="1"/>
  <c r="I2181" i="1"/>
  <c r="G2182" i="1"/>
  <c r="H2182" i="1"/>
  <c r="I2182" i="1"/>
  <c r="G2183" i="1"/>
  <c r="H2183" i="1"/>
  <c r="I2183" i="1"/>
  <c r="G2184" i="1"/>
  <c r="H2184" i="1"/>
  <c r="I2184" i="1"/>
  <c r="G2185" i="1"/>
  <c r="H2185" i="1"/>
  <c r="I2185" i="1"/>
  <c r="G2186" i="1"/>
  <c r="H2186" i="1"/>
  <c r="I2186" i="1"/>
  <c r="G2187" i="1"/>
  <c r="H2187" i="1"/>
  <c r="I2187" i="1"/>
  <c r="G2188" i="1"/>
  <c r="H2188" i="1"/>
  <c r="I2188" i="1"/>
  <c r="G2189" i="1"/>
  <c r="H2189" i="1"/>
  <c r="I2189" i="1"/>
  <c r="G2190" i="1"/>
  <c r="H2190" i="1"/>
  <c r="I2190" i="1"/>
  <c r="G2191" i="1"/>
  <c r="H2191" i="1"/>
  <c r="I2191" i="1"/>
  <c r="G2192" i="1"/>
  <c r="H2192" i="1"/>
  <c r="I2192" i="1"/>
  <c r="G2193" i="1"/>
  <c r="H2193" i="1"/>
  <c r="I2193" i="1"/>
  <c r="G2194" i="1"/>
  <c r="H2194" i="1"/>
  <c r="I2194" i="1"/>
  <c r="G2195" i="1"/>
  <c r="H2195" i="1"/>
  <c r="I2195" i="1"/>
  <c r="G2196" i="1"/>
  <c r="H2196" i="1"/>
  <c r="I2196" i="1"/>
  <c r="G2197" i="1"/>
  <c r="H2197" i="1"/>
  <c r="I2197" i="1"/>
  <c r="G2198" i="1"/>
  <c r="H2198" i="1"/>
  <c r="I2198" i="1"/>
  <c r="G2199" i="1"/>
  <c r="H2199" i="1"/>
  <c r="I2199" i="1"/>
  <c r="G2200" i="1"/>
  <c r="H2200" i="1"/>
  <c r="I2200" i="1"/>
  <c r="G2201" i="1"/>
  <c r="H2201" i="1"/>
  <c r="I2201" i="1"/>
  <c r="G2202" i="1"/>
  <c r="H2202" i="1"/>
  <c r="I2202" i="1"/>
  <c r="G2203" i="1"/>
  <c r="H2203" i="1"/>
  <c r="I2203" i="1"/>
  <c r="G2204" i="1"/>
  <c r="H2204" i="1"/>
  <c r="I2204" i="1"/>
  <c r="G2205" i="1"/>
  <c r="H2205" i="1"/>
  <c r="I2205" i="1"/>
  <c r="G2206" i="1"/>
  <c r="H2206" i="1"/>
  <c r="I2206" i="1"/>
  <c r="G2207" i="1"/>
  <c r="H2207" i="1"/>
  <c r="I2207" i="1"/>
  <c r="G2208" i="1"/>
  <c r="H2208" i="1"/>
  <c r="I2208" i="1"/>
  <c r="G2209" i="1"/>
  <c r="H2209" i="1"/>
  <c r="I2209" i="1"/>
  <c r="G2210" i="1"/>
  <c r="H2210" i="1"/>
  <c r="I2210" i="1"/>
  <c r="G2211" i="1"/>
  <c r="H2211" i="1"/>
  <c r="I2211" i="1"/>
  <c r="G2212" i="1"/>
  <c r="H2212" i="1"/>
  <c r="I2212" i="1"/>
  <c r="G2213" i="1"/>
  <c r="H2213" i="1"/>
  <c r="I2213" i="1"/>
  <c r="G2214" i="1"/>
  <c r="H2214" i="1"/>
  <c r="I2214" i="1"/>
  <c r="G2215" i="1"/>
  <c r="H2215" i="1"/>
  <c r="I2215" i="1"/>
  <c r="G2216" i="1"/>
  <c r="H2216" i="1"/>
  <c r="I2216" i="1"/>
  <c r="G2217" i="1"/>
  <c r="H2217" i="1"/>
  <c r="I2217" i="1"/>
  <c r="G2218" i="1"/>
  <c r="H2218" i="1"/>
  <c r="I2218" i="1"/>
  <c r="G2219" i="1"/>
  <c r="H2219" i="1"/>
  <c r="I2219" i="1"/>
  <c r="G2220" i="1"/>
  <c r="H2220" i="1"/>
  <c r="I2220" i="1"/>
  <c r="G2221" i="1"/>
  <c r="H2221" i="1"/>
  <c r="I2221" i="1"/>
  <c r="G2222" i="1"/>
  <c r="H2222" i="1"/>
  <c r="I2222" i="1"/>
  <c r="G2223" i="1"/>
  <c r="H2223" i="1"/>
  <c r="I2223" i="1"/>
  <c r="G2224" i="1"/>
  <c r="H2224" i="1"/>
  <c r="I2224" i="1"/>
  <c r="G2225" i="1"/>
  <c r="H2225" i="1"/>
  <c r="I2225" i="1"/>
  <c r="G2226" i="1"/>
  <c r="H2226" i="1"/>
  <c r="I2226" i="1"/>
  <c r="G2227" i="1"/>
  <c r="H2227" i="1"/>
  <c r="I2227" i="1"/>
  <c r="G2228" i="1"/>
  <c r="H2228" i="1"/>
  <c r="I2228" i="1"/>
  <c r="G2229" i="1"/>
  <c r="H2229" i="1"/>
  <c r="I2229" i="1"/>
  <c r="G2230" i="1"/>
  <c r="H2230" i="1"/>
  <c r="I2230" i="1"/>
  <c r="G2231" i="1"/>
  <c r="H2231" i="1"/>
  <c r="I2231" i="1"/>
  <c r="G2232" i="1"/>
  <c r="H2232" i="1"/>
  <c r="I2232" i="1"/>
  <c r="G2233" i="1"/>
  <c r="H2233" i="1"/>
  <c r="I2233" i="1"/>
  <c r="G2234" i="1"/>
  <c r="H2234" i="1"/>
  <c r="I2234" i="1"/>
  <c r="G2235" i="1"/>
  <c r="H2235" i="1"/>
  <c r="I2235" i="1"/>
  <c r="G2236" i="1"/>
  <c r="H2236" i="1"/>
  <c r="I2236" i="1"/>
  <c r="G2237" i="1"/>
  <c r="H2237" i="1"/>
  <c r="I2237" i="1"/>
  <c r="G2238" i="1"/>
  <c r="H2238" i="1"/>
  <c r="I2238" i="1"/>
  <c r="G2239" i="1"/>
  <c r="H2239" i="1"/>
  <c r="I2239" i="1"/>
  <c r="G2240" i="1"/>
  <c r="H2240" i="1"/>
  <c r="I2240" i="1"/>
  <c r="G2241" i="1"/>
  <c r="H2241" i="1"/>
  <c r="I2241" i="1"/>
  <c r="G2242" i="1"/>
  <c r="H2242" i="1"/>
  <c r="I2242" i="1"/>
  <c r="G2243" i="1"/>
  <c r="H2243" i="1"/>
  <c r="I2243" i="1"/>
  <c r="G2244" i="1"/>
  <c r="H2244" i="1"/>
  <c r="I2244" i="1"/>
  <c r="G2245" i="1"/>
  <c r="H2245" i="1"/>
  <c r="I2245" i="1"/>
  <c r="G2246" i="1"/>
  <c r="H2246" i="1"/>
  <c r="I2246" i="1"/>
  <c r="G2247" i="1"/>
  <c r="H2247" i="1"/>
  <c r="I2247" i="1"/>
  <c r="G2248" i="1"/>
  <c r="H2248" i="1"/>
  <c r="I2248" i="1"/>
  <c r="G2249" i="1"/>
  <c r="H2249" i="1"/>
  <c r="I2249" i="1"/>
  <c r="G2250" i="1"/>
  <c r="H2250" i="1"/>
  <c r="I2250" i="1"/>
  <c r="G2251" i="1"/>
  <c r="H2251" i="1"/>
  <c r="I2251" i="1"/>
  <c r="G2252" i="1"/>
  <c r="H2252" i="1"/>
  <c r="I2252" i="1"/>
  <c r="G2253" i="1"/>
  <c r="H2253" i="1"/>
  <c r="I2253" i="1"/>
  <c r="G2254" i="1"/>
  <c r="H2254" i="1"/>
  <c r="I2254" i="1"/>
  <c r="G2255" i="1"/>
  <c r="H2255" i="1"/>
  <c r="I2255" i="1"/>
  <c r="G2256" i="1"/>
  <c r="H2256" i="1"/>
  <c r="I2256" i="1"/>
  <c r="G2257" i="1"/>
  <c r="H2257" i="1"/>
  <c r="I2257" i="1"/>
  <c r="G2258" i="1"/>
  <c r="H2258" i="1"/>
  <c r="I2258" i="1"/>
  <c r="G2259" i="1"/>
  <c r="H2259" i="1"/>
  <c r="I2259" i="1"/>
  <c r="G2260" i="1"/>
  <c r="H2260" i="1"/>
  <c r="I2260" i="1"/>
  <c r="G2261" i="1"/>
  <c r="H2261" i="1"/>
  <c r="I2261" i="1"/>
  <c r="G2262" i="1"/>
  <c r="H2262" i="1"/>
  <c r="I2262" i="1"/>
  <c r="G2263" i="1"/>
  <c r="H2263" i="1"/>
  <c r="I2263" i="1"/>
  <c r="G2264" i="1"/>
  <c r="H2264" i="1"/>
  <c r="I2264" i="1"/>
  <c r="G2265" i="1"/>
  <c r="H2265" i="1"/>
  <c r="I2265" i="1"/>
  <c r="G2266" i="1"/>
  <c r="H2266" i="1"/>
  <c r="I2266" i="1"/>
  <c r="G2267" i="1"/>
  <c r="H2267" i="1"/>
  <c r="I2267" i="1"/>
  <c r="G2268" i="1"/>
  <c r="H2268" i="1"/>
  <c r="I2268" i="1"/>
  <c r="G2269" i="1"/>
  <c r="H2269" i="1"/>
  <c r="I2269" i="1"/>
  <c r="G2270" i="1"/>
  <c r="H2270" i="1"/>
  <c r="I2270" i="1"/>
  <c r="G2271" i="1"/>
  <c r="H2271" i="1"/>
  <c r="I2271" i="1"/>
  <c r="G2272" i="1"/>
  <c r="H2272" i="1"/>
  <c r="I2272" i="1"/>
  <c r="G2273" i="1"/>
  <c r="H2273" i="1"/>
  <c r="I2273" i="1"/>
  <c r="G2274" i="1"/>
  <c r="H2274" i="1"/>
  <c r="I2274" i="1"/>
  <c r="G2275" i="1"/>
  <c r="H2275" i="1"/>
  <c r="I2275" i="1"/>
  <c r="G2276" i="1"/>
  <c r="H2276" i="1"/>
  <c r="I2276" i="1"/>
  <c r="G2277" i="1"/>
  <c r="H2277" i="1"/>
  <c r="I2277" i="1"/>
  <c r="G2278" i="1"/>
  <c r="H2278" i="1"/>
  <c r="I2278" i="1"/>
  <c r="G2279" i="1"/>
  <c r="H2279" i="1"/>
  <c r="I2279" i="1"/>
  <c r="G2280" i="1"/>
  <c r="H2280" i="1"/>
  <c r="I2280" i="1"/>
  <c r="G2281" i="1"/>
  <c r="H2281" i="1"/>
  <c r="I2281" i="1"/>
  <c r="G2282" i="1"/>
  <c r="H2282" i="1"/>
  <c r="I2282" i="1"/>
  <c r="G2283" i="1"/>
  <c r="H2283" i="1"/>
  <c r="I2283" i="1"/>
  <c r="G2284" i="1"/>
  <c r="H2284" i="1"/>
  <c r="I2284" i="1"/>
  <c r="G2285" i="1"/>
  <c r="H2285" i="1"/>
  <c r="I2285" i="1"/>
  <c r="G2286" i="1"/>
  <c r="H2286" i="1"/>
  <c r="I2286" i="1"/>
  <c r="G2287" i="1"/>
  <c r="H2287" i="1"/>
  <c r="I2287" i="1"/>
  <c r="G2288" i="1"/>
  <c r="H2288" i="1"/>
  <c r="I2288" i="1"/>
  <c r="G2289" i="1"/>
  <c r="H2289" i="1"/>
  <c r="I2289" i="1"/>
  <c r="G2290" i="1"/>
  <c r="H2290" i="1"/>
  <c r="I2290" i="1"/>
  <c r="G2291" i="1"/>
  <c r="H2291" i="1"/>
  <c r="I2291" i="1"/>
  <c r="G2292" i="1"/>
  <c r="H2292" i="1"/>
  <c r="I2292" i="1"/>
  <c r="G2293" i="1"/>
  <c r="H2293" i="1"/>
  <c r="I2293" i="1"/>
  <c r="G2294" i="1"/>
  <c r="H2294" i="1"/>
  <c r="I2294" i="1"/>
  <c r="G2295" i="1"/>
  <c r="H2295" i="1"/>
  <c r="I2295" i="1"/>
  <c r="G2296" i="1"/>
  <c r="H2296" i="1"/>
  <c r="I2296" i="1"/>
  <c r="G2297" i="1"/>
  <c r="H2297" i="1"/>
  <c r="I2297" i="1"/>
  <c r="G2298" i="1"/>
  <c r="H2298" i="1"/>
  <c r="I2298" i="1"/>
  <c r="G2299" i="1"/>
  <c r="H2299" i="1"/>
  <c r="I2299" i="1"/>
  <c r="G2300" i="1"/>
  <c r="H2300" i="1"/>
  <c r="I2300" i="1"/>
  <c r="G2301" i="1"/>
  <c r="H2301" i="1"/>
  <c r="I2301" i="1"/>
  <c r="G2302" i="1"/>
  <c r="H2302" i="1"/>
  <c r="I2302" i="1"/>
  <c r="G2303" i="1"/>
  <c r="H2303" i="1"/>
  <c r="I2303" i="1"/>
  <c r="G2304" i="1"/>
  <c r="H2304" i="1"/>
  <c r="I2304" i="1"/>
  <c r="G2305" i="1"/>
  <c r="H2305" i="1"/>
  <c r="I2305" i="1"/>
  <c r="G2306" i="1"/>
  <c r="H2306" i="1"/>
  <c r="I2306" i="1"/>
  <c r="G2307" i="1"/>
  <c r="H2307" i="1"/>
  <c r="I2307" i="1"/>
  <c r="G2308" i="1"/>
  <c r="H2308" i="1"/>
  <c r="I2308" i="1"/>
  <c r="G2309" i="1"/>
  <c r="H2309" i="1"/>
  <c r="I2309" i="1"/>
  <c r="G2310" i="1"/>
  <c r="H2310" i="1"/>
  <c r="I2310" i="1"/>
  <c r="G2311" i="1"/>
  <c r="H2311" i="1"/>
  <c r="I2311" i="1"/>
  <c r="G2312" i="1"/>
  <c r="H2312" i="1"/>
  <c r="I2312" i="1"/>
  <c r="G2313" i="1"/>
  <c r="H2313" i="1"/>
  <c r="I2313" i="1"/>
  <c r="G2314" i="1"/>
  <c r="H2314" i="1"/>
  <c r="I2314" i="1"/>
  <c r="G2315" i="1"/>
  <c r="H2315" i="1"/>
  <c r="I2315" i="1"/>
  <c r="G2316" i="1"/>
  <c r="H2316" i="1"/>
  <c r="I2316" i="1"/>
  <c r="G2317" i="1"/>
  <c r="H2317" i="1"/>
  <c r="I2317" i="1"/>
  <c r="G2318" i="1"/>
  <c r="H2318" i="1"/>
  <c r="I2318" i="1"/>
  <c r="G2319" i="1"/>
  <c r="H2319" i="1"/>
  <c r="I2319" i="1"/>
  <c r="G2320" i="1"/>
  <c r="H2320" i="1"/>
  <c r="I2320" i="1"/>
  <c r="G2321" i="1"/>
  <c r="H2321" i="1"/>
  <c r="I2321" i="1"/>
  <c r="G2322" i="1"/>
  <c r="H2322" i="1"/>
  <c r="I2322" i="1"/>
  <c r="G2323" i="1"/>
  <c r="H2323" i="1"/>
  <c r="I2323" i="1"/>
  <c r="G2324" i="1"/>
  <c r="H2324" i="1"/>
  <c r="I2324" i="1"/>
  <c r="G2325" i="1"/>
  <c r="H2325" i="1"/>
  <c r="I2325" i="1"/>
  <c r="G2326" i="1"/>
  <c r="H2326" i="1"/>
  <c r="I2326" i="1"/>
  <c r="G2327" i="1"/>
  <c r="H2327" i="1"/>
  <c r="I2327" i="1"/>
  <c r="G2328" i="1"/>
  <c r="H2328" i="1"/>
  <c r="I2328" i="1"/>
  <c r="G2329" i="1"/>
  <c r="H2329" i="1"/>
  <c r="I2329" i="1"/>
  <c r="G2330" i="1"/>
  <c r="H2330" i="1"/>
  <c r="I2330" i="1"/>
  <c r="G2331" i="1"/>
  <c r="H2331" i="1"/>
  <c r="I2331" i="1"/>
  <c r="G2332" i="1"/>
  <c r="H2332" i="1"/>
  <c r="I2332" i="1"/>
  <c r="G2333" i="1"/>
  <c r="H2333" i="1"/>
  <c r="I2333" i="1"/>
  <c r="G2334" i="1"/>
  <c r="H2334" i="1"/>
  <c r="I2334" i="1"/>
  <c r="G2335" i="1"/>
  <c r="H2335" i="1"/>
  <c r="I2335" i="1"/>
  <c r="G2336" i="1"/>
  <c r="H2336" i="1"/>
  <c r="I2336" i="1"/>
  <c r="G2337" i="1"/>
  <c r="H2337" i="1"/>
  <c r="I2337" i="1"/>
  <c r="G2338" i="1"/>
  <c r="H2338" i="1"/>
  <c r="I2338" i="1"/>
  <c r="G2339" i="1"/>
  <c r="H2339" i="1"/>
  <c r="I2339" i="1"/>
  <c r="G2340" i="1"/>
  <c r="H2340" i="1"/>
  <c r="I2340" i="1"/>
  <c r="G2341" i="1"/>
  <c r="H2341" i="1"/>
  <c r="I2341" i="1"/>
  <c r="G2342" i="1"/>
  <c r="H2342" i="1"/>
  <c r="I2342" i="1"/>
  <c r="G2343" i="1"/>
  <c r="H2343" i="1"/>
  <c r="I2343" i="1"/>
  <c r="G2344" i="1"/>
  <c r="H2344" i="1"/>
  <c r="I2344" i="1"/>
  <c r="G2345" i="1"/>
  <c r="H2345" i="1"/>
  <c r="I2345" i="1"/>
  <c r="G2346" i="1"/>
  <c r="H2346" i="1"/>
  <c r="I2346" i="1"/>
  <c r="G2347" i="1"/>
  <c r="H2347" i="1"/>
  <c r="I2347" i="1"/>
  <c r="G2348" i="1"/>
  <c r="H2348" i="1"/>
  <c r="I2348" i="1"/>
  <c r="G2349" i="1"/>
  <c r="H2349" i="1"/>
  <c r="I2349" i="1"/>
  <c r="G2350" i="1"/>
  <c r="H2350" i="1"/>
  <c r="I2350" i="1"/>
  <c r="G2351" i="1"/>
  <c r="H2351" i="1"/>
  <c r="I2351" i="1"/>
  <c r="G2352" i="1"/>
  <c r="H2352" i="1"/>
  <c r="I2352" i="1"/>
  <c r="G2353" i="1"/>
  <c r="H2353" i="1"/>
  <c r="I2353" i="1"/>
  <c r="G2354" i="1"/>
  <c r="H2354" i="1"/>
  <c r="I2354" i="1"/>
  <c r="G2355" i="1"/>
  <c r="H2355" i="1"/>
  <c r="I2355" i="1"/>
  <c r="G2356" i="1"/>
  <c r="H2356" i="1"/>
  <c r="I2356" i="1"/>
  <c r="G2357" i="1"/>
  <c r="H2357" i="1"/>
  <c r="I2357" i="1"/>
  <c r="G2358" i="1"/>
  <c r="H2358" i="1"/>
  <c r="I2358" i="1"/>
  <c r="G2359" i="1"/>
  <c r="H2359" i="1"/>
  <c r="I2359" i="1"/>
  <c r="G2360" i="1"/>
  <c r="H2360" i="1"/>
  <c r="I2360" i="1"/>
  <c r="G2361" i="1"/>
  <c r="H2361" i="1"/>
  <c r="I2361" i="1"/>
  <c r="G2362" i="1"/>
  <c r="H2362" i="1"/>
  <c r="I2362" i="1"/>
  <c r="G2363" i="1"/>
  <c r="H2363" i="1"/>
  <c r="I2363" i="1"/>
  <c r="G2364" i="1"/>
  <c r="H2364" i="1"/>
  <c r="I2364" i="1"/>
  <c r="G2365" i="1"/>
  <c r="H2365" i="1"/>
  <c r="I2365" i="1"/>
  <c r="G2366" i="1"/>
  <c r="H2366" i="1"/>
  <c r="I2366" i="1"/>
  <c r="G2367" i="1"/>
  <c r="H2367" i="1"/>
  <c r="I2367" i="1"/>
  <c r="G2368" i="1"/>
  <c r="H2368" i="1"/>
  <c r="I2368" i="1"/>
  <c r="G2369" i="1"/>
  <c r="H2369" i="1"/>
  <c r="I2369" i="1"/>
  <c r="G2370" i="1"/>
  <c r="H2370" i="1"/>
  <c r="I2370" i="1"/>
  <c r="G2371" i="1"/>
  <c r="H2371" i="1"/>
  <c r="I2371" i="1"/>
  <c r="G2372" i="1"/>
  <c r="H2372" i="1"/>
  <c r="I2372" i="1"/>
  <c r="G2373" i="1"/>
  <c r="H2373" i="1"/>
  <c r="I2373" i="1"/>
  <c r="G2374" i="1"/>
  <c r="H2374" i="1"/>
  <c r="I2374" i="1"/>
  <c r="G2375" i="1"/>
  <c r="H2375" i="1"/>
  <c r="I2375" i="1"/>
  <c r="G2376" i="1"/>
  <c r="H2376" i="1"/>
  <c r="I2376" i="1"/>
  <c r="G2377" i="1"/>
  <c r="H2377" i="1"/>
  <c r="I2377" i="1"/>
  <c r="G2378" i="1"/>
  <c r="H2378" i="1"/>
  <c r="I2378" i="1"/>
  <c r="G2379" i="1"/>
  <c r="H2379" i="1"/>
  <c r="I2379" i="1"/>
  <c r="G2380" i="1"/>
  <c r="H2380" i="1"/>
  <c r="I2380" i="1"/>
  <c r="G2381" i="1"/>
  <c r="H2381" i="1"/>
  <c r="I2381" i="1"/>
  <c r="G2382" i="1"/>
  <c r="H2382" i="1"/>
  <c r="I2382" i="1"/>
  <c r="G2383" i="1"/>
  <c r="H2383" i="1"/>
  <c r="I2383" i="1"/>
  <c r="G2384" i="1"/>
  <c r="H2384" i="1"/>
  <c r="I2384" i="1"/>
  <c r="G2385" i="1"/>
  <c r="H2385" i="1"/>
  <c r="I2385" i="1"/>
  <c r="G2386" i="1"/>
  <c r="H2386" i="1"/>
  <c r="I2386" i="1"/>
  <c r="G2387" i="1"/>
  <c r="H2387" i="1"/>
  <c r="I2387" i="1"/>
  <c r="G2388" i="1"/>
  <c r="H2388" i="1"/>
  <c r="I2388" i="1"/>
  <c r="G2389" i="1"/>
  <c r="H2389" i="1"/>
  <c r="I2389" i="1"/>
  <c r="G2390" i="1"/>
  <c r="H2390" i="1"/>
  <c r="I2390" i="1"/>
  <c r="G2391" i="1"/>
  <c r="H2391" i="1"/>
  <c r="I2391" i="1"/>
  <c r="G2392" i="1"/>
  <c r="H2392" i="1"/>
  <c r="I2392" i="1"/>
  <c r="G2393" i="1"/>
  <c r="H2393" i="1"/>
  <c r="I2393" i="1"/>
  <c r="G2394" i="1"/>
  <c r="H2394" i="1"/>
  <c r="I2394" i="1"/>
  <c r="G2395" i="1"/>
  <c r="H2395" i="1"/>
  <c r="I2395" i="1"/>
  <c r="G2396" i="1"/>
  <c r="H2396" i="1"/>
  <c r="I2396" i="1"/>
  <c r="G2397" i="1"/>
  <c r="H2397" i="1"/>
  <c r="I2397" i="1"/>
  <c r="G2398" i="1"/>
  <c r="H2398" i="1"/>
  <c r="I2398" i="1"/>
  <c r="G2399" i="1"/>
  <c r="H2399" i="1"/>
  <c r="I2399" i="1"/>
  <c r="G2400" i="1"/>
  <c r="H2400" i="1"/>
  <c r="I2400" i="1"/>
  <c r="G2401" i="1"/>
  <c r="H2401" i="1"/>
  <c r="I2401" i="1"/>
  <c r="G2402" i="1"/>
  <c r="H2402" i="1"/>
  <c r="I2402" i="1"/>
  <c r="G2403" i="1"/>
  <c r="H2403" i="1"/>
  <c r="I2403" i="1"/>
  <c r="G2404" i="1"/>
  <c r="H2404" i="1"/>
  <c r="I2404" i="1"/>
  <c r="G2405" i="1"/>
  <c r="H2405" i="1"/>
  <c r="I2405" i="1"/>
  <c r="G2406" i="1"/>
  <c r="H2406" i="1"/>
  <c r="I2406" i="1"/>
  <c r="G2407" i="1"/>
  <c r="H2407" i="1"/>
  <c r="I2407" i="1"/>
  <c r="G2408" i="1"/>
  <c r="H2408" i="1"/>
  <c r="I2408" i="1"/>
  <c r="G2409" i="1"/>
  <c r="H2409" i="1"/>
  <c r="I2409" i="1"/>
  <c r="G2410" i="1"/>
  <c r="H2410" i="1"/>
  <c r="I2410" i="1"/>
  <c r="G2411" i="1"/>
  <c r="H2411" i="1"/>
  <c r="I2411" i="1"/>
  <c r="G2412" i="1"/>
  <c r="H2412" i="1"/>
  <c r="I2412" i="1"/>
  <c r="G2413" i="1"/>
  <c r="H2413" i="1"/>
  <c r="I2413" i="1"/>
  <c r="G2414" i="1"/>
  <c r="H2414" i="1"/>
  <c r="I2414" i="1"/>
  <c r="G2415" i="1"/>
  <c r="H2415" i="1"/>
  <c r="I2415" i="1"/>
  <c r="G2416" i="1"/>
  <c r="H2416" i="1"/>
  <c r="I2416" i="1"/>
  <c r="G2417" i="1"/>
  <c r="H2417" i="1"/>
  <c r="I2417" i="1"/>
  <c r="G2418" i="1"/>
  <c r="H2418" i="1"/>
  <c r="I2418" i="1"/>
  <c r="G2419" i="1"/>
  <c r="H2419" i="1"/>
  <c r="I2419" i="1"/>
  <c r="G2420" i="1"/>
  <c r="H2420" i="1"/>
  <c r="I2420" i="1"/>
  <c r="G2421" i="1"/>
  <c r="H2421" i="1"/>
  <c r="I2421" i="1"/>
  <c r="G2422" i="1"/>
  <c r="H2422" i="1"/>
  <c r="I2422" i="1"/>
  <c r="G2423" i="1"/>
  <c r="H2423" i="1"/>
  <c r="I2423" i="1"/>
  <c r="G2424" i="1"/>
  <c r="H2424" i="1"/>
  <c r="I2424" i="1"/>
  <c r="G2425" i="1"/>
  <c r="H2425" i="1"/>
  <c r="I2425" i="1"/>
  <c r="G2426" i="1"/>
  <c r="H2426" i="1"/>
  <c r="I2426" i="1"/>
  <c r="G2427" i="1"/>
  <c r="H2427" i="1"/>
  <c r="I2427" i="1"/>
  <c r="G2428" i="1"/>
  <c r="H2428" i="1"/>
  <c r="I2428" i="1"/>
  <c r="G2429" i="1"/>
  <c r="H2429" i="1"/>
  <c r="I2429" i="1"/>
  <c r="G2430" i="1"/>
  <c r="H2430" i="1"/>
  <c r="I2430" i="1"/>
  <c r="G2431" i="1"/>
  <c r="H2431" i="1"/>
  <c r="I2431" i="1"/>
  <c r="G2432" i="1"/>
  <c r="H2432" i="1"/>
  <c r="I2432" i="1"/>
  <c r="G2433" i="1"/>
  <c r="H2433" i="1"/>
  <c r="I2433" i="1"/>
  <c r="G2434" i="1"/>
  <c r="H2434" i="1"/>
  <c r="I2434" i="1"/>
  <c r="G2435" i="1"/>
  <c r="H2435" i="1"/>
  <c r="I2435" i="1"/>
  <c r="G2436" i="1"/>
  <c r="H2436" i="1"/>
  <c r="I2436" i="1"/>
  <c r="G2437" i="1"/>
  <c r="H2437" i="1"/>
  <c r="I2437" i="1"/>
  <c r="G2438" i="1"/>
  <c r="H2438" i="1"/>
  <c r="I2438" i="1"/>
  <c r="G2439" i="1"/>
  <c r="H2439" i="1"/>
  <c r="I2439" i="1"/>
  <c r="G2440" i="1"/>
  <c r="H2440" i="1"/>
  <c r="I2440" i="1"/>
  <c r="G2441" i="1"/>
  <c r="H2441" i="1"/>
  <c r="I2441" i="1"/>
  <c r="G2442" i="1"/>
  <c r="H2442" i="1"/>
  <c r="I2442" i="1"/>
  <c r="G2443" i="1"/>
  <c r="H2443" i="1"/>
  <c r="I2443" i="1"/>
  <c r="G2444" i="1"/>
  <c r="H2444" i="1"/>
  <c r="I2444" i="1"/>
  <c r="G2445" i="1"/>
  <c r="H2445" i="1"/>
  <c r="I2445" i="1"/>
  <c r="G2446" i="1"/>
  <c r="H2446" i="1"/>
  <c r="I2446" i="1"/>
  <c r="G2447" i="1"/>
  <c r="H2447" i="1"/>
  <c r="I2447" i="1"/>
  <c r="G2448" i="1"/>
  <c r="H2448" i="1"/>
  <c r="I2448" i="1"/>
  <c r="G2449" i="1"/>
  <c r="H2449" i="1"/>
  <c r="I2449" i="1"/>
  <c r="G2450" i="1"/>
  <c r="H2450" i="1"/>
  <c r="I2450" i="1"/>
  <c r="G2451" i="1"/>
  <c r="H2451" i="1"/>
  <c r="I2451" i="1"/>
  <c r="G2452" i="1"/>
  <c r="H2452" i="1"/>
  <c r="I2452" i="1"/>
  <c r="G2453" i="1"/>
  <c r="H2453" i="1"/>
  <c r="I2453" i="1"/>
  <c r="G2454" i="1"/>
  <c r="H2454" i="1"/>
  <c r="I2454" i="1"/>
  <c r="G2455" i="1"/>
  <c r="H2455" i="1"/>
  <c r="I2455" i="1"/>
  <c r="G2456" i="1"/>
  <c r="H2456" i="1"/>
  <c r="I2456" i="1"/>
  <c r="G2457" i="1"/>
  <c r="H2457" i="1"/>
  <c r="I2457" i="1"/>
  <c r="G2458" i="1"/>
  <c r="H2458" i="1"/>
  <c r="I2458" i="1"/>
  <c r="G2459" i="1"/>
  <c r="H2459" i="1"/>
  <c r="I2459" i="1"/>
  <c r="G2460" i="1"/>
  <c r="H2460" i="1"/>
  <c r="I2460" i="1"/>
  <c r="G2461" i="1"/>
  <c r="H2461" i="1"/>
  <c r="I2461" i="1"/>
  <c r="G2462" i="1"/>
  <c r="H2462" i="1"/>
  <c r="I2462" i="1"/>
  <c r="G2463" i="1"/>
  <c r="H2463" i="1"/>
  <c r="I2463" i="1"/>
  <c r="G2464" i="1"/>
  <c r="H2464" i="1"/>
  <c r="I2464" i="1"/>
  <c r="G2465" i="1"/>
  <c r="H2465" i="1"/>
  <c r="I2465" i="1"/>
  <c r="G2466" i="1"/>
  <c r="H2466" i="1"/>
  <c r="I2466" i="1"/>
  <c r="G2467" i="1"/>
  <c r="H2467" i="1"/>
  <c r="I2467" i="1"/>
  <c r="G2468" i="1"/>
  <c r="H2468" i="1"/>
  <c r="I2468" i="1"/>
  <c r="G2469" i="1"/>
  <c r="H2469" i="1"/>
  <c r="I2469" i="1"/>
  <c r="G2470" i="1"/>
  <c r="H2470" i="1"/>
  <c r="I2470" i="1"/>
  <c r="G2471" i="1"/>
  <c r="H2471" i="1"/>
  <c r="I2471" i="1"/>
  <c r="G2472" i="1"/>
  <c r="H2472" i="1"/>
  <c r="I2472" i="1"/>
  <c r="G2473" i="1"/>
  <c r="H2473" i="1"/>
  <c r="I2473" i="1"/>
  <c r="G2474" i="1"/>
  <c r="H2474" i="1"/>
  <c r="I2474" i="1"/>
  <c r="G2475" i="1"/>
  <c r="H2475" i="1"/>
  <c r="I2475" i="1"/>
  <c r="G2476" i="1"/>
  <c r="H2476" i="1"/>
  <c r="I2476" i="1"/>
  <c r="G2477" i="1"/>
  <c r="H2477" i="1"/>
  <c r="I2477" i="1"/>
  <c r="G2478" i="1"/>
  <c r="H2478" i="1"/>
  <c r="I2478" i="1"/>
  <c r="G2479" i="1"/>
  <c r="H2479" i="1"/>
  <c r="I2479" i="1"/>
  <c r="G2480" i="1"/>
  <c r="H2480" i="1"/>
  <c r="I2480" i="1"/>
  <c r="G2481" i="1"/>
  <c r="H2481" i="1"/>
  <c r="I2481" i="1"/>
  <c r="G2482" i="1"/>
  <c r="H2482" i="1"/>
  <c r="I2482" i="1"/>
  <c r="G2483" i="1"/>
  <c r="H2483" i="1"/>
  <c r="I2483" i="1"/>
  <c r="G2484" i="1"/>
  <c r="H2484" i="1"/>
  <c r="I2484" i="1"/>
  <c r="G2485" i="1"/>
  <c r="H2485" i="1"/>
  <c r="I2485" i="1"/>
  <c r="G2486" i="1"/>
  <c r="H2486" i="1"/>
  <c r="I2486" i="1"/>
  <c r="G2487" i="1"/>
  <c r="H2487" i="1"/>
  <c r="I2487" i="1"/>
  <c r="G2488" i="1"/>
  <c r="H2488" i="1"/>
  <c r="I2488" i="1"/>
  <c r="G2489" i="1"/>
  <c r="H2489" i="1"/>
  <c r="I2489" i="1"/>
  <c r="G2490" i="1"/>
  <c r="H2490" i="1"/>
  <c r="I2490" i="1"/>
  <c r="G2491" i="1"/>
  <c r="H2491" i="1"/>
  <c r="I2491" i="1"/>
  <c r="G2492" i="1"/>
  <c r="H2492" i="1"/>
  <c r="I2492" i="1"/>
  <c r="G2493" i="1"/>
  <c r="H2493" i="1"/>
  <c r="I2493" i="1"/>
  <c r="G2494" i="1"/>
  <c r="H2494" i="1"/>
  <c r="I2494" i="1"/>
  <c r="G2495" i="1"/>
  <c r="H2495" i="1"/>
  <c r="I2495" i="1"/>
  <c r="G2496" i="1"/>
  <c r="H2496" i="1"/>
  <c r="I2496" i="1"/>
  <c r="G2497" i="1"/>
  <c r="H2497" i="1"/>
  <c r="I2497" i="1"/>
  <c r="G2498" i="1"/>
  <c r="H2498" i="1"/>
  <c r="I2498" i="1"/>
  <c r="G2499" i="1"/>
  <c r="H2499" i="1"/>
  <c r="I2499" i="1"/>
  <c r="G2500" i="1"/>
  <c r="H2500" i="1"/>
  <c r="I2500" i="1"/>
  <c r="G2501" i="1"/>
  <c r="H2501" i="1"/>
  <c r="I2501" i="1"/>
  <c r="G2502" i="1"/>
  <c r="H2502" i="1"/>
  <c r="I2502" i="1"/>
  <c r="G2503" i="1"/>
  <c r="H2503" i="1"/>
  <c r="I2503" i="1"/>
  <c r="G2504" i="1"/>
  <c r="H2504" i="1"/>
  <c r="I2504" i="1"/>
  <c r="G2505" i="1"/>
  <c r="H2505" i="1"/>
  <c r="I2505" i="1"/>
  <c r="G2506" i="1"/>
  <c r="H2506" i="1"/>
  <c r="I2506" i="1"/>
  <c r="G2507" i="1"/>
  <c r="H2507" i="1"/>
  <c r="I2507" i="1"/>
  <c r="G2508" i="1"/>
  <c r="H2508" i="1"/>
  <c r="I2508" i="1"/>
  <c r="G2509" i="1"/>
  <c r="H2509" i="1"/>
  <c r="I2509" i="1"/>
  <c r="G2510" i="1"/>
  <c r="H2510" i="1"/>
  <c r="I2510" i="1"/>
  <c r="G2511" i="1"/>
  <c r="H2511" i="1"/>
  <c r="I2511" i="1"/>
  <c r="G2512" i="1"/>
  <c r="H2512" i="1"/>
  <c r="I2512" i="1"/>
  <c r="G2513" i="1"/>
  <c r="H2513" i="1"/>
  <c r="I2513" i="1"/>
  <c r="G2514" i="1"/>
  <c r="H2514" i="1"/>
  <c r="I2514" i="1"/>
  <c r="G2515" i="1"/>
  <c r="H2515" i="1"/>
  <c r="I2515" i="1"/>
  <c r="G2516" i="1"/>
  <c r="H2516" i="1"/>
  <c r="I2516" i="1"/>
  <c r="G2517" i="1"/>
  <c r="H2517" i="1"/>
  <c r="I2517" i="1"/>
  <c r="G2518" i="1"/>
  <c r="H2518" i="1"/>
  <c r="I2518" i="1"/>
  <c r="G2519" i="1"/>
  <c r="H2519" i="1"/>
  <c r="I2519" i="1"/>
  <c r="G2520" i="1"/>
  <c r="H2520" i="1"/>
  <c r="I2520" i="1"/>
  <c r="G2521" i="1"/>
  <c r="H2521" i="1"/>
  <c r="I2521" i="1"/>
  <c r="G2522" i="1"/>
  <c r="H2522" i="1"/>
  <c r="I2522" i="1"/>
  <c r="G2523" i="1"/>
  <c r="H2523" i="1"/>
  <c r="I2523" i="1"/>
  <c r="G2524" i="1"/>
  <c r="H2524" i="1"/>
  <c r="I2524" i="1"/>
  <c r="G2525" i="1"/>
  <c r="H2525" i="1"/>
  <c r="I2525" i="1"/>
  <c r="G2526" i="1"/>
  <c r="H2526" i="1"/>
  <c r="I2526" i="1"/>
  <c r="G2527" i="1"/>
  <c r="H2527" i="1"/>
  <c r="I2527" i="1"/>
  <c r="G2528" i="1"/>
  <c r="H2528" i="1"/>
  <c r="I2528" i="1"/>
  <c r="G2529" i="1"/>
  <c r="H2529" i="1"/>
  <c r="I2529" i="1"/>
  <c r="G2530" i="1"/>
  <c r="H2530" i="1"/>
  <c r="I2530" i="1"/>
  <c r="G2531" i="1"/>
  <c r="H2531" i="1"/>
  <c r="I2531" i="1"/>
  <c r="G2532" i="1"/>
  <c r="H2532" i="1"/>
  <c r="I2532" i="1"/>
  <c r="G2533" i="1"/>
  <c r="H2533" i="1"/>
  <c r="I2533" i="1"/>
  <c r="G2534" i="1"/>
  <c r="H2534" i="1"/>
  <c r="I2534" i="1"/>
  <c r="G2535" i="1"/>
  <c r="H2535" i="1"/>
  <c r="I2535" i="1"/>
  <c r="G2536" i="1"/>
  <c r="H2536" i="1"/>
  <c r="I2536" i="1"/>
  <c r="G2537" i="1"/>
  <c r="H2537" i="1"/>
  <c r="I2537" i="1"/>
  <c r="G2538" i="1"/>
  <c r="H2538" i="1"/>
  <c r="I2538" i="1"/>
  <c r="G2539" i="1"/>
  <c r="H2539" i="1"/>
  <c r="I2539" i="1"/>
  <c r="G2540" i="1"/>
  <c r="H2540" i="1"/>
  <c r="I2540" i="1"/>
  <c r="G2541" i="1"/>
  <c r="H2541" i="1"/>
  <c r="I2541" i="1"/>
  <c r="G2542" i="1"/>
  <c r="H2542" i="1"/>
  <c r="I2542" i="1"/>
  <c r="G2543" i="1"/>
  <c r="H2543" i="1"/>
  <c r="I2543" i="1"/>
  <c r="G2544" i="1"/>
  <c r="H2544" i="1"/>
  <c r="I2544" i="1"/>
  <c r="G2545" i="1"/>
  <c r="H2545" i="1"/>
  <c r="I2545" i="1"/>
  <c r="G2546" i="1"/>
  <c r="H2546" i="1"/>
  <c r="I2546" i="1"/>
  <c r="G2547" i="1"/>
  <c r="H2547" i="1"/>
  <c r="I2547" i="1"/>
  <c r="G2548" i="1"/>
  <c r="H2548" i="1"/>
  <c r="I2548" i="1"/>
  <c r="G2549" i="1"/>
  <c r="H2549" i="1"/>
  <c r="I2549" i="1"/>
  <c r="G2550" i="1"/>
  <c r="H2550" i="1"/>
  <c r="I2550" i="1"/>
  <c r="G2551" i="1"/>
  <c r="H2551" i="1"/>
  <c r="I2551" i="1"/>
  <c r="G2552" i="1"/>
  <c r="H2552" i="1"/>
  <c r="I2552" i="1"/>
  <c r="G2553" i="1"/>
  <c r="H2553" i="1"/>
  <c r="I2553" i="1"/>
  <c r="G2554" i="1"/>
  <c r="H2554" i="1"/>
  <c r="I2554" i="1"/>
  <c r="G2555" i="1"/>
  <c r="H2555" i="1"/>
  <c r="I2555" i="1"/>
  <c r="G2556" i="1"/>
  <c r="H2556" i="1"/>
  <c r="I2556" i="1"/>
  <c r="G2557" i="1"/>
  <c r="H2557" i="1"/>
  <c r="I2557" i="1"/>
  <c r="G2558" i="1"/>
  <c r="H2558" i="1"/>
  <c r="I2558" i="1"/>
  <c r="G2559" i="1"/>
  <c r="H2559" i="1"/>
  <c r="I2559" i="1"/>
  <c r="G2560" i="1"/>
  <c r="H2560" i="1"/>
  <c r="I2560" i="1"/>
  <c r="G2561" i="1"/>
  <c r="H2561" i="1"/>
  <c r="I2561" i="1"/>
  <c r="G2562" i="1"/>
  <c r="H2562" i="1"/>
  <c r="I2562" i="1"/>
  <c r="G2563" i="1"/>
  <c r="H2563" i="1"/>
  <c r="I2563" i="1"/>
  <c r="G2564" i="1"/>
  <c r="H2564" i="1"/>
  <c r="I2564" i="1"/>
  <c r="G2565" i="1"/>
  <c r="H2565" i="1"/>
  <c r="I2565" i="1"/>
  <c r="G2566" i="1"/>
  <c r="H2566" i="1"/>
  <c r="I2566" i="1"/>
  <c r="G2567" i="1"/>
  <c r="H2567" i="1"/>
  <c r="I2567" i="1"/>
  <c r="G2568" i="1"/>
  <c r="H2568" i="1"/>
  <c r="I2568" i="1"/>
  <c r="G2569" i="1"/>
  <c r="H2569" i="1"/>
  <c r="I2569" i="1"/>
  <c r="G2570" i="1"/>
  <c r="H2570" i="1"/>
  <c r="I2570" i="1"/>
  <c r="G2571" i="1"/>
  <c r="H2571" i="1"/>
  <c r="I2571" i="1"/>
  <c r="G2572" i="1"/>
  <c r="H2572" i="1"/>
  <c r="I2572" i="1"/>
  <c r="G2573" i="1"/>
  <c r="H2573" i="1"/>
  <c r="I2573" i="1"/>
  <c r="G2574" i="1"/>
  <c r="H2574" i="1"/>
  <c r="I2574" i="1"/>
  <c r="G2575" i="1"/>
  <c r="H2575" i="1"/>
  <c r="I2575" i="1"/>
  <c r="G2576" i="1"/>
  <c r="H2576" i="1"/>
  <c r="I2576" i="1"/>
  <c r="G2577" i="1"/>
  <c r="H2577" i="1"/>
  <c r="I2577" i="1"/>
  <c r="G2578" i="1"/>
  <c r="H2578" i="1"/>
  <c r="I2578" i="1"/>
  <c r="G2579" i="1"/>
  <c r="H2579" i="1"/>
  <c r="I2579" i="1"/>
  <c r="G2580" i="1"/>
  <c r="H2580" i="1"/>
  <c r="I2580" i="1"/>
  <c r="G2581" i="1"/>
  <c r="H2581" i="1"/>
  <c r="I2581" i="1"/>
  <c r="G2582" i="1"/>
  <c r="H2582" i="1"/>
  <c r="I2582" i="1"/>
  <c r="G2583" i="1"/>
  <c r="H2583" i="1"/>
  <c r="I2583" i="1"/>
  <c r="G2584" i="1"/>
  <c r="H2584" i="1"/>
  <c r="I2584" i="1"/>
  <c r="G2585" i="1"/>
  <c r="H2585" i="1"/>
  <c r="I2585" i="1"/>
  <c r="G2586" i="1"/>
  <c r="H2586" i="1"/>
  <c r="I2586" i="1"/>
  <c r="G2587" i="1"/>
  <c r="H2587" i="1"/>
  <c r="I2587" i="1"/>
  <c r="G2588" i="1"/>
  <c r="H2588" i="1"/>
  <c r="I2588" i="1"/>
  <c r="G2589" i="1"/>
  <c r="H2589" i="1"/>
  <c r="I2589" i="1"/>
  <c r="G2590" i="1"/>
  <c r="H2590" i="1"/>
  <c r="I2590" i="1"/>
  <c r="G2591" i="1"/>
  <c r="H2591" i="1"/>
  <c r="I2591" i="1"/>
  <c r="G2592" i="1"/>
  <c r="H2592" i="1"/>
  <c r="I2592" i="1"/>
  <c r="G2593" i="1"/>
  <c r="H2593" i="1"/>
  <c r="I2593" i="1"/>
  <c r="G2594" i="1"/>
  <c r="H2594" i="1"/>
  <c r="I2594" i="1"/>
  <c r="G2595" i="1"/>
  <c r="H2595" i="1"/>
  <c r="I2595" i="1"/>
  <c r="G2596" i="1"/>
  <c r="H2596" i="1"/>
  <c r="I2596" i="1"/>
  <c r="G2597" i="1"/>
  <c r="H2597" i="1"/>
  <c r="I2597" i="1"/>
  <c r="G2598" i="1"/>
  <c r="H2598" i="1"/>
  <c r="I2598" i="1"/>
  <c r="G2599" i="1"/>
  <c r="H2599" i="1"/>
  <c r="I2599" i="1"/>
  <c r="G2600" i="1"/>
  <c r="H2600" i="1"/>
  <c r="I2600" i="1"/>
  <c r="G2601" i="1"/>
  <c r="H2601" i="1"/>
  <c r="I2601" i="1"/>
  <c r="G2602" i="1"/>
  <c r="H2602" i="1"/>
  <c r="I2602" i="1"/>
  <c r="G2603" i="1"/>
  <c r="H2603" i="1"/>
  <c r="I2603" i="1"/>
  <c r="G2604" i="1"/>
  <c r="H2604" i="1"/>
  <c r="I2604" i="1"/>
  <c r="G2605" i="1"/>
  <c r="H2605" i="1"/>
  <c r="I2605" i="1"/>
  <c r="G2606" i="1"/>
  <c r="H2606" i="1"/>
  <c r="I2606" i="1"/>
  <c r="G2607" i="1"/>
  <c r="H2607" i="1"/>
  <c r="I2607" i="1"/>
  <c r="G2608" i="1"/>
  <c r="H2608" i="1"/>
  <c r="I2608" i="1"/>
  <c r="G2609" i="1"/>
  <c r="H2609" i="1"/>
  <c r="I2609" i="1"/>
  <c r="G2610" i="1"/>
  <c r="H2610" i="1"/>
  <c r="I2610" i="1"/>
  <c r="G2611" i="1"/>
  <c r="H2611" i="1"/>
  <c r="I2611" i="1"/>
  <c r="G2612" i="1"/>
  <c r="H2612" i="1"/>
  <c r="I2612" i="1"/>
  <c r="G2613" i="1"/>
  <c r="H2613" i="1"/>
  <c r="I2613" i="1"/>
  <c r="G2614" i="1"/>
  <c r="H2614" i="1"/>
  <c r="I2614" i="1"/>
  <c r="G2615" i="1"/>
  <c r="H2615" i="1"/>
  <c r="I2615" i="1"/>
  <c r="G2616" i="1"/>
  <c r="H2616" i="1"/>
  <c r="I2616" i="1"/>
  <c r="G2617" i="1"/>
  <c r="H2617" i="1"/>
  <c r="I2617" i="1"/>
  <c r="G2618" i="1"/>
  <c r="H2618" i="1"/>
  <c r="I2618" i="1"/>
  <c r="G2619" i="1"/>
  <c r="H2619" i="1"/>
  <c r="I2619" i="1"/>
  <c r="G2620" i="1"/>
  <c r="H2620" i="1"/>
  <c r="I2620" i="1"/>
  <c r="G2621" i="1"/>
  <c r="H2621" i="1"/>
  <c r="I2621" i="1"/>
  <c r="G2622" i="1"/>
  <c r="H2622" i="1"/>
  <c r="I2622" i="1"/>
  <c r="G2623" i="1"/>
  <c r="H2623" i="1"/>
  <c r="I2623" i="1"/>
  <c r="G2624" i="1"/>
  <c r="H2624" i="1"/>
  <c r="I2624" i="1"/>
  <c r="G2625" i="1"/>
  <c r="H2625" i="1"/>
  <c r="I2625" i="1"/>
  <c r="G2626" i="1"/>
  <c r="H2626" i="1"/>
  <c r="I2626" i="1"/>
  <c r="G2627" i="1"/>
  <c r="H2627" i="1"/>
  <c r="I2627" i="1"/>
  <c r="G2628" i="1"/>
  <c r="H2628" i="1"/>
  <c r="I2628" i="1"/>
  <c r="G2629" i="1"/>
  <c r="H2629" i="1"/>
  <c r="I2629" i="1"/>
  <c r="G2630" i="1"/>
  <c r="H2630" i="1"/>
  <c r="I2630" i="1"/>
  <c r="G2631" i="1"/>
  <c r="H2631" i="1"/>
  <c r="I2631" i="1"/>
  <c r="G2632" i="1"/>
  <c r="H2632" i="1"/>
  <c r="I2632" i="1"/>
  <c r="G2633" i="1"/>
  <c r="H2633" i="1"/>
  <c r="I2633" i="1"/>
  <c r="G2634" i="1"/>
  <c r="H2634" i="1"/>
  <c r="I2634" i="1"/>
  <c r="G2635" i="1"/>
  <c r="H2635" i="1"/>
  <c r="I2635" i="1"/>
  <c r="G2636" i="1"/>
  <c r="H2636" i="1"/>
  <c r="I2636" i="1"/>
  <c r="G2637" i="1"/>
  <c r="H2637" i="1"/>
  <c r="I2637" i="1"/>
  <c r="G2638" i="1"/>
  <c r="H2638" i="1"/>
  <c r="I2638" i="1"/>
  <c r="G2639" i="1"/>
  <c r="H2639" i="1"/>
  <c r="I2639" i="1"/>
  <c r="G2640" i="1"/>
  <c r="H2640" i="1"/>
  <c r="I2640" i="1"/>
  <c r="G2641" i="1"/>
  <c r="H2641" i="1"/>
  <c r="I2641" i="1"/>
  <c r="G2642" i="1"/>
  <c r="H2642" i="1"/>
  <c r="I2642" i="1"/>
  <c r="G2643" i="1"/>
  <c r="H2643" i="1"/>
  <c r="I2643" i="1"/>
  <c r="G2644" i="1"/>
  <c r="H2644" i="1"/>
  <c r="I2644" i="1"/>
  <c r="G2645" i="1"/>
  <c r="H2645" i="1"/>
  <c r="I2645" i="1"/>
  <c r="G2646" i="1"/>
  <c r="H2646" i="1"/>
  <c r="I2646" i="1"/>
  <c r="G2647" i="1"/>
  <c r="H2647" i="1"/>
  <c r="I2647" i="1"/>
  <c r="G2648" i="1"/>
  <c r="H2648" i="1"/>
  <c r="I2648" i="1"/>
  <c r="G2649" i="1"/>
  <c r="H2649" i="1"/>
  <c r="I2649" i="1"/>
  <c r="G2650" i="1"/>
  <c r="H2650" i="1"/>
  <c r="I2650" i="1"/>
  <c r="G2651" i="1"/>
  <c r="H2651" i="1"/>
  <c r="I2651" i="1"/>
  <c r="G2652" i="1"/>
  <c r="H2652" i="1"/>
  <c r="I2652" i="1"/>
  <c r="G2653" i="1"/>
  <c r="H2653" i="1"/>
  <c r="I2653" i="1"/>
  <c r="G2654" i="1"/>
  <c r="H2654" i="1"/>
  <c r="I2654" i="1"/>
  <c r="G2655" i="1"/>
  <c r="H2655" i="1"/>
  <c r="I2655" i="1"/>
  <c r="G2656" i="1"/>
  <c r="H2656" i="1"/>
  <c r="I2656" i="1"/>
  <c r="G2657" i="1"/>
  <c r="H2657" i="1"/>
  <c r="I2657" i="1"/>
  <c r="G2658" i="1"/>
  <c r="H2658" i="1"/>
  <c r="I2658" i="1"/>
  <c r="G2659" i="1"/>
  <c r="H2659" i="1"/>
  <c r="I2659" i="1"/>
  <c r="G2660" i="1"/>
  <c r="H2660" i="1"/>
  <c r="I2660" i="1"/>
  <c r="G2661" i="1"/>
  <c r="H2661" i="1"/>
  <c r="I2661" i="1"/>
  <c r="G2662" i="1"/>
  <c r="H2662" i="1"/>
  <c r="I2662" i="1"/>
  <c r="G2663" i="1"/>
  <c r="H2663" i="1"/>
  <c r="I2663" i="1"/>
  <c r="G2664" i="1"/>
  <c r="H2664" i="1"/>
  <c r="I2664" i="1"/>
  <c r="G2665" i="1"/>
  <c r="H2665" i="1"/>
  <c r="I2665" i="1"/>
  <c r="G2666" i="1"/>
  <c r="H2666" i="1"/>
  <c r="I2666" i="1"/>
  <c r="G2667" i="1"/>
  <c r="H2667" i="1"/>
  <c r="I2667" i="1"/>
  <c r="G2668" i="1"/>
  <c r="H2668" i="1"/>
  <c r="I2668" i="1"/>
  <c r="G2669" i="1"/>
  <c r="H2669" i="1"/>
  <c r="I2669" i="1"/>
  <c r="G2670" i="1"/>
  <c r="H2670" i="1"/>
  <c r="I2670" i="1"/>
  <c r="G2671" i="1"/>
  <c r="H2671" i="1"/>
  <c r="I2671" i="1"/>
  <c r="G2672" i="1"/>
  <c r="H2672" i="1"/>
  <c r="I2672" i="1"/>
  <c r="G2673" i="1"/>
  <c r="H2673" i="1"/>
  <c r="I2673" i="1"/>
  <c r="G2674" i="1"/>
  <c r="H2674" i="1"/>
  <c r="I2674" i="1"/>
  <c r="G2675" i="1"/>
  <c r="H2675" i="1"/>
  <c r="I2675" i="1"/>
  <c r="G2676" i="1"/>
  <c r="H2676" i="1"/>
  <c r="I2676" i="1"/>
  <c r="G2677" i="1"/>
  <c r="H2677" i="1"/>
  <c r="I2677" i="1"/>
  <c r="G2678" i="1"/>
  <c r="H2678" i="1"/>
  <c r="I2678" i="1"/>
  <c r="G2679" i="1"/>
  <c r="H2679" i="1"/>
  <c r="I2679" i="1"/>
  <c r="G2680" i="1"/>
  <c r="H2680" i="1"/>
  <c r="I2680" i="1"/>
  <c r="G2681" i="1"/>
  <c r="H2681" i="1"/>
  <c r="I2681" i="1"/>
  <c r="G2682" i="1"/>
  <c r="H2682" i="1"/>
  <c r="I2682" i="1"/>
  <c r="G2683" i="1"/>
  <c r="H2683" i="1"/>
  <c r="I2683" i="1"/>
  <c r="G2684" i="1"/>
  <c r="H2684" i="1"/>
  <c r="I2684" i="1"/>
  <c r="G2685" i="1"/>
  <c r="H2685" i="1"/>
  <c r="I2685" i="1"/>
  <c r="G2686" i="1"/>
  <c r="H2686" i="1"/>
  <c r="I2686" i="1"/>
  <c r="G2687" i="1"/>
  <c r="H2687" i="1"/>
  <c r="I2687" i="1"/>
  <c r="G2688" i="1"/>
  <c r="H2688" i="1"/>
  <c r="I2688" i="1"/>
  <c r="G2689" i="1"/>
  <c r="H2689" i="1"/>
  <c r="I2689" i="1"/>
  <c r="G2690" i="1"/>
  <c r="H2690" i="1"/>
  <c r="I2690" i="1"/>
  <c r="G2691" i="1"/>
  <c r="H2691" i="1"/>
  <c r="I2691" i="1"/>
  <c r="G2692" i="1"/>
  <c r="H2692" i="1"/>
  <c r="I2692" i="1"/>
  <c r="G2693" i="1"/>
  <c r="H2693" i="1"/>
  <c r="I2693" i="1"/>
  <c r="G2694" i="1"/>
  <c r="H2694" i="1"/>
  <c r="I2694" i="1"/>
  <c r="G2695" i="1"/>
  <c r="H2695" i="1"/>
  <c r="I2695" i="1"/>
  <c r="G2696" i="1"/>
  <c r="H2696" i="1"/>
  <c r="I2696" i="1"/>
  <c r="G2697" i="1"/>
  <c r="H2697" i="1"/>
  <c r="I2697" i="1"/>
  <c r="G2698" i="1"/>
  <c r="H2698" i="1"/>
  <c r="I2698" i="1"/>
  <c r="G2699" i="1"/>
  <c r="H2699" i="1"/>
  <c r="I2699" i="1"/>
  <c r="G2700" i="1"/>
  <c r="H2700" i="1"/>
  <c r="I2700" i="1"/>
  <c r="G2701" i="1"/>
  <c r="H2701" i="1"/>
  <c r="I2701" i="1"/>
  <c r="G2702" i="1"/>
  <c r="H2702" i="1"/>
  <c r="I2702" i="1"/>
  <c r="G2703" i="1"/>
  <c r="H2703" i="1"/>
  <c r="I2703" i="1"/>
  <c r="G2704" i="1"/>
  <c r="H2704" i="1"/>
  <c r="I2704" i="1"/>
  <c r="G2705" i="1"/>
  <c r="H2705" i="1"/>
  <c r="I2705" i="1"/>
  <c r="G2706" i="1"/>
  <c r="H2706" i="1"/>
  <c r="I2706" i="1"/>
  <c r="G2707" i="1"/>
  <c r="H2707" i="1"/>
  <c r="I2707" i="1"/>
  <c r="G2708" i="1"/>
  <c r="H2708" i="1"/>
  <c r="I2708" i="1"/>
  <c r="G2709" i="1"/>
  <c r="H2709" i="1"/>
  <c r="I2709" i="1"/>
  <c r="G2710" i="1"/>
  <c r="H2710" i="1"/>
  <c r="I2710" i="1"/>
  <c r="G2711" i="1"/>
  <c r="H2711" i="1"/>
  <c r="I2711" i="1"/>
  <c r="G2712" i="1"/>
  <c r="H2712" i="1"/>
  <c r="I2712" i="1"/>
  <c r="G2713" i="1"/>
  <c r="H2713" i="1"/>
  <c r="I2713" i="1"/>
  <c r="G2714" i="1"/>
  <c r="H2714" i="1"/>
  <c r="I2714" i="1"/>
  <c r="G2715" i="1"/>
  <c r="H2715" i="1"/>
  <c r="I2715" i="1"/>
  <c r="G2716" i="1"/>
  <c r="H2716" i="1"/>
  <c r="I2716" i="1"/>
  <c r="G2717" i="1"/>
  <c r="H2717" i="1"/>
  <c r="I2717" i="1"/>
  <c r="G2718" i="1"/>
  <c r="H2718" i="1"/>
  <c r="I2718" i="1"/>
  <c r="G2719" i="1"/>
  <c r="H2719" i="1"/>
  <c r="I2719" i="1"/>
  <c r="G2720" i="1"/>
  <c r="H2720" i="1"/>
  <c r="I2720" i="1"/>
  <c r="G2721" i="1"/>
  <c r="H2721" i="1"/>
  <c r="I2721" i="1"/>
  <c r="G2722" i="1"/>
  <c r="H2722" i="1"/>
  <c r="I2722" i="1"/>
  <c r="G2723" i="1"/>
  <c r="H2723" i="1"/>
  <c r="I2723" i="1"/>
  <c r="G2724" i="1"/>
  <c r="H2724" i="1"/>
  <c r="I2724" i="1"/>
  <c r="G2725" i="1"/>
  <c r="H2725" i="1"/>
  <c r="I2725" i="1"/>
  <c r="G2726" i="1"/>
  <c r="H2726" i="1"/>
  <c r="I2726" i="1"/>
  <c r="G2727" i="1"/>
  <c r="H2727" i="1"/>
  <c r="I2727" i="1"/>
  <c r="G2728" i="1"/>
  <c r="H2728" i="1"/>
  <c r="I2728" i="1"/>
  <c r="G2729" i="1"/>
  <c r="H2729" i="1"/>
  <c r="I2729" i="1"/>
  <c r="G2730" i="1"/>
  <c r="H2730" i="1"/>
  <c r="I2730" i="1"/>
  <c r="G2731" i="1"/>
  <c r="H2731" i="1"/>
  <c r="I2731" i="1"/>
  <c r="G2732" i="1"/>
  <c r="H2732" i="1"/>
  <c r="I2732" i="1"/>
  <c r="G2733" i="1"/>
  <c r="H2733" i="1"/>
  <c r="I2733" i="1"/>
  <c r="G2734" i="1"/>
  <c r="H2734" i="1"/>
  <c r="I2734" i="1"/>
  <c r="G2735" i="1"/>
  <c r="H2735" i="1"/>
  <c r="I2735" i="1"/>
  <c r="G2736" i="1"/>
  <c r="H2736" i="1"/>
  <c r="I2736" i="1"/>
  <c r="G2737" i="1"/>
  <c r="H2737" i="1"/>
  <c r="I2737" i="1"/>
  <c r="G2738" i="1"/>
  <c r="H2738" i="1"/>
  <c r="I2738" i="1"/>
  <c r="G2739" i="1"/>
  <c r="H2739" i="1"/>
  <c r="I2739" i="1"/>
  <c r="G2740" i="1"/>
  <c r="H2740" i="1"/>
  <c r="I2740" i="1"/>
  <c r="G2741" i="1"/>
  <c r="H2741" i="1"/>
  <c r="I2741" i="1"/>
  <c r="G2742" i="1"/>
  <c r="H2742" i="1"/>
  <c r="I2742" i="1"/>
  <c r="G2743" i="1"/>
  <c r="H2743" i="1"/>
  <c r="I2743" i="1"/>
  <c r="G2744" i="1"/>
  <c r="H2744" i="1"/>
  <c r="I2744" i="1"/>
  <c r="G2745" i="1"/>
  <c r="H2745" i="1"/>
  <c r="I2745" i="1"/>
  <c r="G2746" i="1"/>
  <c r="H2746" i="1"/>
  <c r="I2746" i="1"/>
  <c r="G2747" i="1"/>
  <c r="H2747" i="1"/>
  <c r="I2747" i="1"/>
  <c r="G2748" i="1"/>
  <c r="H2748" i="1"/>
  <c r="I2748" i="1"/>
  <c r="G2749" i="1"/>
  <c r="H2749" i="1"/>
  <c r="I2749" i="1"/>
  <c r="G2750" i="1"/>
  <c r="H2750" i="1"/>
  <c r="I2750" i="1"/>
  <c r="G2751" i="1"/>
  <c r="H2751" i="1"/>
  <c r="I2751" i="1"/>
  <c r="G2752" i="1"/>
  <c r="H2752" i="1"/>
  <c r="I2752" i="1"/>
  <c r="G2753" i="1"/>
  <c r="H2753" i="1"/>
  <c r="I2753" i="1"/>
  <c r="G2754" i="1"/>
  <c r="H2754" i="1"/>
  <c r="I2754" i="1"/>
  <c r="G2755" i="1"/>
  <c r="H2755" i="1"/>
  <c r="I2755" i="1"/>
  <c r="G2756" i="1"/>
  <c r="H2756" i="1"/>
  <c r="I2756" i="1"/>
  <c r="G2757" i="1"/>
  <c r="H2757" i="1"/>
  <c r="I2757" i="1"/>
  <c r="G2758" i="1"/>
  <c r="H2758" i="1"/>
  <c r="I2758" i="1"/>
  <c r="G2759" i="1"/>
  <c r="H2759" i="1"/>
  <c r="I2759" i="1"/>
  <c r="G2760" i="1"/>
  <c r="H2760" i="1"/>
  <c r="I2760" i="1"/>
  <c r="G2761" i="1"/>
  <c r="H2761" i="1"/>
  <c r="I2761" i="1"/>
  <c r="G2762" i="1"/>
  <c r="H2762" i="1"/>
  <c r="I2762" i="1"/>
  <c r="G2763" i="1"/>
  <c r="H2763" i="1"/>
  <c r="I2763" i="1"/>
  <c r="G2764" i="1"/>
  <c r="H2764" i="1"/>
  <c r="I2764" i="1"/>
  <c r="G2765" i="1"/>
  <c r="H2765" i="1"/>
  <c r="I2765" i="1"/>
  <c r="G2766" i="1"/>
  <c r="H2766" i="1"/>
  <c r="I2766" i="1"/>
  <c r="G2767" i="1"/>
  <c r="H2767" i="1"/>
  <c r="I2767" i="1"/>
  <c r="G2768" i="1"/>
  <c r="H2768" i="1"/>
  <c r="I2768" i="1"/>
  <c r="G2769" i="1"/>
  <c r="H2769" i="1"/>
  <c r="I2769" i="1"/>
  <c r="G2770" i="1"/>
  <c r="H2770" i="1"/>
  <c r="I2770" i="1"/>
  <c r="G2771" i="1"/>
  <c r="H2771" i="1"/>
  <c r="I2771" i="1"/>
  <c r="G2772" i="1"/>
  <c r="H2772" i="1"/>
  <c r="I2772" i="1"/>
  <c r="G2773" i="1"/>
  <c r="H2773" i="1"/>
  <c r="I2773" i="1"/>
  <c r="G2774" i="1"/>
  <c r="H2774" i="1"/>
  <c r="I2774" i="1"/>
  <c r="G2775" i="1"/>
  <c r="H2775" i="1"/>
  <c r="I2775" i="1"/>
  <c r="G2776" i="1"/>
  <c r="H2776" i="1"/>
  <c r="I2776" i="1"/>
  <c r="G2777" i="1"/>
  <c r="H2777" i="1"/>
  <c r="I2777" i="1"/>
  <c r="G2778" i="1"/>
  <c r="H2778" i="1"/>
  <c r="I2778" i="1"/>
  <c r="G2779" i="1"/>
  <c r="H2779" i="1"/>
  <c r="I2779" i="1"/>
  <c r="G2780" i="1"/>
  <c r="H2780" i="1"/>
  <c r="I2780" i="1"/>
  <c r="G2781" i="1"/>
  <c r="H2781" i="1"/>
  <c r="I2781" i="1"/>
  <c r="G2782" i="1"/>
  <c r="H2782" i="1"/>
  <c r="I2782" i="1"/>
  <c r="G2783" i="1"/>
  <c r="H2783" i="1"/>
  <c r="I2783" i="1"/>
  <c r="G2784" i="1"/>
  <c r="H2784" i="1"/>
  <c r="I2784" i="1"/>
  <c r="G2785" i="1"/>
  <c r="H2785" i="1"/>
  <c r="I2785" i="1"/>
  <c r="G2786" i="1"/>
  <c r="H2786" i="1"/>
  <c r="I2786" i="1"/>
  <c r="G2787" i="1"/>
  <c r="H2787" i="1"/>
  <c r="I2787" i="1"/>
  <c r="G2788" i="1"/>
  <c r="H2788" i="1"/>
  <c r="I2788" i="1"/>
  <c r="G2789" i="1"/>
  <c r="H2789" i="1"/>
  <c r="I2789" i="1"/>
  <c r="G2790" i="1"/>
  <c r="H2790" i="1"/>
  <c r="I2790" i="1"/>
  <c r="G2791" i="1"/>
  <c r="H2791" i="1"/>
  <c r="I2791" i="1"/>
  <c r="G2792" i="1"/>
  <c r="H2792" i="1"/>
  <c r="I2792" i="1"/>
  <c r="G2793" i="1"/>
  <c r="H2793" i="1"/>
  <c r="I2793" i="1"/>
  <c r="G2794" i="1"/>
  <c r="H2794" i="1"/>
  <c r="I2794" i="1"/>
  <c r="G2795" i="1"/>
  <c r="H2795" i="1"/>
  <c r="I2795" i="1"/>
  <c r="G2796" i="1"/>
  <c r="H2796" i="1"/>
  <c r="I2796" i="1"/>
  <c r="G2797" i="1"/>
  <c r="H2797" i="1"/>
  <c r="I2797" i="1"/>
  <c r="G2798" i="1"/>
  <c r="H2798" i="1"/>
  <c r="I2798" i="1"/>
  <c r="G2799" i="1"/>
  <c r="H2799" i="1"/>
  <c r="I2799" i="1"/>
  <c r="G2800" i="1"/>
  <c r="H2800" i="1"/>
  <c r="I2800" i="1"/>
  <c r="G2801" i="1"/>
  <c r="H2801" i="1"/>
  <c r="I2801" i="1"/>
  <c r="G2802" i="1"/>
  <c r="H2802" i="1"/>
  <c r="I2802" i="1"/>
  <c r="G2803" i="1"/>
  <c r="H2803" i="1"/>
  <c r="I2803" i="1"/>
  <c r="G2804" i="1"/>
  <c r="H2804" i="1"/>
  <c r="I2804" i="1"/>
  <c r="G2805" i="1"/>
  <c r="H2805" i="1"/>
  <c r="I2805" i="1"/>
  <c r="G2806" i="1"/>
  <c r="H2806" i="1"/>
  <c r="I2806" i="1"/>
  <c r="G2807" i="1"/>
  <c r="H2807" i="1"/>
  <c r="I2807" i="1"/>
  <c r="G2808" i="1"/>
  <c r="H2808" i="1"/>
  <c r="I2808" i="1"/>
  <c r="G2809" i="1"/>
  <c r="H2809" i="1"/>
  <c r="I2809" i="1"/>
  <c r="G2810" i="1"/>
  <c r="H2810" i="1"/>
  <c r="I2810" i="1"/>
  <c r="G2811" i="1"/>
  <c r="H2811" i="1"/>
  <c r="I2811" i="1"/>
  <c r="G2812" i="1"/>
  <c r="H2812" i="1"/>
  <c r="I2812" i="1"/>
  <c r="G2813" i="1"/>
  <c r="H2813" i="1"/>
  <c r="I2813" i="1"/>
  <c r="G2814" i="1"/>
  <c r="H2814" i="1"/>
  <c r="I2814" i="1"/>
  <c r="G2815" i="1"/>
  <c r="H2815" i="1"/>
  <c r="I2815" i="1"/>
  <c r="G2816" i="1"/>
  <c r="H2816" i="1"/>
  <c r="I2816" i="1"/>
  <c r="G2817" i="1"/>
  <c r="H2817" i="1"/>
  <c r="I2817" i="1"/>
  <c r="G2818" i="1"/>
  <c r="H2818" i="1"/>
  <c r="I2818" i="1"/>
  <c r="G2819" i="1"/>
  <c r="H2819" i="1"/>
  <c r="I2819" i="1"/>
  <c r="G2820" i="1"/>
  <c r="H2820" i="1"/>
  <c r="I2820" i="1"/>
  <c r="G2821" i="1"/>
  <c r="H2821" i="1"/>
  <c r="I2821" i="1"/>
  <c r="G2822" i="1"/>
  <c r="H2822" i="1"/>
  <c r="I2822" i="1"/>
  <c r="G2823" i="1"/>
  <c r="H2823" i="1"/>
  <c r="I2823" i="1"/>
  <c r="G2824" i="1"/>
  <c r="H2824" i="1"/>
  <c r="I2824" i="1"/>
  <c r="G2825" i="1"/>
  <c r="H2825" i="1"/>
  <c r="I2825" i="1"/>
  <c r="G2826" i="1"/>
  <c r="H2826" i="1"/>
  <c r="I2826" i="1"/>
  <c r="G2827" i="1"/>
  <c r="H2827" i="1"/>
  <c r="I2827" i="1"/>
  <c r="G2828" i="1"/>
  <c r="H2828" i="1"/>
  <c r="I2828" i="1"/>
  <c r="G2829" i="1"/>
  <c r="H2829" i="1"/>
  <c r="I2829" i="1"/>
  <c r="G2830" i="1"/>
  <c r="H2830" i="1"/>
  <c r="I2830" i="1"/>
  <c r="G2831" i="1"/>
  <c r="H2831" i="1"/>
  <c r="I2831" i="1"/>
  <c r="G2832" i="1"/>
  <c r="H2832" i="1"/>
  <c r="I2832" i="1"/>
  <c r="G2833" i="1"/>
  <c r="H2833" i="1"/>
  <c r="I2833" i="1"/>
  <c r="G2834" i="1"/>
  <c r="H2834" i="1"/>
  <c r="I2834" i="1"/>
  <c r="G2835" i="1"/>
  <c r="H2835" i="1"/>
  <c r="I2835" i="1"/>
  <c r="G2836" i="1"/>
  <c r="H2836" i="1"/>
  <c r="I2836" i="1"/>
  <c r="G2837" i="1"/>
  <c r="H2837" i="1"/>
  <c r="I2837" i="1"/>
  <c r="G2838" i="1"/>
  <c r="H2838" i="1"/>
  <c r="I2838" i="1"/>
  <c r="G2839" i="1"/>
  <c r="H2839" i="1"/>
  <c r="I2839" i="1"/>
  <c r="G2840" i="1"/>
  <c r="H2840" i="1"/>
  <c r="I2840" i="1"/>
  <c r="G2841" i="1"/>
  <c r="H2841" i="1"/>
  <c r="I2841" i="1"/>
  <c r="G2842" i="1"/>
  <c r="H2842" i="1"/>
  <c r="I2842" i="1"/>
  <c r="G2843" i="1"/>
  <c r="H2843" i="1"/>
  <c r="I2843" i="1"/>
  <c r="G2844" i="1"/>
  <c r="H2844" i="1"/>
  <c r="I2844" i="1"/>
  <c r="G2845" i="1"/>
  <c r="H2845" i="1"/>
  <c r="I2845" i="1"/>
  <c r="G2846" i="1"/>
  <c r="H2846" i="1"/>
  <c r="I2846" i="1"/>
  <c r="G2847" i="1"/>
  <c r="H2847" i="1"/>
  <c r="I2847" i="1"/>
  <c r="G2848" i="1"/>
  <c r="H2848" i="1"/>
  <c r="I2848" i="1"/>
  <c r="G2849" i="1"/>
  <c r="H2849" i="1"/>
  <c r="I2849" i="1"/>
  <c r="G2850" i="1"/>
  <c r="H2850" i="1"/>
  <c r="I2850" i="1"/>
  <c r="G2851" i="1"/>
  <c r="H2851" i="1"/>
  <c r="I2851" i="1"/>
  <c r="G2852" i="1"/>
  <c r="H2852" i="1"/>
  <c r="I2852" i="1"/>
  <c r="G2853" i="1"/>
  <c r="H2853" i="1"/>
  <c r="I2853" i="1"/>
  <c r="G2854" i="1"/>
  <c r="H2854" i="1"/>
  <c r="I2854" i="1"/>
  <c r="G2855" i="1"/>
  <c r="H2855" i="1"/>
  <c r="I2855" i="1"/>
  <c r="G2856" i="1"/>
  <c r="H2856" i="1"/>
  <c r="I2856" i="1"/>
  <c r="G2857" i="1"/>
  <c r="H2857" i="1"/>
  <c r="I2857" i="1"/>
  <c r="G2858" i="1"/>
  <c r="H2858" i="1"/>
  <c r="I2858" i="1"/>
  <c r="G2859" i="1"/>
  <c r="H2859" i="1"/>
  <c r="I2859" i="1"/>
  <c r="G2860" i="1"/>
  <c r="H2860" i="1"/>
  <c r="I2860" i="1"/>
  <c r="G2861" i="1"/>
  <c r="H2861" i="1"/>
  <c r="I2861" i="1"/>
  <c r="G2862" i="1"/>
  <c r="H2862" i="1"/>
  <c r="I2862" i="1"/>
  <c r="G2863" i="1"/>
  <c r="H2863" i="1"/>
  <c r="I2863" i="1"/>
  <c r="G2864" i="1"/>
  <c r="H2864" i="1"/>
  <c r="I2864" i="1"/>
  <c r="G2865" i="1"/>
  <c r="H2865" i="1"/>
  <c r="I2865" i="1"/>
  <c r="G2866" i="1"/>
  <c r="H2866" i="1"/>
  <c r="I2866" i="1"/>
  <c r="G2867" i="1"/>
  <c r="H2867" i="1"/>
  <c r="I2867" i="1"/>
  <c r="G2868" i="1"/>
  <c r="H2868" i="1"/>
  <c r="I2868" i="1"/>
  <c r="G2869" i="1"/>
  <c r="H2869" i="1"/>
  <c r="I2869" i="1"/>
  <c r="G2870" i="1"/>
  <c r="H2870" i="1"/>
  <c r="I2870" i="1"/>
  <c r="G2871" i="1"/>
  <c r="H2871" i="1"/>
  <c r="I2871" i="1"/>
  <c r="G2872" i="1"/>
  <c r="H2872" i="1"/>
  <c r="I2872" i="1"/>
  <c r="G2873" i="1"/>
  <c r="H2873" i="1"/>
  <c r="I2873" i="1"/>
  <c r="G2874" i="1"/>
  <c r="H2874" i="1"/>
  <c r="I2874" i="1"/>
  <c r="G2875" i="1"/>
  <c r="H2875" i="1"/>
  <c r="I2875" i="1"/>
  <c r="G2876" i="1"/>
  <c r="H2876" i="1"/>
  <c r="I2876" i="1"/>
  <c r="G2877" i="1"/>
  <c r="H2877" i="1"/>
  <c r="I2877" i="1"/>
  <c r="G2878" i="1"/>
  <c r="H2878" i="1"/>
  <c r="I2878" i="1"/>
  <c r="G2879" i="1"/>
  <c r="H2879" i="1"/>
  <c r="I2879" i="1"/>
  <c r="G2880" i="1"/>
  <c r="H2880" i="1"/>
  <c r="I2880" i="1"/>
  <c r="G2881" i="1"/>
  <c r="H2881" i="1"/>
  <c r="I2881" i="1"/>
  <c r="G2882" i="1"/>
  <c r="H2882" i="1"/>
  <c r="I2882" i="1"/>
  <c r="G2883" i="1"/>
  <c r="H2883" i="1"/>
  <c r="I2883" i="1"/>
  <c r="G2884" i="1"/>
  <c r="H2884" i="1"/>
  <c r="I2884" i="1"/>
  <c r="G2885" i="1"/>
  <c r="H2885" i="1"/>
  <c r="I2885" i="1"/>
  <c r="G2886" i="1"/>
  <c r="H2886" i="1"/>
  <c r="I2886" i="1"/>
  <c r="G2887" i="1"/>
  <c r="H2887" i="1"/>
  <c r="I2887" i="1"/>
  <c r="G2888" i="1"/>
  <c r="H2888" i="1"/>
  <c r="I2888" i="1"/>
  <c r="G2889" i="1"/>
  <c r="H2889" i="1"/>
  <c r="I2889" i="1"/>
  <c r="G2890" i="1"/>
  <c r="H2890" i="1"/>
  <c r="I2890" i="1"/>
  <c r="G2891" i="1"/>
  <c r="H2891" i="1"/>
  <c r="I2891" i="1"/>
  <c r="G2892" i="1"/>
  <c r="H2892" i="1"/>
  <c r="I2892" i="1"/>
  <c r="G2893" i="1"/>
  <c r="H2893" i="1"/>
  <c r="I2893" i="1"/>
  <c r="G2894" i="1"/>
  <c r="H2894" i="1"/>
  <c r="I2894" i="1"/>
  <c r="G2895" i="1"/>
  <c r="H2895" i="1"/>
  <c r="I2895" i="1"/>
  <c r="G2896" i="1"/>
  <c r="H2896" i="1"/>
  <c r="I2896" i="1"/>
  <c r="G2897" i="1"/>
  <c r="H2897" i="1"/>
  <c r="I2897" i="1"/>
  <c r="G2898" i="1"/>
  <c r="H2898" i="1"/>
  <c r="I2898" i="1"/>
  <c r="G2899" i="1"/>
  <c r="H2899" i="1"/>
  <c r="I2899" i="1"/>
  <c r="G2900" i="1"/>
  <c r="H2900" i="1"/>
  <c r="I2900" i="1"/>
  <c r="G2901" i="1"/>
  <c r="H2901" i="1"/>
  <c r="I2901" i="1"/>
  <c r="G2902" i="1"/>
  <c r="H2902" i="1"/>
  <c r="I2902" i="1"/>
  <c r="G2903" i="1"/>
  <c r="H2903" i="1"/>
  <c r="I2903" i="1"/>
  <c r="G2904" i="1"/>
  <c r="H2904" i="1"/>
  <c r="I2904" i="1"/>
  <c r="G2905" i="1"/>
  <c r="H2905" i="1"/>
  <c r="I2905" i="1"/>
  <c r="G2906" i="1"/>
  <c r="H2906" i="1"/>
  <c r="I2906" i="1"/>
  <c r="G2907" i="1"/>
  <c r="H2907" i="1"/>
  <c r="I2907" i="1"/>
  <c r="G2908" i="1"/>
  <c r="H2908" i="1"/>
  <c r="I2908" i="1"/>
  <c r="G2909" i="1"/>
  <c r="H2909" i="1"/>
  <c r="I2909" i="1"/>
  <c r="G2910" i="1"/>
  <c r="H2910" i="1"/>
  <c r="I2910" i="1"/>
  <c r="G2911" i="1"/>
  <c r="H2911" i="1"/>
  <c r="I2911" i="1"/>
  <c r="G2912" i="1"/>
  <c r="H2912" i="1"/>
  <c r="I2912" i="1"/>
  <c r="G2913" i="1"/>
  <c r="H2913" i="1"/>
  <c r="I2913" i="1"/>
  <c r="G2914" i="1"/>
  <c r="H2914" i="1"/>
  <c r="I2914" i="1"/>
  <c r="G2915" i="1"/>
  <c r="H2915" i="1"/>
  <c r="I2915" i="1"/>
  <c r="G2916" i="1"/>
  <c r="H2916" i="1"/>
  <c r="I2916" i="1"/>
  <c r="G2917" i="1"/>
  <c r="H2917" i="1"/>
  <c r="I2917" i="1"/>
  <c r="G2918" i="1"/>
  <c r="H2918" i="1"/>
  <c r="I2918" i="1"/>
  <c r="G2919" i="1"/>
  <c r="H2919" i="1"/>
  <c r="I2919" i="1"/>
  <c r="G2920" i="1"/>
  <c r="H2920" i="1"/>
  <c r="I2920" i="1"/>
  <c r="G2921" i="1"/>
  <c r="H2921" i="1"/>
  <c r="I2921" i="1"/>
  <c r="G2922" i="1"/>
  <c r="H2922" i="1"/>
  <c r="I2922" i="1"/>
  <c r="G2923" i="1"/>
  <c r="H2923" i="1"/>
  <c r="I2923" i="1"/>
  <c r="G2924" i="1"/>
  <c r="H2924" i="1"/>
  <c r="I2924" i="1"/>
  <c r="G2925" i="1"/>
  <c r="H2925" i="1"/>
  <c r="I2925" i="1"/>
  <c r="G2926" i="1"/>
  <c r="H2926" i="1"/>
  <c r="I2926" i="1"/>
  <c r="G2927" i="1"/>
  <c r="H2927" i="1"/>
  <c r="I2927" i="1"/>
  <c r="G2928" i="1"/>
  <c r="H2928" i="1"/>
  <c r="I2928" i="1"/>
  <c r="G2929" i="1"/>
  <c r="H2929" i="1"/>
  <c r="I2929" i="1"/>
  <c r="G2930" i="1"/>
  <c r="H2930" i="1"/>
  <c r="I2930" i="1"/>
  <c r="G2931" i="1"/>
  <c r="H2931" i="1"/>
  <c r="I2931" i="1"/>
  <c r="G2932" i="1"/>
  <c r="H2932" i="1"/>
  <c r="I2932" i="1"/>
  <c r="G2933" i="1"/>
  <c r="H2933" i="1"/>
  <c r="I2933" i="1"/>
  <c r="G2934" i="1"/>
  <c r="H2934" i="1"/>
  <c r="I2934" i="1"/>
  <c r="G2935" i="1"/>
  <c r="H2935" i="1"/>
  <c r="I2935" i="1"/>
  <c r="G2936" i="1"/>
  <c r="H2936" i="1"/>
  <c r="I2936" i="1"/>
  <c r="G2937" i="1"/>
  <c r="H2937" i="1"/>
  <c r="I2937" i="1"/>
  <c r="G2938" i="1"/>
  <c r="H2938" i="1"/>
  <c r="I2938" i="1"/>
  <c r="G2939" i="1"/>
  <c r="H2939" i="1"/>
  <c r="I2939" i="1"/>
  <c r="G2940" i="1"/>
  <c r="H2940" i="1"/>
  <c r="I2940" i="1"/>
  <c r="G2941" i="1"/>
  <c r="H2941" i="1"/>
  <c r="I2941" i="1"/>
  <c r="G2942" i="1"/>
  <c r="H2942" i="1"/>
  <c r="I2942" i="1"/>
  <c r="G2943" i="1"/>
  <c r="H2943" i="1"/>
  <c r="I2943" i="1"/>
  <c r="G2944" i="1"/>
  <c r="H2944" i="1"/>
  <c r="I2944" i="1"/>
  <c r="G2945" i="1"/>
  <c r="H2945" i="1"/>
  <c r="I2945" i="1"/>
  <c r="G2946" i="1"/>
  <c r="H2946" i="1"/>
  <c r="I2946" i="1"/>
  <c r="G2947" i="1"/>
  <c r="H2947" i="1"/>
  <c r="I2947" i="1"/>
  <c r="G2948" i="1"/>
  <c r="H2948" i="1"/>
  <c r="I2948" i="1"/>
  <c r="G2949" i="1"/>
  <c r="H2949" i="1"/>
  <c r="I2949" i="1"/>
  <c r="G2950" i="1"/>
  <c r="H2950" i="1"/>
  <c r="I2950" i="1"/>
  <c r="G2951" i="1"/>
  <c r="H2951" i="1"/>
  <c r="I2951" i="1"/>
  <c r="G2952" i="1"/>
  <c r="H2952" i="1"/>
  <c r="I2952" i="1"/>
  <c r="G2953" i="1"/>
  <c r="H2953" i="1"/>
  <c r="I2953" i="1"/>
  <c r="G2954" i="1"/>
  <c r="H2954" i="1"/>
  <c r="I2954" i="1"/>
  <c r="G2955" i="1"/>
  <c r="H2955" i="1"/>
  <c r="I2955" i="1"/>
  <c r="G2956" i="1"/>
  <c r="H2956" i="1"/>
  <c r="I2956" i="1"/>
  <c r="G2957" i="1"/>
  <c r="H2957" i="1"/>
  <c r="I2957" i="1"/>
  <c r="G2958" i="1"/>
  <c r="H2958" i="1"/>
  <c r="I2958" i="1"/>
  <c r="G2959" i="1"/>
  <c r="H2959" i="1"/>
  <c r="I2959" i="1"/>
  <c r="G2960" i="1"/>
  <c r="H2960" i="1"/>
  <c r="I2960" i="1"/>
  <c r="G2961" i="1"/>
  <c r="H2961" i="1"/>
  <c r="I2961" i="1"/>
  <c r="G2962" i="1"/>
  <c r="H2962" i="1"/>
  <c r="I2962" i="1"/>
  <c r="G2963" i="1"/>
  <c r="H2963" i="1"/>
  <c r="I2963" i="1"/>
  <c r="G2964" i="1"/>
  <c r="H2964" i="1"/>
  <c r="I2964" i="1"/>
  <c r="G2965" i="1"/>
  <c r="H2965" i="1"/>
  <c r="I2965" i="1"/>
  <c r="G2966" i="1"/>
  <c r="H2966" i="1"/>
  <c r="I2966" i="1"/>
  <c r="G2967" i="1"/>
  <c r="H2967" i="1"/>
  <c r="I2967" i="1"/>
  <c r="G2968" i="1"/>
  <c r="H2968" i="1"/>
  <c r="I2968" i="1"/>
  <c r="G2969" i="1"/>
  <c r="H2969" i="1"/>
  <c r="I2969" i="1"/>
  <c r="G2970" i="1"/>
  <c r="H2970" i="1"/>
  <c r="I2970" i="1"/>
  <c r="G2971" i="1"/>
  <c r="H2971" i="1"/>
  <c r="I2971" i="1"/>
  <c r="G2972" i="1"/>
  <c r="H2972" i="1"/>
  <c r="I2972" i="1"/>
  <c r="G2973" i="1"/>
  <c r="H2973" i="1"/>
  <c r="I2973" i="1"/>
  <c r="G2974" i="1"/>
  <c r="H2974" i="1"/>
  <c r="I2974" i="1"/>
  <c r="G2975" i="1"/>
  <c r="H2975" i="1"/>
  <c r="I2975" i="1"/>
  <c r="G2976" i="1"/>
  <c r="H2976" i="1"/>
  <c r="I2976" i="1"/>
  <c r="G2977" i="1"/>
  <c r="H2977" i="1"/>
  <c r="I2977" i="1"/>
  <c r="G2978" i="1"/>
  <c r="H2978" i="1"/>
  <c r="I2978" i="1"/>
  <c r="G2979" i="1"/>
  <c r="H2979" i="1"/>
  <c r="I2979" i="1"/>
  <c r="G2980" i="1"/>
  <c r="H2980" i="1"/>
  <c r="I2980" i="1"/>
  <c r="G2981" i="1"/>
  <c r="H2981" i="1"/>
  <c r="I2981" i="1"/>
  <c r="G2982" i="1"/>
  <c r="H2982" i="1"/>
  <c r="I2982" i="1"/>
  <c r="G2983" i="1"/>
  <c r="H2983" i="1"/>
  <c r="I2983" i="1"/>
  <c r="G2984" i="1"/>
  <c r="H2984" i="1"/>
  <c r="I2984" i="1"/>
  <c r="G2985" i="1"/>
  <c r="H2985" i="1"/>
  <c r="I2985" i="1"/>
  <c r="G2986" i="1"/>
  <c r="H2986" i="1"/>
  <c r="I2986" i="1"/>
  <c r="G2987" i="1"/>
  <c r="H2987" i="1"/>
  <c r="I2987" i="1"/>
  <c r="G2988" i="1"/>
  <c r="H2988" i="1"/>
  <c r="I2988" i="1"/>
  <c r="G2989" i="1"/>
  <c r="H2989" i="1"/>
  <c r="I2989" i="1"/>
  <c r="G2990" i="1"/>
  <c r="H2990" i="1"/>
  <c r="I2990" i="1"/>
  <c r="G2991" i="1"/>
  <c r="H2991" i="1"/>
  <c r="I2991" i="1"/>
  <c r="G2992" i="1"/>
  <c r="H2992" i="1"/>
  <c r="I2992" i="1"/>
  <c r="G2993" i="1"/>
  <c r="H2993" i="1"/>
  <c r="I2993" i="1"/>
  <c r="G2994" i="1"/>
  <c r="H2994" i="1"/>
  <c r="I2994" i="1"/>
  <c r="G2995" i="1"/>
  <c r="H2995" i="1"/>
  <c r="I2995" i="1"/>
  <c r="G2996" i="1"/>
  <c r="H2996" i="1"/>
  <c r="I2996" i="1"/>
  <c r="G2997" i="1"/>
  <c r="H2997" i="1"/>
  <c r="I2997" i="1"/>
  <c r="G2998" i="1"/>
  <c r="H2998" i="1"/>
  <c r="I2998" i="1"/>
  <c r="G2999" i="1"/>
  <c r="H2999" i="1"/>
  <c r="I2999" i="1"/>
  <c r="G3000" i="1"/>
  <c r="H3000" i="1"/>
  <c r="I3000" i="1"/>
  <c r="G3001" i="1"/>
  <c r="H3001" i="1"/>
  <c r="I3001" i="1"/>
  <c r="G3002" i="1"/>
  <c r="H3002" i="1"/>
  <c r="I3002" i="1"/>
  <c r="G3003" i="1"/>
  <c r="H3003" i="1"/>
  <c r="I3003" i="1"/>
  <c r="G3004" i="1"/>
  <c r="H3004" i="1"/>
  <c r="I3004" i="1"/>
  <c r="G3005" i="1"/>
  <c r="H3005" i="1"/>
  <c r="I3005" i="1"/>
  <c r="G3006" i="1"/>
  <c r="H3006" i="1"/>
  <c r="I3006" i="1"/>
  <c r="G3007" i="1"/>
  <c r="H3007" i="1"/>
  <c r="I3007" i="1"/>
  <c r="G3008" i="1"/>
  <c r="H3008" i="1"/>
  <c r="I3008" i="1"/>
  <c r="G3009" i="1"/>
  <c r="H3009" i="1"/>
  <c r="I3009" i="1"/>
  <c r="G3010" i="1"/>
  <c r="H3010" i="1"/>
  <c r="I3010" i="1"/>
  <c r="G3011" i="1"/>
  <c r="H3011" i="1"/>
  <c r="I3011" i="1"/>
  <c r="G3012" i="1"/>
  <c r="H3012" i="1"/>
  <c r="I3012" i="1"/>
  <c r="G3013" i="1"/>
  <c r="H3013" i="1"/>
  <c r="I3013" i="1"/>
  <c r="G3014" i="1"/>
  <c r="H3014" i="1"/>
  <c r="I3014" i="1"/>
  <c r="G3015" i="1"/>
  <c r="H3015" i="1"/>
  <c r="I3015" i="1"/>
  <c r="G3016" i="1"/>
  <c r="H3016" i="1"/>
  <c r="I3016" i="1"/>
  <c r="G3017" i="1"/>
  <c r="H3017" i="1"/>
  <c r="I3017" i="1"/>
  <c r="G3018" i="1"/>
  <c r="H3018" i="1"/>
  <c r="I3018" i="1"/>
  <c r="G3019" i="1"/>
  <c r="H3019" i="1"/>
  <c r="I3019" i="1"/>
  <c r="G3020" i="1"/>
  <c r="H3020" i="1"/>
  <c r="I3020" i="1"/>
  <c r="G3021" i="1"/>
  <c r="H3021" i="1"/>
  <c r="I3021" i="1"/>
  <c r="G3022" i="1"/>
  <c r="H3022" i="1"/>
  <c r="I3022" i="1"/>
  <c r="G3023" i="1"/>
  <c r="H3023" i="1"/>
  <c r="I3023" i="1"/>
  <c r="G3024" i="1"/>
  <c r="H3024" i="1"/>
  <c r="I3024" i="1"/>
  <c r="G3025" i="1"/>
  <c r="H3025" i="1"/>
  <c r="I3025" i="1"/>
  <c r="G3026" i="1"/>
  <c r="H3026" i="1"/>
  <c r="I3026" i="1"/>
  <c r="G3027" i="1"/>
  <c r="H3027" i="1"/>
  <c r="I3027" i="1"/>
  <c r="G3028" i="1"/>
  <c r="H3028" i="1"/>
  <c r="I3028" i="1"/>
  <c r="G3029" i="1"/>
  <c r="H3029" i="1"/>
  <c r="I3029" i="1"/>
  <c r="G3030" i="1"/>
  <c r="H3030" i="1"/>
  <c r="I3030" i="1"/>
  <c r="G3031" i="1"/>
  <c r="H3031" i="1"/>
  <c r="I3031" i="1"/>
  <c r="G3032" i="1"/>
  <c r="H3032" i="1"/>
  <c r="I3032" i="1"/>
  <c r="G3033" i="1"/>
  <c r="H3033" i="1"/>
  <c r="I3033" i="1"/>
  <c r="G3034" i="1"/>
  <c r="H3034" i="1"/>
  <c r="I3034" i="1"/>
  <c r="G3035" i="1"/>
  <c r="H3035" i="1"/>
  <c r="I3035" i="1"/>
  <c r="G3036" i="1"/>
  <c r="H3036" i="1"/>
  <c r="I3036" i="1"/>
  <c r="G3037" i="1"/>
  <c r="H3037" i="1"/>
  <c r="I3037" i="1"/>
  <c r="G3038" i="1"/>
  <c r="H3038" i="1"/>
  <c r="I3038" i="1"/>
  <c r="G3039" i="1"/>
  <c r="H3039" i="1"/>
  <c r="I3039" i="1"/>
  <c r="G3040" i="1"/>
  <c r="H3040" i="1"/>
  <c r="I3040" i="1"/>
  <c r="G3041" i="1"/>
  <c r="H3041" i="1"/>
  <c r="I3041" i="1"/>
  <c r="G3042" i="1"/>
  <c r="H3042" i="1"/>
  <c r="I3042" i="1"/>
  <c r="G3043" i="1"/>
  <c r="H3043" i="1"/>
  <c r="I3043" i="1"/>
  <c r="G3044" i="1"/>
  <c r="H3044" i="1"/>
  <c r="I3044" i="1"/>
  <c r="G3045" i="1"/>
  <c r="H3045" i="1"/>
  <c r="I3045" i="1"/>
  <c r="G3046" i="1"/>
  <c r="H3046" i="1"/>
  <c r="I3046" i="1"/>
  <c r="G3047" i="1"/>
  <c r="H3047" i="1"/>
  <c r="I3047" i="1"/>
  <c r="G3048" i="1"/>
  <c r="H3048" i="1"/>
  <c r="I3048" i="1"/>
  <c r="G3049" i="1"/>
  <c r="H3049" i="1"/>
  <c r="I3049" i="1"/>
  <c r="G3050" i="1"/>
  <c r="H3050" i="1"/>
  <c r="I3050" i="1"/>
  <c r="G3051" i="1"/>
  <c r="H3051" i="1"/>
  <c r="I3051" i="1"/>
  <c r="G3052" i="1"/>
  <c r="H3052" i="1"/>
  <c r="I3052" i="1"/>
  <c r="G3053" i="1"/>
  <c r="H3053" i="1"/>
  <c r="I3053" i="1"/>
  <c r="G3054" i="1"/>
  <c r="H3054" i="1"/>
  <c r="I3054" i="1"/>
  <c r="G3055" i="1"/>
  <c r="H3055" i="1"/>
  <c r="I3055" i="1"/>
  <c r="G3056" i="1"/>
  <c r="H3056" i="1"/>
  <c r="I3056" i="1"/>
  <c r="G3057" i="1"/>
  <c r="H3057" i="1"/>
  <c r="I3057" i="1"/>
  <c r="G3058" i="1"/>
  <c r="H3058" i="1"/>
  <c r="I3058" i="1"/>
  <c r="G3059" i="1"/>
  <c r="H3059" i="1"/>
  <c r="I3059" i="1"/>
  <c r="G3060" i="1"/>
  <c r="H3060" i="1"/>
  <c r="I3060" i="1"/>
  <c r="G3061" i="1"/>
  <c r="H3061" i="1"/>
  <c r="I3061" i="1"/>
  <c r="G3062" i="1"/>
  <c r="H3062" i="1"/>
  <c r="I3062" i="1"/>
  <c r="G3063" i="1"/>
  <c r="H3063" i="1"/>
  <c r="I3063" i="1"/>
  <c r="G3064" i="1"/>
  <c r="H3064" i="1"/>
  <c r="I3064" i="1"/>
  <c r="G3065" i="1"/>
  <c r="H3065" i="1"/>
  <c r="I3065" i="1"/>
  <c r="G3066" i="1"/>
  <c r="H3066" i="1"/>
  <c r="I3066" i="1"/>
  <c r="G3067" i="1"/>
  <c r="H3067" i="1"/>
  <c r="I3067" i="1"/>
  <c r="G3068" i="1"/>
  <c r="H3068" i="1"/>
  <c r="I3068" i="1"/>
  <c r="G3069" i="1"/>
  <c r="H3069" i="1"/>
  <c r="I3069" i="1"/>
  <c r="G3070" i="1"/>
  <c r="H3070" i="1"/>
  <c r="I3070" i="1"/>
  <c r="G3071" i="1"/>
  <c r="H3071" i="1"/>
  <c r="I3071" i="1"/>
  <c r="G3072" i="1"/>
  <c r="H3072" i="1"/>
  <c r="I3072" i="1"/>
  <c r="G3073" i="1"/>
  <c r="H3073" i="1"/>
  <c r="I3073" i="1"/>
  <c r="G3074" i="1"/>
  <c r="H3074" i="1"/>
  <c r="I3074" i="1"/>
  <c r="G3075" i="1"/>
  <c r="H3075" i="1"/>
  <c r="I3075" i="1"/>
  <c r="G3076" i="1"/>
  <c r="H3076" i="1"/>
  <c r="I3076" i="1"/>
  <c r="G3077" i="1"/>
  <c r="H3077" i="1"/>
  <c r="I3077" i="1"/>
  <c r="G3078" i="1"/>
  <c r="H3078" i="1"/>
  <c r="I3078" i="1"/>
  <c r="G3079" i="1"/>
  <c r="H3079" i="1"/>
  <c r="I3079" i="1"/>
  <c r="G3080" i="1"/>
  <c r="H3080" i="1"/>
  <c r="I3080" i="1"/>
  <c r="G3081" i="1"/>
  <c r="H3081" i="1"/>
  <c r="I3081" i="1"/>
  <c r="G3082" i="1"/>
  <c r="H3082" i="1"/>
  <c r="I3082" i="1"/>
  <c r="G3083" i="1"/>
  <c r="H3083" i="1"/>
  <c r="I3083" i="1"/>
  <c r="G3084" i="1"/>
  <c r="H3084" i="1"/>
  <c r="I3084" i="1"/>
  <c r="G3085" i="1"/>
  <c r="H3085" i="1"/>
  <c r="I3085" i="1"/>
  <c r="G3086" i="1"/>
  <c r="H3086" i="1"/>
  <c r="I3086" i="1"/>
  <c r="G3087" i="1"/>
  <c r="H3087" i="1"/>
  <c r="I3087" i="1"/>
  <c r="G3088" i="1"/>
  <c r="H3088" i="1"/>
  <c r="I3088" i="1"/>
  <c r="G3089" i="1"/>
  <c r="H3089" i="1"/>
  <c r="I3089" i="1"/>
  <c r="G3090" i="1"/>
  <c r="H3090" i="1"/>
  <c r="I3090" i="1"/>
  <c r="G3091" i="1"/>
  <c r="H3091" i="1"/>
  <c r="I3091" i="1"/>
  <c r="G3092" i="1"/>
  <c r="H3092" i="1"/>
  <c r="I3092" i="1"/>
  <c r="G3093" i="1"/>
  <c r="H3093" i="1"/>
  <c r="I3093" i="1"/>
  <c r="G3094" i="1"/>
  <c r="H3094" i="1"/>
  <c r="I3094" i="1"/>
  <c r="G3095" i="1"/>
  <c r="H3095" i="1"/>
  <c r="I3095" i="1"/>
  <c r="G3096" i="1"/>
  <c r="H3096" i="1"/>
  <c r="I3096" i="1"/>
  <c r="G3097" i="1"/>
  <c r="H3097" i="1"/>
  <c r="I3097" i="1"/>
  <c r="G3098" i="1"/>
  <c r="H3098" i="1"/>
  <c r="I3098" i="1"/>
  <c r="G3099" i="1"/>
  <c r="H3099" i="1"/>
  <c r="I3099" i="1"/>
  <c r="G3100" i="1"/>
  <c r="H3100" i="1"/>
  <c r="I3100" i="1"/>
  <c r="G3101" i="1"/>
  <c r="H3101" i="1"/>
  <c r="I3101" i="1"/>
  <c r="G3102" i="1"/>
  <c r="H3102" i="1"/>
  <c r="I3102" i="1"/>
  <c r="G3103" i="1"/>
  <c r="H3103" i="1"/>
  <c r="I3103" i="1"/>
  <c r="G3104" i="1"/>
  <c r="H3104" i="1"/>
  <c r="I3104" i="1"/>
  <c r="G3105" i="1"/>
  <c r="H3105" i="1"/>
  <c r="I3105" i="1"/>
  <c r="G3106" i="1"/>
  <c r="H3106" i="1"/>
  <c r="I3106" i="1"/>
  <c r="G3107" i="1"/>
  <c r="H3107" i="1"/>
  <c r="I3107" i="1"/>
  <c r="G3108" i="1"/>
  <c r="H3108" i="1"/>
  <c r="I3108" i="1"/>
  <c r="G3109" i="1"/>
  <c r="H3109" i="1"/>
  <c r="I3109" i="1"/>
  <c r="G3110" i="1"/>
  <c r="H3110" i="1"/>
  <c r="I3110" i="1"/>
  <c r="G3111" i="1"/>
  <c r="H3111" i="1"/>
  <c r="I3111" i="1"/>
  <c r="G3112" i="1"/>
  <c r="H3112" i="1"/>
  <c r="I3112" i="1"/>
  <c r="G3113" i="1"/>
  <c r="H3113" i="1"/>
  <c r="I3113" i="1"/>
  <c r="G3114" i="1"/>
  <c r="H3114" i="1"/>
  <c r="I3114" i="1"/>
  <c r="G3115" i="1"/>
  <c r="H3115" i="1"/>
  <c r="I3115" i="1"/>
  <c r="G3116" i="1"/>
  <c r="H3116" i="1"/>
  <c r="I3116" i="1"/>
  <c r="G3117" i="1"/>
  <c r="H3117" i="1"/>
  <c r="I3117" i="1"/>
  <c r="G3118" i="1"/>
  <c r="H3118" i="1"/>
  <c r="I3118" i="1"/>
  <c r="G3119" i="1"/>
  <c r="H3119" i="1"/>
  <c r="I3119" i="1"/>
  <c r="G3120" i="1"/>
  <c r="H3120" i="1"/>
  <c r="I3120" i="1"/>
  <c r="G3121" i="1"/>
  <c r="H3121" i="1"/>
  <c r="I3121" i="1"/>
  <c r="G3122" i="1"/>
  <c r="H3122" i="1"/>
  <c r="I3122" i="1"/>
  <c r="G3123" i="1"/>
  <c r="H3123" i="1"/>
  <c r="I3123" i="1"/>
  <c r="G3124" i="1"/>
  <c r="H3124" i="1"/>
  <c r="I3124" i="1"/>
  <c r="G3125" i="1"/>
  <c r="H3125" i="1"/>
  <c r="I3125" i="1"/>
  <c r="G3126" i="1"/>
  <c r="H3126" i="1"/>
  <c r="I3126" i="1"/>
  <c r="G3127" i="1"/>
  <c r="H3127" i="1"/>
  <c r="I3127" i="1"/>
  <c r="G3128" i="1"/>
  <c r="H3128" i="1"/>
  <c r="I3128" i="1"/>
  <c r="G3129" i="1"/>
  <c r="H3129" i="1"/>
  <c r="I3129" i="1"/>
  <c r="G3130" i="1"/>
  <c r="H3130" i="1"/>
  <c r="I3130" i="1"/>
  <c r="G3131" i="1"/>
  <c r="H3131" i="1"/>
  <c r="I3131" i="1"/>
  <c r="G3132" i="1"/>
  <c r="H3132" i="1"/>
  <c r="I3132" i="1"/>
  <c r="G3133" i="1"/>
  <c r="H3133" i="1"/>
  <c r="I3133" i="1"/>
  <c r="G3134" i="1"/>
  <c r="H3134" i="1"/>
  <c r="I3134" i="1"/>
  <c r="G3135" i="1"/>
  <c r="H3135" i="1"/>
  <c r="I3135" i="1"/>
  <c r="G3136" i="1"/>
  <c r="H3136" i="1"/>
  <c r="I3136" i="1"/>
  <c r="G3137" i="1"/>
  <c r="H3137" i="1"/>
  <c r="I3137" i="1"/>
  <c r="G3138" i="1"/>
  <c r="H3138" i="1"/>
  <c r="I3138" i="1"/>
  <c r="G3139" i="1"/>
  <c r="H3139" i="1"/>
  <c r="I3139" i="1"/>
  <c r="G3140" i="1"/>
  <c r="H3140" i="1"/>
  <c r="I3140" i="1"/>
  <c r="G3141" i="1"/>
  <c r="H3141" i="1"/>
  <c r="I3141" i="1"/>
  <c r="G3142" i="1"/>
  <c r="H3142" i="1"/>
  <c r="I3142" i="1"/>
  <c r="G3143" i="1"/>
  <c r="H3143" i="1"/>
  <c r="I3143" i="1"/>
  <c r="G3144" i="1"/>
  <c r="H3144" i="1"/>
  <c r="I3144" i="1"/>
  <c r="G3145" i="1"/>
  <c r="H3145" i="1"/>
  <c r="I3145" i="1"/>
  <c r="G3146" i="1"/>
  <c r="H3146" i="1"/>
  <c r="I3146" i="1"/>
  <c r="G3147" i="1"/>
  <c r="H3147" i="1"/>
  <c r="I3147" i="1"/>
  <c r="G3148" i="1"/>
  <c r="H3148" i="1"/>
  <c r="I3148" i="1"/>
  <c r="G3149" i="1"/>
  <c r="H3149" i="1"/>
  <c r="I3149" i="1"/>
  <c r="G3150" i="1"/>
  <c r="H3150" i="1"/>
  <c r="I3150" i="1"/>
  <c r="G3151" i="1"/>
  <c r="H3151" i="1"/>
  <c r="I3151" i="1"/>
  <c r="G3152" i="1"/>
  <c r="H3152" i="1"/>
  <c r="I3152" i="1"/>
  <c r="G3153" i="1"/>
  <c r="H3153" i="1"/>
  <c r="I3153" i="1"/>
  <c r="G3154" i="1"/>
  <c r="H3154" i="1"/>
  <c r="I3154" i="1"/>
  <c r="G3155" i="1"/>
  <c r="H3155" i="1"/>
  <c r="I3155" i="1"/>
  <c r="G3156" i="1"/>
  <c r="H3156" i="1"/>
  <c r="I3156" i="1"/>
  <c r="G3157" i="1"/>
  <c r="H3157" i="1"/>
  <c r="I3157" i="1"/>
  <c r="G3158" i="1"/>
  <c r="H3158" i="1"/>
  <c r="I3158" i="1"/>
  <c r="G3159" i="1"/>
  <c r="H3159" i="1"/>
  <c r="I3159" i="1"/>
  <c r="G3160" i="1"/>
  <c r="H3160" i="1"/>
  <c r="I3160" i="1"/>
  <c r="G3161" i="1"/>
  <c r="H3161" i="1"/>
  <c r="I3161" i="1"/>
  <c r="G3162" i="1"/>
  <c r="H3162" i="1"/>
  <c r="I3162" i="1"/>
  <c r="G3163" i="1"/>
  <c r="H3163" i="1"/>
  <c r="I3163" i="1"/>
  <c r="G3164" i="1"/>
  <c r="H3164" i="1"/>
  <c r="I3164" i="1"/>
  <c r="G3165" i="1"/>
  <c r="H3165" i="1"/>
  <c r="I3165" i="1"/>
  <c r="G3166" i="1"/>
  <c r="H3166" i="1"/>
  <c r="I3166" i="1"/>
  <c r="G3167" i="1"/>
  <c r="H3167" i="1"/>
  <c r="I3167" i="1"/>
  <c r="G3168" i="1"/>
  <c r="H3168" i="1"/>
  <c r="I3168" i="1"/>
  <c r="G3169" i="1"/>
  <c r="H3169" i="1"/>
  <c r="I3169" i="1"/>
  <c r="G3170" i="1"/>
  <c r="H3170" i="1"/>
  <c r="I3170" i="1"/>
  <c r="G3171" i="1"/>
  <c r="H3171" i="1"/>
  <c r="I3171" i="1"/>
  <c r="G3172" i="1"/>
  <c r="H3172" i="1"/>
  <c r="I3172" i="1"/>
  <c r="G3173" i="1"/>
  <c r="H3173" i="1"/>
  <c r="I3173" i="1"/>
  <c r="G3174" i="1"/>
  <c r="H3174" i="1"/>
  <c r="I3174" i="1"/>
  <c r="G3175" i="1"/>
  <c r="H3175" i="1"/>
  <c r="I3175" i="1"/>
  <c r="G3176" i="1"/>
  <c r="H3176" i="1"/>
  <c r="I3176" i="1"/>
  <c r="G3177" i="1"/>
  <c r="H3177" i="1"/>
  <c r="I3177" i="1"/>
  <c r="G3178" i="1"/>
  <c r="H3178" i="1"/>
  <c r="I3178" i="1"/>
  <c r="G3179" i="1"/>
  <c r="H3179" i="1"/>
  <c r="I3179" i="1"/>
  <c r="G3180" i="1"/>
  <c r="H3180" i="1"/>
  <c r="I3180" i="1"/>
  <c r="G3181" i="1"/>
  <c r="H3181" i="1"/>
  <c r="I3181" i="1"/>
  <c r="G3182" i="1"/>
  <c r="H3182" i="1"/>
  <c r="I3182" i="1"/>
  <c r="G3183" i="1"/>
  <c r="H3183" i="1"/>
  <c r="I3183" i="1"/>
  <c r="G3184" i="1"/>
  <c r="H3184" i="1"/>
  <c r="I3184" i="1"/>
  <c r="G3185" i="1"/>
  <c r="H3185" i="1"/>
  <c r="I3185" i="1"/>
  <c r="G3186" i="1"/>
  <c r="H3186" i="1"/>
  <c r="I3186" i="1"/>
  <c r="G3187" i="1"/>
  <c r="H3187" i="1"/>
  <c r="I3187" i="1"/>
  <c r="G3188" i="1"/>
  <c r="H3188" i="1"/>
  <c r="I3188" i="1"/>
  <c r="G3189" i="1"/>
  <c r="H3189" i="1"/>
  <c r="I3189" i="1"/>
  <c r="G3190" i="1"/>
  <c r="H3190" i="1"/>
  <c r="I3190" i="1"/>
  <c r="G3191" i="1"/>
  <c r="H3191" i="1"/>
  <c r="I3191" i="1"/>
  <c r="G3192" i="1"/>
  <c r="H3192" i="1"/>
  <c r="I3192" i="1"/>
  <c r="G3193" i="1"/>
  <c r="H3193" i="1"/>
  <c r="I3193" i="1"/>
  <c r="G3194" i="1"/>
  <c r="H3194" i="1"/>
  <c r="I3194" i="1"/>
  <c r="G3195" i="1"/>
  <c r="H3195" i="1"/>
  <c r="I3195" i="1"/>
  <c r="G3196" i="1"/>
  <c r="H3196" i="1"/>
  <c r="I3196" i="1"/>
  <c r="G3197" i="1"/>
  <c r="H3197" i="1"/>
  <c r="I3197" i="1"/>
  <c r="G3198" i="1"/>
  <c r="H3198" i="1"/>
  <c r="I3198" i="1"/>
  <c r="G3199" i="1"/>
  <c r="H3199" i="1"/>
  <c r="I3199" i="1"/>
  <c r="G3200" i="1"/>
  <c r="H3200" i="1"/>
  <c r="I3200" i="1"/>
  <c r="G3201" i="1"/>
  <c r="H3201" i="1"/>
  <c r="I3201" i="1"/>
  <c r="G3202" i="1"/>
  <c r="H3202" i="1"/>
  <c r="I3202" i="1"/>
  <c r="G3203" i="1"/>
  <c r="H3203" i="1"/>
  <c r="I3203" i="1"/>
  <c r="G3204" i="1"/>
  <c r="H3204" i="1"/>
  <c r="I3204" i="1"/>
  <c r="G3205" i="1"/>
  <c r="H3205" i="1"/>
  <c r="I3205" i="1"/>
  <c r="G3206" i="1"/>
  <c r="H3206" i="1"/>
  <c r="I3206" i="1"/>
  <c r="G3207" i="1"/>
  <c r="H3207" i="1"/>
  <c r="I3207" i="1"/>
  <c r="G3208" i="1"/>
  <c r="H3208" i="1"/>
  <c r="I3208" i="1"/>
  <c r="G3209" i="1"/>
  <c r="H3209" i="1"/>
  <c r="I3209" i="1"/>
  <c r="G3210" i="1"/>
  <c r="H3210" i="1"/>
  <c r="I3210" i="1"/>
  <c r="G3211" i="1"/>
  <c r="H3211" i="1"/>
  <c r="I3211" i="1"/>
  <c r="G3212" i="1"/>
  <c r="H3212" i="1"/>
  <c r="I3212" i="1"/>
  <c r="G3213" i="1"/>
  <c r="H3213" i="1"/>
  <c r="I3213" i="1"/>
  <c r="G3214" i="1"/>
  <c r="H3214" i="1"/>
  <c r="I3214" i="1"/>
  <c r="G3215" i="1"/>
  <c r="H3215" i="1"/>
  <c r="I3215" i="1"/>
  <c r="G3216" i="1"/>
  <c r="H3216" i="1"/>
  <c r="I3216" i="1"/>
  <c r="G3217" i="1"/>
  <c r="H3217" i="1"/>
  <c r="I3217" i="1"/>
  <c r="G3218" i="1"/>
  <c r="H3218" i="1"/>
  <c r="I3218" i="1"/>
  <c r="G3219" i="1"/>
  <c r="H3219" i="1"/>
  <c r="I3219" i="1"/>
  <c r="G3220" i="1"/>
  <c r="H3220" i="1"/>
  <c r="I3220" i="1"/>
  <c r="G3221" i="1"/>
  <c r="H3221" i="1"/>
  <c r="I3221" i="1"/>
  <c r="G3222" i="1"/>
  <c r="H3222" i="1"/>
  <c r="I3222" i="1"/>
  <c r="G3223" i="1"/>
  <c r="H3223" i="1"/>
  <c r="I3223" i="1"/>
  <c r="G3224" i="1"/>
  <c r="H3224" i="1"/>
  <c r="I3224" i="1"/>
  <c r="G3225" i="1"/>
  <c r="H3225" i="1"/>
  <c r="I3225" i="1"/>
  <c r="G3226" i="1"/>
  <c r="H3226" i="1"/>
  <c r="I3226" i="1"/>
  <c r="G3227" i="1"/>
  <c r="H3227" i="1"/>
  <c r="I3227" i="1"/>
  <c r="G3228" i="1"/>
  <c r="H3228" i="1"/>
  <c r="I3228" i="1"/>
  <c r="G3229" i="1"/>
  <c r="H3229" i="1"/>
  <c r="I3229" i="1"/>
  <c r="G3230" i="1"/>
  <c r="H3230" i="1"/>
  <c r="I3230" i="1"/>
  <c r="G3231" i="1"/>
  <c r="H3231" i="1"/>
  <c r="I3231" i="1"/>
  <c r="G3232" i="1"/>
  <c r="H3232" i="1"/>
  <c r="I3232" i="1"/>
  <c r="G3233" i="1"/>
  <c r="H3233" i="1"/>
  <c r="I3233" i="1"/>
  <c r="G3234" i="1"/>
  <c r="H3234" i="1"/>
  <c r="I3234" i="1"/>
  <c r="G3235" i="1"/>
  <c r="H3235" i="1"/>
  <c r="I3235" i="1"/>
  <c r="G3236" i="1"/>
  <c r="H3236" i="1"/>
  <c r="I3236" i="1"/>
  <c r="G3237" i="1"/>
  <c r="H3237" i="1"/>
  <c r="I3237" i="1"/>
  <c r="G3238" i="1"/>
  <c r="H3238" i="1"/>
  <c r="I3238" i="1"/>
  <c r="G3239" i="1"/>
  <c r="H3239" i="1"/>
  <c r="I3239" i="1"/>
  <c r="G3240" i="1"/>
  <c r="H3240" i="1"/>
  <c r="I3240" i="1"/>
  <c r="G3241" i="1"/>
  <c r="H3241" i="1"/>
  <c r="I3241" i="1"/>
  <c r="G3242" i="1"/>
  <c r="H3242" i="1"/>
  <c r="I3242" i="1"/>
  <c r="G3243" i="1"/>
  <c r="H3243" i="1"/>
  <c r="I3243" i="1"/>
  <c r="G3244" i="1"/>
  <c r="H3244" i="1"/>
  <c r="I3244" i="1"/>
  <c r="G3245" i="1"/>
  <c r="H3245" i="1"/>
  <c r="I3245" i="1"/>
  <c r="G3246" i="1"/>
  <c r="H3246" i="1"/>
  <c r="I3246" i="1"/>
  <c r="G3247" i="1"/>
  <c r="H3247" i="1"/>
  <c r="I3247" i="1"/>
  <c r="G3248" i="1"/>
  <c r="H3248" i="1"/>
  <c r="I3248" i="1"/>
  <c r="G3249" i="1"/>
  <c r="H3249" i="1"/>
  <c r="I3249" i="1"/>
  <c r="G3250" i="1"/>
  <c r="H3250" i="1"/>
  <c r="I3250" i="1"/>
  <c r="G3251" i="1"/>
  <c r="H3251" i="1"/>
  <c r="I3251" i="1"/>
  <c r="G3252" i="1"/>
  <c r="H3252" i="1"/>
  <c r="I3252" i="1"/>
  <c r="G3253" i="1"/>
  <c r="H3253" i="1"/>
  <c r="I3253" i="1"/>
  <c r="G3254" i="1"/>
  <c r="H3254" i="1"/>
  <c r="I3254" i="1"/>
  <c r="G3255" i="1"/>
  <c r="H3255" i="1"/>
  <c r="I3255" i="1"/>
  <c r="G3256" i="1"/>
  <c r="H3256" i="1"/>
  <c r="I3256" i="1"/>
  <c r="G3257" i="1"/>
  <c r="H3257" i="1"/>
  <c r="I3257" i="1"/>
  <c r="G3258" i="1"/>
  <c r="H3258" i="1"/>
  <c r="I3258" i="1"/>
  <c r="G3259" i="1"/>
  <c r="H3259" i="1"/>
  <c r="I3259" i="1"/>
  <c r="G3260" i="1"/>
  <c r="H3260" i="1"/>
  <c r="I3260" i="1"/>
  <c r="G3261" i="1"/>
  <c r="H3261" i="1"/>
  <c r="I3261" i="1"/>
  <c r="G3262" i="1"/>
  <c r="H3262" i="1"/>
  <c r="I3262" i="1"/>
  <c r="G3263" i="1"/>
  <c r="H3263" i="1"/>
  <c r="I3263" i="1"/>
  <c r="G3264" i="1"/>
  <c r="H3264" i="1"/>
  <c r="I3264" i="1"/>
  <c r="G3265" i="1"/>
  <c r="H3265" i="1"/>
  <c r="I3265" i="1"/>
  <c r="G3266" i="1"/>
  <c r="H3266" i="1"/>
  <c r="I3266" i="1"/>
  <c r="G3267" i="1"/>
  <c r="H3267" i="1"/>
  <c r="I3267" i="1"/>
  <c r="G3268" i="1"/>
  <c r="H3268" i="1"/>
  <c r="I3268" i="1"/>
  <c r="G3269" i="1"/>
  <c r="H3269" i="1"/>
  <c r="I3269" i="1"/>
  <c r="G3270" i="1"/>
  <c r="H3270" i="1"/>
  <c r="I3270" i="1"/>
  <c r="G3271" i="1"/>
  <c r="H3271" i="1"/>
  <c r="I3271" i="1"/>
  <c r="G3272" i="1"/>
  <c r="H3272" i="1"/>
  <c r="I3272" i="1"/>
  <c r="G3273" i="1"/>
  <c r="H3273" i="1"/>
  <c r="I3273" i="1"/>
  <c r="G3274" i="1"/>
  <c r="H3274" i="1"/>
  <c r="I3274" i="1"/>
  <c r="G3275" i="1"/>
  <c r="H3275" i="1"/>
  <c r="I3275" i="1"/>
  <c r="G3276" i="1"/>
  <c r="H3276" i="1"/>
  <c r="I3276" i="1"/>
  <c r="G3277" i="1"/>
  <c r="H3277" i="1"/>
  <c r="I3277" i="1"/>
  <c r="G3278" i="1"/>
  <c r="H3278" i="1"/>
  <c r="I3278" i="1"/>
  <c r="G3279" i="1"/>
  <c r="H3279" i="1"/>
  <c r="I3279" i="1"/>
  <c r="G3280" i="1"/>
  <c r="H3280" i="1"/>
  <c r="I3280" i="1"/>
  <c r="G3281" i="1"/>
  <c r="H3281" i="1"/>
  <c r="I3281" i="1"/>
  <c r="G3282" i="1"/>
  <c r="H3282" i="1"/>
  <c r="I3282" i="1"/>
  <c r="G3283" i="1"/>
  <c r="H3283" i="1"/>
  <c r="I3283" i="1"/>
  <c r="G3284" i="1"/>
  <c r="H3284" i="1"/>
  <c r="I3284" i="1"/>
  <c r="G3285" i="1"/>
  <c r="H3285" i="1"/>
  <c r="I3285" i="1"/>
  <c r="G3286" i="1"/>
  <c r="H3286" i="1"/>
  <c r="I3286" i="1"/>
  <c r="G3287" i="1"/>
  <c r="H3287" i="1"/>
  <c r="I3287" i="1"/>
  <c r="G3288" i="1"/>
  <c r="H3288" i="1"/>
  <c r="I3288" i="1"/>
  <c r="G3289" i="1"/>
  <c r="H3289" i="1"/>
  <c r="I3289" i="1"/>
  <c r="G3290" i="1"/>
  <c r="H3290" i="1"/>
  <c r="I3290" i="1"/>
  <c r="G3291" i="1"/>
  <c r="H3291" i="1"/>
  <c r="I3291" i="1"/>
  <c r="G3292" i="1"/>
  <c r="H3292" i="1"/>
  <c r="I3292" i="1"/>
  <c r="G3293" i="1"/>
  <c r="H3293" i="1"/>
  <c r="I3293" i="1"/>
  <c r="G3294" i="1"/>
  <c r="H3294" i="1"/>
  <c r="I3294" i="1"/>
  <c r="G3295" i="1"/>
  <c r="H3295" i="1"/>
  <c r="I3295" i="1"/>
  <c r="G3296" i="1"/>
  <c r="H3296" i="1"/>
  <c r="I3296" i="1"/>
  <c r="G3297" i="1"/>
  <c r="H3297" i="1"/>
  <c r="I3297" i="1"/>
  <c r="G3298" i="1"/>
  <c r="H3298" i="1"/>
  <c r="I3298" i="1"/>
  <c r="G3299" i="1"/>
  <c r="H3299" i="1"/>
  <c r="I3299" i="1"/>
  <c r="G3300" i="1"/>
  <c r="H3300" i="1"/>
  <c r="I3300" i="1"/>
  <c r="G3301" i="1"/>
  <c r="H3301" i="1"/>
  <c r="I3301" i="1"/>
  <c r="G3302" i="1"/>
  <c r="H3302" i="1"/>
  <c r="I3302" i="1"/>
  <c r="G3303" i="1"/>
  <c r="H3303" i="1"/>
  <c r="I3303" i="1"/>
  <c r="G3304" i="1"/>
  <c r="H3304" i="1"/>
  <c r="I3304" i="1"/>
  <c r="G3305" i="1"/>
  <c r="H3305" i="1"/>
  <c r="I3305" i="1"/>
  <c r="G3306" i="1"/>
  <c r="H3306" i="1"/>
  <c r="I3306" i="1"/>
  <c r="G3307" i="1"/>
  <c r="H3307" i="1"/>
  <c r="I3307" i="1"/>
  <c r="G3308" i="1"/>
  <c r="H3308" i="1"/>
  <c r="I3308" i="1"/>
  <c r="G3309" i="1"/>
  <c r="H3309" i="1"/>
  <c r="I3309" i="1"/>
  <c r="G3310" i="1"/>
  <c r="H3310" i="1"/>
  <c r="I3310" i="1"/>
  <c r="G3311" i="1"/>
  <c r="H3311" i="1"/>
  <c r="I3311" i="1"/>
  <c r="G3312" i="1"/>
  <c r="H3312" i="1"/>
  <c r="I3312" i="1"/>
  <c r="G3313" i="1"/>
  <c r="H3313" i="1"/>
  <c r="I3313" i="1"/>
  <c r="G3314" i="1"/>
  <c r="H3314" i="1"/>
  <c r="I3314" i="1"/>
  <c r="G3315" i="1"/>
  <c r="H3315" i="1"/>
  <c r="I3315" i="1"/>
  <c r="G3316" i="1"/>
  <c r="H3316" i="1"/>
  <c r="I3316" i="1"/>
  <c r="G3317" i="1"/>
  <c r="H3317" i="1"/>
  <c r="I3317" i="1"/>
  <c r="G3318" i="1"/>
  <c r="H3318" i="1"/>
  <c r="I3318" i="1"/>
  <c r="G3319" i="1"/>
  <c r="H3319" i="1"/>
  <c r="I3319" i="1"/>
  <c r="G3320" i="1"/>
  <c r="H3320" i="1"/>
  <c r="I3320" i="1"/>
  <c r="G3321" i="1"/>
  <c r="H3321" i="1"/>
  <c r="I3321" i="1"/>
  <c r="G3322" i="1"/>
  <c r="H3322" i="1"/>
  <c r="I3322" i="1"/>
  <c r="G3323" i="1"/>
  <c r="H3323" i="1"/>
  <c r="I3323" i="1"/>
  <c r="G3324" i="1"/>
  <c r="H3324" i="1"/>
  <c r="I3324" i="1"/>
  <c r="G3325" i="1"/>
  <c r="H3325" i="1"/>
  <c r="I3325" i="1"/>
  <c r="G3326" i="1"/>
  <c r="H3326" i="1"/>
  <c r="I3326" i="1"/>
  <c r="G3327" i="1"/>
  <c r="H3327" i="1"/>
  <c r="I3327" i="1"/>
  <c r="G3328" i="1"/>
  <c r="H3328" i="1"/>
  <c r="I3328" i="1"/>
  <c r="G3329" i="1"/>
  <c r="H3329" i="1"/>
  <c r="I3329" i="1"/>
  <c r="G3330" i="1"/>
  <c r="H3330" i="1"/>
  <c r="I3330" i="1"/>
  <c r="G3331" i="1"/>
  <c r="H3331" i="1"/>
  <c r="I3331" i="1"/>
  <c r="G3332" i="1"/>
  <c r="H3332" i="1"/>
  <c r="I3332" i="1"/>
  <c r="G3333" i="1"/>
  <c r="H3333" i="1"/>
  <c r="I3333" i="1"/>
  <c r="G3334" i="1"/>
  <c r="H3334" i="1"/>
  <c r="I3334" i="1"/>
  <c r="G3335" i="1"/>
  <c r="H3335" i="1"/>
  <c r="I3335" i="1"/>
  <c r="G3336" i="1"/>
  <c r="H3336" i="1"/>
  <c r="I3336" i="1"/>
  <c r="G3337" i="1"/>
  <c r="H3337" i="1"/>
  <c r="I3337" i="1"/>
  <c r="G3338" i="1"/>
  <c r="H3338" i="1"/>
  <c r="I3338" i="1"/>
  <c r="G3339" i="1"/>
  <c r="H3339" i="1"/>
  <c r="I3339" i="1"/>
  <c r="G3340" i="1"/>
  <c r="H3340" i="1"/>
  <c r="I3340" i="1"/>
  <c r="G3341" i="1"/>
  <c r="H3341" i="1"/>
  <c r="I3341" i="1"/>
  <c r="G3342" i="1"/>
  <c r="H3342" i="1"/>
  <c r="I3342" i="1"/>
  <c r="G3343" i="1"/>
  <c r="H3343" i="1"/>
  <c r="I3343" i="1"/>
  <c r="G3344" i="1"/>
  <c r="H3344" i="1"/>
  <c r="I3344" i="1"/>
  <c r="G3345" i="1"/>
  <c r="H3345" i="1"/>
  <c r="I3345" i="1"/>
  <c r="G3346" i="1"/>
  <c r="H3346" i="1"/>
  <c r="I3346" i="1"/>
  <c r="G3347" i="1"/>
  <c r="H3347" i="1"/>
  <c r="I3347" i="1"/>
  <c r="G3348" i="1"/>
  <c r="H3348" i="1"/>
  <c r="I3348" i="1"/>
  <c r="G3349" i="1"/>
  <c r="H3349" i="1"/>
  <c r="I3349" i="1"/>
  <c r="G3350" i="1"/>
  <c r="H3350" i="1"/>
  <c r="I3350" i="1"/>
  <c r="G3351" i="1"/>
  <c r="H3351" i="1"/>
  <c r="I3351" i="1"/>
  <c r="G3352" i="1"/>
  <c r="H3352" i="1"/>
  <c r="I3352" i="1"/>
  <c r="G3353" i="1"/>
  <c r="H3353" i="1"/>
  <c r="I3353" i="1"/>
  <c r="G3354" i="1"/>
  <c r="H3354" i="1"/>
  <c r="I3354" i="1"/>
  <c r="G3355" i="1"/>
  <c r="H3355" i="1"/>
  <c r="I3355" i="1"/>
  <c r="G3356" i="1"/>
  <c r="H3356" i="1"/>
  <c r="I3356" i="1"/>
  <c r="G3357" i="1"/>
  <c r="H3357" i="1"/>
  <c r="I3357" i="1"/>
  <c r="G3358" i="1"/>
  <c r="H3358" i="1"/>
  <c r="I3358" i="1"/>
  <c r="G3359" i="1"/>
  <c r="H3359" i="1"/>
  <c r="I3359" i="1"/>
  <c r="G3360" i="1"/>
  <c r="H3360" i="1"/>
  <c r="I3360" i="1"/>
  <c r="G3361" i="1"/>
  <c r="H3361" i="1"/>
  <c r="I3361" i="1"/>
  <c r="G3362" i="1"/>
  <c r="H3362" i="1"/>
  <c r="I3362" i="1"/>
  <c r="G3363" i="1"/>
  <c r="H3363" i="1"/>
  <c r="I3363" i="1"/>
  <c r="G3364" i="1"/>
  <c r="H3364" i="1"/>
  <c r="I3364" i="1"/>
  <c r="G3365" i="1"/>
  <c r="H3365" i="1"/>
  <c r="I3365" i="1"/>
  <c r="G3366" i="1"/>
  <c r="H3366" i="1"/>
  <c r="I3366" i="1"/>
  <c r="G3367" i="1"/>
  <c r="H3367" i="1"/>
  <c r="I3367" i="1"/>
  <c r="G3368" i="1"/>
  <c r="H3368" i="1"/>
  <c r="I3368" i="1"/>
  <c r="G3369" i="1"/>
  <c r="H3369" i="1"/>
  <c r="I3369" i="1"/>
  <c r="G3370" i="1"/>
  <c r="H3370" i="1"/>
  <c r="I3370" i="1"/>
  <c r="G3371" i="1"/>
  <c r="H3371" i="1"/>
  <c r="I3371" i="1"/>
  <c r="G3372" i="1"/>
  <c r="H3372" i="1"/>
  <c r="I3372" i="1"/>
  <c r="G3373" i="1"/>
  <c r="H3373" i="1"/>
  <c r="I3373" i="1"/>
  <c r="G3374" i="1"/>
  <c r="H3374" i="1"/>
  <c r="I3374" i="1"/>
  <c r="G3375" i="1"/>
  <c r="H3375" i="1"/>
  <c r="I3375" i="1"/>
  <c r="G3376" i="1"/>
  <c r="H3376" i="1"/>
  <c r="I3376" i="1"/>
  <c r="G3377" i="1"/>
  <c r="H3377" i="1"/>
  <c r="I3377" i="1"/>
  <c r="G3378" i="1"/>
  <c r="H3378" i="1"/>
  <c r="I3378" i="1"/>
  <c r="G3379" i="1"/>
  <c r="H3379" i="1"/>
  <c r="I3379" i="1"/>
  <c r="G3380" i="1"/>
  <c r="H3380" i="1"/>
  <c r="I3380" i="1"/>
  <c r="G3381" i="1"/>
  <c r="H3381" i="1"/>
  <c r="I3381" i="1"/>
  <c r="G3382" i="1"/>
  <c r="H3382" i="1"/>
  <c r="I3382" i="1"/>
  <c r="G3383" i="1"/>
  <c r="H3383" i="1"/>
  <c r="I3383" i="1"/>
  <c r="G3384" i="1"/>
  <c r="H3384" i="1"/>
  <c r="I3384" i="1"/>
  <c r="G3385" i="1"/>
  <c r="H3385" i="1"/>
  <c r="I3385" i="1"/>
  <c r="G3386" i="1"/>
  <c r="H3386" i="1"/>
  <c r="I3386" i="1"/>
  <c r="G3387" i="1"/>
  <c r="H3387" i="1"/>
  <c r="I3387" i="1"/>
  <c r="G3388" i="1"/>
  <c r="H3388" i="1"/>
  <c r="I3388" i="1"/>
  <c r="G3389" i="1"/>
  <c r="H3389" i="1"/>
  <c r="I3389" i="1"/>
  <c r="G3390" i="1"/>
  <c r="H3390" i="1"/>
  <c r="I3390" i="1"/>
  <c r="G3391" i="1"/>
  <c r="H3391" i="1"/>
  <c r="I3391" i="1"/>
  <c r="G3392" i="1"/>
  <c r="H3392" i="1"/>
  <c r="I3392" i="1"/>
  <c r="G3393" i="1"/>
  <c r="H3393" i="1"/>
  <c r="I3393" i="1"/>
  <c r="G3394" i="1"/>
  <c r="H3394" i="1"/>
  <c r="I3394" i="1"/>
  <c r="G3395" i="1"/>
  <c r="H3395" i="1"/>
  <c r="I3395" i="1"/>
  <c r="G3396" i="1"/>
  <c r="H3396" i="1"/>
  <c r="I3396" i="1"/>
  <c r="G3397" i="1"/>
  <c r="H3397" i="1"/>
  <c r="I3397" i="1"/>
  <c r="G3398" i="1"/>
  <c r="H3398" i="1"/>
  <c r="I3398" i="1"/>
  <c r="G3399" i="1"/>
  <c r="H3399" i="1"/>
  <c r="I3399" i="1"/>
  <c r="G3400" i="1"/>
  <c r="H3400" i="1"/>
  <c r="I3400" i="1"/>
  <c r="G3401" i="1"/>
  <c r="H3401" i="1"/>
  <c r="I3401" i="1"/>
  <c r="G3402" i="1"/>
  <c r="H3402" i="1"/>
  <c r="I3402" i="1"/>
  <c r="G3403" i="1"/>
  <c r="H3403" i="1"/>
  <c r="I3403" i="1"/>
  <c r="G3404" i="1"/>
  <c r="H3404" i="1"/>
  <c r="I3404" i="1"/>
  <c r="G3405" i="1"/>
  <c r="H3405" i="1"/>
  <c r="I3405" i="1"/>
  <c r="G3406" i="1"/>
  <c r="H3406" i="1"/>
  <c r="I3406" i="1"/>
  <c r="G3407" i="1"/>
  <c r="H3407" i="1"/>
  <c r="I3407" i="1"/>
  <c r="G3408" i="1"/>
  <c r="H3408" i="1"/>
  <c r="I3408" i="1"/>
  <c r="G3409" i="1"/>
  <c r="H3409" i="1"/>
  <c r="I3409" i="1"/>
  <c r="G3410" i="1"/>
  <c r="H3410" i="1"/>
  <c r="I3410" i="1"/>
  <c r="G3411" i="1"/>
  <c r="H3411" i="1"/>
  <c r="I3411" i="1"/>
  <c r="G3412" i="1"/>
  <c r="H3412" i="1"/>
  <c r="I3412" i="1"/>
  <c r="G3413" i="1"/>
  <c r="H3413" i="1"/>
  <c r="I3413" i="1"/>
  <c r="G3414" i="1"/>
  <c r="H3414" i="1"/>
  <c r="I3414" i="1"/>
  <c r="G3415" i="1"/>
  <c r="H3415" i="1"/>
  <c r="I3415" i="1"/>
  <c r="G3416" i="1"/>
  <c r="H3416" i="1"/>
  <c r="I3416" i="1"/>
  <c r="G3417" i="1"/>
  <c r="H3417" i="1"/>
  <c r="I3417" i="1"/>
  <c r="G3418" i="1"/>
  <c r="H3418" i="1"/>
  <c r="I3418" i="1"/>
  <c r="G3419" i="1"/>
  <c r="H3419" i="1"/>
  <c r="I3419" i="1"/>
  <c r="G3420" i="1"/>
  <c r="H3420" i="1"/>
  <c r="I3420" i="1"/>
  <c r="G3421" i="1"/>
  <c r="H3421" i="1"/>
  <c r="I3421" i="1"/>
  <c r="G3422" i="1"/>
  <c r="H3422" i="1"/>
  <c r="I3422" i="1"/>
  <c r="G3423" i="1"/>
  <c r="H3423" i="1"/>
  <c r="I3423" i="1"/>
  <c r="G3424" i="1"/>
  <c r="H3424" i="1"/>
  <c r="I3424" i="1"/>
  <c r="G3425" i="1"/>
  <c r="H3425" i="1"/>
  <c r="I3425" i="1"/>
  <c r="G3426" i="1"/>
  <c r="H3426" i="1"/>
  <c r="I3426" i="1"/>
  <c r="G3427" i="1"/>
  <c r="H3427" i="1"/>
  <c r="I3427" i="1"/>
  <c r="G3428" i="1"/>
  <c r="H3428" i="1"/>
  <c r="I3428" i="1"/>
  <c r="G3429" i="1"/>
  <c r="H3429" i="1"/>
  <c r="I3429" i="1"/>
  <c r="G3430" i="1"/>
  <c r="H3430" i="1"/>
  <c r="I3430" i="1"/>
  <c r="G3431" i="1"/>
  <c r="H3431" i="1"/>
  <c r="I3431" i="1"/>
  <c r="G3432" i="1"/>
  <c r="H3432" i="1"/>
  <c r="I3432" i="1"/>
  <c r="G3433" i="1"/>
  <c r="H3433" i="1"/>
  <c r="I3433" i="1"/>
  <c r="G3434" i="1"/>
  <c r="H3434" i="1"/>
  <c r="I3434" i="1"/>
  <c r="G3435" i="1"/>
  <c r="H3435" i="1"/>
  <c r="I3435" i="1"/>
  <c r="G3436" i="1"/>
  <c r="H3436" i="1"/>
  <c r="I3436" i="1"/>
  <c r="G3437" i="1"/>
  <c r="H3437" i="1"/>
  <c r="I3437" i="1"/>
  <c r="G3438" i="1"/>
  <c r="H3438" i="1"/>
  <c r="I3438" i="1"/>
  <c r="G3439" i="1"/>
  <c r="H3439" i="1"/>
  <c r="I3439" i="1"/>
  <c r="G3440" i="1"/>
  <c r="H3440" i="1"/>
  <c r="I3440" i="1"/>
  <c r="G3441" i="1"/>
  <c r="H3441" i="1"/>
  <c r="I3441" i="1"/>
  <c r="G3442" i="1"/>
  <c r="H3442" i="1"/>
  <c r="I3442" i="1"/>
  <c r="G3443" i="1"/>
  <c r="H3443" i="1"/>
  <c r="I3443" i="1"/>
  <c r="G3444" i="1"/>
  <c r="H3444" i="1"/>
  <c r="I3444" i="1"/>
  <c r="G3445" i="1"/>
  <c r="H3445" i="1"/>
  <c r="I3445" i="1"/>
  <c r="G3446" i="1"/>
  <c r="H3446" i="1"/>
  <c r="I3446" i="1"/>
  <c r="G3447" i="1"/>
  <c r="H3447" i="1"/>
  <c r="I3447" i="1"/>
  <c r="G3448" i="1"/>
  <c r="H3448" i="1"/>
  <c r="I3448" i="1"/>
  <c r="G3449" i="1"/>
  <c r="H3449" i="1"/>
  <c r="I3449" i="1"/>
  <c r="G3450" i="1"/>
  <c r="H3450" i="1"/>
  <c r="I3450" i="1"/>
  <c r="G3451" i="1"/>
  <c r="H3451" i="1"/>
  <c r="I3451" i="1"/>
  <c r="G3452" i="1"/>
  <c r="H3452" i="1"/>
  <c r="I3452" i="1"/>
  <c r="G3453" i="1"/>
  <c r="H3453" i="1"/>
  <c r="I3453" i="1"/>
  <c r="G3454" i="1"/>
  <c r="H3454" i="1"/>
  <c r="I3454" i="1"/>
  <c r="G3455" i="1"/>
  <c r="H3455" i="1"/>
  <c r="I3455" i="1"/>
  <c r="G3456" i="1"/>
  <c r="H3456" i="1"/>
  <c r="I3456" i="1"/>
  <c r="G3457" i="1"/>
  <c r="H3457" i="1"/>
  <c r="I3457" i="1"/>
  <c r="G3458" i="1"/>
  <c r="H3458" i="1"/>
  <c r="I3458" i="1"/>
  <c r="G3459" i="1"/>
  <c r="H3459" i="1"/>
  <c r="I3459" i="1"/>
  <c r="G3460" i="1"/>
  <c r="H3460" i="1"/>
  <c r="I3460" i="1"/>
  <c r="G3461" i="1"/>
  <c r="H3461" i="1"/>
  <c r="I3461" i="1"/>
  <c r="G3462" i="1"/>
  <c r="H3462" i="1"/>
  <c r="I3462" i="1"/>
  <c r="G3463" i="1"/>
  <c r="H3463" i="1"/>
  <c r="I3463" i="1"/>
  <c r="G3464" i="1"/>
  <c r="H3464" i="1"/>
  <c r="I3464" i="1"/>
  <c r="G3465" i="1"/>
  <c r="H3465" i="1"/>
  <c r="I3465" i="1"/>
  <c r="G3466" i="1"/>
  <c r="H3466" i="1"/>
  <c r="I3466" i="1"/>
  <c r="G3467" i="1"/>
  <c r="H3467" i="1"/>
  <c r="I3467" i="1"/>
  <c r="G3468" i="1"/>
  <c r="H3468" i="1"/>
  <c r="I3468" i="1"/>
  <c r="G3469" i="1"/>
  <c r="H3469" i="1"/>
  <c r="I3469" i="1"/>
  <c r="G3470" i="1"/>
  <c r="H3470" i="1"/>
  <c r="I3470" i="1"/>
  <c r="G3471" i="1"/>
  <c r="H3471" i="1"/>
  <c r="I3471" i="1"/>
  <c r="G3472" i="1"/>
  <c r="H3472" i="1"/>
  <c r="I3472" i="1"/>
  <c r="G3473" i="1"/>
  <c r="H3473" i="1"/>
  <c r="I3473" i="1"/>
  <c r="G3474" i="1"/>
  <c r="H3474" i="1"/>
  <c r="I3474" i="1"/>
  <c r="G3475" i="1"/>
  <c r="H3475" i="1"/>
  <c r="I3475" i="1"/>
  <c r="G3476" i="1"/>
  <c r="H3476" i="1"/>
  <c r="I3476" i="1"/>
  <c r="G3477" i="1"/>
  <c r="H3477" i="1"/>
  <c r="I3477" i="1"/>
  <c r="G3478" i="1"/>
  <c r="H3478" i="1"/>
  <c r="I3478" i="1"/>
  <c r="G3479" i="1"/>
  <c r="H3479" i="1"/>
  <c r="I3479" i="1"/>
  <c r="G3480" i="1"/>
  <c r="H3480" i="1"/>
  <c r="I3480" i="1"/>
  <c r="G3481" i="1"/>
  <c r="H3481" i="1"/>
  <c r="I3481" i="1"/>
  <c r="G3482" i="1"/>
  <c r="H3482" i="1"/>
  <c r="I3482" i="1"/>
  <c r="G3483" i="1"/>
  <c r="H3483" i="1"/>
  <c r="I3483" i="1"/>
  <c r="G3484" i="1"/>
  <c r="H3484" i="1"/>
  <c r="I3484" i="1"/>
  <c r="G3485" i="1"/>
  <c r="H3485" i="1"/>
  <c r="I3485" i="1"/>
  <c r="G3486" i="1"/>
  <c r="H3486" i="1"/>
  <c r="I3486" i="1"/>
  <c r="G3487" i="1"/>
  <c r="H3487" i="1"/>
  <c r="I3487" i="1"/>
  <c r="G3488" i="1"/>
  <c r="H3488" i="1"/>
  <c r="I3488" i="1"/>
  <c r="G3489" i="1"/>
  <c r="H3489" i="1"/>
  <c r="I3489" i="1"/>
  <c r="G3490" i="1"/>
  <c r="H3490" i="1"/>
  <c r="I3490" i="1"/>
  <c r="G3491" i="1"/>
  <c r="H3491" i="1"/>
  <c r="I3491" i="1"/>
  <c r="G3492" i="1"/>
  <c r="H3492" i="1"/>
  <c r="I3492" i="1"/>
  <c r="G3493" i="1"/>
  <c r="H3493" i="1"/>
  <c r="I3493" i="1"/>
  <c r="G3494" i="1"/>
  <c r="H3494" i="1"/>
  <c r="I3494" i="1"/>
  <c r="G3495" i="1"/>
  <c r="H3495" i="1"/>
  <c r="I3495" i="1"/>
  <c r="G3496" i="1"/>
  <c r="H3496" i="1"/>
  <c r="I3496" i="1"/>
  <c r="G3497" i="1"/>
  <c r="H3497" i="1"/>
  <c r="I3497" i="1"/>
  <c r="G3498" i="1"/>
  <c r="H3498" i="1"/>
  <c r="I3498" i="1"/>
  <c r="G3499" i="1"/>
  <c r="H3499" i="1"/>
  <c r="I3499" i="1"/>
  <c r="G3500" i="1"/>
  <c r="H3500" i="1"/>
  <c r="I3500" i="1"/>
  <c r="G3501" i="1"/>
  <c r="H3501" i="1"/>
  <c r="I3501" i="1"/>
  <c r="G3502" i="1"/>
  <c r="H3502" i="1"/>
  <c r="I3502" i="1"/>
  <c r="G3503" i="1"/>
  <c r="H3503" i="1"/>
  <c r="I3503" i="1"/>
  <c r="G3504" i="1"/>
  <c r="H3504" i="1"/>
  <c r="I3504" i="1"/>
  <c r="G3505" i="1"/>
  <c r="H3505" i="1"/>
  <c r="I3505" i="1"/>
  <c r="G3506" i="1"/>
  <c r="H3506" i="1"/>
  <c r="I3506" i="1"/>
  <c r="G3507" i="1"/>
  <c r="H3507" i="1"/>
  <c r="I3507" i="1"/>
  <c r="G3508" i="1"/>
  <c r="H3508" i="1"/>
  <c r="I3508" i="1"/>
  <c r="G3509" i="1"/>
  <c r="H3509" i="1"/>
  <c r="I3509" i="1"/>
  <c r="G3510" i="1"/>
  <c r="H3510" i="1"/>
  <c r="I3510" i="1"/>
  <c r="G3511" i="1"/>
  <c r="H3511" i="1"/>
  <c r="I3511" i="1"/>
  <c r="G3512" i="1"/>
  <c r="H3512" i="1"/>
  <c r="I3512" i="1"/>
  <c r="G3513" i="1"/>
  <c r="H3513" i="1"/>
  <c r="I3513" i="1"/>
  <c r="G3514" i="1"/>
  <c r="H3514" i="1"/>
  <c r="I3514" i="1"/>
  <c r="G3515" i="1"/>
  <c r="H3515" i="1"/>
  <c r="I3515" i="1"/>
  <c r="G3516" i="1"/>
  <c r="H3516" i="1"/>
  <c r="I3516" i="1"/>
  <c r="G3517" i="1"/>
  <c r="H3517" i="1"/>
  <c r="I3517" i="1"/>
  <c r="G3518" i="1"/>
  <c r="H3518" i="1"/>
  <c r="I3518" i="1"/>
  <c r="G3519" i="1"/>
  <c r="H3519" i="1"/>
  <c r="I3519" i="1"/>
  <c r="G3520" i="1"/>
  <c r="H3520" i="1"/>
  <c r="I3520" i="1"/>
  <c r="G3521" i="1"/>
  <c r="H3521" i="1"/>
  <c r="I3521" i="1"/>
  <c r="G3522" i="1"/>
  <c r="H3522" i="1"/>
  <c r="I3522" i="1"/>
  <c r="G3523" i="1"/>
  <c r="H3523" i="1"/>
  <c r="I3523" i="1"/>
  <c r="G3524" i="1"/>
  <c r="H3524" i="1"/>
  <c r="I3524" i="1"/>
  <c r="G3525" i="1"/>
  <c r="H3525" i="1"/>
  <c r="I3525" i="1"/>
  <c r="G3526" i="1"/>
  <c r="H3526" i="1"/>
  <c r="I3526" i="1"/>
  <c r="G3527" i="1"/>
  <c r="H3527" i="1"/>
  <c r="I3527" i="1"/>
  <c r="G3528" i="1"/>
  <c r="H3528" i="1"/>
  <c r="I3528" i="1"/>
  <c r="G3529" i="1"/>
  <c r="H3529" i="1"/>
  <c r="I3529" i="1"/>
  <c r="G3530" i="1"/>
  <c r="H3530" i="1"/>
  <c r="I3530" i="1"/>
  <c r="G3531" i="1"/>
  <c r="H3531" i="1"/>
  <c r="I3531" i="1"/>
  <c r="G3532" i="1"/>
  <c r="H3532" i="1"/>
  <c r="I3532" i="1"/>
  <c r="G3533" i="1"/>
  <c r="H3533" i="1"/>
  <c r="I3533" i="1"/>
  <c r="G3534" i="1"/>
  <c r="H3534" i="1"/>
  <c r="I3534" i="1"/>
  <c r="G3535" i="1"/>
  <c r="H3535" i="1"/>
  <c r="I3535" i="1"/>
  <c r="G3536" i="1"/>
  <c r="H3536" i="1"/>
  <c r="I3536" i="1"/>
  <c r="G3537" i="1"/>
  <c r="H3537" i="1"/>
  <c r="I3537" i="1"/>
  <c r="G3538" i="1"/>
  <c r="H3538" i="1"/>
  <c r="I3538" i="1"/>
  <c r="G3539" i="1"/>
  <c r="H3539" i="1"/>
  <c r="I3539" i="1"/>
  <c r="G3540" i="1"/>
  <c r="H3540" i="1"/>
  <c r="I3540" i="1"/>
  <c r="G3541" i="1"/>
  <c r="H3541" i="1"/>
  <c r="I3541" i="1"/>
  <c r="G3542" i="1"/>
  <c r="H3542" i="1"/>
  <c r="I3542" i="1"/>
  <c r="G3543" i="1"/>
  <c r="H3543" i="1"/>
  <c r="I3543" i="1"/>
  <c r="G3544" i="1"/>
  <c r="H3544" i="1"/>
  <c r="I3544" i="1"/>
  <c r="G3545" i="1"/>
  <c r="H3545" i="1"/>
  <c r="I3545" i="1"/>
  <c r="G3546" i="1"/>
  <c r="H3546" i="1"/>
  <c r="I3546" i="1"/>
  <c r="G3547" i="1"/>
  <c r="H3547" i="1"/>
  <c r="I3547" i="1"/>
  <c r="G3548" i="1"/>
  <c r="H3548" i="1"/>
  <c r="I3548" i="1"/>
  <c r="G3549" i="1"/>
  <c r="H3549" i="1"/>
  <c r="I3549" i="1"/>
  <c r="G3550" i="1"/>
  <c r="H3550" i="1"/>
  <c r="I3550" i="1"/>
  <c r="G3551" i="1"/>
  <c r="H3551" i="1"/>
  <c r="I3551" i="1"/>
  <c r="G3552" i="1"/>
  <c r="H3552" i="1"/>
  <c r="I3552" i="1"/>
  <c r="G3553" i="1"/>
  <c r="H3553" i="1"/>
  <c r="I3553" i="1"/>
  <c r="G3554" i="1"/>
  <c r="H3554" i="1"/>
  <c r="I3554" i="1"/>
  <c r="G3555" i="1"/>
  <c r="H3555" i="1"/>
  <c r="I3555" i="1"/>
  <c r="G3556" i="1"/>
  <c r="H3556" i="1"/>
  <c r="I3556" i="1"/>
  <c r="G3557" i="1"/>
  <c r="H3557" i="1"/>
  <c r="I3557" i="1"/>
  <c r="G3558" i="1"/>
  <c r="H3558" i="1"/>
  <c r="I3558" i="1"/>
  <c r="G3559" i="1"/>
  <c r="H3559" i="1"/>
  <c r="I3559" i="1"/>
  <c r="G3560" i="1"/>
  <c r="H3560" i="1"/>
  <c r="I3560" i="1"/>
  <c r="G3561" i="1"/>
  <c r="H3561" i="1"/>
  <c r="I3561" i="1"/>
  <c r="G3562" i="1"/>
  <c r="H3562" i="1"/>
  <c r="I3562" i="1"/>
  <c r="G3563" i="1"/>
  <c r="H3563" i="1"/>
  <c r="I3563" i="1"/>
  <c r="G3564" i="1"/>
  <c r="H3564" i="1"/>
  <c r="I3564" i="1"/>
  <c r="G3565" i="1"/>
  <c r="H3565" i="1"/>
  <c r="I3565" i="1"/>
  <c r="G3566" i="1"/>
  <c r="H3566" i="1"/>
  <c r="I3566" i="1"/>
  <c r="G3567" i="1"/>
  <c r="H3567" i="1"/>
  <c r="I3567" i="1"/>
  <c r="G3568" i="1"/>
  <c r="H3568" i="1"/>
  <c r="I3568" i="1"/>
  <c r="G3569" i="1"/>
  <c r="H3569" i="1"/>
  <c r="I3569" i="1"/>
  <c r="G3570" i="1"/>
  <c r="H3570" i="1"/>
  <c r="I3570" i="1"/>
  <c r="G3571" i="1"/>
  <c r="H3571" i="1"/>
  <c r="I3571" i="1"/>
  <c r="G3572" i="1"/>
  <c r="H3572" i="1"/>
  <c r="I3572" i="1"/>
  <c r="G3573" i="1"/>
  <c r="H3573" i="1"/>
  <c r="I3573" i="1"/>
  <c r="G3574" i="1"/>
  <c r="H3574" i="1"/>
  <c r="I3574" i="1"/>
  <c r="G3575" i="1"/>
  <c r="H3575" i="1"/>
  <c r="I3575" i="1"/>
  <c r="G3576" i="1"/>
  <c r="H3576" i="1"/>
  <c r="I3576" i="1"/>
  <c r="G3577" i="1"/>
  <c r="H3577" i="1"/>
  <c r="I3577" i="1"/>
  <c r="G3578" i="1"/>
  <c r="H3578" i="1"/>
  <c r="I3578" i="1"/>
  <c r="G3579" i="1"/>
  <c r="H3579" i="1"/>
  <c r="I3579" i="1"/>
  <c r="G3580" i="1"/>
  <c r="H3580" i="1"/>
  <c r="I3580" i="1"/>
  <c r="G3581" i="1"/>
  <c r="H3581" i="1"/>
  <c r="I3581" i="1"/>
  <c r="G3582" i="1"/>
  <c r="H3582" i="1"/>
  <c r="I3582" i="1"/>
  <c r="G3583" i="1"/>
  <c r="H3583" i="1"/>
  <c r="I3583" i="1"/>
  <c r="G3584" i="1"/>
  <c r="H3584" i="1"/>
  <c r="I3584" i="1"/>
  <c r="G3585" i="1"/>
  <c r="H3585" i="1"/>
  <c r="I3585" i="1"/>
  <c r="G3586" i="1"/>
  <c r="H3586" i="1"/>
  <c r="I3586" i="1"/>
  <c r="G3587" i="1"/>
  <c r="H3587" i="1"/>
  <c r="I3587" i="1"/>
  <c r="G3588" i="1"/>
  <c r="H3588" i="1"/>
  <c r="I3588" i="1"/>
  <c r="G3589" i="1"/>
  <c r="H3589" i="1"/>
  <c r="I3589" i="1"/>
  <c r="G3590" i="1"/>
  <c r="H3590" i="1"/>
  <c r="I3590" i="1"/>
  <c r="G3591" i="1"/>
  <c r="H3591" i="1"/>
  <c r="I3591" i="1"/>
  <c r="G3592" i="1"/>
  <c r="H3592" i="1"/>
  <c r="I3592" i="1"/>
  <c r="G3593" i="1"/>
  <c r="H3593" i="1"/>
  <c r="I3593" i="1"/>
  <c r="G3594" i="1"/>
  <c r="H3594" i="1"/>
  <c r="I3594" i="1"/>
  <c r="G3595" i="1"/>
  <c r="H3595" i="1"/>
  <c r="I3595" i="1"/>
  <c r="G3596" i="1"/>
  <c r="H3596" i="1"/>
  <c r="I3596" i="1"/>
  <c r="G3597" i="1"/>
  <c r="H3597" i="1"/>
  <c r="I3597" i="1"/>
  <c r="G3598" i="1"/>
  <c r="H3598" i="1"/>
  <c r="I3598" i="1"/>
  <c r="G3599" i="1"/>
  <c r="H3599" i="1"/>
  <c r="I3599" i="1"/>
  <c r="G3600" i="1"/>
  <c r="H3600" i="1"/>
  <c r="I3600" i="1"/>
  <c r="G3601" i="1"/>
  <c r="H3601" i="1"/>
  <c r="I3601" i="1"/>
  <c r="G3602" i="1"/>
  <c r="H3602" i="1"/>
  <c r="I3602" i="1"/>
  <c r="G3603" i="1"/>
  <c r="H3603" i="1"/>
  <c r="I3603" i="1"/>
  <c r="G3604" i="1"/>
  <c r="H3604" i="1"/>
  <c r="I3604" i="1"/>
  <c r="G3605" i="1"/>
  <c r="H3605" i="1"/>
  <c r="I3605" i="1"/>
  <c r="G3606" i="1"/>
  <c r="H3606" i="1"/>
  <c r="I3606" i="1"/>
  <c r="G3607" i="1"/>
  <c r="H3607" i="1"/>
  <c r="I3607" i="1"/>
  <c r="G3608" i="1"/>
  <c r="H3608" i="1"/>
  <c r="I3608" i="1"/>
  <c r="G3609" i="1"/>
  <c r="H3609" i="1"/>
  <c r="I3609" i="1"/>
  <c r="G3610" i="1"/>
  <c r="H3610" i="1"/>
  <c r="I3610" i="1"/>
  <c r="G3611" i="1"/>
  <c r="H3611" i="1"/>
  <c r="I3611" i="1"/>
  <c r="G3612" i="1"/>
  <c r="H3612" i="1"/>
  <c r="I3612" i="1"/>
  <c r="G3613" i="1"/>
  <c r="H3613" i="1"/>
  <c r="I3613" i="1"/>
  <c r="G3614" i="1"/>
  <c r="H3614" i="1"/>
  <c r="I3614" i="1"/>
  <c r="G3615" i="1"/>
  <c r="H3615" i="1"/>
  <c r="I3615" i="1"/>
  <c r="G3616" i="1"/>
  <c r="H3616" i="1"/>
  <c r="I3616" i="1"/>
  <c r="G3617" i="1"/>
  <c r="H3617" i="1"/>
  <c r="I3617" i="1"/>
  <c r="G3618" i="1"/>
  <c r="H3618" i="1"/>
  <c r="I3618" i="1"/>
  <c r="G3619" i="1"/>
  <c r="H3619" i="1"/>
  <c r="I3619" i="1"/>
  <c r="G3620" i="1"/>
  <c r="H3620" i="1"/>
  <c r="I3620" i="1"/>
  <c r="G3621" i="1"/>
  <c r="H3621" i="1"/>
  <c r="I3621" i="1"/>
  <c r="G3622" i="1"/>
  <c r="H3622" i="1"/>
  <c r="I3622" i="1"/>
  <c r="G3623" i="1"/>
  <c r="H3623" i="1"/>
  <c r="I3623" i="1"/>
  <c r="G3624" i="1"/>
  <c r="H3624" i="1"/>
  <c r="I3624" i="1"/>
  <c r="G3625" i="1"/>
  <c r="H3625" i="1"/>
  <c r="I3625" i="1"/>
  <c r="G3626" i="1"/>
  <c r="H3626" i="1"/>
  <c r="I3626" i="1"/>
  <c r="G3627" i="1"/>
  <c r="H3627" i="1"/>
  <c r="I3627" i="1"/>
  <c r="G3628" i="1"/>
  <c r="H3628" i="1"/>
  <c r="I3628" i="1"/>
  <c r="G3629" i="1"/>
  <c r="H3629" i="1"/>
  <c r="I3629" i="1"/>
  <c r="G3630" i="1"/>
  <c r="H3630" i="1"/>
  <c r="I3630" i="1"/>
  <c r="G3631" i="1"/>
  <c r="H3631" i="1"/>
  <c r="I3631" i="1"/>
  <c r="G3632" i="1"/>
  <c r="H3632" i="1"/>
  <c r="I3632" i="1"/>
  <c r="G3633" i="1"/>
  <c r="H3633" i="1"/>
  <c r="I3633" i="1"/>
  <c r="G3634" i="1"/>
  <c r="H3634" i="1"/>
  <c r="I3634" i="1"/>
  <c r="G3635" i="1"/>
  <c r="H3635" i="1"/>
  <c r="I3635" i="1"/>
  <c r="G3636" i="1"/>
  <c r="H3636" i="1"/>
  <c r="I3636" i="1"/>
  <c r="G3637" i="1"/>
  <c r="H3637" i="1"/>
  <c r="I3637" i="1"/>
  <c r="G3638" i="1"/>
  <c r="H3638" i="1"/>
  <c r="I3638" i="1"/>
  <c r="G3639" i="1"/>
  <c r="H3639" i="1"/>
  <c r="I3639" i="1"/>
  <c r="G3640" i="1"/>
  <c r="H3640" i="1"/>
  <c r="I3640" i="1"/>
  <c r="G3641" i="1"/>
  <c r="H3641" i="1"/>
  <c r="I3641" i="1"/>
  <c r="G3642" i="1"/>
  <c r="H3642" i="1"/>
  <c r="I3642" i="1"/>
  <c r="G3643" i="1"/>
  <c r="H3643" i="1"/>
  <c r="I3643" i="1"/>
  <c r="G3644" i="1"/>
  <c r="H3644" i="1"/>
  <c r="I3644" i="1"/>
  <c r="G3645" i="1"/>
  <c r="H3645" i="1"/>
  <c r="I3645" i="1"/>
  <c r="G3646" i="1"/>
  <c r="H3646" i="1"/>
  <c r="I3646" i="1"/>
  <c r="G3647" i="1"/>
  <c r="H3647" i="1"/>
  <c r="I3647" i="1"/>
  <c r="G3648" i="1"/>
  <c r="H3648" i="1"/>
  <c r="I3648" i="1"/>
  <c r="G3649" i="1"/>
  <c r="H3649" i="1"/>
  <c r="I3649" i="1"/>
  <c r="G3650" i="1"/>
  <c r="H3650" i="1"/>
  <c r="I3650" i="1"/>
  <c r="G3651" i="1"/>
  <c r="H3651" i="1"/>
  <c r="I3651" i="1"/>
  <c r="G3652" i="1"/>
  <c r="H3652" i="1"/>
  <c r="I3652" i="1"/>
  <c r="G3653" i="1"/>
  <c r="H3653" i="1"/>
  <c r="I3653" i="1"/>
  <c r="G3654" i="1"/>
  <c r="H3654" i="1"/>
  <c r="I3654" i="1"/>
  <c r="G3655" i="1"/>
  <c r="H3655" i="1"/>
  <c r="I3655" i="1"/>
  <c r="G3656" i="1"/>
  <c r="H3656" i="1"/>
  <c r="I3656" i="1"/>
  <c r="G3657" i="1"/>
  <c r="H3657" i="1"/>
  <c r="I3657" i="1"/>
  <c r="G3658" i="1"/>
  <c r="H3658" i="1"/>
  <c r="I3658" i="1"/>
  <c r="G3659" i="1"/>
  <c r="H3659" i="1"/>
  <c r="I3659" i="1"/>
  <c r="G3660" i="1"/>
  <c r="H3660" i="1"/>
  <c r="I3660" i="1"/>
  <c r="G3661" i="1"/>
  <c r="H3661" i="1"/>
  <c r="I3661" i="1"/>
  <c r="G3662" i="1"/>
  <c r="H3662" i="1"/>
  <c r="I3662" i="1"/>
  <c r="G3663" i="1"/>
  <c r="H3663" i="1"/>
  <c r="I3663" i="1"/>
  <c r="G3664" i="1"/>
  <c r="H3664" i="1"/>
  <c r="I3664" i="1"/>
  <c r="G3665" i="1"/>
  <c r="H3665" i="1"/>
  <c r="I3665" i="1"/>
  <c r="G3666" i="1"/>
  <c r="H3666" i="1"/>
  <c r="I3666" i="1"/>
  <c r="G3667" i="1"/>
  <c r="H3667" i="1"/>
  <c r="I3667" i="1"/>
  <c r="G3668" i="1"/>
  <c r="H3668" i="1"/>
  <c r="I3668" i="1"/>
  <c r="G3669" i="1"/>
  <c r="H3669" i="1"/>
  <c r="I3669" i="1"/>
  <c r="G3670" i="1"/>
  <c r="H3670" i="1"/>
  <c r="I3670" i="1"/>
  <c r="G3671" i="1"/>
  <c r="H3671" i="1"/>
  <c r="I3671" i="1"/>
  <c r="G3672" i="1"/>
  <c r="H3672" i="1"/>
  <c r="I3672" i="1"/>
  <c r="G3673" i="1"/>
  <c r="H3673" i="1"/>
  <c r="I3673" i="1"/>
  <c r="G3674" i="1"/>
  <c r="H3674" i="1"/>
  <c r="I3674" i="1"/>
  <c r="G3675" i="1"/>
  <c r="H3675" i="1"/>
  <c r="I3675" i="1"/>
  <c r="G3676" i="1"/>
  <c r="H3676" i="1"/>
  <c r="I3676" i="1"/>
  <c r="G3677" i="1"/>
  <c r="H3677" i="1"/>
  <c r="I3677" i="1"/>
  <c r="G3678" i="1"/>
  <c r="H3678" i="1"/>
  <c r="I3678" i="1"/>
  <c r="G3679" i="1"/>
  <c r="H3679" i="1"/>
  <c r="I3679" i="1"/>
  <c r="G3680" i="1"/>
  <c r="H3680" i="1"/>
  <c r="I3680" i="1"/>
  <c r="G3681" i="1"/>
  <c r="H3681" i="1"/>
  <c r="I3681" i="1"/>
  <c r="G3682" i="1"/>
  <c r="H3682" i="1"/>
  <c r="I3682" i="1"/>
  <c r="G3683" i="1"/>
  <c r="H3683" i="1"/>
  <c r="I3683" i="1"/>
  <c r="G3684" i="1"/>
  <c r="H3684" i="1"/>
  <c r="I3684" i="1"/>
  <c r="G3685" i="1"/>
  <c r="H3685" i="1"/>
  <c r="I3685" i="1"/>
  <c r="G3686" i="1"/>
  <c r="H3686" i="1"/>
  <c r="I3686" i="1"/>
  <c r="G3687" i="1"/>
  <c r="H3687" i="1"/>
  <c r="I3687" i="1"/>
  <c r="G3688" i="1"/>
  <c r="H3688" i="1"/>
  <c r="I3688" i="1"/>
  <c r="G3689" i="1"/>
  <c r="H3689" i="1"/>
  <c r="I3689" i="1"/>
  <c r="G3690" i="1"/>
  <c r="H3690" i="1"/>
  <c r="I3690" i="1"/>
  <c r="G3691" i="1"/>
  <c r="H3691" i="1"/>
  <c r="I3691" i="1"/>
  <c r="G3692" i="1"/>
  <c r="H3692" i="1"/>
  <c r="I3692" i="1"/>
  <c r="G3693" i="1"/>
  <c r="H3693" i="1"/>
  <c r="I3693" i="1"/>
  <c r="G3694" i="1"/>
  <c r="H3694" i="1"/>
  <c r="I3694" i="1"/>
  <c r="G3695" i="1"/>
  <c r="H3695" i="1"/>
  <c r="I3695" i="1"/>
  <c r="G3696" i="1"/>
  <c r="H3696" i="1"/>
  <c r="I3696" i="1"/>
  <c r="G3697" i="1"/>
  <c r="H3697" i="1"/>
  <c r="I3697" i="1"/>
  <c r="G3698" i="1"/>
  <c r="H3698" i="1"/>
  <c r="I3698" i="1"/>
  <c r="G3699" i="1"/>
  <c r="H3699" i="1"/>
  <c r="I3699" i="1"/>
  <c r="G3700" i="1"/>
  <c r="H3700" i="1"/>
  <c r="I3700" i="1"/>
  <c r="G3701" i="1"/>
  <c r="H3701" i="1"/>
  <c r="I3701" i="1"/>
  <c r="G3702" i="1"/>
  <c r="H3702" i="1"/>
  <c r="I3702" i="1"/>
  <c r="G3703" i="1"/>
  <c r="H3703" i="1"/>
  <c r="I3703" i="1"/>
  <c r="G3704" i="1"/>
  <c r="H3704" i="1"/>
  <c r="I3704" i="1"/>
  <c r="G3705" i="1"/>
  <c r="H3705" i="1"/>
  <c r="I3705" i="1"/>
  <c r="G3706" i="1"/>
  <c r="H3706" i="1"/>
  <c r="I3706" i="1"/>
  <c r="G3707" i="1"/>
  <c r="H3707" i="1"/>
  <c r="I3707" i="1"/>
  <c r="G3708" i="1"/>
  <c r="H3708" i="1"/>
  <c r="I3708" i="1"/>
  <c r="G3709" i="1"/>
  <c r="H3709" i="1"/>
  <c r="I3709" i="1"/>
  <c r="G3710" i="1"/>
  <c r="H3710" i="1"/>
  <c r="I3710" i="1"/>
  <c r="G3711" i="1"/>
  <c r="H3711" i="1"/>
  <c r="I3711" i="1"/>
  <c r="G3712" i="1"/>
  <c r="H3712" i="1"/>
  <c r="I3712" i="1"/>
  <c r="G3713" i="1"/>
  <c r="H3713" i="1"/>
  <c r="I3713" i="1"/>
  <c r="G3714" i="1"/>
  <c r="H3714" i="1"/>
  <c r="I3714" i="1"/>
  <c r="G3715" i="1"/>
  <c r="H3715" i="1"/>
  <c r="I3715" i="1"/>
  <c r="G3716" i="1"/>
  <c r="H3716" i="1"/>
  <c r="I3716" i="1"/>
  <c r="G3717" i="1"/>
  <c r="H3717" i="1"/>
  <c r="I3717" i="1"/>
  <c r="G3718" i="1"/>
  <c r="H3718" i="1"/>
  <c r="I3718" i="1"/>
  <c r="G3719" i="1"/>
  <c r="H3719" i="1"/>
  <c r="I3719" i="1"/>
  <c r="G3720" i="1"/>
  <c r="H3720" i="1"/>
  <c r="I3720" i="1"/>
  <c r="G3721" i="1"/>
  <c r="H3721" i="1"/>
  <c r="I3721" i="1"/>
  <c r="G3722" i="1"/>
  <c r="H3722" i="1"/>
  <c r="I3722" i="1"/>
  <c r="G3723" i="1"/>
  <c r="H3723" i="1"/>
  <c r="I3723" i="1"/>
  <c r="G3724" i="1"/>
  <c r="H3724" i="1"/>
  <c r="I3724" i="1"/>
  <c r="G3725" i="1"/>
  <c r="H3725" i="1"/>
  <c r="I3725" i="1"/>
  <c r="G3726" i="1"/>
  <c r="H3726" i="1"/>
  <c r="I3726" i="1"/>
  <c r="G3727" i="1"/>
  <c r="H3727" i="1"/>
  <c r="I3727" i="1"/>
  <c r="G3728" i="1"/>
  <c r="H3728" i="1"/>
  <c r="I3728" i="1"/>
  <c r="G3729" i="1"/>
  <c r="H3729" i="1"/>
  <c r="I3729" i="1"/>
  <c r="G3730" i="1"/>
  <c r="H3730" i="1"/>
  <c r="I3730" i="1"/>
  <c r="G3731" i="1"/>
  <c r="H3731" i="1"/>
  <c r="I3731" i="1"/>
  <c r="G3732" i="1"/>
  <c r="H3732" i="1"/>
  <c r="I3732" i="1"/>
  <c r="G3733" i="1"/>
  <c r="H3733" i="1"/>
  <c r="I3733" i="1"/>
  <c r="G3734" i="1"/>
  <c r="H3734" i="1"/>
  <c r="I3734" i="1"/>
  <c r="G3735" i="1"/>
  <c r="H3735" i="1"/>
  <c r="I3735" i="1"/>
  <c r="G3736" i="1"/>
  <c r="H3736" i="1"/>
  <c r="I3736" i="1"/>
  <c r="G3737" i="1"/>
  <c r="H3737" i="1"/>
  <c r="I3737" i="1"/>
  <c r="G3738" i="1"/>
  <c r="H3738" i="1"/>
  <c r="I3738" i="1"/>
  <c r="G3739" i="1"/>
  <c r="H3739" i="1"/>
  <c r="I3739" i="1"/>
  <c r="G3740" i="1"/>
  <c r="H3740" i="1"/>
  <c r="I3740" i="1"/>
  <c r="G3741" i="1"/>
  <c r="H3741" i="1"/>
  <c r="I3741" i="1"/>
  <c r="G3742" i="1"/>
  <c r="H3742" i="1"/>
  <c r="I3742" i="1"/>
  <c r="G3743" i="1"/>
  <c r="H3743" i="1"/>
  <c r="I3743" i="1"/>
  <c r="G3744" i="1"/>
  <c r="H3744" i="1"/>
  <c r="I3744" i="1"/>
  <c r="G3745" i="1"/>
  <c r="H3745" i="1"/>
  <c r="I3745" i="1"/>
  <c r="G3746" i="1"/>
  <c r="H3746" i="1"/>
  <c r="I3746" i="1"/>
  <c r="G3747" i="1"/>
  <c r="H3747" i="1"/>
  <c r="I3747" i="1"/>
  <c r="G3748" i="1"/>
  <c r="H3748" i="1"/>
  <c r="I3748" i="1"/>
  <c r="G3749" i="1"/>
  <c r="H3749" i="1"/>
  <c r="I3749" i="1"/>
  <c r="G3750" i="1"/>
  <c r="H3750" i="1"/>
  <c r="I3750" i="1"/>
  <c r="G3751" i="1"/>
  <c r="H3751" i="1"/>
  <c r="I3751" i="1"/>
  <c r="G3752" i="1"/>
  <c r="H3752" i="1"/>
  <c r="I3752" i="1"/>
  <c r="G3753" i="1"/>
  <c r="H3753" i="1"/>
  <c r="I3753" i="1"/>
  <c r="G3754" i="1"/>
  <c r="H3754" i="1"/>
  <c r="I3754" i="1"/>
  <c r="G3755" i="1"/>
  <c r="H3755" i="1"/>
  <c r="I3755" i="1"/>
  <c r="G3756" i="1"/>
  <c r="H3756" i="1"/>
  <c r="I3756" i="1"/>
  <c r="G3757" i="1"/>
  <c r="H3757" i="1"/>
  <c r="I3757" i="1"/>
  <c r="G3758" i="1"/>
  <c r="H3758" i="1"/>
  <c r="I3758" i="1"/>
  <c r="G3759" i="1"/>
  <c r="H3759" i="1"/>
  <c r="I3759" i="1"/>
  <c r="G3760" i="1"/>
  <c r="H3760" i="1"/>
  <c r="I3760" i="1"/>
  <c r="G3761" i="1"/>
  <c r="H3761" i="1"/>
  <c r="I3761" i="1"/>
  <c r="G3762" i="1"/>
  <c r="H3762" i="1"/>
  <c r="I3762" i="1"/>
  <c r="G3763" i="1"/>
  <c r="H3763" i="1"/>
  <c r="I3763" i="1"/>
  <c r="G3764" i="1"/>
  <c r="H3764" i="1"/>
  <c r="I3764" i="1"/>
  <c r="G3765" i="1"/>
  <c r="H3765" i="1"/>
  <c r="I3765" i="1"/>
  <c r="G3766" i="1"/>
  <c r="H3766" i="1"/>
  <c r="I3766" i="1"/>
  <c r="G3767" i="1"/>
  <c r="H3767" i="1"/>
  <c r="I3767" i="1"/>
  <c r="G3768" i="1"/>
  <c r="H3768" i="1"/>
  <c r="I3768" i="1"/>
  <c r="G3769" i="1"/>
  <c r="H3769" i="1"/>
  <c r="I3769" i="1"/>
  <c r="G3770" i="1"/>
  <c r="H3770" i="1"/>
  <c r="I3770" i="1"/>
  <c r="G3771" i="1"/>
  <c r="H3771" i="1"/>
  <c r="I3771" i="1"/>
  <c r="G3772" i="1"/>
  <c r="H3772" i="1"/>
  <c r="I3772" i="1"/>
  <c r="G3773" i="1"/>
  <c r="H3773" i="1"/>
  <c r="I3773" i="1"/>
  <c r="G3774" i="1"/>
  <c r="H3774" i="1"/>
  <c r="I3774" i="1"/>
  <c r="G3775" i="1"/>
  <c r="H3775" i="1"/>
  <c r="I3775" i="1"/>
  <c r="G3776" i="1"/>
  <c r="H3776" i="1"/>
  <c r="I3776" i="1"/>
  <c r="G3777" i="1"/>
  <c r="H3777" i="1"/>
  <c r="I3777" i="1"/>
  <c r="G3778" i="1"/>
  <c r="H3778" i="1"/>
  <c r="I3778" i="1"/>
  <c r="G3779" i="1"/>
  <c r="H3779" i="1"/>
  <c r="I3779" i="1"/>
  <c r="G3780" i="1"/>
  <c r="H3780" i="1"/>
  <c r="I3780" i="1"/>
  <c r="G3781" i="1"/>
  <c r="H3781" i="1"/>
  <c r="I3781" i="1"/>
  <c r="G3782" i="1"/>
  <c r="H3782" i="1"/>
  <c r="I3782" i="1"/>
  <c r="G3783" i="1"/>
  <c r="H3783" i="1"/>
  <c r="I3783" i="1"/>
  <c r="G3784" i="1"/>
  <c r="H3784" i="1"/>
  <c r="I3784" i="1"/>
  <c r="G3785" i="1"/>
  <c r="H3785" i="1"/>
  <c r="I3785" i="1"/>
  <c r="G3786" i="1"/>
  <c r="H3786" i="1"/>
  <c r="I3786" i="1"/>
  <c r="G3787" i="1"/>
  <c r="H3787" i="1"/>
  <c r="I3787" i="1"/>
  <c r="G3788" i="1"/>
  <c r="H3788" i="1"/>
  <c r="I3788" i="1"/>
  <c r="G3789" i="1"/>
  <c r="H3789" i="1"/>
  <c r="I3789" i="1"/>
  <c r="G3790" i="1"/>
  <c r="H3790" i="1"/>
  <c r="I3790" i="1"/>
  <c r="G3791" i="1"/>
  <c r="H3791" i="1"/>
  <c r="I3791" i="1"/>
  <c r="G3792" i="1"/>
  <c r="H3792" i="1"/>
  <c r="I3792" i="1"/>
  <c r="G3793" i="1"/>
  <c r="H3793" i="1"/>
  <c r="I3793" i="1"/>
  <c r="G3794" i="1"/>
  <c r="H3794" i="1"/>
  <c r="I3794" i="1"/>
  <c r="G3795" i="1"/>
  <c r="H3795" i="1"/>
  <c r="I3795" i="1"/>
  <c r="G3796" i="1"/>
  <c r="H3796" i="1"/>
  <c r="I3796" i="1"/>
  <c r="G3797" i="1"/>
  <c r="H3797" i="1"/>
  <c r="I3797" i="1"/>
  <c r="G3798" i="1"/>
  <c r="H3798" i="1"/>
  <c r="I3798" i="1"/>
  <c r="G3799" i="1"/>
  <c r="H3799" i="1"/>
  <c r="I3799" i="1"/>
  <c r="G3800" i="1"/>
  <c r="H3800" i="1"/>
  <c r="I3800" i="1"/>
  <c r="G3801" i="1"/>
  <c r="H3801" i="1"/>
  <c r="I3801" i="1"/>
  <c r="G3802" i="1"/>
  <c r="H3802" i="1"/>
  <c r="I3802" i="1"/>
  <c r="G3803" i="1"/>
  <c r="H3803" i="1"/>
  <c r="I3803" i="1"/>
  <c r="G3804" i="1"/>
  <c r="H3804" i="1"/>
  <c r="I3804" i="1"/>
  <c r="G3805" i="1"/>
  <c r="H3805" i="1"/>
  <c r="I3805" i="1"/>
  <c r="G3806" i="1"/>
  <c r="H3806" i="1"/>
  <c r="I3806" i="1"/>
  <c r="G3807" i="1"/>
  <c r="H3807" i="1"/>
  <c r="I3807" i="1"/>
  <c r="G3808" i="1"/>
  <c r="H3808" i="1"/>
  <c r="I3808" i="1"/>
  <c r="G3809" i="1"/>
  <c r="H3809" i="1"/>
  <c r="I3809" i="1"/>
  <c r="G3810" i="1"/>
  <c r="H3810" i="1"/>
  <c r="I3810" i="1"/>
  <c r="G3811" i="1"/>
  <c r="H3811" i="1"/>
  <c r="I3811" i="1"/>
  <c r="G3812" i="1"/>
  <c r="H3812" i="1"/>
  <c r="I3812" i="1"/>
  <c r="G3813" i="1"/>
  <c r="H3813" i="1"/>
  <c r="I3813" i="1"/>
  <c r="G3814" i="1"/>
  <c r="H3814" i="1"/>
  <c r="I3814" i="1"/>
  <c r="G3815" i="1"/>
  <c r="H3815" i="1"/>
  <c r="I3815" i="1"/>
  <c r="G3816" i="1"/>
  <c r="H3816" i="1"/>
  <c r="I3816" i="1"/>
  <c r="G3817" i="1"/>
  <c r="H3817" i="1"/>
  <c r="I3817" i="1"/>
  <c r="G3818" i="1"/>
  <c r="H3818" i="1"/>
  <c r="I3818" i="1"/>
  <c r="G3819" i="1"/>
  <c r="H3819" i="1"/>
  <c r="I3819" i="1"/>
  <c r="G3820" i="1"/>
  <c r="H3820" i="1"/>
  <c r="I3820" i="1"/>
  <c r="G3821" i="1"/>
  <c r="H3821" i="1"/>
  <c r="I3821" i="1"/>
  <c r="G3822" i="1"/>
  <c r="H3822" i="1"/>
  <c r="I3822" i="1"/>
  <c r="G3823" i="1"/>
  <c r="H3823" i="1"/>
  <c r="I3823" i="1"/>
  <c r="G3824" i="1"/>
  <c r="H3824" i="1"/>
  <c r="I3824" i="1"/>
  <c r="G3825" i="1"/>
  <c r="H3825" i="1"/>
  <c r="I3825" i="1"/>
  <c r="G3826" i="1"/>
  <c r="H3826" i="1"/>
  <c r="I3826" i="1"/>
  <c r="G3827" i="1"/>
  <c r="H3827" i="1"/>
  <c r="I3827" i="1"/>
  <c r="G3828" i="1"/>
  <c r="H3828" i="1"/>
  <c r="I3828" i="1"/>
  <c r="G3829" i="1"/>
  <c r="H3829" i="1"/>
  <c r="I3829" i="1"/>
  <c r="G3830" i="1"/>
  <c r="H3830" i="1"/>
  <c r="I3830" i="1"/>
  <c r="G3831" i="1"/>
  <c r="H3831" i="1"/>
  <c r="I3831" i="1"/>
  <c r="G3832" i="1"/>
  <c r="H3832" i="1"/>
  <c r="I3832" i="1"/>
  <c r="G3833" i="1"/>
  <c r="H3833" i="1"/>
  <c r="I3833" i="1"/>
  <c r="G3834" i="1"/>
  <c r="H3834" i="1"/>
  <c r="I3834" i="1"/>
  <c r="G3835" i="1"/>
  <c r="H3835" i="1"/>
  <c r="I3835" i="1"/>
  <c r="G3836" i="1"/>
  <c r="H3836" i="1"/>
  <c r="I3836" i="1"/>
  <c r="G3837" i="1"/>
  <c r="H3837" i="1"/>
  <c r="I3837" i="1"/>
  <c r="G3838" i="1"/>
  <c r="H3838" i="1"/>
  <c r="I3838" i="1"/>
  <c r="G3839" i="1"/>
  <c r="H3839" i="1"/>
  <c r="I3839" i="1"/>
  <c r="G3840" i="1"/>
  <c r="H3840" i="1"/>
  <c r="I3840" i="1"/>
  <c r="G3841" i="1"/>
  <c r="H3841" i="1"/>
  <c r="I3841" i="1"/>
  <c r="G3842" i="1"/>
  <c r="H3842" i="1"/>
  <c r="I3842" i="1"/>
  <c r="G3843" i="1"/>
  <c r="H3843" i="1"/>
  <c r="I3843" i="1"/>
  <c r="G3844" i="1"/>
  <c r="H3844" i="1"/>
  <c r="I3844" i="1"/>
  <c r="G3845" i="1"/>
  <c r="H3845" i="1"/>
  <c r="I3845" i="1"/>
  <c r="G3846" i="1"/>
  <c r="H3846" i="1"/>
  <c r="I3846" i="1"/>
  <c r="G3847" i="1"/>
  <c r="H3847" i="1"/>
  <c r="I3847" i="1"/>
  <c r="G3848" i="1"/>
  <c r="H3848" i="1"/>
  <c r="I3848" i="1"/>
  <c r="G3849" i="1"/>
  <c r="H3849" i="1"/>
  <c r="I3849" i="1"/>
  <c r="G3850" i="1"/>
  <c r="H3850" i="1"/>
  <c r="I3850" i="1"/>
  <c r="G3851" i="1"/>
  <c r="H3851" i="1"/>
  <c r="I3851" i="1"/>
  <c r="G3852" i="1"/>
  <c r="H3852" i="1"/>
  <c r="I3852" i="1"/>
  <c r="G3853" i="1"/>
  <c r="H3853" i="1"/>
  <c r="I3853" i="1"/>
  <c r="G3854" i="1"/>
  <c r="H3854" i="1"/>
  <c r="I3854" i="1"/>
  <c r="G3855" i="1"/>
  <c r="H3855" i="1"/>
  <c r="I3855" i="1"/>
  <c r="G3856" i="1"/>
  <c r="H3856" i="1"/>
  <c r="I3856" i="1"/>
  <c r="G3857" i="1"/>
  <c r="H3857" i="1"/>
  <c r="I3857" i="1"/>
  <c r="G3858" i="1"/>
  <c r="H3858" i="1"/>
  <c r="I3858" i="1"/>
  <c r="G3859" i="1"/>
  <c r="H3859" i="1"/>
  <c r="I3859" i="1"/>
  <c r="G3860" i="1"/>
  <c r="H3860" i="1"/>
  <c r="I3860" i="1"/>
  <c r="G3861" i="1"/>
  <c r="H3861" i="1"/>
  <c r="I3861" i="1"/>
  <c r="G3862" i="1"/>
  <c r="H3862" i="1"/>
  <c r="I3862" i="1"/>
  <c r="G3863" i="1"/>
  <c r="H3863" i="1"/>
  <c r="I3863" i="1"/>
  <c r="G3864" i="1"/>
  <c r="H3864" i="1"/>
  <c r="I3864" i="1"/>
  <c r="G3865" i="1"/>
  <c r="H3865" i="1"/>
  <c r="I3865" i="1"/>
  <c r="G3866" i="1"/>
  <c r="H3866" i="1"/>
  <c r="I3866" i="1"/>
  <c r="G3867" i="1"/>
  <c r="H3867" i="1"/>
  <c r="I3867" i="1"/>
  <c r="G3868" i="1"/>
  <c r="H3868" i="1"/>
  <c r="I3868" i="1"/>
  <c r="G3869" i="1"/>
  <c r="H3869" i="1"/>
  <c r="I3869" i="1"/>
  <c r="G3870" i="1"/>
  <c r="H3870" i="1"/>
  <c r="I3870" i="1"/>
  <c r="G3871" i="1"/>
  <c r="H3871" i="1"/>
  <c r="I3871" i="1"/>
  <c r="G3872" i="1"/>
  <c r="H3872" i="1"/>
  <c r="I3872" i="1"/>
  <c r="G3873" i="1"/>
  <c r="H3873" i="1"/>
  <c r="I3873" i="1"/>
  <c r="G3874" i="1"/>
  <c r="H3874" i="1"/>
  <c r="I3874" i="1"/>
  <c r="G3875" i="1"/>
  <c r="H3875" i="1"/>
  <c r="I3875" i="1"/>
  <c r="G3876" i="1"/>
  <c r="H3876" i="1"/>
  <c r="I3876" i="1"/>
  <c r="G3877" i="1"/>
  <c r="H3877" i="1"/>
  <c r="I3877" i="1"/>
  <c r="G3878" i="1"/>
  <c r="H3878" i="1"/>
  <c r="I3878" i="1"/>
  <c r="G3879" i="1"/>
  <c r="H3879" i="1"/>
  <c r="I3879" i="1"/>
  <c r="G3880" i="1"/>
  <c r="H3880" i="1"/>
  <c r="I3880" i="1"/>
  <c r="G3881" i="1"/>
  <c r="H3881" i="1"/>
  <c r="I3881" i="1"/>
  <c r="G3882" i="1"/>
  <c r="H3882" i="1"/>
  <c r="I3882" i="1"/>
  <c r="G3883" i="1"/>
  <c r="H3883" i="1"/>
  <c r="I3883" i="1"/>
  <c r="G3884" i="1"/>
  <c r="H3884" i="1"/>
  <c r="I3884" i="1"/>
  <c r="G3885" i="1"/>
  <c r="H3885" i="1"/>
  <c r="I3885" i="1"/>
  <c r="G3886" i="1"/>
  <c r="H3886" i="1"/>
  <c r="I3886" i="1"/>
  <c r="G3887" i="1"/>
  <c r="H3887" i="1"/>
  <c r="I3887" i="1"/>
  <c r="G3888" i="1"/>
  <c r="H3888" i="1"/>
  <c r="I3888" i="1"/>
  <c r="G3889" i="1"/>
  <c r="H3889" i="1"/>
  <c r="I3889" i="1"/>
  <c r="G3890" i="1"/>
  <c r="H3890" i="1"/>
  <c r="I3890" i="1"/>
  <c r="G3891" i="1"/>
  <c r="H3891" i="1"/>
  <c r="I3891" i="1"/>
  <c r="G3892" i="1"/>
  <c r="H3892" i="1"/>
  <c r="I3892" i="1"/>
  <c r="G3893" i="1"/>
  <c r="H3893" i="1"/>
  <c r="I3893" i="1"/>
  <c r="G3894" i="1"/>
  <c r="H3894" i="1"/>
  <c r="I3894" i="1"/>
  <c r="G3895" i="1"/>
  <c r="H3895" i="1"/>
  <c r="I3895" i="1"/>
  <c r="G3896" i="1"/>
  <c r="H3896" i="1"/>
  <c r="I3896" i="1"/>
  <c r="G3897" i="1"/>
  <c r="H3897" i="1"/>
  <c r="I3897" i="1"/>
  <c r="G3898" i="1"/>
  <c r="H3898" i="1"/>
  <c r="I3898" i="1"/>
  <c r="G3899" i="1"/>
  <c r="H3899" i="1"/>
  <c r="I3899" i="1"/>
  <c r="G3900" i="1"/>
  <c r="H3900" i="1"/>
  <c r="I3900" i="1"/>
  <c r="G3901" i="1"/>
  <c r="H3901" i="1"/>
  <c r="I3901" i="1"/>
  <c r="G3902" i="1"/>
  <c r="H3902" i="1"/>
  <c r="I3902" i="1"/>
  <c r="G3903" i="1"/>
  <c r="H3903" i="1"/>
  <c r="I3903" i="1"/>
  <c r="G3904" i="1"/>
  <c r="H3904" i="1"/>
  <c r="I3904" i="1"/>
  <c r="G3905" i="1"/>
  <c r="H3905" i="1"/>
  <c r="I3905" i="1"/>
  <c r="G3906" i="1"/>
  <c r="H3906" i="1"/>
  <c r="I3906" i="1"/>
  <c r="G3907" i="1"/>
  <c r="H3907" i="1"/>
  <c r="I3907" i="1"/>
  <c r="G3908" i="1"/>
  <c r="H3908" i="1"/>
  <c r="I3908" i="1"/>
  <c r="G3909" i="1"/>
  <c r="H3909" i="1"/>
  <c r="I3909" i="1"/>
  <c r="G3910" i="1"/>
  <c r="H3910" i="1"/>
  <c r="I3910" i="1"/>
  <c r="G3911" i="1"/>
  <c r="H3911" i="1"/>
  <c r="I3911" i="1"/>
  <c r="G3912" i="1"/>
  <c r="H3912" i="1"/>
  <c r="I3912" i="1"/>
  <c r="G3913" i="1"/>
  <c r="H3913" i="1"/>
  <c r="I3913" i="1"/>
  <c r="G3914" i="1"/>
  <c r="H3914" i="1"/>
  <c r="I3914" i="1"/>
  <c r="G3915" i="1"/>
  <c r="H3915" i="1"/>
  <c r="I3915" i="1"/>
  <c r="G3916" i="1"/>
  <c r="H3916" i="1"/>
  <c r="I3916" i="1"/>
  <c r="G3917" i="1"/>
  <c r="H3917" i="1"/>
  <c r="I3917" i="1"/>
  <c r="G3918" i="1"/>
  <c r="H3918" i="1"/>
  <c r="I3918" i="1"/>
  <c r="G3919" i="1"/>
  <c r="H3919" i="1"/>
  <c r="I3919" i="1"/>
  <c r="G3920" i="1"/>
  <c r="H3920" i="1"/>
  <c r="I3920" i="1"/>
  <c r="G3921" i="1"/>
  <c r="H3921" i="1"/>
  <c r="I3921" i="1"/>
  <c r="G3922" i="1"/>
  <c r="H3922" i="1"/>
  <c r="I3922" i="1"/>
  <c r="G3923" i="1"/>
  <c r="H3923" i="1"/>
  <c r="I3923" i="1"/>
  <c r="G3924" i="1"/>
  <c r="H3924" i="1"/>
  <c r="I3924" i="1"/>
  <c r="G3925" i="1"/>
  <c r="H3925" i="1"/>
  <c r="I3925" i="1"/>
  <c r="G3926" i="1"/>
  <c r="H3926" i="1"/>
  <c r="I3926" i="1"/>
  <c r="G3927" i="1"/>
  <c r="H3927" i="1"/>
  <c r="I3927" i="1"/>
  <c r="G3928" i="1"/>
  <c r="H3928" i="1"/>
  <c r="I3928" i="1"/>
  <c r="G3929" i="1"/>
  <c r="H3929" i="1"/>
  <c r="I3929" i="1"/>
  <c r="G3930" i="1"/>
  <c r="H3930" i="1"/>
  <c r="I3930" i="1"/>
  <c r="G3931" i="1"/>
  <c r="H3931" i="1"/>
  <c r="I3931" i="1"/>
  <c r="G3932" i="1"/>
  <c r="H3932" i="1"/>
  <c r="I3932" i="1"/>
  <c r="G3933" i="1"/>
  <c r="H3933" i="1"/>
  <c r="I3933" i="1"/>
  <c r="G3934" i="1"/>
  <c r="H3934" i="1"/>
  <c r="I3934" i="1"/>
  <c r="G3935" i="1"/>
  <c r="H3935" i="1"/>
  <c r="I3935" i="1"/>
  <c r="G3936" i="1"/>
  <c r="H3936" i="1"/>
  <c r="I3936" i="1"/>
  <c r="G3937" i="1"/>
  <c r="H3937" i="1"/>
  <c r="I3937" i="1"/>
  <c r="G3938" i="1"/>
  <c r="H3938" i="1"/>
  <c r="I3938" i="1"/>
  <c r="G3939" i="1"/>
  <c r="H3939" i="1"/>
  <c r="I3939" i="1"/>
  <c r="G3940" i="1"/>
  <c r="H3940" i="1"/>
  <c r="I3940" i="1"/>
  <c r="G3941" i="1"/>
  <c r="H3941" i="1"/>
  <c r="I3941" i="1"/>
  <c r="G3942" i="1"/>
  <c r="H3942" i="1"/>
  <c r="I3942" i="1"/>
  <c r="G3943" i="1"/>
  <c r="H3943" i="1"/>
  <c r="I3943" i="1"/>
  <c r="G3944" i="1"/>
  <c r="H3944" i="1"/>
  <c r="I3944" i="1"/>
  <c r="G3945" i="1"/>
  <c r="H3945" i="1"/>
  <c r="I3945" i="1"/>
  <c r="G3946" i="1"/>
  <c r="H3946" i="1"/>
  <c r="I3946" i="1"/>
  <c r="G3947" i="1"/>
  <c r="H3947" i="1"/>
  <c r="I3947" i="1"/>
  <c r="G3948" i="1"/>
  <c r="H3948" i="1"/>
  <c r="I3948" i="1"/>
  <c r="G3949" i="1"/>
  <c r="H3949" i="1"/>
  <c r="I3949" i="1"/>
  <c r="G3950" i="1"/>
  <c r="H3950" i="1"/>
  <c r="I3950" i="1"/>
  <c r="G3951" i="1"/>
  <c r="H3951" i="1"/>
  <c r="I3951" i="1"/>
  <c r="G3952" i="1"/>
  <c r="H3952" i="1"/>
  <c r="I3952" i="1"/>
  <c r="G3953" i="1"/>
  <c r="H3953" i="1"/>
  <c r="I3953" i="1"/>
  <c r="G3954" i="1"/>
  <c r="H3954" i="1"/>
  <c r="I3954" i="1"/>
  <c r="G3955" i="1"/>
  <c r="H3955" i="1"/>
  <c r="I3955" i="1"/>
  <c r="G3956" i="1"/>
  <c r="H3956" i="1"/>
  <c r="I3956" i="1"/>
  <c r="G3957" i="1"/>
  <c r="H3957" i="1"/>
  <c r="I3957" i="1"/>
  <c r="G3958" i="1"/>
  <c r="H3958" i="1"/>
  <c r="I3958" i="1"/>
  <c r="G3959" i="1"/>
  <c r="H3959" i="1"/>
  <c r="I3959" i="1"/>
  <c r="G3960" i="1"/>
  <c r="H3960" i="1"/>
  <c r="I3960" i="1"/>
  <c r="G3961" i="1"/>
  <c r="H3961" i="1"/>
  <c r="I3961" i="1"/>
  <c r="G3962" i="1"/>
  <c r="H3962" i="1"/>
  <c r="I3962" i="1"/>
  <c r="G3963" i="1"/>
  <c r="H3963" i="1"/>
  <c r="I3963" i="1"/>
  <c r="G3964" i="1"/>
  <c r="H3964" i="1"/>
  <c r="I3964" i="1"/>
  <c r="G3965" i="1"/>
  <c r="H3965" i="1"/>
  <c r="I3965" i="1"/>
  <c r="G3966" i="1"/>
  <c r="H3966" i="1"/>
  <c r="I3966" i="1"/>
  <c r="G3967" i="1"/>
  <c r="H3967" i="1"/>
  <c r="I3967" i="1"/>
  <c r="G3968" i="1"/>
  <c r="H3968" i="1"/>
  <c r="I3968" i="1"/>
  <c r="G3969" i="1"/>
  <c r="H3969" i="1"/>
  <c r="I3969" i="1"/>
  <c r="G3970" i="1"/>
  <c r="H3970" i="1"/>
  <c r="I3970" i="1"/>
  <c r="G3971" i="1"/>
  <c r="H3971" i="1"/>
  <c r="I3971" i="1"/>
  <c r="G3972" i="1"/>
  <c r="H3972" i="1"/>
  <c r="I3972" i="1"/>
  <c r="G3973" i="1"/>
  <c r="H3973" i="1"/>
  <c r="I3973" i="1"/>
  <c r="G3974" i="1"/>
  <c r="H3974" i="1"/>
  <c r="I3974" i="1"/>
  <c r="G3975" i="1"/>
  <c r="H3975" i="1"/>
  <c r="I3975" i="1"/>
  <c r="G3976" i="1"/>
  <c r="H3976" i="1"/>
  <c r="I3976" i="1"/>
  <c r="G3977" i="1"/>
  <c r="H3977" i="1"/>
  <c r="I3977" i="1"/>
  <c r="G3978" i="1"/>
  <c r="H3978" i="1"/>
  <c r="I3978" i="1"/>
  <c r="G3979" i="1"/>
  <c r="H3979" i="1"/>
  <c r="I3979" i="1"/>
  <c r="G3980" i="1"/>
  <c r="H3980" i="1"/>
  <c r="I3980" i="1"/>
  <c r="G3981" i="1"/>
  <c r="H3981" i="1"/>
  <c r="I3981" i="1"/>
  <c r="G3982" i="1"/>
  <c r="H3982" i="1"/>
  <c r="I3982" i="1"/>
  <c r="G3983" i="1"/>
  <c r="H3983" i="1"/>
  <c r="I3983" i="1"/>
  <c r="G3984" i="1"/>
  <c r="H3984" i="1"/>
  <c r="I3984" i="1"/>
  <c r="G3985" i="1"/>
  <c r="H3985" i="1"/>
  <c r="I3985" i="1"/>
  <c r="G3986" i="1"/>
  <c r="H3986" i="1"/>
  <c r="I3986" i="1"/>
  <c r="G3987" i="1"/>
  <c r="H3987" i="1"/>
  <c r="I3987" i="1"/>
  <c r="G3988" i="1"/>
  <c r="H3988" i="1"/>
  <c r="I3988" i="1"/>
  <c r="G3989" i="1"/>
  <c r="H3989" i="1"/>
  <c r="I3989" i="1"/>
  <c r="G3990" i="1"/>
  <c r="H3990" i="1"/>
  <c r="I3990" i="1"/>
  <c r="G3991" i="1"/>
  <c r="H3991" i="1"/>
  <c r="I3991" i="1"/>
  <c r="G3992" i="1"/>
  <c r="H3992" i="1"/>
  <c r="I3992" i="1"/>
  <c r="G3993" i="1"/>
  <c r="H3993" i="1"/>
  <c r="I3993" i="1"/>
  <c r="G3994" i="1"/>
  <c r="H3994" i="1"/>
  <c r="I3994" i="1"/>
  <c r="G3995" i="1"/>
  <c r="H3995" i="1"/>
  <c r="I3995" i="1"/>
  <c r="G3996" i="1"/>
  <c r="H3996" i="1"/>
  <c r="I3996" i="1"/>
  <c r="G3997" i="1"/>
  <c r="H3997" i="1"/>
  <c r="I3997" i="1"/>
  <c r="G3998" i="1"/>
  <c r="H3998" i="1"/>
  <c r="I3998" i="1"/>
  <c r="G3999" i="1"/>
  <c r="H3999" i="1"/>
  <c r="I3999" i="1"/>
  <c r="G4000" i="1"/>
  <c r="H4000" i="1"/>
  <c r="I4000" i="1"/>
  <c r="G4001" i="1"/>
  <c r="H4001" i="1"/>
  <c r="I4001" i="1"/>
  <c r="G4002" i="1"/>
  <c r="H4002" i="1"/>
  <c r="I4002" i="1"/>
  <c r="G4003" i="1"/>
  <c r="H4003" i="1"/>
  <c r="I4003" i="1"/>
  <c r="G4004" i="1"/>
  <c r="H4004" i="1"/>
  <c r="I4004" i="1"/>
  <c r="G4005" i="1"/>
  <c r="H4005" i="1"/>
  <c r="I4005" i="1"/>
  <c r="G4006" i="1"/>
  <c r="H4006" i="1"/>
  <c r="I4006" i="1"/>
  <c r="G4007" i="1"/>
  <c r="H4007" i="1"/>
  <c r="I4007" i="1"/>
  <c r="G4008" i="1"/>
  <c r="H4008" i="1"/>
  <c r="I4008" i="1"/>
  <c r="G4009" i="1"/>
  <c r="H4009" i="1"/>
  <c r="I4009" i="1"/>
  <c r="G4010" i="1"/>
  <c r="H4010" i="1"/>
  <c r="I4010" i="1"/>
  <c r="G4011" i="1"/>
  <c r="H4011" i="1"/>
  <c r="I4011" i="1"/>
  <c r="G4012" i="1"/>
  <c r="H4012" i="1"/>
  <c r="I4012" i="1"/>
  <c r="G4013" i="1"/>
  <c r="H4013" i="1"/>
  <c r="I4013" i="1"/>
  <c r="G4014" i="1"/>
  <c r="H4014" i="1"/>
  <c r="I4014" i="1"/>
  <c r="G4015" i="1"/>
  <c r="H4015" i="1"/>
  <c r="I4015" i="1"/>
  <c r="G4016" i="1"/>
  <c r="H4016" i="1"/>
  <c r="I4016" i="1"/>
  <c r="G4017" i="1"/>
  <c r="H4017" i="1"/>
  <c r="I4017" i="1"/>
  <c r="G4018" i="1"/>
  <c r="H4018" i="1"/>
  <c r="I4018" i="1"/>
  <c r="G4019" i="1"/>
  <c r="H4019" i="1"/>
  <c r="I4019" i="1"/>
  <c r="G4020" i="1"/>
  <c r="H4020" i="1"/>
  <c r="I4020" i="1"/>
  <c r="G4021" i="1"/>
  <c r="H4021" i="1"/>
  <c r="I4021" i="1"/>
  <c r="G4022" i="1"/>
  <c r="H4022" i="1"/>
  <c r="I4022" i="1"/>
  <c r="G4023" i="1"/>
  <c r="H4023" i="1"/>
  <c r="I4023" i="1"/>
  <c r="G4024" i="1"/>
  <c r="H4024" i="1"/>
  <c r="I4024" i="1"/>
  <c r="G4025" i="1"/>
  <c r="H4025" i="1"/>
  <c r="I4025" i="1"/>
  <c r="G4026" i="1"/>
  <c r="H4026" i="1"/>
  <c r="I4026" i="1"/>
  <c r="G4027" i="1"/>
  <c r="H4027" i="1"/>
  <c r="I4027" i="1"/>
  <c r="G4028" i="1"/>
  <c r="H4028" i="1"/>
  <c r="I4028" i="1"/>
  <c r="G4029" i="1"/>
  <c r="H4029" i="1"/>
  <c r="I4029" i="1"/>
  <c r="G4030" i="1"/>
  <c r="H4030" i="1"/>
  <c r="I4030" i="1"/>
  <c r="G4031" i="1"/>
  <c r="H4031" i="1"/>
  <c r="I4031" i="1"/>
  <c r="G4032" i="1"/>
  <c r="H4032" i="1"/>
  <c r="I4032" i="1"/>
  <c r="G4033" i="1"/>
  <c r="H4033" i="1"/>
  <c r="I4033" i="1"/>
  <c r="G4034" i="1"/>
  <c r="H4034" i="1"/>
  <c r="I4034" i="1"/>
  <c r="G4035" i="1"/>
  <c r="H4035" i="1"/>
  <c r="I4035" i="1"/>
  <c r="G4036" i="1"/>
  <c r="H4036" i="1"/>
  <c r="I4036" i="1"/>
  <c r="G4037" i="1"/>
  <c r="H4037" i="1"/>
  <c r="I4037" i="1"/>
  <c r="G4038" i="1"/>
  <c r="H4038" i="1"/>
  <c r="I4038" i="1"/>
  <c r="G4039" i="1"/>
  <c r="H4039" i="1"/>
  <c r="I4039" i="1"/>
  <c r="G4040" i="1"/>
  <c r="H4040" i="1"/>
  <c r="I4040" i="1"/>
  <c r="G4041" i="1"/>
  <c r="H4041" i="1"/>
  <c r="I4041" i="1"/>
  <c r="G4042" i="1"/>
  <c r="H4042" i="1"/>
  <c r="I4042" i="1"/>
  <c r="G4043" i="1"/>
  <c r="H4043" i="1"/>
  <c r="I4043" i="1"/>
  <c r="G4044" i="1"/>
  <c r="H4044" i="1"/>
  <c r="I4044" i="1"/>
  <c r="G4045" i="1"/>
  <c r="H4045" i="1"/>
  <c r="I4045" i="1"/>
  <c r="G4046" i="1"/>
  <c r="H4046" i="1"/>
  <c r="I4046" i="1"/>
  <c r="G4047" i="1"/>
  <c r="H4047" i="1"/>
  <c r="I4047" i="1"/>
  <c r="G4048" i="1"/>
  <c r="H4048" i="1"/>
  <c r="I4048" i="1"/>
  <c r="G4049" i="1"/>
  <c r="H4049" i="1"/>
  <c r="I4049" i="1"/>
  <c r="G4050" i="1"/>
  <c r="H4050" i="1"/>
  <c r="I4050" i="1"/>
  <c r="G4051" i="1"/>
  <c r="H4051" i="1"/>
  <c r="I4051" i="1"/>
  <c r="G4052" i="1"/>
  <c r="H4052" i="1"/>
  <c r="I4052" i="1"/>
  <c r="G4053" i="1"/>
  <c r="H4053" i="1"/>
  <c r="I4053" i="1"/>
  <c r="G4054" i="1"/>
  <c r="H4054" i="1"/>
  <c r="I4054" i="1"/>
  <c r="G4055" i="1"/>
  <c r="H4055" i="1"/>
  <c r="I4055" i="1"/>
  <c r="G4056" i="1"/>
  <c r="H4056" i="1"/>
  <c r="I4056" i="1"/>
  <c r="G4057" i="1"/>
  <c r="H4057" i="1"/>
  <c r="I4057" i="1"/>
  <c r="G4058" i="1"/>
  <c r="H4058" i="1"/>
  <c r="I4058" i="1"/>
  <c r="G4059" i="1"/>
  <c r="H4059" i="1"/>
  <c r="I4059" i="1"/>
  <c r="G4060" i="1"/>
  <c r="H4060" i="1"/>
  <c r="I4060" i="1"/>
  <c r="G4061" i="1"/>
  <c r="H4061" i="1"/>
  <c r="I4061" i="1"/>
  <c r="G4062" i="1"/>
  <c r="H4062" i="1"/>
  <c r="I4062" i="1"/>
  <c r="G4063" i="1"/>
  <c r="H4063" i="1"/>
  <c r="I4063" i="1"/>
  <c r="G4064" i="1"/>
  <c r="H4064" i="1"/>
  <c r="I4064" i="1"/>
  <c r="G4065" i="1"/>
  <c r="H4065" i="1"/>
  <c r="I4065" i="1"/>
  <c r="G4066" i="1"/>
  <c r="H4066" i="1"/>
  <c r="I4066" i="1"/>
  <c r="G4067" i="1"/>
  <c r="H4067" i="1"/>
  <c r="I4067" i="1"/>
  <c r="G4068" i="1"/>
  <c r="H4068" i="1"/>
  <c r="I4068" i="1"/>
  <c r="G4069" i="1"/>
  <c r="H4069" i="1"/>
  <c r="I4069" i="1"/>
  <c r="G4070" i="1"/>
  <c r="H4070" i="1"/>
  <c r="I4070" i="1"/>
  <c r="G4071" i="1"/>
  <c r="H4071" i="1"/>
  <c r="I4071" i="1"/>
  <c r="G4072" i="1"/>
  <c r="H4072" i="1"/>
  <c r="I4072" i="1"/>
  <c r="G4073" i="1"/>
  <c r="H4073" i="1"/>
  <c r="I4073" i="1"/>
  <c r="G4074" i="1"/>
  <c r="H4074" i="1"/>
  <c r="I4074" i="1"/>
  <c r="G4075" i="1"/>
  <c r="H4075" i="1"/>
  <c r="I4075" i="1"/>
  <c r="G4076" i="1"/>
  <c r="H4076" i="1"/>
  <c r="I4076" i="1"/>
  <c r="G4077" i="1"/>
  <c r="H4077" i="1"/>
  <c r="I4077" i="1"/>
  <c r="G4078" i="1"/>
  <c r="H4078" i="1"/>
  <c r="I4078" i="1"/>
  <c r="G4079" i="1"/>
  <c r="H4079" i="1"/>
  <c r="I4079" i="1"/>
  <c r="G4080" i="1"/>
  <c r="H4080" i="1"/>
  <c r="I4080" i="1"/>
  <c r="G4081" i="1"/>
  <c r="H4081" i="1"/>
  <c r="I4081" i="1"/>
  <c r="G4082" i="1"/>
  <c r="H4082" i="1"/>
  <c r="I4082" i="1"/>
  <c r="G4083" i="1"/>
  <c r="H4083" i="1"/>
  <c r="I4083" i="1"/>
  <c r="G4084" i="1"/>
  <c r="H4084" i="1"/>
  <c r="I4084" i="1"/>
  <c r="G4085" i="1"/>
  <c r="H4085" i="1"/>
  <c r="I4085" i="1"/>
  <c r="G4086" i="1"/>
  <c r="H4086" i="1"/>
  <c r="I4086" i="1"/>
  <c r="G4087" i="1"/>
  <c r="H4087" i="1"/>
  <c r="I4087" i="1"/>
  <c r="G4088" i="1"/>
  <c r="H4088" i="1"/>
  <c r="I4088" i="1"/>
  <c r="G4089" i="1"/>
  <c r="H4089" i="1"/>
  <c r="I4089" i="1"/>
  <c r="G4090" i="1"/>
  <c r="H4090" i="1"/>
  <c r="I4090" i="1"/>
  <c r="G4091" i="1"/>
  <c r="H4091" i="1"/>
  <c r="I4091" i="1"/>
  <c r="G4092" i="1"/>
  <c r="H4092" i="1"/>
  <c r="I4092" i="1"/>
  <c r="G4093" i="1"/>
  <c r="H4093" i="1"/>
  <c r="I4093" i="1"/>
  <c r="G4094" i="1"/>
  <c r="H4094" i="1"/>
  <c r="I4094" i="1"/>
  <c r="G4095" i="1"/>
  <c r="H4095" i="1"/>
  <c r="I4095" i="1"/>
  <c r="G4096" i="1"/>
  <c r="H4096" i="1"/>
  <c r="I4096" i="1"/>
  <c r="G4097" i="1"/>
  <c r="H4097" i="1"/>
  <c r="I4097" i="1"/>
  <c r="G4098" i="1"/>
  <c r="H4098" i="1"/>
  <c r="I4098" i="1"/>
  <c r="G4099" i="1"/>
  <c r="H4099" i="1"/>
  <c r="I4099" i="1"/>
  <c r="G4100" i="1"/>
  <c r="H4100" i="1"/>
  <c r="I4100" i="1"/>
  <c r="G4101" i="1"/>
  <c r="H4101" i="1"/>
  <c r="I4101" i="1"/>
  <c r="G4102" i="1"/>
  <c r="H4102" i="1"/>
  <c r="I4102" i="1"/>
  <c r="G4103" i="1"/>
  <c r="H4103" i="1"/>
  <c r="I4103" i="1"/>
  <c r="G4104" i="1"/>
  <c r="H4104" i="1"/>
  <c r="I4104" i="1"/>
  <c r="G4105" i="1"/>
  <c r="H4105" i="1"/>
  <c r="I4105" i="1"/>
  <c r="G4106" i="1"/>
  <c r="H4106" i="1"/>
  <c r="I4106" i="1"/>
  <c r="G4107" i="1"/>
  <c r="H4107" i="1"/>
  <c r="I4107" i="1"/>
  <c r="G4108" i="1"/>
  <c r="H4108" i="1"/>
  <c r="I4108" i="1"/>
  <c r="G4109" i="1"/>
  <c r="H4109" i="1"/>
  <c r="I4109" i="1"/>
  <c r="G4110" i="1"/>
  <c r="H4110" i="1"/>
  <c r="I4110" i="1"/>
  <c r="G4111" i="1"/>
  <c r="H4111" i="1"/>
  <c r="I4111" i="1"/>
  <c r="G4112" i="1"/>
  <c r="H4112" i="1"/>
  <c r="I4112" i="1"/>
  <c r="G4113" i="1"/>
  <c r="H4113" i="1"/>
  <c r="I4113" i="1"/>
  <c r="G4114" i="1"/>
  <c r="H4114" i="1"/>
  <c r="I4114" i="1"/>
  <c r="G4115" i="1"/>
  <c r="H4115" i="1"/>
  <c r="I4115" i="1"/>
  <c r="G4116" i="1"/>
  <c r="H4116" i="1"/>
  <c r="I4116" i="1"/>
  <c r="G4117" i="1"/>
  <c r="H4117" i="1"/>
  <c r="I4117" i="1"/>
  <c r="G4118" i="1"/>
  <c r="H4118" i="1"/>
  <c r="I4118" i="1"/>
  <c r="G4119" i="1"/>
  <c r="H4119" i="1"/>
  <c r="I4119" i="1"/>
  <c r="G4120" i="1"/>
  <c r="H4120" i="1"/>
  <c r="I4120" i="1"/>
  <c r="G4121" i="1"/>
  <c r="H4121" i="1"/>
  <c r="I4121" i="1"/>
  <c r="G4122" i="1"/>
  <c r="H4122" i="1"/>
  <c r="I4122" i="1"/>
  <c r="G4123" i="1"/>
  <c r="H4123" i="1"/>
  <c r="I4123" i="1"/>
  <c r="G4124" i="1"/>
  <c r="H4124" i="1"/>
  <c r="I4124" i="1"/>
  <c r="G4125" i="1"/>
  <c r="H4125" i="1"/>
  <c r="I4125" i="1"/>
  <c r="G4126" i="1"/>
  <c r="H4126" i="1"/>
  <c r="I4126" i="1"/>
  <c r="G4127" i="1"/>
  <c r="H4127" i="1"/>
  <c r="I4127" i="1"/>
  <c r="G4128" i="1"/>
  <c r="H4128" i="1"/>
  <c r="I4128" i="1"/>
  <c r="G4129" i="1"/>
  <c r="H4129" i="1"/>
  <c r="I4129" i="1"/>
  <c r="G4130" i="1"/>
  <c r="H4130" i="1"/>
  <c r="I4130" i="1"/>
  <c r="G4131" i="1"/>
  <c r="H4131" i="1"/>
  <c r="I4131" i="1"/>
  <c r="G4132" i="1"/>
  <c r="H4132" i="1"/>
  <c r="I4132" i="1"/>
  <c r="G4133" i="1"/>
  <c r="H4133" i="1"/>
  <c r="I4133" i="1"/>
  <c r="G4134" i="1"/>
  <c r="H4134" i="1"/>
  <c r="I4134" i="1"/>
  <c r="G4135" i="1"/>
  <c r="H4135" i="1"/>
  <c r="I4135" i="1"/>
  <c r="G4136" i="1"/>
  <c r="H4136" i="1"/>
  <c r="I4136" i="1"/>
  <c r="G4137" i="1"/>
  <c r="H4137" i="1"/>
  <c r="I4137" i="1"/>
  <c r="G4138" i="1"/>
  <c r="H4138" i="1"/>
  <c r="I4138" i="1"/>
  <c r="G4139" i="1"/>
  <c r="H4139" i="1"/>
  <c r="I4139" i="1"/>
  <c r="G4140" i="1"/>
  <c r="H4140" i="1"/>
  <c r="I4140" i="1"/>
  <c r="G4141" i="1"/>
  <c r="H4141" i="1"/>
  <c r="I4141" i="1"/>
  <c r="G4142" i="1"/>
  <c r="H4142" i="1"/>
  <c r="I4142" i="1"/>
  <c r="G4143" i="1"/>
  <c r="H4143" i="1"/>
  <c r="I4143" i="1"/>
  <c r="G4144" i="1"/>
  <c r="H4144" i="1"/>
  <c r="I4144" i="1"/>
  <c r="G4145" i="1"/>
  <c r="H4145" i="1"/>
  <c r="I4145" i="1"/>
  <c r="G4146" i="1"/>
  <c r="H4146" i="1"/>
  <c r="I4146" i="1"/>
  <c r="G4147" i="1"/>
  <c r="H4147" i="1"/>
  <c r="I4147" i="1"/>
  <c r="G4148" i="1"/>
  <c r="H4148" i="1"/>
  <c r="I4148" i="1"/>
  <c r="G4149" i="1"/>
  <c r="H4149" i="1"/>
  <c r="I4149" i="1"/>
  <c r="G4150" i="1"/>
  <c r="H4150" i="1"/>
  <c r="I4150" i="1"/>
  <c r="G4151" i="1"/>
  <c r="H4151" i="1"/>
  <c r="I4151" i="1"/>
  <c r="G4152" i="1"/>
  <c r="H4152" i="1"/>
  <c r="I4152" i="1"/>
  <c r="G4153" i="1"/>
  <c r="H4153" i="1"/>
  <c r="I4153" i="1"/>
  <c r="G4154" i="1"/>
  <c r="H4154" i="1"/>
  <c r="I4154" i="1"/>
  <c r="G4155" i="1"/>
  <c r="H4155" i="1"/>
  <c r="I4155" i="1"/>
  <c r="G4156" i="1"/>
  <c r="H4156" i="1"/>
  <c r="I4156" i="1"/>
  <c r="G4157" i="1"/>
  <c r="H4157" i="1"/>
  <c r="I4157" i="1"/>
  <c r="G4158" i="1"/>
  <c r="H4158" i="1"/>
  <c r="I4158" i="1"/>
  <c r="G4159" i="1"/>
  <c r="H4159" i="1"/>
  <c r="I4159" i="1"/>
  <c r="G4160" i="1"/>
  <c r="H4160" i="1"/>
  <c r="I4160" i="1"/>
  <c r="G4161" i="1"/>
  <c r="H4161" i="1"/>
  <c r="I4161" i="1"/>
  <c r="G4162" i="1"/>
  <c r="H4162" i="1"/>
  <c r="I4162" i="1"/>
  <c r="G4163" i="1"/>
  <c r="H4163" i="1"/>
  <c r="I4163" i="1"/>
  <c r="G4164" i="1"/>
  <c r="H4164" i="1"/>
  <c r="I4164" i="1"/>
  <c r="G4165" i="1"/>
  <c r="H4165" i="1"/>
  <c r="I4165" i="1"/>
  <c r="G4166" i="1"/>
  <c r="H4166" i="1"/>
  <c r="I4166" i="1"/>
  <c r="G4167" i="1"/>
  <c r="H4167" i="1"/>
  <c r="I4167" i="1"/>
  <c r="G4168" i="1"/>
  <c r="H4168" i="1"/>
  <c r="I4168" i="1"/>
  <c r="G4169" i="1"/>
  <c r="H4169" i="1"/>
  <c r="I4169" i="1"/>
  <c r="G4170" i="1"/>
  <c r="H4170" i="1"/>
  <c r="I4170" i="1"/>
  <c r="G4171" i="1"/>
  <c r="H4171" i="1"/>
  <c r="I4171" i="1"/>
  <c r="G4172" i="1"/>
  <c r="H4172" i="1"/>
  <c r="I4172" i="1"/>
  <c r="G4173" i="1"/>
  <c r="H4173" i="1"/>
  <c r="I4173" i="1"/>
  <c r="G4174" i="1"/>
  <c r="H4174" i="1"/>
  <c r="I4174" i="1"/>
  <c r="G4175" i="1"/>
  <c r="H4175" i="1"/>
  <c r="I4175" i="1"/>
  <c r="G4176" i="1"/>
  <c r="H4176" i="1"/>
  <c r="I4176" i="1"/>
  <c r="G4177" i="1"/>
  <c r="H4177" i="1"/>
  <c r="I4177" i="1"/>
  <c r="G4178" i="1"/>
  <c r="H4178" i="1"/>
  <c r="I4178" i="1"/>
  <c r="G4179" i="1"/>
  <c r="H4179" i="1"/>
  <c r="I4179" i="1"/>
  <c r="G4180" i="1"/>
  <c r="H4180" i="1"/>
  <c r="I4180" i="1"/>
  <c r="G4181" i="1"/>
  <c r="H4181" i="1"/>
  <c r="I4181" i="1"/>
  <c r="G4182" i="1"/>
  <c r="H4182" i="1"/>
  <c r="I4182" i="1"/>
  <c r="G4183" i="1"/>
  <c r="H4183" i="1"/>
  <c r="I4183" i="1"/>
  <c r="G4184" i="1"/>
  <c r="H4184" i="1"/>
  <c r="I4184" i="1"/>
  <c r="G4185" i="1"/>
  <c r="H4185" i="1"/>
  <c r="I4185" i="1"/>
  <c r="G4186" i="1"/>
  <c r="H4186" i="1"/>
  <c r="I4186" i="1"/>
  <c r="G4187" i="1"/>
  <c r="H4187" i="1"/>
  <c r="I4187" i="1"/>
  <c r="G4188" i="1"/>
  <c r="H4188" i="1"/>
  <c r="I4188" i="1"/>
  <c r="G4189" i="1"/>
  <c r="H4189" i="1"/>
  <c r="I4189" i="1"/>
  <c r="G4190" i="1"/>
  <c r="H4190" i="1"/>
  <c r="I4190" i="1"/>
  <c r="G4191" i="1"/>
  <c r="H4191" i="1"/>
  <c r="I4191" i="1"/>
  <c r="G4192" i="1"/>
  <c r="H4192" i="1"/>
  <c r="I4192" i="1"/>
  <c r="G4193" i="1"/>
  <c r="H4193" i="1"/>
  <c r="I4193" i="1"/>
  <c r="G4194" i="1"/>
  <c r="H4194" i="1"/>
  <c r="I4194" i="1"/>
  <c r="G4195" i="1"/>
  <c r="H4195" i="1"/>
  <c r="I4195" i="1"/>
  <c r="G4196" i="1"/>
  <c r="H4196" i="1"/>
  <c r="I4196" i="1"/>
  <c r="G4197" i="1"/>
  <c r="H4197" i="1"/>
  <c r="I4197" i="1"/>
  <c r="G4198" i="1"/>
  <c r="H4198" i="1"/>
  <c r="I4198" i="1"/>
  <c r="G4199" i="1"/>
  <c r="H4199" i="1"/>
  <c r="I4199" i="1"/>
  <c r="G4200" i="1"/>
  <c r="H4200" i="1"/>
  <c r="I4200" i="1"/>
  <c r="G4201" i="1"/>
  <c r="H4201" i="1"/>
  <c r="I4201" i="1"/>
  <c r="G4202" i="1"/>
  <c r="H4202" i="1"/>
  <c r="I4202" i="1"/>
  <c r="G4203" i="1"/>
  <c r="H4203" i="1"/>
  <c r="I4203" i="1"/>
  <c r="G4204" i="1"/>
  <c r="H4204" i="1"/>
  <c r="I4204" i="1"/>
  <c r="G4205" i="1"/>
  <c r="H4205" i="1"/>
  <c r="I4205" i="1"/>
  <c r="G4206" i="1"/>
  <c r="H4206" i="1"/>
  <c r="I4206" i="1"/>
  <c r="G4207" i="1"/>
  <c r="H4207" i="1"/>
  <c r="I4207" i="1"/>
  <c r="G4208" i="1"/>
  <c r="H4208" i="1"/>
  <c r="I4208" i="1"/>
  <c r="G4209" i="1"/>
  <c r="H4209" i="1"/>
  <c r="I4209" i="1"/>
  <c r="G4210" i="1"/>
  <c r="H4210" i="1"/>
  <c r="I4210" i="1"/>
  <c r="G4211" i="1"/>
  <c r="H4211" i="1"/>
  <c r="I4211" i="1"/>
  <c r="G4212" i="1"/>
  <c r="H4212" i="1"/>
  <c r="I4212" i="1"/>
  <c r="G4213" i="1"/>
  <c r="H4213" i="1"/>
  <c r="I4213" i="1"/>
  <c r="G4214" i="1"/>
  <c r="H4214" i="1"/>
  <c r="I4214" i="1"/>
  <c r="G4215" i="1"/>
  <c r="H4215" i="1"/>
  <c r="I4215" i="1"/>
  <c r="G4216" i="1"/>
  <c r="H4216" i="1"/>
  <c r="I4216" i="1"/>
  <c r="G4217" i="1"/>
  <c r="H4217" i="1"/>
  <c r="I4217" i="1"/>
  <c r="G4218" i="1"/>
  <c r="H4218" i="1"/>
  <c r="I4218" i="1"/>
  <c r="G4219" i="1"/>
  <c r="H4219" i="1"/>
  <c r="I4219" i="1"/>
  <c r="G4220" i="1"/>
  <c r="H4220" i="1"/>
  <c r="I4220" i="1"/>
  <c r="G4221" i="1"/>
  <c r="H4221" i="1"/>
  <c r="I4221" i="1"/>
  <c r="G4222" i="1"/>
  <c r="H4222" i="1"/>
  <c r="I4222" i="1"/>
  <c r="G4223" i="1"/>
  <c r="H4223" i="1"/>
  <c r="I4223" i="1"/>
  <c r="G4224" i="1"/>
  <c r="H4224" i="1"/>
  <c r="I4224" i="1"/>
  <c r="G4225" i="1"/>
  <c r="H4225" i="1"/>
  <c r="I4225" i="1"/>
  <c r="G4226" i="1"/>
  <c r="H4226" i="1"/>
  <c r="I4226" i="1"/>
  <c r="G4227" i="1"/>
  <c r="H4227" i="1"/>
  <c r="I4227" i="1"/>
  <c r="G4228" i="1"/>
  <c r="H4228" i="1"/>
  <c r="I4228" i="1"/>
  <c r="G4229" i="1"/>
  <c r="H4229" i="1"/>
  <c r="I4229" i="1"/>
  <c r="G4230" i="1"/>
  <c r="H4230" i="1"/>
  <c r="I4230" i="1"/>
  <c r="G4231" i="1"/>
  <c r="H4231" i="1"/>
  <c r="I4231" i="1"/>
  <c r="G4232" i="1"/>
  <c r="H4232" i="1"/>
  <c r="I4232" i="1"/>
  <c r="G4233" i="1"/>
  <c r="H4233" i="1"/>
  <c r="I4233" i="1"/>
  <c r="G4234" i="1"/>
  <c r="H4234" i="1"/>
  <c r="I4234" i="1"/>
  <c r="G4235" i="1"/>
  <c r="H4235" i="1"/>
  <c r="I4235" i="1"/>
  <c r="G4236" i="1"/>
  <c r="H4236" i="1"/>
  <c r="I4236" i="1"/>
  <c r="G4237" i="1"/>
  <c r="H4237" i="1"/>
  <c r="I4237" i="1"/>
  <c r="G4238" i="1"/>
  <c r="H4238" i="1"/>
  <c r="I4238" i="1"/>
  <c r="G4239" i="1"/>
  <c r="H4239" i="1"/>
  <c r="I4239" i="1"/>
  <c r="G4240" i="1"/>
  <c r="H4240" i="1"/>
  <c r="I4240" i="1"/>
  <c r="G4241" i="1"/>
  <c r="H4241" i="1"/>
  <c r="I4241" i="1"/>
  <c r="G4242" i="1"/>
  <c r="H4242" i="1"/>
  <c r="I4242" i="1"/>
  <c r="G4243" i="1"/>
  <c r="H4243" i="1"/>
  <c r="I4243" i="1"/>
  <c r="G4244" i="1"/>
  <c r="H4244" i="1"/>
  <c r="I4244" i="1"/>
  <c r="G4245" i="1"/>
  <c r="H4245" i="1"/>
  <c r="I4245" i="1"/>
  <c r="G4246" i="1"/>
  <c r="H4246" i="1"/>
  <c r="I4246" i="1"/>
  <c r="G4247" i="1"/>
  <c r="H4247" i="1"/>
  <c r="I4247" i="1"/>
  <c r="G4248" i="1"/>
  <c r="H4248" i="1"/>
  <c r="I4248" i="1"/>
  <c r="G4249" i="1"/>
  <c r="H4249" i="1"/>
  <c r="I4249" i="1"/>
  <c r="G4250" i="1"/>
  <c r="H4250" i="1"/>
  <c r="I4250" i="1"/>
  <c r="G4251" i="1"/>
  <c r="H4251" i="1"/>
  <c r="I4251" i="1"/>
  <c r="G4252" i="1"/>
  <c r="H4252" i="1"/>
  <c r="I4252" i="1"/>
  <c r="G4253" i="1"/>
  <c r="H4253" i="1"/>
  <c r="I4253" i="1"/>
  <c r="G4254" i="1"/>
  <c r="H4254" i="1"/>
  <c r="I4254" i="1"/>
  <c r="G4255" i="1"/>
  <c r="H4255" i="1"/>
  <c r="I4255" i="1"/>
  <c r="G4256" i="1"/>
  <c r="H4256" i="1"/>
  <c r="I4256" i="1"/>
  <c r="G4257" i="1"/>
  <c r="H4257" i="1"/>
  <c r="I4257" i="1"/>
  <c r="G4258" i="1"/>
  <c r="H4258" i="1"/>
  <c r="I4258" i="1"/>
  <c r="G4259" i="1"/>
  <c r="H4259" i="1"/>
  <c r="I4259" i="1"/>
  <c r="G4260" i="1"/>
  <c r="H4260" i="1"/>
  <c r="I4260" i="1"/>
  <c r="G4261" i="1"/>
  <c r="H4261" i="1"/>
  <c r="I4261" i="1"/>
  <c r="G4262" i="1"/>
  <c r="H4262" i="1"/>
  <c r="I4262" i="1"/>
  <c r="G4263" i="1"/>
  <c r="H4263" i="1"/>
  <c r="I4263" i="1"/>
  <c r="G4264" i="1"/>
  <c r="H4264" i="1"/>
  <c r="I4264" i="1"/>
  <c r="G4265" i="1"/>
  <c r="H4265" i="1"/>
  <c r="I4265" i="1"/>
  <c r="G4266" i="1"/>
  <c r="H4266" i="1"/>
  <c r="I4266" i="1"/>
  <c r="G4267" i="1"/>
  <c r="H4267" i="1"/>
  <c r="I4267" i="1"/>
  <c r="G4268" i="1"/>
  <c r="H4268" i="1"/>
  <c r="I4268" i="1"/>
  <c r="G4269" i="1"/>
  <c r="H4269" i="1"/>
  <c r="I4269" i="1"/>
  <c r="G4270" i="1"/>
  <c r="H4270" i="1"/>
  <c r="I4270" i="1"/>
  <c r="G4271" i="1"/>
  <c r="H4271" i="1"/>
  <c r="I4271" i="1"/>
  <c r="G4272" i="1"/>
  <c r="H4272" i="1"/>
  <c r="I4272" i="1"/>
  <c r="G4273" i="1"/>
  <c r="H4273" i="1"/>
  <c r="I4273" i="1"/>
  <c r="G4274" i="1"/>
  <c r="H4274" i="1"/>
  <c r="I4274" i="1"/>
  <c r="G4275" i="1"/>
  <c r="H4275" i="1"/>
  <c r="I4275" i="1"/>
  <c r="G4276" i="1"/>
  <c r="H4276" i="1"/>
  <c r="I4276" i="1"/>
  <c r="G4277" i="1"/>
  <c r="H4277" i="1"/>
  <c r="I4277" i="1"/>
  <c r="G4278" i="1"/>
  <c r="H4278" i="1"/>
  <c r="I4278" i="1"/>
  <c r="G4279" i="1"/>
  <c r="H4279" i="1"/>
  <c r="I4279" i="1"/>
  <c r="G4280" i="1"/>
  <c r="H4280" i="1"/>
  <c r="I4280" i="1"/>
  <c r="G4281" i="1"/>
  <c r="H4281" i="1"/>
  <c r="I4281" i="1"/>
  <c r="G4282" i="1"/>
  <c r="H4282" i="1"/>
  <c r="I4282" i="1"/>
  <c r="G4283" i="1"/>
  <c r="H4283" i="1"/>
  <c r="I4283" i="1"/>
  <c r="G4284" i="1"/>
  <c r="H4284" i="1"/>
  <c r="I4284" i="1"/>
  <c r="G4285" i="1"/>
  <c r="H4285" i="1"/>
  <c r="I4285" i="1"/>
  <c r="G4286" i="1"/>
  <c r="H4286" i="1"/>
  <c r="I4286" i="1"/>
  <c r="G4287" i="1"/>
  <c r="H4287" i="1"/>
  <c r="I4287" i="1"/>
  <c r="G4288" i="1"/>
  <c r="H4288" i="1"/>
  <c r="I4288" i="1"/>
  <c r="G4289" i="1"/>
  <c r="H4289" i="1"/>
  <c r="I4289" i="1"/>
  <c r="G4290" i="1"/>
  <c r="H4290" i="1"/>
  <c r="I4290" i="1"/>
  <c r="G4291" i="1"/>
  <c r="H4291" i="1"/>
  <c r="I4291" i="1"/>
  <c r="G4292" i="1"/>
  <c r="H4292" i="1"/>
  <c r="I4292" i="1"/>
  <c r="G4293" i="1"/>
  <c r="H4293" i="1"/>
  <c r="I4293" i="1"/>
  <c r="G4294" i="1"/>
  <c r="H4294" i="1"/>
  <c r="I4294" i="1"/>
  <c r="G4295" i="1"/>
  <c r="H4295" i="1"/>
  <c r="I4295" i="1"/>
  <c r="G4296" i="1"/>
  <c r="H4296" i="1"/>
  <c r="I4296" i="1"/>
  <c r="G4297" i="1"/>
  <c r="H4297" i="1"/>
  <c r="I4297" i="1"/>
  <c r="G4298" i="1"/>
  <c r="H4298" i="1"/>
  <c r="I4298" i="1"/>
  <c r="G4299" i="1"/>
  <c r="H4299" i="1"/>
  <c r="I4299" i="1"/>
  <c r="G4300" i="1"/>
  <c r="H4300" i="1"/>
  <c r="I4300" i="1"/>
  <c r="G4301" i="1"/>
  <c r="H4301" i="1"/>
  <c r="I4301" i="1"/>
  <c r="G4302" i="1"/>
  <c r="H4302" i="1"/>
  <c r="I4302" i="1"/>
  <c r="G4303" i="1"/>
  <c r="H4303" i="1"/>
  <c r="I4303" i="1"/>
  <c r="G4304" i="1"/>
  <c r="H4304" i="1"/>
  <c r="I4304" i="1"/>
  <c r="G4305" i="1"/>
  <c r="H4305" i="1"/>
  <c r="I4305" i="1"/>
  <c r="G4306" i="1"/>
  <c r="H4306" i="1"/>
  <c r="I4306" i="1"/>
  <c r="G4307" i="1"/>
  <c r="H4307" i="1"/>
  <c r="I4307" i="1"/>
  <c r="G4308" i="1"/>
  <c r="H4308" i="1"/>
  <c r="I4308" i="1"/>
  <c r="G4309" i="1"/>
  <c r="H4309" i="1"/>
  <c r="I4309" i="1"/>
  <c r="G4310" i="1"/>
  <c r="H4310" i="1"/>
  <c r="I4310" i="1"/>
  <c r="G4311" i="1"/>
  <c r="H4311" i="1"/>
  <c r="I4311" i="1"/>
  <c r="G4312" i="1"/>
  <c r="H4312" i="1"/>
  <c r="I4312" i="1"/>
  <c r="G4313" i="1"/>
  <c r="H4313" i="1"/>
  <c r="I4313" i="1"/>
  <c r="G4314" i="1"/>
  <c r="H4314" i="1"/>
  <c r="I4314" i="1"/>
  <c r="G4315" i="1"/>
  <c r="H4315" i="1"/>
  <c r="I4315" i="1"/>
  <c r="G4316" i="1"/>
  <c r="H4316" i="1"/>
  <c r="I4316" i="1"/>
  <c r="G4317" i="1"/>
  <c r="H4317" i="1"/>
  <c r="I4317" i="1"/>
  <c r="G4318" i="1"/>
  <c r="H4318" i="1"/>
  <c r="I4318" i="1"/>
  <c r="G4319" i="1"/>
  <c r="H4319" i="1"/>
  <c r="I4319" i="1"/>
  <c r="G4320" i="1"/>
  <c r="H4320" i="1"/>
  <c r="I4320" i="1"/>
  <c r="G4321" i="1"/>
  <c r="H4321" i="1"/>
  <c r="I4321" i="1"/>
  <c r="G4322" i="1"/>
  <c r="H4322" i="1"/>
  <c r="I4322" i="1"/>
  <c r="G4323" i="1"/>
  <c r="H4323" i="1"/>
  <c r="I4323" i="1"/>
  <c r="G4324" i="1"/>
  <c r="H4324" i="1"/>
  <c r="I4324" i="1"/>
  <c r="G4325" i="1"/>
  <c r="H4325" i="1"/>
  <c r="I4325" i="1"/>
  <c r="G4326" i="1"/>
  <c r="H4326" i="1"/>
  <c r="I4326" i="1"/>
  <c r="G4327" i="1"/>
  <c r="H4327" i="1"/>
  <c r="I4327" i="1"/>
  <c r="G4328" i="1"/>
  <c r="H4328" i="1"/>
  <c r="I4328" i="1"/>
  <c r="G4329" i="1"/>
  <c r="H4329" i="1"/>
  <c r="I4329" i="1"/>
  <c r="G4330" i="1"/>
  <c r="H4330" i="1"/>
  <c r="I4330" i="1"/>
  <c r="G4331" i="1"/>
  <c r="H4331" i="1"/>
  <c r="I4331" i="1"/>
  <c r="G4332" i="1"/>
  <c r="H4332" i="1"/>
  <c r="I4332" i="1"/>
  <c r="G4333" i="1"/>
  <c r="H4333" i="1"/>
  <c r="I4333" i="1"/>
  <c r="G4334" i="1"/>
  <c r="H4334" i="1"/>
  <c r="I4334" i="1"/>
  <c r="G4335" i="1"/>
  <c r="H4335" i="1"/>
  <c r="I4335" i="1"/>
  <c r="G4336" i="1"/>
  <c r="H4336" i="1"/>
  <c r="I4336" i="1"/>
  <c r="G4337" i="1"/>
  <c r="H4337" i="1"/>
  <c r="I4337" i="1"/>
  <c r="G4338" i="1"/>
  <c r="H4338" i="1"/>
  <c r="I4338" i="1"/>
  <c r="G4339" i="1"/>
  <c r="H4339" i="1"/>
  <c r="I4339" i="1"/>
  <c r="G4340" i="1"/>
  <c r="H4340" i="1"/>
  <c r="I4340" i="1"/>
  <c r="G4341" i="1"/>
  <c r="H4341" i="1"/>
  <c r="I4341" i="1"/>
  <c r="G4342" i="1"/>
  <c r="H4342" i="1"/>
  <c r="I4342" i="1"/>
  <c r="G4343" i="1"/>
  <c r="H4343" i="1"/>
  <c r="I4343" i="1"/>
  <c r="G4344" i="1"/>
  <c r="H4344" i="1"/>
  <c r="I4344" i="1"/>
  <c r="G4345" i="1"/>
  <c r="H4345" i="1"/>
  <c r="I4345" i="1"/>
  <c r="G4346" i="1"/>
  <c r="H4346" i="1"/>
  <c r="I4346" i="1"/>
  <c r="G4347" i="1"/>
  <c r="H4347" i="1"/>
  <c r="I4347" i="1"/>
  <c r="G4348" i="1"/>
  <c r="H4348" i="1"/>
  <c r="I4348" i="1"/>
  <c r="G4349" i="1"/>
  <c r="H4349" i="1"/>
  <c r="I4349" i="1"/>
  <c r="G4350" i="1"/>
  <c r="H4350" i="1"/>
  <c r="I4350" i="1"/>
  <c r="G4351" i="1"/>
  <c r="H4351" i="1"/>
  <c r="I4351" i="1"/>
  <c r="G4352" i="1"/>
  <c r="H4352" i="1"/>
  <c r="I4352" i="1"/>
  <c r="G4353" i="1"/>
  <c r="H4353" i="1"/>
  <c r="I4353" i="1"/>
  <c r="G4354" i="1"/>
  <c r="H4354" i="1"/>
  <c r="I4354" i="1"/>
  <c r="G4355" i="1"/>
  <c r="H4355" i="1"/>
  <c r="I4355" i="1"/>
  <c r="G4356" i="1"/>
  <c r="H4356" i="1"/>
  <c r="I4356" i="1"/>
  <c r="G4357" i="1"/>
  <c r="H4357" i="1"/>
  <c r="I4357" i="1"/>
  <c r="G4358" i="1"/>
  <c r="H4358" i="1"/>
  <c r="I4358" i="1"/>
  <c r="G4359" i="1"/>
  <c r="H4359" i="1"/>
  <c r="I4359" i="1"/>
  <c r="G4360" i="1"/>
  <c r="H4360" i="1"/>
  <c r="I4360" i="1"/>
  <c r="G4361" i="1"/>
  <c r="H4361" i="1"/>
  <c r="I4361" i="1"/>
  <c r="G4362" i="1"/>
  <c r="H4362" i="1"/>
  <c r="I4362" i="1"/>
  <c r="G4363" i="1"/>
  <c r="H4363" i="1"/>
  <c r="I4363" i="1"/>
  <c r="G4364" i="1"/>
  <c r="H4364" i="1"/>
  <c r="I4364" i="1"/>
  <c r="G4365" i="1"/>
  <c r="H4365" i="1"/>
  <c r="I4365" i="1"/>
  <c r="G4366" i="1"/>
  <c r="H4366" i="1"/>
  <c r="I4366" i="1"/>
  <c r="G4367" i="1"/>
  <c r="H4367" i="1"/>
  <c r="I4367" i="1"/>
  <c r="G4368" i="1"/>
  <c r="H4368" i="1"/>
  <c r="I4368" i="1"/>
  <c r="G4369" i="1"/>
  <c r="H4369" i="1"/>
  <c r="I4369" i="1"/>
  <c r="G4370" i="1"/>
  <c r="H4370" i="1"/>
  <c r="I4370" i="1"/>
  <c r="G4371" i="1"/>
  <c r="H4371" i="1"/>
  <c r="I4371" i="1"/>
  <c r="G4372" i="1"/>
  <c r="H4372" i="1"/>
  <c r="I4372" i="1"/>
  <c r="G4373" i="1"/>
  <c r="H4373" i="1"/>
  <c r="I4373" i="1"/>
  <c r="G4374" i="1"/>
  <c r="H4374" i="1"/>
  <c r="I4374" i="1"/>
  <c r="G4375" i="1"/>
  <c r="H4375" i="1"/>
  <c r="I4375" i="1"/>
  <c r="G4376" i="1"/>
  <c r="H4376" i="1"/>
  <c r="I4376" i="1"/>
  <c r="G4377" i="1"/>
  <c r="H4377" i="1"/>
  <c r="I4377" i="1"/>
  <c r="G4378" i="1"/>
  <c r="H4378" i="1"/>
  <c r="I4378" i="1"/>
  <c r="G4379" i="1"/>
  <c r="H4379" i="1"/>
  <c r="I4379" i="1"/>
  <c r="G4380" i="1"/>
  <c r="H4380" i="1"/>
  <c r="I4380" i="1"/>
  <c r="G4381" i="1"/>
  <c r="H4381" i="1"/>
  <c r="I4381" i="1"/>
  <c r="G4382" i="1"/>
  <c r="H4382" i="1"/>
  <c r="I4382" i="1"/>
  <c r="G4383" i="1"/>
  <c r="H4383" i="1"/>
  <c r="I4383" i="1"/>
  <c r="G4384" i="1"/>
  <c r="H4384" i="1"/>
  <c r="I4384" i="1"/>
  <c r="G4385" i="1"/>
  <c r="H4385" i="1"/>
  <c r="I4385" i="1"/>
  <c r="G4386" i="1"/>
  <c r="H4386" i="1"/>
  <c r="I4386" i="1"/>
  <c r="G4387" i="1"/>
  <c r="H4387" i="1"/>
  <c r="I4387" i="1"/>
  <c r="G4388" i="1"/>
  <c r="H4388" i="1"/>
  <c r="I4388" i="1"/>
  <c r="G4389" i="1"/>
  <c r="H4389" i="1"/>
  <c r="I4389" i="1"/>
  <c r="G4390" i="1"/>
  <c r="H4390" i="1"/>
  <c r="I4390" i="1"/>
  <c r="G4391" i="1"/>
  <c r="H4391" i="1"/>
  <c r="I4391" i="1"/>
  <c r="G4392" i="1"/>
  <c r="H4392" i="1"/>
  <c r="I4392" i="1"/>
  <c r="G4393" i="1"/>
  <c r="H4393" i="1"/>
  <c r="I4393" i="1"/>
  <c r="G4394" i="1"/>
  <c r="H4394" i="1"/>
  <c r="I4394" i="1"/>
  <c r="G4395" i="1"/>
  <c r="H4395" i="1"/>
  <c r="I4395" i="1"/>
  <c r="G4396" i="1"/>
  <c r="H4396" i="1"/>
  <c r="I4396" i="1"/>
  <c r="G4397" i="1"/>
  <c r="H4397" i="1"/>
  <c r="I4397" i="1"/>
  <c r="G4398" i="1"/>
  <c r="H4398" i="1"/>
  <c r="I4398" i="1"/>
  <c r="G4399" i="1"/>
  <c r="H4399" i="1"/>
  <c r="I4399" i="1"/>
  <c r="G4400" i="1"/>
  <c r="H4400" i="1"/>
  <c r="I4400" i="1"/>
  <c r="G4401" i="1"/>
  <c r="H4401" i="1"/>
  <c r="I4401" i="1"/>
  <c r="G4402" i="1"/>
  <c r="H4402" i="1"/>
  <c r="I4402" i="1"/>
  <c r="G4403" i="1"/>
  <c r="H4403" i="1"/>
  <c r="I4403" i="1"/>
  <c r="G4404" i="1"/>
  <c r="H4404" i="1"/>
  <c r="I4404" i="1"/>
  <c r="G4405" i="1"/>
  <c r="H4405" i="1"/>
  <c r="I4405" i="1"/>
  <c r="G4406" i="1"/>
  <c r="H4406" i="1"/>
  <c r="I4406" i="1"/>
  <c r="G4407" i="1"/>
  <c r="H4407" i="1"/>
  <c r="I4407" i="1"/>
  <c r="G4408" i="1"/>
  <c r="H4408" i="1"/>
  <c r="I4408" i="1"/>
  <c r="G4409" i="1"/>
  <c r="H4409" i="1"/>
  <c r="I4409" i="1"/>
  <c r="G4410" i="1"/>
  <c r="H4410" i="1"/>
  <c r="I4410" i="1"/>
  <c r="G4411" i="1"/>
  <c r="H4411" i="1"/>
  <c r="I4411" i="1"/>
  <c r="G4412" i="1"/>
  <c r="H4412" i="1"/>
  <c r="I4412" i="1"/>
  <c r="G4413" i="1"/>
  <c r="H4413" i="1"/>
  <c r="I4413" i="1"/>
  <c r="G4414" i="1"/>
  <c r="H4414" i="1"/>
  <c r="I4414" i="1"/>
  <c r="G4415" i="1"/>
  <c r="H4415" i="1"/>
  <c r="I4415" i="1"/>
  <c r="G4416" i="1"/>
  <c r="H4416" i="1"/>
  <c r="I4416" i="1"/>
  <c r="G4417" i="1"/>
  <c r="H4417" i="1"/>
  <c r="I4417" i="1"/>
  <c r="G4418" i="1"/>
  <c r="H4418" i="1"/>
  <c r="I4418" i="1"/>
  <c r="G4419" i="1"/>
  <c r="H4419" i="1"/>
  <c r="I4419" i="1"/>
  <c r="G4420" i="1"/>
  <c r="H4420" i="1"/>
  <c r="I4420" i="1"/>
  <c r="G4421" i="1"/>
  <c r="H4421" i="1"/>
  <c r="I4421" i="1"/>
  <c r="G4422" i="1"/>
  <c r="H4422" i="1"/>
  <c r="I4422" i="1"/>
  <c r="G4423" i="1"/>
  <c r="H4423" i="1"/>
  <c r="I4423" i="1"/>
  <c r="G4424" i="1"/>
  <c r="H4424" i="1"/>
  <c r="I4424" i="1"/>
  <c r="G4425" i="1"/>
  <c r="H4425" i="1"/>
  <c r="I4425" i="1"/>
  <c r="G4426" i="1"/>
  <c r="H4426" i="1"/>
  <c r="I4426" i="1"/>
  <c r="G4427" i="1"/>
  <c r="H4427" i="1"/>
  <c r="I4427" i="1"/>
  <c r="G4428" i="1"/>
  <c r="H4428" i="1"/>
  <c r="I4428" i="1"/>
  <c r="G4429" i="1"/>
  <c r="H4429" i="1"/>
  <c r="I4429" i="1"/>
  <c r="G4430" i="1"/>
  <c r="H4430" i="1"/>
  <c r="I4430" i="1"/>
  <c r="G4431" i="1"/>
  <c r="H4431" i="1"/>
  <c r="I4431" i="1"/>
  <c r="G4432" i="1"/>
  <c r="H4432" i="1"/>
  <c r="I4432" i="1"/>
  <c r="G4433" i="1"/>
  <c r="H4433" i="1"/>
  <c r="I4433" i="1"/>
  <c r="G4434" i="1"/>
  <c r="H4434" i="1"/>
  <c r="I4434" i="1"/>
  <c r="G4435" i="1"/>
  <c r="H4435" i="1"/>
  <c r="I4435" i="1"/>
  <c r="G4436" i="1"/>
  <c r="H4436" i="1"/>
  <c r="I4436" i="1"/>
  <c r="G4437" i="1"/>
  <c r="H4437" i="1"/>
  <c r="I4437" i="1"/>
  <c r="G4438" i="1"/>
  <c r="H4438" i="1"/>
  <c r="I4438" i="1"/>
  <c r="G4439" i="1"/>
  <c r="H4439" i="1"/>
  <c r="I4439" i="1"/>
  <c r="G4440" i="1"/>
  <c r="H4440" i="1"/>
  <c r="I4440" i="1"/>
  <c r="G4441" i="1"/>
  <c r="H4441" i="1"/>
  <c r="I4441" i="1"/>
  <c r="G4442" i="1"/>
  <c r="H4442" i="1"/>
  <c r="I4442" i="1"/>
  <c r="G4443" i="1"/>
  <c r="H4443" i="1"/>
  <c r="I4443" i="1"/>
  <c r="G4444" i="1"/>
  <c r="H4444" i="1"/>
  <c r="I4444" i="1"/>
  <c r="G4445" i="1"/>
  <c r="H4445" i="1"/>
  <c r="I4445" i="1"/>
  <c r="G4446" i="1"/>
  <c r="H4446" i="1"/>
  <c r="I4446" i="1"/>
  <c r="G4447" i="1"/>
  <c r="H4447" i="1"/>
  <c r="I4447" i="1"/>
  <c r="G4448" i="1"/>
  <c r="H4448" i="1"/>
  <c r="I4448" i="1"/>
  <c r="G4449" i="1"/>
  <c r="H4449" i="1"/>
  <c r="I4449" i="1"/>
  <c r="G4450" i="1"/>
  <c r="H4450" i="1"/>
  <c r="I4450" i="1"/>
  <c r="G4451" i="1"/>
  <c r="H4451" i="1"/>
  <c r="I4451" i="1"/>
  <c r="G4452" i="1"/>
  <c r="H4452" i="1"/>
  <c r="I4452" i="1"/>
  <c r="G4453" i="1"/>
  <c r="H4453" i="1"/>
  <c r="I4453" i="1"/>
  <c r="G4454" i="1"/>
  <c r="H4454" i="1"/>
  <c r="I4454" i="1"/>
  <c r="G4455" i="1"/>
  <c r="H4455" i="1"/>
  <c r="I4455" i="1"/>
  <c r="G4456" i="1"/>
  <c r="H4456" i="1"/>
  <c r="I4456" i="1"/>
  <c r="G4457" i="1"/>
  <c r="H4457" i="1"/>
  <c r="I4457" i="1"/>
  <c r="G4458" i="1"/>
  <c r="H4458" i="1"/>
  <c r="I4458" i="1"/>
  <c r="G4459" i="1"/>
  <c r="H4459" i="1"/>
  <c r="I4459" i="1"/>
  <c r="G4460" i="1"/>
  <c r="H4460" i="1"/>
  <c r="I4460" i="1"/>
  <c r="G4461" i="1"/>
  <c r="H4461" i="1"/>
  <c r="I4461" i="1"/>
  <c r="G4462" i="1"/>
  <c r="H4462" i="1"/>
  <c r="I4462" i="1"/>
  <c r="G4463" i="1"/>
  <c r="H4463" i="1"/>
  <c r="I4463" i="1"/>
  <c r="G4464" i="1"/>
  <c r="H4464" i="1"/>
  <c r="I4464" i="1"/>
  <c r="G4465" i="1"/>
  <c r="H4465" i="1"/>
  <c r="I4465" i="1"/>
  <c r="G4466" i="1"/>
  <c r="H4466" i="1"/>
  <c r="I4466" i="1"/>
  <c r="G4467" i="1"/>
  <c r="H4467" i="1"/>
  <c r="I4467" i="1"/>
  <c r="G4468" i="1"/>
  <c r="H4468" i="1"/>
  <c r="I4468" i="1"/>
  <c r="G4469" i="1"/>
  <c r="H4469" i="1"/>
  <c r="I4469" i="1"/>
  <c r="G4470" i="1"/>
  <c r="H4470" i="1"/>
  <c r="I4470" i="1"/>
  <c r="G4471" i="1"/>
  <c r="H4471" i="1"/>
  <c r="I4471" i="1"/>
  <c r="G4472" i="1"/>
  <c r="H4472" i="1"/>
  <c r="I4472" i="1"/>
  <c r="G4473" i="1"/>
  <c r="H4473" i="1"/>
  <c r="I4473" i="1"/>
  <c r="G4474" i="1"/>
  <c r="H4474" i="1"/>
  <c r="I4474" i="1"/>
  <c r="G4475" i="1"/>
  <c r="H4475" i="1"/>
  <c r="I4475" i="1"/>
  <c r="G4476" i="1"/>
  <c r="H4476" i="1"/>
  <c r="I4476" i="1"/>
  <c r="G4477" i="1"/>
  <c r="H4477" i="1"/>
  <c r="I4477" i="1"/>
  <c r="G4478" i="1"/>
  <c r="H4478" i="1"/>
  <c r="I4478" i="1"/>
  <c r="G4479" i="1"/>
  <c r="H4479" i="1"/>
  <c r="I4479" i="1"/>
  <c r="G4480" i="1"/>
  <c r="H4480" i="1"/>
  <c r="I4480" i="1"/>
  <c r="G4481" i="1"/>
  <c r="H4481" i="1"/>
  <c r="I4481" i="1"/>
  <c r="G4482" i="1"/>
  <c r="H4482" i="1"/>
  <c r="I4482" i="1"/>
  <c r="G4483" i="1"/>
  <c r="H4483" i="1"/>
  <c r="I4483" i="1"/>
  <c r="G4484" i="1"/>
  <c r="H4484" i="1"/>
  <c r="I4484" i="1"/>
  <c r="G4485" i="1"/>
  <c r="H4485" i="1"/>
  <c r="I4485" i="1"/>
  <c r="G4486" i="1"/>
  <c r="H4486" i="1"/>
  <c r="I4486" i="1"/>
  <c r="G4487" i="1"/>
  <c r="H4487" i="1"/>
  <c r="I4487" i="1"/>
  <c r="G4488" i="1"/>
  <c r="H4488" i="1"/>
  <c r="I4488" i="1"/>
  <c r="G4489" i="1"/>
  <c r="H4489" i="1"/>
  <c r="I4489" i="1"/>
  <c r="G4490" i="1"/>
  <c r="H4490" i="1"/>
  <c r="I4490" i="1"/>
  <c r="G4491" i="1"/>
  <c r="H4491" i="1"/>
  <c r="I4491" i="1"/>
  <c r="G4492" i="1"/>
  <c r="H4492" i="1"/>
  <c r="I4492" i="1"/>
  <c r="G4493" i="1"/>
  <c r="H4493" i="1"/>
  <c r="I4493" i="1"/>
  <c r="G4494" i="1"/>
  <c r="H4494" i="1"/>
  <c r="I4494" i="1"/>
  <c r="G4495" i="1"/>
  <c r="H4495" i="1"/>
  <c r="I4495" i="1"/>
  <c r="G4496" i="1"/>
  <c r="H4496" i="1"/>
  <c r="I4496" i="1"/>
  <c r="G4497" i="1"/>
  <c r="H4497" i="1"/>
  <c r="I4497" i="1"/>
  <c r="G4498" i="1"/>
  <c r="H4498" i="1"/>
  <c r="I4498" i="1"/>
  <c r="G4499" i="1"/>
  <c r="H4499" i="1"/>
  <c r="I4499" i="1"/>
  <c r="G4500" i="1"/>
  <c r="H4500" i="1"/>
  <c r="I4500" i="1"/>
  <c r="G4501" i="1"/>
  <c r="H4501" i="1"/>
  <c r="I4501" i="1"/>
  <c r="G4502" i="1"/>
  <c r="H4502" i="1"/>
  <c r="I4502" i="1"/>
  <c r="G4503" i="1"/>
  <c r="H4503" i="1"/>
  <c r="I4503" i="1"/>
  <c r="G4504" i="1"/>
  <c r="H4504" i="1"/>
  <c r="I4504" i="1"/>
  <c r="G4505" i="1"/>
  <c r="H4505" i="1"/>
  <c r="I4505" i="1"/>
  <c r="G4506" i="1"/>
  <c r="H4506" i="1"/>
  <c r="I4506" i="1"/>
  <c r="G4507" i="1"/>
  <c r="H4507" i="1"/>
  <c r="I4507" i="1"/>
  <c r="G4508" i="1"/>
  <c r="H4508" i="1"/>
  <c r="I4508" i="1"/>
  <c r="G4509" i="1"/>
  <c r="H4509" i="1"/>
  <c r="I4509" i="1"/>
  <c r="G4510" i="1"/>
  <c r="H4510" i="1"/>
  <c r="I4510" i="1"/>
  <c r="G4511" i="1"/>
  <c r="H4511" i="1"/>
  <c r="I4511" i="1"/>
  <c r="G4512" i="1"/>
  <c r="H4512" i="1"/>
  <c r="I4512" i="1"/>
  <c r="G4513" i="1"/>
  <c r="H4513" i="1"/>
  <c r="I4513" i="1"/>
  <c r="G4514" i="1"/>
  <c r="H4514" i="1"/>
  <c r="I4514" i="1"/>
  <c r="G4515" i="1"/>
  <c r="H4515" i="1"/>
  <c r="I4515" i="1"/>
  <c r="G4516" i="1"/>
  <c r="H4516" i="1"/>
  <c r="I4516" i="1"/>
  <c r="G4517" i="1"/>
  <c r="H4517" i="1"/>
  <c r="I4517" i="1"/>
  <c r="G4518" i="1"/>
  <c r="H4518" i="1"/>
  <c r="I4518" i="1"/>
  <c r="G4519" i="1"/>
  <c r="H4519" i="1"/>
  <c r="I4519" i="1"/>
  <c r="G4520" i="1"/>
  <c r="H4520" i="1"/>
  <c r="I4520" i="1"/>
  <c r="G4521" i="1"/>
  <c r="H4521" i="1"/>
  <c r="I4521" i="1"/>
  <c r="G4522" i="1"/>
  <c r="H4522" i="1"/>
  <c r="I4522" i="1"/>
  <c r="G4523" i="1"/>
  <c r="H4523" i="1"/>
  <c r="I4523" i="1"/>
  <c r="G4524" i="1"/>
  <c r="H4524" i="1"/>
  <c r="I4524" i="1"/>
  <c r="G4525" i="1"/>
  <c r="H4525" i="1"/>
  <c r="I4525" i="1"/>
  <c r="G4526" i="1"/>
  <c r="H4526" i="1"/>
  <c r="I4526" i="1"/>
  <c r="G4527" i="1"/>
  <c r="H4527" i="1"/>
  <c r="I4527" i="1"/>
  <c r="G4528" i="1"/>
  <c r="H4528" i="1"/>
  <c r="I4528" i="1"/>
  <c r="G4529" i="1"/>
  <c r="H4529" i="1"/>
  <c r="I4529" i="1"/>
  <c r="G4530" i="1"/>
  <c r="H4530" i="1"/>
  <c r="I4530" i="1"/>
  <c r="G4531" i="1"/>
  <c r="H4531" i="1"/>
  <c r="I4531" i="1"/>
  <c r="G4532" i="1"/>
  <c r="H4532" i="1"/>
  <c r="I4532" i="1"/>
  <c r="G4533" i="1"/>
  <c r="H4533" i="1"/>
  <c r="I4533" i="1"/>
  <c r="G4534" i="1"/>
  <c r="H4534" i="1"/>
  <c r="I4534" i="1"/>
  <c r="G4535" i="1"/>
  <c r="H4535" i="1"/>
  <c r="I4535" i="1"/>
  <c r="G4536" i="1"/>
  <c r="H4536" i="1"/>
  <c r="I4536" i="1"/>
  <c r="G4537" i="1"/>
  <c r="H4537" i="1"/>
  <c r="I4537" i="1"/>
  <c r="G4538" i="1"/>
  <c r="H4538" i="1"/>
  <c r="I4538" i="1"/>
  <c r="G4539" i="1"/>
  <c r="H4539" i="1"/>
  <c r="I4539" i="1"/>
  <c r="G4540" i="1"/>
  <c r="H4540" i="1"/>
  <c r="I4540" i="1"/>
  <c r="G4541" i="1"/>
  <c r="H4541" i="1"/>
  <c r="I4541" i="1"/>
  <c r="G4542" i="1"/>
  <c r="H4542" i="1"/>
  <c r="I4542" i="1"/>
  <c r="G4543" i="1"/>
  <c r="H4543" i="1"/>
  <c r="I4543" i="1"/>
  <c r="G4544" i="1"/>
  <c r="H4544" i="1"/>
  <c r="I4544" i="1"/>
  <c r="G4545" i="1"/>
  <c r="H4545" i="1"/>
  <c r="I4545" i="1"/>
  <c r="G4546" i="1"/>
  <c r="H4546" i="1"/>
  <c r="I4546" i="1"/>
  <c r="G4547" i="1"/>
  <c r="H4547" i="1"/>
  <c r="I4547" i="1"/>
  <c r="G4548" i="1"/>
  <c r="H4548" i="1"/>
  <c r="I4548" i="1"/>
  <c r="G4549" i="1"/>
  <c r="H4549" i="1"/>
  <c r="I4549" i="1"/>
  <c r="G4550" i="1"/>
  <c r="H4550" i="1"/>
  <c r="I4550" i="1"/>
  <c r="G4551" i="1"/>
  <c r="H4551" i="1"/>
  <c r="I4551" i="1"/>
  <c r="G4552" i="1"/>
  <c r="H4552" i="1"/>
  <c r="I4552" i="1"/>
  <c r="G4553" i="1"/>
  <c r="H4553" i="1"/>
  <c r="I4553" i="1"/>
  <c r="G4554" i="1"/>
  <c r="H4554" i="1"/>
  <c r="I4554" i="1"/>
  <c r="G4555" i="1"/>
  <c r="H4555" i="1"/>
  <c r="I4555" i="1"/>
  <c r="G4556" i="1"/>
  <c r="H4556" i="1"/>
  <c r="I4556" i="1"/>
  <c r="G4557" i="1"/>
  <c r="H4557" i="1"/>
  <c r="I4557" i="1"/>
  <c r="G4558" i="1"/>
  <c r="H4558" i="1"/>
  <c r="I4558" i="1"/>
  <c r="G4559" i="1"/>
  <c r="H4559" i="1"/>
  <c r="I4559" i="1"/>
  <c r="G4560" i="1"/>
  <c r="H4560" i="1"/>
  <c r="I4560" i="1"/>
  <c r="G4561" i="1"/>
  <c r="H4561" i="1"/>
  <c r="I4561" i="1"/>
  <c r="G4562" i="1"/>
  <c r="H4562" i="1"/>
  <c r="I4562" i="1"/>
  <c r="G4563" i="1"/>
  <c r="H4563" i="1"/>
  <c r="I4563" i="1"/>
  <c r="G4564" i="1"/>
  <c r="H4564" i="1"/>
  <c r="I4564" i="1"/>
  <c r="G4565" i="1"/>
  <c r="H4565" i="1"/>
  <c r="I4565" i="1"/>
  <c r="G4566" i="1"/>
  <c r="H4566" i="1"/>
  <c r="I4566" i="1"/>
  <c r="G4567" i="1"/>
  <c r="H4567" i="1"/>
  <c r="I4567" i="1"/>
  <c r="G4568" i="1"/>
  <c r="H4568" i="1"/>
  <c r="I4568" i="1"/>
  <c r="G4569" i="1"/>
  <c r="H4569" i="1"/>
  <c r="I4569" i="1"/>
  <c r="G4570" i="1"/>
  <c r="H4570" i="1"/>
  <c r="I4570" i="1"/>
  <c r="G4571" i="1"/>
  <c r="H4571" i="1"/>
  <c r="I4571" i="1"/>
  <c r="G4572" i="1"/>
  <c r="H4572" i="1"/>
  <c r="I4572" i="1"/>
  <c r="G4573" i="1"/>
  <c r="H4573" i="1"/>
  <c r="I4573" i="1"/>
  <c r="G4574" i="1"/>
  <c r="H4574" i="1"/>
  <c r="I4574" i="1"/>
  <c r="G4575" i="1"/>
  <c r="H4575" i="1"/>
  <c r="I4575" i="1"/>
  <c r="G4576" i="1"/>
  <c r="H4576" i="1"/>
  <c r="I4576" i="1"/>
  <c r="G4577" i="1"/>
  <c r="H4577" i="1"/>
  <c r="I4577" i="1"/>
  <c r="G4578" i="1"/>
  <c r="H4578" i="1"/>
  <c r="I4578" i="1"/>
  <c r="G4579" i="1"/>
  <c r="H4579" i="1"/>
  <c r="I4579" i="1"/>
  <c r="G4580" i="1"/>
  <c r="H4580" i="1"/>
  <c r="I4580" i="1"/>
  <c r="G4581" i="1"/>
  <c r="H4581" i="1"/>
  <c r="I4581" i="1"/>
  <c r="G4582" i="1"/>
  <c r="H4582" i="1"/>
  <c r="I4582" i="1"/>
  <c r="G4583" i="1"/>
  <c r="H4583" i="1"/>
  <c r="I4583" i="1"/>
  <c r="G4584" i="1"/>
  <c r="H4584" i="1"/>
  <c r="I4584" i="1"/>
  <c r="G4585" i="1"/>
  <c r="H4585" i="1"/>
  <c r="I4585" i="1"/>
  <c r="G4586" i="1"/>
  <c r="H4586" i="1"/>
  <c r="I4586" i="1"/>
  <c r="G4587" i="1"/>
  <c r="H4587" i="1"/>
  <c r="I4587" i="1"/>
  <c r="G4588" i="1"/>
  <c r="H4588" i="1"/>
  <c r="I4588" i="1"/>
  <c r="G4589" i="1"/>
  <c r="H4589" i="1"/>
  <c r="I4589" i="1"/>
  <c r="G4590" i="1"/>
  <c r="H4590" i="1"/>
  <c r="I4590" i="1"/>
  <c r="G4591" i="1"/>
  <c r="H4591" i="1"/>
  <c r="I4591" i="1"/>
  <c r="G4592" i="1"/>
  <c r="H4592" i="1"/>
  <c r="I4592" i="1"/>
  <c r="G4593" i="1"/>
  <c r="H4593" i="1"/>
  <c r="I4593" i="1"/>
  <c r="G4594" i="1"/>
  <c r="H4594" i="1"/>
  <c r="I4594" i="1"/>
  <c r="G4595" i="1"/>
  <c r="H4595" i="1"/>
  <c r="I4595" i="1"/>
  <c r="G4596" i="1"/>
  <c r="H4596" i="1"/>
  <c r="I4596" i="1"/>
  <c r="G4597" i="1"/>
  <c r="H4597" i="1"/>
  <c r="I4597" i="1"/>
  <c r="G4598" i="1"/>
  <c r="H4598" i="1"/>
  <c r="I4598" i="1"/>
  <c r="G4599" i="1"/>
  <c r="H4599" i="1"/>
  <c r="I4599" i="1"/>
  <c r="G4600" i="1"/>
  <c r="H4600" i="1"/>
  <c r="I4600" i="1"/>
  <c r="G4601" i="1"/>
  <c r="H4601" i="1"/>
  <c r="I4601" i="1"/>
  <c r="G4602" i="1"/>
  <c r="H4602" i="1"/>
  <c r="I4602" i="1"/>
  <c r="G4603" i="1"/>
  <c r="H4603" i="1"/>
  <c r="I4603" i="1"/>
  <c r="G4604" i="1"/>
  <c r="H4604" i="1"/>
  <c r="I4604" i="1"/>
  <c r="G4605" i="1"/>
  <c r="H4605" i="1"/>
  <c r="I4605" i="1"/>
  <c r="G4606" i="1"/>
  <c r="H4606" i="1"/>
  <c r="I4606" i="1"/>
  <c r="G4607" i="1"/>
  <c r="H4607" i="1"/>
  <c r="I4607" i="1"/>
  <c r="G4608" i="1"/>
  <c r="H4608" i="1"/>
  <c r="I4608" i="1"/>
  <c r="G4609" i="1"/>
  <c r="H4609" i="1"/>
  <c r="I4609" i="1"/>
  <c r="G4610" i="1"/>
  <c r="H4610" i="1"/>
  <c r="I4610" i="1"/>
  <c r="G4611" i="1"/>
  <c r="H4611" i="1"/>
  <c r="I4611" i="1"/>
  <c r="G4612" i="1"/>
  <c r="H4612" i="1"/>
  <c r="I4612" i="1"/>
  <c r="G4613" i="1"/>
  <c r="H4613" i="1"/>
  <c r="I4613" i="1"/>
  <c r="G4614" i="1"/>
  <c r="H4614" i="1"/>
  <c r="I4614" i="1"/>
  <c r="G4615" i="1"/>
  <c r="H4615" i="1"/>
  <c r="I4615" i="1"/>
  <c r="G4616" i="1"/>
  <c r="H4616" i="1"/>
  <c r="I4616" i="1"/>
  <c r="G4617" i="1"/>
  <c r="H4617" i="1"/>
  <c r="I4617" i="1"/>
  <c r="G4618" i="1"/>
  <c r="H4618" i="1"/>
  <c r="I4618" i="1"/>
  <c r="G4619" i="1"/>
  <c r="H4619" i="1"/>
  <c r="I4619" i="1"/>
  <c r="G4620" i="1"/>
  <c r="H4620" i="1"/>
  <c r="I4620" i="1"/>
  <c r="G4621" i="1"/>
  <c r="H4621" i="1"/>
  <c r="I4621" i="1"/>
  <c r="G4622" i="1"/>
  <c r="H4622" i="1"/>
  <c r="I4622" i="1"/>
  <c r="G4623" i="1"/>
  <c r="H4623" i="1"/>
  <c r="I4623" i="1"/>
  <c r="G4624" i="1"/>
  <c r="H4624" i="1"/>
  <c r="I4624" i="1"/>
  <c r="G4625" i="1"/>
  <c r="H4625" i="1"/>
  <c r="I4625" i="1"/>
  <c r="G4626" i="1"/>
  <c r="H4626" i="1"/>
  <c r="I4626" i="1"/>
  <c r="G4627" i="1"/>
  <c r="H4627" i="1"/>
  <c r="I4627" i="1"/>
  <c r="G4628" i="1"/>
  <c r="H4628" i="1"/>
  <c r="I4628" i="1"/>
  <c r="G4629" i="1"/>
  <c r="H4629" i="1"/>
  <c r="I4629" i="1"/>
  <c r="G4630" i="1"/>
  <c r="H4630" i="1"/>
  <c r="I4630" i="1"/>
  <c r="G4631" i="1"/>
  <c r="H4631" i="1"/>
  <c r="I4631" i="1"/>
  <c r="G4632" i="1"/>
  <c r="H4632" i="1"/>
  <c r="I4632" i="1"/>
  <c r="G4633" i="1"/>
  <c r="H4633" i="1"/>
  <c r="I4633" i="1"/>
  <c r="G4634" i="1"/>
  <c r="H4634" i="1"/>
  <c r="I4634" i="1"/>
  <c r="G4635" i="1"/>
  <c r="H4635" i="1"/>
  <c r="I4635" i="1"/>
  <c r="G4636" i="1"/>
  <c r="H4636" i="1"/>
  <c r="I4636" i="1"/>
  <c r="G4637" i="1"/>
  <c r="H4637" i="1"/>
  <c r="I4637" i="1"/>
  <c r="G4638" i="1"/>
  <c r="H4638" i="1"/>
  <c r="I4638" i="1"/>
  <c r="G4639" i="1"/>
  <c r="H4639" i="1"/>
  <c r="I4639" i="1"/>
  <c r="G4640" i="1"/>
  <c r="H4640" i="1"/>
  <c r="I4640" i="1"/>
  <c r="G4641" i="1"/>
  <c r="H4641" i="1"/>
  <c r="I4641" i="1"/>
  <c r="G4642" i="1"/>
  <c r="H4642" i="1"/>
  <c r="I4642" i="1"/>
  <c r="G4643" i="1"/>
  <c r="H4643" i="1"/>
  <c r="I4643" i="1"/>
  <c r="G4644" i="1"/>
  <c r="H4644" i="1"/>
  <c r="I4644" i="1"/>
  <c r="G4645" i="1"/>
  <c r="H4645" i="1"/>
  <c r="I4645" i="1"/>
  <c r="G4646" i="1"/>
  <c r="H4646" i="1"/>
  <c r="I4646" i="1"/>
  <c r="G4647" i="1"/>
  <c r="H4647" i="1"/>
  <c r="I4647" i="1"/>
  <c r="G4648" i="1"/>
  <c r="H4648" i="1"/>
  <c r="I4648" i="1"/>
  <c r="G4649" i="1"/>
  <c r="H4649" i="1"/>
  <c r="I4649" i="1"/>
  <c r="G4650" i="1"/>
  <c r="H4650" i="1"/>
  <c r="I4650" i="1"/>
  <c r="G4651" i="1"/>
  <c r="H4651" i="1"/>
  <c r="I4651" i="1"/>
  <c r="G4652" i="1"/>
  <c r="H4652" i="1"/>
  <c r="I4652" i="1"/>
  <c r="G4653" i="1"/>
  <c r="H4653" i="1"/>
  <c r="I4653" i="1"/>
  <c r="G4654" i="1"/>
  <c r="H4654" i="1"/>
  <c r="I4654" i="1"/>
  <c r="G4655" i="1"/>
  <c r="H4655" i="1"/>
  <c r="I4655" i="1"/>
  <c r="G4656" i="1"/>
  <c r="H4656" i="1"/>
  <c r="I4656" i="1"/>
  <c r="G4657" i="1"/>
  <c r="H4657" i="1"/>
  <c r="I4657" i="1"/>
  <c r="G4658" i="1"/>
  <c r="H4658" i="1"/>
  <c r="I4658" i="1"/>
  <c r="G4659" i="1"/>
  <c r="H4659" i="1"/>
  <c r="I4659" i="1"/>
  <c r="G4660" i="1"/>
  <c r="H4660" i="1"/>
  <c r="I4660" i="1"/>
  <c r="G4661" i="1"/>
  <c r="H4661" i="1"/>
  <c r="I4661" i="1"/>
  <c r="G4662" i="1"/>
  <c r="H4662" i="1"/>
  <c r="I4662" i="1"/>
  <c r="G4663" i="1"/>
  <c r="H4663" i="1"/>
  <c r="I4663" i="1"/>
  <c r="G4664" i="1"/>
  <c r="H4664" i="1"/>
  <c r="I4664" i="1"/>
  <c r="G4665" i="1"/>
  <c r="H4665" i="1"/>
  <c r="I4665" i="1"/>
  <c r="G4666" i="1"/>
  <c r="H4666" i="1"/>
  <c r="I4666" i="1"/>
  <c r="G4667" i="1"/>
  <c r="H4667" i="1"/>
  <c r="I4667" i="1"/>
  <c r="G4668" i="1"/>
  <c r="H4668" i="1"/>
  <c r="I4668" i="1"/>
  <c r="G4669" i="1"/>
  <c r="H4669" i="1"/>
  <c r="I4669" i="1"/>
  <c r="G4670" i="1"/>
  <c r="H4670" i="1"/>
  <c r="I4670" i="1"/>
  <c r="G4671" i="1"/>
  <c r="H4671" i="1"/>
  <c r="I4671" i="1"/>
  <c r="G4672" i="1"/>
  <c r="H4672" i="1"/>
  <c r="I4672" i="1"/>
  <c r="G4673" i="1"/>
  <c r="H4673" i="1"/>
  <c r="I4673" i="1"/>
  <c r="G4674" i="1"/>
  <c r="H4674" i="1"/>
  <c r="I4674" i="1"/>
  <c r="G4675" i="1"/>
  <c r="H4675" i="1"/>
  <c r="I4675" i="1"/>
  <c r="G4676" i="1"/>
  <c r="H4676" i="1"/>
  <c r="I4676" i="1"/>
  <c r="G4677" i="1"/>
  <c r="H4677" i="1"/>
  <c r="I4677" i="1"/>
  <c r="G4678" i="1"/>
  <c r="H4678" i="1"/>
  <c r="I4678" i="1"/>
  <c r="G4679" i="1"/>
  <c r="H4679" i="1"/>
  <c r="I4679" i="1"/>
  <c r="G4680" i="1"/>
  <c r="H4680" i="1"/>
  <c r="I4680" i="1"/>
  <c r="G4681" i="1"/>
  <c r="H4681" i="1"/>
  <c r="I4681" i="1"/>
  <c r="G4682" i="1"/>
  <c r="H4682" i="1"/>
  <c r="I4682" i="1"/>
  <c r="G4683" i="1"/>
  <c r="H4683" i="1"/>
  <c r="I4683" i="1"/>
  <c r="G4684" i="1"/>
  <c r="H4684" i="1"/>
  <c r="I4684" i="1"/>
  <c r="G4685" i="1"/>
  <c r="H4685" i="1"/>
  <c r="I4685" i="1"/>
  <c r="G4686" i="1"/>
  <c r="H4686" i="1"/>
  <c r="I4686" i="1"/>
  <c r="G4687" i="1"/>
  <c r="H4687" i="1"/>
  <c r="I4687" i="1"/>
  <c r="G4688" i="1"/>
  <c r="H4688" i="1"/>
  <c r="I4688" i="1"/>
  <c r="G4689" i="1"/>
  <c r="H4689" i="1"/>
  <c r="I4689" i="1"/>
  <c r="G4690" i="1"/>
  <c r="H4690" i="1"/>
  <c r="I4690" i="1"/>
  <c r="G4691" i="1"/>
  <c r="H4691" i="1"/>
  <c r="I4691" i="1"/>
  <c r="G4692" i="1"/>
  <c r="H4692" i="1"/>
  <c r="I4692" i="1"/>
  <c r="G4693" i="1"/>
  <c r="H4693" i="1"/>
  <c r="I4693" i="1"/>
  <c r="G4694" i="1"/>
  <c r="H4694" i="1"/>
  <c r="I4694" i="1"/>
  <c r="G4695" i="1"/>
  <c r="H4695" i="1"/>
  <c r="I4695" i="1"/>
  <c r="G4696" i="1"/>
  <c r="H4696" i="1"/>
  <c r="I4696" i="1"/>
  <c r="G4697" i="1"/>
  <c r="H4697" i="1"/>
  <c r="I4697" i="1"/>
  <c r="G4698" i="1"/>
  <c r="H4698" i="1"/>
  <c r="I4698" i="1"/>
  <c r="G4699" i="1"/>
  <c r="H4699" i="1"/>
  <c r="I4699" i="1"/>
  <c r="G4700" i="1"/>
  <c r="H4700" i="1"/>
  <c r="I4700" i="1"/>
  <c r="G4701" i="1"/>
  <c r="H4701" i="1"/>
  <c r="I4701" i="1"/>
  <c r="G4702" i="1"/>
  <c r="H4702" i="1"/>
  <c r="I4702" i="1"/>
  <c r="G4703" i="1"/>
  <c r="H4703" i="1"/>
  <c r="I4703" i="1"/>
  <c r="G4704" i="1"/>
  <c r="H4704" i="1"/>
  <c r="I4704" i="1"/>
  <c r="G4705" i="1"/>
  <c r="H4705" i="1"/>
  <c r="I4705" i="1"/>
  <c r="G4706" i="1"/>
  <c r="H4706" i="1"/>
  <c r="I4706" i="1"/>
  <c r="G4707" i="1"/>
  <c r="H4707" i="1"/>
  <c r="I4707" i="1"/>
  <c r="G4708" i="1"/>
  <c r="H4708" i="1"/>
  <c r="I4708" i="1"/>
  <c r="G4709" i="1"/>
  <c r="H4709" i="1"/>
  <c r="I4709" i="1"/>
  <c r="G4710" i="1"/>
  <c r="H4710" i="1"/>
  <c r="I4710" i="1"/>
  <c r="G4711" i="1"/>
  <c r="H4711" i="1"/>
  <c r="I4711" i="1"/>
  <c r="G4712" i="1"/>
  <c r="H4712" i="1"/>
  <c r="I4712" i="1"/>
  <c r="G4713" i="1"/>
  <c r="H4713" i="1"/>
  <c r="I4713" i="1"/>
  <c r="G4714" i="1"/>
  <c r="H4714" i="1"/>
  <c r="I4714" i="1"/>
  <c r="G4715" i="1"/>
  <c r="H4715" i="1"/>
  <c r="I4715" i="1"/>
  <c r="G4716" i="1"/>
  <c r="H4716" i="1"/>
  <c r="I4716" i="1"/>
  <c r="G4717" i="1"/>
  <c r="H4717" i="1"/>
  <c r="I4717" i="1"/>
  <c r="G4718" i="1"/>
  <c r="H4718" i="1"/>
  <c r="I4718" i="1"/>
  <c r="G4719" i="1"/>
  <c r="H4719" i="1"/>
  <c r="I4719" i="1"/>
  <c r="G4720" i="1"/>
  <c r="H4720" i="1"/>
  <c r="I4720" i="1"/>
  <c r="G4721" i="1"/>
  <c r="H4721" i="1"/>
  <c r="I4721" i="1"/>
  <c r="G4722" i="1"/>
  <c r="H4722" i="1"/>
  <c r="I4722" i="1"/>
  <c r="G4723" i="1"/>
  <c r="H4723" i="1"/>
  <c r="I4723" i="1"/>
  <c r="G4724" i="1"/>
  <c r="H4724" i="1"/>
  <c r="I4724" i="1"/>
  <c r="G4725" i="1"/>
  <c r="H4725" i="1"/>
  <c r="I4725" i="1"/>
  <c r="G4726" i="1"/>
  <c r="H4726" i="1"/>
  <c r="I4726" i="1"/>
  <c r="G4727" i="1"/>
  <c r="H4727" i="1"/>
  <c r="I4727" i="1"/>
  <c r="G4728" i="1"/>
  <c r="H4728" i="1"/>
  <c r="I4728" i="1"/>
  <c r="G4729" i="1"/>
  <c r="H4729" i="1"/>
  <c r="I4729" i="1"/>
  <c r="G4730" i="1"/>
  <c r="H4730" i="1"/>
  <c r="I4730" i="1"/>
  <c r="G4731" i="1"/>
  <c r="H4731" i="1"/>
  <c r="I4731" i="1"/>
  <c r="G4732" i="1"/>
  <c r="H4732" i="1"/>
  <c r="I4732" i="1"/>
  <c r="G4733" i="1"/>
  <c r="H4733" i="1"/>
  <c r="I4733" i="1"/>
  <c r="G4734" i="1"/>
  <c r="H4734" i="1"/>
  <c r="I4734" i="1"/>
  <c r="G4735" i="1"/>
  <c r="H4735" i="1"/>
  <c r="I4735" i="1"/>
  <c r="G4736" i="1"/>
  <c r="H4736" i="1"/>
  <c r="I4736" i="1"/>
  <c r="G4737" i="1"/>
  <c r="H4737" i="1"/>
  <c r="I4737" i="1"/>
  <c r="G4738" i="1"/>
  <c r="H4738" i="1"/>
  <c r="I4738" i="1"/>
  <c r="G4739" i="1"/>
  <c r="H4739" i="1"/>
  <c r="I4739" i="1"/>
  <c r="G4740" i="1"/>
  <c r="H4740" i="1"/>
  <c r="I4740" i="1"/>
  <c r="G4741" i="1"/>
  <c r="H4741" i="1"/>
  <c r="I4741" i="1"/>
  <c r="G4742" i="1"/>
  <c r="H4742" i="1"/>
  <c r="I4742" i="1"/>
  <c r="G4743" i="1"/>
  <c r="H4743" i="1"/>
  <c r="I4743" i="1"/>
  <c r="G4744" i="1"/>
  <c r="H4744" i="1"/>
  <c r="I4744" i="1"/>
  <c r="G4745" i="1"/>
  <c r="H4745" i="1"/>
  <c r="I4745" i="1"/>
  <c r="G4746" i="1"/>
  <c r="H4746" i="1"/>
  <c r="I4746" i="1"/>
  <c r="G4747" i="1"/>
  <c r="H4747" i="1"/>
  <c r="I4747" i="1"/>
  <c r="G4748" i="1"/>
  <c r="H4748" i="1"/>
  <c r="I4748" i="1"/>
  <c r="G4749" i="1"/>
  <c r="H4749" i="1"/>
  <c r="I4749" i="1"/>
  <c r="G4750" i="1"/>
  <c r="H4750" i="1"/>
  <c r="I4750" i="1"/>
  <c r="G4751" i="1"/>
  <c r="H4751" i="1"/>
  <c r="I4751" i="1"/>
  <c r="G4752" i="1"/>
  <c r="H4752" i="1"/>
  <c r="I4752" i="1"/>
  <c r="G4753" i="1"/>
  <c r="H4753" i="1"/>
  <c r="I4753" i="1"/>
  <c r="G4754" i="1"/>
  <c r="H4754" i="1"/>
  <c r="I4754" i="1"/>
  <c r="G4755" i="1"/>
  <c r="H4755" i="1"/>
  <c r="I4755" i="1"/>
  <c r="G4756" i="1"/>
  <c r="H4756" i="1"/>
  <c r="I4756" i="1"/>
  <c r="G4757" i="1"/>
  <c r="H4757" i="1"/>
  <c r="I4757" i="1"/>
  <c r="G4758" i="1"/>
  <c r="H4758" i="1"/>
  <c r="I4758" i="1"/>
  <c r="G4759" i="1"/>
  <c r="H4759" i="1"/>
  <c r="I4759" i="1"/>
  <c r="G4760" i="1"/>
  <c r="H4760" i="1"/>
  <c r="I4760" i="1"/>
  <c r="G4761" i="1"/>
  <c r="H4761" i="1"/>
  <c r="I4761" i="1"/>
  <c r="G4762" i="1"/>
  <c r="H4762" i="1"/>
  <c r="I4762" i="1"/>
  <c r="G4763" i="1"/>
  <c r="H4763" i="1"/>
  <c r="I4763" i="1"/>
  <c r="G4764" i="1"/>
  <c r="H4764" i="1"/>
  <c r="I4764" i="1"/>
  <c r="G4765" i="1"/>
  <c r="H4765" i="1"/>
  <c r="I4765" i="1"/>
  <c r="G4766" i="1"/>
  <c r="H4766" i="1"/>
  <c r="I4766" i="1"/>
  <c r="G4767" i="1"/>
  <c r="H4767" i="1"/>
  <c r="I4767" i="1"/>
  <c r="G4768" i="1"/>
  <c r="H4768" i="1"/>
  <c r="I4768" i="1"/>
  <c r="G4769" i="1"/>
  <c r="H4769" i="1"/>
  <c r="I4769" i="1"/>
  <c r="G4770" i="1"/>
  <c r="H4770" i="1"/>
  <c r="I4770" i="1"/>
  <c r="G4771" i="1"/>
  <c r="H4771" i="1"/>
  <c r="I4771" i="1"/>
  <c r="G4772" i="1"/>
  <c r="H4772" i="1"/>
  <c r="I4772" i="1"/>
  <c r="G4773" i="1"/>
  <c r="H4773" i="1"/>
  <c r="I4773" i="1"/>
  <c r="G4774" i="1"/>
  <c r="H4774" i="1"/>
  <c r="I4774" i="1"/>
  <c r="G4775" i="1"/>
  <c r="H4775" i="1"/>
  <c r="I4775" i="1"/>
  <c r="G4776" i="1"/>
  <c r="H4776" i="1"/>
  <c r="I4776" i="1"/>
  <c r="G4777" i="1"/>
  <c r="H4777" i="1"/>
  <c r="I4777" i="1"/>
  <c r="G4778" i="1"/>
  <c r="H4778" i="1"/>
  <c r="I4778" i="1"/>
  <c r="G4779" i="1"/>
  <c r="H4779" i="1"/>
  <c r="I4779" i="1"/>
  <c r="G4780" i="1"/>
  <c r="H4780" i="1"/>
  <c r="I4780" i="1"/>
  <c r="G4781" i="1"/>
  <c r="H4781" i="1"/>
  <c r="I4781" i="1"/>
  <c r="G4782" i="1"/>
  <c r="H4782" i="1"/>
  <c r="I4782" i="1"/>
  <c r="G4783" i="1"/>
  <c r="H4783" i="1"/>
  <c r="I4783" i="1"/>
  <c r="G4784" i="1"/>
  <c r="H4784" i="1"/>
  <c r="I4784" i="1"/>
  <c r="G4785" i="1"/>
  <c r="H4785" i="1"/>
  <c r="I4785" i="1"/>
  <c r="G4786" i="1"/>
  <c r="H4786" i="1"/>
  <c r="I4786" i="1"/>
  <c r="G4787" i="1"/>
  <c r="H4787" i="1"/>
  <c r="I4787" i="1"/>
  <c r="G4788" i="1"/>
  <c r="H4788" i="1"/>
  <c r="I4788" i="1"/>
  <c r="G4789" i="1"/>
  <c r="H4789" i="1"/>
  <c r="I4789" i="1"/>
  <c r="G4790" i="1"/>
  <c r="H4790" i="1"/>
  <c r="I4790" i="1"/>
  <c r="G4791" i="1"/>
  <c r="H4791" i="1"/>
  <c r="I4791" i="1"/>
  <c r="G4792" i="1"/>
  <c r="H4792" i="1"/>
  <c r="I4792" i="1"/>
  <c r="G4793" i="1"/>
  <c r="H4793" i="1"/>
  <c r="I4793" i="1"/>
  <c r="G4794" i="1"/>
  <c r="H4794" i="1"/>
  <c r="I4794" i="1"/>
  <c r="G4795" i="1"/>
  <c r="H4795" i="1"/>
  <c r="I4795" i="1"/>
  <c r="G4796" i="1"/>
  <c r="H4796" i="1"/>
  <c r="I4796" i="1"/>
  <c r="G4797" i="1"/>
  <c r="H4797" i="1"/>
  <c r="I4797" i="1"/>
  <c r="G4798" i="1"/>
  <c r="H4798" i="1"/>
  <c r="I4798" i="1"/>
  <c r="G4799" i="1"/>
  <c r="H4799" i="1"/>
  <c r="I4799" i="1"/>
  <c r="G4800" i="1"/>
  <c r="H4800" i="1"/>
  <c r="I4800" i="1"/>
  <c r="G4801" i="1"/>
  <c r="H4801" i="1"/>
  <c r="I4801" i="1"/>
  <c r="G4802" i="1"/>
  <c r="H4802" i="1"/>
  <c r="I4802" i="1"/>
  <c r="G4803" i="1"/>
  <c r="H4803" i="1"/>
  <c r="I4803" i="1"/>
  <c r="G4804" i="1"/>
  <c r="H4804" i="1"/>
  <c r="I4804" i="1"/>
  <c r="G4805" i="1"/>
  <c r="H4805" i="1"/>
  <c r="I4805" i="1"/>
  <c r="G4806" i="1"/>
  <c r="H4806" i="1"/>
  <c r="I4806" i="1"/>
  <c r="G4807" i="1"/>
  <c r="H4807" i="1"/>
  <c r="I4807" i="1"/>
  <c r="G4808" i="1"/>
  <c r="H4808" i="1"/>
  <c r="I4808" i="1"/>
  <c r="G4809" i="1"/>
  <c r="H4809" i="1"/>
  <c r="I4809" i="1"/>
  <c r="G4810" i="1"/>
  <c r="H4810" i="1"/>
  <c r="I4810" i="1"/>
  <c r="G4811" i="1"/>
  <c r="H4811" i="1"/>
  <c r="I4811" i="1"/>
  <c r="G4812" i="1"/>
  <c r="H4812" i="1"/>
  <c r="I4812" i="1"/>
  <c r="G4813" i="1"/>
  <c r="H4813" i="1"/>
  <c r="I4813" i="1"/>
  <c r="G4814" i="1"/>
  <c r="H4814" i="1"/>
  <c r="I4814" i="1"/>
  <c r="G4815" i="1"/>
  <c r="H4815" i="1"/>
  <c r="I4815" i="1"/>
  <c r="G4816" i="1"/>
  <c r="H4816" i="1"/>
  <c r="I4816" i="1"/>
  <c r="G4817" i="1"/>
  <c r="H4817" i="1"/>
  <c r="I4817" i="1"/>
  <c r="G4818" i="1"/>
  <c r="H4818" i="1"/>
  <c r="I4818" i="1"/>
  <c r="G4819" i="1"/>
  <c r="H4819" i="1"/>
  <c r="I4819" i="1"/>
  <c r="G4820" i="1"/>
  <c r="H4820" i="1"/>
  <c r="I4820" i="1"/>
  <c r="G4821" i="1"/>
  <c r="H4821" i="1"/>
  <c r="I4821" i="1"/>
  <c r="G4822" i="1"/>
  <c r="H4822" i="1"/>
  <c r="I4822" i="1"/>
  <c r="G4823" i="1"/>
  <c r="H4823" i="1"/>
  <c r="I4823" i="1"/>
  <c r="G4824" i="1"/>
  <c r="H4824" i="1"/>
  <c r="I4824" i="1"/>
  <c r="G4825" i="1"/>
  <c r="H4825" i="1"/>
  <c r="I4825" i="1"/>
  <c r="G4826" i="1"/>
  <c r="H4826" i="1"/>
  <c r="I4826" i="1"/>
  <c r="G4827" i="1"/>
  <c r="H4827" i="1"/>
  <c r="I4827" i="1"/>
  <c r="G4828" i="1"/>
  <c r="H4828" i="1"/>
  <c r="I4828" i="1"/>
  <c r="G4829" i="1"/>
  <c r="H4829" i="1"/>
  <c r="I4829" i="1"/>
  <c r="G4830" i="1"/>
  <c r="H4830" i="1"/>
  <c r="I4830" i="1"/>
  <c r="G4831" i="1"/>
  <c r="H4831" i="1"/>
  <c r="I4831" i="1"/>
  <c r="G4832" i="1"/>
  <c r="H4832" i="1"/>
  <c r="I4832" i="1"/>
  <c r="G4833" i="1"/>
  <c r="H4833" i="1"/>
  <c r="I4833" i="1"/>
  <c r="G4834" i="1"/>
  <c r="H4834" i="1"/>
  <c r="I4834" i="1"/>
  <c r="G4835" i="1"/>
  <c r="H4835" i="1"/>
  <c r="I4835" i="1"/>
  <c r="G4836" i="1"/>
  <c r="H4836" i="1"/>
  <c r="I4836" i="1"/>
  <c r="G4837" i="1"/>
  <c r="H4837" i="1"/>
  <c r="I4837" i="1"/>
  <c r="G4838" i="1"/>
  <c r="H4838" i="1"/>
  <c r="I4838" i="1"/>
  <c r="G4839" i="1"/>
  <c r="H4839" i="1"/>
  <c r="I4839" i="1"/>
  <c r="G4840" i="1"/>
  <c r="H4840" i="1"/>
  <c r="I4840" i="1"/>
  <c r="G4841" i="1"/>
  <c r="H4841" i="1"/>
  <c r="I4841" i="1"/>
  <c r="G4842" i="1"/>
  <c r="H4842" i="1"/>
  <c r="I4842" i="1"/>
  <c r="G4843" i="1"/>
  <c r="H4843" i="1"/>
  <c r="I4843" i="1"/>
  <c r="G4844" i="1"/>
  <c r="H4844" i="1"/>
  <c r="I4844" i="1"/>
  <c r="G4845" i="1"/>
  <c r="H4845" i="1"/>
  <c r="I4845" i="1"/>
  <c r="G4846" i="1"/>
  <c r="H4846" i="1"/>
  <c r="I4846" i="1"/>
  <c r="G4847" i="1"/>
  <c r="H4847" i="1"/>
  <c r="I4847" i="1"/>
  <c r="G4848" i="1"/>
  <c r="H4848" i="1"/>
  <c r="I4848" i="1"/>
  <c r="G4849" i="1"/>
  <c r="H4849" i="1"/>
  <c r="I4849" i="1"/>
  <c r="G4850" i="1"/>
  <c r="H4850" i="1"/>
  <c r="I4850" i="1"/>
  <c r="G4851" i="1"/>
  <c r="H4851" i="1"/>
  <c r="I4851" i="1"/>
  <c r="G4852" i="1"/>
  <c r="H4852" i="1"/>
  <c r="I4852" i="1"/>
  <c r="G4853" i="1"/>
  <c r="H4853" i="1"/>
  <c r="I4853" i="1"/>
  <c r="G4854" i="1"/>
  <c r="H4854" i="1"/>
  <c r="I4854" i="1"/>
  <c r="G4855" i="1"/>
  <c r="H4855" i="1"/>
  <c r="I4855" i="1"/>
  <c r="G4856" i="1"/>
  <c r="H4856" i="1"/>
  <c r="I4856" i="1"/>
  <c r="G4857" i="1"/>
  <c r="H4857" i="1"/>
  <c r="I4857" i="1"/>
  <c r="G4858" i="1"/>
  <c r="H4858" i="1"/>
  <c r="I4858" i="1"/>
  <c r="G4859" i="1"/>
  <c r="H4859" i="1"/>
  <c r="I4859" i="1"/>
  <c r="G4860" i="1"/>
  <c r="H4860" i="1"/>
  <c r="I4860" i="1"/>
  <c r="G4861" i="1"/>
  <c r="H4861" i="1"/>
  <c r="I4861" i="1"/>
  <c r="G4862" i="1"/>
  <c r="H4862" i="1"/>
  <c r="I4862" i="1"/>
  <c r="G4863" i="1"/>
  <c r="H4863" i="1"/>
  <c r="I4863" i="1"/>
  <c r="G4864" i="1"/>
  <c r="H4864" i="1"/>
  <c r="I4864" i="1"/>
  <c r="G4865" i="1"/>
  <c r="H4865" i="1"/>
  <c r="I4865" i="1"/>
  <c r="G4866" i="1"/>
  <c r="H4866" i="1"/>
  <c r="I4866" i="1"/>
  <c r="G4867" i="1"/>
  <c r="H4867" i="1"/>
  <c r="I4867" i="1"/>
  <c r="G4868" i="1"/>
  <c r="H4868" i="1"/>
  <c r="I4868" i="1"/>
  <c r="G4869" i="1"/>
  <c r="H4869" i="1"/>
  <c r="I4869" i="1"/>
  <c r="G4870" i="1"/>
  <c r="H4870" i="1"/>
  <c r="I4870" i="1"/>
  <c r="G4871" i="1"/>
  <c r="H4871" i="1"/>
  <c r="I4871" i="1"/>
  <c r="G4872" i="1"/>
  <c r="H4872" i="1"/>
  <c r="I4872" i="1"/>
  <c r="G4873" i="1"/>
  <c r="H4873" i="1"/>
  <c r="I4873" i="1"/>
  <c r="G4874" i="1"/>
  <c r="H4874" i="1"/>
  <c r="I4874" i="1"/>
  <c r="G4875" i="1"/>
  <c r="H4875" i="1"/>
  <c r="I4875" i="1"/>
  <c r="G4876" i="1"/>
  <c r="H4876" i="1"/>
  <c r="I4876" i="1"/>
  <c r="G4877" i="1"/>
  <c r="H4877" i="1"/>
  <c r="I4877" i="1"/>
  <c r="G4878" i="1"/>
  <c r="H4878" i="1"/>
  <c r="I4878" i="1"/>
  <c r="G4879" i="1"/>
  <c r="H4879" i="1"/>
  <c r="I4879" i="1"/>
  <c r="G4880" i="1"/>
  <c r="H4880" i="1"/>
  <c r="I4880" i="1"/>
  <c r="G4881" i="1"/>
  <c r="H4881" i="1"/>
  <c r="I4881" i="1"/>
  <c r="G4882" i="1"/>
  <c r="H4882" i="1"/>
  <c r="I4882" i="1"/>
  <c r="G4883" i="1"/>
  <c r="H4883" i="1"/>
  <c r="I4883" i="1"/>
  <c r="G4884" i="1"/>
  <c r="H4884" i="1"/>
  <c r="I4884" i="1"/>
  <c r="G4885" i="1"/>
  <c r="H4885" i="1"/>
  <c r="I4885" i="1"/>
  <c r="G4886" i="1"/>
  <c r="H4886" i="1"/>
  <c r="I4886" i="1"/>
  <c r="G4887" i="1"/>
  <c r="H4887" i="1"/>
  <c r="I4887" i="1"/>
  <c r="G4888" i="1"/>
  <c r="H4888" i="1"/>
  <c r="I4888" i="1"/>
  <c r="G4889" i="1"/>
  <c r="H4889" i="1"/>
  <c r="I4889" i="1"/>
  <c r="G4890" i="1"/>
  <c r="H4890" i="1"/>
  <c r="I4890" i="1"/>
  <c r="G4891" i="1"/>
  <c r="H4891" i="1"/>
  <c r="I4891" i="1"/>
  <c r="G4892" i="1"/>
  <c r="H4892" i="1"/>
  <c r="I4892" i="1"/>
  <c r="G4893" i="1"/>
  <c r="H4893" i="1"/>
  <c r="I4893" i="1"/>
  <c r="G4894" i="1"/>
  <c r="H4894" i="1"/>
  <c r="I4894" i="1"/>
  <c r="G4895" i="1"/>
  <c r="H4895" i="1"/>
  <c r="I4895" i="1"/>
  <c r="G4896" i="1"/>
  <c r="H4896" i="1"/>
  <c r="I4896" i="1"/>
  <c r="G4897" i="1"/>
  <c r="H4897" i="1"/>
  <c r="I4897" i="1"/>
  <c r="G4898" i="1"/>
  <c r="H4898" i="1"/>
  <c r="I4898" i="1"/>
  <c r="G4899" i="1"/>
  <c r="H4899" i="1"/>
  <c r="I4899" i="1"/>
  <c r="G4900" i="1"/>
  <c r="H4900" i="1"/>
  <c r="I4900" i="1"/>
  <c r="G4901" i="1"/>
  <c r="H4901" i="1"/>
  <c r="I4901" i="1"/>
  <c r="G4902" i="1"/>
  <c r="H4902" i="1"/>
  <c r="I4902" i="1"/>
  <c r="G4903" i="1"/>
  <c r="H4903" i="1"/>
  <c r="I4903" i="1"/>
  <c r="G4904" i="1"/>
  <c r="H4904" i="1"/>
  <c r="I4904" i="1"/>
  <c r="G4905" i="1"/>
  <c r="H4905" i="1"/>
  <c r="I4905" i="1"/>
  <c r="G4906" i="1"/>
  <c r="H4906" i="1"/>
  <c r="I4906" i="1"/>
  <c r="G4907" i="1"/>
  <c r="H4907" i="1"/>
  <c r="I4907" i="1"/>
  <c r="G4908" i="1"/>
  <c r="H4908" i="1"/>
  <c r="I4908" i="1"/>
  <c r="G4909" i="1"/>
  <c r="H4909" i="1"/>
  <c r="I4909" i="1"/>
  <c r="G4910" i="1"/>
  <c r="H4910" i="1"/>
  <c r="I4910" i="1"/>
  <c r="G4911" i="1"/>
  <c r="H4911" i="1"/>
  <c r="I4911" i="1"/>
  <c r="G4912" i="1"/>
  <c r="H4912" i="1"/>
  <c r="I4912" i="1"/>
  <c r="G4913" i="1"/>
  <c r="H4913" i="1"/>
  <c r="I4913" i="1"/>
  <c r="G4914" i="1"/>
  <c r="H4914" i="1"/>
  <c r="I4914" i="1"/>
  <c r="G4915" i="1"/>
  <c r="H4915" i="1"/>
  <c r="I4915" i="1"/>
  <c r="G4916" i="1"/>
  <c r="H4916" i="1"/>
  <c r="I4916" i="1"/>
  <c r="G4917" i="1"/>
  <c r="H4917" i="1"/>
  <c r="I4917" i="1"/>
  <c r="G4918" i="1"/>
  <c r="H4918" i="1"/>
  <c r="I4918" i="1"/>
  <c r="G4919" i="1"/>
  <c r="H4919" i="1"/>
  <c r="I4919" i="1"/>
  <c r="G4920" i="1"/>
  <c r="H4920" i="1"/>
  <c r="I4920" i="1"/>
  <c r="G4921" i="1"/>
  <c r="H4921" i="1"/>
  <c r="I4921" i="1"/>
  <c r="G4922" i="1"/>
  <c r="H4922" i="1"/>
  <c r="I4922" i="1"/>
  <c r="G4923" i="1"/>
  <c r="H4923" i="1"/>
  <c r="I4923" i="1"/>
  <c r="G4924" i="1"/>
  <c r="H4924" i="1"/>
  <c r="I4924" i="1"/>
  <c r="G4925" i="1"/>
  <c r="H4925" i="1"/>
  <c r="I4925" i="1"/>
  <c r="G4926" i="1"/>
  <c r="H4926" i="1"/>
  <c r="I4926" i="1"/>
  <c r="G4927" i="1"/>
  <c r="H4927" i="1"/>
  <c r="I4927" i="1"/>
  <c r="G4928" i="1"/>
  <c r="H4928" i="1"/>
  <c r="I4928" i="1"/>
  <c r="G4929" i="1"/>
  <c r="H4929" i="1"/>
  <c r="I4929" i="1"/>
  <c r="G4930" i="1"/>
  <c r="H4930" i="1"/>
  <c r="I4930" i="1"/>
  <c r="G4931" i="1"/>
  <c r="H4931" i="1"/>
  <c r="I4931" i="1"/>
  <c r="G4932" i="1"/>
  <c r="H4932" i="1"/>
  <c r="I4932" i="1"/>
  <c r="G4933" i="1"/>
  <c r="H4933" i="1"/>
  <c r="I4933" i="1"/>
  <c r="G4934" i="1"/>
  <c r="H4934" i="1"/>
  <c r="I4934" i="1"/>
  <c r="G4935" i="1"/>
  <c r="H4935" i="1"/>
  <c r="I4935" i="1"/>
  <c r="G4936" i="1"/>
  <c r="H4936" i="1"/>
  <c r="I4936" i="1"/>
  <c r="G4937" i="1"/>
  <c r="H4937" i="1"/>
  <c r="I4937" i="1"/>
  <c r="G4938" i="1"/>
  <c r="H4938" i="1"/>
  <c r="I4938" i="1"/>
  <c r="G4939" i="1"/>
  <c r="H4939" i="1"/>
  <c r="I4939" i="1"/>
  <c r="G4940" i="1"/>
  <c r="H4940" i="1"/>
  <c r="I4940" i="1"/>
  <c r="G4941" i="1"/>
  <c r="H4941" i="1"/>
  <c r="I4941" i="1"/>
  <c r="G4942" i="1"/>
  <c r="H4942" i="1"/>
  <c r="I4942" i="1"/>
  <c r="G4943" i="1"/>
  <c r="H4943" i="1"/>
  <c r="I4943" i="1"/>
  <c r="G4944" i="1"/>
  <c r="H4944" i="1"/>
  <c r="I4944" i="1"/>
  <c r="G4945" i="1"/>
  <c r="H4945" i="1"/>
  <c r="I4945" i="1"/>
  <c r="G4946" i="1"/>
  <c r="H4946" i="1"/>
  <c r="I4946" i="1"/>
  <c r="G4947" i="1"/>
  <c r="H4947" i="1"/>
  <c r="I4947" i="1"/>
  <c r="G4948" i="1"/>
  <c r="H4948" i="1"/>
  <c r="I4948" i="1"/>
  <c r="G4949" i="1"/>
  <c r="H4949" i="1"/>
  <c r="I4949" i="1"/>
  <c r="G4950" i="1"/>
  <c r="H4950" i="1"/>
  <c r="I4950" i="1"/>
  <c r="G4951" i="1"/>
  <c r="H4951" i="1"/>
  <c r="I4951" i="1"/>
  <c r="G4952" i="1"/>
  <c r="H4952" i="1"/>
  <c r="I4952" i="1"/>
  <c r="G4953" i="1"/>
  <c r="H4953" i="1"/>
  <c r="I4953" i="1"/>
  <c r="G4954" i="1"/>
  <c r="H4954" i="1"/>
  <c r="I4954" i="1"/>
  <c r="G4955" i="1"/>
  <c r="H4955" i="1"/>
  <c r="I4955" i="1"/>
  <c r="G4956" i="1"/>
  <c r="H4956" i="1"/>
  <c r="I4956" i="1"/>
  <c r="G4957" i="1"/>
  <c r="H4957" i="1"/>
  <c r="I4957" i="1"/>
  <c r="G4958" i="1"/>
  <c r="H4958" i="1"/>
  <c r="I4958" i="1"/>
  <c r="G4959" i="1"/>
  <c r="H4959" i="1"/>
  <c r="I4959" i="1"/>
  <c r="G4960" i="1"/>
  <c r="H4960" i="1"/>
  <c r="I4960" i="1"/>
  <c r="G4961" i="1"/>
  <c r="H4961" i="1"/>
  <c r="I4961" i="1"/>
  <c r="G4962" i="1"/>
  <c r="H4962" i="1"/>
  <c r="I4962" i="1"/>
  <c r="G4963" i="1"/>
  <c r="H4963" i="1"/>
  <c r="I4963" i="1"/>
  <c r="G4964" i="1"/>
  <c r="H4964" i="1"/>
  <c r="I4964" i="1"/>
  <c r="G4965" i="1"/>
  <c r="H4965" i="1"/>
  <c r="I4965" i="1"/>
  <c r="G4966" i="1"/>
  <c r="H4966" i="1"/>
  <c r="I4966" i="1"/>
  <c r="G4967" i="1"/>
  <c r="H4967" i="1"/>
  <c r="I4967" i="1"/>
  <c r="G4968" i="1"/>
  <c r="H4968" i="1"/>
  <c r="I4968" i="1"/>
  <c r="G4969" i="1"/>
  <c r="H4969" i="1"/>
  <c r="I4969" i="1"/>
  <c r="G4970" i="1"/>
  <c r="H4970" i="1"/>
  <c r="I4970" i="1"/>
  <c r="G4971" i="1"/>
  <c r="H4971" i="1"/>
  <c r="I4971" i="1"/>
  <c r="G4972" i="1"/>
  <c r="H4972" i="1"/>
  <c r="I4972" i="1"/>
  <c r="G4973" i="1"/>
  <c r="H4973" i="1"/>
  <c r="I4973" i="1"/>
  <c r="G4974" i="1"/>
  <c r="H4974" i="1"/>
  <c r="I4974" i="1"/>
  <c r="G4975" i="1"/>
  <c r="H4975" i="1"/>
  <c r="I4975" i="1"/>
  <c r="G4976" i="1"/>
  <c r="H4976" i="1"/>
  <c r="I4976" i="1"/>
  <c r="G4977" i="1"/>
  <c r="H4977" i="1"/>
  <c r="I4977" i="1"/>
  <c r="G4978" i="1"/>
  <c r="H4978" i="1"/>
  <c r="I4978" i="1"/>
  <c r="G4979" i="1"/>
  <c r="H4979" i="1"/>
  <c r="I4979" i="1"/>
  <c r="G4980" i="1"/>
  <c r="H4980" i="1"/>
  <c r="I4980" i="1"/>
  <c r="G4981" i="1"/>
  <c r="H4981" i="1"/>
  <c r="I4981" i="1"/>
  <c r="G4982" i="1"/>
  <c r="H4982" i="1"/>
  <c r="I4982" i="1"/>
  <c r="G4983" i="1"/>
  <c r="H4983" i="1"/>
  <c r="I4983" i="1"/>
  <c r="G4984" i="1"/>
  <c r="H4984" i="1"/>
  <c r="I4984" i="1"/>
  <c r="G4985" i="1"/>
  <c r="H4985" i="1"/>
  <c r="I4985" i="1"/>
  <c r="G4986" i="1"/>
  <c r="H4986" i="1"/>
  <c r="I4986" i="1"/>
  <c r="G4987" i="1"/>
  <c r="H4987" i="1"/>
  <c r="I4987" i="1"/>
  <c r="G4988" i="1"/>
  <c r="H4988" i="1"/>
  <c r="I4988" i="1"/>
  <c r="G4989" i="1"/>
  <c r="H4989" i="1"/>
  <c r="I4989" i="1"/>
  <c r="G4990" i="1"/>
  <c r="H4990" i="1"/>
  <c r="I4990" i="1"/>
  <c r="G4991" i="1"/>
  <c r="H4991" i="1"/>
  <c r="I4991" i="1"/>
  <c r="G4992" i="1"/>
  <c r="H4992" i="1"/>
  <c r="I4992" i="1"/>
  <c r="G4993" i="1"/>
  <c r="H4993" i="1"/>
  <c r="I4993" i="1"/>
  <c r="G4994" i="1"/>
  <c r="H4994" i="1"/>
  <c r="I4994" i="1"/>
  <c r="G4995" i="1"/>
  <c r="H4995" i="1"/>
  <c r="I4995" i="1"/>
  <c r="G4996" i="1"/>
  <c r="H4996" i="1"/>
  <c r="I4996" i="1"/>
  <c r="G4997" i="1"/>
  <c r="H4997" i="1"/>
  <c r="I4997" i="1"/>
  <c r="G4998" i="1"/>
  <c r="H4998" i="1"/>
  <c r="I4998" i="1"/>
  <c r="G4999" i="1"/>
  <c r="H4999" i="1"/>
  <c r="I4999" i="1"/>
  <c r="G5000" i="1"/>
  <c r="H5000" i="1"/>
  <c r="I5000" i="1"/>
  <c r="G5001" i="1"/>
  <c r="H5001" i="1"/>
  <c r="I5001" i="1"/>
  <c r="G5002" i="1"/>
  <c r="H5002" i="1"/>
  <c r="I5002" i="1"/>
  <c r="G5003" i="1"/>
  <c r="H5003" i="1"/>
  <c r="I5003" i="1"/>
  <c r="G5004" i="1"/>
  <c r="H5004" i="1"/>
  <c r="I5004" i="1"/>
  <c r="G5005" i="1"/>
  <c r="H5005" i="1"/>
  <c r="I5005" i="1"/>
  <c r="G5006" i="1"/>
  <c r="H5006" i="1"/>
  <c r="I5006" i="1"/>
  <c r="G5007" i="1"/>
  <c r="H5007" i="1"/>
  <c r="I5007" i="1"/>
  <c r="G5008" i="1"/>
  <c r="H5008" i="1"/>
  <c r="I5008" i="1"/>
  <c r="G5009" i="1"/>
  <c r="H5009" i="1"/>
  <c r="I5009" i="1"/>
  <c r="G5010" i="1"/>
  <c r="H5010" i="1"/>
  <c r="I5010" i="1"/>
  <c r="G5011" i="1"/>
  <c r="H5011" i="1"/>
  <c r="I5011" i="1"/>
  <c r="G5012" i="1"/>
  <c r="H5012" i="1"/>
  <c r="I5012" i="1"/>
  <c r="G5013" i="1"/>
  <c r="H5013" i="1"/>
  <c r="I5013" i="1"/>
  <c r="G5014" i="1"/>
  <c r="H5014" i="1"/>
  <c r="I5014" i="1"/>
  <c r="G5015" i="1"/>
  <c r="H5015" i="1"/>
  <c r="I5015" i="1"/>
  <c r="G5016" i="1"/>
  <c r="H5016" i="1"/>
  <c r="I5016" i="1"/>
  <c r="G5017" i="1"/>
  <c r="H5017" i="1"/>
  <c r="I5017" i="1"/>
  <c r="G5018" i="1"/>
  <c r="H5018" i="1"/>
  <c r="I5018" i="1"/>
  <c r="G5019" i="1"/>
  <c r="H5019" i="1"/>
  <c r="I5019" i="1"/>
  <c r="G5020" i="1"/>
  <c r="H5020" i="1"/>
  <c r="I5020" i="1"/>
  <c r="G5021" i="1"/>
  <c r="H5021" i="1"/>
  <c r="I5021" i="1"/>
  <c r="G5022" i="1"/>
  <c r="H5022" i="1"/>
  <c r="I5022" i="1"/>
  <c r="G5023" i="1"/>
  <c r="H5023" i="1"/>
  <c r="I5023" i="1"/>
  <c r="G5024" i="1"/>
  <c r="H5024" i="1"/>
  <c r="I5024" i="1"/>
  <c r="G5025" i="1"/>
  <c r="H5025" i="1"/>
  <c r="I5025" i="1"/>
  <c r="G5026" i="1"/>
  <c r="H5026" i="1"/>
  <c r="I5026" i="1"/>
  <c r="G5027" i="1"/>
  <c r="H5027" i="1"/>
  <c r="I5027" i="1"/>
  <c r="G5028" i="1"/>
  <c r="H5028" i="1"/>
  <c r="I5028" i="1"/>
  <c r="G5029" i="1"/>
  <c r="H5029" i="1"/>
  <c r="I5029" i="1"/>
  <c r="G5030" i="1"/>
  <c r="H5030" i="1"/>
  <c r="I5030" i="1"/>
  <c r="G5031" i="1"/>
  <c r="H5031" i="1"/>
  <c r="I5031" i="1"/>
  <c r="G5032" i="1"/>
  <c r="H5032" i="1"/>
  <c r="I5032" i="1"/>
  <c r="G5033" i="1"/>
  <c r="H5033" i="1"/>
  <c r="I5033" i="1"/>
  <c r="G5034" i="1"/>
  <c r="H5034" i="1"/>
  <c r="I5034" i="1"/>
  <c r="G5035" i="1"/>
  <c r="H5035" i="1"/>
  <c r="I5035" i="1"/>
  <c r="G5036" i="1"/>
  <c r="H5036" i="1"/>
  <c r="I5036" i="1"/>
  <c r="G5037" i="1"/>
  <c r="H5037" i="1"/>
  <c r="I5037" i="1"/>
  <c r="G5038" i="1"/>
  <c r="H5038" i="1"/>
  <c r="I5038" i="1"/>
  <c r="G5039" i="1"/>
  <c r="H5039" i="1"/>
  <c r="I5039" i="1"/>
  <c r="G5040" i="1"/>
  <c r="H5040" i="1"/>
  <c r="I5040" i="1"/>
  <c r="G5041" i="1"/>
  <c r="H5041" i="1"/>
  <c r="I5041" i="1"/>
  <c r="G5042" i="1"/>
  <c r="H5042" i="1"/>
  <c r="I5042" i="1"/>
  <c r="G5043" i="1"/>
  <c r="H5043" i="1"/>
  <c r="I5043" i="1"/>
  <c r="G5044" i="1"/>
  <c r="H5044" i="1"/>
  <c r="I5044" i="1"/>
  <c r="G5045" i="1"/>
  <c r="H5045" i="1"/>
  <c r="I5045" i="1"/>
  <c r="G5046" i="1"/>
  <c r="H5046" i="1"/>
  <c r="I5046" i="1"/>
  <c r="G5047" i="1"/>
  <c r="H5047" i="1"/>
  <c r="I5047" i="1"/>
  <c r="G5048" i="1"/>
  <c r="H5048" i="1"/>
  <c r="I5048" i="1"/>
  <c r="G5049" i="1"/>
  <c r="H5049" i="1"/>
  <c r="I5049" i="1"/>
  <c r="G5050" i="1"/>
  <c r="H5050" i="1"/>
  <c r="I5050" i="1"/>
  <c r="G5051" i="1"/>
  <c r="H5051" i="1"/>
  <c r="I5051" i="1"/>
  <c r="G5052" i="1"/>
  <c r="H5052" i="1"/>
  <c r="I5052" i="1"/>
  <c r="G5053" i="1"/>
  <c r="H5053" i="1"/>
  <c r="I5053" i="1"/>
  <c r="G5054" i="1"/>
  <c r="H5054" i="1"/>
  <c r="I5054" i="1"/>
  <c r="G5055" i="1"/>
  <c r="H5055" i="1"/>
  <c r="I5055" i="1"/>
  <c r="G5056" i="1"/>
  <c r="H5056" i="1"/>
  <c r="I5056" i="1"/>
  <c r="G5057" i="1"/>
  <c r="H5057" i="1"/>
  <c r="I5057" i="1"/>
  <c r="G5058" i="1"/>
  <c r="H5058" i="1"/>
  <c r="I5058" i="1"/>
  <c r="G5059" i="1"/>
  <c r="H5059" i="1"/>
  <c r="I5059" i="1"/>
  <c r="G5060" i="1"/>
  <c r="H5060" i="1"/>
  <c r="I5060" i="1"/>
  <c r="G5061" i="1"/>
  <c r="H5061" i="1"/>
  <c r="I5061" i="1"/>
  <c r="G5062" i="1"/>
  <c r="H5062" i="1"/>
  <c r="I5062" i="1"/>
  <c r="G5063" i="1"/>
  <c r="H5063" i="1"/>
  <c r="I5063" i="1"/>
  <c r="G5064" i="1"/>
  <c r="H5064" i="1"/>
  <c r="I5064" i="1"/>
  <c r="G5065" i="1"/>
  <c r="H5065" i="1"/>
  <c r="I5065" i="1"/>
  <c r="G5066" i="1"/>
  <c r="H5066" i="1"/>
  <c r="I5066" i="1"/>
  <c r="G5067" i="1"/>
  <c r="H5067" i="1"/>
  <c r="I5067" i="1"/>
  <c r="G5068" i="1"/>
  <c r="H5068" i="1"/>
  <c r="I5068" i="1"/>
  <c r="G5069" i="1"/>
  <c r="H5069" i="1"/>
  <c r="I5069" i="1"/>
  <c r="G5070" i="1"/>
  <c r="H5070" i="1"/>
  <c r="I5070" i="1"/>
  <c r="G5071" i="1"/>
  <c r="H5071" i="1"/>
  <c r="I5071" i="1"/>
  <c r="G5072" i="1"/>
  <c r="H5072" i="1"/>
  <c r="I5072" i="1"/>
  <c r="G5073" i="1"/>
  <c r="H5073" i="1"/>
  <c r="I5073" i="1"/>
  <c r="G5074" i="1"/>
  <c r="H5074" i="1"/>
  <c r="I5074" i="1"/>
  <c r="G5075" i="1"/>
  <c r="H5075" i="1"/>
  <c r="I5075" i="1"/>
  <c r="G5076" i="1"/>
  <c r="H5076" i="1"/>
  <c r="I5076" i="1"/>
  <c r="G5077" i="1"/>
  <c r="H5077" i="1"/>
  <c r="I5077" i="1"/>
  <c r="G5078" i="1"/>
  <c r="H5078" i="1"/>
  <c r="I5078" i="1"/>
  <c r="G5079" i="1"/>
  <c r="H5079" i="1"/>
  <c r="I5079" i="1"/>
  <c r="G5080" i="1"/>
  <c r="H5080" i="1"/>
  <c r="I5080" i="1"/>
  <c r="G5081" i="1"/>
  <c r="H5081" i="1"/>
  <c r="I5081" i="1"/>
  <c r="G5082" i="1"/>
  <c r="H5082" i="1"/>
  <c r="I5082" i="1"/>
  <c r="G5083" i="1"/>
  <c r="H5083" i="1"/>
  <c r="I5083" i="1"/>
  <c r="G5084" i="1"/>
  <c r="H5084" i="1"/>
  <c r="I5084" i="1"/>
  <c r="G5085" i="1"/>
  <c r="H5085" i="1"/>
  <c r="I5085" i="1"/>
  <c r="G5086" i="1"/>
  <c r="H5086" i="1"/>
  <c r="I5086" i="1"/>
  <c r="G5087" i="1"/>
  <c r="H5087" i="1"/>
  <c r="I5087" i="1"/>
  <c r="G5088" i="1"/>
  <c r="H5088" i="1"/>
  <c r="I5088" i="1"/>
  <c r="G5089" i="1"/>
  <c r="H5089" i="1"/>
  <c r="I5089" i="1"/>
  <c r="G5090" i="1"/>
  <c r="H5090" i="1"/>
  <c r="I5090" i="1"/>
  <c r="G5091" i="1"/>
  <c r="H5091" i="1"/>
  <c r="I5091" i="1"/>
  <c r="G5092" i="1"/>
  <c r="H5092" i="1"/>
  <c r="I5092" i="1"/>
  <c r="G5093" i="1"/>
  <c r="H5093" i="1"/>
  <c r="I5093" i="1"/>
  <c r="G5094" i="1"/>
  <c r="H5094" i="1"/>
  <c r="I5094" i="1"/>
  <c r="G5095" i="1"/>
  <c r="H5095" i="1"/>
  <c r="I5095" i="1"/>
  <c r="G5096" i="1"/>
  <c r="H5096" i="1"/>
  <c r="I5096" i="1"/>
  <c r="G5097" i="1"/>
  <c r="H5097" i="1"/>
  <c r="I5097" i="1"/>
  <c r="G5098" i="1"/>
  <c r="H5098" i="1"/>
  <c r="I5098" i="1"/>
  <c r="G5099" i="1"/>
  <c r="H5099" i="1"/>
  <c r="I5099" i="1"/>
  <c r="G5100" i="1"/>
  <c r="H5100" i="1"/>
  <c r="I5100" i="1"/>
  <c r="G5101" i="1"/>
  <c r="H5101" i="1"/>
  <c r="I5101" i="1"/>
  <c r="G5102" i="1"/>
  <c r="H5102" i="1"/>
  <c r="I5102" i="1"/>
  <c r="G5103" i="1"/>
  <c r="H5103" i="1"/>
  <c r="I5103" i="1"/>
  <c r="G5104" i="1"/>
  <c r="H5104" i="1"/>
  <c r="I5104" i="1"/>
  <c r="G5105" i="1"/>
  <c r="H5105" i="1"/>
  <c r="I5105" i="1"/>
  <c r="G5106" i="1"/>
  <c r="H5106" i="1"/>
  <c r="I5106" i="1"/>
  <c r="G5107" i="1"/>
  <c r="H5107" i="1"/>
  <c r="I5107" i="1"/>
  <c r="G5108" i="1"/>
  <c r="H5108" i="1"/>
  <c r="I5108" i="1"/>
  <c r="G5109" i="1"/>
  <c r="H5109" i="1"/>
  <c r="I5109" i="1"/>
  <c r="G5110" i="1"/>
  <c r="H5110" i="1"/>
  <c r="I5110" i="1"/>
  <c r="G5111" i="1"/>
  <c r="H5111" i="1"/>
  <c r="I5111" i="1"/>
  <c r="G5112" i="1"/>
  <c r="H5112" i="1"/>
  <c r="I5112" i="1"/>
  <c r="G5113" i="1"/>
  <c r="H5113" i="1"/>
  <c r="I5113" i="1"/>
  <c r="G5114" i="1"/>
  <c r="H5114" i="1"/>
  <c r="I5114" i="1"/>
  <c r="G5115" i="1"/>
  <c r="H5115" i="1"/>
  <c r="I5115" i="1"/>
  <c r="G5116" i="1"/>
  <c r="H5116" i="1"/>
  <c r="I5116" i="1"/>
  <c r="G5117" i="1"/>
  <c r="H5117" i="1"/>
  <c r="I5117" i="1"/>
  <c r="G5118" i="1"/>
  <c r="H5118" i="1"/>
  <c r="I5118" i="1"/>
  <c r="G5119" i="1"/>
  <c r="H5119" i="1"/>
  <c r="I5119" i="1"/>
  <c r="G5120" i="1"/>
  <c r="H5120" i="1"/>
  <c r="I5120" i="1"/>
  <c r="G5121" i="1"/>
  <c r="H5121" i="1"/>
  <c r="I5121" i="1"/>
  <c r="G5122" i="1"/>
  <c r="H5122" i="1"/>
  <c r="I5122" i="1"/>
  <c r="G5123" i="1"/>
  <c r="H5123" i="1"/>
  <c r="I5123" i="1"/>
  <c r="G5124" i="1"/>
  <c r="H5124" i="1"/>
  <c r="I5124" i="1"/>
  <c r="G5125" i="1"/>
  <c r="H5125" i="1"/>
  <c r="I5125" i="1"/>
  <c r="G5126" i="1"/>
  <c r="H5126" i="1"/>
  <c r="I5126" i="1"/>
  <c r="G5127" i="1"/>
  <c r="H5127" i="1"/>
  <c r="I5127" i="1"/>
  <c r="G5128" i="1"/>
  <c r="H5128" i="1"/>
  <c r="I5128" i="1"/>
  <c r="G5129" i="1"/>
  <c r="H5129" i="1"/>
  <c r="I5129" i="1"/>
  <c r="G5130" i="1"/>
  <c r="H5130" i="1"/>
  <c r="I5130" i="1"/>
  <c r="G5131" i="1"/>
  <c r="H5131" i="1"/>
  <c r="I5131" i="1"/>
  <c r="G5132" i="1"/>
  <c r="H5132" i="1"/>
  <c r="I5132" i="1"/>
  <c r="G5133" i="1"/>
  <c r="H5133" i="1"/>
  <c r="I5133" i="1"/>
  <c r="G5134" i="1"/>
  <c r="H5134" i="1"/>
  <c r="I5134" i="1"/>
  <c r="G5135" i="1"/>
  <c r="H5135" i="1"/>
  <c r="I5135" i="1"/>
  <c r="G5136" i="1"/>
  <c r="H5136" i="1"/>
  <c r="I5136" i="1"/>
  <c r="G5137" i="1"/>
  <c r="H5137" i="1"/>
  <c r="I5137" i="1"/>
  <c r="G5138" i="1"/>
  <c r="H5138" i="1"/>
  <c r="I5138" i="1"/>
  <c r="G5139" i="1"/>
  <c r="H5139" i="1"/>
  <c r="I5139" i="1"/>
  <c r="G5140" i="1"/>
  <c r="H5140" i="1"/>
  <c r="I5140" i="1"/>
  <c r="G5141" i="1"/>
  <c r="H5141" i="1"/>
  <c r="I5141" i="1"/>
  <c r="G5142" i="1"/>
  <c r="H5142" i="1"/>
  <c r="I5142" i="1"/>
  <c r="G5143" i="1"/>
  <c r="H5143" i="1"/>
  <c r="I5143" i="1"/>
  <c r="G5144" i="1"/>
  <c r="H5144" i="1"/>
  <c r="I5144" i="1"/>
  <c r="G5145" i="1"/>
  <c r="H5145" i="1"/>
  <c r="I5145" i="1"/>
  <c r="G5146" i="1"/>
  <c r="H5146" i="1"/>
  <c r="I5146" i="1"/>
  <c r="G5147" i="1"/>
  <c r="H5147" i="1"/>
  <c r="I5147" i="1"/>
  <c r="G5148" i="1"/>
  <c r="H5148" i="1"/>
  <c r="I5148" i="1"/>
  <c r="G5149" i="1"/>
  <c r="H5149" i="1"/>
  <c r="I5149" i="1"/>
  <c r="G5150" i="1"/>
  <c r="H5150" i="1"/>
  <c r="I5150" i="1"/>
  <c r="G5151" i="1"/>
  <c r="H5151" i="1"/>
  <c r="I5151" i="1"/>
  <c r="G5152" i="1"/>
  <c r="H5152" i="1"/>
  <c r="I5152" i="1"/>
  <c r="G5153" i="1"/>
  <c r="H5153" i="1"/>
  <c r="I5153" i="1"/>
  <c r="G5154" i="1"/>
  <c r="H5154" i="1"/>
  <c r="I5154" i="1"/>
  <c r="G5155" i="1"/>
  <c r="H5155" i="1"/>
  <c r="I5155" i="1"/>
  <c r="G5156" i="1"/>
  <c r="H5156" i="1"/>
  <c r="I5156" i="1"/>
  <c r="G5157" i="1"/>
  <c r="H5157" i="1"/>
  <c r="I5157" i="1"/>
  <c r="G5158" i="1"/>
  <c r="H5158" i="1"/>
  <c r="I5158" i="1"/>
  <c r="G5159" i="1"/>
  <c r="H5159" i="1"/>
  <c r="I5159" i="1"/>
  <c r="G5160" i="1"/>
  <c r="H5160" i="1"/>
  <c r="I5160" i="1"/>
  <c r="G5161" i="1"/>
  <c r="H5161" i="1"/>
  <c r="I5161" i="1"/>
  <c r="G5162" i="1"/>
  <c r="H5162" i="1"/>
  <c r="I5162" i="1"/>
  <c r="G5163" i="1"/>
  <c r="H5163" i="1"/>
  <c r="I5163" i="1"/>
  <c r="G5164" i="1"/>
  <c r="H5164" i="1"/>
  <c r="I5164" i="1"/>
  <c r="G5165" i="1"/>
  <c r="H5165" i="1"/>
  <c r="I5165" i="1"/>
  <c r="G5166" i="1"/>
  <c r="H5166" i="1"/>
  <c r="I5166" i="1"/>
  <c r="G5167" i="1"/>
  <c r="H5167" i="1"/>
  <c r="I5167" i="1"/>
  <c r="G5168" i="1"/>
  <c r="H5168" i="1"/>
  <c r="I5168" i="1"/>
  <c r="G5169" i="1"/>
  <c r="H5169" i="1"/>
  <c r="I5169" i="1"/>
  <c r="G5170" i="1"/>
  <c r="H5170" i="1"/>
  <c r="I5170" i="1"/>
  <c r="G5171" i="1"/>
  <c r="H5171" i="1"/>
  <c r="I5171" i="1"/>
  <c r="G5172" i="1"/>
  <c r="H5172" i="1"/>
  <c r="I5172" i="1"/>
  <c r="G5173" i="1"/>
  <c r="H5173" i="1"/>
  <c r="I5173" i="1"/>
  <c r="G5174" i="1"/>
  <c r="H5174" i="1"/>
  <c r="I5174" i="1"/>
  <c r="G5175" i="1"/>
  <c r="H5175" i="1"/>
  <c r="I5175" i="1"/>
  <c r="G5176" i="1"/>
  <c r="H5176" i="1"/>
  <c r="I5176" i="1"/>
  <c r="G5177" i="1"/>
  <c r="H5177" i="1"/>
  <c r="I5177" i="1"/>
  <c r="G5178" i="1"/>
  <c r="H5178" i="1"/>
  <c r="I5178" i="1"/>
  <c r="G5179" i="1"/>
  <c r="H5179" i="1"/>
  <c r="I5179" i="1"/>
  <c r="G5180" i="1"/>
  <c r="H5180" i="1"/>
  <c r="I5180" i="1"/>
  <c r="G5181" i="1"/>
  <c r="H5181" i="1"/>
  <c r="I5181" i="1"/>
  <c r="G5182" i="1"/>
  <c r="H5182" i="1"/>
  <c r="I5182" i="1"/>
  <c r="G5183" i="1"/>
  <c r="H5183" i="1"/>
  <c r="I5183" i="1"/>
  <c r="G5184" i="1"/>
  <c r="H5184" i="1"/>
  <c r="I5184" i="1"/>
  <c r="G5185" i="1"/>
  <c r="H5185" i="1"/>
  <c r="I5185" i="1"/>
  <c r="G5186" i="1"/>
  <c r="H5186" i="1"/>
  <c r="I5186" i="1"/>
  <c r="G5187" i="1"/>
  <c r="H5187" i="1"/>
  <c r="I5187" i="1"/>
  <c r="G5188" i="1"/>
  <c r="H5188" i="1"/>
  <c r="I5188" i="1"/>
  <c r="G5189" i="1"/>
  <c r="H5189" i="1"/>
  <c r="I5189" i="1"/>
  <c r="G5190" i="1"/>
  <c r="H5190" i="1"/>
  <c r="I5190" i="1"/>
  <c r="G5191" i="1"/>
  <c r="H5191" i="1"/>
  <c r="I5191" i="1"/>
  <c r="G5192" i="1"/>
  <c r="H5192" i="1"/>
  <c r="I5192" i="1"/>
  <c r="G5193" i="1"/>
  <c r="H5193" i="1"/>
  <c r="I5193" i="1"/>
  <c r="G5194" i="1"/>
  <c r="H5194" i="1"/>
  <c r="I5194" i="1"/>
  <c r="G5195" i="1"/>
  <c r="H5195" i="1"/>
  <c r="I5195" i="1"/>
  <c r="G5196" i="1"/>
  <c r="H5196" i="1"/>
  <c r="I5196" i="1"/>
  <c r="G5197" i="1"/>
  <c r="H5197" i="1"/>
  <c r="I5197" i="1"/>
  <c r="G5198" i="1"/>
  <c r="H5198" i="1"/>
  <c r="I5198" i="1"/>
  <c r="G5199" i="1"/>
  <c r="H5199" i="1"/>
  <c r="I5199" i="1"/>
  <c r="G5200" i="1"/>
  <c r="H5200" i="1"/>
  <c r="I5200" i="1"/>
  <c r="G5201" i="1"/>
  <c r="H5201" i="1"/>
  <c r="I5201" i="1"/>
  <c r="G5202" i="1"/>
  <c r="H5202" i="1"/>
  <c r="I5202" i="1"/>
  <c r="G5203" i="1"/>
  <c r="H5203" i="1"/>
  <c r="I5203" i="1"/>
  <c r="G5204" i="1"/>
  <c r="H5204" i="1"/>
  <c r="I5204" i="1"/>
  <c r="G5205" i="1"/>
  <c r="H5205" i="1"/>
  <c r="I5205" i="1"/>
  <c r="G5206" i="1"/>
  <c r="H5206" i="1"/>
  <c r="I5206" i="1"/>
  <c r="G5207" i="1"/>
  <c r="H5207" i="1"/>
  <c r="I5207" i="1"/>
  <c r="G5208" i="1"/>
  <c r="H5208" i="1"/>
  <c r="I5208" i="1"/>
  <c r="G5209" i="1"/>
  <c r="H5209" i="1"/>
  <c r="I5209" i="1"/>
  <c r="G5210" i="1"/>
  <c r="H5210" i="1"/>
  <c r="I5210" i="1"/>
  <c r="G5211" i="1"/>
  <c r="H5211" i="1"/>
  <c r="I5211" i="1"/>
  <c r="G5212" i="1"/>
  <c r="H5212" i="1"/>
  <c r="I5212" i="1"/>
  <c r="G5213" i="1"/>
  <c r="H5213" i="1"/>
  <c r="I5213" i="1"/>
  <c r="G5214" i="1"/>
  <c r="H5214" i="1"/>
  <c r="I5214" i="1"/>
  <c r="G5215" i="1"/>
  <c r="H5215" i="1"/>
  <c r="I5215" i="1"/>
  <c r="G5216" i="1"/>
  <c r="H5216" i="1"/>
  <c r="I5216" i="1"/>
  <c r="G5217" i="1"/>
  <c r="H5217" i="1"/>
  <c r="I5217" i="1"/>
  <c r="G5218" i="1"/>
  <c r="H5218" i="1"/>
  <c r="I5218" i="1"/>
  <c r="G5219" i="1"/>
  <c r="H5219" i="1"/>
  <c r="I5219" i="1"/>
  <c r="G5220" i="1"/>
  <c r="H5220" i="1"/>
  <c r="I5220" i="1"/>
  <c r="G5221" i="1"/>
  <c r="H5221" i="1"/>
  <c r="I5221" i="1"/>
  <c r="G5222" i="1"/>
  <c r="H5222" i="1"/>
  <c r="I5222" i="1"/>
  <c r="G5223" i="1"/>
  <c r="H5223" i="1"/>
  <c r="I5223" i="1"/>
  <c r="G5224" i="1"/>
  <c r="H5224" i="1"/>
  <c r="I5224" i="1"/>
  <c r="G5225" i="1"/>
  <c r="H5225" i="1"/>
  <c r="I5225" i="1"/>
  <c r="G5226" i="1"/>
  <c r="H5226" i="1"/>
  <c r="I5226" i="1"/>
  <c r="G5227" i="1"/>
  <c r="H5227" i="1"/>
  <c r="I5227" i="1"/>
  <c r="G5228" i="1"/>
  <c r="H5228" i="1"/>
  <c r="I5228" i="1"/>
  <c r="G5229" i="1"/>
  <c r="H5229" i="1"/>
  <c r="I5229" i="1"/>
  <c r="G5230" i="1"/>
  <c r="H5230" i="1"/>
  <c r="I5230" i="1"/>
  <c r="G5231" i="1"/>
  <c r="H5231" i="1"/>
  <c r="I5231" i="1"/>
  <c r="G5232" i="1"/>
  <c r="H5232" i="1"/>
  <c r="I5232" i="1"/>
  <c r="G5233" i="1"/>
  <c r="H5233" i="1"/>
  <c r="I5233" i="1"/>
  <c r="G5234" i="1"/>
  <c r="H5234" i="1"/>
  <c r="I5234" i="1"/>
  <c r="G5235" i="1"/>
  <c r="H5235" i="1"/>
  <c r="I5235" i="1"/>
  <c r="G5236" i="1"/>
  <c r="H5236" i="1"/>
  <c r="I5236" i="1"/>
  <c r="G5237" i="1"/>
  <c r="H5237" i="1"/>
  <c r="I5237" i="1"/>
  <c r="G5238" i="1"/>
  <c r="H5238" i="1"/>
  <c r="I5238" i="1"/>
  <c r="G5239" i="1"/>
  <c r="H5239" i="1"/>
  <c r="I5239" i="1"/>
  <c r="G5240" i="1"/>
  <c r="H5240" i="1"/>
  <c r="I5240" i="1"/>
  <c r="G5241" i="1"/>
  <c r="H5241" i="1"/>
  <c r="I5241" i="1"/>
  <c r="G5242" i="1"/>
  <c r="H5242" i="1"/>
  <c r="I5242" i="1"/>
  <c r="G5243" i="1"/>
  <c r="H5243" i="1"/>
  <c r="I5243" i="1"/>
  <c r="G5244" i="1"/>
  <c r="H5244" i="1"/>
  <c r="I5244" i="1"/>
  <c r="G5245" i="1"/>
  <c r="H5245" i="1"/>
  <c r="I5245" i="1"/>
  <c r="G5246" i="1"/>
  <c r="H5246" i="1"/>
  <c r="I5246" i="1"/>
  <c r="G5247" i="1"/>
  <c r="H5247" i="1"/>
  <c r="I5247" i="1"/>
  <c r="G5248" i="1"/>
  <c r="H5248" i="1"/>
  <c r="I5248" i="1"/>
  <c r="G5249" i="1"/>
  <c r="H5249" i="1"/>
  <c r="I5249" i="1"/>
  <c r="G5250" i="1"/>
  <c r="H5250" i="1"/>
  <c r="I5250" i="1"/>
  <c r="G5251" i="1"/>
  <c r="H5251" i="1"/>
  <c r="I5251" i="1"/>
  <c r="G5252" i="1"/>
  <c r="H5252" i="1"/>
  <c r="I5252" i="1"/>
  <c r="G5253" i="1"/>
  <c r="H5253" i="1"/>
  <c r="I5253" i="1"/>
  <c r="G5254" i="1"/>
  <c r="H5254" i="1"/>
  <c r="I5254" i="1"/>
  <c r="G5255" i="1"/>
  <c r="H5255" i="1"/>
  <c r="I5255" i="1"/>
  <c r="G5256" i="1"/>
  <c r="H5256" i="1"/>
  <c r="I5256" i="1"/>
  <c r="G5257" i="1"/>
  <c r="H5257" i="1"/>
  <c r="I5257" i="1"/>
  <c r="G5258" i="1"/>
  <c r="H5258" i="1"/>
  <c r="I5258" i="1"/>
  <c r="G5259" i="1"/>
  <c r="H5259" i="1"/>
  <c r="I5259" i="1"/>
  <c r="G5260" i="1"/>
  <c r="H5260" i="1"/>
  <c r="I5260" i="1"/>
  <c r="G5261" i="1"/>
  <c r="H5261" i="1"/>
  <c r="I5261" i="1"/>
  <c r="G5262" i="1"/>
  <c r="H5262" i="1"/>
  <c r="I5262" i="1"/>
  <c r="G5263" i="1"/>
  <c r="H5263" i="1"/>
  <c r="I5263" i="1"/>
  <c r="G5264" i="1"/>
  <c r="H5264" i="1"/>
  <c r="I5264" i="1"/>
  <c r="G5265" i="1"/>
  <c r="H5265" i="1"/>
  <c r="I5265" i="1"/>
  <c r="G5266" i="1"/>
  <c r="H5266" i="1"/>
  <c r="I5266" i="1"/>
  <c r="G5267" i="1"/>
  <c r="H5267" i="1"/>
  <c r="I5267" i="1"/>
  <c r="G5268" i="1"/>
  <c r="H5268" i="1"/>
  <c r="I5268" i="1"/>
  <c r="G5269" i="1"/>
  <c r="H5269" i="1"/>
  <c r="I5269" i="1"/>
  <c r="G5270" i="1"/>
  <c r="H5270" i="1"/>
  <c r="I5270" i="1"/>
  <c r="G5271" i="1"/>
  <c r="H5271" i="1"/>
  <c r="I5271" i="1"/>
  <c r="G5272" i="1"/>
  <c r="H5272" i="1"/>
  <c r="I5272" i="1"/>
  <c r="G5273" i="1"/>
  <c r="H5273" i="1"/>
  <c r="I5273" i="1"/>
  <c r="G5274" i="1"/>
  <c r="H5274" i="1"/>
  <c r="I5274" i="1"/>
  <c r="G5275" i="1"/>
  <c r="H5275" i="1"/>
  <c r="I5275" i="1"/>
  <c r="G5276" i="1"/>
  <c r="H5276" i="1"/>
  <c r="I5276" i="1"/>
  <c r="G5277" i="1"/>
  <c r="H5277" i="1"/>
  <c r="I5277" i="1"/>
  <c r="G5278" i="1"/>
  <c r="H5278" i="1"/>
  <c r="I5278" i="1"/>
  <c r="G5279" i="1"/>
  <c r="H5279" i="1"/>
  <c r="I5279" i="1"/>
  <c r="G5280" i="1"/>
  <c r="H5280" i="1"/>
  <c r="I5280" i="1"/>
  <c r="G5281" i="1"/>
  <c r="H5281" i="1"/>
  <c r="I5281" i="1"/>
  <c r="G5282" i="1"/>
  <c r="H5282" i="1"/>
  <c r="I5282" i="1"/>
  <c r="G5283" i="1"/>
  <c r="H5283" i="1"/>
  <c r="I5283" i="1"/>
  <c r="G5284" i="1"/>
  <c r="H5284" i="1"/>
  <c r="I5284" i="1"/>
  <c r="G5285" i="1"/>
  <c r="H5285" i="1"/>
  <c r="I5285" i="1"/>
  <c r="G5286" i="1"/>
  <c r="H5286" i="1"/>
  <c r="I5286" i="1"/>
  <c r="G5287" i="1"/>
  <c r="H5287" i="1"/>
  <c r="I5287" i="1"/>
  <c r="G5288" i="1"/>
  <c r="H5288" i="1"/>
  <c r="I5288" i="1"/>
  <c r="G5289" i="1"/>
  <c r="H5289" i="1"/>
  <c r="I5289" i="1"/>
  <c r="G5290" i="1"/>
  <c r="H5290" i="1"/>
  <c r="I5290" i="1"/>
  <c r="G5291" i="1"/>
  <c r="H5291" i="1"/>
  <c r="I5291" i="1"/>
  <c r="G5292" i="1"/>
  <c r="H5292" i="1"/>
  <c r="I5292" i="1"/>
  <c r="G5293" i="1"/>
  <c r="H5293" i="1"/>
  <c r="I5293" i="1"/>
  <c r="G5294" i="1"/>
  <c r="H5294" i="1"/>
  <c r="I5294" i="1"/>
  <c r="G5295" i="1"/>
  <c r="H5295" i="1"/>
  <c r="I5295" i="1"/>
  <c r="G5296" i="1"/>
  <c r="H5296" i="1"/>
  <c r="I5296" i="1"/>
  <c r="G5297" i="1"/>
  <c r="H5297" i="1"/>
  <c r="I5297" i="1"/>
  <c r="G5298" i="1"/>
  <c r="H5298" i="1"/>
  <c r="I5298" i="1"/>
  <c r="G5299" i="1"/>
  <c r="H5299" i="1"/>
  <c r="I5299" i="1"/>
  <c r="G5300" i="1"/>
  <c r="H5300" i="1"/>
  <c r="I5300" i="1"/>
  <c r="G5301" i="1"/>
  <c r="H5301" i="1"/>
  <c r="I5301" i="1"/>
  <c r="G5302" i="1"/>
  <c r="H5302" i="1"/>
  <c r="I5302" i="1"/>
  <c r="G5303" i="1"/>
  <c r="H5303" i="1"/>
  <c r="I5303" i="1"/>
  <c r="G5304" i="1"/>
  <c r="H5304" i="1"/>
  <c r="I5304" i="1"/>
  <c r="G5305" i="1"/>
  <c r="H5305" i="1"/>
  <c r="I5305" i="1"/>
  <c r="G5306" i="1"/>
  <c r="H5306" i="1"/>
  <c r="I5306" i="1"/>
  <c r="G5307" i="1"/>
  <c r="H5307" i="1"/>
  <c r="I5307" i="1"/>
  <c r="G5308" i="1"/>
  <c r="H5308" i="1"/>
  <c r="I5308" i="1"/>
  <c r="G5309" i="1"/>
  <c r="H5309" i="1"/>
  <c r="I5309" i="1"/>
  <c r="G5310" i="1"/>
  <c r="H5310" i="1"/>
  <c r="I5310" i="1"/>
  <c r="G5311" i="1"/>
  <c r="H5311" i="1"/>
  <c r="I5311" i="1"/>
  <c r="G5312" i="1"/>
  <c r="H5312" i="1"/>
  <c r="I5312" i="1"/>
  <c r="G5313" i="1"/>
  <c r="H5313" i="1"/>
  <c r="I5313" i="1"/>
  <c r="G5314" i="1"/>
  <c r="H5314" i="1"/>
  <c r="I5314" i="1"/>
  <c r="G5315" i="1"/>
  <c r="H5315" i="1"/>
  <c r="I5315" i="1"/>
  <c r="G5316" i="1"/>
  <c r="H5316" i="1"/>
  <c r="I5316" i="1"/>
  <c r="G5317" i="1"/>
  <c r="H5317" i="1"/>
  <c r="I5317" i="1"/>
  <c r="G5318" i="1"/>
  <c r="H5318" i="1"/>
  <c r="I5318" i="1"/>
  <c r="G5319" i="1"/>
  <c r="H5319" i="1"/>
  <c r="I5319" i="1"/>
  <c r="G5320" i="1"/>
  <c r="H5320" i="1"/>
  <c r="I5320" i="1"/>
  <c r="G5321" i="1"/>
  <c r="H5321" i="1"/>
  <c r="I5321" i="1"/>
  <c r="G5322" i="1"/>
  <c r="H5322" i="1"/>
  <c r="I5322" i="1"/>
  <c r="G5323" i="1"/>
  <c r="H5323" i="1"/>
  <c r="I5323" i="1"/>
  <c r="G5324" i="1"/>
  <c r="H5324" i="1"/>
  <c r="I5324" i="1"/>
  <c r="G5325" i="1"/>
  <c r="H5325" i="1"/>
  <c r="I5325" i="1"/>
  <c r="G5326" i="1"/>
  <c r="H5326" i="1"/>
  <c r="I5326" i="1"/>
  <c r="G5327" i="1"/>
  <c r="H5327" i="1"/>
  <c r="I5327" i="1"/>
  <c r="G5328" i="1"/>
  <c r="H5328" i="1"/>
  <c r="I5328" i="1"/>
  <c r="G5329" i="1"/>
  <c r="H5329" i="1"/>
  <c r="I5329" i="1"/>
  <c r="G5330" i="1"/>
  <c r="H5330" i="1"/>
  <c r="I5330" i="1"/>
  <c r="G5331" i="1"/>
  <c r="H5331" i="1"/>
  <c r="I5331" i="1"/>
  <c r="G5332" i="1"/>
  <c r="H5332" i="1"/>
  <c r="I5332" i="1"/>
  <c r="G5333" i="1"/>
  <c r="H5333" i="1"/>
  <c r="I5333" i="1"/>
  <c r="G5334" i="1"/>
  <c r="H5334" i="1"/>
  <c r="I5334" i="1"/>
  <c r="G5335" i="1"/>
  <c r="H5335" i="1"/>
  <c r="I5335" i="1"/>
  <c r="G5336" i="1"/>
  <c r="H5336" i="1"/>
  <c r="I5336" i="1"/>
  <c r="G5337" i="1"/>
  <c r="H5337" i="1"/>
  <c r="I5337" i="1"/>
  <c r="G5338" i="1"/>
  <c r="H5338" i="1"/>
  <c r="I5338" i="1"/>
  <c r="G5339" i="1"/>
  <c r="H5339" i="1"/>
  <c r="I5339" i="1"/>
  <c r="G5340" i="1"/>
  <c r="H5340" i="1"/>
  <c r="I5340" i="1"/>
  <c r="G5341" i="1"/>
  <c r="H5341" i="1"/>
  <c r="I5341" i="1"/>
  <c r="G5342" i="1"/>
  <c r="H5342" i="1"/>
  <c r="I5342" i="1"/>
  <c r="G5343" i="1"/>
  <c r="H5343" i="1"/>
  <c r="I5343" i="1"/>
  <c r="G5344" i="1"/>
  <c r="H5344" i="1"/>
  <c r="I5344" i="1"/>
  <c r="G5345" i="1"/>
  <c r="H5345" i="1"/>
  <c r="I5345" i="1"/>
  <c r="G5346" i="1"/>
  <c r="H5346" i="1"/>
  <c r="I5346" i="1"/>
  <c r="G5347" i="1"/>
  <c r="H5347" i="1"/>
  <c r="I5347" i="1"/>
  <c r="G5348" i="1"/>
  <c r="H5348" i="1"/>
  <c r="I5348" i="1"/>
  <c r="G5349" i="1"/>
  <c r="H5349" i="1"/>
  <c r="I5349" i="1"/>
  <c r="G5350" i="1"/>
  <c r="H5350" i="1"/>
  <c r="I5350" i="1"/>
  <c r="G5351" i="1"/>
  <c r="H5351" i="1"/>
  <c r="I5351" i="1"/>
  <c r="G5352" i="1"/>
  <c r="H5352" i="1"/>
  <c r="I5352" i="1"/>
  <c r="G5353" i="1"/>
  <c r="H5353" i="1"/>
  <c r="I5353" i="1"/>
  <c r="G5354" i="1"/>
  <c r="H5354" i="1"/>
  <c r="I5354" i="1"/>
  <c r="G5355" i="1"/>
  <c r="H5355" i="1"/>
  <c r="I5355" i="1"/>
  <c r="G5356" i="1"/>
  <c r="H5356" i="1"/>
  <c r="I5356" i="1"/>
  <c r="G5357" i="1"/>
  <c r="H5357" i="1"/>
  <c r="I5357" i="1"/>
  <c r="G5358" i="1"/>
  <c r="H5358" i="1"/>
  <c r="I5358" i="1"/>
  <c r="G5359" i="1"/>
  <c r="H5359" i="1"/>
  <c r="I5359" i="1"/>
  <c r="G5360" i="1"/>
  <c r="H5360" i="1"/>
  <c r="I5360" i="1"/>
  <c r="G5361" i="1"/>
  <c r="H5361" i="1"/>
  <c r="I5361" i="1"/>
  <c r="G5362" i="1"/>
  <c r="H5362" i="1"/>
  <c r="I5362" i="1"/>
  <c r="G5363" i="1"/>
  <c r="H5363" i="1"/>
  <c r="I5363" i="1"/>
  <c r="G5364" i="1"/>
  <c r="H5364" i="1"/>
  <c r="I5364" i="1"/>
  <c r="G5365" i="1"/>
  <c r="H5365" i="1"/>
  <c r="I5365" i="1"/>
  <c r="G5366" i="1"/>
  <c r="H5366" i="1"/>
  <c r="I5366" i="1"/>
  <c r="G5367" i="1"/>
  <c r="H5367" i="1"/>
  <c r="I5367" i="1"/>
  <c r="G5368" i="1"/>
  <c r="H5368" i="1"/>
  <c r="I5368" i="1"/>
  <c r="G5369" i="1"/>
  <c r="H5369" i="1"/>
  <c r="I5369" i="1"/>
  <c r="G5370" i="1"/>
  <c r="H5370" i="1"/>
  <c r="I5370" i="1"/>
  <c r="G5371" i="1"/>
  <c r="H5371" i="1"/>
  <c r="I5371" i="1"/>
  <c r="G5372" i="1"/>
  <c r="H5372" i="1"/>
  <c r="I5372" i="1"/>
  <c r="G5373" i="1"/>
  <c r="H5373" i="1"/>
  <c r="I5373" i="1"/>
  <c r="G5374" i="1"/>
  <c r="H5374" i="1"/>
  <c r="I5374" i="1"/>
  <c r="G5375" i="1"/>
  <c r="H5375" i="1"/>
  <c r="I5375" i="1"/>
  <c r="G5376" i="1"/>
  <c r="H5376" i="1"/>
  <c r="I5376" i="1"/>
  <c r="G5377" i="1"/>
  <c r="H5377" i="1"/>
  <c r="I5377" i="1"/>
  <c r="G5378" i="1"/>
  <c r="H5378" i="1"/>
  <c r="I5378" i="1"/>
  <c r="G5379" i="1"/>
  <c r="H5379" i="1"/>
  <c r="I5379" i="1"/>
  <c r="G5380" i="1"/>
  <c r="H5380" i="1"/>
  <c r="I5380" i="1"/>
  <c r="G5381" i="1"/>
  <c r="H5381" i="1"/>
  <c r="I5381" i="1"/>
  <c r="G5382" i="1"/>
  <c r="H5382" i="1"/>
  <c r="I5382" i="1"/>
  <c r="G5383" i="1"/>
  <c r="H5383" i="1"/>
  <c r="I5383" i="1"/>
  <c r="G5384" i="1"/>
  <c r="H5384" i="1"/>
  <c r="I5384" i="1"/>
  <c r="G5385" i="1"/>
  <c r="H5385" i="1"/>
  <c r="I5385" i="1"/>
  <c r="G5386" i="1"/>
  <c r="H5386" i="1"/>
  <c r="I5386" i="1"/>
  <c r="G5387" i="1"/>
  <c r="H5387" i="1"/>
  <c r="I5387" i="1"/>
  <c r="G5388" i="1"/>
  <c r="H5388" i="1"/>
  <c r="I5388" i="1"/>
  <c r="G5389" i="1"/>
  <c r="H5389" i="1"/>
  <c r="I5389" i="1"/>
  <c r="G5390" i="1"/>
  <c r="H5390" i="1"/>
  <c r="I5390" i="1"/>
  <c r="G5391" i="1"/>
  <c r="H5391" i="1"/>
  <c r="I5391" i="1"/>
  <c r="G5392" i="1"/>
  <c r="H5392" i="1"/>
  <c r="I5392" i="1"/>
  <c r="G5393" i="1"/>
  <c r="H5393" i="1"/>
  <c r="I5393" i="1"/>
  <c r="G5394" i="1"/>
  <c r="H5394" i="1"/>
  <c r="I5394" i="1"/>
  <c r="G5395" i="1"/>
  <c r="H5395" i="1"/>
  <c r="I5395" i="1"/>
  <c r="G5396" i="1"/>
  <c r="H5396" i="1"/>
  <c r="I5396" i="1"/>
  <c r="G5397" i="1"/>
  <c r="H5397" i="1"/>
  <c r="I5397" i="1"/>
  <c r="G5398" i="1"/>
  <c r="H5398" i="1"/>
  <c r="I5398" i="1"/>
  <c r="G5399" i="1"/>
  <c r="H5399" i="1"/>
  <c r="I5399" i="1"/>
  <c r="G5400" i="1"/>
  <c r="H5400" i="1"/>
  <c r="I5400" i="1"/>
  <c r="G5401" i="1"/>
  <c r="H5401" i="1"/>
  <c r="I5401" i="1"/>
  <c r="G5402" i="1"/>
  <c r="H5402" i="1"/>
  <c r="I5402" i="1"/>
  <c r="G5403" i="1"/>
  <c r="H5403" i="1"/>
  <c r="I5403" i="1"/>
  <c r="G5404" i="1"/>
  <c r="H5404" i="1"/>
  <c r="I5404" i="1"/>
  <c r="G5405" i="1"/>
  <c r="H5405" i="1"/>
  <c r="I5405" i="1"/>
  <c r="G5406" i="1"/>
  <c r="H5406" i="1"/>
  <c r="I5406" i="1"/>
  <c r="G5407" i="1"/>
  <c r="H5407" i="1"/>
  <c r="I5407" i="1"/>
  <c r="G5408" i="1"/>
  <c r="H5408" i="1"/>
  <c r="I5408" i="1"/>
  <c r="G5409" i="1"/>
  <c r="H5409" i="1"/>
  <c r="I5409" i="1"/>
  <c r="G5410" i="1"/>
  <c r="H5410" i="1"/>
  <c r="I5410" i="1"/>
  <c r="G5411" i="1"/>
  <c r="H5411" i="1"/>
  <c r="I5411" i="1"/>
  <c r="G5412" i="1"/>
  <c r="H5412" i="1"/>
  <c r="I5412" i="1"/>
  <c r="G5413" i="1"/>
  <c r="H5413" i="1"/>
  <c r="I5413" i="1"/>
  <c r="G5414" i="1"/>
  <c r="H5414" i="1"/>
  <c r="I5414" i="1"/>
  <c r="G5415" i="1"/>
  <c r="H5415" i="1"/>
  <c r="I5415" i="1"/>
  <c r="G5416" i="1"/>
  <c r="H5416" i="1"/>
  <c r="I5416" i="1"/>
  <c r="G5417" i="1"/>
  <c r="H5417" i="1"/>
  <c r="I5417" i="1"/>
  <c r="G5418" i="1"/>
  <c r="H5418" i="1"/>
  <c r="I5418" i="1"/>
  <c r="G5419" i="1"/>
  <c r="H5419" i="1"/>
  <c r="I5419" i="1"/>
  <c r="G5420" i="1"/>
  <c r="H5420" i="1"/>
  <c r="I5420" i="1"/>
  <c r="G5421" i="1"/>
  <c r="H5421" i="1"/>
  <c r="I5421" i="1"/>
  <c r="G5422" i="1"/>
  <c r="H5422" i="1"/>
  <c r="I5422" i="1"/>
  <c r="G5423" i="1"/>
  <c r="H5423" i="1"/>
  <c r="I5423" i="1"/>
  <c r="G5424" i="1"/>
  <c r="H5424" i="1"/>
  <c r="I5424" i="1"/>
  <c r="G5425" i="1"/>
  <c r="H5425" i="1"/>
  <c r="I5425" i="1"/>
  <c r="G5426" i="1"/>
  <c r="H5426" i="1"/>
  <c r="I5426" i="1"/>
  <c r="G5427" i="1"/>
  <c r="H5427" i="1"/>
  <c r="I5427" i="1"/>
  <c r="G5428" i="1"/>
  <c r="H5428" i="1"/>
  <c r="I5428" i="1"/>
  <c r="G5429" i="1"/>
  <c r="H5429" i="1"/>
  <c r="I5429" i="1"/>
  <c r="G5430" i="1"/>
  <c r="H5430" i="1"/>
  <c r="I5430" i="1"/>
  <c r="G5431" i="1"/>
  <c r="H5431" i="1"/>
  <c r="I5431" i="1"/>
  <c r="G5432" i="1"/>
  <c r="H5432" i="1"/>
  <c r="I5432" i="1"/>
  <c r="G5433" i="1"/>
  <c r="H5433" i="1"/>
  <c r="I5433" i="1"/>
  <c r="G5434" i="1"/>
  <c r="H5434" i="1"/>
  <c r="I5434" i="1"/>
  <c r="G5435" i="1"/>
  <c r="H5435" i="1"/>
  <c r="I5435" i="1"/>
  <c r="G5436" i="1"/>
  <c r="H5436" i="1"/>
  <c r="I5436" i="1"/>
  <c r="G5437" i="1"/>
  <c r="H5437" i="1"/>
  <c r="I5437" i="1"/>
  <c r="G5438" i="1"/>
  <c r="H5438" i="1"/>
  <c r="I5438" i="1"/>
  <c r="G5439" i="1"/>
  <c r="H5439" i="1"/>
  <c r="I5439" i="1"/>
  <c r="G5440" i="1"/>
  <c r="H5440" i="1"/>
  <c r="I5440" i="1"/>
  <c r="G5441" i="1"/>
  <c r="H5441" i="1"/>
  <c r="I5441" i="1"/>
  <c r="G5442" i="1"/>
  <c r="H5442" i="1"/>
  <c r="I5442" i="1"/>
  <c r="G5443" i="1"/>
  <c r="H5443" i="1"/>
  <c r="I5443" i="1"/>
  <c r="G5444" i="1"/>
  <c r="H5444" i="1"/>
  <c r="I5444" i="1"/>
  <c r="G5445" i="1"/>
  <c r="H5445" i="1"/>
  <c r="I5445" i="1"/>
  <c r="G5446" i="1"/>
  <c r="H5446" i="1"/>
  <c r="I5446" i="1"/>
  <c r="G5447" i="1"/>
  <c r="H5447" i="1"/>
  <c r="I5447" i="1"/>
  <c r="G5448" i="1"/>
  <c r="H5448" i="1"/>
  <c r="I5448" i="1"/>
  <c r="G5449" i="1"/>
  <c r="H5449" i="1"/>
  <c r="I5449" i="1"/>
  <c r="G5450" i="1"/>
  <c r="H5450" i="1"/>
  <c r="I5450" i="1"/>
  <c r="G5451" i="1"/>
  <c r="H5451" i="1"/>
  <c r="I5451" i="1"/>
  <c r="G5452" i="1"/>
  <c r="H5452" i="1"/>
  <c r="I5452" i="1"/>
  <c r="G5453" i="1"/>
  <c r="H5453" i="1"/>
  <c r="I5453" i="1"/>
  <c r="G5454" i="1"/>
  <c r="H5454" i="1"/>
  <c r="I5454" i="1"/>
  <c r="G5455" i="1"/>
  <c r="H5455" i="1"/>
  <c r="I5455" i="1"/>
  <c r="G5456" i="1"/>
  <c r="H5456" i="1"/>
  <c r="I5456" i="1"/>
  <c r="G5457" i="1"/>
  <c r="H5457" i="1"/>
  <c r="I5457" i="1"/>
  <c r="G5458" i="1"/>
  <c r="H5458" i="1"/>
  <c r="I5458" i="1"/>
  <c r="G5459" i="1"/>
  <c r="H5459" i="1"/>
  <c r="I5459" i="1"/>
  <c r="G5460" i="1"/>
  <c r="H5460" i="1"/>
  <c r="I5460" i="1"/>
  <c r="G5461" i="1"/>
  <c r="H5461" i="1"/>
  <c r="I5461" i="1"/>
  <c r="G5462" i="1"/>
  <c r="H5462" i="1"/>
  <c r="I5462" i="1"/>
  <c r="G5463" i="1"/>
  <c r="H5463" i="1"/>
  <c r="I5463" i="1"/>
  <c r="G5464" i="1"/>
  <c r="H5464" i="1"/>
  <c r="I5464" i="1"/>
  <c r="G5465" i="1"/>
  <c r="H5465" i="1"/>
  <c r="I5465" i="1"/>
  <c r="G5466" i="1"/>
  <c r="H5466" i="1"/>
  <c r="I5466" i="1"/>
  <c r="G5467" i="1"/>
  <c r="H5467" i="1"/>
  <c r="I5467" i="1"/>
  <c r="G5468" i="1"/>
  <c r="H5468" i="1"/>
  <c r="I5468" i="1"/>
  <c r="G5469" i="1"/>
  <c r="H5469" i="1"/>
  <c r="I5469" i="1"/>
  <c r="G5470" i="1"/>
  <c r="H5470" i="1"/>
  <c r="I5470" i="1"/>
  <c r="G5471" i="1"/>
  <c r="H5471" i="1"/>
  <c r="I5471" i="1"/>
  <c r="G5472" i="1"/>
  <c r="H5472" i="1"/>
  <c r="I5472" i="1"/>
  <c r="G5473" i="1"/>
  <c r="H5473" i="1"/>
  <c r="I5473" i="1"/>
  <c r="G5474" i="1"/>
  <c r="H5474" i="1"/>
  <c r="I5474" i="1"/>
  <c r="G5475" i="1"/>
  <c r="H5475" i="1"/>
  <c r="I5475" i="1"/>
  <c r="G5476" i="1"/>
  <c r="H5476" i="1"/>
  <c r="I5476" i="1"/>
  <c r="G5477" i="1"/>
  <c r="H5477" i="1"/>
  <c r="I5477" i="1"/>
  <c r="G5478" i="1"/>
  <c r="H5478" i="1"/>
  <c r="I5478" i="1"/>
  <c r="G5479" i="1"/>
  <c r="H5479" i="1"/>
  <c r="I5479" i="1"/>
  <c r="G5480" i="1"/>
  <c r="H5480" i="1"/>
  <c r="I5480" i="1"/>
  <c r="G5481" i="1"/>
  <c r="H5481" i="1"/>
  <c r="I5481" i="1"/>
  <c r="G5482" i="1"/>
  <c r="H5482" i="1"/>
  <c r="I5482" i="1"/>
  <c r="G5483" i="1"/>
  <c r="H5483" i="1"/>
  <c r="I5483" i="1"/>
  <c r="G5484" i="1"/>
  <c r="H5484" i="1"/>
  <c r="I5484" i="1"/>
  <c r="G5485" i="1"/>
  <c r="H5485" i="1"/>
  <c r="I5485" i="1"/>
  <c r="G5486" i="1"/>
  <c r="H5486" i="1"/>
  <c r="I5486" i="1"/>
  <c r="G5487" i="1"/>
  <c r="H5487" i="1"/>
  <c r="I5487" i="1"/>
  <c r="G5488" i="1"/>
  <c r="H5488" i="1"/>
  <c r="I5488" i="1"/>
  <c r="G5489" i="1"/>
  <c r="H5489" i="1"/>
  <c r="I5489" i="1"/>
  <c r="G5490" i="1"/>
  <c r="H5490" i="1"/>
  <c r="I5490" i="1"/>
  <c r="G5491" i="1"/>
  <c r="H5491" i="1"/>
  <c r="I5491" i="1"/>
  <c r="G5492" i="1"/>
  <c r="H5492" i="1"/>
  <c r="I5492" i="1"/>
  <c r="G5493" i="1"/>
  <c r="H5493" i="1"/>
  <c r="I5493" i="1"/>
  <c r="G5494" i="1"/>
  <c r="H5494" i="1"/>
  <c r="I5494" i="1"/>
  <c r="G5495" i="1"/>
  <c r="H5495" i="1"/>
  <c r="I5495" i="1"/>
  <c r="G5496" i="1"/>
  <c r="H5496" i="1"/>
  <c r="I5496" i="1"/>
  <c r="G5497" i="1"/>
  <c r="H5497" i="1"/>
  <c r="I5497" i="1"/>
  <c r="G5498" i="1"/>
  <c r="H5498" i="1"/>
  <c r="I5498" i="1"/>
  <c r="G5499" i="1"/>
  <c r="H5499" i="1"/>
  <c r="I5499" i="1"/>
  <c r="G5500" i="1"/>
  <c r="H5500" i="1"/>
  <c r="I5500" i="1"/>
  <c r="G5501" i="1"/>
  <c r="H5501" i="1"/>
  <c r="I5501" i="1"/>
  <c r="G5502" i="1"/>
  <c r="H5502" i="1"/>
  <c r="I5502" i="1"/>
  <c r="G5503" i="1"/>
  <c r="H5503" i="1"/>
  <c r="I5503" i="1"/>
  <c r="G5504" i="1"/>
  <c r="H5504" i="1"/>
  <c r="I5504" i="1"/>
  <c r="G5505" i="1"/>
  <c r="H5505" i="1"/>
  <c r="I5505" i="1"/>
  <c r="G5506" i="1"/>
  <c r="H5506" i="1"/>
  <c r="I5506" i="1"/>
  <c r="G5507" i="1"/>
  <c r="H5507" i="1"/>
  <c r="I5507" i="1"/>
  <c r="G5508" i="1"/>
  <c r="H5508" i="1"/>
  <c r="I5508" i="1"/>
  <c r="G5509" i="1"/>
  <c r="H5509" i="1"/>
  <c r="I5509" i="1"/>
  <c r="G5510" i="1"/>
  <c r="H5510" i="1"/>
  <c r="I5510" i="1"/>
  <c r="G5511" i="1"/>
  <c r="H5511" i="1"/>
  <c r="I5511" i="1"/>
  <c r="G5512" i="1"/>
  <c r="H5512" i="1"/>
  <c r="I5512" i="1"/>
  <c r="G5513" i="1"/>
  <c r="H5513" i="1"/>
  <c r="I5513" i="1"/>
  <c r="G5514" i="1"/>
  <c r="H5514" i="1"/>
  <c r="I5514" i="1"/>
  <c r="G5515" i="1"/>
  <c r="H5515" i="1"/>
  <c r="I5515" i="1"/>
  <c r="G5516" i="1"/>
  <c r="H5516" i="1"/>
  <c r="I5516" i="1"/>
  <c r="G5517" i="1"/>
  <c r="H5517" i="1"/>
  <c r="I5517" i="1"/>
  <c r="G5518" i="1"/>
  <c r="H5518" i="1"/>
  <c r="I5518" i="1"/>
  <c r="G5519" i="1"/>
  <c r="H5519" i="1"/>
  <c r="I5519" i="1"/>
  <c r="G5520" i="1"/>
  <c r="H5520" i="1"/>
  <c r="I5520" i="1"/>
  <c r="G5521" i="1"/>
  <c r="H5521" i="1"/>
  <c r="I5521" i="1"/>
  <c r="G5522" i="1"/>
  <c r="H5522" i="1"/>
  <c r="I5522" i="1"/>
  <c r="G5523" i="1"/>
  <c r="H5523" i="1"/>
  <c r="I5523" i="1"/>
  <c r="G5524" i="1"/>
  <c r="H5524" i="1"/>
  <c r="I5524" i="1"/>
  <c r="G5525" i="1"/>
  <c r="H5525" i="1"/>
  <c r="I5525" i="1"/>
  <c r="G5526" i="1"/>
  <c r="H5526" i="1"/>
  <c r="I5526" i="1"/>
  <c r="G5527" i="1"/>
  <c r="H5527" i="1"/>
  <c r="I5527" i="1"/>
  <c r="G5528" i="1"/>
  <c r="H5528" i="1"/>
  <c r="I5528" i="1"/>
  <c r="G5529" i="1"/>
  <c r="H5529" i="1"/>
  <c r="I5529" i="1"/>
  <c r="G5530" i="1"/>
  <c r="H5530" i="1"/>
  <c r="I5530" i="1"/>
  <c r="G5531" i="1"/>
  <c r="H5531" i="1"/>
  <c r="I5531" i="1"/>
  <c r="G5532" i="1"/>
  <c r="H5532" i="1"/>
  <c r="I5532" i="1"/>
  <c r="G5533" i="1"/>
  <c r="H5533" i="1"/>
  <c r="I5533" i="1"/>
  <c r="G5534" i="1"/>
  <c r="H5534" i="1"/>
  <c r="I5534" i="1"/>
  <c r="G5535" i="1"/>
  <c r="H5535" i="1"/>
  <c r="I5535" i="1"/>
  <c r="G5536" i="1"/>
  <c r="H5536" i="1"/>
  <c r="I5536" i="1"/>
  <c r="G5537" i="1"/>
  <c r="H5537" i="1"/>
  <c r="I5537" i="1"/>
  <c r="G5538" i="1"/>
  <c r="H5538" i="1"/>
  <c r="I5538" i="1"/>
  <c r="G5539" i="1"/>
  <c r="H5539" i="1"/>
  <c r="I5539" i="1"/>
  <c r="G5540" i="1"/>
  <c r="H5540" i="1"/>
  <c r="I5540" i="1"/>
  <c r="G5541" i="1"/>
  <c r="H5541" i="1"/>
  <c r="I5541" i="1"/>
  <c r="G5542" i="1"/>
  <c r="H5542" i="1"/>
  <c r="I5542" i="1"/>
  <c r="G5543" i="1"/>
  <c r="H5543" i="1"/>
  <c r="I5543" i="1"/>
  <c r="G5544" i="1"/>
  <c r="H5544" i="1"/>
  <c r="I5544" i="1"/>
  <c r="G5545" i="1"/>
  <c r="H5545" i="1"/>
  <c r="I5545" i="1"/>
  <c r="G5546" i="1"/>
  <c r="H5546" i="1"/>
  <c r="I5546" i="1"/>
  <c r="G5547" i="1"/>
  <c r="H5547" i="1"/>
  <c r="I5547" i="1"/>
  <c r="G5548" i="1"/>
  <c r="H5548" i="1"/>
  <c r="I5548" i="1"/>
  <c r="G5549" i="1"/>
  <c r="H5549" i="1"/>
  <c r="I5549" i="1"/>
  <c r="G5550" i="1"/>
  <c r="H5550" i="1"/>
  <c r="I5550" i="1"/>
  <c r="G5551" i="1"/>
  <c r="H5551" i="1"/>
  <c r="I5551" i="1"/>
  <c r="G5552" i="1"/>
  <c r="H5552" i="1"/>
  <c r="I5552" i="1"/>
  <c r="G5553" i="1"/>
  <c r="H5553" i="1"/>
  <c r="I5553" i="1"/>
  <c r="G5554" i="1"/>
  <c r="H5554" i="1"/>
  <c r="I5554" i="1"/>
  <c r="G5555" i="1"/>
  <c r="H5555" i="1"/>
  <c r="I5555" i="1"/>
  <c r="G5556" i="1"/>
  <c r="H5556" i="1"/>
  <c r="I5556" i="1"/>
  <c r="G5557" i="1"/>
  <c r="H5557" i="1"/>
  <c r="I5557" i="1"/>
  <c r="G5558" i="1"/>
  <c r="H5558" i="1"/>
  <c r="I5558" i="1"/>
  <c r="G5559" i="1"/>
  <c r="H5559" i="1"/>
  <c r="I5559" i="1"/>
  <c r="G5560" i="1"/>
  <c r="H5560" i="1"/>
  <c r="I5560" i="1"/>
  <c r="G5561" i="1"/>
  <c r="H5561" i="1"/>
  <c r="I5561" i="1"/>
  <c r="G5562" i="1"/>
  <c r="H5562" i="1"/>
  <c r="I5562" i="1"/>
  <c r="G5563" i="1"/>
  <c r="H5563" i="1"/>
  <c r="I5563" i="1"/>
  <c r="G5564" i="1"/>
  <c r="H5564" i="1"/>
  <c r="I5564" i="1"/>
  <c r="G5565" i="1"/>
  <c r="H5565" i="1"/>
  <c r="I5565" i="1"/>
  <c r="G5566" i="1"/>
  <c r="H5566" i="1"/>
  <c r="I5566" i="1"/>
  <c r="G5567" i="1"/>
  <c r="H5567" i="1"/>
  <c r="I5567" i="1"/>
  <c r="G5568" i="1"/>
  <c r="H5568" i="1"/>
  <c r="I5568" i="1"/>
  <c r="G5569" i="1"/>
  <c r="H5569" i="1"/>
  <c r="I5569" i="1"/>
  <c r="G5570" i="1"/>
  <c r="H5570" i="1"/>
  <c r="I5570" i="1"/>
  <c r="G5571" i="1"/>
  <c r="H5571" i="1"/>
  <c r="I5571" i="1"/>
  <c r="G5572" i="1"/>
  <c r="H5572" i="1"/>
  <c r="I5572" i="1"/>
  <c r="G5573" i="1"/>
  <c r="H5573" i="1"/>
  <c r="I5573" i="1"/>
  <c r="G5574" i="1"/>
  <c r="H5574" i="1"/>
  <c r="I5574" i="1"/>
  <c r="G5575" i="1"/>
  <c r="H5575" i="1"/>
  <c r="I5575" i="1"/>
  <c r="G5576" i="1"/>
  <c r="H5576" i="1"/>
  <c r="I5576" i="1"/>
  <c r="G5577" i="1"/>
  <c r="H5577" i="1"/>
  <c r="I5577" i="1"/>
  <c r="G5578" i="1"/>
  <c r="H5578" i="1"/>
  <c r="I5578" i="1"/>
  <c r="G5579" i="1"/>
  <c r="H5579" i="1"/>
  <c r="I5579" i="1"/>
  <c r="G5580" i="1"/>
  <c r="H5580" i="1"/>
  <c r="I5580" i="1"/>
  <c r="G5581" i="1"/>
  <c r="H5581" i="1"/>
  <c r="I5581" i="1"/>
  <c r="G5582" i="1"/>
  <c r="H5582" i="1"/>
  <c r="I5582" i="1"/>
  <c r="G5583" i="1"/>
  <c r="H5583" i="1"/>
  <c r="I5583" i="1"/>
  <c r="G5584" i="1"/>
  <c r="H5584" i="1"/>
  <c r="I5584" i="1"/>
  <c r="G5585" i="1"/>
  <c r="H5585" i="1"/>
  <c r="I5585" i="1"/>
  <c r="G5586" i="1"/>
  <c r="H5586" i="1"/>
  <c r="I5586" i="1"/>
  <c r="G5587" i="1"/>
  <c r="H5587" i="1"/>
  <c r="I5587" i="1"/>
  <c r="G5588" i="1"/>
  <c r="H5588" i="1"/>
  <c r="I5588" i="1"/>
  <c r="G5589" i="1"/>
  <c r="H5589" i="1"/>
  <c r="I5589" i="1"/>
  <c r="G5590" i="1"/>
  <c r="H5590" i="1"/>
  <c r="I5590" i="1"/>
  <c r="G5591" i="1"/>
  <c r="H5591" i="1"/>
  <c r="I5591" i="1"/>
  <c r="G5592" i="1"/>
  <c r="H5592" i="1"/>
  <c r="I5592" i="1"/>
  <c r="G5593" i="1"/>
  <c r="H5593" i="1"/>
  <c r="I5593" i="1"/>
  <c r="G5594" i="1"/>
  <c r="H5594" i="1"/>
  <c r="I5594" i="1"/>
  <c r="G5595" i="1"/>
  <c r="H5595" i="1"/>
  <c r="I5595" i="1"/>
  <c r="G5596" i="1"/>
  <c r="H5596" i="1"/>
  <c r="I5596" i="1"/>
  <c r="G5597" i="1"/>
  <c r="H5597" i="1"/>
  <c r="I5597" i="1"/>
  <c r="G5598" i="1"/>
  <c r="H5598" i="1"/>
  <c r="I5598" i="1"/>
  <c r="G5599" i="1"/>
  <c r="H5599" i="1"/>
  <c r="I5599" i="1"/>
  <c r="G5600" i="1"/>
  <c r="H5600" i="1"/>
  <c r="I5600" i="1"/>
  <c r="G5601" i="1"/>
  <c r="H5601" i="1"/>
  <c r="I5601" i="1"/>
  <c r="G5602" i="1"/>
  <c r="H5602" i="1"/>
  <c r="I5602" i="1"/>
  <c r="G5603" i="1"/>
  <c r="H5603" i="1"/>
  <c r="I5603" i="1"/>
  <c r="G5604" i="1"/>
  <c r="H5604" i="1"/>
  <c r="I5604" i="1"/>
  <c r="G5605" i="1"/>
  <c r="H5605" i="1"/>
  <c r="I5605" i="1"/>
  <c r="G5606" i="1"/>
  <c r="H5606" i="1"/>
  <c r="I5606" i="1"/>
  <c r="G5607" i="1"/>
  <c r="H5607" i="1"/>
  <c r="I5607" i="1"/>
  <c r="G5608" i="1"/>
  <c r="H5608" i="1"/>
  <c r="I5608" i="1"/>
  <c r="G5609" i="1"/>
  <c r="H5609" i="1"/>
  <c r="I5609" i="1"/>
  <c r="G5610" i="1"/>
  <c r="H5610" i="1"/>
  <c r="I5610" i="1"/>
  <c r="G5611" i="1"/>
  <c r="H5611" i="1"/>
  <c r="I5611" i="1"/>
  <c r="G5612" i="1"/>
  <c r="H5612" i="1"/>
  <c r="I5612" i="1"/>
  <c r="G5613" i="1"/>
  <c r="H5613" i="1"/>
  <c r="I5613" i="1"/>
  <c r="G5614" i="1"/>
  <c r="H5614" i="1"/>
  <c r="I5614" i="1"/>
  <c r="G5615" i="1"/>
  <c r="H5615" i="1"/>
  <c r="I5615" i="1"/>
  <c r="G5616" i="1"/>
  <c r="H5616" i="1"/>
  <c r="I5616" i="1"/>
  <c r="G5617" i="1"/>
  <c r="H5617" i="1"/>
  <c r="I5617" i="1"/>
  <c r="G5618" i="1"/>
  <c r="H5618" i="1"/>
  <c r="I5618" i="1"/>
  <c r="G5619" i="1"/>
  <c r="H5619" i="1"/>
  <c r="I5619" i="1"/>
  <c r="G5620" i="1"/>
  <c r="H5620" i="1"/>
  <c r="I5620" i="1"/>
  <c r="G5621" i="1"/>
  <c r="H5621" i="1"/>
  <c r="I5621" i="1"/>
  <c r="G5622" i="1"/>
  <c r="H5622" i="1"/>
  <c r="I5622" i="1"/>
  <c r="G5623" i="1"/>
  <c r="H5623" i="1"/>
  <c r="I5623" i="1"/>
  <c r="G5624" i="1"/>
  <c r="H5624" i="1"/>
  <c r="I5624" i="1"/>
  <c r="G5625" i="1"/>
  <c r="H5625" i="1"/>
  <c r="I5625" i="1"/>
  <c r="G5626" i="1"/>
  <c r="H5626" i="1"/>
  <c r="I5626" i="1"/>
  <c r="G5627" i="1"/>
  <c r="H5627" i="1"/>
  <c r="I5627" i="1"/>
  <c r="G5628" i="1"/>
  <c r="H5628" i="1"/>
  <c r="I5628" i="1"/>
  <c r="G5629" i="1"/>
  <c r="H5629" i="1"/>
  <c r="I5629" i="1"/>
  <c r="G5630" i="1"/>
  <c r="H5630" i="1"/>
  <c r="I5630" i="1"/>
  <c r="G5631" i="1"/>
  <c r="H5631" i="1"/>
  <c r="I5631" i="1"/>
  <c r="G5632" i="1"/>
  <c r="H5632" i="1"/>
  <c r="I5632" i="1"/>
  <c r="G5633" i="1"/>
  <c r="H5633" i="1"/>
  <c r="I5633" i="1"/>
  <c r="G5634" i="1"/>
  <c r="H5634" i="1"/>
  <c r="I5634" i="1"/>
  <c r="G5635" i="1"/>
  <c r="H5635" i="1"/>
  <c r="I5635" i="1"/>
  <c r="G5636" i="1"/>
  <c r="H5636" i="1"/>
  <c r="I5636" i="1"/>
  <c r="G5637" i="1"/>
  <c r="H5637" i="1"/>
  <c r="I5637" i="1"/>
  <c r="G5638" i="1"/>
  <c r="H5638" i="1"/>
  <c r="I5638" i="1"/>
  <c r="G5639" i="1"/>
  <c r="H5639" i="1"/>
  <c r="I5639" i="1"/>
  <c r="G5640" i="1"/>
  <c r="H5640" i="1"/>
  <c r="I5640" i="1"/>
  <c r="G5641" i="1"/>
  <c r="H5641" i="1"/>
  <c r="I5641" i="1"/>
  <c r="G5642" i="1"/>
  <c r="H5642" i="1"/>
  <c r="I5642" i="1"/>
  <c r="G5643" i="1"/>
  <c r="H5643" i="1"/>
  <c r="I5643" i="1"/>
  <c r="G5644" i="1"/>
  <c r="H5644" i="1"/>
  <c r="I5644" i="1"/>
  <c r="G5645" i="1"/>
  <c r="H5645" i="1"/>
  <c r="I5645" i="1"/>
  <c r="G5646" i="1"/>
  <c r="H5646" i="1"/>
  <c r="I5646" i="1"/>
  <c r="G5647" i="1"/>
  <c r="H5647" i="1"/>
  <c r="I5647" i="1"/>
  <c r="G5648" i="1"/>
  <c r="H5648" i="1"/>
  <c r="I5648" i="1"/>
  <c r="G5649" i="1"/>
  <c r="H5649" i="1"/>
  <c r="I5649" i="1"/>
  <c r="G5650" i="1"/>
  <c r="H5650" i="1"/>
  <c r="I5650" i="1"/>
  <c r="G5651" i="1"/>
  <c r="H5651" i="1"/>
  <c r="I5651" i="1"/>
  <c r="G5652" i="1"/>
  <c r="H5652" i="1"/>
  <c r="I5652" i="1"/>
  <c r="G5653" i="1"/>
  <c r="H5653" i="1"/>
  <c r="I5653" i="1"/>
  <c r="G5654" i="1"/>
  <c r="H5654" i="1"/>
  <c r="I5654" i="1"/>
  <c r="G5655" i="1"/>
  <c r="H5655" i="1"/>
  <c r="I5655" i="1"/>
  <c r="G5656" i="1"/>
  <c r="H5656" i="1"/>
  <c r="I5656" i="1"/>
  <c r="G5657" i="1"/>
  <c r="H5657" i="1"/>
  <c r="I5657" i="1"/>
  <c r="G5658" i="1"/>
  <c r="H5658" i="1"/>
  <c r="I5658" i="1"/>
  <c r="G5659" i="1"/>
  <c r="H5659" i="1"/>
  <c r="I5659" i="1"/>
  <c r="G5660" i="1"/>
  <c r="H5660" i="1"/>
  <c r="I5660" i="1"/>
  <c r="G5661" i="1"/>
  <c r="H5661" i="1"/>
  <c r="I5661" i="1"/>
  <c r="G5662" i="1"/>
  <c r="H5662" i="1"/>
  <c r="I5662" i="1"/>
  <c r="G5663" i="1"/>
  <c r="H5663" i="1"/>
  <c r="I5663" i="1"/>
  <c r="G5664" i="1"/>
  <c r="H5664" i="1"/>
  <c r="I5664" i="1"/>
  <c r="G5665" i="1"/>
  <c r="H5665" i="1"/>
  <c r="I5665" i="1"/>
  <c r="G5666" i="1"/>
  <c r="H5666" i="1"/>
  <c r="I5666" i="1"/>
  <c r="G5667" i="1"/>
  <c r="H5667" i="1"/>
  <c r="I5667" i="1"/>
  <c r="G5668" i="1"/>
  <c r="H5668" i="1"/>
  <c r="I5668" i="1"/>
  <c r="G5669" i="1"/>
  <c r="H5669" i="1"/>
  <c r="I5669" i="1"/>
  <c r="G5670" i="1"/>
  <c r="H5670" i="1"/>
  <c r="I5670" i="1"/>
  <c r="G5671" i="1"/>
  <c r="H5671" i="1"/>
  <c r="I5671" i="1"/>
  <c r="G5672" i="1"/>
  <c r="H5672" i="1"/>
  <c r="I5672" i="1"/>
  <c r="G5673" i="1"/>
  <c r="H5673" i="1"/>
  <c r="I5673" i="1"/>
  <c r="G5674" i="1"/>
  <c r="H5674" i="1"/>
  <c r="I5674" i="1"/>
  <c r="G5675" i="1"/>
  <c r="H5675" i="1"/>
  <c r="I5675" i="1"/>
  <c r="G5676" i="1"/>
  <c r="H5676" i="1"/>
  <c r="I5676" i="1"/>
  <c r="G5677" i="1"/>
  <c r="H5677" i="1"/>
  <c r="I5677" i="1"/>
  <c r="G5678" i="1"/>
  <c r="H5678" i="1"/>
  <c r="I5678" i="1"/>
  <c r="G5679" i="1"/>
  <c r="H5679" i="1"/>
  <c r="I5679" i="1"/>
  <c r="G5680" i="1"/>
  <c r="H5680" i="1"/>
  <c r="I5680" i="1"/>
  <c r="G5681" i="1"/>
  <c r="H5681" i="1"/>
  <c r="I5681" i="1"/>
  <c r="G5682" i="1"/>
  <c r="H5682" i="1"/>
  <c r="I5682" i="1"/>
  <c r="G5683" i="1"/>
  <c r="H5683" i="1"/>
  <c r="I5683" i="1"/>
  <c r="G5684" i="1"/>
  <c r="H5684" i="1"/>
  <c r="I5684" i="1"/>
  <c r="G5685" i="1"/>
  <c r="H5685" i="1"/>
  <c r="I5685" i="1"/>
  <c r="G5686" i="1"/>
  <c r="H5686" i="1"/>
  <c r="I5686" i="1"/>
  <c r="G5687" i="1"/>
  <c r="H5687" i="1"/>
  <c r="I5687" i="1"/>
  <c r="G5688" i="1"/>
  <c r="H5688" i="1"/>
  <c r="I5688" i="1"/>
  <c r="G5689" i="1"/>
  <c r="H5689" i="1"/>
  <c r="I5689" i="1"/>
  <c r="G5690" i="1"/>
  <c r="H5690" i="1"/>
  <c r="I5690" i="1"/>
  <c r="G5691" i="1"/>
  <c r="H5691" i="1"/>
  <c r="I5691" i="1"/>
  <c r="G5692" i="1"/>
  <c r="H5692" i="1"/>
  <c r="I5692" i="1"/>
  <c r="G5693" i="1"/>
  <c r="H5693" i="1"/>
  <c r="I5693" i="1"/>
  <c r="G5694" i="1"/>
  <c r="H5694" i="1"/>
  <c r="I5694" i="1"/>
  <c r="G5695" i="1"/>
  <c r="H5695" i="1"/>
  <c r="I5695" i="1"/>
  <c r="G5696" i="1"/>
  <c r="H5696" i="1"/>
  <c r="I5696" i="1"/>
  <c r="G5697" i="1"/>
  <c r="H5697" i="1"/>
  <c r="I5697" i="1"/>
  <c r="G5698" i="1"/>
  <c r="H5698" i="1"/>
  <c r="I5698" i="1"/>
  <c r="G5699" i="1"/>
  <c r="H5699" i="1"/>
  <c r="I5699" i="1"/>
  <c r="G5700" i="1"/>
  <c r="H5700" i="1"/>
  <c r="I5700" i="1"/>
  <c r="G5701" i="1"/>
  <c r="H5701" i="1"/>
  <c r="I5701" i="1"/>
  <c r="G5702" i="1"/>
  <c r="H5702" i="1"/>
  <c r="I5702" i="1"/>
  <c r="G5703" i="1"/>
  <c r="H5703" i="1"/>
  <c r="I5703" i="1"/>
  <c r="G5704" i="1"/>
  <c r="H5704" i="1"/>
  <c r="I5704" i="1"/>
  <c r="G5705" i="1"/>
  <c r="H5705" i="1"/>
  <c r="I5705" i="1"/>
  <c r="G5706" i="1"/>
  <c r="H5706" i="1"/>
  <c r="I5706" i="1"/>
  <c r="G5707" i="1"/>
  <c r="H5707" i="1"/>
  <c r="I5707" i="1"/>
  <c r="G5708" i="1"/>
  <c r="H5708" i="1"/>
  <c r="I5708" i="1"/>
  <c r="G5709" i="1"/>
  <c r="H5709" i="1"/>
  <c r="I5709" i="1"/>
  <c r="G5710" i="1"/>
  <c r="H5710" i="1"/>
  <c r="I5710" i="1"/>
  <c r="G5711" i="1"/>
  <c r="H5711" i="1"/>
  <c r="I5711" i="1"/>
  <c r="G5712" i="1"/>
  <c r="H5712" i="1"/>
  <c r="I5712" i="1"/>
  <c r="G5713" i="1"/>
  <c r="H5713" i="1"/>
  <c r="I5713" i="1"/>
  <c r="G5714" i="1"/>
  <c r="H5714" i="1"/>
  <c r="I5714" i="1"/>
  <c r="G5715" i="1"/>
  <c r="H5715" i="1"/>
  <c r="I5715" i="1"/>
  <c r="G5716" i="1"/>
  <c r="H5716" i="1"/>
  <c r="I5716" i="1"/>
  <c r="G5717" i="1"/>
  <c r="H5717" i="1"/>
  <c r="I5717" i="1"/>
  <c r="G5718" i="1"/>
  <c r="H5718" i="1"/>
  <c r="I5718" i="1"/>
  <c r="G5719" i="1"/>
  <c r="H5719" i="1"/>
  <c r="I5719" i="1"/>
  <c r="G5720" i="1"/>
  <c r="H5720" i="1"/>
  <c r="I5720" i="1"/>
  <c r="G5721" i="1"/>
  <c r="H5721" i="1"/>
  <c r="I5721" i="1"/>
  <c r="G5722" i="1"/>
  <c r="H5722" i="1"/>
  <c r="I5722" i="1"/>
  <c r="G5723" i="1"/>
  <c r="H5723" i="1"/>
  <c r="I5723" i="1"/>
  <c r="G5724" i="1"/>
  <c r="H5724" i="1"/>
  <c r="I5724" i="1"/>
  <c r="G5725" i="1"/>
  <c r="H5725" i="1"/>
  <c r="I5725" i="1"/>
  <c r="G5726" i="1"/>
  <c r="H5726" i="1"/>
  <c r="I5726" i="1"/>
  <c r="G5727" i="1"/>
  <c r="H5727" i="1"/>
  <c r="I5727" i="1"/>
  <c r="G5728" i="1"/>
  <c r="H5728" i="1"/>
  <c r="I5728" i="1"/>
  <c r="G5729" i="1"/>
  <c r="H5729" i="1"/>
  <c r="I5729" i="1"/>
  <c r="G5730" i="1"/>
  <c r="H5730" i="1"/>
  <c r="I5730" i="1"/>
  <c r="G5731" i="1"/>
  <c r="H5731" i="1"/>
  <c r="I5731" i="1"/>
  <c r="G5732" i="1"/>
  <c r="H5732" i="1"/>
  <c r="I5732" i="1"/>
  <c r="G5733" i="1"/>
  <c r="H5733" i="1"/>
  <c r="I5733" i="1"/>
  <c r="G5734" i="1"/>
  <c r="H5734" i="1"/>
  <c r="I5734" i="1"/>
  <c r="G5735" i="1"/>
  <c r="H5735" i="1"/>
  <c r="I5735" i="1"/>
  <c r="G5736" i="1"/>
  <c r="H5736" i="1"/>
  <c r="I5736" i="1"/>
  <c r="G5737" i="1"/>
  <c r="H5737" i="1"/>
  <c r="I5737" i="1"/>
  <c r="G5738" i="1"/>
  <c r="H5738" i="1"/>
  <c r="I5738" i="1"/>
  <c r="G5739" i="1"/>
  <c r="H5739" i="1"/>
  <c r="I5739" i="1"/>
  <c r="G5740" i="1"/>
  <c r="H5740" i="1"/>
  <c r="I5740" i="1"/>
  <c r="G5741" i="1"/>
  <c r="H5741" i="1"/>
  <c r="I5741" i="1"/>
  <c r="G5742" i="1"/>
  <c r="H5742" i="1"/>
  <c r="I5742" i="1"/>
  <c r="G5743" i="1"/>
  <c r="H5743" i="1"/>
  <c r="I5743" i="1"/>
  <c r="G5744" i="1"/>
  <c r="H5744" i="1"/>
  <c r="I5744" i="1"/>
  <c r="G5745" i="1"/>
  <c r="H5745" i="1"/>
  <c r="I5745" i="1"/>
  <c r="G5746" i="1"/>
  <c r="H5746" i="1"/>
  <c r="I5746" i="1"/>
  <c r="G5747" i="1"/>
  <c r="H5747" i="1"/>
  <c r="I5747" i="1"/>
  <c r="G5748" i="1"/>
  <c r="H5748" i="1"/>
  <c r="I5748" i="1"/>
  <c r="G5749" i="1"/>
  <c r="H5749" i="1"/>
  <c r="I5749" i="1"/>
  <c r="G5750" i="1"/>
  <c r="H5750" i="1"/>
  <c r="I5750" i="1"/>
  <c r="G5751" i="1"/>
  <c r="H5751" i="1"/>
  <c r="I5751" i="1"/>
  <c r="G5752" i="1"/>
  <c r="H5752" i="1"/>
  <c r="I5752" i="1"/>
  <c r="G5753" i="1"/>
  <c r="H5753" i="1"/>
  <c r="I5753" i="1"/>
  <c r="G5754" i="1"/>
  <c r="H5754" i="1"/>
  <c r="I5754" i="1"/>
  <c r="G5755" i="1"/>
  <c r="H5755" i="1"/>
  <c r="I5755" i="1"/>
  <c r="G5756" i="1"/>
  <c r="H5756" i="1"/>
  <c r="I5756" i="1"/>
  <c r="G5757" i="1"/>
  <c r="H5757" i="1"/>
  <c r="I5757" i="1"/>
  <c r="G5758" i="1"/>
  <c r="H5758" i="1"/>
  <c r="I5758" i="1"/>
  <c r="G5759" i="1"/>
  <c r="H5759" i="1"/>
  <c r="I5759" i="1"/>
  <c r="G5760" i="1"/>
  <c r="H5760" i="1"/>
  <c r="I5760" i="1"/>
  <c r="G5761" i="1"/>
  <c r="H5761" i="1"/>
  <c r="I5761" i="1"/>
  <c r="G5762" i="1"/>
  <c r="H5762" i="1"/>
  <c r="I5762" i="1"/>
  <c r="G5763" i="1"/>
  <c r="H5763" i="1"/>
  <c r="I5763" i="1"/>
  <c r="G5764" i="1"/>
  <c r="H5764" i="1"/>
  <c r="I5764" i="1"/>
  <c r="G5765" i="1"/>
  <c r="H5765" i="1"/>
  <c r="I5765" i="1"/>
  <c r="G5766" i="1"/>
  <c r="H5766" i="1"/>
  <c r="I5766" i="1"/>
  <c r="G5767" i="1"/>
  <c r="H5767" i="1"/>
  <c r="I5767" i="1"/>
  <c r="G5768" i="1"/>
  <c r="H5768" i="1"/>
  <c r="I5768" i="1"/>
  <c r="G5769" i="1"/>
  <c r="H5769" i="1"/>
  <c r="I5769" i="1"/>
  <c r="G5770" i="1"/>
  <c r="H5770" i="1"/>
  <c r="I5770" i="1"/>
  <c r="G5771" i="1"/>
  <c r="H5771" i="1"/>
  <c r="I5771" i="1"/>
  <c r="G5772" i="1"/>
  <c r="H5772" i="1"/>
  <c r="I5772" i="1"/>
  <c r="G5773" i="1"/>
  <c r="H5773" i="1"/>
  <c r="I5773" i="1"/>
  <c r="G5774" i="1"/>
  <c r="H5774" i="1"/>
  <c r="I5774" i="1"/>
  <c r="G5775" i="1"/>
  <c r="H5775" i="1"/>
  <c r="I5775" i="1"/>
  <c r="G5776" i="1"/>
  <c r="H5776" i="1"/>
  <c r="I5776" i="1"/>
  <c r="G5777" i="1"/>
  <c r="H5777" i="1"/>
  <c r="I5777" i="1"/>
  <c r="G5778" i="1"/>
  <c r="H5778" i="1"/>
  <c r="I5778" i="1"/>
  <c r="G5779" i="1"/>
  <c r="H5779" i="1"/>
  <c r="I5779" i="1"/>
  <c r="G5780" i="1"/>
  <c r="H5780" i="1"/>
  <c r="I5780" i="1"/>
  <c r="G5781" i="1"/>
  <c r="H5781" i="1"/>
  <c r="I5781" i="1"/>
  <c r="G5782" i="1"/>
  <c r="H5782" i="1"/>
  <c r="I5782" i="1"/>
  <c r="G5783" i="1"/>
  <c r="H5783" i="1"/>
  <c r="I5783" i="1"/>
  <c r="G5784" i="1"/>
  <c r="H5784" i="1"/>
  <c r="I5784" i="1"/>
  <c r="G5785" i="1"/>
  <c r="H5785" i="1"/>
  <c r="I5785" i="1"/>
  <c r="G5786" i="1"/>
  <c r="H5786" i="1"/>
  <c r="I5786" i="1"/>
  <c r="G5787" i="1"/>
  <c r="H5787" i="1"/>
  <c r="I5787" i="1"/>
  <c r="G5788" i="1"/>
  <c r="H5788" i="1"/>
  <c r="I5788" i="1"/>
  <c r="G5789" i="1"/>
  <c r="H5789" i="1"/>
  <c r="I5789" i="1"/>
  <c r="G5790" i="1"/>
  <c r="H5790" i="1"/>
  <c r="I5790" i="1"/>
  <c r="G5791" i="1"/>
  <c r="H5791" i="1"/>
  <c r="I5791" i="1"/>
  <c r="G5792" i="1"/>
  <c r="H5792" i="1"/>
  <c r="I5792" i="1"/>
  <c r="G5793" i="1"/>
  <c r="H5793" i="1"/>
  <c r="I5793" i="1"/>
  <c r="G5794" i="1"/>
  <c r="H5794" i="1"/>
  <c r="I5794" i="1"/>
  <c r="G5795" i="1"/>
  <c r="H5795" i="1"/>
  <c r="I5795" i="1"/>
  <c r="G5796" i="1"/>
  <c r="H5796" i="1"/>
  <c r="I5796" i="1"/>
  <c r="G5797" i="1"/>
  <c r="H5797" i="1"/>
  <c r="I5797" i="1"/>
  <c r="G5798" i="1"/>
  <c r="H5798" i="1"/>
  <c r="I5798" i="1"/>
  <c r="G5799" i="1"/>
  <c r="H5799" i="1"/>
  <c r="I5799" i="1"/>
  <c r="G5800" i="1"/>
  <c r="H5800" i="1"/>
  <c r="I5800" i="1"/>
  <c r="G5801" i="1"/>
  <c r="H5801" i="1"/>
  <c r="I5801" i="1"/>
  <c r="G5802" i="1"/>
  <c r="H5802" i="1"/>
  <c r="I5802" i="1"/>
  <c r="G5803" i="1"/>
  <c r="H5803" i="1"/>
  <c r="I5803" i="1"/>
  <c r="G5804" i="1"/>
  <c r="H5804" i="1"/>
  <c r="I5804" i="1"/>
  <c r="G5805" i="1"/>
  <c r="H5805" i="1"/>
  <c r="I5805" i="1"/>
  <c r="G5806" i="1"/>
  <c r="H5806" i="1"/>
  <c r="I5806" i="1"/>
  <c r="G5807" i="1"/>
  <c r="H5807" i="1"/>
  <c r="I5807" i="1"/>
  <c r="G5808" i="1"/>
  <c r="H5808" i="1"/>
  <c r="I5808" i="1"/>
  <c r="G5809" i="1"/>
  <c r="H5809" i="1"/>
  <c r="I5809" i="1"/>
  <c r="G5810" i="1"/>
  <c r="H5810" i="1"/>
  <c r="I5810" i="1"/>
  <c r="G5811" i="1"/>
  <c r="H5811" i="1"/>
  <c r="I5811" i="1"/>
  <c r="G5812" i="1"/>
  <c r="H5812" i="1"/>
  <c r="I5812" i="1"/>
  <c r="G5813" i="1"/>
  <c r="H5813" i="1"/>
  <c r="I5813" i="1"/>
  <c r="G5814" i="1"/>
  <c r="H5814" i="1"/>
  <c r="I5814" i="1"/>
  <c r="G5815" i="1"/>
  <c r="H5815" i="1"/>
  <c r="I5815" i="1"/>
  <c r="G5816" i="1"/>
  <c r="H5816" i="1"/>
  <c r="I5816" i="1"/>
  <c r="G5817" i="1"/>
  <c r="H5817" i="1"/>
  <c r="I5817" i="1"/>
  <c r="G5818" i="1"/>
  <c r="H5818" i="1"/>
  <c r="I5818" i="1"/>
  <c r="G5819" i="1"/>
  <c r="H5819" i="1"/>
  <c r="I5819" i="1"/>
  <c r="G5820" i="1"/>
  <c r="H5820" i="1"/>
  <c r="I5820" i="1"/>
  <c r="G5821" i="1"/>
  <c r="H5821" i="1"/>
  <c r="I5821" i="1"/>
  <c r="G5822" i="1"/>
  <c r="H5822" i="1"/>
  <c r="I5822" i="1"/>
  <c r="G5823" i="1"/>
  <c r="H5823" i="1"/>
  <c r="I5823" i="1"/>
  <c r="G5824" i="1"/>
  <c r="H5824" i="1"/>
  <c r="I5824" i="1"/>
  <c r="G5825" i="1"/>
  <c r="H5825" i="1"/>
  <c r="I5825" i="1"/>
  <c r="G5826" i="1"/>
  <c r="H5826" i="1"/>
  <c r="I5826" i="1"/>
  <c r="G5827" i="1"/>
  <c r="H5827" i="1"/>
  <c r="I5827" i="1"/>
  <c r="G5828" i="1"/>
  <c r="H5828" i="1"/>
  <c r="I5828" i="1"/>
  <c r="G5829" i="1"/>
  <c r="H5829" i="1"/>
  <c r="I5829" i="1"/>
  <c r="G5830" i="1"/>
  <c r="H5830" i="1"/>
  <c r="I5830" i="1"/>
  <c r="G5831" i="1"/>
  <c r="H5831" i="1"/>
  <c r="I5831" i="1"/>
  <c r="G5832" i="1"/>
  <c r="H5832" i="1"/>
  <c r="I5832" i="1"/>
  <c r="G5833" i="1"/>
  <c r="H5833" i="1"/>
  <c r="I5833" i="1"/>
  <c r="G5834" i="1"/>
  <c r="H5834" i="1"/>
  <c r="I5834" i="1"/>
  <c r="G5835" i="1"/>
  <c r="H5835" i="1"/>
  <c r="I5835" i="1"/>
  <c r="G5836" i="1"/>
  <c r="H5836" i="1"/>
  <c r="I5836" i="1"/>
  <c r="G5837" i="1"/>
  <c r="H5837" i="1"/>
  <c r="I5837" i="1"/>
  <c r="G5838" i="1"/>
  <c r="H5838" i="1"/>
  <c r="I5838" i="1"/>
  <c r="G5839" i="1"/>
  <c r="H5839" i="1"/>
  <c r="I5839" i="1"/>
  <c r="G5840" i="1"/>
  <c r="H5840" i="1"/>
  <c r="I5840" i="1"/>
  <c r="G5841" i="1"/>
  <c r="H5841" i="1"/>
  <c r="I5841" i="1"/>
  <c r="G5842" i="1"/>
  <c r="H5842" i="1"/>
  <c r="I5842" i="1"/>
  <c r="G5843" i="1"/>
  <c r="H5843" i="1"/>
  <c r="I5843" i="1"/>
  <c r="G5844" i="1"/>
  <c r="H5844" i="1"/>
  <c r="I5844" i="1"/>
  <c r="G5845" i="1"/>
  <c r="H5845" i="1"/>
  <c r="I5845" i="1"/>
  <c r="G5846" i="1"/>
  <c r="H5846" i="1"/>
  <c r="I5846" i="1"/>
  <c r="G5847" i="1"/>
  <c r="H5847" i="1"/>
  <c r="I5847" i="1"/>
  <c r="G5848" i="1"/>
  <c r="H5848" i="1"/>
  <c r="I5848" i="1"/>
  <c r="G5849" i="1"/>
  <c r="H5849" i="1"/>
  <c r="I5849" i="1"/>
  <c r="G5850" i="1"/>
  <c r="H5850" i="1"/>
  <c r="I5850" i="1"/>
  <c r="G5851" i="1"/>
  <c r="H5851" i="1"/>
  <c r="I5851" i="1"/>
  <c r="G5852" i="1"/>
  <c r="H5852" i="1"/>
  <c r="I5852" i="1"/>
  <c r="G5853" i="1"/>
  <c r="H5853" i="1"/>
  <c r="I5853" i="1"/>
  <c r="G5854" i="1"/>
  <c r="H5854" i="1"/>
  <c r="I5854" i="1"/>
  <c r="G5855" i="1"/>
  <c r="H5855" i="1"/>
  <c r="I5855" i="1"/>
  <c r="G5856" i="1"/>
  <c r="H5856" i="1"/>
  <c r="I5856" i="1"/>
  <c r="G5857" i="1"/>
  <c r="H5857" i="1"/>
  <c r="I5857" i="1"/>
  <c r="G5858" i="1"/>
  <c r="H5858" i="1"/>
  <c r="I5858" i="1"/>
  <c r="G5859" i="1"/>
  <c r="H5859" i="1"/>
  <c r="I5859" i="1"/>
  <c r="G5860" i="1"/>
  <c r="H5860" i="1"/>
  <c r="I5860" i="1"/>
  <c r="G5861" i="1"/>
  <c r="H5861" i="1"/>
  <c r="I5861" i="1"/>
  <c r="G5862" i="1"/>
  <c r="H5862" i="1"/>
  <c r="I5862" i="1"/>
  <c r="G5863" i="1"/>
  <c r="H5863" i="1"/>
  <c r="I5863" i="1"/>
  <c r="G5864" i="1"/>
  <c r="H5864" i="1"/>
  <c r="I5864" i="1"/>
  <c r="G5865" i="1"/>
  <c r="H5865" i="1"/>
  <c r="I5865" i="1"/>
  <c r="G5866" i="1"/>
  <c r="H5866" i="1"/>
  <c r="I5866" i="1"/>
  <c r="G5867" i="1"/>
  <c r="H5867" i="1"/>
  <c r="I5867" i="1"/>
  <c r="G5868" i="1"/>
  <c r="H5868" i="1"/>
  <c r="I5868" i="1"/>
  <c r="G5869" i="1"/>
  <c r="H5869" i="1"/>
  <c r="I5869" i="1"/>
  <c r="G5870" i="1"/>
  <c r="H5870" i="1"/>
  <c r="I5870" i="1"/>
  <c r="G5871" i="1"/>
  <c r="H5871" i="1"/>
  <c r="I5871" i="1"/>
  <c r="G5872" i="1"/>
  <c r="H5872" i="1"/>
  <c r="I5872" i="1"/>
  <c r="G5873" i="1"/>
  <c r="H5873" i="1"/>
  <c r="I5873" i="1"/>
  <c r="G5874" i="1"/>
  <c r="H5874" i="1"/>
  <c r="I5874" i="1"/>
  <c r="G5875" i="1"/>
  <c r="H5875" i="1"/>
  <c r="I5875" i="1"/>
  <c r="G5876" i="1"/>
  <c r="H5876" i="1"/>
  <c r="I5876" i="1"/>
  <c r="G5877" i="1"/>
  <c r="H5877" i="1"/>
  <c r="I5877" i="1"/>
  <c r="G5878" i="1"/>
  <c r="H5878" i="1"/>
  <c r="I5878" i="1"/>
  <c r="G5879" i="1"/>
  <c r="H5879" i="1"/>
  <c r="I5879" i="1"/>
  <c r="G5880" i="1"/>
  <c r="H5880" i="1"/>
  <c r="I5880" i="1"/>
  <c r="G5881" i="1"/>
  <c r="H5881" i="1"/>
  <c r="I5881" i="1"/>
  <c r="G5882" i="1"/>
  <c r="H5882" i="1"/>
  <c r="I5882" i="1"/>
  <c r="G5883" i="1"/>
  <c r="H5883" i="1"/>
  <c r="I5883" i="1"/>
  <c r="G5884" i="1"/>
  <c r="H5884" i="1"/>
  <c r="I5884" i="1"/>
  <c r="G5885" i="1"/>
  <c r="H5885" i="1"/>
  <c r="I5885" i="1"/>
  <c r="G5886" i="1"/>
  <c r="H5886" i="1"/>
  <c r="I5886" i="1"/>
  <c r="G5887" i="1"/>
  <c r="H5887" i="1"/>
  <c r="I5887" i="1"/>
  <c r="G5888" i="1"/>
  <c r="H5888" i="1"/>
  <c r="I5888" i="1"/>
  <c r="G5889" i="1"/>
  <c r="H5889" i="1"/>
  <c r="I5889" i="1"/>
  <c r="G5890" i="1"/>
  <c r="H5890" i="1"/>
  <c r="I5890" i="1"/>
  <c r="G5891" i="1"/>
  <c r="H5891" i="1"/>
  <c r="I5891" i="1"/>
  <c r="G5892" i="1"/>
  <c r="H5892" i="1"/>
  <c r="I5892" i="1"/>
  <c r="G5893" i="1"/>
  <c r="H5893" i="1"/>
  <c r="I5893" i="1"/>
  <c r="G5894" i="1"/>
  <c r="H5894" i="1"/>
  <c r="I5894" i="1"/>
  <c r="G5895" i="1"/>
  <c r="H5895" i="1"/>
  <c r="I5895" i="1"/>
  <c r="G5896" i="1"/>
  <c r="H5896" i="1"/>
  <c r="I5896" i="1"/>
  <c r="G5897" i="1"/>
  <c r="H5897" i="1"/>
  <c r="I5897" i="1"/>
  <c r="G5898" i="1"/>
  <c r="H5898" i="1"/>
  <c r="I5898" i="1"/>
  <c r="G5899" i="1"/>
  <c r="H5899" i="1"/>
  <c r="I5899" i="1"/>
  <c r="G5900" i="1"/>
  <c r="H5900" i="1"/>
  <c r="I5900" i="1"/>
  <c r="G5901" i="1"/>
  <c r="H5901" i="1"/>
  <c r="I5901" i="1"/>
  <c r="G5902" i="1"/>
  <c r="H5902" i="1"/>
  <c r="I5902" i="1"/>
  <c r="G5903" i="1"/>
  <c r="H5903" i="1"/>
  <c r="I5903" i="1"/>
  <c r="G5904" i="1"/>
  <c r="H5904" i="1"/>
  <c r="I5904" i="1"/>
  <c r="G5905" i="1"/>
  <c r="H5905" i="1"/>
  <c r="I5905" i="1"/>
  <c r="G5906" i="1"/>
  <c r="H5906" i="1"/>
  <c r="I5906" i="1"/>
  <c r="G5907" i="1"/>
  <c r="H5907" i="1"/>
  <c r="I5907" i="1"/>
  <c r="G5908" i="1"/>
  <c r="H5908" i="1"/>
  <c r="I5908" i="1"/>
  <c r="G5909" i="1"/>
  <c r="H5909" i="1"/>
  <c r="I5909" i="1"/>
  <c r="G5910" i="1"/>
  <c r="H5910" i="1"/>
  <c r="I5910" i="1"/>
  <c r="G5911" i="1"/>
  <c r="H5911" i="1"/>
  <c r="I5911" i="1"/>
  <c r="G5912" i="1"/>
  <c r="H5912" i="1"/>
  <c r="I5912" i="1"/>
  <c r="G5913" i="1"/>
  <c r="H5913" i="1"/>
  <c r="I5913" i="1"/>
  <c r="G5914" i="1"/>
  <c r="H5914" i="1"/>
  <c r="I5914" i="1"/>
  <c r="G5915" i="1"/>
  <c r="H5915" i="1"/>
  <c r="I5915" i="1"/>
  <c r="G5916" i="1"/>
  <c r="H5916" i="1"/>
  <c r="I5916" i="1"/>
  <c r="G5917" i="1"/>
  <c r="H5917" i="1"/>
  <c r="I5917" i="1"/>
  <c r="G5918" i="1"/>
  <c r="H5918" i="1"/>
  <c r="I5918" i="1"/>
  <c r="G5919" i="1"/>
  <c r="H5919" i="1"/>
  <c r="I5919" i="1"/>
  <c r="G5920" i="1"/>
  <c r="H5920" i="1"/>
  <c r="I5920" i="1"/>
  <c r="G5921" i="1"/>
  <c r="H5921" i="1"/>
  <c r="I5921" i="1"/>
  <c r="G5922" i="1"/>
  <c r="H5922" i="1"/>
  <c r="I5922" i="1"/>
  <c r="G5923" i="1"/>
  <c r="H5923" i="1"/>
  <c r="I5923" i="1"/>
  <c r="G5924" i="1"/>
  <c r="H5924" i="1"/>
  <c r="I5924" i="1"/>
  <c r="G5925" i="1"/>
  <c r="H5925" i="1"/>
  <c r="I5925" i="1"/>
  <c r="G5926" i="1"/>
  <c r="H5926" i="1"/>
  <c r="I5926" i="1"/>
  <c r="G5927" i="1"/>
  <c r="H5927" i="1"/>
  <c r="I5927" i="1"/>
  <c r="G5928" i="1"/>
  <c r="H5928" i="1"/>
  <c r="I5928" i="1"/>
  <c r="G5929" i="1"/>
  <c r="H5929" i="1"/>
  <c r="I5929" i="1"/>
  <c r="G5930" i="1"/>
  <c r="H5930" i="1"/>
  <c r="I5930" i="1"/>
  <c r="G5931" i="1"/>
  <c r="H5931" i="1"/>
  <c r="I5931" i="1"/>
  <c r="G5932" i="1"/>
  <c r="H5932" i="1"/>
  <c r="I5932" i="1"/>
  <c r="G5933" i="1"/>
  <c r="H5933" i="1"/>
  <c r="I5933" i="1"/>
  <c r="G5934" i="1"/>
  <c r="H5934" i="1"/>
  <c r="I5934" i="1"/>
  <c r="G5935" i="1"/>
  <c r="H5935" i="1"/>
  <c r="I5935" i="1"/>
  <c r="G5936" i="1"/>
  <c r="H5936" i="1"/>
  <c r="I5936" i="1"/>
  <c r="G5937" i="1"/>
  <c r="H5937" i="1"/>
  <c r="I5937" i="1"/>
  <c r="G5938" i="1"/>
  <c r="H5938" i="1"/>
  <c r="I5938" i="1"/>
  <c r="G5939" i="1"/>
  <c r="H5939" i="1"/>
  <c r="I5939" i="1"/>
  <c r="G5940" i="1"/>
  <c r="H5940" i="1"/>
  <c r="I5940" i="1"/>
  <c r="G5941" i="1"/>
  <c r="H5941" i="1"/>
  <c r="I5941" i="1"/>
  <c r="G5942" i="1"/>
  <c r="H5942" i="1"/>
  <c r="I5942" i="1"/>
  <c r="G5943" i="1"/>
  <c r="H5943" i="1"/>
  <c r="I5943" i="1"/>
  <c r="G5944" i="1"/>
  <c r="H5944" i="1"/>
  <c r="I5944" i="1"/>
  <c r="G5945" i="1"/>
  <c r="H5945" i="1"/>
  <c r="I5945" i="1"/>
  <c r="G5946" i="1"/>
  <c r="H5946" i="1"/>
  <c r="I5946" i="1"/>
  <c r="G5947" i="1"/>
  <c r="H5947" i="1"/>
  <c r="I5947" i="1"/>
  <c r="G5948" i="1"/>
  <c r="H5948" i="1"/>
  <c r="I5948" i="1"/>
  <c r="G5949" i="1"/>
  <c r="H5949" i="1"/>
  <c r="I5949" i="1"/>
  <c r="G5950" i="1"/>
  <c r="H5950" i="1"/>
  <c r="I5950" i="1"/>
  <c r="G5951" i="1"/>
  <c r="H5951" i="1"/>
  <c r="I5951" i="1"/>
  <c r="G5952" i="1"/>
  <c r="H5952" i="1"/>
  <c r="I5952" i="1"/>
  <c r="G5953" i="1"/>
  <c r="H5953" i="1"/>
  <c r="I5953" i="1"/>
  <c r="G5954" i="1"/>
  <c r="H5954" i="1"/>
  <c r="I5954" i="1"/>
  <c r="G5955" i="1"/>
  <c r="H5955" i="1"/>
  <c r="I5955" i="1"/>
  <c r="G5956" i="1"/>
  <c r="H5956" i="1"/>
  <c r="I5956" i="1"/>
  <c r="G5957" i="1"/>
  <c r="H5957" i="1"/>
  <c r="I5957" i="1"/>
  <c r="G5958" i="1"/>
  <c r="H5958" i="1"/>
  <c r="I5958" i="1"/>
  <c r="G5959" i="1"/>
  <c r="H5959" i="1"/>
  <c r="I5959" i="1"/>
  <c r="G5960" i="1"/>
  <c r="H5960" i="1"/>
  <c r="I5960" i="1"/>
  <c r="G5961" i="1"/>
  <c r="H5961" i="1"/>
  <c r="I5961" i="1"/>
  <c r="G5962" i="1"/>
  <c r="H5962" i="1"/>
  <c r="I5962" i="1"/>
  <c r="G5963" i="1"/>
  <c r="H5963" i="1"/>
  <c r="I5963" i="1"/>
  <c r="G5964" i="1"/>
  <c r="H5964" i="1"/>
  <c r="I5964" i="1"/>
  <c r="G5965" i="1"/>
  <c r="H5965" i="1"/>
  <c r="I5965" i="1"/>
  <c r="G5966" i="1"/>
  <c r="H5966" i="1"/>
  <c r="I5966" i="1"/>
  <c r="G5967" i="1"/>
  <c r="H5967" i="1"/>
  <c r="I5967" i="1"/>
  <c r="G5968" i="1"/>
  <c r="H5968" i="1"/>
  <c r="I5968" i="1"/>
  <c r="G5969" i="1"/>
  <c r="H5969" i="1"/>
  <c r="I5969" i="1"/>
  <c r="G5970" i="1"/>
  <c r="H5970" i="1"/>
  <c r="I5970" i="1"/>
  <c r="G5971" i="1"/>
  <c r="H5971" i="1"/>
  <c r="I5971" i="1"/>
  <c r="G5972" i="1"/>
  <c r="H5972" i="1"/>
  <c r="I5972" i="1"/>
  <c r="G5973" i="1"/>
  <c r="H5973" i="1"/>
  <c r="I5973" i="1"/>
  <c r="G5974" i="1"/>
  <c r="H5974" i="1"/>
  <c r="I5974" i="1"/>
  <c r="G5975" i="1"/>
  <c r="H5975" i="1"/>
  <c r="I5975" i="1"/>
  <c r="G5976" i="1"/>
  <c r="H5976" i="1"/>
  <c r="I5976" i="1"/>
  <c r="G5977" i="1"/>
  <c r="H5977" i="1"/>
  <c r="I5977" i="1"/>
  <c r="G5978" i="1"/>
  <c r="H5978" i="1"/>
  <c r="I5978" i="1"/>
  <c r="G5979" i="1"/>
  <c r="H5979" i="1"/>
  <c r="I5979" i="1"/>
  <c r="G5980" i="1"/>
  <c r="H5980" i="1"/>
  <c r="I5980" i="1"/>
  <c r="G5981" i="1"/>
  <c r="H5981" i="1"/>
  <c r="I5981" i="1"/>
  <c r="G5982" i="1"/>
  <c r="H5982" i="1"/>
  <c r="I5982" i="1"/>
  <c r="G5983" i="1"/>
  <c r="H5983" i="1"/>
  <c r="I5983" i="1"/>
  <c r="G5984" i="1"/>
  <c r="H5984" i="1"/>
  <c r="I5984" i="1"/>
  <c r="G5985" i="1"/>
  <c r="H5985" i="1"/>
  <c r="I5985" i="1"/>
  <c r="G5986" i="1"/>
  <c r="H5986" i="1"/>
  <c r="I5986" i="1"/>
  <c r="G5987" i="1"/>
  <c r="H5987" i="1"/>
  <c r="I5987" i="1"/>
  <c r="G5988" i="1"/>
  <c r="H5988" i="1"/>
  <c r="I5988" i="1"/>
  <c r="G5989" i="1"/>
  <c r="H5989" i="1"/>
  <c r="I5989" i="1"/>
  <c r="G5990" i="1"/>
  <c r="H5990" i="1"/>
  <c r="I5990" i="1"/>
  <c r="G5991" i="1"/>
  <c r="H5991" i="1"/>
  <c r="I5991" i="1"/>
  <c r="G5992" i="1"/>
  <c r="H5992" i="1"/>
  <c r="I5992" i="1"/>
  <c r="G5993" i="1"/>
  <c r="H5993" i="1"/>
  <c r="I5993" i="1"/>
  <c r="G5994" i="1"/>
  <c r="H5994" i="1"/>
  <c r="I5994" i="1"/>
  <c r="G5995" i="1"/>
  <c r="H5995" i="1"/>
  <c r="I5995" i="1"/>
  <c r="G5996" i="1"/>
  <c r="H5996" i="1"/>
  <c r="I5996" i="1"/>
  <c r="G5997" i="1"/>
  <c r="H5997" i="1"/>
  <c r="I5997" i="1"/>
  <c r="G5998" i="1"/>
  <c r="H5998" i="1"/>
  <c r="I5998" i="1"/>
  <c r="G5999" i="1"/>
  <c r="H5999" i="1"/>
  <c r="I5999" i="1"/>
  <c r="G6000" i="1"/>
  <c r="H6000" i="1"/>
  <c r="I6000" i="1"/>
  <c r="G6001" i="1"/>
  <c r="H6001" i="1"/>
  <c r="I6001" i="1"/>
  <c r="G6002" i="1"/>
  <c r="H6002" i="1"/>
  <c r="I6002" i="1"/>
  <c r="G6003" i="1"/>
  <c r="H6003" i="1"/>
  <c r="I6003" i="1"/>
  <c r="G6004" i="1"/>
  <c r="H6004" i="1"/>
  <c r="I6004" i="1"/>
  <c r="G6005" i="1"/>
  <c r="H6005" i="1"/>
  <c r="I6005" i="1"/>
  <c r="G6006" i="1"/>
  <c r="H6006" i="1"/>
  <c r="I6006" i="1"/>
  <c r="G6007" i="1"/>
  <c r="H6007" i="1"/>
  <c r="I6007" i="1"/>
  <c r="G6008" i="1"/>
  <c r="H6008" i="1"/>
  <c r="I6008" i="1"/>
  <c r="G6009" i="1"/>
  <c r="H6009" i="1"/>
  <c r="I6009" i="1"/>
  <c r="G6010" i="1"/>
  <c r="H6010" i="1"/>
  <c r="I6010" i="1"/>
  <c r="G6011" i="1"/>
  <c r="H6011" i="1"/>
  <c r="I6011" i="1"/>
  <c r="G6012" i="1"/>
  <c r="H6012" i="1"/>
  <c r="I6012" i="1"/>
  <c r="G6013" i="1"/>
  <c r="H6013" i="1"/>
  <c r="I6013" i="1"/>
  <c r="G6014" i="1"/>
  <c r="H6014" i="1"/>
  <c r="I6014" i="1"/>
  <c r="G6015" i="1"/>
  <c r="H6015" i="1"/>
  <c r="I6015" i="1"/>
  <c r="G6016" i="1"/>
  <c r="H6016" i="1"/>
  <c r="I6016" i="1"/>
  <c r="G6017" i="1"/>
  <c r="H6017" i="1"/>
  <c r="I6017" i="1"/>
  <c r="G6018" i="1"/>
  <c r="H6018" i="1"/>
  <c r="I6018" i="1"/>
  <c r="G6019" i="1"/>
  <c r="H6019" i="1"/>
  <c r="I6019" i="1"/>
  <c r="G6020" i="1"/>
  <c r="H6020" i="1"/>
  <c r="I6020" i="1"/>
  <c r="G6021" i="1"/>
  <c r="H6021" i="1"/>
  <c r="I6021" i="1"/>
  <c r="G6022" i="1"/>
  <c r="H6022" i="1"/>
  <c r="I6022" i="1"/>
  <c r="G6023" i="1"/>
  <c r="H6023" i="1"/>
  <c r="I6023" i="1"/>
  <c r="G6024" i="1"/>
  <c r="H6024" i="1"/>
  <c r="I6024" i="1"/>
  <c r="G6025" i="1"/>
  <c r="H6025" i="1"/>
  <c r="I6025" i="1"/>
  <c r="G6026" i="1"/>
  <c r="H6026" i="1"/>
  <c r="I6026" i="1"/>
  <c r="G6027" i="1"/>
  <c r="H6027" i="1"/>
  <c r="I6027" i="1"/>
  <c r="G6028" i="1"/>
  <c r="H6028" i="1"/>
  <c r="I6028" i="1"/>
  <c r="G6029" i="1"/>
  <c r="H6029" i="1"/>
  <c r="I6029" i="1"/>
  <c r="G6030" i="1"/>
  <c r="H6030" i="1"/>
  <c r="I6030" i="1"/>
  <c r="G6031" i="1"/>
  <c r="H6031" i="1"/>
  <c r="I6031" i="1"/>
  <c r="G6032" i="1"/>
  <c r="H6032" i="1"/>
  <c r="I6032" i="1"/>
  <c r="G6033" i="1"/>
  <c r="H6033" i="1"/>
  <c r="I6033" i="1"/>
  <c r="G6034" i="1"/>
  <c r="H6034" i="1"/>
  <c r="I6034" i="1"/>
  <c r="G6035" i="1"/>
  <c r="H6035" i="1"/>
  <c r="I6035" i="1"/>
  <c r="G6036" i="1"/>
  <c r="H6036" i="1"/>
  <c r="I6036" i="1"/>
  <c r="G6037" i="1"/>
  <c r="H6037" i="1"/>
  <c r="I6037" i="1"/>
  <c r="G6038" i="1"/>
  <c r="H6038" i="1"/>
  <c r="I6038" i="1"/>
  <c r="G6039" i="1"/>
  <c r="H6039" i="1"/>
  <c r="I6039" i="1"/>
  <c r="G6040" i="1"/>
  <c r="H6040" i="1"/>
  <c r="I6040" i="1"/>
  <c r="G6041" i="1"/>
  <c r="H6041" i="1"/>
  <c r="I6041" i="1"/>
  <c r="G6042" i="1"/>
  <c r="H6042" i="1"/>
  <c r="I6042" i="1"/>
  <c r="G6043" i="1"/>
  <c r="H6043" i="1"/>
  <c r="I6043" i="1"/>
  <c r="G6044" i="1"/>
  <c r="H6044" i="1"/>
  <c r="I6044" i="1"/>
  <c r="G6045" i="1"/>
  <c r="H6045" i="1"/>
  <c r="I6045" i="1"/>
  <c r="G6046" i="1"/>
  <c r="H6046" i="1"/>
  <c r="I6046" i="1"/>
  <c r="G6047" i="1"/>
  <c r="H6047" i="1"/>
  <c r="I6047" i="1"/>
  <c r="G6048" i="1"/>
  <c r="H6048" i="1"/>
  <c r="I6048" i="1"/>
  <c r="G6049" i="1"/>
  <c r="H6049" i="1"/>
  <c r="I6049" i="1"/>
  <c r="G6050" i="1"/>
  <c r="H6050" i="1"/>
  <c r="I6050" i="1"/>
  <c r="G6051" i="1"/>
  <c r="H6051" i="1"/>
  <c r="I6051" i="1"/>
  <c r="G6052" i="1"/>
  <c r="H6052" i="1"/>
  <c r="I6052" i="1"/>
  <c r="G6053" i="1"/>
  <c r="H6053" i="1"/>
  <c r="I6053" i="1"/>
  <c r="G6054" i="1"/>
  <c r="H6054" i="1"/>
  <c r="I6054" i="1"/>
  <c r="G6055" i="1"/>
  <c r="H6055" i="1"/>
  <c r="I6055" i="1"/>
  <c r="G6056" i="1"/>
  <c r="H6056" i="1"/>
  <c r="I6056" i="1"/>
  <c r="G6057" i="1"/>
  <c r="H6057" i="1"/>
  <c r="I6057" i="1"/>
  <c r="G6058" i="1"/>
  <c r="H6058" i="1"/>
  <c r="I6058" i="1"/>
  <c r="G6059" i="1"/>
  <c r="H6059" i="1"/>
  <c r="I6059" i="1"/>
  <c r="G6060" i="1"/>
  <c r="H6060" i="1"/>
  <c r="I6060" i="1"/>
  <c r="G6061" i="1"/>
  <c r="H6061" i="1"/>
  <c r="I6061" i="1"/>
  <c r="G6062" i="1"/>
  <c r="H6062" i="1"/>
  <c r="I6062" i="1"/>
  <c r="G6063" i="1"/>
  <c r="H6063" i="1"/>
  <c r="I6063" i="1"/>
  <c r="G6064" i="1"/>
  <c r="H6064" i="1"/>
  <c r="I6064" i="1"/>
  <c r="G6065" i="1"/>
  <c r="H6065" i="1"/>
  <c r="I6065" i="1"/>
  <c r="G6066" i="1"/>
  <c r="H6066" i="1"/>
  <c r="I6066" i="1"/>
  <c r="G6067" i="1"/>
  <c r="H6067" i="1"/>
  <c r="I6067" i="1"/>
  <c r="G6068" i="1"/>
  <c r="H6068" i="1"/>
  <c r="I6068" i="1"/>
  <c r="G6069" i="1"/>
  <c r="H6069" i="1"/>
  <c r="I6069" i="1"/>
  <c r="G6070" i="1"/>
  <c r="H6070" i="1"/>
  <c r="I6070" i="1"/>
  <c r="G6071" i="1"/>
  <c r="H6071" i="1"/>
  <c r="I6071" i="1"/>
  <c r="G6072" i="1"/>
  <c r="H6072" i="1"/>
  <c r="I6072" i="1"/>
  <c r="G6073" i="1"/>
  <c r="H6073" i="1"/>
  <c r="I6073" i="1"/>
  <c r="G6074" i="1"/>
  <c r="H6074" i="1"/>
  <c r="I6074" i="1"/>
  <c r="G6075" i="1"/>
  <c r="H6075" i="1"/>
  <c r="I6075" i="1"/>
  <c r="G6076" i="1"/>
  <c r="H6076" i="1"/>
  <c r="I6076" i="1"/>
  <c r="G6077" i="1"/>
  <c r="H6077" i="1"/>
  <c r="I6077" i="1"/>
  <c r="G6078" i="1"/>
  <c r="H6078" i="1"/>
  <c r="I6078" i="1"/>
  <c r="G6079" i="1"/>
  <c r="H6079" i="1"/>
  <c r="I6079" i="1"/>
  <c r="G6080" i="1"/>
  <c r="H6080" i="1"/>
  <c r="I6080" i="1"/>
  <c r="G6081" i="1"/>
  <c r="H6081" i="1"/>
  <c r="I6081" i="1"/>
  <c r="G6082" i="1"/>
  <c r="H6082" i="1"/>
  <c r="I6082" i="1"/>
  <c r="G6083" i="1"/>
  <c r="H6083" i="1"/>
  <c r="I6083" i="1"/>
  <c r="G6084" i="1"/>
  <c r="H6084" i="1"/>
  <c r="I6084" i="1"/>
  <c r="G6085" i="1"/>
  <c r="H6085" i="1"/>
  <c r="I6085" i="1"/>
  <c r="G6086" i="1"/>
  <c r="H6086" i="1"/>
  <c r="I6086" i="1"/>
  <c r="G6087" i="1"/>
  <c r="H6087" i="1"/>
  <c r="I6087" i="1"/>
  <c r="G6088" i="1"/>
  <c r="H6088" i="1"/>
  <c r="I6088" i="1"/>
  <c r="G6089" i="1"/>
  <c r="H6089" i="1"/>
  <c r="I6089" i="1"/>
  <c r="G6090" i="1"/>
  <c r="H6090" i="1"/>
  <c r="I6090" i="1"/>
  <c r="G6091" i="1"/>
  <c r="H6091" i="1"/>
  <c r="I6091" i="1"/>
  <c r="G6092" i="1"/>
  <c r="H6092" i="1"/>
  <c r="I6092" i="1"/>
  <c r="G6093" i="1"/>
  <c r="H6093" i="1"/>
  <c r="I6093" i="1"/>
  <c r="G6094" i="1"/>
  <c r="H6094" i="1"/>
  <c r="I6094" i="1"/>
  <c r="G6095" i="1"/>
  <c r="H6095" i="1"/>
  <c r="I6095" i="1"/>
  <c r="G6096" i="1"/>
  <c r="H6096" i="1"/>
  <c r="I6096" i="1"/>
  <c r="G6097" i="1"/>
  <c r="H6097" i="1"/>
  <c r="I6097" i="1"/>
  <c r="G6098" i="1"/>
  <c r="H6098" i="1"/>
  <c r="I6098" i="1"/>
  <c r="G6099" i="1"/>
  <c r="H6099" i="1"/>
  <c r="I6099" i="1"/>
  <c r="G6100" i="1"/>
  <c r="H6100" i="1"/>
  <c r="I6100" i="1"/>
  <c r="G6101" i="1"/>
  <c r="H6101" i="1"/>
  <c r="I6101" i="1"/>
  <c r="G6102" i="1"/>
  <c r="H6102" i="1"/>
  <c r="I6102" i="1"/>
  <c r="G6103" i="1"/>
  <c r="H6103" i="1"/>
  <c r="I6103" i="1"/>
  <c r="G6104" i="1"/>
  <c r="H6104" i="1"/>
  <c r="I6104" i="1"/>
  <c r="G6105" i="1"/>
  <c r="H6105" i="1"/>
  <c r="I6105" i="1"/>
  <c r="G6106" i="1"/>
  <c r="H6106" i="1"/>
  <c r="I6106" i="1"/>
  <c r="G6107" i="1"/>
  <c r="H6107" i="1"/>
  <c r="I6107" i="1"/>
  <c r="G6108" i="1"/>
  <c r="H6108" i="1"/>
  <c r="I6108" i="1"/>
  <c r="G6109" i="1"/>
  <c r="H6109" i="1"/>
  <c r="I6109" i="1"/>
  <c r="G6110" i="1"/>
  <c r="H6110" i="1"/>
  <c r="I6110" i="1"/>
  <c r="G6111" i="1"/>
  <c r="H6111" i="1"/>
  <c r="I6111" i="1"/>
  <c r="G6112" i="1"/>
  <c r="H6112" i="1"/>
  <c r="I6112" i="1"/>
  <c r="G6113" i="1"/>
  <c r="H6113" i="1"/>
  <c r="I6113" i="1"/>
  <c r="G6114" i="1"/>
  <c r="H6114" i="1"/>
  <c r="I6114" i="1"/>
  <c r="G6115" i="1"/>
  <c r="H6115" i="1"/>
  <c r="I6115" i="1"/>
  <c r="G6116" i="1"/>
  <c r="H6116" i="1"/>
  <c r="I6116" i="1"/>
  <c r="G6117" i="1"/>
  <c r="H6117" i="1"/>
  <c r="I6117" i="1"/>
  <c r="G6118" i="1"/>
  <c r="H6118" i="1"/>
  <c r="I6118" i="1"/>
  <c r="G6119" i="1"/>
  <c r="H6119" i="1"/>
  <c r="I6119" i="1"/>
  <c r="G6120" i="1"/>
  <c r="H6120" i="1"/>
  <c r="I6120" i="1"/>
  <c r="G6121" i="1"/>
  <c r="H6121" i="1"/>
  <c r="I6121" i="1"/>
  <c r="G6122" i="1"/>
  <c r="H6122" i="1"/>
  <c r="I6122" i="1"/>
  <c r="G6123" i="1"/>
  <c r="H6123" i="1"/>
  <c r="I6123" i="1"/>
  <c r="G6124" i="1"/>
  <c r="H6124" i="1"/>
  <c r="I6124" i="1"/>
  <c r="G6125" i="1"/>
  <c r="H6125" i="1"/>
  <c r="I6125" i="1"/>
  <c r="G6126" i="1"/>
  <c r="H6126" i="1"/>
  <c r="I6126" i="1"/>
  <c r="G6127" i="1"/>
  <c r="H6127" i="1"/>
  <c r="I6127" i="1"/>
  <c r="G6128" i="1"/>
  <c r="H6128" i="1"/>
  <c r="I6128" i="1"/>
  <c r="G6129" i="1"/>
  <c r="H6129" i="1"/>
  <c r="I6129" i="1"/>
  <c r="G6130" i="1"/>
  <c r="H6130" i="1"/>
  <c r="I6130" i="1"/>
  <c r="G6131" i="1"/>
  <c r="H6131" i="1"/>
  <c r="I6131" i="1"/>
  <c r="G6132" i="1"/>
  <c r="H6132" i="1"/>
  <c r="I6132" i="1"/>
  <c r="G6133" i="1"/>
  <c r="H6133" i="1"/>
  <c r="I6133" i="1"/>
  <c r="G6134" i="1"/>
  <c r="H6134" i="1"/>
  <c r="I6134" i="1"/>
  <c r="G6135" i="1"/>
  <c r="H6135" i="1"/>
  <c r="I6135" i="1"/>
  <c r="G6136" i="1"/>
  <c r="H6136" i="1"/>
  <c r="I6136" i="1"/>
  <c r="G6137" i="1"/>
  <c r="H6137" i="1"/>
  <c r="I6137" i="1"/>
  <c r="G6138" i="1"/>
  <c r="H6138" i="1"/>
  <c r="I6138" i="1"/>
  <c r="G6139" i="1"/>
  <c r="H6139" i="1"/>
  <c r="I6139" i="1"/>
  <c r="G6140" i="1"/>
  <c r="H6140" i="1"/>
  <c r="I6140" i="1"/>
  <c r="G6141" i="1"/>
  <c r="H6141" i="1"/>
  <c r="I6141" i="1"/>
  <c r="G6142" i="1"/>
  <c r="H6142" i="1"/>
  <c r="I6142" i="1"/>
  <c r="G6143" i="1"/>
  <c r="H6143" i="1"/>
  <c r="I6143" i="1"/>
  <c r="G6144" i="1"/>
  <c r="H6144" i="1"/>
  <c r="I6144" i="1"/>
  <c r="G6145" i="1"/>
  <c r="H6145" i="1"/>
  <c r="I6145" i="1"/>
  <c r="G6146" i="1"/>
  <c r="H6146" i="1"/>
  <c r="I6146" i="1"/>
  <c r="G6147" i="1"/>
  <c r="H6147" i="1"/>
  <c r="I6147" i="1"/>
  <c r="G6148" i="1"/>
  <c r="H6148" i="1"/>
  <c r="I6148" i="1"/>
  <c r="G6149" i="1"/>
  <c r="H6149" i="1"/>
  <c r="I6149" i="1"/>
  <c r="G6150" i="1"/>
  <c r="H6150" i="1"/>
  <c r="I6150" i="1"/>
  <c r="G6151" i="1"/>
  <c r="H6151" i="1"/>
  <c r="I6151" i="1"/>
  <c r="G6152" i="1"/>
  <c r="H6152" i="1"/>
  <c r="I6152" i="1"/>
  <c r="G6153" i="1"/>
  <c r="H6153" i="1"/>
  <c r="I6153" i="1"/>
  <c r="G6154" i="1"/>
  <c r="H6154" i="1"/>
  <c r="I6154" i="1"/>
  <c r="G6155" i="1"/>
  <c r="H6155" i="1"/>
  <c r="I6155" i="1"/>
  <c r="G6156" i="1"/>
  <c r="H6156" i="1"/>
  <c r="I6156" i="1"/>
  <c r="G6157" i="1"/>
  <c r="H6157" i="1"/>
  <c r="I6157" i="1"/>
  <c r="G6158" i="1"/>
  <c r="H6158" i="1"/>
  <c r="I6158" i="1"/>
  <c r="G6159" i="1"/>
  <c r="H6159" i="1"/>
  <c r="I6159" i="1"/>
  <c r="G6160" i="1"/>
  <c r="H6160" i="1"/>
  <c r="I6160" i="1"/>
  <c r="G6161" i="1"/>
  <c r="H6161" i="1"/>
  <c r="I6161" i="1"/>
  <c r="G6162" i="1"/>
  <c r="H6162" i="1"/>
  <c r="I6162" i="1"/>
  <c r="G6163" i="1"/>
  <c r="H6163" i="1"/>
  <c r="I6163" i="1"/>
  <c r="G6164" i="1"/>
  <c r="H6164" i="1"/>
  <c r="I6164" i="1"/>
  <c r="G6165" i="1"/>
  <c r="H6165" i="1"/>
  <c r="I6165" i="1"/>
  <c r="G6166" i="1"/>
  <c r="H6166" i="1"/>
  <c r="I6166" i="1"/>
  <c r="G6167" i="1"/>
  <c r="H6167" i="1"/>
  <c r="I6167" i="1"/>
  <c r="G6168" i="1"/>
  <c r="H6168" i="1"/>
  <c r="I6168" i="1"/>
  <c r="G6169" i="1"/>
  <c r="H6169" i="1"/>
  <c r="I6169" i="1"/>
  <c r="G6170" i="1"/>
  <c r="H6170" i="1"/>
  <c r="I6170" i="1"/>
  <c r="G6171" i="1"/>
  <c r="H6171" i="1"/>
  <c r="I6171" i="1"/>
  <c r="G6172" i="1"/>
  <c r="H6172" i="1"/>
  <c r="I6172" i="1"/>
  <c r="G6173" i="1"/>
  <c r="H6173" i="1"/>
  <c r="I6173" i="1"/>
  <c r="G6174" i="1"/>
  <c r="H6174" i="1"/>
  <c r="I6174" i="1"/>
  <c r="G6175" i="1"/>
  <c r="H6175" i="1"/>
  <c r="I6175" i="1"/>
  <c r="G6176" i="1"/>
  <c r="H6176" i="1"/>
  <c r="I6176" i="1"/>
  <c r="G6177" i="1"/>
  <c r="H6177" i="1"/>
  <c r="I6177" i="1"/>
  <c r="G6178" i="1"/>
  <c r="H6178" i="1"/>
  <c r="I6178" i="1"/>
  <c r="G6179" i="1"/>
  <c r="H6179" i="1"/>
  <c r="I6179" i="1"/>
  <c r="G6180" i="1"/>
  <c r="H6180" i="1"/>
  <c r="I6180" i="1"/>
  <c r="G6181" i="1"/>
  <c r="H6181" i="1"/>
  <c r="I6181" i="1"/>
  <c r="G6182" i="1"/>
  <c r="H6182" i="1"/>
  <c r="I6182" i="1"/>
  <c r="G6183" i="1"/>
  <c r="H6183" i="1"/>
  <c r="I6183" i="1"/>
  <c r="G6184" i="1"/>
  <c r="H6184" i="1"/>
  <c r="I6184" i="1"/>
  <c r="G6185" i="1"/>
  <c r="H6185" i="1"/>
  <c r="I6185" i="1"/>
  <c r="G6186" i="1"/>
  <c r="H6186" i="1"/>
  <c r="I6186" i="1"/>
  <c r="G6187" i="1"/>
  <c r="H6187" i="1"/>
  <c r="I6187" i="1"/>
  <c r="G6188" i="1"/>
  <c r="H6188" i="1"/>
  <c r="I6188" i="1"/>
  <c r="G6189" i="1"/>
  <c r="H6189" i="1"/>
  <c r="I6189" i="1"/>
  <c r="G6190" i="1"/>
  <c r="H6190" i="1"/>
  <c r="I6190" i="1"/>
  <c r="G6191" i="1"/>
  <c r="H6191" i="1"/>
  <c r="I6191" i="1"/>
  <c r="G6192" i="1"/>
  <c r="H6192" i="1"/>
  <c r="I6192" i="1"/>
  <c r="G6193" i="1"/>
  <c r="H6193" i="1"/>
  <c r="I6193" i="1"/>
  <c r="G6194" i="1"/>
  <c r="H6194" i="1"/>
  <c r="I6194" i="1"/>
  <c r="G6195" i="1"/>
  <c r="H6195" i="1"/>
  <c r="I6195" i="1"/>
  <c r="G6196" i="1"/>
  <c r="H6196" i="1"/>
  <c r="I6196" i="1"/>
  <c r="G6197" i="1"/>
  <c r="H6197" i="1"/>
  <c r="I6197" i="1"/>
  <c r="G6198" i="1"/>
  <c r="H6198" i="1"/>
  <c r="I6198" i="1"/>
  <c r="G6199" i="1"/>
  <c r="H6199" i="1"/>
  <c r="I6199" i="1"/>
  <c r="G6200" i="1"/>
  <c r="H6200" i="1"/>
  <c r="I6200" i="1"/>
  <c r="G6201" i="1"/>
  <c r="H6201" i="1"/>
  <c r="I6201" i="1"/>
  <c r="G6202" i="1"/>
  <c r="H6202" i="1"/>
  <c r="I6202" i="1"/>
  <c r="G6203" i="1"/>
  <c r="H6203" i="1"/>
  <c r="I6203" i="1"/>
  <c r="G6204" i="1"/>
  <c r="H6204" i="1"/>
  <c r="I6204" i="1"/>
  <c r="G6205" i="1"/>
  <c r="H6205" i="1"/>
  <c r="I6205" i="1"/>
  <c r="G6206" i="1"/>
  <c r="H6206" i="1"/>
  <c r="I6206" i="1"/>
  <c r="G6207" i="1"/>
  <c r="H6207" i="1"/>
  <c r="I6207" i="1"/>
  <c r="G6208" i="1"/>
  <c r="H6208" i="1"/>
  <c r="I6208" i="1"/>
  <c r="G6209" i="1"/>
  <c r="H6209" i="1"/>
  <c r="I6209" i="1"/>
  <c r="G6210" i="1"/>
  <c r="H6210" i="1"/>
  <c r="I6210" i="1"/>
  <c r="G6211" i="1"/>
  <c r="H6211" i="1"/>
  <c r="I6211" i="1"/>
  <c r="G6212" i="1"/>
  <c r="H6212" i="1"/>
  <c r="I6212" i="1"/>
  <c r="G6213" i="1"/>
  <c r="H6213" i="1"/>
  <c r="I6213" i="1"/>
  <c r="G6214" i="1"/>
  <c r="H6214" i="1"/>
  <c r="I6214" i="1"/>
  <c r="G6215" i="1"/>
  <c r="H6215" i="1"/>
  <c r="I6215" i="1"/>
  <c r="G6216" i="1"/>
  <c r="H6216" i="1"/>
  <c r="I6216" i="1"/>
  <c r="G6217" i="1"/>
  <c r="H6217" i="1"/>
  <c r="I6217" i="1"/>
  <c r="G6218" i="1"/>
  <c r="H6218" i="1"/>
  <c r="I6218" i="1"/>
  <c r="G6219" i="1"/>
  <c r="H6219" i="1"/>
  <c r="I6219" i="1"/>
  <c r="G6220" i="1"/>
  <c r="H6220" i="1"/>
  <c r="I6220" i="1"/>
  <c r="G6221" i="1"/>
  <c r="H6221" i="1"/>
  <c r="I6221" i="1"/>
  <c r="G6222" i="1"/>
  <c r="H6222" i="1"/>
  <c r="I6222" i="1"/>
  <c r="G6223" i="1"/>
  <c r="H6223" i="1"/>
  <c r="I6223" i="1"/>
  <c r="G6224" i="1"/>
  <c r="H6224" i="1"/>
  <c r="I6224" i="1"/>
  <c r="G6225" i="1"/>
  <c r="H6225" i="1"/>
  <c r="I6225" i="1"/>
  <c r="G6226" i="1"/>
  <c r="H6226" i="1"/>
  <c r="I6226" i="1"/>
  <c r="G6227" i="1"/>
  <c r="H6227" i="1"/>
  <c r="I6227" i="1"/>
  <c r="G6228" i="1"/>
  <c r="H6228" i="1"/>
  <c r="I6228" i="1"/>
  <c r="G6229" i="1"/>
  <c r="H6229" i="1"/>
  <c r="I6229" i="1"/>
  <c r="G6230" i="1"/>
  <c r="H6230" i="1"/>
  <c r="I6230" i="1"/>
  <c r="G6231" i="1"/>
  <c r="H6231" i="1"/>
  <c r="I6231" i="1"/>
  <c r="G6232" i="1"/>
  <c r="H6232" i="1"/>
  <c r="I6232" i="1"/>
  <c r="G6233" i="1"/>
  <c r="H6233" i="1"/>
  <c r="I6233" i="1"/>
  <c r="G6234" i="1"/>
  <c r="H6234" i="1"/>
  <c r="I6234" i="1"/>
  <c r="G6235" i="1"/>
  <c r="H6235" i="1"/>
  <c r="I6235" i="1"/>
  <c r="G6236" i="1"/>
  <c r="H6236" i="1"/>
  <c r="I6236" i="1"/>
  <c r="G6237" i="1"/>
  <c r="H6237" i="1"/>
  <c r="I6237" i="1"/>
  <c r="G6238" i="1"/>
  <c r="H6238" i="1"/>
  <c r="I6238" i="1"/>
  <c r="G6239" i="1"/>
  <c r="H6239" i="1"/>
  <c r="I6239" i="1"/>
  <c r="G6240" i="1"/>
  <c r="H6240" i="1"/>
  <c r="I6240" i="1"/>
  <c r="G6241" i="1"/>
  <c r="H6241" i="1"/>
  <c r="I6241" i="1"/>
  <c r="G6242" i="1"/>
  <c r="H6242" i="1"/>
  <c r="I6242" i="1"/>
  <c r="G6243" i="1"/>
  <c r="H6243" i="1"/>
  <c r="I6243" i="1"/>
  <c r="G6244" i="1"/>
  <c r="H6244" i="1"/>
  <c r="I6244" i="1"/>
  <c r="G6245" i="1"/>
  <c r="H6245" i="1"/>
  <c r="I6245" i="1"/>
  <c r="G6246" i="1"/>
  <c r="H6246" i="1"/>
  <c r="I6246" i="1"/>
  <c r="G6247" i="1"/>
  <c r="H6247" i="1"/>
  <c r="I6247" i="1"/>
  <c r="G6248" i="1"/>
  <c r="H6248" i="1"/>
  <c r="I6248" i="1"/>
  <c r="G6249" i="1"/>
  <c r="H6249" i="1"/>
  <c r="I6249" i="1"/>
  <c r="G6250" i="1"/>
  <c r="H6250" i="1"/>
  <c r="I6250" i="1"/>
  <c r="G6251" i="1"/>
  <c r="H6251" i="1"/>
  <c r="I6251" i="1"/>
  <c r="G6252" i="1"/>
  <c r="H6252" i="1"/>
  <c r="I6252" i="1"/>
  <c r="G6253" i="1"/>
  <c r="H6253" i="1"/>
  <c r="I6253" i="1"/>
  <c r="G6254" i="1"/>
  <c r="H6254" i="1"/>
  <c r="I6254" i="1"/>
  <c r="G6255" i="1"/>
  <c r="H6255" i="1"/>
  <c r="I6255" i="1"/>
  <c r="G6256" i="1"/>
  <c r="H6256" i="1"/>
  <c r="I6256" i="1"/>
  <c r="G6257" i="1"/>
  <c r="H6257" i="1"/>
  <c r="I6257" i="1"/>
  <c r="G6258" i="1"/>
  <c r="H6258" i="1"/>
  <c r="I6258" i="1"/>
  <c r="G6259" i="1"/>
  <c r="H6259" i="1"/>
  <c r="I6259" i="1"/>
  <c r="G6260" i="1"/>
  <c r="H6260" i="1"/>
  <c r="I6260" i="1"/>
  <c r="G6261" i="1"/>
  <c r="H6261" i="1"/>
  <c r="I6261" i="1"/>
  <c r="G6262" i="1"/>
  <c r="H6262" i="1"/>
  <c r="I6262" i="1"/>
  <c r="G6263" i="1"/>
  <c r="H6263" i="1"/>
  <c r="I6263" i="1"/>
  <c r="G6264" i="1"/>
  <c r="H6264" i="1"/>
  <c r="I6264" i="1"/>
  <c r="G6265" i="1"/>
  <c r="H6265" i="1"/>
  <c r="I6265" i="1"/>
  <c r="G6266" i="1"/>
  <c r="H6266" i="1"/>
  <c r="I6266" i="1"/>
  <c r="G6267" i="1"/>
  <c r="H6267" i="1"/>
  <c r="I6267" i="1"/>
  <c r="G6268" i="1"/>
  <c r="H6268" i="1"/>
  <c r="I6268" i="1"/>
  <c r="G6269" i="1"/>
  <c r="H6269" i="1"/>
  <c r="I6269" i="1"/>
  <c r="G6270" i="1"/>
  <c r="H6270" i="1"/>
  <c r="I6270" i="1"/>
  <c r="G6271" i="1"/>
  <c r="H6271" i="1"/>
  <c r="I6271" i="1"/>
  <c r="G6272" i="1"/>
  <c r="H6272" i="1"/>
  <c r="I6272" i="1"/>
  <c r="G6273" i="1"/>
  <c r="H6273" i="1"/>
  <c r="I6273" i="1"/>
  <c r="G6274" i="1"/>
  <c r="H6274" i="1"/>
  <c r="I6274" i="1"/>
  <c r="G6275" i="1"/>
  <c r="H6275" i="1"/>
  <c r="I6275" i="1"/>
  <c r="G6276" i="1"/>
  <c r="H6276" i="1"/>
  <c r="I6276" i="1"/>
  <c r="G6277" i="1"/>
  <c r="H6277" i="1"/>
  <c r="I6277" i="1"/>
  <c r="G6278" i="1"/>
  <c r="H6278" i="1"/>
  <c r="I6278" i="1"/>
  <c r="G6279" i="1"/>
  <c r="H6279" i="1"/>
  <c r="I6279" i="1"/>
  <c r="G6280" i="1"/>
  <c r="H6280" i="1"/>
  <c r="I6280" i="1"/>
  <c r="G6281" i="1"/>
  <c r="H6281" i="1"/>
  <c r="I6281" i="1"/>
  <c r="G6282" i="1"/>
  <c r="H6282" i="1"/>
  <c r="I6282" i="1"/>
  <c r="G6283" i="1"/>
  <c r="H6283" i="1"/>
  <c r="I6283" i="1"/>
  <c r="G6284" i="1"/>
  <c r="H6284" i="1"/>
  <c r="I6284" i="1"/>
  <c r="G6285" i="1"/>
  <c r="H6285" i="1"/>
  <c r="I6285" i="1"/>
  <c r="G6286" i="1"/>
  <c r="H6286" i="1"/>
  <c r="I6286" i="1"/>
  <c r="G6287" i="1"/>
  <c r="H6287" i="1"/>
  <c r="I6287" i="1"/>
  <c r="G6288" i="1"/>
  <c r="H6288" i="1"/>
  <c r="I6288" i="1"/>
  <c r="G6289" i="1"/>
  <c r="H6289" i="1"/>
  <c r="I6289" i="1"/>
  <c r="G6290" i="1"/>
  <c r="H6290" i="1"/>
  <c r="I6290" i="1"/>
  <c r="G6291" i="1"/>
  <c r="H6291" i="1"/>
  <c r="I6291" i="1"/>
  <c r="G6292" i="1"/>
  <c r="H6292" i="1"/>
  <c r="I6292" i="1"/>
  <c r="G6293" i="1"/>
  <c r="H6293" i="1"/>
  <c r="I6293" i="1"/>
  <c r="G6294" i="1"/>
  <c r="H6294" i="1"/>
  <c r="I6294" i="1"/>
  <c r="G6295" i="1"/>
  <c r="H6295" i="1"/>
  <c r="I6295" i="1"/>
  <c r="G6296" i="1"/>
  <c r="H6296" i="1"/>
  <c r="I6296" i="1"/>
  <c r="G6297" i="1"/>
  <c r="H6297" i="1"/>
  <c r="I6297" i="1"/>
  <c r="G6298" i="1"/>
  <c r="H6298" i="1"/>
  <c r="I6298" i="1"/>
  <c r="G6299" i="1"/>
  <c r="H6299" i="1"/>
  <c r="I6299" i="1"/>
  <c r="G6300" i="1"/>
  <c r="H6300" i="1"/>
  <c r="I6300" i="1"/>
  <c r="G6301" i="1"/>
  <c r="H6301" i="1"/>
  <c r="I6301" i="1"/>
  <c r="G6302" i="1"/>
  <c r="H6302" i="1"/>
  <c r="I6302" i="1"/>
  <c r="G6303" i="1"/>
  <c r="H6303" i="1"/>
  <c r="I6303" i="1"/>
  <c r="G6304" i="1"/>
  <c r="H6304" i="1"/>
  <c r="I6304" i="1"/>
  <c r="G6305" i="1"/>
  <c r="H6305" i="1"/>
  <c r="I6305" i="1"/>
  <c r="G6306" i="1"/>
  <c r="H6306" i="1"/>
  <c r="I6306" i="1"/>
  <c r="G6307" i="1"/>
  <c r="H6307" i="1"/>
  <c r="I6307" i="1"/>
  <c r="G6308" i="1"/>
  <c r="H6308" i="1"/>
  <c r="I6308" i="1"/>
  <c r="G6309" i="1"/>
  <c r="H6309" i="1"/>
  <c r="I6309" i="1"/>
  <c r="G6310" i="1"/>
  <c r="H6310" i="1"/>
  <c r="I6310" i="1"/>
  <c r="G6311" i="1"/>
  <c r="H6311" i="1"/>
  <c r="I6311" i="1"/>
  <c r="G6312" i="1"/>
  <c r="H6312" i="1"/>
  <c r="I6312" i="1"/>
  <c r="G6313" i="1"/>
  <c r="H6313" i="1"/>
  <c r="I6313" i="1"/>
  <c r="G6314" i="1"/>
  <c r="H6314" i="1"/>
  <c r="I6314" i="1"/>
  <c r="G6315" i="1"/>
  <c r="H6315" i="1"/>
  <c r="I6315" i="1"/>
  <c r="G6316" i="1"/>
  <c r="H6316" i="1"/>
  <c r="I6316" i="1"/>
  <c r="G6317" i="1"/>
  <c r="H6317" i="1"/>
  <c r="I6317" i="1"/>
  <c r="G6318" i="1"/>
  <c r="H6318" i="1"/>
  <c r="I6318" i="1"/>
  <c r="G6319" i="1"/>
  <c r="H6319" i="1"/>
  <c r="I6319" i="1"/>
  <c r="G6320" i="1"/>
  <c r="H6320" i="1"/>
  <c r="I6320" i="1"/>
  <c r="G6321" i="1"/>
  <c r="H6321" i="1"/>
  <c r="I6321" i="1"/>
  <c r="G6322" i="1"/>
  <c r="H6322" i="1"/>
  <c r="I6322" i="1"/>
  <c r="G6323" i="1"/>
  <c r="H6323" i="1"/>
  <c r="I6323" i="1"/>
  <c r="G6324" i="1"/>
  <c r="H6324" i="1"/>
  <c r="I6324" i="1"/>
  <c r="G6325" i="1"/>
  <c r="H6325" i="1"/>
  <c r="I6325" i="1"/>
  <c r="G6326" i="1"/>
  <c r="H6326" i="1"/>
  <c r="I6326" i="1"/>
  <c r="G6327" i="1"/>
  <c r="H6327" i="1"/>
  <c r="I6327" i="1"/>
  <c r="G6328" i="1"/>
  <c r="H6328" i="1"/>
  <c r="I6328" i="1"/>
  <c r="G6329" i="1"/>
  <c r="H6329" i="1"/>
  <c r="I6329" i="1"/>
  <c r="G6330" i="1"/>
  <c r="H6330" i="1"/>
  <c r="I6330" i="1"/>
  <c r="G6331" i="1"/>
  <c r="H6331" i="1"/>
  <c r="I6331" i="1"/>
  <c r="G6332" i="1"/>
  <c r="H6332" i="1"/>
  <c r="I6332" i="1"/>
  <c r="G6333" i="1"/>
  <c r="H6333" i="1"/>
  <c r="I6333" i="1"/>
  <c r="G6334" i="1"/>
  <c r="H6334" i="1"/>
  <c r="I6334" i="1"/>
  <c r="G6335" i="1"/>
  <c r="H6335" i="1"/>
  <c r="I6335" i="1"/>
  <c r="G6336" i="1"/>
  <c r="H6336" i="1"/>
  <c r="I6336" i="1"/>
  <c r="G6337" i="1"/>
  <c r="H6337" i="1"/>
  <c r="I6337" i="1"/>
  <c r="G6338" i="1"/>
  <c r="H6338" i="1"/>
  <c r="I6338" i="1"/>
  <c r="G6339" i="1"/>
  <c r="H6339" i="1"/>
  <c r="I6339" i="1"/>
  <c r="G6340" i="1"/>
  <c r="H6340" i="1"/>
  <c r="I6340" i="1"/>
  <c r="G6341" i="1"/>
  <c r="H6341" i="1"/>
  <c r="I6341" i="1"/>
  <c r="G6342" i="1"/>
  <c r="H6342" i="1"/>
  <c r="I6342" i="1"/>
  <c r="G6343" i="1"/>
  <c r="H6343" i="1"/>
  <c r="I6343" i="1"/>
  <c r="G6344" i="1"/>
  <c r="H6344" i="1"/>
  <c r="I6344" i="1"/>
  <c r="G6345" i="1"/>
  <c r="H6345" i="1"/>
  <c r="I6345" i="1"/>
  <c r="G6346" i="1"/>
  <c r="H6346" i="1"/>
  <c r="I6346" i="1"/>
  <c r="G6347" i="1"/>
  <c r="H6347" i="1"/>
  <c r="I6347" i="1"/>
  <c r="G6348" i="1"/>
  <c r="H6348" i="1"/>
  <c r="I6348" i="1"/>
  <c r="G6349" i="1"/>
  <c r="H6349" i="1"/>
  <c r="I6349" i="1"/>
  <c r="G6350" i="1"/>
  <c r="H6350" i="1"/>
  <c r="I6350" i="1"/>
  <c r="G6351" i="1"/>
  <c r="H6351" i="1"/>
  <c r="I6351" i="1"/>
  <c r="G6352" i="1"/>
  <c r="H6352" i="1"/>
  <c r="I6352" i="1"/>
  <c r="G6353" i="1"/>
  <c r="H6353" i="1"/>
  <c r="I6353" i="1"/>
  <c r="G6354" i="1"/>
  <c r="H6354" i="1"/>
  <c r="I6354" i="1"/>
  <c r="G6355" i="1"/>
  <c r="H6355" i="1"/>
  <c r="I6355" i="1"/>
  <c r="G6356" i="1"/>
  <c r="H6356" i="1"/>
  <c r="I6356" i="1"/>
  <c r="G6357" i="1"/>
  <c r="H6357" i="1"/>
  <c r="I6357" i="1"/>
  <c r="G6358" i="1"/>
  <c r="H6358" i="1"/>
  <c r="I6358" i="1"/>
  <c r="G6359" i="1"/>
  <c r="H6359" i="1"/>
  <c r="I6359" i="1"/>
  <c r="G6360" i="1"/>
  <c r="H6360" i="1"/>
  <c r="I6360" i="1"/>
  <c r="G6361" i="1"/>
  <c r="H6361" i="1"/>
  <c r="I6361" i="1"/>
  <c r="G6362" i="1"/>
  <c r="H6362" i="1"/>
  <c r="I6362" i="1"/>
  <c r="G6363" i="1"/>
  <c r="H6363" i="1"/>
  <c r="I6363" i="1"/>
  <c r="G6364" i="1"/>
  <c r="H6364" i="1"/>
  <c r="I6364" i="1"/>
  <c r="G6365" i="1"/>
  <c r="H6365" i="1"/>
  <c r="I6365" i="1"/>
  <c r="G6366" i="1"/>
  <c r="H6366" i="1"/>
  <c r="I6366" i="1"/>
  <c r="G6367" i="1"/>
  <c r="H6367" i="1"/>
  <c r="I6367" i="1"/>
  <c r="G6368" i="1"/>
  <c r="H6368" i="1"/>
  <c r="I6368" i="1"/>
  <c r="G6369" i="1"/>
  <c r="H6369" i="1"/>
  <c r="I6369" i="1"/>
  <c r="G6370" i="1"/>
  <c r="H6370" i="1"/>
  <c r="I6370" i="1"/>
  <c r="G6371" i="1"/>
  <c r="H6371" i="1"/>
  <c r="I6371" i="1"/>
  <c r="G6372" i="1"/>
  <c r="H6372" i="1"/>
  <c r="I6372" i="1"/>
  <c r="G6373" i="1"/>
  <c r="H6373" i="1"/>
  <c r="I6373" i="1"/>
  <c r="G6374" i="1"/>
  <c r="H6374" i="1"/>
  <c r="I6374" i="1"/>
  <c r="G6375" i="1"/>
  <c r="H6375" i="1"/>
  <c r="I6375" i="1"/>
  <c r="G6376" i="1"/>
  <c r="H6376" i="1"/>
  <c r="I6376" i="1"/>
  <c r="G6377" i="1"/>
  <c r="H6377" i="1"/>
  <c r="I6377" i="1"/>
  <c r="G6378" i="1"/>
  <c r="H6378" i="1"/>
  <c r="I6378" i="1"/>
  <c r="G6379" i="1"/>
  <c r="H6379" i="1"/>
  <c r="I6379" i="1"/>
  <c r="G6380" i="1"/>
  <c r="H6380" i="1"/>
  <c r="I6380" i="1"/>
  <c r="G6381" i="1"/>
  <c r="H6381" i="1"/>
  <c r="I6381" i="1"/>
  <c r="G6382" i="1"/>
  <c r="H6382" i="1"/>
  <c r="I6382" i="1"/>
  <c r="G6383" i="1"/>
  <c r="H6383" i="1"/>
  <c r="I6383" i="1"/>
  <c r="G6384" i="1"/>
  <c r="H6384" i="1"/>
  <c r="I6384" i="1"/>
  <c r="G6385" i="1"/>
  <c r="H6385" i="1"/>
  <c r="I6385" i="1"/>
  <c r="G6386" i="1"/>
  <c r="H6386" i="1"/>
  <c r="I6386" i="1"/>
  <c r="G6387" i="1"/>
  <c r="H6387" i="1"/>
  <c r="I6387" i="1"/>
  <c r="G6388" i="1"/>
  <c r="H6388" i="1"/>
  <c r="I6388" i="1"/>
  <c r="G6389" i="1"/>
  <c r="H6389" i="1"/>
  <c r="I6389" i="1"/>
  <c r="G6390" i="1"/>
  <c r="H6390" i="1"/>
  <c r="I6390" i="1"/>
  <c r="G6391" i="1"/>
  <c r="H6391" i="1"/>
  <c r="I6391" i="1"/>
  <c r="G6392" i="1"/>
  <c r="H6392" i="1"/>
  <c r="I6392" i="1"/>
  <c r="G6393" i="1"/>
  <c r="H6393" i="1"/>
  <c r="I6393" i="1"/>
  <c r="G6394" i="1"/>
  <c r="H6394" i="1"/>
  <c r="I6394" i="1"/>
  <c r="G6395" i="1"/>
  <c r="H6395" i="1"/>
  <c r="I6395" i="1"/>
  <c r="G6396" i="1"/>
  <c r="H6396" i="1"/>
  <c r="I6396" i="1"/>
  <c r="G6397" i="1"/>
  <c r="H6397" i="1"/>
  <c r="I6397" i="1"/>
  <c r="G6398" i="1"/>
  <c r="H6398" i="1"/>
  <c r="I6398" i="1"/>
  <c r="G6399" i="1"/>
  <c r="H6399" i="1"/>
  <c r="I6399" i="1"/>
  <c r="G6400" i="1"/>
  <c r="H6400" i="1"/>
  <c r="I6400" i="1"/>
  <c r="G6401" i="1"/>
  <c r="H6401" i="1"/>
  <c r="I6401" i="1"/>
  <c r="G6402" i="1"/>
  <c r="H6402" i="1"/>
  <c r="I6402" i="1"/>
  <c r="G6403" i="1"/>
  <c r="H6403" i="1"/>
  <c r="I6403" i="1"/>
  <c r="G6404" i="1"/>
  <c r="H6404" i="1"/>
  <c r="I6404" i="1"/>
  <c r="G6405" i="1"/>
  <c r="H6405" i="1"/>
  <c r="I6405" i="1"/>
  <c r="G6406" i="1"/>
  <c r="H6406" i="1"/>
  <c r="I6406" i="1"/>
  <c r="G6407" i="1"/>
  <c r="H6407" i="1"/>
  <c r="I6407" i="1"/>
  <c r="G6408" i="1"/>
  <c r="H6408" i="1"/>
  <c r="I6408" i="1"/>
  <c r="G6409" i="1"/>
  <c r="H6409" i="1"/>
  <c r="I6409" i="1"/>
  <c r="G6410" i="1"/>
  <c r="H6410" i="1"/>
  <c r="I6410" i="1"/>
  <c r="G6411" i="1"/>
  <c r="H6411" i="1"/>
  <c r="I6411" i="1"/>
  <c r="G6412" i="1"/>
  <c r="H6412" i="1"/>
  <c r="I6412" i="1"/>
  <c r="G6413" i="1"/>
  <c r="H6413" i="1"/>
  <c r="I6413" i="1"/>
  <c r="G6414" i="1"/>
  <c r="H6414" i="1"/>
  <c r="I6414" i="1"/>
  <c r="G6415" i="1"/>
  <c r="H6415" i="1"/>
  <c r="I6415" i="1"/>
  <c r="G6416" i="1"/>
  <c r="H6416" i="1"/>
  <c r="I6416" i="1"/>
  <c r="G6417" i="1"/>
  <c r="H6417" i="1"/>
  <c r="I6417" i="1"/>
  <c r="G6418" i="1"/>
  <c r="H6418" i="1"/>
  <c r="I6418" i="1"/>
  <c r="G6419" i="1"/>
  <c r="H6419" i="1"/>
  <c r="I6419" i="1"/>
  <c r="G6420" i="1"/>
  <c r="H6420" i="1"/>
  <c r="I6420" i="1"/>
  <c r="G6421" i="1"/>
  <c r="H6421" i="1"/>
  <c r="I6421" i="1"/>
  <c r="G6422" i="1"/>
  <c r="H6422" i="1"/>
  <c r="I6422" i="1"/>
  <c r="G6423" i="1"/>
  <c r="H6423" i="1"/>
  <c r="I6423" i="1"/>
  <c r="G6424" i="1"/>
  <c r="H6424" i="1"/>
  <c r="I6424" i="1"/>
  <c r="G6425" i="1"/>
  <c r="H6425" i="1"/>
  <c r="I6425" i="1"/>
  <c r="G6426" i="1"/>
  <c r="H6426" i="1"/>
  <c r="I6426" i="1"/>
  <c r="G6427" i="1"/>
  <c r="H6427" i="1"/>
  <c r="I6427" i="1"/>
  <c r="G6428" i="1"/>
  <c r="H6428" i="1"/>
  <c r="I6428" i="1"/>
  <c r="G6429" i="1"/>
  <c r="H6429" i="1"/>
  <c r="I6429" i="1"/>
  <c r="G6430" i="1"/>
  <c r="H6430" i="1"/>
  <c r="I6430" i="1"/>
  <c r="G6431" i="1"/>
  <c r="H6431" i="1"/>
  <c r="I6431" i="1"/>
  <c r="G6432" i="1"/>
  <c r="H6432" i="1"/>
  <c r="I6432" i="1"/>
  <c r="G6433" i="1"/>
  <c r="H6433" i="1"/>
  <c r="I6433" i="1"/>
  <c r="G6434" i="1"/>
  <c r="H6434" i="1"/>
  <c r="I6434" i="1"/>
  <c r="G6435" i="1"/>
  <c r="H6435" i="1"/>
  <c r="I6435" i="1"/>
  <c r="G6436" i="1"/>
  <c r="H6436" i="1"/>
  <c r="I6436" i="1"/>
  <c r="G6437" i="1"/>
  <c r="H6437" i="1"/>
  <c r="I6437" i="1"/>
  <c r="G6438" i="1"/>
  <c r="H6438" i="1"/>
  <c r="I6438" i="1"/>
  <c r="G6439" i="1"/>
  <c r="H6439" i="1"/>
  <c r="I6439" i="1"/>
  <c r="G6440" i="1"/>
  <c r="H6440" i="1"/>
  <c r="I6440" i="1"/>
  <c r="G6441" i="1"/>
  <c r="H6441" i="1"/>
  <c r="I6441" i="1"/>
  <c r="G6442" i="1"/>
  <c r="H6442" i="1"/>
  <c r="I6442" i="1"/>
  <c r="G6443" i="1"/>
  <c r="H6443" i="1"/>
  <c r="I6443" i="1"/>
  <c r="G6444" i="1"/>
  <c r="H6444" i="1"/>
  <c r="I6444" i="1"/>
  <c r="G6445" i="1"/>
  <c r="H6445" i="1"/>
  <c r="I6445" i="1"/>
  <c r="G6446" i="1"/>
  <c r="H6446" i="1"/>
  <c r="I6446" i="1"/>
  <c r="G6447" i="1"/>
  <c r="H6447" i="1"/>
  <c r="I6447" i="1"/>
  <c r="G6448" i="1"/>
  <c r="H6448" i="1"/>
  <c r="I6448" i="1"/>
  <c r="G6449" i="1"/>
  <c r="H6449" i="1"/>
  <c r="I6449" i="1"/>
  <c r="G6450" i="1"/>
  <c r="H6450" i="1"/>
  <c r="I6450" i="1"/>
  <c r="G6451" i="1"/>
  <c r="H6451" i="1"/>
  <c r="I6451" i="1"/>
  <c r="G6452" i="1"/>
  <c r="H6452" i="1"/>
  <c r="I6452" i="1"/>
  <c r="G6453" i="1"/>
  <c r="H6453" i="1"/>
  <c r="I6453" i="1"/>
  <c r="G6454" i="1"/>
  <c r="H6454" i="1"/>
  <c r="I6454" i="1"/>
  <c r="G6455" i="1"/>
  <c r="H6455" i="1"/>
  <c r="I6455" i="1"/>
  <c r="G6456" i="1"/>
  <c r="H6456" i="1"/>
  <c r="I6456" i="1"/>
  <c r="G6457" i="1"/>
  <c r="H6457" i="1"/>
  <c r="I6457" i="1"/>
  <c r="G6458" i="1"/>
  <c r="H6458" i="1"/>
  <c r="I6458" i="1"/>
  <c r="G6459" i="1"/>
  <c r="H6459" i="1"/>
  <c r="I6459" i="1"/>
  <c r="G6460" i="1"/>
  <c r="H6460" i="1"/>
  <c r="I6460" i="1"/>
  <c r="G6461" i="1"/>
  <c r="H6461" i="1"/>
  <c r="I6461" i="1"/>
  <c r="G6462" i="1"/>
  <c r="H6462" i="1"/>
  <c r="I6462" i="1"/>
  <c r="G6463" i="1"/>
  <c r="H6463" i="1"/>
  <c r="I6463" i="1"/>
  <c r="G6464" i="1"/>
  <c r="H6464" i="1"/>
  <c r="I6464" i="1"/>
  <c r="G6465" i="1"/>
  <c r="H6465" i="1"/>
  <c r="I6465" i="1"/>
  <c r="G6466" i="1"/>
  <c r="H6466" i="1"/>
  <c r="I6466" i="1"/>
  <c r="G6467" i="1"/>
  <c r="H6467" i="1"/>
  <c r="I6467" i="1"/>
  <c r="G6468" i="1"/>
  <c r="H6468" i="1"/>
  <c r="I6468" i="1"/>
  <c r="G6469" i="1"/>
  <c r="H6469" i="1"/>
  <c r="I6469" i="1"/>
  <c r="G6470" i="1"/>
  <c r="H6470" i="1"/>
  <c r="I6470" i="1"/>
  <c r="G6471" i="1"/>
  <c r="H6471" i="1"/>
  <c r="I6471" i="1"/>
  <c r="G6472" i="1"/>
  <c r="H6472" i="1"/>
  <c r="I6472" i="1"/>
  <c r="G6473" i="1"/>
  <c r="H6473" i="1"/>
  <c r="I6473" i="1"/>
  <c r="G6474" i="1"/>
  <c r="H6474" i="1"/>
  <c r="I6474" i="1"/>
  <c r="G6475" i="1"/>
  <c r="H6475" i="1"/>
  <c r="I6475" i="1"/>
  <c r="G6476" i="1"/>
  <c r="H6476" i="1"/>
  <c r="I6476" i="1"/>
  <c r="G6477" i="1"/>
  <c r="H6477" i="1"/>
  <c r="I6477" i="1"/>
  <c r="G6478" i="1"/>
  <c r="H6478" i="1"/>
  <c r="I6478" i="1"/>
  <c r="G6479" i="1"/>
  <c r="H6479" i="1"/>
  <c r="I6479" i="1"/>
  <c r="G6480" i="1"/>
  <c r="H6480" i="1"/>
  <c r="I6480" i="1"/>
  <c r="G6481" i="1"/>
  <c r="H6481" i="1"/>
  <c r="I6481" i="1"/>
  <c r="G6482" i="1"/>
  <c r="H6482" i="1"/>
  <c r="I6482" i="1"/>
  <c r="G6483" i="1"/>
  <c r="H6483" i="1"/>
  <c r="I6483" i="1"/>
  <c r="G6484" i="1"/>
  <c r="H6484" i="1"/>
  <c r="I6484" i="1"/>
  <c r="G6485" i="1"/>
  <c r="H6485" i="1"/>
  <c r="I6485" i="1"/>
  <c r="G6486" i="1"/>
  <c r="H6486" i="1"/>
  <c r="I6486" i="1"/>
  <c r="G6487" i="1"/>
  <c r="H6487" i="1"/>
  <c r="I6487" i="1"/>
  <c r="G6488" i="1"/>
  <c r="H6488" i="1"/>
  <c r="I6488" i="1"/>
  <c r="G6489" i="1"/>
  <c r="H6489" i="1"/>
  <c r="I6489" i="1"/>
  <c r="G6490" i="1"/>
  <c r="H6490" i="1"/>
  <c r="I6490" i="1"/>
  <c r="G6491" i="1"/>
  <c r="H6491" i="1"/>
  <c r="I6491" i="1"/>
  <c r="G6492" i="1"/>
  <c r="H6492" i="1"/>
  <c r="I6492" i="1"/>
  <c r="G6493" i="1"/>
  <c r="H6493" i="1"/>
  <c r="I6493" i="1"/>
  <c r="G6494" i="1"/>
  <c r="H6494" i="1"/>
  <c r="I6494" i="1"/>
  <c r="G6495" i="1"/>
  <c r="H6495" i="1"/>
  <c r="I6495" i="1"/>
  <c r="G6496" i="1"/>
  <c r="H6496" i="1"/>
  <c r="I6496" i="1"/>
  <c r="G6497" i="1"/>
  <c r="H6497" i="1"/>
  <c r="I6497" i="1"/>
  <c r="G6498" i="1"/>
  <c r="H6498" i="1"/>
  <c r="I6498" i="1"/>
  <c r="G6499" i="1"/>
  <c r="H6499" i="1"/>
  <c r="I6499" i="1"/>
  <c r="G6500" i="1"/>
  <c r="H6500" i="1"/>
  <c r="I6500" i="1"/>
  <c r="G6501" i="1"/>
  <c r="H6501" i="1"/>
  <c r="I6501" i="1"/>
  <c r="G6502" i="1"/>
  <c r="H6502" i="1"/>
  <c r="I6502" i="1"/>
  <c r="G6503" i="1"/>
  <c r="H6503" i="1"/>
  <c r="I6503" i="1"/>
  <c r="G6504" i="1"/>
  <c r="H6504" i="1"/>
  <c r="I6504" i="1"/>
  <c r="G6505" i="1"/>
  <c r="H6505" i="1"/>
  <c r="I6505" i="1"/>
  <c r="G6506" i="1"/>
  <c r="H6506" i="1"/>
  <c r="I6506" i="1"/>
  <c r="G6507" i="1"/>
  <c r="H6507" i="1"/>
  <c r="I6507" i="1"/>
  <c r="G6508" i="1"/>
  <c r="H6508" i="1"/>
  <c r="I6508" i="1"/>
  <c r="G6509" i="1"/>
  <c r="H6509" i="1"/>
  <c r="I6509" i="1"/>
  <c r="G6510" i="1"/>
  <c r="H6510" i="1"/>
  <c r="I6510" i="1"/>
  <c r="G6511" i="1"/>
  <c r="H6511" i="1"/>
  <c r="I6511" i="1"/>
  <c r="G6512" i="1"/>
  <c r="H6512" i="1"/>
  <c r="I6512" i="1"/>
  <c r="G6513" i="1"/>
  <c r="H6513" i="1"/>
  <c r="I6513" i="1"/>
  <c r="G6514" i="1"/>
  <c r="H6514" i="1"/>
  <c r="I6514" i="1"/>
  <c r="G6515" i="1"/>
  <c r="H6515" i="1"/>
  <c r="I6515" i="1"/>
  <c r="G6516" i="1"/>
  <c r="H6516" i="1"/>
  <c r="I6516" i="1"/>
  <c r="G6517" i="1"/>
  <c r="H6517" i="1"/>
  <c r="I6517" i="1"/>
  <c r="G6518" i="1"/>
  <c r="H6518" i="1"/>
  <c r="I6518" i="1"/>
  <c r="G6519" i="1"/>
  <c r="H6519" i="1"/>
  <c r="I6519" i="1"/>
  <c r="G6520" i="1"/>
  <c r="H6520" i="1"/>
  <c r="I6520" i="1"/>
  <c r="G6521" i="1"/>
  <c r="H6521" i="1"/>
  <c r="I6521" i="1"/>
  <c r="G6522" i="1"/>
  <c r="H6522" i="1"/>
  <c r="I6522" i="1"/>
  <c r="G6523" i="1"/>
  <c r="H6523" i="1"/>
  <c r="I6523" i="1"/>
  <c r="G6524" i="1"/>
  <c r="H6524" i="1"/>
  <c r="I6524" i="1"/>
  <c r="G6525" i="1"/>
  <c r="H6525" i="1"/>
  <c r="I6525" i="1"/>
  <c r="G6526" i="1"/>
  <c r="H6526" i="1"/>
  <c r="I6526" i="1"/>
  <c r="G6527" i="1"/>
  <c r="H6527" i="1"/>
  <c r="I6527" i="1"/>
  <c r="G6528" i="1"/>
  <c r="H6528" i="1"/>
  <c r="I6528" i="1"/>
  <c r="G6529" i="1"/>
  <c r="H6529" i="1"/>
  <c r="I6529" i="1"/>
  <c r="G6530" i="1"/>
  <c r="H6530" i="1"/>
  <c r="I6530" i="1"/>
  <c r="G6531" i="1"/>
  <c r="H6531" i="1"/>
  <c r="I6531" i="1"/>
  <c r="G6532" i="1"/>
  <c r="H6532" i="1"/>
  <c r="I6532" i="1"/>
  <c r="G6533" i="1"/>
  <c r="H6533" i="1"/>
  <c r="I6533" i="1"/>
  <c r="G6534" i="1"/>
  <c r="H6534" i="1"/>
  <c r="I6534" i="1"/>
  <c r="G6535" i="1"/>
  <c r="H6535" i="1"/>
  <c r="I6535" i="1"/>
  <c r="G6536" i="1"/>
  <c r="H6536" i="1"/>
  <c r="I6536" i="1"/>
  <c r="G6537" i="1"/>
  <c r="H6537" i="1"/>
  <c r="I6537" i="1"/>
  <c r="G6538" i="1"/>
  <c r="H6538" i="1"/>
  <c r="I6538" i="1"/>
  <c r="G6539" i="1"/>
  <c r="H6539" i="1"/>
  <c r="I6539" i="1"/>
  <c r="G6540" i="1"/>
  <c r="H6540" i="1"/>
  <c r="I6540" i="1"/>
  <c r="G6541" i="1"/>
  <c r="H6541" i="1"/>
  <c r="I6541" i="1"/>
  <c r="G6542" i="1"/>
  <c r="H6542" i="1"/>
  <c r="I6542" i="1"/>
  <c r="G6543" i="1"/>
  <c r="H6543" i="1"/>
  <c r="I6543" i="1"/>
  <c r="G6544" i="1"/>
  <c r="H6544" i="1"/>
  <c r="I6544" i="1"/>
  <c r="G6545" i="1"/>
  <c r="H6545" i="1"/>
  <c r="I6545" i="1"/>
  <c r="G6546" i="1"/>
  <c r="H6546" i="1"/>
  <c r="I6546" i="1"/>
  <c r="G6547" i="1"/>
  <c r="H6547" i="1"/>
  <c r="I6547" i="1"/>
  <c r="G6548" i="1"/>
  <c r="H6548" i="1"/>
  <c r="I6548" i="1"/>
  <c r="G6549" i="1"/>
  <c r="H6549" i="1"/>
  <c r="I6549" i="1"/>
  <c r="G6550" i="1"/>
  <c r="H6550" i="1"/>
  <c r="I6550" i="1"/>
  <c r="G6551" i="1"/>
  <c r="H6551" i="1"/>
  <c r="I6551" i="1"/>
  <c r="G6552" i="1"/>
  <c r="H6552" i="1"/>
  <c r="I6552" i="1"/>
  <c r="G6553" i="1"/>
  <c r="H6553" i="1"/>
  <c r="I6553" i="1"/>
  <c r="G6554" i="1"/>
  <c r="H6554" i="1"/>
  <c r="I6554" i="1"/>
  <c r="G6555" i="1"/>
  <c r="H6555" i="1"/>
  <c r="I6555" i="1"/>
  <c r="G6556" i="1"/>
  <c r="H6556" i="1"/>
  <c r="I6556" i="1"/>
  <c r="G6557" i="1"/>
  <c r="H6557" i="1"/>
  <c r="I6557" i="1"/>
  <c r="G6558" i="1"/>
  <c r="H6558" i="1"/>
  <c r="I6558" i="1"/>
  <c r="G6559" i="1"/>
  <c r="H6559" i="1"/>
  <c r="I6559" i="1"/>
  <c r="G6560" i="1"/>
  <c r="H6560" i="1"/>
  <c r="I6560" i="1"/>
  <c r="G6561" i="1"/>
  <c r="H6561" i="1"/>
  <c r="I6561" i="1"/>
  <c r="G6562" i="1"/>
  <c r="H6562" i="1"/>
  <c r="I6562" i="1"/>
  <c r="G6563" i="1"/>
  <c r="H6563" i="1"/>
  <c r="I6563" i="1"/>
  <c r="G6564" i="1"/>
  <c r="H6564" i="1"/>
  <c r="I6564" i="1"/>
  <c r="G6565" i="1"/>
  <c r="H6565" i="1"/>
  <c r="I6565" i="1"/>
  <c r="G6566" i="1"/>
  <c r="H6566" i="1"/>
  <c r="I6566" i="1"/>
  <c r="G6567" i="1"/>
  <c r="H6567" i="1"/>
  <c r="I6567" i="1"/>
  <c r="G6568" i="1"/>
  <c r="H6568" i="1"/>
  <c r="I6568" i="1"/>
  <c r="G6569" i="1"/>
  <c r="H6569" i="1"/>
  <c r="I6569" i="1"/>
  <c r="G6570" i="1"/>
  <c r="H6570" i="1"/>
  <c r="I6570" i="1"/>
  <c r="G6571" i="1"/>
  <c r="H6571" i="1"/>
  <c r="I6571" i="1"/>
  <c r="G6572" i="1"/>
  <c r="H6572" i="1"/>
  <c r="I6572" i="1"/>
  <c r="G6573" i="1"/>
  <c r="H6573" i="1"/>
  <c r="I6573" i="1"/>
  <c r="G6574" i="1"/>
  <c r="H6574" i="1"/>
  <c r="I6574" i="1"/>
  <c r="G6575" i="1"/>
  <c r="H6575" i="1"/>
  <c r="I6575" i="1"/>
  <c r="G6576" i="1"/>
  <c r="H6576" i="1"/>
  <c r="I6576" i="1"/>
  <c r="G6577" i="1"/>
  <c r="H6577" i="1"/>
  <c r="I6577" i="1"/>
  <c r="G6578" i="1"/>
  <c r="H6578" i="1"/>
  <c r="I6578" i="1"/>
  <c r="G6579" i="1"/>
  <c r="H6579" i="1"/>
  <c r="I6579" i="1"/>
  <c r="G6580" i="1"/>
  <c r="H6580" i="1"/>
  <c r="I6580" i="1"/>
  <c r="G6581" i="1"/>
  <c r="H6581" i="1"/>
  <c r="I6581" i="1"/>
  <c r="G6582" i="1"/>
  <c r="H6582" i="1"/>
  <c r="I6582" i="1"/>
  <c r="G6583" i="1"/>
  <c r="H6583" i="1"/>
  <c r="I6583" i="1"/>
  <c r="G6584" i="1"/>
  <c r="H6584" i="1"/>
  <c r="I6584" i="1"/>
  <c r="G6585" i="1"/>
  <c r="H6585" i="1"/>
  <c r="I6585" i="1"/>
  <c r="G6586" i="1"/>
  <c r="H6586" i="1"/>
  <c r="I6586" i="1"/>
  <c r="G6587" i="1"/>
  <c r="H6587" i="1"/>
  <c r="I6587" i="1"/>
  <c r="G6588" i="1"/>
  <c r="H6588" i="1"/>
  <c r="I6588" i="1"/>
  <c r="G6589" i="1"/>
  <c r="H6589" i="1"/>
  <c r="I6589" i="1"/>
  <c r="G6590" i="1"/>
  <c r="H6590" i="1"/>
  <c r="I6590" i="1"/>
  <c r="G6591" i="1"/>
  <c r="H6591" i="1"/>
  <c r="I6591" i="1"/>
  <c r="G6592" i="1"/>
  <c r="H6592" i="1"/>
  <c r="I6592" i="1"/>
  <c r="G6593" i="1"/>
  <c r="H6593" i="1"/>
  <c r="I6593" i="1"/>
  <c r="G6594" i="1"/>
  <c r="H6594" i="1"/>
  <c r="I6594" i="1"/>
  <c r="G6595" i="1"/>
  <c r="H6595" i="1"/>
  <c r="I6595" i="1"/>
  <c r="G6596" i="1"/>
  <c r="H6596" i="1"/>
  <c r="I6596" i="1"/>
  <c r="G6597" i="1"/>
  <c r="H6597" i="1"/>
  <c r="I6597" i="1"/>
  <c r="G6598" i="1"/>
  <c r="H6598" i="1"/>
  <c r="I6598" i="1"/>
  <c r="G6599" i="1"/>
  <c r="H6599" i="1"/>
  <c r="I6599" i="1"/>
  <c r="G6600" i="1"/>
  <c r="H6600" i="1"/>
  <c r="I6600" i="1"/>
  <c r="G6601" i="1"/>
  <c r="H6601" i="1"/>
  <c r="I6601" i="1"/>
  <c r="G6602" i="1"/>
  <c r="H6602" i="1"/>
  <c r="I6602" i="1"/>
  <c r="G6603" i="1"/>
  <c r="H6603" i="1"/>
  <c r="I6603" i="1"/>
  <c r="G6604" i="1"/>
  <c r="H6604" i="1"/>
  <c r="I6604" i="1"/>
  <c r="G6605" i="1"/>
  <c r="H6605" i="1"/>
  <c r="I6605" i="1"/>
  <c r="G6606" i="1"/>
  <c r="H6606" i="1"/>
  <c r="I6606" i="1"/>
  <c r="G6607" i="1"/>
  <c r="H6607" i="1"/>
  <c r="I6607" i="1"/>
  <c r="G6608" i="1"/>
  <c r="H6608" i="1"/>
  <c r="I6608" i="1"/>
  <c r="G6609" i="1"/>
  <c r="H6609" i="1"/>
  <c r="I6609" i="1"/>
  <c r="G6610" i="1"/>
  <c r="H6610" i="1"/>
  <c r="I6610" i="1"/>
  <c r="G6611" i="1"/>
  <c r="H6611" i="1"/>
  <c r="I6611" i="1"/>
  <c r="G6612" i="1"/>
  <c r="H6612" i="1"/>
  <c r="I6612" i="1"/>
  <c r="G6613" i="1"/>
  <c r="H6613" i="1"/>
  <c r="I6613" i="1"/>
  <c r="G6614" i="1"/>
  <c r="H6614" i="1"/>
  <c r="I6614" i="1"/>
  <c r="G6615" i="1"/>
  <c r="H6615" i="1"/>
  <c r="I6615" i="1"/>
  <c r="G6616" i="1"/>
  <c r="H6616" i="1"/>
  <c r="I6616" i="1"/>
  <c r="G6617" i="1"/>
  <c r="H6617" i="1"/>
  <c r="I6617" i="1"/>
  <c r="G6618" i="1"/>
  <c r="H6618" i="1"/>
  <c r="I6618" i="1"/>
  <c r="G6619" i="1"/>
  <c r="H6619" i="1"/>
  <c r="I6619" i="1"/>
  <c r="G6620" i="1"/>
  <c r="H6620" i="1"/>
  <c r="I6620" i="1"/>
  <c r="G6621" i="1"/>
  <c r="H6621" i="1"/>
  <c r="I6621" i="1"/>
  <c r="G6622" i="1"/>
  <c r="H6622" i="1"/>
  <c r="I6622" i="1"/>
  <c r="G6623" i="1"/>
  <c r="H6623" i="1"/>
  <c r="I6623" i="1"/>
  <c r="G6624" i="1"/>
  <c r="H6624" i="1"/>
  <c r="I6624" i="1"/>
  <c r="G6625" i="1"/>
  <c r="H6625" i="1"/>
  <c r="I6625" i="1"/>
  <c r="G6626" i="1"/>
  <c r="H6626" i="1"/>
  <c r="I6626" i="1"/>
  <c r="G6627" i="1"/>
  <c r="H6627" i="1"/>
  <c r="I6627" i="1"/>
  <c r="G6628" i="1"/>
  <c r="H6628" i="1"/>
  <c r="I6628" i="1"/>
  <c r="G6629" i="1"/>
  <c r="H6629" i="1"/>
  <c r="I6629" i="1"/>
  <c r="G6630" i="1"/>
  <c r="H6630" i="1"/>
  <c r="I6630" i="1"/>
  <c r="G6631" i="1"/>
  <c r="H6631" i="1"/>
  <c r="I6631" i="1"/>
  <c r="G6632" i="1"/>
  <c r="H6632" i="1"/>
  <c r="I6632" i="1"/>
  <c r="G6633" i="1"/>
  <c r="H6633" i="1"/>
  <c r="I6633" i="1"/>
  <c r="G6634" i="1"/>
  <c r="H6634" i="1"/>
  <c r="I6634" i="1"/>
  <c r="G6635" i="1"/>
  <c r="H6635" i="1"/>
  <c r="I6635" i="1"/>
  <c r="G6636" i="1"/>
  <c r="H6636" i="1"/>
  <c r="I6636" i="1"/>
  <c r="G6637" i="1"/>
  <c r="H6637" i="1"/>
  <c r="I6637" i="1"/>
  <c r="G6638" i="1"/>
  <c r="H6638" i="1"/>
  <c r="I6638" i="1"/>
  <c r="G6639" i="1"/>
  <c r="H6639" i="1"/>
  <c r="I6639" i="1"/>
  <c r="G6640" i="1"/>
  <c r="H6640" i="1"/>
  <c r="I6640" i="1"/>
  <c r="G6641" i="1"/>
  <c r="H6641" i="1"/>
  <c r="I6641" i="1"/>
  <c r="G6642" i="1"/>
  <c r="H6642" i="1"/>
  <c r="I6642" i="1"/>
  <c r="G6643" i="1"/>
  <c r="H6643" i="1"/>
  <c r="I6643" i="1"/>
  <c r="G6644" i="1"/>
  <c r="H6644" i="1"/>
  <c r="I6644" i="1"/>
  <c r="G6645" i="1"/>
  <c r="H6645" i="1"/>
  <c r="I6645" i="1"/>
  <c r="G6646" i="1"/>
  <c r="H6646" i="1"/>
  <c r="I6646" i="1"/>
  <c r="G6647" i="1"/>
  <c r="H6647" i="1"/>
  <c r="I6647" i="1"/>
  <c r="G6648" i="1"/>
  <c r="H6648" i="1"/>
  <c r="I6648" i="1"/>
  <c r="G6649" i="1"/>
  <c r="H6649" i="1"/>
  <c r="I6649" i="1"/>
  <c r="G6650" i="1"/>
  <c r="H6650" i="1"/>
  <c r="I6650" i="1"/>
  <c r="G6651" i="1"/>
  <c r="H6651" i="1"/>
  <c r="I6651" i="1"/>
  <c r="G6652" i="1"/>
  <c r="H6652" i="1"/>
  <c r="I6652" i="1"/>
  <c r="G6653" i="1"/>
  <c r="H6653" i="1"/>
  <c r="I6653" i="1"/>
  <c r="G6654" i="1"/>
  <c r="H6654" i="1"/>
  <c r="I6654" i="1"/>
  <c r="G6655" i="1"/>
  <c r="H6655" i="1"/>
  <c r="I6655" i="1"/>
  <c r="G6656" i="1"/>
  <c r="H6656" i="1"/>
  <c r="I6656" i="1"/>
  <c r="G6657" i="1"/>
  <c r="H6657" i="1"/>
  <c r="I6657" i="1"/>
  <c r="G6658" i="1"/>
  <c r="H6658" i="1"/>
  <c r="I6658" i="1"/>
  <c r="G6659" i="1"/>
  <c r="H6659" i="1"/>
  <c r="I6659" i="1"/>
  <c r="G6660" i="1"/>
  <c r="H6660" i="1"/>
  <c r="I6660" i="1"/>
  <c r="G6661" i="1"/>
  <c r="H6661" i="1"/>
  <c r="I6661" i="1"/>
  <c r="G6662" i="1"/>
  <c r="H6662" i="1"/>
  <c r="I6662" i="1"/>
  <c r="G6663" i="1"/>
  <c r="H6663" i="1"/>
  <c r="I6663" i="1"/>
  <c r="G6664" i="1"/>
  <c r="H6664" i="1"/>
  <c r="I6664" i="1"/>
  <c r="G6665" i="1"/>
  <c r="H6665" i="1"/>
  <c r="I6665" i="1"/>
  <c r="G6666" i="1"/>
  <c r="H6666" i="1"/>
  <c r="I6666" i="1"/>
  <c r="G6667" i="1"/>
  <c r="H6667" i="1"/>
  <c r="I6667" i="1"/>
  <c r="G6668" i="1"/>
  <c r="H6668" i="1"/>
  <c r="I6668" i="1"/>
  <c r="G6669" i="1"/>
  <c r="H6669" i="1"/>
  <c r="I6669" i="1"/>
  <c r="G6670" i="1"/>
  <c r="H6670" i="1"/>
  <c r="I6670" i="1"/>
  <c r="G6671" i="1"/>
  <c r="H6671" i="1"/>
  <c r="I6671" i="1"/>
  <c r="G6672" i="1"/>
  <c r="H6672" i="1"/>
  <c r="I6672" i="1"/>
  <c r="G6673" i="1"/>
  <c r="H6673" i="1"/>
  <c r="I6673" i="1"/>
  <c r="G6674" i="1"/>
  <c r="H6674" i="1"/>
  <c r="I6674" i="1"/>
  <c r="G6675" i="1"/>
  <c r="H6675" i="1"/>
  <c r="I6675" i="1"/>
  <c r="G6676" i="1"/>
  <c r="H6676" i="1"/>
  <c r="I6676" i="1"/>
  <c r="G6677" i="1"/>
  <c r="H6677" i="1"/>
  <c r="I6677" i="1"/>
  <c r="G6678" i="1"/>
  <c r="H6678" i="1"/>
  <c r="I6678" i="1"/>
  <c r="G6679" i="1"/>
  <c r="H6679" i="1"/>
  <c r="I6679" i="1"/>
  <c r="G6680" i="1"/>
  <c r="H6680" i="1"/>
  <c r="I6680" i="1"/>
  <c r="G6681" i="1"/>
  <c r="H6681" i="1"/>
  <c r="I6681" i="1"/>
  <c r="G6682" i="1"/>
  <c r="H6682" i="1"/>
  <c r="I6682" i="1"/>
  <c r="G6683" i="1"/>
  <c r="H6683" i="1"/>
  <c r="I6683" i="1"/>
  <c r="G6684" i="1"/>
  <c r="H6684" i="1"/>
  <c r="I6684" i="1"/>
  <c r="G6685" i="1"/>
  <c r="H6685" i="1"/>
  <c r="I6685" i="1"/>
  <c r="G6686" i="1"/>
  <c r="H6686" i="1"/>
  <c r="I6686" i="1"/>
  <c r="G6687" i="1"/>
  <c r="H6687" i="1"/>
  <c r="I6687" i="1"/>
  <c r="G6688" i="1"/>
  <c r="H6688" i="1"/>
  <c r="I6688" i="1"/>
  <c r="G6689" i="1"/>
  <c r="H6689" i="1"/>
  <c r="I6689" i="1"/>
  <c r="G6690" i="1"/>
  <c r="H6690" i="1"/>
  <c r="I6690" i="1"/>
  <c r="G6691" i="1"/>
  <c r="H6691" i="1"/>
  <c r="I6691" i="1"/>
  <c r="G6692" i="1"/>
  <c r="H6692" i="1"/>
  <c r="I6692" i="1"/>
  <c r="G6693" i="1"/>
  <c r="H6693" i="1"/>
  <c r="I6693" i="1"/>
  <c r="G6694" i="1"/>
  <c r="H6694" i="1"/>
  <c r="I6694" i="1"/>
  <c r="G6695" i="1"/>
  <c r="H6695" i="1"/>
  <c r="I6695" i="1"/>
  <c r="G6696" i="1"/>
  <c r="H6696" i="1"/>
  <c r="I6696" i="1"/>
  <c r="G6697" i="1"/>
  <c r="H6697" i="1"/>
  <c r="I6697" i="1"/>
  <c r="G6698" i="1"/>
  <c r="H6698" i="1"/>
  <c r="I6698" i="1"/>
  <c r="G6699" i="1"/>
  <c r="H6699" i="1"/>
  <c r="I6699" i="1"/>
  <c r="G6700" i="1"/>
  <c r="H6700" i="1"/>
  <c r="I6700" i="1"/>
  <c r="G6701" i="1"/>
  <c r="H6701" i="1"/>
  <c r="I6701" i="1"/>
  <c r="G6702" i="1"/>
  <c r="H6702" i="1"/>
  <c r="I6702" i="1"/>
  <c r="G6703" i="1"/>
  <c r="H6703" i="1"/>
  <c r="I6703" i="1"/>
  <c r="G6704" i="1"/>
  <c r="H6704" i="1"/>
  <c r="I6704" i="1"/>
  <c r="G6705" i="1"/>
  <c r="H6705" i="1"/>
  <c r="I6705" i="1"/>
  <c r="G6706" i="1"/>
  <c r="H6706" i="1"/>
  <c r="I6706" i="1"/>
  <c r="G6707" i="1"/>
  <c r="H6707" i="1"/>
  <c r="I6707" i="1"/>
  <c r="G6708" i="1"/>
  <c r="H6708" i="1"/>
  <c r="I6708" i="1"/>
  <c r="G6709" i="1"/>
  <c r="H6709" i="1"/>
  <c r="I6709" i="1"/>
  <c r="G6710" i="1"/>
  <c r="H6710" i="1"/>
  <c r="I6710" i="1"/>
  <c r="G6711" i="1"/>
  <c r="H6711" i="1"/>
  <c r="I6711" i="1"/>
  <c r="G6712" i="1"/>
  <c r="H6712" i="1"/>
  <c r="I6712" i="1"/>
  <c r="G6713" i="1"/>
  <c r="H6713" i="1"/>
  <c r="I6713" i="1"/>
  <c r="G6714" i="1"/>
  <c r="H6714" i="1"/>
  <c r="I6714" i="1"/>
  <c r="G6715" i="1"/>
  <c r="H6715" i="1"/>
  <c r="I6715" i="1"/>
  <c r="G6716" i="1"/>
  <c r="H6716" i="1"/>
  <c r="I6716" i="1"/>
  <c r="G6717" i="1"/>
  <c r="H6717" i="1"/>
  <c r="I6717" i="1"/>
  <c r="G6718" i="1"/>
  <c r="H6718" i="1"/>
  <c r="I6718" i="1"/>
  <c r="G6719" i="1"/>
  <c r="H6719" i="1"/>
  <c r="I6719" i="1"/>
  <c r="G6720" i="1"/>
  <c r="H6720" i="1"/>
  <c r="I6720" i="1"/>
  <c r="G6721" i="1"/>
  <c r="H6721" i="1"/>
  <c r="I6721" i="1"/>
  <c r="G6722" i="1"/>
  <c r="H6722" i="1"/>
  <c r="I6722" i="1"/>
  <c r="G6723" i="1"/>
  <c r="H6723" i="1"/>
  <c r="I6723" i="1"/>
  <c r="G6724" i="1"/>
  <c r="H6724" i="1"/>
  <c r="I6724" i="1"/>
  <c r="G6725" i="1"/>
  <c r="H6725" i="1"/>
  <c r="I6725" i="1"/>
  <c r="G6726" i="1"/>
  <c r="H6726" i="1"/>
  <c r="I6726" i="1"/>
  <c r="G6727" i="1"/>
  <c r="H6727" i="1"/>
  <c r="I6727" i="1"/>
  <c r="G6728" i="1"/>
  <c r="H6728" i="1"/>
  <c r="I6728" i="1"/>
  <c r="G6729" i="1"/>
  <c r="H6729" i="1"/>
  <c r="I6729" i="1"/>
  <c r="G6730" i="1"/>
  <c r="H6730" i="1"/>
  <c r="I6730" i="1"/>
  <c r="G6731" i="1"/>
  <c r="H6731" i="1"/>
  <c r="I6731" i="1"/>
  <c r="G6732" i="1"/>
  <c r="H6732" i="1"/>
  <c r="I6732" i="1"/>
  <c r="G6733" i="1"/>
  <c r="H6733" i="1"/>
  <c r="I6733" i="1"/>
  <c r="G6734" i="1"/>
  <c r="H6734" i="1"/>
  <c r="I6734" i="1"/>
  <c r="G6735" i="1"/>
  <c r="H6735" i="1"/>
  <c r="I6735" i="1"/>
  <c r="G6736" i="1"/>
  <c r="H6736" i="1"/>
  <c r="I6736" i="1"/>
  <c r="G6737" i="1"/>
  <c r="H6737" i="1"/>
  <c r="I6737" i="1"/>
  <c r="G6738" i="1"/>
  <c r="H6738" i="1"/>
  <c r="I6738" i="1"/>
  <c r="G6739" i="1"/>
  <c r="H6739" i="1"/>
  <c r="I6739" i="1"/>
  <c r="G6740" i="1"/>
  <c r="H6740" i="1"/>
  <c r="I6740" i="1"/>
  <c r="G6741" i="1"/>
  <c r="H6741" i="1"/>
  <c r="I6741" i="1"/>
  <c r="G6742" i="1"/>
  <c r="H6742" i="1"/>
  <c r="I6742" i="1"/>
  <c r="G6743" i="1"/>
  <c r="H6743" i="1"/>
  <c r="I6743" i="1"/>
  <c r="G6744" i="1"/>
  <c r="H6744" i="1"/>
  <c r="I6744" i="1"/>
  <c r="G6745" i="1"/>
  <c r="H6745" i="1"/>
  <c r="I6745" i="1"/>
  <c r="G6746" i="1"/>
  <c r="H6746" i="1"/>
  <c r="I6746" i="1"/>
  <c r="G6747" i="1"/>
  <c r="H6747" i="1"/>
  <c r="I6747" i="1"/>
  <c r="G6748" i="1"/>
  <c r="H6748" i="1"/>
  <c r="I6748" i="1"/>
  <c r="G6749" i="1"/>
  <c r="H6749" i="1"/>
  <c r="I6749" i="1"/>
  <c r="G6750" i="1"/>
  <c r="H6750" i="1"/>
  <c r="I6750" i="1"/>
  <c r="G6751" i="1"/>
  <c r="H6751" i="1"/>
  <c r="I6751" i="1"/>
  <c r="G6752" i="1"/>
  <c r="H6752" i="1"/>
  <c r="I6752" i="1"/>
  <c r="G6753" i="1"/>
  <c r="H6753" i="1"/>
  <c r="I6753" i="1"/>
  <c r="G6754" i="1"/>
  <c r="H6754" i="1"/>
  <c r="I6754" i="1"/>
  <c r="G6755" i="1"/>
  <c r="H6755" i="1"/>
  <c r="I6755" i="1"/>
  <c r="G6756" i="1"/>
  <c r="H6756" i="1"/>
  <c r="I6756" i="1"/>
  <c r="G6757" i="1"/>
  <c r="H6757" i="1"/>
  <c r="I6757" i="1"/>
  <c r="G6758" i="1"/>
  <c r="H6758" i="1"/>
  <c r="I6758" i="1"/>
  <c r="G6759" i="1"/>
  <c r="H6759" i="1"/>
  <c r="I6759" i="1"/>
  <c r="G6760" i="1"/>
  <c r="H6760" i="1"/>
  <c r="I6760" i="1"/>
  <c r="G6761" i="1"/>
  <c r="H6761" i="1"/>
  <c r="I6761" i="1"/>
  <c r="G6762" i="1"/>
  <c r="H6762" i="1"/>
  <c r="I6762" i="1"/>
  <c r="G6763" i="1"/>
  <c r="H6763" i="1"/>
  <c r="I6763" i="1"/>
  <c r="G6764" i="1"/>
  <c r="H6764" i="1"/>
  <c r="I6764" i="1"/>
  <c r="G6765" i="1"/>
  <c r="H6765" i="1"/>
  <c r="I6765" i="1"/>
  <c r="G6766" i="1"/>
  <c r="H6766" i="1"/>
  <c r="I6766" i="1"/>
  <c r="G6767" i="1"/>
  <c r="H6767" i="1"/>
  <c r="I6767" i="1"/>
  <c r="G6768" i="1"/>
  <c r="H6768" i="1"/>
  <c r="I6768" i="1"/>
  <c r="G6769" i="1"/>
  <c r="H6769" i="1"/>
  <c r="I6769" i="1"/>
  <c r="G6770" i="1"/>
  <c r="H6770" i="1"/>
  <c r="I6770" i="1"/>
  <c r="G6771" i="1"/>
  <c r="H6771" i="1"/>
  <c r="I6771" i="1"/>
  <c r="G6772" i="1"/>
  <c r="H6772" i="1"/>
  <c r="I6772" i="1"/>
  <c r="G6773" i="1"/>
  <c r="H6773" i="1"/>
  <c r="I6773" i="1"/>
  <c r="G6774" i="1"/>
  <c r="H6774" i="1"/>
  <c r="I6774" i="1"/>
  <c r="G6775" i="1"/>
  <c r="H6775" i="1"/>
  <c r="I6775" i="1"/>
  <c r="G6776" i="1"/>
  <c r="H6776" i="1"/>
  <c r="I6776" i="1"/>
  <c r="G6777" i="1"/>
  <c r="H6777" i="1"/>
  <c r="I6777" i="1"/>
  <c r="G6778" i="1"/>
  <c r="H6778" i="1"/>
  <c r="I6778" i="1"/>
  <c r="G6779" i="1"/>
  <c r="H6779" i="1"/>
  <c r="I6779" i="1"/>
  <c r="G6780" i="1"/>
  <c r="H6780" i="1"/>
  <c r="I6780" i="1"/>
  <c r="G6781" i="1"/>
  <c r="H6781" i="1"/>
  <c r="I6781" i="1"/>
  <c r="G6782" i="1"/>
  <c r="H6782" i="1"/>
  <c r="I6782" i="1"/>
  <c r="G6783" i="1"/>
  <c r="H6783" i="1"/>
  <c r="I6783" i="1"/>
  <c r="G6784" i="1"/>
  <c r="H6784" i="1"/>
  <c r="I6784" i="1"/>
  <c r="G6785" i="1"/>
  <c r="H6785" i="1"/>
  <c r="I6785" i="1"/>
  <c r="G6786" i="1"/>
  <c r="H6786" i="1"/>
  <c r="I6786" i="1"/>
  <c r="G6787" i="1"/>
  <c r="H6787" i="1"/>
  <c r="I6787" i="1"/>
  <c r="G6788" i="1"/>
  <c r="H6788" i="1"/>
  <c r="I6788" i="1"/>
  <c r="G6789" i="1"/>
  <c r="H6789" i="1"/>
  <c r="I6789" i="1"/>
  <c r="G6790" i="1"/>
  <c r="H6790" i="1"/>
  <c r="I6790" i="1"/>
  <c r="G6791" i="1"/>
  <c r="H6791" i="1"/>
  <c r="I6791" i="1"/>
  <c r="G6792" i="1"/>
  <c r="H6792" i="1"/>
  <c r="I6792" i="1"/>
  <c r="G6793" i="1"/>
  <c r="H6793" i="1"/>
  <c r="I6793" i="1"/>
  <c r="G6794" i="1"/>
  <c r="H6794" i="1"/>
  <c r="I6794" i="1"/>
  <c r="G6795" i="1"/>
  <c r="H6795" i="1"/>
  <c r="I6795" i="1"/>
  <c r="G6796" i="1"/>
  <c r="H6796" i="1"/>
  <c r="I6796" i="1"/>
  <c r="G6797" i="1"/>
  <c r="H6797" i="1"/>
  <c r="I6797" i="1"/>
  <c r="G6798" i="1"/>
  <c r="H6798" i="1"/>
  <c r="I6798" i="1"/>
  <c r="G6799" i="1"/>
  <c r="H6799" i="1"/>
  <c r="I6799" i="1"/>
  <c r="G6800" i="1"/>
  <c r="H6800" i="1"/>
  <c r="I6800" i="1"/>
  <c r="G6801" i="1"/>
  <c r="H6801" i="1"/>
  <c r="I6801" i="1"/>
  <c r="G6802" i="1"/>
  <c r="H6802" i="1"/>
  <c r="I6802" i="1"/>
  <c r="G6803" i="1"/>
  <c r="H6803" i="1"/>
  <c r="I6803" i="1"/>
  <c r="G6804" i="1"/>
  <c r="H6804" i="1"/>
  <c r="I6804" i="1"/>
  <c r="G6805" i="1"/>
  <c r="H6805" i="1"/>
  <c r="I6805" i="1"/>
  <c r="G6806" i="1"/>
  <c r="H6806" i="1"/>
  <c r="I6806" i="1"/>
  <c r="G6807" i="1"/>
  <c r="H6807" i="1"/>
  <c r="I6807" i="1"/>
  <c r="G6808" i="1"/>
  <c r="H6808" i="1"/>
  <c r="I6808" i="1"/>
  <c r="G6809" i="1"/>
  <c r="H6809" i="1"/>
  <c r="I6809" i="1"/>
  <c r="G6810" i="1"/>
  <c r="H6810" i="1"/>
  <c r="I6810" i="1"/>
  <c r="G6811" i="1"/>
  <c r="H6811" i="1"/>
  <c r="I6811" i="1"/>
  <c r="G6812" i="1"/>
  <c r="H6812" i="1"/>
  <c r="I6812" i="1"/>
  <c r="G6813" i="1"/>
  <c r="H6813" i="1"/>
  <c r="I6813" i="1"/>
  <c r="G6814" i="1"/>
  <c r="H6814" i="1"/>
  <c r="I6814" i="1"/>
  <c r="G6815" i="1"/>
  <c r="H6815" i="1"/>
  <c r="I6815" i="1"/>
  <c r="G6816" i="1"/>
  <c r="H6816" i="1"/>
  <c r="I6816" i="1"/>
  <c r="G6817" i="1"/>
  <c r="H6817" i="1"/>
  <c r="I6817" i="1"/>
  <c r="G6818" i="1"/>
  <c r="H6818" i="1"/>
  <c r="I6818" i="1"/>
  <c r="G6819" i="1"/>
  <c r="H6819" i="1"/>
  <c r="I6819" i="1"/>
  <c r="G6820" i="1"/>
  <c r="H6820" i="1"/>
  <c r="I6820" i="1"/>
  <c r="G6821" i="1"/>
  <c r="H6821" i="1"/>
  <c r="I6821" i="1"/>
  <c r="G6822" i="1"/>
  <c r="H6822" i="1"/>
  <c r="I6822" i="1"/>
  <c r="G6823" i="1"/>
  <c r="H6823" i="1"/>
  <c r="I6823" i="1"/>
  <c r="G6824" i="1"/>
  <c r="H6824" i="1"/>
  <c r="I6824" i="1"/>
  <c r="G6825" i="1"/>
  <c r="H6825" i="1"/>
  <c r="I6825" i="1"/>
  <c r="G6826" i="1"/>
  <c r="H6826" i="1"/>
  <c r="I6826" i="1"/>
  <c r="G6827" i="1"/>
  <c r="H6827" i="1"/>
  <c r="I6827" i="1"/>
  <c r="G6828" i="1"/>
  <c r="H6828" i="1"/>
  <c r="I6828" i="1"/>
  <c r="G6829" i="1"/>
  <c r="H6829" i="1"/>
  <c r="I6829" i="1"/>
  <c r="G6830" i="1"/>
  <c r="H6830" i="1"/>
  <c r="I6830" i="1"/>
  <c r="G6831" i="1"/>
  <c r="H6831" i="1"/>
  <c r="I6831" i="1"/>
  <c r="G6832" i="1"/>
  <c r="H6832" i="1"/>
  <c r="I6832" i="1"/>
  <c r="G6833" i="1"/>
  <c r="H6833" i="1"/>
  <c r="I6833" i="1"/>
  <c r="G6834" i="1"/>
  <c r="H6834" i="1"/>
  <c r="I6834" i="1"/>
  <c r="G6835" i="1"/>
  <c r="H6835" i="1"/>
  <c r="I6835" i="1"/>
  <c r="G6836" i="1"/>
  <c r="H6836" i="1"/>
  <c r="I6836" i="1"/>
  <c r="G6837" i="1"/>
  <c r="H6837" i="1"/>
  <c r="I6837" i="1"/>
  <c r="G6838" i="1"/>
  <c r="H6838" i="1"/>
  <c r="I6838" i="1"/>
  <c r="G6839" i="1"/>
  <c r="H6839" i="1"/>
  <c r="I6839" i="1"/>
  <c r="G6840" i="1"/>
  <c r="H6840" i="1"/>
  <c r="I6840" i="1"/>
  <c r="G6841" i="1"/>
  <c r="H6841" i="1"/>
  <c r="I6841" i="1"/>
  <c r="G6842" i="1"/>
  <c r="H6842" i="1"/>
  <c r="I6842" i="1"/>
  <c r="G6843" i="1"/>
  <c r="H6843" i="1"/>
  <c r="I6843" i="1"/>
  <c r="G6844" i="1"/>
  <c r="H6844" i="1"/>
  <c r="I6844" i="1"/>
  <c r="G6845" i="1"/>
  <c r="H6845" i="1"/>
  <c r="I6845" i="1"/>
  <c r="G6846" i="1"/>
  <c r="H6846" i="1"/>
  <c r="I6846" i="1"/>
  <c r="G6847" i="1"/>
  <c r="H6847" i="1"/>
  <c r="I6847" i="1"/>
  <c r="G6848" i="1"/>
  <c r="H6848" i="1"/>
  <c r="I6848" i="1"/>
  <c r="G6849" i="1"/>
  <c r="H6849" i="1"/>
  <c r="I6849" i="1"/>
  <c r="G6850" i="1"/>
  <c r="H6850" i="1"/>
  <c r="I6850" i="1"/>
  <c r="G6851" i="1"/>
  <c r="H6851" i="1"/>
  <c r="I6851" i="1"/>
  <c r="G6852" i="1"/>
  <c r="H6852" i="1"/>
  <c r="I6852" i="1"/>
  <c r="G6853" i="1"/>
  <c r="H6853" i="1"/>
  <c r="I6853" i="1"/>
  <c r="G6854" i="1"/>
  <c r="H6854" i="1"/>
  <c r="I6854" i="1"/>
  <c r="G6855" i="1"/>
  <c r="H6855" i="1"/>
  <c r="I6855" i="1"/>
  <c r="G6856" i="1"/>
  <c r="H6856" i="1"/>
  <c r="I6856" i="1"/>
  <c r="G6857" i="1"/>
  <c r="H6857" i="1"/>
  <c r="I6857" i="1"/>
  <c r="G6858" i="1"/>
  <c r="H6858" i="1"/>
  <c r="I6858" i="1"/>
  <c r="G6859" i="1"/>
  <c r="H6859" i="1"/>
  <c r="I6859" i="1"/>
  <c r="G6860" i="1"/>
  <c r="H6860" i="1"/>
  <c r="I6860" i="1"/>
  <c r="G6861" i="1"/>
  <c r="H6861" i="1"/>
  <c r="I6861" i="1"/>
  <c r="G6862" i="1"/>
  <c r="H6862" i="1"/>
  <c r="I6862" i="1"/>
  <c r="G6863" i="1"/>
  <c r="H6863" i="1"/>
  <c r="I6863" i="1"/>
  <c r="G6864" i="1"/>
  <c r="H6864" i="1"/>
  <c r="I6864" i="1"/>
  <c r="G6865" i="1"/>
  <c r="H6865" i="1"/>
  <c r="I6865" i="1"/>
  <c r="G6866" i="1"/>
  <c r="H6866" i="1"/>
  <c r="I6866" i="1"/>
  <c r="G6867" i="1"/>
  <c r="H6867" i="1"/>
  <c r="I6867" i="1"/>
  <c r="G6868" i="1"/>
  <c r="H6868" i="1"/>
  <c r="I6868" i="1"/>
  <c r="G6869" i="1"/>
  <c r="H6869" i="1"/>
  <c r="I6869" i="1"/>
  <c r="G6870" i="1"/>
  <c r="H6870" i="1"/>
  <c r="I6870" i="1"/>
  <c r="G6871" i="1"/>
  <c r="H6871" i="1"/>
  <c r="I6871" i="1"/>
  <c r="G6872" i="1"/>
  <c r="H6872" i="1"/>
  <c r="I6872" i="1"/>
  <c r="G6873" i="1"/>
  <c r="H6873" i="1"/>
  <c r="I6873" i="1"/>
  <c r="G6874" i="1"/>
  <c r="H6874" i="1"/>
  <c r="I6874" i="1"/>
  <c r="G6875" i="1"/>
  <c r="H6875" i="1"/>
  <c r="I6875" i="1"/>
  <c r="G6876" i="1"/>
  <c r="H6876" i="1"/>
  <c r="I6876" i="1"/>
  <c r="G6877" i="1"/>
  <c r="H6877" i="1"/>
  <c r="I6877" i="1"/>
  <c r="G6878" i="1"/>
  <c r="H6878" i="1"/>
  <c r="I6878" i="1"/>
  <c r="G6879" i="1"/>
  <c r="H6879" i="1"/>
  <c r="I6879" i="1"/>
  <c r="G6880" i="1"/>
  <c r="H6880" i="1"/>
  <c r="I6880" i="1"/>
  <c r="G6881" i="1"/>
  <c r="H6881" i="1"/>
  <c r="I6881" i="1"/>
  <c r="G6882" i="1"/>
  <c r="H6882" i="1"/>
  <c r="I6882" i="1"/>
  <c r="G6883" i="1"/>
  <c r="H6883" i="1"/>
  <c r="I6883" i="1"/>
  <c r="G6884" i="1"/>
  <c r="H6884" i="1"/>
  <c r="I6884" i="1"/>
  <c r="G6885" i="1"/>
  <c r="H6885" i="1"/>
  <c r="I6885" i="1"/>
  <c r="G6886" i="1"/>
  <c r="H6886" i="1"/>
  <c r="I6886" i="1"/>
  <c r="G6887" i="1"/>
  <c r="H6887" i="1"/>
  <c r="I6887" i="1"/>
  <c r="G6888" i="1"/>
  <c r="H6888" i="1"/>
  <c r="I6888" i="1"/>
  <c r="G6889" i="1"/>
  <c r="H6889" i="1"/>
  <c r="I6889" i="1"/>
  <c r="G6890" i="1"/>
  <c r="H6890" i="1"/>
  <c r="I6890" i="1"/>
  <c r="G6891" i="1"/>
  <c r="H6891" i="1"/>
  <c r="I6891" i="1"/>
  <c r="G6892" i="1"/>
  <c r="H6892" i="1"/>
  <c r="I6892" i="1"/>
  <c r="G6893" i="1"/>
  <c r="H6893" i="1"/>
  <c r="I6893" i="1"/>
  <c r="G6894" i="1"/>
  <c r="H6894" i="1"/>
  <c r="I6894" i="1"/>
  <c r="G6895" i="1"/>
  <c r="H6895" i="1"/>
  <c r="I6895" i="1"/>
  <c r="G6896" i="1"/>
  <c r="H6896" i="1"/>
  <c r="I6896" i="1"/>
  <c r="G6897" i="1"/>
  <c r="H6897" i="1"/>
  <c r="I6897" i="1"/>
  <c r="G6898" i="1"/>
  <c r="H6898" i="1"/>
  <c r="I6898" i="1"/>
  <c r="G6899" i="1"/>
  <c r="H6899" i="1"/>
  <c r="I6899" i="1"/>
  <c r="G6900" i="1"/>
  <c r="H6900" i="1"/>
  <c r="I6900" i="1"/>
  <c r="G6901" i="1"/>
  <c r="H6901" i="1"/>
  <c r="I6901" i="1"/>
  <c r="G6902" i="1"/>
  <c r="H6902" i="1"/>
  <c r="I6902" i="1"/>
  <c r="G6903" i="1"/>
  <c r="H6903" i="1"/>
  <c r="I6903" i="1"/>
  <c r="G6904" i="1"/>
  <c r="H6904" i="1"/>
  <c r="I6904" i="1"/>
  <c r="G6905" i="1"/>
  <c r="H6905" i="1"/>
  <c r="I6905" i="1"/>
  <c r="G6906" i="1"/>
  <c r="H6906" i="1"/>
  <c r="I6906" i="1"/>
  <c r="G6907" i="1"/>
  <c r="H6907" i="1"/>
  <c r="I6907" i="1"/>
  <c r="G6908" i="1"/>
  <c r="H6908" i="1"/>
  <c r="I6908" i="1"/>
  <c r="G6909" i="1"/>
  <c r="H6909" i="1"/>
  <c r="I6909" i="1"/>
  <c r="G6910" i="1"/>
  <c r="H6910" i="1"/>
  <c r="I6910" i="1"/>
  <c r="G6911" i="1"/>
  <c r="H6911" i="1"/>
  <c r="I6911" i="1"/>
  <c r="G6912" i="1"/>
  <c r="H6912" i="1"/>
  <c r="I6912" i="1"/>
  <c r="G6913" i="1"/>
  <c r="H6913" i="1"/>
  <c r="I6913" i="1"/>
  <c r="G6914" i="1"/>
  <c r="H6914" i="1"/>
  <c r="I6914" i="1"/>
  <c r="G6915" i="1"/>
  <c r="H6915" i="1"/>
  <c r="I6915" i="1"/>
  <c r="G6916" i="1"/>
  <c r="H6916" i="1"/>
  <c r="I6916" i="1"/>
  <c r="G6917" i="1"/>
  <c r="H6917" i="1"/>
  <c r="I6917" i="1"/>
  <c r="G6918" i="1"/>
  <c r="H6918" i="1"/>
  <c r="I6918" i="1"/>
  <c r="G6919" i="1"/>
  <c r="H6919" i="1"/>
  <c r="I6919" i="1"/>
  <c r="G6920" i="1"/>
  <c r="H6920" i="1"/>
  <c r="I6920" i="1"/>
  <c r="G6921" i="1"/>
  <c r="H6921" i="1"/>
  <c r="I6921" i="1"/>
  <c r="G6922" i="1"/>
  <c r="H6922" i="1"/>
  <c r="I6922" i="1"/>
  <c r="G6923" i="1"/>
  <c r="H6923" i="1"/>
  <c r="I6923" i="1"/>
  <c r="G6924" i="1"/>
  <c r="H6924" i="1"/>
  <c r="I6924" i="1"/>
  <c r="G6925" i="1"/>
  <c r="H6925" i="1"/>
  <c r="I6925" i="1"/>
  <c r="G6926" i="1"/>
  <c r="H6926" i="1"/>
  <c r="I6926" i="1"/>
  <c r="G6927" i="1"/>
  <c r="H6927" i="1"/>
  <c r="I6927" i="1"/>
  <c r="G6928" i="1"/>
  <c r="H6928" i="1"/>
  <c r="I6928" i="1"/>
  <c r="G6929" i="1"/>
  <c r="H6929" i="1"/>
  <c r="I6929" i="1"/>
  <c r="G6930" i="1"/>
  <c r="H6930" i="1"/>
  <c r="I6930" i="1"/>
  <c r="G6931" i="1"/>
  <c r="H6931" i="1"/>
  <c r="I6931" i="1"/>
  <c r="G6932" i="1"/>
  <c r="H6932" i="1"/>
  <c r="I6932" i="1"/>
  <c r="G6933" i="1"/>
  <c r="H6933" i="1"/>
  <c r="I6933" i="1"/>
  <c r="G6934" i="1"/>
  <c r="H6934" i="1"/>
  <c r="I6934" i="1"/>
  <c r="G6935" i="1"/>
  <c r="H6935" i="1"/>
  <c r="I6935" i="1"/>
  <c r="G6936" i="1"/>
  <c r="H6936" i="1"/>
  <c r="I6936" i="1"/>
  <c r="G6937" i="1"/>
  <c r="H6937" i="1"/>
  <c r="I6937" i="1"/>
  <c r="G6938" i="1"/>
  <c r="H6938" i="1"/>
  <c r="I6938" i="1"/>
  <c r="G6939" i="1"/>
  <c r="H6939" i="1"/>
  <c r="I6939" i="1"/>
  <c r="G6940" i="1"/>
  <c r="H6940" i="1"/>
  <c r="I6940" i="1"/>
  <c r="G6941" i="1"/>
  <c r="H6941" i="1"/>
  <c r="I6941" i="1"/>
  <c r="G6942" i="1"/>
  <c r="H6942" i="1"/>
  <c r="I6942" i="1"/>
  <c r="G6943" i="1"/>
  <c r="H6943" i="1"/>
  <c r="I6943" i="1"/>
  <c r="G6944" i="1"/>
  <c r="H6944" i="1"/>
  <c r="I6944" i="1"/>
  <c r="G6945" i="1"/>
  <c r="H6945" i="1"/>
  <c r="I6945" i="1"/>
  <c r="G6946" i="1"/>
  <c r="H6946" i="1"/>
  <c r="I6946" i="1"/>
  <c r="G6947" i="1"/>
  <c r="H6947" i="1"/>
  <c r="I6947" i="1"/>
  <c r="G6948" i="1"/>
  <c r="H6948" i="1"/>
  <c r="I6948" i="1"/>
  <c r="G6949" i="1"/>
  <c r="H6949" i="1"/>
  <c r="I6949" i="1"/>
  <c r="G6950" i="1"/>
  <c r="H6950" i="1"/>
  <c r="I6950" i="1"/>
  <c r="G6951" i="1"/>
  <c r="H6951" i="1"/>
  <c r="I6951" i="1"/>
  <c r="G6952" i="1"/>
  <c r="H6952" i="1"/>
  <c r="I6952" i="1"/>
  <c r="G6953" i="1"/>
  <c r="H6953" i="1"/>
  <c r="I6953" i="1"/>
  <c r="G6954" i="1"/>
  <c r="H6954" i="1"/>
  <c r="I6954" i="1"/>
  <c r="G6955" i="1"/>
  <c r="H6955" i="1"/>
  <c r="I6955" i="1"/>
  <c r="G6956" i="1"/>
  <c r="H6956" i="1"/>
  <c r="I6956" i="1"/>
  <c r="G6957" i="1"/>
  <c r="H6957" i="1"/>
  <c r="I6957" i="1"/>
  <c r="G6958" i="1"/>
  <c r="H6958" i="1"/>
  <c r="I6958" i="1"/>
  <c r="G6959" i="1"/>
  <c r="H6959" i="1"/>
  <c r="I6959" i="1"/>
  <c r="G6960" i="1"/>
  <c r="H6960" i="1"/>
  <c r="I6960" i="1"/>
  <c r="G6961" i="1"/>
  <c r="H6961" i="1"/>
  <c r="I6961" i="1"/>
  <c r="G6962" i="1"/>
  <c r="H6962" i="1"/>
  <c r="I6962" i="1"/>
  <c r="G6963" i="1"/>
  <c r="H6963" i="1"/>
  <c r="I6963" i="1"/>
  <c r="G6964" i="1"/>
  <c r="H6964" i="1"/>
  <c r="I6964" i="1"/>
  <c r="G6965" i="1"/>
  <c r="H6965" i="1"/>
  <c r="I6965" i="1"/>
  <c r="G6966" i="1"/>
  <c r="H6966" i="1"/>
  <c r="I6966" i="1"/>
  <c r="G6967" i="1"/>
  <c r="H6967" i="1"/>
  <c r="I6967" i="1"/>
  <c r="G6968" i="1"/>
  <c r="H6968" i="1"/>
  <c r="I6968" i="1"/>
  <c r="G6969" i="1"/>
  <c r="H6969" i="1"/>
  <c r="I6969" i="1"/>
  <c r="G6970" i="1"/>
  <c r="H6970" i="1"/>
  <c r="I6970" i="1"/>
  <c r="G6971" i="1"/>
  <c r="H6971" i="1"/>
  <c r="I6971" i="1"/>
  <c r="G6972" i="1"/>
  <c r="H6972" i="1"/>
  <c r="I6972" i="1"/>
  <c r="G6973" i="1"/>
  <c r="H6973" i="1"/>
  <c r="I6973" i="1"/>
  <c r="G6974" i="1"/>
  <c r="H6974" i="1"/>
  <c r="I6974" i="1"/>
  <c r="G6975" i="1"/>
  <c r="H6975" i="1"/>
  <c r="I6975" i="1"/>
  <c r="G6976" i="1"/>
  <c r="H6976" i="1"/>
  <c r="I6976" i="1"/>
  <c r="G6977" i="1"/>
  <c r="H6977" i="1"/>
  <c r="I6977" i="1"/>
  <c r="G6978" i="1"/>
  <c r="H6978" i="1"/>
  <c r="I6978" i="1"/>
  <c r="G6979" i="1"/>
  <c r="H6979" i="1"/>
  <c r="I6979" i="1"/>
  <c r="G6980" i="1"/>
  <c r="H6980" i="1"/>
  <c r="I6980" i="1"/>
  <c r="G6981" i="1"/>
  <c r="H6981" i="1"/>
  <c r="I6981" i="1"/>
  <c r="G6982" i="1"/>
  <c r="H6982" i="1"/>
  <c r="I6982" i="1"/>
  <c r="G6983" i="1"/>
  <c r="H6983" i="1"/>
  <c r="I6983" i="1"/>
  <c r="G6984" i="1"/>
  <c r="H6984" i="1"/>
  <c r="I6984" i="1"/>
  <c r="G6985" i="1"/>
  <c r="H6985" i="1"/>
  <c r="I6985" i="1"/>
  <c r="G6986" i="1"/>
  <c r="H6986" i="1"/>
  <c r="I6986" i="1"/>
  <c r="G6987" i="1"/>
  <c r="H6987" i="1"/>
  <c r="I6987" i="1"/>
  <c r="G6988" i="1"/>
  <c r="H6988" i="1"/>
  <c r="I6988" i="1"/>
  <c r="G6989" i="1"/>
  <c r="H6989" i="1"/>
  <c r="I6989" i="1"/>
  <c r="G6990" i="1"/>
  <c r="H6990" i="1"/>
  <c r="I6990" i="1"/>
  <c r="G6991" i="1"/>
  <c r="H6991" i="1"/>
  <c r="I6991" i="1"/>
  <c r="G6992" i="1"/>
  <c r="H6992" i="1"/>
  <c r="I6992" i="1"/>
  <c r="G6993" i="1"/>
  <c r="H6993" i="1"/>
  <c r="I6993" i="1"/>
  <c r="G6994" i="1"/>
  <c r="H6994" i="1"/>
  <c r="I6994" i="1"/>
  <c r="G6995" i="1"/>
  <c r="H6995" i="1"/>
  <c r="I6995" i="1"/>
  <c r="G6996" i="1"/>
  <c r="H6996" i="1"/>
  <c r="I6996" i="1"/>
  <c r="G6997" i="1"/>
  <c r="H6997" i="1"/>
  <c r="I6997" i="1"/>
  <c r="G6998" i="1"/>
  <c r="H6998" i="1"/>
  <c r="I6998" i="1"/>
  <c r="G6999" i="1"/>
  <c r="H6999" i="1"/>
  <c r="I6999" i="1"/>
  <c r="G7000" i="1"/>
  <c r="H7000" i="1"/>
  <c r="I7000" i="1"/>
  <c r="G7001" i="1"/>
  <c r="H7001" i="1"/>
  <c r="I7001" i="1"/>
  <c r="G7002" i="1"/>
  <c r="H7002" i="1"/>
  <c r="I7002" i="1"/>
  <c r="G7003" i="1"/>
  <c r="H7003" i="1"/>
  <c r="I7003" i="1"/>
  <c r="G7004" i="1"/>
  <c r="H7004" i="1"/>
  <c r="I7004" i="1"/>
  <c r="G7005" i="1"/>
  <c r="H7005" i="1"/>
  <c r="I7005" i="1"/>
  <c r="G7006" i="1"/>
  <c r="H7006" i="1"/>
  <c r="I7006" i="1"/>
  <c r="G7007" i="1"/>
  <c r="H7007" i="1"/>
  <c r="I7007" i="1"/>
  <c r="G7008" i="1"/>
  <c r="H7008" i="1"/>
  <c r="I7008" i="1"/>
  <c r="G7009" i="1"/>
  <c r="H7009" i="1"/>
  <c r="I7009" i="1"/>
  <c r="G7010" i="1"/>
  <c r="H7010" i="1"/>
  <c r="I7010" i="1"/>
  <c r="G7011" i="1"/>
  <c r="H7011" i="1"/>
  <c r="I7011" i="1"/>
  <c r="G7012" i="1"/>
  <c r="H7012" i="1"/>
  <c r="I7012" i="1"/>
  <c r="G7013" i="1"/>
  <c r="H7013" i="1"/>
  <c r="I7013" i="1"/>
  <c r="G7014" i="1"/>
  <c r="H7014" i="1"/>
  <c r="I7014" i="1"/>
  <c r="G7015" i="1"/>
  <c r="H7015" i="1"/>
  <c r="I7015" i="1"/>
  <c r="G7016" i="1"/>
  <c r="H7016" i="1"/>
  <c r="I7016" i="1"/>
  <c r="G7017" i="1"/>
  <c r="H7017" i="1"/>
  <c r="I7017" i="1"/>
  <c r="G7018" i="1"/>
  <c r="H7018" i="1"/>
  <c r="I7018" i="1"/>
  <c r="G7019" i="1"/>
  <c r="H7019" i="1"/>
  <c r="I7019" i="1"/>
  <c r="G7020" i="1"/>
  <c r="H7020" i="1"/>
  <c r="I7020" i="1"/>
  <c r="G7021" i="1"/>
  <c r="H7021" i="1"/>
  <c r="I7021" i="1"/>
  <c r="G7022" i="1"/>
  <c r="H7022" i="1"/>
  <c r="I7022" i="1"/>
  <c r="G7023" i="1"/>
  <c r="H7023" i="1"/>
  <c r="I7023" i="1"/>
  <c r="G7024" i="1"/>
  <c r="H7024" i="1"/>
  <c r="I7024" i="1"/>
  <c r="G7025" i="1"/>
  <c r="H7025" i="1"/>
  <c r="I7025" i="1"/>
  <c r="G7026" i="1"/>
  <c r="H7026" i="1"/>
  <c r="I7026" i="1"/>
  <c r="G7027" i="1"/>
  <c r="H7027" i="1"/>
  <c r="I7027" i="1"/>
  <c r="G7028" i="1"/>
  <c r="H7028" i="1"/>
  <c r="I7028" i="1"/>
  <c r="G7029" i="1"/>
  <c r="H7029" i="1"/>
  <c r="I7029" i="1"/>
  <c r="G7030" i="1"/>
  <c r="H7030" i="1"/>
  <c r="I7030" i="1"/>
  <c r="G7031" i="1"/>
  <c r="H7031" i="1"/>
  <c r="I7031" i="1"/>
  <c r="G7032" i="1"/>
  <c r="H7032" i="1"/>
  <c r="I7032" i="1"/>
  <c r="G7033" i="1"/>
  <c r="H7033" i="1"/>
  <c r="I7033" i="1"/>
  <c r="G7034" i="1"/>
  <c r="H7034" i="1"/>
  <c r="I7034" i="1"/>
  <c r="G7035" i="1"/>
  <c r="H7035" i="1"/>
  <c r="I7035" i="1"/>
  <c r="G7036" i="1"/>
  <c r="H7036" i="1"/>
  <c r="I7036" i="1"/>
  <c r="G7037" i="1"/>
  <c r="H7037" i="1"/>
  <c r="I7037" i="1"/>
  <c r="G7038" i="1"/>
  <c r="H7038" i="1"/>
  <c r="I7038" i="1"/>
  <c r="G7039" i="1"/>
  <c r="H7039" i="1"/>
  <c r="I7039" i="1"/>
  <c r="G7040" i="1"/>
  <c r="H7040" i="1"/>
  <c r="I7040" i="1"/>
  <c r="G7041" i="1"/>
  <c r="H7041" i="1"/>
  <c r="I7041" i="1"/>
  <c r="G7042" i="1"/>
  <c r="H7042" i="1"/>
  <c r="I7042" i="1"/>
  <c r="G7043" i="1"/>
  <c r="H7043" i="1"/>
  <c r="I7043" i="1"/>
  <c r="G7044" i="1"/>
  <c r="H7044" i="1"/>
  <c r="I7044" i="1"/>
  <c r="G7045" i="1"/>
  <c r="H7045" i="1"/>
  <c r="I7045" i="1"/>
  <c r="G7046" i="1"/>
  <c r="H7046" i="1"/>
  <c r="I7046" i="1"/>
  <c r="G7047" i="1"/>
  <c r="H7047" i="1"/>
  <c r="I7047" i="1"/>
  <c r="G7048" i="1"/>
  <c r="H7048" i="1"/>
  <c r="I7048" i="1"/>
  <c r="G7049" i="1"/>
  <c r="H7049" i="1"/>
  <c r="I7049" i="1"/>
  <c r="G7050" i="1"/>
  <c r="H7050" i="1"/>
  <c r="I7050" i="1"/>
  <c r="G7051" i="1"/>
  <c r="H7051" i="1"/>
  <c r="I7051" i="1"/>
  <c r="G7052" i="1"/>
  <c r="H7052" i="1"/>
  <c r="I7052" i="1"/>
  <c r="G7053" i="1"/>
  <c r="H7053" i="1"/>
  <c r="I7053" i="1"/>
  <c r="G7054" i="1"/>
  <c r="H7054" i="1"/>
  <c r="I7054" i="1"/>
  <c r="G7055" i="1"/>
  <c r="H7055" i="1"/>
  <c r="I7055" i="1"/>
  <c r="G7056" i="1"/>
  <c r="H7056" i="1"/>
  <c r="I7056" i="1"/>
  <c r="G7057" i="1"/>
  <c r="H7057" i="1"/>
  <c r="I7057" i="1"/>
  <c r="G7058" i="1"/>
  <c r="H7058" i="1"/>
  <c r="I7058" i="1"/>
  <c r="G7059" i="1"/>
  <c r="H7059" i="1"/>
  <c r="I7059" i="1"/>
  <c r="G7060" i="1"/>
  <c r="H7060" i="1"/>
  <c r="I7060" i="1"/>
  <c r="G7061" i="1"/>
  <c r="H7061" i="1"/>
  <c r="I7061" i="1"/>
  <c r="G7062" i="1"/>
  <c r="H7062" i="1"/>
  <c r="I7062" i="1"/>
  <c r="G7063" i="1"/>
  <c r="H7063" i="1"/>
  <c r="I7063" i="1"/>
  <c r="G7064" i="1"/>
  <c r="H7064" i="1"/>
  <c r="I7064" i="1"/>
  <c r="G7065" i="1"/>
  <c r="H7065" i="1"/>
  <c r="I7065" i="1"/>
  <c r="G7066" i="1"/>
  <c r="H7066" i="1"/>
  <c r="I7066" i="1"/>
  <c r="G7067" i="1"/>
  <c r="H7067" i="1"/>
  <c r="I7067" i="1"/>
  <c r="G7068" i="1"/>
  <c r="H7068" i="1"/>
  <c r="I7068" i="1"/>
  <c r="G7069" i="1"/>
  <c r="H7069" i="1"/>
  <c r="I7069" i="1"/>
  <c r="G7070" i="1"/>
  <c r="H7070" i="1"/>
  <c r="I7070" i="1"/>
  <c r="G7071" i="1"/>
  <c r="H7071" i="1"/>
  <c r="I7071" i="1"/>
  <c r="G7072" i="1"/>
  <c r="H7072" i="1"/>
  <c r="I7072" i="1"/>
  <c r="G7073" i="1"/>
  <c r="H7073" i="1"/>
  <c r="I7073" i="1"/>
  <c r="G7074" i="1"/>
  <c r="H7074" i="1"/>
  <c r="I7074" i="1"/>
  <c r="G7075" i="1"/>
  <c r="H7075" i="1"/>
  <c r="I7075" i="1"/>
  <c r="G7076" i="1"/>
  <c r="H7076" i="1"/>
  <c r="I7076" i="1"/>
  <c r="G7077" i="1"/>
  <c r="H7077" i="1"/>
  <c r="I7077" i="1"/>
  <c r="G7078" i="1"/>
  <c r="H7078" i="1"/>
  <c r="I7078" i="1"/>
  <c r="G7079" i="1"/>
  <c r="H7079" i="1"/>
  <c r="I7079" i="1"/>
  <c r="G7080" i="1"/>
  <c r="H7080" i="1"/>
  <c r="I7080" i="1"/>
  <c r="G7081" i="1"/>
  <c r="H7081" i="1"/>
  <c r="I7081" i="1"/>
  <c r="G7082" i="1"/>
  <c r="H7082" i="1"/>
  <c r="I7082" i="1"/>
  <c r="G7083" i="1"/>
  <c r="H7083" i="1"/>
  <c r="I7083" i="1"/>
  <c r="G7084" i="1"/>
  <c r="H7084" i="1"/>
  <c r="I7084" i="1"/>
  <c r="G7085" i="1"/>
  <c r="H7085" i="1"/>
  <c r="I7085" i="1"/>
  <c r="G7086" i="1"/>
  <c r="H7086" i="1"/>
  <c r="I7086" i="1"/>
  <c r="G7087" i="1"/>
  <c r="H7087" i="1"/>
  <c r="I7087" i="1"/>
  <c r="G7088" i="1"/>
  <c r="H7088" i="1"/>
  <c r="I7088" i="1"/>
  <c r="G7089" i="1"/>
  <c r="H7089" i="1"/>
  <c r="I7089" i="1"/>
  <c r="G7090" i="1"/>
  <c r="H7090" i="1"/>
  <c r="I7090" i="1"/>
  <c r="G7091" i="1"/>
  <c r="H7091" i="1"/>
  <c r="I7091" i="1"/>
  <c r="G7092" i="1"/>
  <c r="H7092" i="1"/>
  <c r="I7092" i="1"/>
  <c r="G7093" i="1"/>
  <c r="H7093" i="1"/>
  <c r="I7093" i="1"/>
  <c r="G7094" i="1"/>
  <c r="H7094" i="1"/>
  <c r="I7094" i="1"/>
  <c r="G7095" i="1"/>
  <c r="H7095" i="1"/>
  <c r="I7095" i="1"/>
  <c r="G7096" i="1"/>
  <c r="H7096" i="1"/>
  <c r="I7096" i="1"/>
  <c r="G7097" i="1"/>
  <c r="H7097" i="1"/>
  <c r="I7097" i="1"/>
  <c r="G7098" i="1"/>
  <c r="H7098" i="1"/>
  <c r="I7098" i="1"/>
  <c r="G7099" i="1"/>
  <c r="H7099" i="1"/>
  <c r="I7099" i="1"/>
  <c r="G7100" i="1"/>
  <c r="H7100" i="1"/>
  <c r="I7100" i="1"/>
  <c r="G7101" i="1"/>
  <c r="H7101" i="1"/>
  <c r="I7101" i="1"/>
  <c r="G7102" i="1"/>
  <c r="H7102" i="1"/>
  <c r="I7102" i="1"/>
  <c r="G7103" i="1"/>
  <c r="H7103" i="1"/>
  <c r="I7103" i="1"/>
  <c r="G7104" i="1"/>
  <c r="H7104" i="1"/>
  <c r="I7104" i="1"/>
  <c r="G7105" i="1"/>
  <c r="H7105" i="1"/>
  <c r="I7105" i="1"/>
  <c r="G7106" i="1"/>
  <c r="H7106" i="1"/>
  <c r="I7106" i="1"/>
  <c r="G7107" i="1"/>
  <c r="H7107" i="1"/>
  <c r="I7107" i="1"/>
  <c r="G7108" i="1"/>
  <c r="H7108" i="1"/>
  <c r="I7108" i="1"/>
  <c r="G7109" i="1"/>
  <c r="H7109" i="1"/>
  <c r="I7109" i="1"/>
  <c r="G7110" i="1"/>
  <c r="H7110" i="1"/>
  <c r="I7110" i="1"/>
  <c r="G7111" i="1"/>
  <c r="H7111" i="1"/>
  <c r="I7111" i="1"/>
  <c r="G7112" i="1"/>
  <c r="H7112" i="1"/>
  <c r="I7112" i="1"/>
  <c r="G7113" i="1"/>
  <c r="H7113" i="1"/>
  <c r="I7113" i="1"/>
  <c r="G7114" i="1"/>
  <c r="H7114" i="1"/>
  <c r="I7114" i="1"/>
  <c r="G7115" i="1"/>
  <c r="H7115" i="1"/>
  <c r="I7115" i="1"/>
  <c r="G7116" i="1"/>
  <c r="H7116" i="1"/>
  <c r="I7116" i="1"/>
  <c r="G7117" i="1"/>
  <c r="H7117" i="1"/>
  <c r="I7117" i="1"/>
  <c r="G7118" i="1"/>
  <c r="H7118" i="1"/>
  <c r="I7118" i="1"/>
  <c r="G7119" i="1"/>
  <c r="H7119" i="1"/>
  <c r="I7119" i="1"/>
  <c r="G7120" i="1"/>
  <c r="H7120" i="1"/>
  <c r="I7120" i="1"/>
  <c r="G7121" i="1"/>
  <c r="H7121" i="1"/>
  <c r="I7121" i="1"/>
  <c r="G7122" i="1"/>
  <c r="H7122" i="1"/>
  <c r="I7122" i="1"/>
  <c r="G7123" i="1"/>
  <c r="H7123" i="1"/>
  <c r="I7123" i="1"/>
  <c r="G7124" i="1"/>
  <c r="H7124" i="1"/>
  <c r="I7124" i="1"/>
  <c r="G7125" i="1"/>
  <c r="H7125" i="1"/>
  <c r="I7125" i="1"/>
  <c r="G7126" i="1"/>
  <c r="H7126" i="1"/>
  <c r="I7126" i="1"/>
  <c r="G7127" i="1"/>
  <c r="H7127" i="1"/>
  <c r="I7127" i="1"/>
  <c r="G7128" i="1"/>
  <c r="H7128" i="1"/>
  <c r="I7128" i="1"/>
  <c r="G7129" i="1"/>
  <c r="H7129" i="1"/>
  <c r="I7129" i="1"/>
  <c r="G7130" i="1"/>
  <c r="H7130" i="1"/>
  <c r="I7130" i="1"/>
  <c r="G7131" i="1"/>
  <c r="H7131" i="1"/>
  <c r="I7131" i="1"/>
  <c r="G7132" i="1"/>
  <c r="H7132" i="1"/>
  <c r="I7132" i="1"/>
  <c r="G7133" i="1"/>
  <c r="H7133" i="1"/>
  <c r="I7133" i="1"/>
  <c r="G7134" i="1"/>
  <c r="H7134" i="1"/>
  <c r="I7134" i="1"/>
  <c r="G7135" i="1"/>
  <c r="H7135" i="1"/>
  <c r="I7135" i="1"/>
  <c r="G7136" i="1"/>
  <c r="H7136" i="1"/>
  <c r="I7136" i="1"/>
  <c r="G7137" i="1"/>
  <c r="H7137" i="1"/>
  <c r="I7137" i="1"/>
  <c r="G7138" i="1"/>
  <c r="H7138" i="1"/>
  <c r="I7138" i="1"/>
  <c r="G7139" i="1"/>
  <c r="H7139" i="1"/>
  <c r="I7139" i="1"/>
  <c r="G7140" i="1"/>
  <c r="H7140" i="1"/>
  <c r="I7140" i="1"/>
  <c r="G7141" i="1"/>
  <c r="H7141" i="1"/>
  <c r="I7141" i="1"/>
  <c r="G7142" i="1"/>
  <c r="H7142" i="1"/>
  <c r="I7142" i="1"/>
  <c r="G7143" i="1"/>
  <c r="H7143" i="1"/>
  <c r="I7143" i="1"/>
  <c r="G7144" i="1"/>
  <c r="H7144" i="1"/>
  <c r="I7144" i="1"/>
  <c r="G7145" i="1"/>
  <c r="H7145" i="1"/>
  <c r="I7145" i="1"/>
  <c r="G7146" i="1"/>
  <c r="H7146" i="1"/>
  <c r="I7146" i="1"/>
  <c r="G7147" i="1"/>
  <c r="H7147" i="1"/>
  <c r="I7147" i="1"/>
  <c r="G7148" i="1"/>
  <c r="H7148" i="1"/>
  <c r="I7148" i="1"/>
  <c r="G7149" i="1"/>
  <c r="H7149" i="1"/>
  <c r="I7149" i="1"/>
  <c r="G7150" i="1"/>
  <c r="H7150" i="1"/>
  <c r="I7150" i="1"/>
  <c r="G7151" i="1"/>
  <c r="H7151" i="1"/>
  <c r="I7151" i="1"/>
  <c r="G7152" i="1"/>
  <c r="H7152" i="1"/>
  <c r="I7152" i="1"/>
  <c r="G7153" i="1"/>
  <c r="H7153" i="1"/>
  <c r="I7153" i="1"/>
  <c r="G7154" i="1"/>
  <c r="H7154" i="1"/>
  <c r="I7154" i="1"/>
  <c r="G7155" i="1"/>
  <c r="H7155" i="1"/>
  <c r="I7155" i="1"/>
  <c r="G7156" i="1"/>
  <c r="H7156" i="1"/>
  <c r="I7156" i="1"/>
  <c r="G7157" i="1"/>
  <c r="H7157" i="1"/>
  <c r="I7157" i="1"/>
  <c r="G7158" i="1"/>
  <c r="H7158" i="1"/>
  <c r="I7158" i="1"/>
  <c r="G7159" i="1"/>
  <c r="H7159" i="1"/>
  <c r="I7159" i="1"/>
  <c r="G7160" i="1"/>
  <c r="H7160" i="1"/>
  <c r="I7160" i="1"/>
  <c r="G7161" i="1"/>
  <c r="H7161" i="1"/>
  <c r="I7161" i="1"/>
  <c r="G7162" i="1"/>
  <c r="H7162" i="1"/>
  <c r="I7162" i="1"/>
  <c r="G7163" i="1"/>
  <c r="H7163" i="1"/>
  <c r="I7163" i="1"/>
  <c r="G7164" i="1"/>
  <c r="H7164" i="1"/>
  <c r="I7164" i="1"/>
  <c r="G7165" i="1"/>
  <c r="H7165" i="1"/>
  <c r="I7165" i="1"/>
  <c r="G7166" i="1"/>
  <c r="H7166" i="1"/>
  <c r="I7166" i="1"/>
  <c r="G7167" i="1"/>
  <c r="H7167" i="1"/>
  <c r="I7167" i="1"/>
  <c r="G7168" i="1"/>
  <c r="H7168" i="1"/>
  <c r="I7168" i="1"/>
  <c r="G7169" i="1"/>
  <c r="H7169" i="1"/>
  <c r="I7169" i="1"/>
  <c r="G7170" i="1"/>
  <c r="H7170" i="1"/>
  <c r="I7170" i="1"/>
  <c r="G7171" i="1"/>
  <c r="H7171" i="1"/>
  <c r="I7171" i="1"/>
  <c r="G7172" i="1"/>
  <c r="H7172" i="1"/>
  <c r="I7172" i="1"/>
  <c r="G7173" i="1"/>
  <c r="H7173" i="1"/>
  <c r="I7173" i="1"/>
  <c r="G7174" i="1"/>
  <c r="H7174" i="1"/>
  <c r="I7174" i="1"/>
  <c r="G7175" i="1"/>
  <c r="H7175" i="1"/>
  <c r="I7175" i="1"/>
  <c r="G7176" i="1"/>
  <c r="H7176" i="1"/>
  <c r="I7176" i="1"/>
  <c r="G7177" i="1"/>
  <c r="H7177" i="1"/>
  <c r="I7177" i="1"/>
  <c r="G7178" i="1"/>
  <c r="H7178" i="1"/>
  <c r="I7178" i="1"/>
  <c r="G7179" i="1"/>
  <c r="H7179" i="1"/>
  <c r="I7179" i="1"/>
  <c r="G7180" i="1"/>
  <c r="H7180" i="1"/>
  <c r="I7180" i="1"/>
  <c r="G7181" i="1"/>
  <c r="H7181" i="1"/>
  <c r="I7181" i="1"/>
  <c r="G7182" i="1"/>
  <c r="H7182" i="1"/>
  <c r="I7182" i="1"/>
  <c r="G7183" i="1"/>
  <c r="H7183" i="1"/>
  <c r="I7183" i="1"/>
  <c r="G7184" i="1"/>
  <c r="H7184" i="1"/>
  <c r="I7184" i="1"/>
  <c r="G7185" i="1"/>
  <c r="H7185" i="1"/>
  <c r="I7185" i="1"/>
  <c r="G7186" i="1"/>
  <c r="H7186" i="1"/>
  <c r="I7186" i="1"/>
  <c r="G7187" i="1"/>
  <c r="H7187" i="1"/>
  <c r="I7187" i="1"/>
  <c r="G7188" i="1"/>
  <c r="H7188" i="1"/>
  <c r="I7188" i="1"/>
  <c r="G7189" i="1"/>
  <c r="H7189" i="1"/>
  <c r="I7189" i="1"/>
  <c r="G7190" i="1"/>
  <c r="H7190" i="1"/>
  <c r="I7190" i="1"/>
  <c r="G7191" i="1"/>
  <c r="H7191" i="1"/>
  <c r="I7191" i="1"/>
  <c r="G7192" i="1"/>
  <c r="H7192" i="1"/>
  <c r="I7192" i="1"/>
  <c r="G7193" i="1"/>
  <c r="H7193" i="1"/>
  <c r="I7193" i="1"/>
  <c r="G7194" i="1"/>
  <c r="H7194" i="1"/>
  <c r="I7194" i="1"/>
  <c r="G7195" i="1"/>
  <c r="H7195" i="1"/>
  <c r="I7195" i="1"/>
  <c r="G7196" i="1"/>
  <c r="H7196" i="1"/>
  <c r="I7196" i="1"/>
  <c r="G7197" i="1"/>
  <c r="H7197" i="1"/>
  <c r="I7197" i="1"/>
  <c r="G7198" i="1"/>
  <c r="H7198" i="1"/>
  <c r="I7198" i="1"/>
  <c r="G7199" i="1"/>
  <c r="H7199" i="1"/>
  <c r="I7199" i="1"/>
  <c r="G7200" i="1"/>
  <c r="H7200" i="1"/>
  <c r="I7200" i="1"/>
  <c r="G7201" i="1"/>
  <c r="H7201" i="1"/>
  <c r="I7201" i="1"/>
  <c r="G7202" i="1"/>
  <c r="H7202" i="1"/>
  <c r="I7202" i="1"/>
  <c r="G7203" i="1"/>
  <c r="H7203" i="1"/>
  <c r="I7203" i="1"/>
  <c r="G7204" i="1"/>
  <c r="H7204" i="1"/>
  <c r="I7204" i="1"/>
  <c r="G7205" i="1"/>
  <c r="H7205" i="1"/>
  <c r="I7205" i="1"/>
  <c r="G7206" i="1"/>
  <c r="H7206" i="1"/>
  <c r="I7206" i="1"/>
  <c r="G7207" i="1"/>
  <c r="H7207" i="1"/>
  <c r="I7207" i="1"/>
  <c r="G7208" i="1"/>
  <c r="H7208" i="1"/>
  <c r="I7208" i="1"/>
  <c r="G7209" i="1"/>
  <c r="H7209" i="1"/>
  <c r="I7209" i="1"/>
  <c r="G7210" i="1"/>
  <c r="H7210" i="1"/>
  <c r="I7210" i="1"/>
  <c r="G7211" i="1"/>
  <c r="H7211" i="1"/>
  <c r="I7211" i="1"/>
  <c r="G7212" i="1"/>
  <c r="H7212" i="1"/>
  <c r="I7212" i="1"/>
  <c r="G7213" i="1"/>
  <c r="H7213" i="1"/>
  <c r="I7213" i="1"/>
  <c r="G7214" i="1"/>
  <c r="H7214" i="1"/>
  <c r="I7214" i="1"/>
  <c r="G7215" i="1"/>
  <c r="H7215" i="1"/>
  <c r="I7215" i="1"/>
  <c r="G7216" i="1"/>
  <c r="H7216" i="1"/>
  <c r="I7216" i="1"/>
  <c r="G7217" i="1"/>
  <c r="H7217" i="1"/>
  <c r="I7217" i="1"/>
  <c r="G7218" i="1"/>
  <c r="H7218" i="1"/>
  <c r="I7218" i="1"/>
  <c r="G7219" i="1"/>
  <c r="H7219" i="1"/>
  <c r="I7219" i="1"/>
  <c r="G7220" i="1"/>
  <c r="H7220" i="1"/>
  <c r="I7220" i="1"/>
  <c r="G7221" i="1"/>
  <c r="H7221" i="1"/>
  <c r="I7221" i="1"/>
  <c r="G7222" i="1"/>
  <c r="H7222" i="1"/>
  <c r="I7222" i="1"/>
  <c r="G7223" i="1"/>
  <c r="H7223" i="1"/>
  <c r="I7223" i="1"/>
  <c r="G7224" i="1"/>
  <c r="H7224" i="1"/>
  <c r="I7224" i="1"/>
  <c r="G7225" i="1"/>
  <c r="H7225" i="1"/>
  <c r="I7225" i="1"/>
  <c r="G7226" i="1"/>
  <c r="H7226" i="1"/>
  <c r="I7226" i="1"/>
  <c r="G7227" i="1"/>
  <c r="H7227" i="1"/>
  <c r="I7227" i="1"/>
  <c r="G7228" i="1"/>
  <c r="H7228" i="1"/>
  <c r="I7228" i="1"/>
  <c r="G7229" i="1"/>
  <c r="H7229" i="1"/>
  <c r="I7229" i="1"/>
  <c r="G7230" i="1"/>
  <c r="H7230" i="1"/>
  <c r="I7230" i="1"/>
  <c r="G7231" i="1"/>
  <c r="H7231" i="1"/>
  <c r="I7231" i="1"/>
  <c r="G7232" i="1"/>
  <c r="H7232" i="1"/>
  <c r="I7232" i="1"/>
  <c r="G7233" i="1"/>
  <c r="H7233" i="1"/>
  <c r="I7233" i="1"/>
  <c r="G7234" i="1"/>
  <c r="H7234" i="1"/>
  <c r="I7234" i="1"/>
  <c r="G7235" i="1"/>
  <c r="H7235" i="1"/>
  <c r="I7235" i="1"/>
  <c r="G7236" i="1"/>
  <c r="H7236" i="1"/>
  <c r="I7236" i="1"/>
  <c r="G7237" i="1"/>
  <c r="H7237" i="1"/>
  <c r="I7237" i="1"/>
  <c r="G7238" i="1"/>
  <c r="H7238" i="1"/>
  <c r="I7238" i="1"/>
  <c r="G7239" i="1"/>
  <c r="H7239" i="1"/>
  <c r="I7239" i="1"/>
  <c r="G7240" i="1"/>
  <c r="H7240" i="1"/>
  <c r="I7240" i="1"/>
  <c r="G7241" i="1"/>
  <c r="H7241" i="1"/>
  <c r="I7241" i="1"/>
  <c r="G7242" i="1"/>
  <c r="H7242" i="1"/>
  <c r="I7242" i="1"/>
  <c r="G7243" i="1"/>
  <c r="H7243" i="1"/>
  <c r="I7243" i="1"/>
  <c r="G7244" i="1"/>
  <c r="H7244" i="1"/>
  <c r="I7244" i="1"/>
  <c r="G7245" i="1"/>
  <c r="H7245" i="1"/>
  <c r="I7245" i="1"/>
  <c r="G7246" i="1"/>
  <c r="H7246" i="1"/>
  <c r="I7246" i="1"/>
  <c r="G7247" i="1"/>
  <c r="H7247" i="1"/>
  <c r="I7247" i="1"/>
  <c r="G7248" i="1"/>
  <c r="H7248" i="1"/>
  <c r="I7248" i="1"/>
  <c r="G7249" i="1"/>
  <c r="H7249" i="1"/>
  <c r="I7249" i="1"/>
  <c r="G7250" i="1"/>
  <c r="H7250" i="1"/>
  <c r="I7250" i="1"/>
  <c r="G7251" i="1"/>
  <c r="H7251" i="1"/>
  <c r="I7251" i="1"/>
  <c r="G7252" i="1"/>
  <c r="H7252" i="1"/>
  <c r="I7252" i="1"/>
  <c r="G7253" i="1"/>
  <c r="H7253" i="1"/>
  <c r="I7253" i="1"/>
  <c r="G7254" i="1"/>
  <c r="H7254" i="1"/>
  <c r="I7254" i="1"/>
  <c r="G7255" i="1"/>
  <c r="H7255" i="1"/>
  <c r="I7255" i="1"/>
  <c r="G7256" i="1"/>
  <c r="H7256" i="1"/>
  <c r="I7256" i="1"/>
  <c r="G7257" i="1"/>
  <c r="H7257" i="1"/>
  <c r="I7257" i="1"/>
  <c r="G7258" i="1"/>
  <c r="H7258" i="1"/>
  <c r="I7258" i="1"/>
  <c r="G7259" i="1"/>
  <c r="H7259" i="1"/>
  <c r="I7259" i="1"/>
  <c r="G7260" i="1"/>
  <c r="H7260" i="1"/>
  <c r="I7260" i="1"/>
  <c r="G7261" i="1"/>
  <c r="H7261" i="1"/>
  <c r="I7261" i="1"/>
  <c r="G7262" i="1"/>
  <c r="H7262" i="1"/>
  <c r="I7262" i="1"/>
  <c r="G7263" i="1"/>
  <c r="H7263" i="1"/>
  <c r="I7263" i="1"/>
  <c r="G7264" i="1"/>
  <c r="H7264" i="1"/>
  <c r="I7264" i="1"/>
  <c r="G7265" i="1"/>
  <c r="H7265" i="1"/>
  <c r="I7265" i="1"/>
  <c r="G7266" i="1"/>
  <c r="H7266" i="1"/>
  <c r="I7266" i="1"/>
  <c r="G7267" i="1"/>
  <c r="H7267" i="1"/>
  <c r="I7267" i="1"/>
  <c r="G7268" i="1"/>
  <c r="H7268" i="1"/>
  <c r="I7268" i="1"/>
  <c r="G7269" i="1"/>
  <c r="H7269" i="1"/>
  <c r="I7269" i="1"/>
  <c r="G7270" i="1"/>
  <c r="H7270" i="1"/>
  <c r="I7270" i="1"/>
  <c r="G7271" i="1"/>
  <c r="H7271" i="1"/>
  <c r="I7271" i="1"/>
  <c r="G7272" i="1"/>
  <c r="H7272" i="1"/>
  <c r="I7272" i="1"/>
  <c r="G7273" i="1"/>
  <c r="H7273" i="1"/>
  <c r="I7273" i="1"/>
  <c r="G7274" i="1"/>
  <c r="H7274" i="1"/>
  <c r="I7274" i="1"/>
  <c r="G7275" i="1"/>
  <c r="H7275" i="1"/>
  <c r="I7275" i="1"/>
  <c r="G7276" i="1"/>
  <c r="H7276" i="1"/>
  <c r="I7276" i="1"/>
  <c r="G7277" i="1"/>
  <c r="H7277" i="1"/>
  <c r="I7277" i="1"/>
  <c r="G7278" i="1"/>
  <c r="H7278" i="1"/>
  <c r="I7278" i="1"/>
  <c r="G7279" i="1"/>
  <c r="H7279" i="1"/>
  <c r="I7279" i="1"/>
  <c r="G7280" i="1"/>
  <c r="H7280" i="1"/>
  <c r="I7280" i="1"/>
  <c r="G7281" i="1"/>
  <c r="H7281" i="1"/>
  <c r="I7281" i="1"/>
  <c r="G7282" i="1"/>
  <c r="H7282" i="1"/>
  <c r="I7282" i="1"/>
  <c r="G7283" i="1"/>
  <c r="H7283" i="1"/>
  <c r="I7283" i="1"/>
  <c r="G7284" i="1"/>
  <c r="H7284" i="1"/>
  <c r="I7284" i="1"/>
  <c r="G7285" i="1"/>
  <c r="H7285" i="1"/>
  <c r="I7285" i="1"/>
  <c r="G7286" i="1"/>
  <c r="H7286" i="1"/>
  <c r="I7286" i="1"/>
  <c r="G7287" i="1"/>
  <c r="H7287" i="1"/>
  <c r="I7287" i="1"/>
  <c r="G7288" i="1"/>
  <c r="H7288" i="1"/>
  <c r="I7288" i="1"/>
  <c r="G7289" i="1"/>
  <c r="H7289" i="1"/>
  <c r="I7289" i="1"/>
  <c r="G7290" i="1"/>
  <c r="H7290" i="1"/>
  <c r="I7290" i="1"/>
  <c r="G7291" i="1"/>
  <c r="H7291" i="1"/>
  <c r="I7291" i="1"/>
  <c r="G7292" i="1"/>
  <c r="H7292" i="1"/>
  <c r="I7292" i="1"/>
  <c r="G7293" i="1"/>
  <c r="H7293" i="1"/>
  <c r="I7293" i="1"/>
  <c r="G7294" i="1"/>
  <c r="H7294" i="1"/>
  <c r="I7294" i="1"/>
  <c r="G7295" i="1"/>
  <c r="H7295" i="1"/>
  <c r="I7295" i="1"/>
  <c r="G7296" i="1"/>
  <c r="H7296" i="1"/>
  <c r="I7296" i="1"/>
  <c r="G7297" i="1"/>
  <c r="H7297" i="1"/>
  <c r="I7297" i="1"/>
  <c r="G7298" i="1"/>
  <c r="H7298" i="1"/>
  <c r="I7298" i="1"/>
  <c r="G7299" i="1"/>
  <c r="H7299" i="1"/>
  <c r="I7299" i="1"/>
  <c r="G7300" i="1"/>
  <c r="H7300" i="1"/>
  <c r="I7300" i="1"/>
  <c r="G7301" i="1"/>
  <c r="H7301" i="1"/>
  <c r="I7301" i="1"/>
  <c r="G7302" i="1"/>
  <c r="H7302" i="1"/>
  <c r="I7302" i="1"/>
  <c r="G7303" i="1"/>
  <c r="H7303" i="1"/>
  <c r="I7303" i="1"/>
  <c r="G7304" i="1"/>
  <c r="H7304" i="1"/>
  <c r="I7304" i="1"/>
  <c r="G7305" i="1"/>
  <c r="H7305" i="1"/>
  <c r="I7305" i="1"/>
  <c r="G7306" i="1"/>
  <c r="H7306" i="1"/>
  <c r="I7306" i="1"/>
  <c r="G7307" i="1"/>
  <c r="H7307" i="1"/>
  <c r="I7307" i="1"/>
  <c r="G7308" i="1"/>
  <c r="H7308" i="1"/>
  <c r="I7308" i="1"/>
  <c r="G7309" i="1"/>
  <c r="H7309" i="1"/>
  <c r="I7309" i="1"/>
  <c r="G7310" i="1"/>
  <c r="H7310" i="1"/>
  <c r="I7310" i="1"/>
  <c r="G7311" i="1"/>
  <c r="H7311" i="1"/>
  <c r="I7311" i="1"/>
  <c r="G7312" i="1"/>
  <c r="H7312" i="1"/>
  <c r="I7312" i="1"/>
  <c r="G7313" i="1"/>
  <c r="H7313" i="1"/>
  <c r="I7313" i="1"/>
  <c r="G7314" i="1"/>
  <c r="H7314" i="1"/>
  <c r="I7314" i="1"/>
  <c r="G7315" i="1"/>
  <c r="H7315" i="1"/>
  <c r="I7315" i="1"/>
  <c r="G7316" i="1"/>
  <c r="H7316" i="1"/>
  <c r="I7316" i="1"/>
  <c r="G7317" i="1"/>
  <c r="H7317" i="1"/>
  <c r="I7317" i="1"/>
  <c r="G7318" i="1"/>
  <c r="H7318" i="1"/>
  <c r="I7318" i="1"/>
  <c r="G7319" i="1"/>
  <c r="H7319" i="1"/>
  <c r="I7319" i="1"/>
  <c r="G7320" i="1"/>
  <c r="H7320" i="1"/>
  <c r="I7320" i="1"/>
  <c r="G7321" i="1"/>
  <c r="H7321" i="1"/>
  <c r="I7321" i="1"/>
  <c r="G7322" i="1"/>
  <c r="H7322" i="1"/>
  <c r="I7322" i="1"/>
  <c r="G7323" i="1"/>
  <c r="H7323" i="1"/>
  <c r="I7323" i="1"/>
  <c r="G7324" i="1"/>
  <c r="H7324" i="1"/>
  <c r="I7324" i="1"/>
  <c r="G7325" i="1"/>
  <c r="H7325" i="1"/>
  <c r="I7325" i="1"/>
  <c r="G7326" i="1"/>
  <c r="H7326" i="1"/>
  <c r="I7326" i="1"/>
  <c r="G7327" i="1"/>
  <c r="H7327" i="1"/>
  <c r="I7327" i="1"/>
  <c r="G7328" i="1"/>
  <c r="H7328" i="1"/>
  <c r="I7328" i="1"/>
  <c r="G7329" i="1"/>
  <c r="H7329" i="1"/>
  <c r="I7329" i="1"/>
  <c r="G7330" i="1"/>
  <c r="H7330" i="1"/>
  <c r="I7330" i="1"/>
  <c r="G7331" i="1"/>
  <c r="H7331" i="1"/>
  <c r="I7331" i="1"/>
  <c r="G7332" i="1"/>
  <c r="H7332" i="1"/>
  <c r="I7332" i="1"/>
  <c r="G7333" i="1"/>
  <c r="H7333" i="1"/>
  <c r="I7333" i="1"/>
  <c r="G7334" i="1"/>
  <c r="H7334" i="1"/>
  <c r="I7334" i="1"/>
  <c r="G7335" i="1"/>
  <c r="H7335" i="1"/>
  <c r="I7335" i="1"/>
  <c r="G7336" i="1"/>
  <c r="H7336" i="1"/>
  <c r="I7336" i="1"/>
  <c r="G7337" i="1"/>
  <c r="H7337" i="1"/>
  <c r="I7337" i="1"/>
  <c r="G7338" i="1"/>
  <c r="H7338" i="1"/>
  <c r="I7338" i="1"/>
  <c r="G7339" i="1"/>
  <c r="H7339" i="1"/>
  <c r="I7339" i="1"/>
  <c r="G7340" i="1"/>
  <c r="H7340" i="1"/>
  <c r="I7340" i="1"/>
  <c r="G7341" i="1"/>
  <c r="H7341" i="1"/>
  <c r="I7341" i="1"/>
  <c r="G7342" i="1"/>
  <c r="H7342" i="1"/>
  <c r="I7342" i="1"/>
  <c r="G7343" i="1"/>
  <c r="H7343" i="1"/>
  <c r="I7343" i="1"/>
  <c r="G7344" i="1"/>
  <c r="H7344" i="1"/>
  <c r="I7344" i="1"/>
  <c r="G7345" i="1"/>
  <c r="H7345" i="1"/>
  <c r="I7345" i="1"/>
  <c r="G7346" i="1"/>
  <c r="H7346" i="1"/>
  <c r="I7346" i="1"/>
  <c r="G7347" i="1"/>
  <c r="H7347" i="1"/>
  <c r="I7347" i="1"/>
  <c r="G7348" i="1"/>
  <c r="H7348" i="1"/>
  <c r="I7348" i="1"/>
  <c r="G7349" i="1"/>
  <c r="H7349" i="1"/>
  <c r="I7349" i="1"/>
  <c r="G7350" i="1"/>
  <c r="H7350" i="1"/>
  <c r="I7350" i="1"/>
  <c r="G7351" i="1"/>
  <c r="H7351" i="1"/>
  <c r="I7351" i="1"/>
  <c r="G7352" i="1"/>
  <c r="H7352" i="1"/>
  <c r="I7352" i="1"/>
  <c r="G7353" i="1"/>
  <c r="H7353" i="1"/>
  <c r="I7353" i="1"/>
  <c r="G7354" i="1"/>
  <c r="H7354" i="1"/>
  <c r="I7354" i="1"/>
  <c r="G7355" i="1"/>
  <c r="H7355" i="1"/>
  <c r="I7355" i="1"/>
  <c r="G7356" i="1"/>
  <c r="H7356" i="1"/>
  <c r="I7356" i="1"/>
  <c r="G7357" i="1"/>
  <c r="H7357" i="1"/>
  <c r="I7357" i="1"/>
  <c r="G7358" i="1"/>
  <c r="H7358" i="1"/>
  <c r="I7358" i="1"/>
  <c r="G7359" i="1"/>
  <c r="H7359" i="1"/>
  <c r="I7359" i="1"/>
  <c r="G7360" i="1"/>
  <c r="H7360" i="1"/>
  <c r="I7360" i="1"/>
  <c r="G7361" i="1"/>
  <c r="H7361" i="1"/>
  <c r="I7361" i="1"/>
  <c r="G7362" i="1"/>
  <c r="H7362" i="1"/>
  <c r="I7362" i="1"/>
  <c r="G7363" i="1"/>
  <c r="H7363" i="1"/>
  <c r="I7363" i="1"/>
  <c r="G7364" i="1"/>
  <c r="H7364" i="1"/>
  <c r="I7364" i="1"/>
  <c r="G7365" i="1"/>
  <c r="H7365" i="1"/>
  <c r="I7365" i="1"/>
  <c r="G7366" i="1"/>
  <c r="H7366" i="1"/>
  <c r="I7366" i="1"/>
  <c r="G7367" i="1"/>
  <c r="H7367" i="1"/>
  <c r="I7367" i="1"/>
  <c r="G7368" i="1"/>
  <c r="H7368" i="1"/>
  <c r="I7368" i="1"/>
  <c r="G7369" i="1"/>
  <c r="H7369" i="1"/>
  <c r="I7369" i="1"/>
  <c r="G7370" i="1"/>
  <c r="H7370" i="1"/>
  <c r="I7370" i="1"/>
  <c r="G7371" i="1"/>
  <c r="H7371" i="1"/>
  <c r="I7371" i="1"/>
  <c r="G7372" i="1"/>
  <c r="H7372" i="1"/>
  <c r="I7372" i="1"/>
  <c r="G7373" i="1"/>
  <c r="H7373" i="1"/>
  <c r="I7373" i="1"/>
  <c r="G7374" i="1"/>
  <c r="H7374" i="1"/>
  <c r="I7374" i="1"/>
  <c r="G7375" i="1"/>
  <c r="H7375" i="1"/>
  <c r="I7375" i="1"/>
  <c r="G7376" i="1"/>
  <c r="H7376" i="1"/>
  <c r="I7376" i="1"/>
  <c r="G7377" i="1"/>
  <c r="H7377" i="1"/>
  <c r="I7377" i="1"/>
  <c r="G7378" i="1"/>
  <c r="H7378" i="1"/>
  <c r="I7378" i="1"/>
  <c r="G7379" i="1"/>
  <c r="H7379" i="1"/>
  <c r="I7379" i="1"/>
  <c r="G7380" i="1"/>
  <c r="H7380" i="1"/>
  <c r="I7380" i="1"/>
  <c r="G7381" i="1"/>
  <c r="H7381" i="1"/>
  <c r="I7381" i="1"/>
  <c r="G7382" i="1"/>
  <c r="H7382" i="1"/>
  <c r="I7382" i="1"/>
  <c r="G7383" i="1"/>
  <c r="H7383" i="1"/>
  <c r="I7383" i="1"/>
  <c r="G7384" i="1"/>
  <c r="H7384" i="1"/>
  <c r="I7384" i="1"/>
  <c r="G7385" i="1"/>
  <c r="H7385" i="1"/>
  <c r="I7385" i="1"/>
  <c r="G7386" i="1"/>
  <c r="H7386" i="1"/>
  <c r="I7386" i="1"/>
  <c r="G7387" i="1"/>
  <c r="H7387" i="1"/>
  <c r="I7387" i="1"/>
  <c r="G7388" i="1"/>
  <c r="H7388" i="1"/>
  <c r="I7388" i="1"/>
  <c r="G7389" i="1"/>
  <c r="H7389" i="1"/>
  <c r="I7389" i="1"/>
  <c r="G7390" i="1"/>
  <c r="H7390" i="1"/>
  <c r="I7390" i="1"/>
  <c r="G7391" i="1"/>
  <c r="H7391" i="1"/>
  <c r="I7391" i="1"/>
  <c r="G7392" i="1"/>
  <c r="H7392" i="1"/>
  <c r="I7392" i="1"/>
  <c r="G7393" i="1"/>
  <c r="H7393" i="1"/>
  <c r="I7393" i="1"/>
  <c r="G7394" i="1"/>
  <c r="H7394" i="1"/>
  <c r="I7394" i="1"/>
  <c r="G7395" i="1"/>
  <c r="H7395" i="1"/>
  <c r="I7395" i="1"/>
  <c r="G7396" i="1"/>
  <c r="H7396" i="1"/>
  <c r="I7396" i="1"/>
  <c r="G7397" i="1"/>
  <c r="H7397" i="1"/>
  <c r="I7397" i="1"/>
  <c r="G7398" i="1"/>
  <c r="H7398" i="1"/>
  <c r="I7398" i="1"/>
  <c r="G7399" i="1"/>
  <c r="H7399" i="1"/>
  <c r="I7399" i="1"/>
  <c r="G7400" i="1"/>
  <c r="H7400" i="1"/>
  <c r="I7400" i="1"/>
  <c r="G7401" i="1"/>
  <c r="H7401" i="1"/>
  <c r="I7401" i="1"/>
  <c r="G7402" i="1"/>
  <c r="H7402" i="1"/>
  <c r="I7402" i="1"/>
  <c r="G7403" i="1"/>
  <c r="H7403" i="1"/>
  <c r="I7403" i="1"/>
  <c r="G7404" i="1"/>
  <c r="H7404" i="1"/>
  <c r="I7404" i="1"/>
  <c r="G7405" i="1"/>
  <c r="H7405" i="1"/>
  <c r="I7405" i="1"/>
  <c r="G7406" i="1"/>
  <c r="H7406" i="1"/>
  <c r="I7406" i="1"/>
  <c r="G7407" i="1"/>
  <c r="H7407" i="1"/>
  <c r="I7407" i="1"/>
  <c r="G7408" i="1"/>
  <c r="H7408" i="1"/>
  <c r="I7408" i="1"/>
  <c r="G7409" i="1"/>
  <c r="H7409" i="1"/>
  <c r="I7409" i="1"/>
  <c r="G7410" i="1"/>
  <c r="H7410" i="1"/>
  <c r="I7410" i="1"/>
  <c r="G7411" i="1"/>
  <c r="H7411" i="1"/>
  <c r="I7411" i="1"/>
  <c r="G7412" i="1"/>
  <c r="H7412" i="1"/>
  <c r="I7412" i="1"/>
  <c r="G7413" i="1"/>
  <c r="H7413" i="1"/>
  <c r="I7413" i="1"/>
  <c r="G7414" i="1"/>
  <c r="H7414" i="1"/>
  <c r="I7414" i="1"/>
  <c r="G7415" i="1"/>
  <c r="H7415" i="1"/>
  <c r="I7415" i="1"/>
  <c r="G7416" i="1"/>
  <c r="H7416" i="1"/>
  <c r="I7416" i="1"/>
  <c r="G7417" i="1"/>
  <c r="H7417" i="1"/>
  <c r="I7417" i="1"/>
  <c r="G7418" i="1"/>
  <c r="H7418" i="1"/>
  <c r="I7418" i="1"/>
  <c r="G7419" i="1"/>
  <c r="H7419" i="1"/>
  <c r="I7419" i="1"/>
  <c r="G7420" i="1"/>
  <c r="H7420" i="1"/>
  <c r="I7420" i="1"/>
  <c r="G7421" i="1"/>
  <c r="H7421" i="1"/>
  <c r="I7421" i="1"/>
  <c r="G7422" i="1"/>
  <c r="H7422" i="1"/>
  <c r="I7422" i="1"/>
  <c r="G7423" i="1"/>
  <c r="H7423" i="1"/>
  <c r="I7423" i="1"/>
  <c r="G7424" i="1"/>
  <c r="H7424" i="1"/>
  <c r="I7424" i="1"/>
  <c r="G7425" i="1"/>
  <c r="H7425" i="1"/>
  <c r="I7425" i="1"/>
  <c r="G7426" i="1"/>
  <c r="H7426" i="1"/>
  <c r="I7426" i="1"/>
  <c r="G7427" i="1"/>
  <c r="H7427" i="1"/>
  <c r="I7427" i="1"/>
  <c r="G7428" i="1"/>
  <c r="H7428" i="1"/>
  <c r="I7428" i="1"/>
  <c r="G7429" i="1"/>
  <c r="H7429" i="1"/>
  <c r="I7429" i="1"/>
  <c r="G7430" i="1"/>
  <c r="H7430" i="1"/>
  <c r="I7430" i="1"/>
  <c r="G7431" i="1"/>
  <c r="H7431" i="1"/>
  <c r="I7431" i="1"/>
  <c r="G7432" i="1"/>
  <c r="H7432" i="1"/>
  <c r="I7432" i="1"/>
  <c r="G7433" i="1"/>
  <c r="H7433" i="1"/>
  <c r="I7433" i="1"/>
  <c r="G7434" i="1"/>
  <c r="H7434" i="1"/>
  <c r="I7434" i="1"/>
  <c r="G7435" i="1"/>
  <c r="H7435" i="1"/>
  <c r="I7435" i="1"/>
  <c r="G7436" i="1"/>
  <c r="H7436" i="1"/>
  <c r="I7436" i="1"/>
  <c r="G7437" i="1"/>
  <c r="H7437" i="1"/>
  <c r="I7437" i="1"/>
  <c r="G7438" i="1"/>
  <c r="H7438" i="1"/>
  <c r="I7438" i="1"/>
  <c r="G7439" i="1"/>
  <c r="H7439" i="1"/>
  <c r="I7439" i="1"/>
  <c r="G7440" i="1"/>
  <c r="H7440" i="1"/>
  <c r="I7440" i="1"/>
  <c r="G7441" i="1"/>
  <c r="H7441" i="1"/>
  <c r="I7441" i="1"/>
  <c r="G7442" i="1"/>
  <c r="H7442" i="1"/>
  <c r="I7442" i="1"/>
  <c r="G7443" i="1"/>
  <c r="H7443" i="1"/>
  <c r="I7443" i="1"/>
  <c r="G7444" i="1"/>
  <c r="H7444" i="1"/>
  <c r="I7444" i="1"/>
  <c r="G7445" i="1"/>
  <c r="H7445" i="1"/>
  <c r="I7445" i="1"/>
  <c r="G7446" i="1"/>
  <c r="H7446" i="1"/>
  <c r="I7446" i="1"/>
  <c r="G7447" i="1"/>
  <c r="H7447" i="1"/>
  <c r="I7447" i="1"/>
  <c r="G7448" i="1"/>
  <c r="H7448" i="1"/>
  <c r="I7448" i="1"/>
  <c r="G7449" i="1"/>
  <c r="H7449" i="1"/>
  <c r="I7449" i="1"/>
  <c r="G7450" i="1"/>
  <c r="H7450" i="1"/>
  <c r="I7450" i="1"/>
  <c r="G7451" i="1"/>
  <c r="H7451" i="1"/>
  <c r="I7451" i="1"/>
  <c r="G7452" i="1"/>
  <c r="H7452" i="1"/>
  <c r="I7452" i="1"/>
  <c r="G7453" i="1"/>
  <c r="H7453" i="1"/>
  <c r="I7453" i="1"/>
  <c r="G7454" i="1"/>
  <c r="H7454" i="1"/>
  <c r="I7454" i="1"/>
  <c r="G7455" i="1"/>
  <c r="H7455" i="1"/>
  <c r="I7455" i="1"/>
  <c r="G7456" i="1"/>
  <c r="H7456" i="1"/>
  <c r="I7456" i="1"/>
  <c r="G7457" i="1"/>
  <c r="H7457" i="1"/>
  <c r="I7457" i="1"/>
  <c r="G7458" i="1"/>
  <c r="H7458" i="1"/>
  <c r="I7458" i="1"/>
  <c r="G7459" i="1"/>
  <c r="H7459" i="1"/>
  <c r="I7459" i="1"/>
  <c r="G7460" i="1"/>
  <c r="H7460" i="1"/>
  <c r="I7460" i="1"/>
  <c r="G7461" i="1"/>
  <c r="H7461" i="1"/>
  <c r="I7461" i="1"/>
  <c r="G7462" i="1"/>
  <c r="H7462" i="1"/>
  <c r="I7462" i="1"/>
  <c r="G7463" i="1"/>
  <c r="H7463" i="1"/>
  <c r="I7463" i="1"/>
  <c r="G7464" i="1"/>
  <c r="H7464" i="1"/>
  <c r="I7464" i="1"/>
  <c r="G7465" i="1"/>
  <c r="H7465" i="1"/>
  <c r="I7465" i="1"/>
  <c r="G7466" i="1"/>
  <c r="H7466" i="1"/>
  <c r="I7466" i="1"/>
  <c r="G7467" i="1"/>
  <c r="H7467" i="1"/>
  <c r="I7467" i="1"/>
  <c r="G7468" i="1"/>
  <c r="H7468" i="1"/>
  <c r="I7468" i="1"/>
  <c r="G7469" i="1"/>
  <c r="H7469" i="1"/>
  <c r="I7469" i="1"/>
  <c r="G7470" i="1"/>
  <c r="H7470" i="1"/>
  <c r="I7470" i="1"/>
  <c r="G7471" i="1"/>
  <c r="H7471" i="1"/>
  <c r="I7471" i="1"/>
  <c r="G7472" i="1"/>
  <c r="H7472" i="1"/>
  <c r="I7472" i="1"/>
  <c r="G7473" i="1"/>
  <c r="H7473" i="1"/>
  <c r="I7473" i="1"/>
  <c r="G7474" i="1"/>
  <c r="H7474" i="1"/>
  <c r="I7474" i="1"/>
  <c r="G7475" i="1"/>
  <c r="H7475" i="1"/>
  <c r="I7475" i="1"/>
  <c r="G7476" i="1"/>
  <c r="H7476" i="1"/>
  <c r="I7476" i="1"/>
  <c r="G7477" i="1"/>
  <c r="H7477" i="1"/>
  <c r="I7477" i="1"/>
  <c r="G7478" i="1"/>
  <c r="H7478" i="1"/>
  <c r="I7478" i="1"/>
  <c r="G7479" i="1"/>
  <c r="H7479" i="1"/>
  <c r="I7479" i="1"/>
  <c r="G7480" i="1"/>
  <c r="H7480" i="1"/>
  <c r="I7480" i="1"/>
  <c r="G7481" i="1"/>
  <c r="H7481" i="1"/>
  <c r="I7481" i="1"/>
  <c r="G7482" i="1"/>
  <c r="H7482" i="1"/>
  <c r="I7482" i="1"/>
  <c r="G7483" i="1"/>
  <c r="H7483" i="1"/>
  <c r="I7483" i="1"/>
  <c r="G7484" i="1"/>
  <c r="H7484" i="1"/>
  <c r="I7484" i="1"/>
  <c r="G7485" i="1"/>
  <c r="H7485" i="1"/>
  <c r="I7485" i="1"/>
  <c r="G7486" i="1"/>
  <c r="H7486" i="1"/>
  <c r="I7486" i="1"/>
  <c r="G7487" i="1"/>
  <c r="H7487" i="1"/>
  <c r="I7487" i="1"/>
  <c r="G7488" i="1"/>
  <c r="H7488" i="1"/>
  <c r="I7488" i="1"/>
  <c r="G7489" i="1"/>
  <c r="H7489" i="1"/>
  <c r="I7489" i="1"/>
  <c r="G7490" i="1"/>
  <c r="H7490" i="1"/>
  <c r="I7490" i="1"/>
  <c r="G7491" i="1"/>
  <c r="H7491" i="1"/>
  <c r="I7491" i="1"/>
  <c r="G7492" i="1"/>
  <c r="H7492" i="1"/>
  <c r="I7492" i="1"/>
  <c r="G7493" i="1"/>
  <c r="H7493" i="1"/>
  <c r="I7493" i="1"/>
  <c r="G7494" i="1"/>
  <c r="H7494" i="1"/>
  <c r="I7494" i="1"/>
  <c r="G7495" i="1"/>
  <c r="H7495" i="1"/>
  <c r="I7495" i="1"/>
  <c r="G7496" i="1"/>
  <c r="H7496" i="1"/>
  <c r="I7496" i="1"/>
  <c r="G7497" i="1"/>
  <c r="H7497" i="1"/>
  <c r="I7497" i="1"/>
  <c r="G7498" i="1"/>
  <c r="H7498" i="1"/>
  <c r="I7498" i="1"/>
  <c r="G7499" i="1"/>
  <c r="H7499" i="1"/>
  <c r="I7499" i="1"/>
  <c r="G7500" i="1"/>
  <c r="H7500" i="1"/>
  <c r="I7500" i="1"/>
  <c r="G7501" i="1"/>
  <c r="H7501" i="1"/>
  <c r="I7501" i="1"/>
  <c r="G7502" i="1"/>
  <c r="H7502" i="1"/>
  <c r="I7502" i="1"/>
  <c r="G7503" i="1"/>
  <c r="H7503" i="1"/>
  <c r="I7503" i="1"/>
  <c r="G7504" i="1"/>
  <c r="H7504" i="1"/>
  <c r="I7504" i="1"/>
  <c r="G7505" i="1"/>
  <c r="H7505" i="1"/>
  <c r="I7505" i="1"/>
  <c r="G7506" i="1"/>
  <c r="H7506" i="1"/>
  <c r="I7506" i="1"/>
  <c r="G7507" i="1"/>
  <c r="H7507" i="1"/>
  <c r="I7507" i="1"/>
  <c r="G7508" i="1"/>
  <c r="H7508" i="1"/>
  <c r="I7508" i="1"/>
  <c r="G7509" i="1"/>
  <c r="H7509" i="1"/>
  <c r="I7509" i="1"/>
  <c r="G7510" i="1"/>
  <c r="H7510" i="1"/>
  <c r="I7510" i="1"/>
  <c r="G7511" i="1"/>
  <c r="H7511" i="1"/>
  <c r="I7511" i="1"/>
  <c r="G7512" i="1"/>
  <c r="H7512" i="1"/>
  <c r="I7512" i="1"/>
  <c r="G7513" i="1"/>
  <c r="H7513" i="1"/>
  <c r="I7513" i="1"/>
  <c r="G7514" i="1"/>
  <c r="H7514" i="1"/>
  <c r="I7514" i="1"/>
  <c r="G7515" i="1"/>
  <c r="H7515" i="1"/>
  <c r="I7515" i="1"/>
  <c r="G7516" i="1"/>
  <c r="H7516" i="1"/>
  <c r="I7516" i="1"/>
  <c r="G7517" i="1"/>
  <c r="H7517" i="1"/>
  <c r="I7517" i="1"/>
  <c r="G7518" i="1"/>
  <c r="H7518" i="1"/>
  <c r="I7518" i="1"/>
  <c r="G7519" i="1"/>
  <c r="H7519" i="1"/>
  <c r="I7519" i="1"/>
  <c r="G7520" i="1"/>
  <c r="H7520" i="1"/>
  <c r="I7520" i="1"/>
  <c r="G7521" i="1"/>
  <c r="H7521" i="1"/>
  <c r="I7521" i="1"/>
  <c r="G7522" i="1"/>
  <c r="H7522" i="1"/>
  <c r="I7522" i="1"/>
  <c r="G7523" i="1"/>
  <c r="H7523" i="1"/>
  <c r="I7523" i="1"/>
  <c r="G7524" i="1"/>
  <c r="H7524" i="1"/>
  <c r="I7524" i="1"/>
  <c r="G7525" i="1"/>
  <c r="H7525" i="1"/>
  <c r="I7525" i="1"/>
  <c r="G7526" i="1"/>
  <c r="H7526" i="1"/>
  <c r="I7526" i="1"/>
  <c r="G7527" i="1"/>
  <c r="H7527" i="1"/>
  <c r="I7527" i="1"/>
  <c r="G7528" i="1"/>
  <c r="H7528" i="1"/>
  <c r="I7528" i="1"/>
  <c r="G7529" i="1"/>
  <c r="H7529" i="1"/>
  <c r="I7529" i="1"/>
  <c r="G7530" i="1"/>
  <c r="H7530" i="1"/>
  <c r="I7530" i="1"/>
  <c r="G7531" i="1"/>
  <c r="H7531" i="1"/>
  <c r="I7531" i="1"/>
  <c r="G7532" i="1"/>
  <c r="H7532" i="1"/>
  <c r="I7532" i="1"/>
  <c r="G7533" i="1"/>
  <c r="H7533" i="1"/>
  <c r="I7533" i="1"/>
  <c r="G7534" i="1"/>
  <c r="H7534" i="1"/>
  <c r="I7534" i="1"/>
  <c r="G7535" i="1"/>
  <c r="H7535" i="1"/>
  <c r="I7535" i="1"/>
  <c r="G7536" i="1"/>
  <c r="H7536" i="1"/>
  <c r="I7536" i="1"/>
  <c r="G7537" i="1"/>
  <c r="H7537" i="1"/>
  <c r="I7537" i="1"/>
  <c r="G7538" i="1"/>
  <c r="H7538" i="1"/>
  <c r="I7538" i="1"/>
  <c r="G7539" i="1"/>
  <c r="H7539" i="1"/>
  <c r="I7539" i="1"/>
  <c r="G7540" i="1"/>
  <c r="H7540" i="1"/>
  <c r="I7540" i="1"/>
  <c r="G7541" i="1"/>
  <c r="H7541" i="1"/>
  <c r="I7541" i="1"/>
  <c r="G7542" i="1"/>
  <c r="H7542" i="1"/>
  <c r="I7542" i="1"/>
  <c r="G7543" i="1"/>
  <c r="H7543" i="1"/>
  <c r="I7543" i="1"/>
  <c r="G7544" i="1"/>
  <c r="H7544" i="1"/>
  <c r="I7544" i="1"/>
  <c r="G7545" i="1"/>
  <c r="H7545" i="1"/>
  <c r="I7545" i="1"/>
  <c r="G7546" i="1"/>
  <c r="H7546" i="1"/>
  <c r="I7546" i="1"/>
  <c r="G7547" i="1"/>
  <c r="H7547" i="1"/>
  <c r="I7547" i="1"/>
  <c r="G7548" i="1"/>
  <c r="H7548" i="1"/>
  <c r="I7548" i="1"/>
  <c r="G7549" i="1"/>
  <c r="H7549" i="1"/>
  <c r="I7549" i="1"/>
  <c r="G7550" i="1"/>
  <c r="H7550" i="1"/>
  <c r="I7550" i="1"/>
  <c r="G7551" i="1"/>
  <c r="H7551" i="1"/>
  <c r="I7551" i="1"/>
  <c r="G7552" i="1"/>
  <c r="H7552" i="1"/>
  <c r="I7552" i="1"/>
  <c r="G7553" i="1"/>
  <c r="H7553" i="1"/>
  <c r="I7553" i="1"/>
  <c r="G7554" i="1"/>
  <c r="H7554" i="1"/>
  <c r="I7554" i="1"/>
  <c r="G7555" i="1"/>
  <c r="H7555" i="1"/>
  <c r="I7555" i="1"/>
  <c r="G7556" i="1"/>
  <c r="H7556" i="1"/>
  <c r="I7556" i="1"/>
  <c r="G7557" i="1"/>
  <c r="H7557" i="1"/>
  <c r="I7557" i="1"/>
  <c r="G7558" i="1"/>
  <c r="H7558" i="1"/>
  <c r="I7558" i="1"/>
  <c r="G7559" i="1"/>
  <c r="H7559" i="1"/>
  <c r="I7559" i="1"/>
  <c r="G7560" i="1"/>
  <c r="H7560" i="1"/>
  <c r="I7560" i="1"/>
  <c r="G7561" i="1"/>
  <c r="H7561" i="1"/>
  <c r="I7561" i="1"/>
  <c r="G7562" i="1"/>
  <c r="H7562" i="1"/>
  <c r="I7562" i="1"/>
  <c r="G7563" i="1"/>
  <c r="H7563" i="1"/>
  <c r="I7563" i="1"/>
  <c r="G7564" i="1"/>
  <c r="H7564" i="1"/>
  <c r="I7564" i="1"/>
  <c r="G7565" i="1"/>
  <c r="H7565" i="1"/>
  <c r="I7565" i="1"/>
  <c r="G7566" i="1"/>
  <c r="H7566" i="1"/>
  <c r="I7566" i="1"/>
  <c r="G7567" i="1"/>
  <c r="H7567" i="1"/>
  <c r="I7567" i="1"/>
  <c r="G7568" i="1"/>
  <c r="H7568" i="1"/>
  <c r="I7568" i="1"/>
  <c r="G7569" i="1"/>
  <c r="H7569" i="1"/>
  <c r="I7569" i="1"/>
  <c r="G7570" i="1"/>
  <c r="H7570" i="1"/>
  <c r="I7570" i="1"/>
  <c r="G7571" i="1"/>
  <c r="H7571" i="1"/>
  <c r="I7571" i="1"/>
  <c r="G7572" i="1"/>
  <c r="H7572" i="1"/>
  <c r="I7572" i="1"/>
  <c r="G7573" i="1"/>
  <c r="H7573" i="1"/>
  <c r="I7573" i="1"/>
  <c r="G7574" i="1"/>
  <c r="H7574" i="1"/>
  <c r="I7574" i="1"/>
  <c r="G7575" i="1"/>
  <c r="H7575" i="1"/>
  <c r="I7575" i="1"/>
  <c r="G7576" i="1"/>
  <c r="H7576" i="1"/>
  <c r="I7576" i="1"/>
  <c r="G7577" i="1"/>
  <c r="H7577" i="1"/>
  <c r="I7577" i="1"/>
  <c r="G7578" i="1"/>
  <c r="H7578" i="1"/>
  <c r="I7578" i="1"/>
  <c r="G7579" i="1"/>
  <c r="H7579" i="1"/>
  <c r="I7579" i="1"/>
  <c r="G7580" i="1"/>
  <c r="H7580" i="1"/>
  <c r="I7580" i="1"/>
  <c r="G7581" i="1"/>
  <c r="H7581" i="1"/>
  <c r="I7581" i="1"/>
  <c r="G7582" i="1"/>
  <c r="H7582" i="1"/>
  <c r="I7582" i="1"/>
  <c r="G7583" i="1"/>
  <c r="H7583" i="1"/>
  <c r="I7583" i="1"/>
  <c r="G7584" i="1"/>
  <c r="H7584" i="1"/>
  <c r="I7584" i="1"/>
  <c r="G7585" i="1"/>
  <c r="H7585" i="1"/>
  <c r="I7585" i="1"/>
  <c r="G7586" i="1"/>
  <c r="H7586" i="1"/>
  <c r="I7586" i="1"/>
  <c r="G7587" i="1"/>
  <c r="H7587" i="1"/>
  <c r="I7587" i="1"/>
  <c r="G7588" i="1"/>
  <c r="H7588" i="1"/>
  <c r="I7588" i="1"/>
  <c r="G7589" i="1"/>
  <c r="H7589" i="1"/>
  <c r="I7589" i="1"/>
  <c r="G7590" i="1"/>
  <c r="H7590" i="1"/>
  <c r="I7590" i="1"/>
  <c r="G7591" i="1"/>
  <c r="H7591" i="1"/>
  <c r="I7591" i="1"/>
  <c r="G7592" i="1"/>
  <c r="H7592" i="1"/>
  <c r="I7592" i="1"/>
  <c r="G7593" i="1"/>
  <c r="H7593" i="1"/>
  <c r="I7593" i="1"/>
  <c r="G7594" i="1"/>
  <c r="H7594" i="1"/>
  <c r="I7594" i="1"/>
  <c r="G7595" i="1"/>
  <c r="H7595" i="1"/>
  <c r="I7595" i="1"/>
  <c r="G7596" i="1"/>
  <c r="H7596" i="1"/>
  <c r="I7596" i="1"/>
  <c r="G7597" i="1"/>
  <c r="H7597" i="1"/>
  <c r="I7597" i="1"/>
  <c r="G7598" i="1"/>
  <c r="H7598" i="1"/>
  <c r="I7598" i="1"/>
  <c r="G7599" i="1"/>
  <c r="H7599" i="1"/>
  <c r="I7599" i="1"/>
  <c r="G7600" i="1"/>
  <c r="H7600" i="1"/>
  <c r="I7600" i="1"/>
  <c r="G7601" i="1"/>
  <c r="H7601" i="1"/>
  <c r="I7601" i="1"/>
  <c r="G7602" i="1"/>
  <c r="H7602" i="1"/>
  <c r="I7602" i="1"/>
  <c r="G7603" i="1"/>
  <c r="H7603" i="1"/>
  <c r="I7603" i="1"/>
  <c r="G7604" i="1"/>
  <c r="H7604" i="1"/>
  <c r="I7604" i="1"/>
  <c r="G7605" i="1"/>
  <c r="H7605" i="1"/>
  <c r="I7605" i="1"/>
  <c r="G7606" i="1"/>
  <c r="H7606" i="1"/>
  <c r="I7606" i="1"/>
  <c r="G7607" i="1"/>
  <c r="H7607" i="1"/>
  <c r="I7607" i="1"/>
  <c r="G7608" i="1"/>
  <c r="H7608" i="1"/>
  <c r="I7608" i="1"/>
  <c r="G7609" i="1"/>
  <c r="H7609" i="1"/>
  <c r="I7609" i="1"/>
  <c r="G7610" i="1"/>
  <c r="H7610" i="1"/>
  <c r="I7610" i="1"/>
  <c r="G7611" i="1"/>
  <c r="H7611" i="1"/>
  <c r="I7611" i="1"/>
  <c r="G7612" i="1"/>
  <c r="H7612" i="1"/>
  <c r="I7612" i="1"/>
  <c r="G7613" i="1"/>
  <c r="H7613" i="1"/>
  <c r="I7613" i="1"/>
  <c r="G7614" i="1"/>
  <c r="H7614" i="1"/>
  <c r="I7614" i="1"/>
  <c r="G7615" i="1"/>
  <c r="H7615" i="1"/>
  <c r="I7615" i="1"/>
  <c r="G7616" i="1"/>
  <c r="H7616" i="1"/>
  <c r="I7616" i="1"/>
  <c r="G7617" i="1"/>
  <c r="H7617" i="1"/>
  <c r="I7617" i="1"/>
  <c r="G7618" i="1"/>
  <c r="H7618" i="1"/>
  <c r="I7618" i="1"/>
  <c r="G7619" i="1"/>
  <c r="H7619" i="1"/>
  <c r="I7619" i="1"/>
  <c r="G7620" i="1"/>
  <c r="H7620" i="1"/>
  <c r="I7620" i="1"/>
  <c r="G7621" i="1"/>
  <c r="H7621" i="1"/>
  <c r="I7621" i="1"/>
  <c r="G7622" i="1"/>
  <c r="H7622" i="1"/>
  <c r="I7622" i="1"/>
  <c r="G7623" i="1"/>
  <c r="H7623" i="1"/>
  <c r="I7623" i="1"/>
  <c r="G7624" i="1"/>
  <c r="H7624" i="1"/>
  <c r="I7624" i="1"/>
  <c r="G7625" i="1"/>
  <c r="H7625" i="1"/>
  <c r="I7625" i="1"/>
  <c r="G7626" i="1"/>
  <c r="H7626" i="1"/>
  <c r="I7626" i="1"/>
  <c r="G7627" i="1"/>
  <c r="H7627" i="1"/>
  <c r="I7627" i="1"/>
  <c r="G7628" i="1"/>
  <c r="H7628" i="1"/>
  <c r="I7628" i="1"/>
  <c r="G7629" i="1"/>
  <c r="H7629" i="1"/>
  <c r="I7629" i="1"/>
  <c r="G7630" i="1"/>
  <c r="H7630" i="1"/>
  <c r="I7630" i="1"/>
  <c r="G7631" i="1"/>
  <c r="H7631" i="1"/>
  <c r="I7631" i="1"/>
  <c r="G7632" i="1"/>
  <c r="H7632" i="1"/>
  <c r="I7632" i="1"/>
  <c r="G7633" i="1"/>
  <c r="H7633" i="1"/>
  <c r="I7633" i="1"/>
  <c r="G7634" i="1"/>
  <c r="H7634" i="1"/>
  <c r="I7634" i="1"/>
  <c r="G7635" i="1"/>
  <c r="H7635" i="1"/>
  <c r="I7635" i="1"/>
  <c r="G7636" i="1"/>
  <c r="H7636" i="1"/>
  <c r="I7636" i="1"/>
  <c r="G7637" i="1"/>
  <c r="H7637" i="1"/>
  <c r="I7637" i="1"/>
  <c r="G7638" i="1"/>
  <c r="H7638" i="1"/>
  <c r="I7638" i="1"/>
  <c r="G7639" i="1"/>
  <c r="H7639" i="1"/>
  <c r="I7639" i="1"/>
  <c r="G7640" i="1"/>
  <c r="H7640" i="1"/>
  <c r="I7640" i="1"/>
  <c r="G7641" i="1"/>
  <c r="H7641" i="1"/>
  <c r="I7641" i="1"/>
  <c r="G7642" i="1"/>
  <c r="H7642" i="1"/>
  <c r="I7642" i="1"/>
  <c r="G7643" i="1"/>
  <c r="H7643" i="1"/>
  <c r="I7643" i="1"/>
  <c r="G7644" i="1"/>
  <c r="H7644" i="1"/>
  <c r="I7644" i="1"/>
  <c r="G7645" i="1"/>
  <c r="H7645" i="1"/>
  <c r="I7645" i="1"/>
  <c r="G7646" i="1"/>
  <c r="H7646" i="1"/>
  <c r="I7646" i="1"/>
  <c r="G7647" i="1"/>
  <c r="H7647" i="1"/>
  <c r="I7647" i="1"/>
  <c r="G7648" i="1"/>
  <c r="H7648" i="1"/>
  <c r="I7648" i="1"/>
  <c r="G7649" i="1"/>
  <c r="H7649" i="1"/>
  <c r="I7649" i="1"/>
  <c r="G7650" i="1"/>
  <c r="H7650" i="1"/>
  <c r="I7650" i="1"/>
  <c r="G7651" i="1"/>
  <c r="H7651" i="1"/>
  <c r="I7651" i="1"/>
  <c r="G7652" i="1"/>
  <c r="H7652" i="1"/>
  <c r="I7652" i="1"/>
  <c r="G7653" i="1"/>
  <c r="H7653" i="1"/>
  <c r="I7653" i="1"/>
  <c r="G7654" i="1"/>
  <c r="H7654" i="1"/>
  <c r="I7654" i="1"/>
  <c r="G7655" i="1"/>
  <c r="H7655" i="1"/>
  <c r="I7655" i="1"/>
  <c r="G7656" i="1"/>
  <c r="H7656" i="1"/>
  <c r="I7656" i="1"/>
  <c r="G7657" i="1"/>
  <c r="H7657" i="1"/>
  <c r="I7657" i="1"/>
  <c r="G7658" i="1"/>
  <c r="H7658" i="1"/>
  <c r="I7658" i="1"/>
  <c r="G7659" i="1"/>
  <c r="H7659" i="1"/>
  <c r="I7659" i="1"/>
  <c r="G7660" i="1"/>
  <c r="H7660" i="1"/>
  <c r="I7660" i="1"/>
  <c r="G7661" i="1"/>
  <c r="H7661" i="1"/>
  <c r="I7661" i="1"/>
  <c r="G7662" i="1"/>
  <c r="H7662" i="1"/>
  <c r="I7662" i="1"/>
  <c r="G7663" i="1"/>
  <c r="H7663" i="1"/>
  <c r="I7663" i="1"/>
  <c r="G7664" i="1"/>
  <c r="H7664" i="1"/>
  <c r="I7664" i="1"/>
  <c r="G7665" i="1"/>
  <c r="H7665" i="1"/>
  <c r="I7665" i="1"/>
  <c r="G7666" i="1"/>
  <c r="H7666" i="1"/>
  <c r="I7666" i="1"/>
  <c r="G7667" i="1"/>
  <c r="H7667" i="1"/>
  <c r="I7667" i="1"/>
  <c r="G7668" i="1"/>
  <c r="H7668" i="1"/>
  <c r="I7668" i="1"/>
  <c r="G7669" i="1"/>
  <c r="H7669" i="1"/>
  <c r="I7669" i="1"/>
  <c r="G7670" i="1"/>
  <c r="H7670" i="1"/>
  <c r="I7670" i="1"/>
  <c r="G7671" i="1"/>
  <c r="H7671" i="1"/>
  <c r="I7671" i="1"/>
  <c r="G7672" i="1"/>
  <c r="H7672" i="1"/>
  <c r="I7672" i="1"/>
  <c r="G7673" i="1"/>
  <c r="H7673" i="1"/>
  <c r="I7673" i="1"/>
  <c r="G7674" i="1"/>
  <c r="H7674" i="1"/>
  <c r="I7674" i="1"/>
  <c r="G7675" i="1"/>
  <c r="H7675" i="1"/>
  <c r="I7675" i="1"/>
  <c r="G7676" i="1"/>
  <c r="H7676" i="1"/>
  <c r="I7676" i="1"/>
  <c r="G7677" i="1"/>
  <c r="H7677" i="1"/>
  <c r="I7677" i="1"/>
  <c r="G7678" i="1"/>
  <c r="H7678" i="1"/>
  <c r="I7678" i="1"/>
  <c r="G7679" i="1"/>
  <c r="H7679" i="1"/>
  <c r="I7679" i="1"/>
  <c r="G7680" i="1"/>
  <c r="H7680" i="1"/>
  <c r="I7680" i="1"/>
  <c r="G7681" i="1"/>
  <c r="H7681" i="1"/>
  <c r="I7681" i="1"/>
  <c r="G7682" i="1"/>
  <c r="H7682" i="1"/>
  <c r="I7682" i="1"/>
  <c r="G7683" i="1"/>
  <c r="H7683" i="1"/>
  <c r="I7683" i="1"/>
  <c r="G7684" i="1"/>
  <c r="H7684" i="1"/>
  <c r="I7684" i="1"/>
  <c r="G7685" i="1"/>
  <c r="H7685" i="1"/>
  <c r="I7685" i="1"/>
  <c r="G7686" i="1"/>
  <c r="H7686" i="1"/>
  <c r="I7686" i="1"/>
  <c r="G7687" i="1"/>
  <c r="H7687" i="1"/>
  <c r="I7687" i="1"/>
  <c r="G7688" i="1"/>
  <c r="H7688" i="1"/>
  <c r="I7688" i="1"/>
  <c r="G7689" i="1"/>
  <c r="H7689" i="1"/>
  <c r="I7689" i="1"/>
  <c r="G7690" i="1"/>
  <c r="H7690" i="1"/>
  <c r="I7690" i="1"/>
  <c r="G7691" i="1"/>
  <c r="H7691" i="1"/>
  <c r="I7691" i="1"/>
  <c r="G7692" i="1"/>
  <c r="H7692" i="1"/>
  <c r="I7692" i="1"/>
  <c r="G7693" i="1"/>
  <c r="H7693" i="1"/>
  <c r="I7693" i="1"/>
  <c r="G7694" i="1"/>
  <c r="H7694" i="1"/>
  <c r="I7694" i="1"/>
  <c r="G7695" i="1"/>
  <c r="H7695" i="1"/>
  <c r="I7695" i="1"/>
  <c r="G7696" i="1"/>
  <c r="H7696" i="1"/>
  <c r="I7696" i="1"/>
  <c r="G7697" i="1"/>
  <c r="H7697" i="1"/>
  <c r="I7697" i="1"/>
  <c r="G7698" i="1"/>
  <c r="H7698" i="1"/>
  <c r="I7698" i="1"/>
  <c r="G7699" i="1"/>
  <c r="H7699" i="1"/>
  <c r="I7699" i="1"/>
  <c r="G7700" i="1"/>
  <c r="H7700" i="1"/>
  <c r="I7700" i="1"/>
  <c r="G7701" i="1"/>
  <c r="H7701" i="1"/>
  <c r="I7701" i="1"/>
  <c r="G7702" i="1"/>
  <c r="H7702" i="1"/>
  <c r="I7702" i="1"/>
  <c r="G7703" i="1"/>
  <c r="H7703" i="1"/>
  <c r="I7703" i="1"/>
  <c r="G7704" i="1"/>
  <c r="H7704" i="1"/>
  <c r="I7704" i="1"/>
  <c r="G7705" i="1"/>
  <c r="H7705" i="1"/>
  <c r="I7705" i="1"/>
  <c r="G7706" i="1"/>
  <c r="H7706" i="1"/>
  <c r="I7706" i="1"/>
  <c r="G7707" i="1"/>
  <c r="H7707" i="1"/>
  <c r="I7707" i="1"/>
  <c r="G7708" i="1"/>
  <c r="H7708" i="1"/>
  <c r="I7708" i="1"/>
  <c r="G7709" i="1"/>
  <c r="H7709" i="1"/>
  <c r="I7709" i="1"/>
  <c r="G7710" i="1"/>
  <c r="H7710" i="1"/>
  <c r="I7710" i="1"/>
  <c r="G7711" i="1"/>
  <c r="H7711" i="1"/>
  <c r="I7711" i="1"/>
  <c r="G7712" i="1"/>
  <c r="H7712" i="1"/>
  <c r="I7712" i="1"/>
  <c r="G7713" i="1"/>
  <c r="H7713" i="1"/>
  <c r="I7713" i="1"/>
  <c r="G7714" i="1"/>
  <c r="H7714" i="1"/>
  <c r="I7714" i="1"/>
  <c r="G7715" i="1"/>
  <c r="H7715" i="1"/>
  <c r="I7715" i="1"/>
  <c r="G7716" i="1"/>
  <c r="H7716" i="1"/>
  <c r="I7716" i="1"/>
  <c r="G7717" i="1"/>
  <c r="H7717" i="1"/>
  <c r="I7717" i="1"/>
  <c r="G7718" i="1"/>
  <c r="H7718" i="1"/>
  <c r="I7718" i="1"/>
  <c r="G7719" i="1"/>
  <c r="H7719" i="1"/>
  <c r="I7719" i="1"/>
  <c r="G7720" i="1"/>
  <c r="H7720" i="1"/>
  <c r="I7720" i="1"/>
  <c r="G7721" i="1"/>
  <c r="H7721" i="1"/>
  <c r="I7721" i="1"/>
  <c r="G7722" i="1"/>
  <c r="H7722" i="1"/>
  <c r="I7722" i="1"/>
  <c r="G7723" i="1"/>
  <c r="H7723" i="1"/>
  <c r="I7723" i="1"/>
  <c r="G7724" i="1"/>
  <c r="H7724" i="1"/>
  <c r="I7724" i="1"/>
  <c r="G7725" i="1"/>
  <c r="H7725" i="1"/>
  <c r="I7725" i="1"/>
  <c r="G7726" i="1"/>
  <c r="H7726" i="1"/>
  <c r="I7726" i="1"/>
  <c r="G7727" i="1"/>
  <c r="H7727" i="1"/>
  <c r="I7727" i="1"/>
  <c r="G7728" i="1"/>
  <c r="H7728" i="1"/>
  <c r="I7728" i="1"/>
  <c r="G7729" i="1"/>
  <c r="H7729" i="1"/>
  <c r="I7729" i="1"/>
  <c r="G7730" i="1"/>
  <c r="H7730" i="1"/>
  <c r="I7730" i="1"/>
  <c r="G7731" i="1"/>
  <c r="H7731" i="1"/>
  <c r="I7731" i="1"/>
  <c r="G7732" i="1"/>
  <c r="H7732" i="1"/>
  <c r="I7732" i="1"/>
  <c r="G7733" i="1"/>
  <c r="H7733" i="1"/>
  <c r="I7733" i="1"/>
  <c r="G7734" i="1"/>
  <c r="H7734" i="1"/>
  <c r="I7734" i="1"/>
  <c r="G7735" i="1"/>
  <c r="H7735" i="1"/>
  <c r="I7735" i="1"/>
  <c r="G7736" i="1"/>
  <c r="H7736" i="1"/>
  <c r="I7736" i="1"/>
  <c r="G7737" i="1"/>
  <c r="H7737" i="1"/>
  <c r="I7737" i="1"/>
  <c r="G7738" i="1"/>
  <c r="H7738" i="1"/>
  <c r="I7738" i="1"/>
  <c r="G7739" i="1"/>
  <c r="H7739" i="1"/>
  <c r="I7739" i="1"/>
  <c r="G7740" i="1"/>
  <c r="H7740" i="1"/>
  <c r="I7740" i="1"/>
  <c r="G7741" i="1"/>
  <c r="H7741" i="1"/>
  <c r="I7741" i="1"/>
  <c r="G7742" i="1"/>
  <c r="H7742" i="1"/>
  <c r="I7742" i="1"/>
  <c r="G7743" i="1"/>
  <c r="H7743" i="1"/>
  <c r="I7743" i="1"/>
  <c r="G7744" i="1"/>
  <c r="H7744" i="1"/>
  <c r="I7744" i="1"/>
  <c r="G7745" i="1"/>
  <c r="H7745" i="1"/>
  <c r="I7745" i="1"/>
  <c r="G7746" i="1"/>
  <c r="H7746" i="1"/>
  <c r="I7746" i="1"/>
  <c r="G7747" i="1"/>
  <c r="H7747" i="1"/>
  <c r="I7747" i="1"/>
  <c r="G7748" i="1"/>
  <c r="H7748" i="1"/>
  <c r="I7748" i="1"/>
  <c r="G7749" i="1"/>
  <c r="H7749" i="1"/>
  <c r="I7749" i="1"/>
  <c r="G7750" i="1"/>
  <c r="H7750" i="1"/>
  <c r="I7750" i="1"/>
  <c r="G7751" i="1"/>
  <c r="H7751" i="1"/>
  <c r="I7751" i="1"/>
  <c r="G7752" i="1"/>
  <c r="H7752" i="1"/>
  <c r="I7752" i="1"/>
  <c r="G7753" i="1"/>
  <c r="H7753" i="1"/>
  <c r="I7753" i="1"/>
  <c r="G7754" i="1"/>
  <c r="H7754" i="1"/>
  <c r="I7754" i="1"/>
  <c r="G7755" i="1"/>
  <c r="H7755" i="1"/>
  <c r="I7755" i="1"/>
  <c r="G7756" i="1"/>
  <c r="H7756" i="1"/>
  <c r="I7756" i="1"/>
  <c r="G7757" i="1"/>
  <c r="H7757" i="1"/>
  <c r="I7757" i="1"/>
  <c r="G7758" i="1"/>
  <c r="H7758" i="1"/>
  <c r="I7758" i="1"/>
  <c r="G7759" i="1"/>
  <c r="H7759" i="1"/>
  <c r="I7759" i="1"/>
  <c r="G7760" i="1"/>
  <c r="H7760" i="1"/>
  <c r="I7760" i="1"/>
  <c r="G7761" i="1"/>
  <c r="H7761" i="1"/>
  <c r="I7761" i="1"/>
  <c r="G7762" i="1"/>
  <c r="H7762" i="1"/>
  <c r="I7762" i="1"/>
  <c r="G7763" i="1"/>
  <c r="H7763" i="1"/>
  <c r="I7763" i="1"/>
  <c r="G7764" i="1"/>
  <c r="H7764" i="1"/>
  <c r="I7764" i="1"/>
  <c r="G7765" i="1"/>
  <c r="H7765" i="1"/>
  <c r="I7765" i="1"/>
  <c r="G7766" i="1"/>
  <c r="H7766" i="1"/>
  <c r="I7766" i="1"/>
  <c r="G7767" i="1"/>
  <c r="H7767" i="1"/>
  <c r="I7767" i="1"/>
  <c r="G7768" i="1"/>
  <c r="H7768" i="1"/>
  <c r="I7768" i="1"/>
  <c r="G7769" i="1"/>
  <c r="H7769" i="1"/>
  <c r="I7769" i="1"/>
  <c r="G7770" i="1"/>
  <c r="H7770" i="1"/>
  <c r="I7770" i="1"/>
  <c r="G7771" i="1"/>
  <c r="H7771" i="1"/>
  <c r="I7771" i="1"/>
  <c r="G7772" i="1"/>
  <c r="H7772" i="1"/>
  <c r="I7772" i="1"/>
  <c r="G7773" i="1"/>
  <c r="H7773" i="1"/>
  <c r="I7773" i="1"/>
  <c r="G7774" i="1"/>
  <c r="H7774" i="1"/>
  <c r="I7774" i="1"/>
  <c r="G7775" i="1"/>
  <c r="H7775" i="1"/>
  <c r="I7775" i="1"/>
  <c r="G7776" i="1"/>
  <c r="H7776" i="1"/>
  <c r="I7776" i="1"/>
  <c r="G7777" i="1"/>
  <c r="H7777" i="1"/>
  <c r="I7777" i="1"/>
  <c r="G7778" i="1"/>
  <c r="H7778" i="1"/>
  <c r="I7778" i="1"/>
  <c r="G7779" i="1"/>
  <c r="H7779" i="1"/>
  <c r="I7779" i="1"/>
  <c r="G7780" i="1"/>
  <c r="H7780" i="1"/>
  <c r="I7780" i="1"/>
  <c r="G7781" i="1"/>
  <c r="H7781" i="1"/>
  <c r="I7781" i="1"/>
  <c r="G7782" i="1"/>
  <c r="H7782" i="1"/>
  <c r="I7782" i="1"/>
  <c r="G7783" i="1"/>
  <c r="H7783" i="1"/>
  <c r="I7783" i="1"/>
  <c r="G7784" i="1"/>
  <c r="H7784" i="1"/>
  <c r="I7784" i="1"/>
  <c r="G7785" i="1"/>
  <c r="H7785" i="1"/>
  <c r="I7785" i="1"/>
  <c r="G7786" i="1"/>
  <c r="H7786" i="1"/>
  <c r="I7786" i="1"/>
  <c r="G7787" i="1"/>
  <c r="H7787" i="1"/>
  <c r="I7787" i="1"/>
  <c r="G7788" i="1"/>
  <c r="H7788" i="1"/>
  <c r="I7788" i="1"/>
  <c r="G7789" i="1"/>
  <c r="H7789" i="1"/>
  <c r="I7789" i="1"/>
  <c r="G7790" i="1"/>
  <c r="H7790" i="1"/>
  <c r="I7790" i="1"/>
  <c r="G7791" i="1"/>
  <c r="H7791" i="1"/>
  <c r="I7791" i="1"/>
  <c r="G7792" i="1"/>
  <c r="H7792" i="1"/>
  <c r="I7792" i="1"/>
  <c r="G7793" i="1"/>
  <c r="H7793" i="1"/>
  <c r="I7793" i="1"/>
  <c r="G7794" i="1"/>
  <c r="H7794" i="1"/>
  <c r="I7794" i="1"/>
  <c r="G7795" i="1"/>
  <c r="H7795" i="1"/>
  <c r="I7795" i="1"/>
  <c r="G7796" i="1"/>
  <c r="H7796" i="1"/>
  <c r="I7796" i="1"/>
  <c r="G7797" i="1"/>
  <c r="H7797" i="1"/>
  <c r="I7797" i="1"/>
  <c r="G7798" i="1"/>
  <c r="H7798" i="1"/>
  <c r="I7798" i="1"/>
  <c r="G7799" i="1"/>
  <c r="H7799" i="1"/>
  <c r="I7799" i="1"/>
  <c r="G7800" i="1"/>
  <c r="H7800" i="1"/>
  <c r="I7800" i="1"/>
  <c r="G7801" i="1"/>
  <c r="H7801" i="1"/>
  <c r="I7801" i="1"/>
  <c r="G7802" i="1"/>
  <c r="H7802" i="1"/>
  <c r="I7802" i="1"/>
  <c r="G7803" i="1"/>
  <c r="H7803" i="1"/>
  <c r="I7803" i="1"/>
  <c r="G7804" i="1"/>
  <c r="H7804" i="1"/>
  <c r="I7804" i="1"/>
  <c r="G7805" i="1"/>
  <c r="H7805" i="1"/>
  <c r="I7805" i="1"/>
  <c r="G7806" i="1"/>
  <c r="H7806" i="1"/>
  <c r="I7806" i="1"/>
  <c r="G7807" i="1"/>
  <c r="H7807" i="1"/>
  <c r="I7807" i="1"/>
  <c r="G7808" i="1"/>
  <c r="H7808" i="1"/>
  <c r="I7808" i="1"/>
  <c r="G7809" i="1"/>
  <c r="H7809" i="1"/>
  <c r="I7809" i="1"/>
  <c r="G7810" i="1"/>
  <c r="H7810" i="1"/>
  <c r="I7810" i="1"/>
  <c r="G7811" i="1"/>
  <c r="H7811" i="1"/>
  <c r="I7811" i="1"/>
  <c r="G7812" i="1"/>
  <c r="H7812" i="1"/>
  <c r="I7812" i="1"/>
  <c r="G7813" i="1"/>
  <c r="H7813" i="1"/>
  <c r="I7813" i="1"/>
  <c r="G7814" i="1"/>
  <c r="H7814" i="1"/>
  <c r="I7814" i="1"/>
  <c r="G7815" i="1"/>
  <c r="H7815" i="1"/>
  <c r="I7815" i="1"/>
  <c r="G7816" i="1"/>
  <c r="H7816" i="1"/>
  <c r="I7816" i="1"/>
  <c r="G7817" i="1"/>
  <c r="H7817" i="1"/>
  <c r="I7817" i="1"/>
  <c r="G7818" i="1"/>
  <c r="H7818" i="1"/>
  <c r="I7818" i="1"/>
  <c r="G7819" i="1"/>
  <c r="H7819" i="1"/>
  <c r="I7819" i="1"/>
  <c r="G7820" i="1"/>
  <c r="H7820" i="1"/>
  <c r="I7820" i="1"/>
  <c r="G7821" i="1"/>
  <c r="H7821" i="1"/>
  <c r="I7821" i="1"/>
  <c r="G7822" i="1"/>
  <c r="H7822" i="1"/>
  <c r="I7822" i="1"/>
  <c r="G7823" i="1"/>
  <c r="H7823" i="1"/>
  <c r="I7823" i="1"/>
  <c r="G7824" i="1"/>
  <c r="H7824" i="1"/>
  <c r="I7824" i="1"/>
  <c r="G7825" i="1"/>
  <c r="H7825" i="1"/>
  <c r="I7825" i="1"/>
  <c r="G7826" i="1"/>
  <c r="H7826" i="1"/>
  <c r="I7826" i="1"/>
  <c r="G7827" i="1"/>
  <c r="H7827" i="1"/>
  <c r="I7827" i="1"/>
  <c r="G7828" i="1"/>
  <c r="H7828" i="1"/>
  <c r="I7828" i="1"/>
  <c r="G7829" i="1"/>
  <c r="H7829" i="1"/>
  <c r="I7829" i="1"/>
  <c r="G7830" i="1"/>
  <c r="H7830" i="1"/>
  <c r="I7830" i="1"/>
  <c r="G7831" i="1"/>
  <c r="H7831" i="1"/>
  <c r="I7831" i="1"/>
  <c r="G7832" i="1"/>
  <c r="H7832" i="1"/>
  <c r="I7832" i="1"/>
  <c r="G7833" i="1"/>
  <c r="H7833" i="1"/>
  <c r="I7833" i="1"/>
  <c r="G7834" i="1"/>
  <c r="H7834" i="1"/>
  <c r="I7834" i="1"/>
  <c r="G7835" i="1"/>
  <c r="H7835" i="1"/>
  <c r="I7835" i="1"/>
  <c r="G7836" i="1"/>
  <c r="H7836" i="1"/>
  <c r="I7836" i="1"/>
  <c r="G7837" i="1"/>
  <c r="H7837" i="1"/>
  <c r="I7837" i="1"/>
  <c r="G7838" i="1"/>
  <c r="H7838" i="1"/>
  <c r="I7838" i="1"/>
  <c r="G7839" i="1"/>
  <c r="H7839" i="1"/>
  <c r="I7839" i="1"/>
  <c r="G7840" i="1"/>
  <c r="H7840" i="1"/>
  <c r="I7840" i="1"/>
  <c r="G7841" i="1"/>
  <c r="H7841" i="1"/>
  <c r="I7841" i="1"/>
  <c r="G7842" i="1"/>
  <c r="H7842" i="1"/>
  <c r="I7842" i="1"/>
  <c r="G7843" i="1"/>
  <c r="H7843" i="1"/>
  <c r="I7843" i="1"/>
  <c r="G7844" i="1"/>
  <c r="H7844" i="1"/>
  <c r="I7844" i="1"/>
  <c r="G7845" i="1"/>
  <c r="H7845" i="1"/>
  <c r="I7845" i="1"/>
  <c r="G7846" i="1"/>
  <c r="H7846" i="1"/>
  <c r="I7846" i="1"/>
  <c r="G7847" i="1"/>
  <c r="H7847" i="1"/>
  <c r="I7847" i="1"/>
  <c r="G7848" i="1"/>
  <c r="H7848" i="1"/>
  <c r="I7848" i="1"/>
  <c r="G7849" i="1"/>
  <c r="H7849" i="1"/>
  <c r="I7849" i="1"/>
  <c r="G7850" i="1"/>
  <c r="H7850" i="1"/>
  <c r="I7850" i="1"/>
  <c r="G7851" i="1"/>
  <c r="H7851" i="1"/>
  <c r="I7851" i="1"/>
  <c r="G7852" i="1"/>
  <c r="H7852" i="1"/>
  <c r="I7852" i="1"/>
  <c r="G7853" i="1"/>
  <c r="H7853" i="1"/>
  <c r="I7853" i="1"/>
  <c r="G7854" i="1"/>
  <c r="H7854" i="1"/>
  <c r="I7854" i="1"/>
  <c r="G7855" i="1"/>
  <c r="H7855" i="1"/>
  <c r="I7855" i="1"/>
  <c r="G7856" i="1"/>
  <c r="H7856" i="1"/>
  <c r="I7856" i="1"/>
  <c r="G7857" i="1"/>
  <c r="H7857" i="1"/>
  <c r="I7857" i="1"/>
  <c r="G7858" i="1"/>
  <c r="H7858" i="1"/>
  <c r="I7858" i="1"/>
  <c r="G7859" i="1"/>
  <c r="H7859" i="1"/>
  <c r="I7859" i="1"/>
  <c r="G7860" i="1"/>
  <c r="H7860" i="1"/>
  <c r="I7860" i="1"/>
  <c r="G7861" i="1"/>
  <c r="H7861" i="1"/>
  <c r="I7861" i="1"/>
  <c r="G7862" i="1"/>
  <c r="H7862" i="1"/>
  <c r="I7862" i="1"/>
  <c r="G7863" i="1"/>
  <c r="H7863" i="1"/>
  <c r="I7863" i="1"/>
  <c r="G7864" i="1"/>
  <c r="H7864" i="1"/>
  <c r="I7864" i="1"/>
  <c r="G7865" i="1"/>
  <c r="H7865" i="1"/>
  <c r="I7865" i="1"/>
  <c r="G7866" i="1"/>
  <c r="H7866" i="1"/>
  <c r="I7866" i="1"/>
  <c r="G7867" i="1"/>
  <c r="H7867" i="1"/>
  <c r="I7867" i="1"/>
  <c r="G7868" i="1"/>
  <c r="H7868" i="1"/>
  <c r="I7868" i="1"/>
  <c r="G7869" i="1"/>
  <c r="H7869" i="1"/>
  <c r="I7869" i="1"/>
  <c r="G7870" i="1"/>
  <c r="H7870" i="1"/>
  <c r="I7870" i="1"/>
  <c r="G7871" i="1"/>
  <c r="H7871" i="1"/>
  <c r="I7871" i="1"/>
  <c r="G7872" i="1"/>
  <c r="H7872" i="1"/>
  <c r="I7872" i="1"/>
  <c r="G7873" i="1"/>
  <c r="H7873" i="1"/>
  <c r="I7873" i="1"/>
  <c r="G7874" i="1"/>
  <c r="H7874" i="1"/>
  <c r="I7874" i="1"/>
  <c r="G7875" i="1"/>
  <c r="H7875" i="1"/>
  <c r="I7875" i="1"/>
  <c r="G7876" i="1"/>
  <c r="H7876" i="1"/>
  <c r="I7876" i="1"/>
  <c r="G7877" i="1"/>
  <c r="H7877" i="1"/>
  <c r="I7877" i="1"/>
  <c r="G7878" i="1"/>
  <c r="H7878" i="1"/>
  <c r="I7878" i="1"/>
  <c r="G7879" i="1"/>
  <c r="H7879" i="1"/>
  <c r="I7879" i="1"/>
  <c r="G7880" i="1"/>
  <c r="H7880" i="1"/>
  <c r="I7880" i="1"/>
  <c r="G7881" i="1"/>
  <c r="H7881" i="1"/>
  <c r="I7881" i="1"/>
  <c r="G7882" i="1"/>
  <c r="H7882" i="1"/>
  <c r="I7882" i="1"/>
  <c r="G7883" i="1"/>
  <c r="H7883" i="1"/>
  <c r="I7883" i="1"/>
  <c r="G7884" i="1"/>
  <c r="H7884" i="1"/>
  <c r="I7884" i="1"/>
  <c r="G7885" i="1"/>
  <c r="H7885" i="1"/>
  <c r="I7885" i="1"/>
  <c r="G7886" i="1"/>
  <c r="H7886" i="1"/>
  <c r="I7886" i="1"/>
  <c r="G7887" i="1"/>
  <c r="H7887" i="1"/>
  <c r="I7887" i="1"/>
  <c r="G7888" i="1"/>
  <c r="H7888" i="1"/>
  <c r="I7888" i="1"/>
  <c r="G7889" i="1"/>
  <c r="H7889" i="1"/>
  <c r="I7889" i="1"/>
  <c r="G7890" i="1"/>
  <c r="H7890" i="1"/>
  <c r="I7890" i="1"/>
  <c r="G7891" i="1"/>
  <c r="H7891" i="1"/>
  <c r="I7891" i="1"/>
  <c r="G7892" i="1"/>
  <c r="H7892" i="1"/>
  <c r="I7892" i="1"/>
  <c r="G7893" i="1"/>
  <c r="H7893" i="1"/>
  <c r="I7893" i="1"/>
  <c r="G7894" i="1"/>
  <c r="H7894" i="1"/>
  <c r="I7894" i="1"/>
  <c r="G7895" i="1"/>
  <c r="H7895" i="1"/>
  <c r="I7895" i="1"/>
  <c r="G7896" i="1"/>
  <c r="H7896" i="1"/>
  <c r="I7896" i="1"/>
  <c r="G7897" i="1"/>
  <c r="H7897" i="1"/>
  <c r="I7897" i="1"/>
  <c r="G7898" i="1"/>
  <c r="H7898" i="1"/>
  <c r="I7898" i="1"/>
  <c r="G7899" i="1"/>
  <c r="H7899" i="1"/>
  <c r="I7899" i="1"/>
  <c r="G7900" i="1"/>
  <c r="H7900" i="1"/>
  <c r="I7900" i="1"/>
  <c r="G7901" i="1"/>
  <c r="H7901" i="1"/>
  <c r="I7901" i="1"/>
  <c r="G7902" i="1"/>
  <c r="H7902" i="1"/>
  <c r="I7902" i="1"/>
  <c r="G7903" i="1"/>
  <c r="H7903" i="1"/>
  <c r="I7903" i="1"/>
  <c r="G7904" i="1"/>
  <c r="H7904" i="1"/>
  <c r="I7904" i="1"/>
  <c r="G7905" i="1"/>
  <c r="H7905" i="1"/>
  <c r="I7905" i="1"/>
  <c r="G7906" i="1"/>
  <c r="H7906" i="1"/>
  <c r="I7906" i="1"/>
  <c r="G7907" i="1"/>
  <c r="H7907" i="1"/>
  <c r="I7907" i="1"/>
  <c r="G7908" i="1"/>
  <c r="H7908" i="1"/>
  <c r="I7908" i="1"/>
  <c r="G7909" i="1"/>
  <c r="H7909" i="1"/>
  <c r="I7909" i="1"/>
  <c r="G7910" i="1"/>
  <c r="H7910" i="1"/>
  <c r="I7910" i="1"/>
  <c r="G7911" i="1"/>
  <c r="H7911" i="1"/>
  <c r="I7911" i="1"/>
  <c r="G7912" i="1"/>
  <c r="H7912" i="1"/>
  <c r="I7912" i="1"/>
  <c r="G7913" i="1"/>
  <c r="H7913" i="1"/>
  <c r="I7913" i="1"/>
  <c r="G7914" i="1"/>
  <c r="H7914" i="1"/>
  <c r="I7914" i="1"/>
  <c r="G7915" i="1"/>
  <c r="H7915" i="1"/>
  <c r="I7915" i="1"/>
  <c r="G7916" i="1"/>
  <c r="H7916" i="1"/>
  <c r="I7916" i="1"/>
  <c r="G7917" i="1"/>
  <c r="H7917" i="1"/>
  <c r="I7917" i="1"/>
  <c r="G7918" i="1"/>
  <c r="H7918" i="1"/>
  <c r="I7918" i="1"/>
  <c r="G7919" i="1"/>
  <c r="H7919" i="1"/>
  <c r="I7919" i="1"/>
  <c r="G7920" i="1"/>
  <c r="H7920" i="1"/>
  <c r="I7920" i="1"/>
  <c r="G7921" i="1"/>
  <c r="H7921" i="1"/>
  <c r="I7921" i="1"/>
  <c r="G7922" i="1"/>
  <c r="H7922" i="1"/>
  <c r="I7922" i="1"/>
  <c r="G7923" i="1"/>
  <c r="H7923" i="1"/>
  <c r="I7923" i="1"/>
  <c r="G7924" i="1"/>
  <c r="H7924" i="1"/>
  <c r="I7924" i="1"/>
  <c r="G7925" i="1"/>
  <c r="H7925" i="1"/>
  <c r="I7925" i="1"/>
  <c r="G7926" i="1"/>
  <c r="H7926" i="1"/>
  <c r="I7926" i="1"/>
  <c r="G7927" i="1"/>
  <c r="H7927" i="1"/>
  <c r="I7927" i="1"/>
  <c r="G7928" i="1"/>
  <c r="H7928" i="1"/>
  <c r="I7928" i="1"/>
  <c r="G7929" i="1"/>
  <c r="H7929" i="1"/>
  <c r="I7929" i="1"/>
  <c r="G7930" i="1"/>
  <c r="H7930" i="1"/>
  <c r="I7930" i="1"/>
  <c r="G7931" i="1"/>
  <c r="H7931" i="1"/>
  <c r="I7931" i="1"/>
  <c r="G7932" i="1"/>
  <c r="H7932" i="1"/>
  <c r="I7932" i="1"/>
  <c r="G7933" i="1"/>
  <c r="H7933" i="1"/>
  <c r="I7933" i="1"/>
  <c r="G7934" i="1"/>
  <c r="H7934" i="1"/>
  <c r="I7934" i="1"/>
  <c r="G7935" i="1"/>
  <c r="H7935" i="1"/>
  <c r="I7935" i="1"/>
  <c r="G7936" i="1"/>
  <c r="H7936" i="1"/>
  <c r="I7936" i="1"/>
  <c r="G7937" i="1"/>
  <c r="H7937" i="1"/>
  <c r="I7937" i="1"/>
  <c r="G7938" i="1"/>
  <c r="H7938" i="1"/>
  <c r="I7938" i="1"/>
  <c r="G7939" i="1"/>
  <c r="H7939" i="1"/>
  <c r="I7939" i="1"/>
  <c r="G7940" i="1"/>
  <c r="H7940" i="1"/>
  <c r="I7940" i="1"/>
  <c r="G7941" i="1"/>
  <c r="H7941" i="1"/>
  <c r="I7941" i="1"/>
  <c r="G7942" i="1"/>
  <c r="H7942" i="1"/>
  <c r="I7942" i="1"/>
  <c r="G7943" i="1"/>
  <c r="H7943" i="1"/>
  <c r="I7943" i="1"/>
  <c r="G7944" i="1"/>
  <c r="H7944" i="1"/>
  <c r="I7944" i="1"/>
  <c r="G7945" i="1"/>
  <c r="H7945" i="1"/>
  <c r="I7945" i="1"/>
  <c r="G7946" i="1"/>
  <c r="H7946" i="1"/>
  <c r="I7946" i="1"/>
  <c r="G7947" i="1"/>
  <c r="H7947" i="1"/>
  <c r="I7947" i="1"/>
  <c r="G7948" i="1"/>
  <c r="H7948" i="1"/>
  <c r="I7948" i="1"/>
  <c r="G7949" i="1"/>
  <c r="H7949" i="1"/>
  <c r="I7949" i="1"/>
  <c r="G7950" i="1"/>
  <c r="H7950" i="1"/>
  <c r="I7950" i="1"/>
  <c r="G7951" i="1"/>
  <c r="H7951" i="1"/>
  <c r="I7951" i="1"/>
  <c r="G7952" i="1"/>
  <c r="H7952" i="1"/>
  <c r="I7952" i="1"/>
  <c r="G7953" i="1"/>
  <c r="H7953" i="1"/>
  <c r="I7953" i="1"/>
  <c r="G7954" i="1"/>
  <c r="H7954" i="1"/>
  <c r="I7954" i="1"/>
  <c r="G7955" i="1"/>
  <c r="H7955" i="1"/>
  <c r="I7955" i="1"/>
  <c r="G7956" i="1"/>
  <c r="H7956" i="1"/>
  <c r="I7956" i="1"/>
  <c r="G7957" i="1"/>
  <c r="H7957" i="1"/>
  <c r="I7957" i="1"/>
  <c r="G7958" i="1"/>
  <c r="H7958" i="1"/>
  <c r="I7958" i="1"/>
  <c r="G7959" i="1"/>
  <c r="H7959" i="1"/>
  <c r="I7959" i="1"/>
  <c r="G7960" i="1"/>
  <c r="H7960" i="1"/>
  <c r="I7960" i="1"/>
  <c r="G7961" i="1"/>
  <c r="H7961" i="1"/>
  <c r="I7961" i="1"/>
  <c r="G7962" i="1"/>
  <c r="H7962" i="1"/>
  <c r="I7962" i="1"/>
  <c r="G7963" i="1"/>
  <c r="H7963" i="1"/>
  <c r="I7963" i="1"/>
  <c r="G7964" i="1"/>
  <c r="H7964" i="1"/>
  <c r="I7964" i="1"/>
  <c r="G7965" i="1"/>
  <c r="H7965" i="1"/>
  <c r="I7965" i="1"/>
  <c r="G7966" i="1"/>
  <c r="H7966" i="1"/>
  <c r="I7966" i="1"/>
  <c r="G7967" i="1"/>
  <c r="H7967" i="1"/>
  <c r="I7967" i="1"/>
  <c r="G7968" i="1"/>
  <c r="H7968" i="1"/>
  <c r="I7968" i="1"/>
  <c r="G7969" i="1"/>
  <c r="H7969" i="1"/>
  <c r="I7969" i="1"/>
  <c r="G7970" i="1"/>
  <c r="H7970" i="1"/>
  <c r="I7970" i="1"/>
  <c r="G7971" i="1"/>
  <c r="H7971" i="1"/>
  <c r="I7971" i="1"/>
  <c r="G7972" i="1"/>
  <c r="H7972" i="1"/>
  <c r="I7972" i="1"/>
  <c r="G7973" i="1"/>
  <c r="H7973" i="1"/>
  <c r="I7973" i="1"/>
  <c r="G7974" i="1"/>
  <c r="H7974" i="1"/>
  <c r="I7974" i="1"/>
  <c r="G7975" i="1"/>
  <c r="H7975" i="1"/>
  <c r="I7975" i="1"/>
  <c r="G7976" i="1"/>
  <c r="H7976" i="1"/>
  <c r="I7976" i="1"/>
  <c r="G7977" i="1"/>
  <c r="H7977" i="1"/>
  <c r="I7977" i="1"/>
  <c r="G7978" i="1"/>
  <c r="H7978" i="1"/>
  <c r="I7978" i="1"/>
  <c r="G7979" i="1"/>
  <c r="H7979" i="1"/>
  <c r="I7979" i="1"/>
  <c r="G7980" i="1"/>
  <c r="H7980" i="1"/>
  <c r="I7980" i="1"/>
  <c r="G7981" i="1"/>
  <c r="H7981" i="1"/>
  <c r="I7981" i="1"/>
  <c r="G7982" i="1"/>
  <c r="H7982" i="1"/>
  <c r="I7982" i="1"/>
  <c r="G7983" i="1"/>
  <c r="H7983" i="1"/>
  <c r="I7983" i="1"/>
  <c r="G7984" i="1"/>
  <c r="H7984" i="1"/>
  <c r="I7984" i="1"/>
  <c r="G7985" i="1"/>
  <c r="H7985" i="1"/>
  <c r="I7985" i="1"/>
  <c r="G7986" i="1"/>
  <c r="H7986" i="1"/>
  <c r="I7986" i="1"/>
  <c r="G7987" i="1"/>
  <c r="H7987" i="1"/>
  <c r="I7987" i="1"/>
  <c r="G7988" i="1"/>
  <c r="H7988" i="1"/>
  <c r="I7988" i="1"/>
  <c r="G7989" i="1"/>
  <c r="H7989" i="1"/>
  <c r="I7989" i="1"/>
  <c r="G7990" i="1"/>
  <c r="H7990" i="1"/>
  <c r="I7990" i="1"/>
  <c r="G7991" i="1"/>
  <c r="H7991" i="1"/>
  <c r="I7991" i="1"/>
  <c r="G7992" i="1"/>
  <c r="H7992" i="1"/>
  <c r="I7992" i="1"/>
  <c r="G7993" i="1"/>
  <c r="H7993" i="1"/>
  <c r="I7993" i="1"/>
  <c r="G7994" i="1"/>
  <c r="H7994" i="1"/>
  <c r="I7994" i="1"/>
  <c r="G7995" i="1"/>
  <c r="H7995" i="1"/>
  <c r="I7995" i="1"/>
  <c r="G7996" i="1"/>
  <c r="H7996" i="1"/>
  <c r="I7996" i="1"/>
  <c r="G7997" i="1"/>
  <c r="H7997" i="1"/>
  <c r="I7997" i="1"/>
  <c r="G7998" i="1"/>
  <c r="H7998" i="1"/>
  <c r="I7998" i="1"/>
  <c r="G7999" i="1"/>
  <c r="H7999" i="1"/>
  <c r="I7999" i="1"/>
  <c r="G8000" i="1"/>
  <c r="H8000" i="1"/>
  <c r="I8000" i="1"/>
  <c r="G8001" i="1"/>
  <c r="H8001" i="1"/>
  <c r="I8001" i="1"/>
  <c r="G8002" i="1"/>
  <c r="H8002" i="1"/>
  <c r="I8002" i="1"/>
  <c r="G8003" i="1"/>
  <c r="H8003" i="1"/>
  <c r="I8003" i="1"/>
  <c r="G8004" i="1"/>
  <c r="H8004" i="1"/>
  <c r="I8004" i="1"/>
  <c r="G8005" i="1"/>
  <c r="H8005" i="1"/>
  <c r="I8005" i="1"/>
  <c r="G8006" i="1"/>
  <c r="H8006" i="1"/>
  <c r="I8006" i="1"/>
  <c r="G8007" i="1"/>
  <c r="H8007" i="1"/>
  <c r="I8007" i="1"/>
  <c r="G8008" i="1"/>
  <c r="H8008" i="1"/>
  <c r="I8008" i="1"/>
  <c r="G8009" i="1"/>
  <c r="H8009" i="1"/>
  <c r="I8009" i="1"/>
  <c r="G8010" i="1"/>
  <c r="H8010" i="1"/>
  <c r="I8010" i="1"/>
  <c r="G8011" i="1"/>
  <c r="H8011" i="1"/>
  <c r="I8011" i="1"/>
  <c r="G8012" i="1"/>
  <c r="H8012" i="1"/>
  <c r="I8012" i="1"/>
  <c r="G8013" i="1"/>
  <c r="H8013" i="1"/>
  <c r="I8013" i="1"/>
  <c r="G8014" i="1"/>
  <c r="H8014" i="1"/>
  <c r="I8014" i="1"/>
  <c r="G8015" i="1"/>
  <c r="H8015" i="1"/>
  <c r="I8015" i="1"/>
  <c r="G8016" i="1"/>
  <c r="H8016" i="1"/>
  <c r="I8016" i="1"/>
  <c r="G8017" i="1"/>
  <c r="H8017" i="1"/>
  <c r="I8017" i="1"/>
  <c r="G8018" i="1"/>
  <c r="H8018" i="1"/>
  <c r="I8018" i="1"/>
  <c r="G8019" i="1"/>
  <c r="H8019" i="1"/>
  <c r="I8019" i="1"/>
  <c r="G8020" i="1"/>
  <c r="H8020" i="1"/>
  <c r="I8020" i="1"/>
  <c r="G8021" i="1"/>
  <c r="H8021" i="1"/>
  <c r="I8021" i="1"/>
  <c r="G8022" i="1"/>
  <c r="H8022" i="1"/>
  <c r="I8022" i="1"/>
  <c r="G8023" i="1"/>
  <c r="H8023" i="1"/>
  <c r="I8023" i="1"/>
  <c r="G8024" i="1"/>
  <c r="H8024" i="1"/>
  <c r="I8024" i="1"/>
  <c r="G8025" i="1"/>
  <c r="H8025" i="1"/>
  <c r="I8025" i="1"/>
  <c r="G8026" i="1"/>
  <c r="H8026" i="1"/>
  <c r="I8026" i="1"/>
  <c r="G8027" i="1"/>
  <c r="H8027" i="1"/>
  <c r="I8027" i="1"/>
  <c r="G8028" i="1"/>
  <c r="H8028" i="1"/>
  <c r="I8028" i="1"/>
  <c r="G8029" i="1"/>
  <c r="H8029" i="1"/>
  <c r="I8029" i="1"/>
  <c r="G8030" i="1"/>
  <c r="H8030" i="1"/>
  <c r="I8030" i="1"/>
  <c r="G8031" i="1"/>
  <c r="H8031" i="1"/>
  <c r="I8031" i="1"/>
  <c r="G8032" i="1"/>
  <c r="H8032" i="1"/>
  <c r="I8032" i="1"/>
  <c r="G8033" i="1"/>
  <c r="H8033" i="1"/>
  <c r="I8033" i="1"/>
  <c r="G8034" i="1"/>
  <c r="H8034" i="1"/>
  <c r="I8034" i="1"/>
  <c r="G8035" i="1"/>
  <c r="H8035" i="1"/>
  <c r="I8035" i="1"/>
  <c r="G8036" i="1"/>
  <c r="H8036" i="1"/>
  <c r="I8036" i="1"/>
  <c r="G8037" i="1"/>
  <c r="H8037" i="1"/>
  <c r="I8037" i="1"/>
  <c r="G8038" i="1"/>
  <c r="H8038" i="1"/>
  <c r="I8038" i="1"/>
  <c r="G8039" i="1"/>
  <c r="H8039" i="1"/>
  <c r="I8039" i="1"/>
  <c r="G8040" i="1"/>
  <c r="H8040" i="1"/>
  <c r="I8040" i="1"/>
  <c r="G8041" i="1"/>
  <c r="H8041" i="1"/>
  <c r="I8041" i="1"/>
  <c r="G8042" i="1"/>
  <c r="H8042" i="1"/>
  <c r="I8042" i="1"/>
  <c r="G8043" i="1"/>
  <c r="H8043" i="1"/>
  <c r="I8043" i="1"/>
  <c r="G8044" i="1"/>
  <c r="H8044" i="1"/>
  <c r="I8044" i="1"/>
  <c r="G8045" i="1"/>
  <c r="H8045" i="1"/>
  <c r="I8045" i="1"/>
  <c r="G8046" i="1"/>
  <c r="H8046" i="1"/>
  <c r="I8046" i="1"/>
  <c r="G8047" i="1"/>
  <c r="H8047" i="1"/>
  <c r="I8047" i="1"/>
  <c r="G8048" i="1"/>
  <c r="H8048" i="1"/>
  <c r="I8048" i="1"/>
  <c r="G8049" i="1"/>
  <c r="H8049" i="1"/>
  <c r="I8049" i="1"/>
  <c r="G8050" i="1"/>
  <c r="H8050" i="1"/>
  <c r="I8050" i="1"/>
  <c r="G8051" i="1"/>
  <c r="H8051" i="1"/>
  <c r="I8051" i="1"/>
  <c r="G8052" i="1"/>
  <c r="H8052" i="1"/>
  <c r="I8052" i="1"/>
  <c r="G8053" i="1"/>
  <c r="H8053" i="1"/>
  <c r="I8053" i="1"/>
  <c r="G8054" i="1"/>
  <c r="H8054" i="1"/>
  <c r="I8054" i="1"/>
  <c r="G8055" i="1"/>
  <c r="H8055" i="1"/>
  <c r="I8055" i="1"/>
  <c r="G8056" i="1"/>
  <c r="H8056" i="1"/>
  <c r="I8056" i="1"/>
  <c r="G8057" i="1"/>
  <c r="H8057" i="1"/>
  <c r="I8057" i="1"/>
  <c r="G8058" i="1"/>
  <c r="H8058" i="1"/>
  <c r="I8058" i="1"/>
  <c r="G8059" i="1"/>
  <c r="H8059" i="1"/>
  <c r="I8059" i="1"/>
  <c r="G8060" i="1"/>
  <c r="H8060" i="1"/>
  <c r="I8060" i="1"/>
  <c r="G8061" i="1"/>
  <c r="H8061" i="1"/>
  <c r="I8061" i="1"/>
  <c r="G8062" i="1"/>
  <c r="H8062" i="1"/>
  <c r="I8062" i="1"/>
  <c r="G8063" i="1"/>
  <c r="H8063" i="1"/>
  <c r="I8063" i="1"/>
  <c r="G8064" i="1"/>
  <c r="H8064" i="1"/>
  <c r="I8064" i="1"/>
  <c r="G8065" i="1"/>
  <c r="H8065" i="1"/>
  <c r="I8065" i="1"/>
  <c r="G8066" i="1"/>
  <c r="H8066" i="1"/>
  <c r="I8066" i="1"/>
  <c r="G8067" i="1"/>
  <c r="H8067" i="1"/>
  <c r="I8067" i="1"/>
  <c r="G8068" i="1"/>
  <c r="H8068" i="1"/>
  <c r="I8068" i="1"/>
  <c r="G8069" i="1"/>
  <c r="H8069" i="1"/>
  <c r="I8069" i="1"/>
  <c r="G8070" i="1"/>
  <c r="H8070" i="1"/>
  <c r="I8070" i="1"/>
  <c r="G8071" i="1"/>
  <c r="H8071" i="1"/>
  <c r="I8071" i="1"/>
  <c r="G8072" i="1"/>
  <c r="H8072" i="1"/>
  <c r="I8072" i="1"/>
  <c r="G8073" i="1"/>
  <c r="H8073" i="1"/>
  <c r="I8073" i="1"/>
  <c r="G8074" i="1"/>
  <c r="H8074" i="1"/>
  <c r="I8074" i="1"/>
  <c r="G8075" i="1"/>
  <c r="H8075" i="1"/>
  <c r="I8075" i="1"/>
  <c r="G8076" i="1"/>
  <c r="H8076" i="1"/>
  <c r="I8076" i="1"/>
  <c r="G8077" i="1"/>
  <c r="H8077" i="1"/>
  <c r="I8077" i="1"/>
  <c r="G8078" i="1"/>
  <c r="H8078" i="1"/>
  <c r="I8078" i="1"/>
  <c r="G8079" i="1"/>
  <c r="H8079" i="1"/>
  <c r="I8079" i="1"/>
  <c r="G8080" i="1"/>
  <c r="H8080" i="1"/>
  <c r="I8080" i="1"/>
  <c r="G8081" i="1"/>
  <c r="H8081" i="1"/>
  <c r="I8081" i="1"/>
  <c r="G8082" i="1"/>
  <c r="H8082" i="1"/>
  <c r="I8082" i="1"/>
  <c r="G8083" i="1"/>
  <c r="H8083" i="1"/>
  <c r="I8083" i="1"/>
  <c r="G8084" i="1"/>
  <c r="H8084" i="1"/>
  <c r="I8084" i="1"/>
  <c r="G8085" i="1"/>
  <c r="H8085" i="1"/>
  <c r="I8085" i="1"/>
  <c r="G8086" i="1"/>
  <c r="H8086" i="1"/>
  <c r="I8086" i="1"/>
  <c r="G8087" i="1"/>
  <c r="H8087" i="1"/>
  <c r="I8087" i="1"/>
  <c r="G8088" i="1"/>
  <c r="H8088" i="1"/>
  <c r="I8088" i="1"/>
  <c r="G8089" i="1"/>
  <c r="H8089" i="1"/>
  <c r="I8089" i="1"/>
  <c r="G8090" i="1"/>
  <c r="H8090" i="1"/>
  <c r="I8090" i="1"/>
  <c r="G8091" i="1"/>
  <c r="H8091" i="1"/>
  <c r="I8091" i="1"/>
  <c r="G8092" i="1"/>
  <c r="H8092" i="1"/>
  <c r="I8092" i="1"/>
  <c r="G8093" i="1"/>
  <c r="H8093" i="1"/>
  <c r="I8093" i="1"/>
  <c r="G8094" i="1"/>
  <c r="H8094" i="1"/>
  <c r="I8094" i="1"/>
  <c r="G8095" i="1"/>
  <c r="H8095" i="1"/>
  <c r="I8095" i="1"/>
  <c r="G8096" i="1"/>
  <c r="H8096" i="1"/>
  <c r="I8096" i="1"/>
  <c r="G8097" i="1"/>
  <c r="H8097" i="1"/>
  <c r="I8097" i="1"/>
  <c r="G8098" i="1"/>
  <c r="H8098" i="1"/>
  <c r="I8098" i="1"/>
  <c r="G8099" i="1"/>
  <c r="H8099" i="1"/>
  <c r="I8099" i="1"/>
  <c r="G8100" i="1"/>
  <c r="H8100" i="1"/>
  <c r="I8100" i="1"/>
  <c r="G8101" i="1"/>
  <c r="H8101" i="1"/>
  <c r="I8101" i="1"/>
  <c r="G8102" i="1"/>
  <c r="H8102" i="1"/>
  <c r="I8102" i="1"/>
  <c r="G8103" i="1"/>
  <c r="H8103" i="1"/>
  <c r="I8103" i="1"/>
  <c r="G8104" i="1"/>
  <c r="H8104" i="1"/>
  <c r="I8104" i="1"/>
  <c r="G8105" i="1"/>
  <c r="H8105" i="1"/>
  <c r="I8105" i="1"/>
  <c r="G8106" i="1"/>
  <c r="H8106" i="1"/>
  <c r="I8106" i="1"/>
  <c r="G8107" i="1"/>
  <c r="H8107" i="1"/>
  <c r="I8107" i="1"/>
  <c r="G8108" i="1"/>
  <c r="H8108" i="1"/>
  <c r="I8108" i="1"/>
  <c r="G8109" i="1"/>
  <c r="H8109" i="1"/>
  <c r="I8109" i="1"/>
  <c r="G8110" i="1"/>
  <c r="H8110" i="1"/>
  <c r="I8110" i="1"/>
  <c r="G8111" i="1"/>
  <c r="H8111" i="1"/>
  <c r="I8111" i="1"/>
  <c r="G8112" i="1"/>
  <c r="H8112" i="1"/>
  <c r="I8112" i="1"/>
  <c r="G8113" i="1"/>
  <c r="H8113" i="1"/>
  <c r="I8113" i="1"/>
  <c r="G8114" i="1"/>
  <c r="H8114" i="1"/>
  <c r="I8114" i="1"/>
  <c r="G8115" i="1"/>
  <c r="H8115" i="1"/>
  <c r="I8115" i="1"/>
  <c r="G8116" i="1"/>
  <c r="H8116" i="1"/>
  <c r="I8116" i="1"/>
  <c r="G8117" i="1"/>
  <c r="H8117" i="1"/>
  <c r="I8117" i="1"/>
  <c r="G8118" i="1"/>
  <c r="H8118" i="1"/>
  <c r="I8118" i="1"/>
  <c r="G8119" i="1"/>
  <c r="H8119" i="1"/>
  <c r="I8119" i="1"/>
  <c r="G8120" i="1"/>
  <c r="H8120" i="1"/>
  <c r="I8120" i="1"/>
  <c r="G8121" i="1"/>
  <c r="H8121" i="1"/>
  <c r="I8121" i="1"/>
  <c r="G8122" i="1"/>
  <c r="H8122" i="1"/>
  <c r="I8122" i="1"/>
  <c r="G8123" i="1"/>
  <c r="H8123" i="1"/>
  <c r="I8123" i="1"/>
  <c r="G8124" i="1"/>
  <c r="H8124" i="1"/>
  <c r="I8124" i="1"/>
  <c r="G8125" i="1"/>
  <c r="H8125" i="1"/>
  <c r="I8125" i="1"/>
  <c r="G8126" i="1"/>
  <c r="H8126" i="1"/>
  <c r="I8126" i="1"/>
  <c r="G8127" i="1"/>
  <c r="H8127" i="1"/>
  <c r="I8127" i="1"/>
  <c r="G8128" i="1"/>
  <c r="H8128" i="1"/>
  <c r="I8128" i="1"/>
  <c r="G8129" i="1"/>
  <c r="H8129" i="1"/>
  <c r="I8129" i="1"/>
  <c r="G8130" i="1"/>
  <c r="H8130" i="1"/>
  <c r="I8130" i="1"/>
  <c r="G8131" i="1"/>
  <c r="H8131" i="1"/>
  <c r="I8131" i="1"/>
  <c r="G8132" i="1"/>
  <c r="H8132" i="1"/>
  <c r="I8132" i="1"/>
  <c r="G8133" i="1"/>
  <c r="H8133" i="1"/>
  <c r="I8133" i="1"/>
  <c r="G8134" i="1"/>
  <c r="H8134" i="1"/>
  <c r="I8134" i="1"/>
  <c r="G8135" i="1"/>
  <c r="H8135" i="1"/>
  <c r="I8135" i="1"/>
  <c r="G8136" i="1"/>
  <c r="H8136" i="1"/>
  <c r="I8136" i="1"/>
  <c r="G8137" i="1"/>
  <c r="H8137" i="1"/>
  <c r="I8137" i="1"/>
  <c r="G8138" i="1"/>
  <c r="H8138" i="1"/>
  <c r="I8138" i="1"/>
  <c r="G8139" i="1"/>
  <c r="H8139" i="1"/>
  <c r="I8139" i="1"/>
  <c r="G8140" i="1"/>
  <c r="H8140" i="1"/>
  <c r="I8140" i="1"/>
  <c r="G8141" i="1"/>
  <c r="H8141" i="1"/>
  <c r="I8141" i="1"/>
  <c r="G8142" i="1"/>
  <c r="H8142" i="1"/>
  <c r="I8142" i="1"/>
  <c r="G8143" i="1"/>
  <c r="H8143" i="1"/>
  <c r="I8143" i="1"/>
  <c r="G8144" i="1"/>
  <c r="H8144" i="1"/>
  <c r="I8144" i="1"/>
  <c r="G8145" i="1"/>
  <c r="H8145" i="1"/>
  <c r="I8145" i="1"/>
  <c r="G8146" i="1"/>
  <c r="H8146" i="1"/>
  <c r="I8146" i="1"/>
  <c r="G8147" i="1"/>
  <c r="H8147" i="1"/>
  <c r="I8147" i="1"/>
  <c r="G8148" i="1"/>
  <c r="H8148" i="1"/>
  <c r="I8148" i="1"/>
  <c r="G8149" i="1"/>
  <c r="H8149" i="1"/>
  <c r="I8149" i="1"/>
  <c r="G8150" i="1"/>
  <c r="H8150" i="1"/>
  <c r="I8150" i="1"/>
  <c r="G8151" i="1"/>
  <c r="H8151" i="1"/>
  <c r="I8151" i="1"/>
  <c r="G8152" i="1"/>
  <c r="H8152" i="1"/>
  <c r="I8152" i="1"/>
  <c r="G8153" i="1"/>
  <c r="H8153" i="1"/>
  <c r="I8153" i="1"/>
  <c r="G8154" i="1"/>
  <c r="H8154" i="1"/>
  <c r="I8154" i="1"/>
  <c r="G8155" i="1"/>
  <c r="H8155" i="1"/>
  <c r="I8155" i="1"/>
  <c r="G8156" i="1"/>
  <c r="H8156" i="1"/>
  <c r="I8156" i="1"/>
  <c r="G8157" i="1"/>
  <c r="H8157" i="1"/>
  <c r="I8157" i="1"/>
  <c r="G8158" i="1"/>
  <c r="H8158" i="1"/>
  <c r="I8158" i="1"/>
  <c r="G8159" i="1"/>
  <c r="H8159" i="1"/>
  <c r="I8159" i="1"/>
  <c r="G8160" i="1"/>
  <c r="H8160" i="1"/>
  <c r="I8160" i="1"/>
  <c r="G8161" i="1"/>
  <c r="H8161" i="1"/>
  <c r="I8161" i="1"/>
  <c r="G8162" i="1"/>
  <c r="H8162" i="1"/>
  <c r="I8162" i="1"/>
  <c r="G8163" i="1"/>
  <c r="H8163" i="1"/>
  <c r="I8163" i="1"/>
  <c r="G8164" i="1"/>
  <c r="H8164" i="1"/>
  <c r="I8164" i="1"/>
  <c r="G8165" i="1"/>
  <c r="H8165" i="1"/>
  <c r="I8165" i="1"/>
  <c r="G8166" i="1"/>
  <c r="H8166" i="1"/>
  <c r="I8166" i="1"/>
  <c r="G8167" i="1"/>
  <c r="H8167" i="1"/>
  <c r="I8167" i="1"/>
  <c r="G8168" i="1"/>
  <c r="H8168" i="1"/>
  <c r="I8168" i="1"/>
  <c r="G8169" i="1"/>
  <c r="H8169" i="1"/>
  <c r="I8169" i="1"/>
  <c r="G8170" i="1"/>
  <c r="H8170" i="1"/>
  <c r="I8170" i="1"/>
  <c r="G8171" i="1"/>
  <c r="H8171" i="1"/>
  <c r="I8171" i="1"/>
  <c r="G8172" i="1"/>
  <c r="H8172" i="1"/>
  <c r="I8172" i="1"/>
  <c r="G8173" i="1"/>
  <c r="H8173" i="1"/>
  <c r="I8173" i="1"/>
  <c r="G8174" i="1"/>
  <c r="H8174" i="1"/>
  <c r="I8174" i="1"/>
  <c r="G8175" i="1"/>
  <c r="H8175" i="1"/>
  <c r="I8175" i="1"/>
  <c r="G8176" i="1"/>
  <c r="H8176" i="1"/>
  <c r="I8176" i="1"/>
  <c r="G8177" i="1"/>
  <c r="H8177" i="1"/>
  <c r="I8177" i="1"/>
  <c r="G8178" i="1"/>
  <c r="H8178" i="1"/>
  <c r="I8178" i="1"/>
  <c r="G8179" i="1"/>
  <c r="H8179" i="1"/>
  <c r="I8179" i="1"/>
  <c r="G8180" i="1"/>
  <c r="H8180" i="1"/>
  <c r="I8180" i="1"/>
  <c r="G8181" i="1"/>
  <c r="H8181" i="1"/>
  <c r="I8181" i="1"/>
  <c r="G8182" i="1"/>
  <c r="H8182" i="1"/>
  <c r="I8182" i="1"/>
  <c r="G8183" i="1"/>
  <c r="H8183" i="1"/>
  <c r="I8183" i="1"/>
  <c r="G8184" i="1"/>
  <c r="H8184" i="1"/>
  <c r="I8184" i="1"/>
  <c r="G8185" i="1"/>
  <c r="H8185" i="1"/>
  <c r="I8185" i="1"/>
  <c r="G8186" i="1"/>
  <c r="H8186" i="1"/>
  <c r="I8186" i="1"/>
  <c r="G8187" i="1"/>
  <c r="H8187" i="1"/>
  <c r="I8187" i="1"/>
  <c r="G8188" i="1"/>
  <c r="H8188" i="1"/>
  <c r="I8188" i="1"/>
  <c r="G8189" i="1"/>
  <c r="H8189" i="1"/>
  <c r="I8189" i="1"/>
  <c r="G8190" i="1"/>
  <c r="H8190" i="1"/>
  <c r="I8190" i="1"/>
  <c r="G8191" i="1"/>
  <c r="H8191" i="1"/>
  <c r="I8191" i="1"/>
  <c r="G8192" i="1"/>
  <c r="H8192" i="1"/>
  <c r="I8192" i="1"/>
  <c r="G8193" i="1"/>
  <c r="H8193" i="1"/>
  <c r="I8193" i="1"/>
  <c r="G8194" i="1"/>
  <c r="H8194" i="1"/>
  <c r="I8194" i="1"/>
  <c r="G8195" i="1"/>
  <c r="H8195" i="1"/>
  <c r="I8195" i="1"/>
  <c r="G8196" i="1"/>
  <c r="H8196" i="1"/>
  <c r="I8196" i="1"/>
  <c r="G8197" i="1"/>
  <c r="H8197" i="1"/>
  <c r="I8197" i="1"/>
  <c r="G8198" i="1"/>
  <c r="H8198" i="1"/>
  <c r="I8198" i="1"/>
  <c r="G8199" i="1"/>
  <c r="H8199" i="1"/>
  <c r="I8199" i="1"/>
  <c r="G8200" i="1"/>
  <c r="H8200" i="1"/>
  <c r="I8200" i="1"/>
  <c r="G8201" i="1"/>
  <c r="H8201" i="1"/>
  <c r="I8201" i="1"/>
  <c r="G8202" i="1"/>
  <c r="H8202" i="1"/>
  <c r="I8202" i="1"/>
  <c r="G8203" i="1"/>
  <c r="H8203" i="1"/>
  <c r="I8203" i="1"/>
  <c r="G8204" i="1"/>
  <c r="H8204" i="1"/>
  <c r="I8204" i="1"/>
  <c r="G8205" i="1"/>
  <c r="H8205" i="1"/>
  <c r="I8205" i="1"/>
  <c r="G8206" i="1"/>
  <c r="H8206" i="1"/>
  <c r="I8206" i="1"/>
  <c r="G8207" i="1"/>
  <c r="H8207" i="1"/>
  <c r="I8207" i="1"/>
  <c r="G8208" i="1"/>
  <c r="H8208" i="1"/>
  <c r="I8208" i="1"/>
  <c r="G8209" i="1"/>
  <c r="H8209" i="1"/>
  <c r="I8209" i="1"/>
  <c r="G8210" i="1"/>
  <c r="H8210" i="1"/>
  <c r="I8210" i="1"/>
  <c r="G8211" i="1"/>
  <c r="H8211" i="1"/>
  <c r="I8211" i="1"/>
  <c r="G8212" i="1"/>
  <c r="H8212" i="1"/>
  <c r="I8212" i="1"/>
  <c r="G8213" i="1"/>
  <c r="H8213" i="1"/>
  <c r="I8213" i="1"/>
  <c r="G8214" i="1"/>
  <c r="H8214" i="1"/>
  <c r="I8214" i="1"/>
  <c r="G8215" i="1"/>
  <c r="H8215" i="1"/>
  <c r="I8215" i="1"/>
  <c r="G8216" i="1"/>
  <c r="H8216" i="1"/>
  <c r="I8216" i="1"/>
  <c r="G8217" i="1"/>
  <c r="H8217" i="1"/>
  <c r="I8217" i="1"/>
  <c r="G8218" i="1"/>
  <c r="H8218" i="1"/>
  <c r="I8218" i="1"/>
  <c r="G8219" i="1"/>
  <c r="H8219" i="1"/>
  <c r="I8219" i="1"/>
  <c r="G8220" i="1"/>
  <c r="H8220" i="1"/>
  <c r="I8220" i="1"/>
  <c r="G8221" i="1"/>
  <c r="H8221" i="1"/>
  <c r="I8221" i="1"/>
  <c r="G8222" i="1"/>
  <c r="H8222" i="1"/>
  <c r="I8222" i="1"/>
  <c r="G8223" i="1"/>
  <c r="H8223" i="1"/>
  <c r="I8223" i="1"/>
  <c r="G8224" i="1"/>
  <c r="H8224" i="1"/>
  <c r="I8224" i="1"/>
  <c r="G8225" i="1"/>
  <c r="H8225" i="1"/>
  <c r="I8225" i="1"/>
  <c r="G8226" i="1"/>
  <c r="H8226" i="1"/>
  <c r="I8226" i="1"/>
  <c r="G8227" i="1"/>
  <c r="H8227" i="1"/>
  <c r="I8227" i="1"/>
  <c r="G8228" i="1"/>
  <c r="H8228" i="1"/>
  <c r="I8228" i="1"/>
  <c r="G8229" i="1"/>
  <c r="H8229" i="1"/>
  <c r="I8229" i="1"/>
  <c r="G8230" i="1"/>
  <c r="H8230" i="1"/>
  <c r="I8230" i="1"/>
  <c r="G8231" i="1"/>
  <c r="H8231" i="1"/>
  <c r="I8231" i="1"/>
  <c r="G8232" i="1"/>
  <c r="H8232" i="1"/>
  <c r="I8232" i="1"/>
  <c r="G8233" i="1"/>
  <c r="H8233" i="1"/>
  <c r="I8233" i="1"/>
  <c r="G8234" i="1"/>
  <c r="H8234" i="1"/>
  <c r="I8234" i="1"/>
  <c r="G8235" i="1"/>
  <c r="H8235" i="1"/>
  <c r="I8235" i="1"/>
  <c r="G8236" i="1"/>
  <c r="H8236" i="1"/>
  <c r="I8236" i="1"/>
  <c r="G8237" i="1"/>
  <c r="H8237" i="1"/>
  <c r="I8237" i="1"/>
  <c r="G8238" i="1"/>
  <c r="H8238" i="1"/>
  <c r="I8238" i="1"/>
  <c r="G8239" i="1"/>
  <c r="H8239" i="1"/>
  <c r="I8239" i="1"/>
  <c r="G8240" i="1"/>
  <c r="H8240" i="1"/>
  <c r="I8240" i="1"/>
  <c r="G8241" i="1"/>
  <c r="H8241" i="1"/>
  <c r="I8241" i="1"/>
  <c r="G8242" i="1"/>
  <c r="H8242" i="1"/>
  <c r="I8242" i="1"/>
  <c r="G8243" i="1"/>
  <c r="H8243" i="1"/>
  <c r="I8243" i="1"/>
  <c r="G8244" i="1"/>
  <c r="H8244" i="1"/>
  <c r="I8244" i="1"/>
  <c r="G8245" i="1"/>
  <c r="H8245" i="1"/>
  <c r="I8245" i="1"/>
  <c r="G8246" i="1"/>
  <c r="H8246" i="1"/>
  <c r="I8246" i="1"/>
  <c r="G8247" i="1"/>
  <c r="H8247" i="1"/>
  <c r="I8247" i="1"/>
  <c r="G8248" i="1"/>
  <c r="H8248" i="1"/>
  <c r="I8248" i="1"/>
  <c r="G8249" i="1"/>
  <c r="H8249" i="1"/>
  <c r="I8249" i="1"/>
  <c r="G8250" i="1"/>
  <c r="H8250" i="1"/>
  <c r="I8250" i="1"/>
  <c r="G8251" i="1"/>
  <c r="H8251" i="1"/>
  <c r="I8251" i="1"/>
  <c r="G8252" i="1"/>
  <c r="H8252" i="1"/>
  <c r="I8252" i="1"/>
  <c r="G8253" i="1"/>
  <c r="H8253" i="1"/>
  <c r="I8253" i="1"/>
  <c r="G8254" i="1"/>
  <c r="H8254" i="1"/>
  <c r="I8254" i="1"/>
  <c r="G8255" i="1"/>
  <c r="H8255" i="1"/>
  <c r="I8255" i="1"/>
  <c r="G8256" i="1"/>
  <c r="H8256" i="1"/>
  <c r="I8256" i="1"/>
  <c r="G8257" i="1"/>
  <c r="H8257" i="1"/>
  <c r="I8257" i="1"/>
  <c r="G8258" i="1"/>
  <c r="H8258" i="1"/>
  <c r="I8258" i="1"/>
  <c r="G8259" i="1"/>
  <c r="H8259" i="1"/>
  <c r="I8259" i="1"/>
  <c r="G8260" i="1"/>
  <c r="H8260" i="1"/>
  <c r="I8260" i="1"/>
  <c r="G8261" i="1"/>
  <c r="H8261" i="1"/>
  <c r="I8261" i="1"/>
  <c r="G8262" i="1"/>
  <c r="H8262" i="1"/>
  <c r="I8262" i="1"/>
  <c r="G8263" i="1"/>
  <c r="H8263" i="1"/>
  <c r="I8263" i="1"/>
  <c r="G8264" i="1"/>
  <c r="H8264" i="1"/>
  <c r="I8264" i="1"/>
  <c r="G8265" i="1"/>
  <c r="H8265" i="1"/>
  <c r="I8265" i="1"/>
  <c r="G8266" i="1"/>
  <c r="H8266" i="1"/>
  <c r="I8266" i="1"/>
  <c r="G8267" i="1"/>
  <c r="H8267" i="1"/>
  <c r="I8267" i="1"/>
  <c r="G8268" i="1"/>
  <c r="H8268" i="1"/>
  <c r="I8268" i="1"/>
  <c r="G8269" i="1"/>
  <c r="H8269" i="1"/>
  <c r="I8269" i="1"/>
  <c r="G8270" i="1"/>
  <c r="H8270" i="1"/>
  <c r="I8270" i="1"/>
  <c r="G8271" i="1"/>
  <c r="H8271" i="1"/>
  <c r="I8271" i="1"/>
  <c r="G8272" i="1"/>
  <c r="H8272" i="1"/>
  <c r="I8272" i="1"/>
  <c r="G8273" i="1"/>
  <c r="H8273" i="1"/>
  <c r="I8273" i="1"/>
  <c r="G8274" i="1"/>
  <c r="H8274" i="1"/>
  <c r="I8274" i="1"/>
  <c r="G8275" i="1"/>
  <c r="H8275" i="1"/>
  <c r="I8275" i="1"/>
  <c r="G8276" i="1"/>
  <c r="H8276" i="1"/>
  <c r="I8276" i="1"/>
  <c r="G8277" i="1"/>
  <c r="H8277" i="1"/>
  <c r="I8277" i="1"/>
  <c r="G8278" i="1"/>
  <c r="H8278" i="1"/>
  <c r="I8278" i="1"/>
  <c r="G8279" i="1"/>
  <c r="H8279" i="1"/>
  <c r="I8279" i="1"/>
  <c r="G8280" i="1"/>
  <c r="H8280" i="1"/>
  <c r="I8280" i="1"/>
  <c r="G8281" i="1"/>
  <c r="H8281" i="1"/>
  <c r="I8281" i="1"/>
  <c r="G8282" i="1"/>
  <c r="H8282" i="1"/>
  <c r="I8282" i="1"/>
  <c r="G8283" i="1"/>
  <c r="H8283" i="1"/>
  <c r="I8283" i="1"/>
  <c r="G8284" i="1"/>
  <c r="H8284" i="1"/>
  <c r="I8284" i="1"/>
  <c r="G8285" i="1"/>
  <c r="H8285" i="1"/>
  <c r="I8285" i="1"/>
  <c r="G8286" i="1"/>
  <c r="H8286" i="1"/>
  <c r="I8286" i="1"/>
  <c r="G8287" i="1"/>
  <c r="H8287" i="1"/>
  <c r="I8287" i="1"/>
  <c r="G8288" i="1"/>
  <c r="H8288" i="1"/>
  <c r="I8288" i="1"/>
  <c r="G8289" i="1"/>
  <c r="H8289" i="1"/>
  <c r="I8289" i="1"/>
  <c r="G8290" i="1"/>
  <c r="H8290" i="1"/>
  <c r="I8290" i="1"/>
  <c r="G8291" i="1"/>
  <c r="H8291" i="1"/>
  <c r="I8291" i="1"/>
  <c r="G8292" i="1"/>
  <c r="H8292" i="1"/>
  <c r="I8292" i="1"/>
  <c r="G8293" i="1"/>
  <c r="H8293" i="1"/>
  <c r="I8293" i="1"/>
  <c r="G8294" i="1"/>
  <c r="H8294" i="1"/>
  <c r="I8294" i="1"/>
  <c r="G8295" i="1"/>
  <c r="H8295" i="1"/>
  <c r="I8295" i="1"/>
  <c r="G8296" i="1"/>
  <c r="H8296" i="1"/>
  <c r="I8296" i="1"/>
  <c r="G8297" i="1"/>
  <c r="H8297" i="1"/>
  <c r="I8297" i="1"/>
  <c r="G8298" i="1"/>
  <c r="H8298" i="1"/>
  <c r="I8298" i="1"/>
  <c r="G8299" i="1"/>
  <c r="H8299" i="1"/>
  <c r="I8299" i="1"/>
  <c r="G8300" i="1"/>
  <c r="H8300" i="1"/>
  <c r="I8300" i="1"/>
  <c r="G8301" i="1"/>
  <c r="H8301" i="1"/>
  <c r="I8301" i="1"/>
  <c r="G8302" i="1"/>
  <c r="H8302" i="1"/>
  <c r="I8302" i="1"/>
  <c r="G8303" i="1"/>
  <c r="H8303" i="1"/>
  <c r="I8303" i="1"/>
  <c r="G8304" i="1"/>
  <c r="H8304" i="1"/>
  <c r="I8304" i="1"/>
  <c r="G8305" i="1"/>
  <c r="H8305" i="1"/>
  <c r="I8305" i="1"/>
  <c r="G8306" i="1"/>
  <c r="H8306" i="1"/>
  <c r="I8306" i="1"/>
  <c r="G8307" i="1"/>
  <c r="H8307" i="1"/>
  <c r="I8307" i="1"/>
  <c r="G8308" i="1"/>
  <c r="H8308" i="1"/>
  <c r="I8308" i="1"/>
  <c r="G8309" i="1"/>
  <c r="H8309" i="1"/>
  <c r="I8309" i="1"/>
  <c r="G8310" i="1"/>
  <c r="H8310" i="1"/>
  <c r="I8310" i="1"/>
  <c r="G8311" i="1"/>
  <c r="H8311" i="1"/>
  <c r="I8311" i="1"/>
  <c r="G8312" i="1"/>
  <c r="H8312" i="1"/>
  <c r="I8312" i="1"/>
  <c r="G8313" i="1"/>
  <c r="H8313" i="1"/>
  <c r="I8313" i="1"/>
  <c r="G8314" i="1"/>
  <c r="H8314" i="1"/>
  <c r="I8314" i="1"/>
  <c r="G8315" i="1"/>
  <c r="H8315" i="1"/>
  <c r="I8315" i="1"/>
  <c r="G8316" i="1"/>
  <c r="H8316" i="1"/>
  <c r="I8316" i="1"/>
  <c r="G8317" i="1"/>
  <c r="H8317" i="1"/>
  <c r="I8317" i="1"/>
  <c r="G8318" i="1"/>
  <c r="H8318" i="1"/>
  <c r="I8318" i="1"/>
  <c r="G8319" i="1"/>
  <c r="H8319" i="1"/>
  <c r="I8319" i="1"/>
  <c r="G8320" i="1"/>
  <c r="H8320" i="1"/>
  <c r="I8320" i="1"/>
  <c r="G8321" i="1"/>
  <c r="H8321" i="1"/>
  <c r="I8321" i="1"/>
  <c r="G8322" i="1"/>
  <c r="H8322" i="1"/>
  <c r="I8322" i="1"/>
  <c r="G8323" i="1"/>
  <c r="H8323" i="1"/>
  <c r="I8323" i="1"/>
  <c r="G8324" i="1"/>
  <c r="H8324" i="1"/>
  <c r="I8324" i="1"/>
  <c r="G8325" i="1"/>
  <c r="H8325" i="1"/>
  <c r="I8325" i="1"/>
  <c r="G8326" i="1"/>
  <c r="H8326" i="1"/>
  <c r="I8326" i="1"/>
  <c r="G8327" i="1"/>
  <c r="H8327" i="1"/>
  <c r="I8327" i="1"/>
  <c r="G8328" i="1"/>
  <c r="H8328" i="1"/>
  <c r="I8328" i="1"/>
  <c r="G8329" i="1"/>
  <c r="H8329" i="1"/>
  <c r="I8329" i="1"/>
  <c r="G8330" i="1"/>
  <c r="H8330" i="1"/>
  <c r="I8330" i="1"/>
  <c r="G8331" i="1"/>
  <c r="H8331" i="1"/>
  <c r="I8331" i="1"/>
  <c r="G8332" i="1"/>
  <c r="H8332" i="1"/>
  <c r="I8332" i="1"/>
  <c r="G8333" i="1"/>
  <c r="H8333" i="1"/>
  <c r="I8333" i="1"/>
  <c r="G8334" i="1"/>
  <c r="H8334" i="1"/>
  <c r="I8334" i="1"/>
  <c r="G8335" i="1"/>
  <c r="H8335" i="1"/>
  <c r="I8335" i="1"/>
  <c r="G8336" i="1"/>
  <c r="H8336" i="1"/>
  <c r="I8336" i="1"/>
  <c r="G8337" i="1"/>
  <c r="H8337" i="1"/>
  <c r="I8337" i="1"/>
  <c r="G8338" i="1"/>
  <c r="H8338" i="1"/>
  <c r="I8338" i="1"/>
  <c r="G8339" i="1"/>
  <c r="H8339" i="1"/>
  <c r="I8339" i="1"/>
  <c r="G8340" i="1"/>
  <c r="H8340" i="1"/>
  <c r="I8340" i="1"/>
  <c r="G8341" i="1"/>
  <c r="H8341" i="1"/>
  <c r="I8341" i="1"/>
  <c r="G8342" i="1"/>
  <c r="H8342" i="1"/>
  <c r="I8342" i="1"/>
  <c r="G8343" i="1"/>
  <c r="H8343" i="1"/>
  <c r="I8343" i="1"/>
  <c r="G8344" i="1"/>
  <c r="H8344" i="1"/>
  <c r="I8344" i="1"/>
  <c r="G8345" i="1"/>
  <c r="H8345" i="1"/>
  <c r="I8345" i="1"/>
  <c r="G8346" i="1"/>
  <c r="H8346" i="1"/>
  <c r="I8346" i="1"/>
  <c r="G8347" i="1"/>
  <c r="H8347" i="1"/>
  <c r="I8347" i="1"/>
  <c r="G8348" i="1"/>
  <c r="H8348" i="1"/>
  <c r="I8348" i="1"/>
  <c r="G8349" i="1"/>
  <c r="H8349" i="1"/>
  <c r="I8349" i="1"/>
  <c r="G8350" i="1"/>
  <c r="H8350" i="1"/>
  <c r="I8350" i="1"/>
  <c r="G8351" i="1"/>
  <c r="H8351" i="1"/>
  <c r="I8351" i="1"/>
  <c r="G8352" i="1"/>
  <c r="H8352" i="1"/>
  <c r="I8352" i="1"/>
  <c r="G8353" i="1"/>
  <c r="H8353" i="1"/>
  <c r="I8353" i="1"/>
  <c r="G8354" i="1"/>
  <c r="H8354" i="1"/>
  <c r="I8354" i="1"/>
  <c r="G8355" i="1"/>
  <c r="H8355" i="1"/>
  <c r="I8355" i="1"/>
  <c r="G8356" i="1"/>
  <c r="H8356" i="1"/>
  <c r="I8356" i="1"/>
  <c r="G8357" i="1"/>
  <c r="H8357" i="1"/>
  <c r="I8357" i="1"/>
  <c r="G8358" i="1"/>
  <c r="H8358" i="1"/>
  <c r="I8358" i="1"/>
  <c r="G8359" i="1"/>
  <c r="H8359" i="1"/>
  <c r="I8359" i="1"/>
  <c r="G8360" i="1"/>
  <c r="H8360" i="1"/>
  <c r="I8360" i="1"/>
  <c r="G8361" i="1"/>
  <c r="H8361" i="1"/>
  <c r="I8361" i="1"/>
  <c r="G8362" i="1"/>
  <c r="H8362" i="1"/>
  <c r="I8362" i="1"/>
  <c r="G8363" i="1"/>
  <c r="H8363" i="1"/>
  <c r="I8363" i="1"/>
  <c r="G8364" i="1"/>
  <c r="H8364" i="1"/>
  <c r="I8364" i="1"/>
  <c r="G8365" i="1"/>
  <c r="H8365" i="1"/>
  <c r="I8365" i="1"/>
  <c r="G8366" i="1"/>
  <c r="H8366" i="1"/>
  <c r="I8366" i="1"/>
  <c r="G8367" i="1"/>
  <c r="H8367" i="1"/>
  <c r="I8367" i="1"/>
  <c r="G8368" i="1"/>
  <c r="H8368" i="1"/>
  <c r="I8368" i="1"/>
  <c r="G8369" i="1"/>
  <c r="H8369" i="1"/>
  <c r="I8369" i="1"/>
  <c r="G8370" i="1"/>
  <c r="H8370" i="1"/>
  <c r="I8370" i="1"/>
  <c r="G8371" i="1"/>
  <c r="H8371" i="1"/>
  <c r="I8371" i="1"/>
  <c r="G8372" i="1"/>
  <c r="H8372" i="1"/>
  <c r="I8372" i="1"/>
  <c r="G8373" i="1"/>
  <c r="H8373" i="1"/>
  <c r="I8373" i="1"/>
  <c r="G8374" i="1"/>
  <c r="H8374" i="1"/>
  <c r="I8374" i="1"/>
  <c r="G8375" i="1"/>
  <c r="H8375" i="1"/>
  <c r="I8375" i="1"/>
  <c r="G8376" i="1"/>
  <c r="H8376" i="1"/>
  <c r="I8376" i="1"/>
  <c r="G8377" i="1"/>
  <c r="H8377" i="1"/>
  <c r="I8377" i="1"/>
  <c r="G8378" i="1"/>
  <c r="H8378" i="1"/>
  <c r="I8378" i="1"/>
  <c r="G8379" i="1"/>
  <c r="H8379" i="1"/>
  <c r="I8379" i="1"/>
  <c r="G8380" i="1"/>
  <c r="H8380" i="1"/>
  <c r="I8380" i="1"/>
  <c r="G8381" i="1"/>
  <c r="H8381" i="1"/>
  <c r="I8381" i="1"/>
  <c r="G8382" i="1"/>
  <c r="H8382" i="1"/>
  <c r="I8382" i="1"/>
  <c r="G8383" i="1"/>
  <c r="H8383" i="1"/>
  <c r="I8383" i="1"/>
  <c r="G8384" i="1"/>
  <c r="H8384" i="1"/>
  <c r="I8384" i="1"/>
  <c r="G8385" i="1"/>
  <c r="H8385" i="1"/>
  <c r="I8385" i="1"/>
  <c r="G8386" i="1"/>
  <c r="H8386" i="1"/>
  <c r="I8386" i="1"/>
  <c r="G8387" i="1"/>
  <c r="H8387" i="1"/>
  <c r="I8387" i="1"/>
  <c r="G8388" i="1"/>
  <c r="H8388" i="1"/>
  <c r="I8388" i="1"/>
  <c r="G8389" i="1"/>
  <c r="H8389" i="1"/>
  <c r="I8389" i="1"/>
  <c r="G8390" i="1"/>
  <c r="H8390" i="1"/>
  <c r="I8390" i="1"/>
  <c r="G8391" i="1"/>
  <c r="H8391" i="1"/>
  <c r="I8391" i="1"/>
  <c r="G8392" i="1"/>
  <c r="H8392" i="1"/>
  <c r="I8392" i="1"/>
  <c r="G8393" i="1"/>
  <c r="H8393" i="1"/>
  <c r="I8393" i="1"/>
  <c r="G8394" i="1"/>
  <c r="H8394" i="1"/>
  <c r="I8394" i="1"/>
  <c r="G8395" i="1"/>
  <c r="H8395" i="1"/>
  <c r="I8395" i="1"/>
  <c r="G8396" i="1"/>
  <c r="H8396" i="1"/>
  <c r="I8396" i="1"/>
  <c r="G8397" i="1"/>
  <c r="H8397" i="1"/>
  <c r="I8397" i="1"/>
  <c r="G8398" i="1"/>
  <c r="H8398" i="1"/>
  <c r="I8398" i="1"/>
  <c r="G8399" i="1"/>
  <c r="H8399" i="1"/>
  <c r="I8399" i="1"/>
  <c r="G8400" i="1"/>
  <c r="H8400" i="1"/>
  <c r="I8400" i="1"/>
  <c r="G8401" i="1"/>
  <c r="H8401" i="1"/>
  <c r="I8401" i="1"/>
  <c r="G8402" i="1"/>
  <c r="H8402" i="1"/>
  <c r="I8402" i="1"/>
  <c r="G8403" i="1"/>
  <c r="H8403" i="1"/>
  <c r="I8403" i="1"/>
  <c r="G8404" i="1"/>
  <c r="H8404" i="1"/>
  <c r="I8404" i="1"/>
  <c r="G8405" i="1"/>
  <c r="H8405" i="1"/>
  <c r="I8405" i="1"/>
  <c r="G8406" i="1"/>
  <c r="H8406" i="1"/>
  <c r="I8406" i="1"/>
  <c r="G8407" i="1"/>
  <c r="H8407" i="1"/>
  <c r="I8407" i="1"/>
  <c r="G8408" i="1"/>
  <c r="H8408" i="1"/>
  <c r="I8408" i="1"/>
  <c r="G8409" i="1"/>
  <c r="H8409" i="1"/>
  <c r="I8409" i="1"/>
  <c r="G8410" i="1"/>
  <c r="H8410" i="1"/>
  <c r="I8410" i="1"/>
  <c r="G8411" i="1"/>
  <c r="H8411" i="1"/>
  <c r="I8411" i="1"/>
  <c r="G8412" i="1"/>
  <c r="H8412" i="1"/>
  <c r="I8412" i="1"/>
  <c r="G8413" i="1"/>
  <c r="H8413" i="1"/>
  <c r="I8413" i="1"/>
  <c r="G8414" i="1"/>
  <c r="H8414" i="1"/>
  <c r="I8414" i="1"/>
  <c r="G8415" i="1"/>
  <c r="H8415" i="1"/>
  <c r="I8415" i="1"/>
  <c r="G8416" i="1"/>
  <c r="H8416" i="1"/>
  <c r="I8416" i="1"/>
  <c r="G8417" i="1"/>
  <c r="H8417" i="1"/>
  <c r="I8417" i="1"/>
  <c r="G8418" i="1"/>
  <c r="H8418" i="1"/>
  <c r="I8418" i="1"/>
  <c r="G8419" i="1"/>
  <c r="H8419" i="1"/>
  <c r="I8419" i="1"/>
  <c r="G8420" i="1"/>
  <c r="H8420" i="1"/>
  <c r="I8420" i="1"/>
  <c r="G8421" i="1"/>
  <c r="H8421" i="1"/>
  <c r="I8421" i="1"/>
  <c r="G8422" i="1"/>
  <c r="H8422" i="1"/>
  <c r="I8422" i="1"/>
  <c r="G8423" i="1"/>
  <c r="H8423" i="1"/>
  <c r="I8423" i="1"/>
  <c r="G8424" i="1"/>
  <c r="H8424" i="1"/>
  <c r="I8424" i="1"/>
  <c r="G8425" i="1"/>
  <c r="H8425" i="1"/>
  <c r="I8425" i="1"/>
  <c r="G8426" i="1"/>
  <c r="H8426" i="1"/>
  <c r="I8426" i="1"/>
  <c r="G8427" i="1"/>
  <c r="H8427" i="1"/>
  <c r="I8427" i="1"/>
  <c r="G8428" i="1"/>
  <c r="H8428" i="1"/>
  <c r="I8428" i="1"/>
  <c r="G8429" i="1"/>
  <c r="H8429" i="1"/>
  <c r="I8429" i="1"/>
  <c r="G8430" i="1"/>
  <c r="H8430" i="1"/>
  <c r="I8430" i="1"/>
  <c r="G8431" i="1"/>
  <c r="H8431" i="1"/>
  <c r="I8431" i="1"/>
  <c r="G8432" i="1"/>
  <c r="H8432" i="1"/>
  <c r="I8432" i="1"/>
  <c r="G8433" i="1"/>
  <c r="H8433" i="1"/>
  <c r="I8433" i="1"/>
  <c r="G8434" i="1"/>
  <c r="H8434" i="1"/>
  <c r="I8434" i="1"/>
  <c r="G8435" i="1"/>
  <c r="H8435" i="1"/>
  <c r="I8435" i="1"/>
  <c r="G8436" i="1"/>
  <c r="H8436" i="1"/>
  <c r="I8436" i="1"/>
  <c r="G8437" i="1"/>
  <c r="H8437" i="1"/>
  <c r="I8437" i="1"/>
  <c r="G8438" i="1"/>
  <c r="H8438" i="1"/>
  <c r="I8438" i="1"/>
  <c r="G8439" i="1"/>
  <c r="H8439" i="1"/>
  <c r="I8439" i="1"/>
  <c r="G8440" i="1"/>
  <c r="H8440" i="1"/>
  <c r="I8440" i="1"/>
  <c r="G8441" i="1"/>
  <c r="H8441" i="1"/>
  <c r="I8441" i="1"/>
  <c r="G8442" i="1"/>
  <c r="H8442" i="1"/>
  <c r="I8442" i="1"/>
  <c r="G8443" i="1"/>
  <c r="H8443" i="1"/>
  <c r="I8443" i="1"/>
  <c r="G8444" i="1"/>
  <c r="H8444" i="1"/>
  <c r="I8444" i="1"/>
  <c r="G8445" i="1"/>
  <c r="H8445" i="1"/>
  <c r="I8445" i="1"/>
  <c r="G8446" i="1"/>
  <c r="H8446" i="1"/>
  <c r="I8446" i="1"/>
  <c r="G8447" i="1"/>
  <c r="H8447" i="1"/>
  <c r="I8447" i="1"/>
  <c r="G8448" i="1"/>
  <c r="H8448" i="1"/>
  <c r="I8448" i="1"/>
  <c r="G8449" i="1"/>
  <c r="H8449" i="1"/>
  <c r="I8449" i="1"/>
  <c r="G8450" i="1"/>
  <c r="H8450" i="1"/>
  <c r="I8450" i="1"/>
  <c r="G8451" i="1"/>
  <c r="H8451" i="1"/>
  <c r="I8451" i="1"/>
  <c r="G8452" i="1"/>
  <c r="H8452" i="1"/>
  <c r="I8452" i="1"/>
  <c r="G8453" i="1"/>
  <c r="H8453" i="1"/>
  <c r="I8453" i="1"/>
  <c r="G8454" i="1"/>
  <c r="H8454" i="1"/>
  <c r="I8454" i="1"/>
  <c r="G8455" i="1"/>
  <c r="H8455" i="1"/>
  <c r="I8455" i="1"/>
  <c r="G8456" i="1"/>
  <c r="H8456" i="1"/>
  <c r="I8456" i="1"/>
  <c r="G8457" i="1"/>
  <c r="H8457" i="1"/>
  <c r="I8457" i="1"/>
  <c r="G8458" i="1"/>
  <c r="H8458" i="1"/>
  <c r="I8458" i="1"/>
  <c r="G8459" i="1"/>
  <c r="H8459" i="1"/>
  <c r="I8459" i="1"/>
  <c r="G8460" i="1"/>
  <c r="H8460" i="1"/>
  <c r="I8460" i="1"/>
  <c r="G8461" i="1"/>
  <c r="H8461" i="1"/>
  <c r="I8461" i="1"/>
  <c r="G8462" i="1"/>
  <c r="H8462" i="1"/>
  <c r="I8462" i="1"/>
  <c r="G8463" i="1"/>
  <c r="H8463" i="1"/>
  <c r="I8463" i="1"/>
  <c r="G8464" i="1"/>
  <c r="H8464" i="1"/>
  <c r="I8464" i="1"/>
  <c r="G8465" i="1"/>
  <c r="H8465" i="1"/>
  <c r="I8465" i="1"/>
  <c r="G8466" i="1"/>
  <c r="H8466" i="1"/>
  <c r="I8466" i="1"/>
  <c r="G8467" i="1"/>
  <c r="H8467" i="1"/>
  <c r="I8467" i="1"/>
  <c r="G8468" i="1"/>
  <c r="H8468" i="1"/>
  <c r="I8468" i="1"/>
  <c r="G8469" i="1"/>
  <c r="H8469" i="1"/>
  <c r="I8469" i="1"/>
  <c r="G8470" i="1"/>
  <c r="H8470" i="1"/>
  <c r="I8470" i="1"/>
  <c r="G8471" i="1"/>
  <c r="H8471" i="1"/>
  <c r="I8471" i="1"/>
  <c r="G8472" i="1"/>
  <c r="H8472" i="1"/>
  <c r="I8472" i="1"/>
  <c r="G8473" i="1"/>
  <c r="H8473" i="1"/>
  <c r="I8473" i="1"/>
  <c r="G8474" i="1"/>
  <c r="H8474" i="1"/>
  <c r="I8474" i="1"/>
  <c r="G8475" i="1"/>
  <c r="H8475" i="1"/>
  <c r="I8475" i="1"/>
  <c r="G8476" i="1"/>
  <c r="H8476" i="1"/>
  <c r="I8476" i="1"/>
  <c r="G8477" i="1"/>
  <c r="H8477" i="1"/>
  <c r="I8477" i="1"/>
  <c r="G8478" i="1"/>
  <c r="H8478" i="1"/>
  <c r="I8478" i="1"/>
  <c r="G8479" i="1"/>
  <c r="H8479" i="1"/>
  <c r="I8479" i="1"/>
  <c r="G8480" i="1"/>
  <c r="H8480" i="1"/>
  <c r="I8480" i="1"/>
  <c r="G8481" i="1"/>
  <c r="H8481" i="1"/>
  <c r="I8481" i="1"/>
  <c r="G8482" i="1"/>
  <c r="H8482" i="1"/>
  <c r="I8482" i="1"/>
  <c r="G8483" i="1"/>
  <c r="H8483" i="1"/>
  <c r="I8483" i="1"/>
  <c r="G8484" i="1"/>
  <c r="H8484" i="1"/>
  <c r="I8484" i="1"/>
  <c r="G8485" i="1"/>
  <c r="H8485" i="1"/>
  <c r="I8485" i="1"/>
  <c r="G8486" i="1"/>
  <c r="H8486" i="1"/>
  <c r="I8486" i="1"/>
  <c r="G8487" i="1"/>
  <c r="H8487" i="1"/>
  <c r="I8487" i="1"/>
  <c r="G8488" i="1"/>
  <c r="H8488" i="1"/>
  <c r="I8488" i="1"/>
  <c r="G8489" i="1"/>
  <c r="H8489" i="1"/>
  <c r="I8489" i="1"/>
  <c r="G8490" i="1"/>
  <c r="H8490" i="1"/>
  <c r="I8490" i="1"/>
  <c r="G8491" i="1"/>
  <c r="H8491" i="1"/>
  <c r="I8491" i="1"/>
  <c r="G8492" i="1"/>
  <c r="H8492" i="1"/>
  <c r="I8492" i="1"/>
  <c r="G8493" i="1"/>
  <c r="H8493" i="1"/>
  <c r="I8493" i="1"/>
  <c r="G8494" i="1"/>
  <c r="H8494" i="1"/>
  <c r="I8494" i="1"/>
  <c r="G8495" i="1"/>
  <c r="H8495" i="1"/>
  <c r="I8495" i="1"/>
  <c r="G8496" i="1"/>
  <c r="H8496" i="1"/>
  <c r="I8496" i="1"/>
  <c r="G8497" i="1"/>
  <c r="H8497" i="1"/>
  <c r="I8497" i="1"/>
  <c r="G8498" i="1"/>
  <c r="H8498" i="1"/>
  <c r="I8498" i="1"/>
  <c r="G8499" i="1"/>
  <c r="H8499" i="1"/>
  <c r="I8499" i="1"/>
  <c r="G8500" i="1"/>
  <c r="H8500" i="1"/>
  <c r="I8500" i="1"/>
  <c r="G8501" i="1"/>
  <c r="H8501" i="1"/>
  <c r="I8501" i="1"/>
  <c r="G8502" i="1"/>
  <c r="H8502" i="1"/>
  <c r="I8502" i="1"/>
  <c r="G8503" i="1"/>
  <c r="H8503" i="1"/>
  <c r="I8503" i="1"/>
  <c r="G8504" i="1"/>
  <c r="H8504" i="1"/>
  <c r="I8504" i="1"/>
  <c r="G8505" i="1"/>
  <c r="H8505" i="1"/>
  <c r="I8505" i="1"/>
  <c r="G8506" i="1"/>
  <c r="H8506" i="1"/>
  <c r="I8506" i="1"/>
  <c r="G8507" i="1"/>
  <c r="H8507" i="1"/>
  <c r="I8507" i="1"/>
  <c r="G8508" i="1"/>
  <c r="H8508" i="1"/>
  <c r="I8508" i="1"/>
  <c r="G8509" i="1"/>
  <c r="H8509" i="1"/>
  <c r="I8509" i="1"/>
  <c r="G8510" i="1"/>
  <c r="H8510" i="1"/>
  <c r="I8510" i="1"/>
  <c r="G8511" i="1"/>
  <c r="H8511" i="1"/>
  <c r="I8511" i="1"/>
  <c r="G8512" i="1"/>
  <c r="H8512" i="1"/>
  <c r="I8512" i="1"/>
  <c r="G8513" i="1"/>
  <c r="H8513" i="1"/>
  <c r="I8513" i="1"/>
  <c r="G8514" i="1"/>
  <c r="H8514" i="1"/>
  <c r="I8514" i="1"/>
  <c r="G8515" i="1"/>
  <c r="H8515" i="1"/>
  <c r="I8515" i="1"/>
  <c r="G8516" i="1"/>
  <c r="H8516" i="1"/>
  <c r="I8516" i="1"/>
  <c r="G8517" i="1"/>
  <c r="H8517" i="1"/>
  <c r="I8517" i="1"/>
  <c r="G8518" i="1"/>
  <c r="H8518" i="1"/>
  <c r="I8518" i="1"/>
  <c r="G8519" i="1"/>
  <c r="H8519" i="1"/>
  <c r="I8519" i="1"/>
  <c r="G8520" i="1"/>
  <c r="H8520" i="1"/>
  <c r="I8520" i="1"/>
  <c r="G8521" i="1"/>
  <c r="H8521" i="1"/>
  <c r="I8521" i="1"/>
  <c r="G8522" i="1"/>
  <c r="H8522" i="1"/>
  <c r="I8522" i="1"/>
  <c r="G8523" i="1"/>
  <c r="H8523" i="1"/>
  <c r="I8523" i="1"/>
  <c r="G8524" i="1"/>
  <c r="H8524" i="1"/>
  <c r="I8524" i="1"/>
  <c r="G8525" i="1"/>
  <c r="H8525" i="1"/>
  <c r="I8525" i="1"/>
  <c r="G8526" i="1"/>
  <c r="H8526" i="1"/>
  <c r="I8526" i="1"/>
  <c r="G8527" i="1"/>
  <c r="H8527" i="1"/>
  <c r="I8527" i="1"/>
  <c r="G8528" i="1"/>
  <c r="H8528" i="1"/>
  <c r="I8528" i="1"/>
  <c r="G8529" i="1"/>
  <c r="H8529" i="1"/>
  <c r="I8529" i="1"/>
  <c r="G8530" i="1"/>
  <c r="H8530" i="1"/>
  <c r="I8530" i="1"/>
  <c r="G8531" i="1"/>
  <c r="H8531" i="1"/>
  <c r="I8531" i="1"/>
  <c r="G8532" i="1"/>
  <c r="H8532" i="1"/>
  <c r="I8532" i="1"/>
  <c r="G8533" i="1"/>
  <c r="H8533" i="1"/>
  <c r="I8533" i="1"/>
  <c r="G8534" i="1"/>
  <c r="H8534" i="1"/>
  <c r="I8534" i="1"/>
  <c r="G8535" i="1"/>
  <c r="H8535" i="1"/>
  <c r="I8535" i="1"/>
  <c r="G8536" i="1"/>
  <c r="H8536" i="1"/>
  <c r="I8536" i="1"/>
  <c r="G8537" i="1"/>
  <c r="H8537" i="1"/>
  <c r="I8537" i="1"/>
  <c r="G8538" i="1"/>
  <c r="H8538" i="1"/>
  <c r="I8538" i="1"/>
  <c r="G8539" i="1"/>
  <c r="H8539" i="1"/>
  <c r="I8539" i="1"/>
  <c r="G8540" i="1"/>
  <c r="H8540" i="1"/>
  <c r="I8540" i="1"/>
  <c r="G8541" i="1"/>
  <c r="H8541" i="1"/>
  <c r="I8541" i="1"/>
  <c r="G8542" i="1"/>
  <c r="H8542" i="1"/>
  <c r="I8542" i="1"/>
  <c r="G8543" i="1"/>
  <c r="H8543" i="1"/>
  <c r="I8543" i="1"/>
  <c r="G8544" i="1"/>
  <c r="H8544" i="1"/>
  <c r="I8544" i="1"/>
  <c r="G8545" i="1"/>
  <c r="H8545" i="1"/>
  <c r="I8545" i="1"/>
  <c r="G8546" i="1"/>
  <c r="H8546" i="1"/>
  <c r="I8546" i="1"/>
  <c r="G8547" i="1"/>
  <c r="H8547" i="1"/>
  <c r="I8547" i="1"/>
  <c r="G8548" i="1"/>
  <c r="H8548" i="1"/>
  <c r="I8548" i="1"/>
  <c r="G8549" i="1"/>
  <c r="H8549" i="1"/>
  <c r="I8549" i="1"/>
  <c r="G8550" i="1"/>
  <c r="H8550" i="1"/>
  <c r="I8550" i="1"/>
  <c r="G8551" i="1"/>
  <c r="H8551" i="1"/>
  <c r="I8551" i="1"/>
  <c r="G8552" i="1"/>
  <c r="H8552" i="1"/>
  <c r="I8552" i="1"/>
  <c r="G8553" i="1"/>
  <c r="H8553" i="1"/>
  <c r="I8553" i="1"/>
  <c r="G8554" i="1"/>
  <c r="H8554" i="1"/>
  <c r="I8554" i="1"/>
  <c r="G8555" i="1"/>
  <c r="H8555" i="1"/>
  <c r="I8555" i="1"/>
  <c r="G8556" i="1"/>
  <c r="H8556" i="1"/>
  <c r="I8556" i="1"/>
  <c r="G8557" i="1"/>
  <c r="H8557" i="1"/>
  <c r="I8557" i="1"/>
  <c r="G8558" i="1"/>
  <c r="H8558" i="1"/>
  <c r="I8558" i="1"/>
  <c r="G8559" i="1"/>
  <c r="H8559" i="1"/>
  <c r="I8559" i="1"/>
  <c r="G8560" i="1"/>
  <c r="H8560" i="1"/>
  <c r="I8560" i="1"/>
  <c r="G8561" i="1"/>
  <c r="H8561" i="1"/>
  <c r="I8561" i="1"/>
  <c r="G8562" i="1"/>
  <c r="H8562" i="1"/>
  <c r="I8562" i="1"/>
  <c r="G8563" i="1"/>
  <c r="H8563" i="1"/>
  <c r="I8563" i="1"/>
  <c r="G8564" i="1"/>
  <c r="H8564" i="1"/>
  <c r="I8564" i="1"/>
  <c r="G8565" i="1"/>
  <c r="H8565" i="1"/>
  <c r="I8565" i="1"/>
  <c r="G8566" i="1"/>
  <c r="H8566" i="1"/>
  <c r="I8566" i="1"/>
  <c r="G8567" i="1"/>
  <c r="H8567" i="1"/>
  <c r="I8567" i="1"/>
  <c r="G8568" i="1"/>
  <c r="H8568" i="1"/>
  <c r="I8568" i="1"/>
  <c r="G8569" i="1"/>
  <c r="H8569" i="1"/>
  <c r="I8569" i="1"/>
  <c r="G8570" i="1"/>
  <c r="H8570" i="1"/>
  <c r="I8570" i="1"/>
  <c r="G8571" i="1"/>
  <c r="H8571" i="1"/>
  <c r="I8571" i="1"/>
  <c r="G8572" i="1"/>
  <c r="H8572" i="1"/>
  <c r="I8572" i="1"/>
  <c r="G8573" i="1"/>
  <c r="H8573" i="1"/>
  <c r="I8573" i="1"/>
  <c r="G8574" i="1"/>
  <c r="H8574" i="1"/>
  <c r="I8574" i="1"/>
  <c r="G8575" i="1"/>
  <c r="H8575" i="1"/>
  <c r="I8575" i="1"/>
  <c r="G8576" i="1"/>
  <c r="H8576" i="1"/>
  <c r="I8576" i="1"/>
  <c r="G8577" i="1"/>
  <c r="H8577" i="1"/>
  <c r="I8577" i="1"/>
  <c r="G8578" i="1"/>
  <c r="H8578" i="1"/>
  <c r="I8578" i="1"/>
  <c r="G8579" i="1"/>
  <c r="H8579" i="1"/>
  <c r="I8579" i="1"/>
  <c r="G8580" i="1"/>
  <c r="H8580" i="1"/>
  <c r="I8580" i="1"/>
  <c r="G8581" i="1"/>
  <c r="H8581" i="1"/>
  <c r="I8581" i="1"/>
  <c r="G8582" i="1"/>
  <c r="H8582" i="1"/>
  <c r="I8582" i="1"/>
  <c r="G8583" i="1"/>
  <c r="H8583" i="1"/>
  <c r="I8583" i="1"/>
  <c r="G8584" i="1"/>
  <c r="H8584" i="1"/>
  <c r="I8584" i="1"/>
  <c r="G8585" i="1"/>
  <c r="H8585" i="1"/>
  <c r="I8585" i="1"/>
  <c r="G8586" i="1"/>
  <c r="H8586" i="1"/>
  <c r="I8586" i="1"/>
  <c r="G8587" i="1"/>
  <c r="H8587" i="1"/>
  <c r="I8587" i="1"/>
  <c r="G8588" i="1"/>
  <c r="H8588" i="1"/>
  <c r="I8588" i="1"/>
  <c r="G8589" i="1"/>
  <c r="H8589" i="1"/>
  <c r="I8589" i="1"/>
  <c r="G8590" i="1"/>
  <c r="H8590" i="1"/>
  <c r="I8590" i="1"/>
  <c r="G8591" i="1"/>
  <c r="H8591" i="1"/>
  <c r="I8591" i="1"/>
  <c r="G8592" i="1"/>
  <c r="H8592" i="1"/>
  <c r="I8592" i="1"/>
  <c r="G8593" i="1"/>
  <c r="H8593" i="1"/>
  <c r="I8593" i="1"/>
  <c r="G8594" i="1"/>
  <c r="H8594" i="1"/>
  <c r="I8594" i="1"/>
  <c r="G8595" i="1"/>
  <c r="H8595" i="1"/>
  <c r="I8595" i="1"/>
  <c r="G8596" i="1"/>
  <c r="H8596" i="1"/>
  <c r="I8596" i="1"/>
  <c r="G8597" i="1"/>
  <c r="H8597" i="1"/>
  <c r="I8597" i="1"/>
  <c r="G8598" i="1"/>
  <c r="H8598" i="1"/>
  <c r="I8598" i="1"/>
  <c r="G8599" i="1"/>
  <c r="H8599" i="1"/>
  <c r="I8599" i="1"/>
  <c r="G8600" i="1"/>
  <c r="H8600" i="1"/>
  <c r="I8600" i="1"/>
  <c r="G8601" i="1"/>
  <c r="H8601" i="1"/>
  <c r="I8601" i="1"/>
  <c r="G8602" i="1"/>
  <c r="H8602" i="1"/>
  <c r="I8602" i="1"/>
  <c r="G8603" i="1"/>
  <c r="H8603" i="1"/>
  <c r="I8603" i="1"/>
  <c r="G8604" i="1"/>
  <c r="H8604" i="1"/>
  <c r="I8604" i="1"/>
  <c r="G8605" i="1"/>
  <c r="H8605" i="1"/>
  <c r="I8605" i="1"/>
  <c r="G8606" i="1"/>
  <c r="H8606" i="1"/>
  <c r="I8606" i="1"/>
  <c r="G8607" i="1"/>
  <c r="H8607" i="1"/>
  <c r="I8607" i="1"/>
  <c r="G8608" i="1"/>
  <c r="H8608" i="1"/>
  <c r="I8608" i="1"/>
  <c r="G8609" i="1"/>
  <c r="H8609" i="1"/>
  <c r="I8609" i="1"/>
  <c r="G8610" i="1"/>
  <c r="H8610" i="1"/>
  <c r="I8610" i="1"/>
  <c r="G8611" i="1"/>
  <c r="H8611" i="1"/>
  <c r="I8611" i="1"/>
  <c r="G8612" i="1"/>
  <c r="H8612" i="1"/>
  <c r="I8612" i="1"/>
  <c r="G8613" i="1"/>
  <c r="H8613" i="1"/>
  <c r="I8613" i="1"/>
  <c r="G8614" i="1"/>
  <c r="H8614" i="1"/>
  <c r="I8614" i="1"/>
  <c r="G8615" i="1"/>
  <c r="H8615" i="1"/>
  <c r="I8615" i="1"/>
  <c r="G8616" i="1"/>
  <c r="H8616" i="1"/>
  <c r="I8616" i="1"/>
  <c r="G8617" i="1"/>
  <c r="H8617" i="1"/>
  <c r="I8617" i="1"/>
  <c r="G8618" i="1"/>
  <c r="H8618" i="1"/>
  <c r="I8618" i="1"/>
  <c r="G8619" i="1"/>
  <c r="H8619" i="1"/>
  <c r="I8619" i="1"/>
  <c r="G8620" i="1"/>
  <c r="H8620" i="1"/>
  <c r="I8620" i="1"/>
  <c r="G8621" i="1"/>
  <c r="H8621" i="1"/>
  <c r="I8621" i="1"/>
  <c r="G8622" i="1"/>
  <c r="H8622" i="1"/>
  <c r="I8622" i="1"/>
  <c r="G8623" i="1"/>
  <c r="H8623" i="1"/>
  <c r="I8623" i="1"/>
  <c r="G8624" i="1"/>
  <c r="H8624" i="1"/>
  <c r="I8624" i="1"/>
  <c r="G8625" i="1"/>
  <c r="H8625" i="1"/>
  <c r="I8625" i="1"/>
  <c r="G8626" i="1"/>
  <c r="H8626" i="1"/>
  <c r="I8626" i="1"/>
  <c r="G8627" i="1"/>
  <c r="H8627" i="1"/>
  <c r="I8627" i="1"/>
  <c r="G8628" i="1"/>
  <c r="H8628" i="1"/>
  <c r="I8628" i="1"/>
  <c r="G8629" i="1"/>
  <c r="H8629" i="1"/>
  <c r="I8629" i="1"/>
  <c r="G8630" i="1"/>
  <c r="H8630" i="1"/>
  <c r="I8630" i="1"/>
  <c r="G8631" i="1"/>
  <c r="H8631" i="1"/>
  <c r="I8631" i="1"/>
  <c r="G8632" i="1"/>
  <c r="H8632" i="1"/>
  <c r="I8632" i="1"/>
  <c r="G8633" i="1"/>
  <c r="H8633" i="1"/>
  <c r="I8633" i="1"/>
  <c r="G8634" i="1"/>
  <c r="H8634" i="1"/>
  <c r="I8634" i="1"/>
  <c r="G8635" i="1"/>
  <c r="H8635" i="1"/>
  <c r="I8635" i="1"/>
  <c r="G8636" i="1"/>
  <c r="H8636" i="1"/>
  <c r="I8636" i="1"/>
  <c r="G8637" i="1"/>
  <c r="H8637" i="1"/>
  <c r="I8637" i="1"/>
  <c r="G8638" i="1"/>
  <c r="H8638" i="1"/>
  <c r="I8638" i="1"/>
  <c r="G8639" i="1"/>
  <c r="H8639" i="1"/>
  <c r="I8639" i="1"/>
  <c r="G8640" i="1"/>
  <c r="H8640" i="1"/>
  <c r="I8640" i="1"/>
  <c r="G8641" i="1"/>
  <c r="H8641" i="1"/>
  <c r="I8641" i="1"/>
  <c r="G8642" i="1"/>
  <c r="H8642" i="1"/>
  <c r="I8642" i="1"/>
  <c r="G8643" i="1"/>
  <c r="H8643" i="1"/>
  <c r="I8643" i="1"/>
  <c r="G8644" i="1"/>
  <c r="H8644" i="1"/>
  <c r="I8644" i="1"/>
  <c r="G8645" i="1"/>
  <c r="H8645" i="1"/>
  <c r="I8645" i="1"/>
  <c r="G8646" i="1"/>
  <c r="H8646" i="1"/>
  <c r="I8646" i="1"/>
  <c r="G8647" i="1"/>
  <c r="H8647" i="1"/>
  <c r="I8647" i="1"/>
  <c r="G8648" i="1"/>
  <c r="H8648" i="1"/>
  <c r="I8648" i="1"/>
  <c r="G8649" i="1"/>
  <c r="H8649" i="1"/>
  <c r="I8649" i="1"/>
  <c r="G8650" i="1"/>
  <c r="H8650" i="1"/>
  <c r="I8650" i="1"/>
  <c r="G8651" i="1"/>
  <c r="H8651" i="1"/>
  <c r="I8651" i="1"/>
  <c r="G8652" i="1"/>
  <c r="H8652" i="1"/>
  <c r="I8652" i="1"/>
  <c r="G8653" i="1"/>
  <c r="H8653" i="1"/>
  <c r="I8653" i="1"/>
  <c r="G8654" i="1"/>
  <c r="H8654" i="1"/>
  <c r="I8654" i="1"/>
  <c r="G8655" i="1"/>
  <c r="H8655" i="1"/>
  <c r="I8655" i="1"/>
  <c r="G8656" i="1"/>
  <c r="H8656" i="1"/>
  <c r="I8656" i="1"/>
  <c r="G8657" i="1"/>
  <c r="H8657" i="1"/>
  <c r="I8657" i="1"/>
  <c r="G8658" i="1"/>
  <c r="H8658" i="1"/>
  <c r="I8658" i="1"/>
  <c r="G8659" i="1"/>
  <c r="H8659" i="1"/>
  <c r="I8659" i="1"/>
  <c r="G8660" i="1"/>
  <c r="H8660" i="1"/>
  <c r="I8660" i="1"/>
  <c r="G8661" i="1"/>
  <c r="H8661" i="1"/>
  <c r="I8661" i="1"/>
  <c r="G8662" i="1"/>
  <c r="H8662" i="1"/>
  <c r="I8662" i="1"/>
  <c r="G8663" i="1"/>
  <c r="H8663" i="1"/>
  <c r="I8663" i="1"/>
  <c r="G8664" i="1"/>
  <c r="H8664" i="1"/>
  <c r="I8664" i="1"/>
  <c r="G8665" i="1"/>
  <c r="H8665" i="1"/>
  <c r="I8665" i="1"/>
  <c r="G8666" i="1"/>
  <c r="H8666" i="1"/>
  <c r="I8666" i="1"/>
  <c r="G8667" i="1"/>
  <c r="H8667" i="1"/>
  <c r="I8667" i="1"/>
  <c r="G8668" i="1"/>
  <c r="H8668" i="1"/>
  <c r="I8668" i="1"/>
  <c r="G8669" i="1"/>
  <c r="H8669" i="1"/>
  <c r="I8669" i="1"/>
  <c r="G8670" i="1"/>
  <c r="H8670" i="1"/>
  <c r="I8670" i="1"/>
  <c r="G8671" i="1"/>
  <c r="H8671" i="1"/>
  <c r="I8671" i="1"/>
  <c r="G8672" i="1"/>
  <c r="H8672" i="1"/>
  <c r="I8672" i="1"/>
  <c r="G8673" i="1"/>
  <c r="H8673" i="1"/>
  <c r="I8673" i="1"/>
  <c r="G8674" i="1"/>
  <c r="H8674" i="1"/>
  <c r="I8674" i="1"/>
  <c r="G8675" i="1"/>
  <c r="H8675" i="1"/>
  <c r="I8675" i="1"/>
  <c r="G8676" i="1"/>
  <c r="H8676" i="1"/>
  <c r="I8676" i="1"/>
  <c r="G8677" i="1"/>
  <c r="H8677" i="1"/>
  <c r="I8677" i="1"/>
  <c r="G8678" i="1"/>
  <c r="H8678" i="1"/>
  <c r="I8678" i="1"/>
  <c r="G8679" i="1"/>
  <c r="H8679" i="1"/>
  <c r="I8679" i="1"/>
  <c r="G8680" i="1"/>
  <c r="H8680" i="1"/>
  <c r="I8680" i="1"/>
  <c r="G8681" i="1"/>
  <c r="H8681" i="1"/>
  <c r="I8681" i="1"/>
  <c r="G8682" i="1"/>
  <c r="H8682" i="1"/>
  <c r="I8682" i="1"/>
  <c r="G8683" i="1"/>
  <c r="H8683" i="1"/>
  <c r="I8683" i="1"/>
  <c r="G8684" i="1"/>
  <c r="H8684" i="1"/>
  <c r="I8684" i="1"/>
  <c r="G8685" i="1"/>
  <c r="H8685" i="1"/>
  <c r="I8685" i="1"/>
  <c r="G8686" i="1"/>
  <c r="H8686" i="1"/>
  <c r="I8686" i="1"/>
  <c r="G8687" i="1"/>
  <c r="H8687" i="1"/>
  <c r="I8687" i="1"/>
  <c r="G8688" i="1"/>
  <c r="H8688" i="1"/>
  <c r="I8688" i="1"/>
  <c r="G8689" i="1"/>
  <c r="H8689" i="1"/>
  <c r="I8689" i="1"/>
  <c r="G8690" i="1"/>
  <c r="H8690" i="1"/>
  <c r="I8690" i="1"/>
  <c r="G8691" i="1"/>
  <c r="H8691" i="1"/>
  <c r="I8691" i="1"/>
  <c r="G8692" i="1"/>
  <c r="H8692" i="1"/>
  <c r="I8692" i="1"/>
  <c r="G8693" i="1"/>
  <c r="H8693" i="1"/>
  <c r="I8693" i="1"/>
  <c r="G8694" i="1"/>
  <c r="H8694" i="1"/>
  <c r="I8694" i="1"/>
  <c r="G8695" i="1"/>
  <c r="H8695" i="1"/>
  <c r="I8695" i="1"/>
  <c r="G8696" i="1"/>
  <c r="H8696" i="1"/>
  <c r="I8696" i="1"/>
  <c r="G8697" i="1"/>
  <c r="H8697" i="1"/>
  <c r="I8697" i="1"/>
  <c r="G8698" i="1"/>
  <c r="H8698" i="1"/>
  <c r="I8698" i="1"/>
  <c r="G8699" i="1"/>
  <c r="H8699" i="1"/>
  <c r="I8699" i="1"/>
  <c r="G8700" i="1"/>
  <c r="H8700" i="1"/>
  <c r="I8700" i="1"/>
  <c r="G8701" i="1"/>
  <c r="H8701" i="1"/>
  <c r="I8701" i="1"/>
  <c r="G8702" i="1"/>
  <c r="H8702" i="1"/>
  <c r="I8702" i="1"/>
  <c r="G8703" i="1"/>
  <c r="H8703" i="1"/>
  <c r="I8703" i="1"/>
  <c r="G8704" i="1"/>
  <c r="H8704" i="1"/>
  <c r="I8704" i="1"/>
  <c r="G8705" i="1"/>
  <c r="H8705" i="1"/>
  <c r="I8705" i="1"/>
  <c r="G8706" i="1"/>
  <c r="H8706" i="1"/>
  <c r="I8706" i="1"/>
  <c r="G8707" i="1"/>
  <c r="H8707" i="1"/>
  <c r="I8707" i="1"/>
  <c r="G8708" i="1"/>
  <c r="H8708" i="1"/>
  <c r="I8708" i="1"/>
  <c r="G8709" i="1"/>
  <c r="H8709" i="1"/>
  <c r="I8709" i="1"/>
  <c r="G8710" i="1"/>
  <c r="H8710" i="1"/>
  <c r="I8710" i="1"/>
  <c r="G8711" i="1"/>
  <c r="H8711" i="1"/>
  <c r="I8711" i="1"/>
  <c r="G8712" i="1"/>
  <c r="H8712" i="1"/>
  <c r="I8712" i="1"/>
  <c r="G8713" i="1"/>
  <c r="H8713" i="1"/>
  <c r="I8713" i="1"/>
  <c r="G8714" i="1"/>
  <c r="H8714" i="1"/>
  <c r="I8714" i="1"/>
  <c r="G8715" i="1"/>
  <c r="H8715" i="1"/>
  <c r="I8715" i="1"/>
  <c r="G8716" i="1"/>
  <c r="H8716" i="1"/>
  <c r="I8716" i="1"/>
  <c r="G8717" i="1"/>
  <c r="H8717" i="1"/>
  <c r="I8717" i="1"/>
  <c r="G8718" i="1"/>
  <c r="H8718" i="1"/>
  <c r="I8718" i="1"/>
  <c r="G8719" i="1"/>
  <c r="H8719" i="1"/>
  <c r="I8719" i="1"/>
  <c r="G8720" i="1"/>
  <c r="H8720" i="1"/>
  <c r="I8720" i="1"/>
  <c r="G8721" i="1"/>
  <c r="H8721" i="1"/>
  <c r="I8721" i="1"/>
  <c r="G8722" i="1"/>
  <c r="H8722" i="1"/>
  <c r="I8722" i="1"/>
  <c r="G8723" i="1"/>
  <c r="H8723" i="1"/>
  <c r="I8723" i="1"/>
  <c r="G8724" i="1"/>
  <c r="H8724" i="1"/>
  <c r="I8724" i="1"/>
  <c r="G8725" i="1"/>
  <c r="H8725" i="1"/>
  <c r="I8725" i="1"/>
  <c r="G8726" i="1"/>
  <c r="H8726" i="1"/>
  <c r="I8726" i="1"/>
  <c r="G8727" i="1"/>
  <c r="H8727" i="1"/>
  <c r="I8727" i="1"/>
  <c r="G8728" i="1"/>
  <c r="H8728" i="1"/>
  <c r="I8728" i="1"/>
  <c r="G8729" i="1"/>
  <c r="H8729" i="1"/>
  <c r="I8729" i="1"/>
  <c r="G8730" i="1"/>
  <c r="H8730" i="1"/>
  <c r="I8730" i="1"/>
  <c r="G8731" i="1"/>
  <c r="H8731" i="1"/>
  <c r="I8731" i="1"/>
  <c r="G8732" i="1"/>
  <c r="H8732" i="1"/>
  <c r="I8732" i="1"/>
  <c r="G8733" i="1"/>
  <c r="H8733" i="1"/>
  <c r="I8733" i="1"/>
  <c r="G8734" i="1"/>
  <c r="H8734" i="1"/>
  <c r="I8734" i="1"/>
  <c r="G8735" i="1"/>
  <c r="H8735" i="1"/>
  <c r="I8735" i="1"/>
  <c r="G8736" i="1"/>
  <c r="H8736" i="1"/>
  <c r="I8736" i="1"/>
  <c r="G8737" i="1"/>
  <c r="H8737" i="1"/>
  <c r="I8737" i="1"/>
  <c r="G8738" i="1"/>
  <c r="H8738" i="1"/>
  <c r="I8738" i="1"/>
  <c r="G8739" i="1"/>
  <c r="H8739" i="1"/>
  <c r="I8739" i="1"/>
  <c r="G8740" i="1"/>
  <c r="H8740" i="1"/>
  <c r="I8740" i="1"/>
  <c r="G8741" i="1"/>
  <c r="H8741" i="1"/>
  <c r="I8741" i="1"/>
  <c r="G8742" i="1"/>
  <c r="H8742" i="1"/>
  <c r="I8742" i="1"/>
  <c r="G8743" i="1"/>
  <c r="H8743" i="1"/>
  <c r="I8743" i="1"/>
  <c r="G8744" i="1"/>
  <c r="H8744" i="1"/>
  <c r="I8744" i="1"/>
  <c r="G8745" i="1"/>
  <c r="H8745" i="1"/>
  <c r="I8745" i="1"/>
  <c r="G8746" i="1"/>
  <c r="H8746" i="1"/>
  <c r="I8746" i="1"/>
  <c r="G8747" i="1"/>
  <c r="H8747" i="1"/>
  <c r="I8747" i="1"/>
  <c r="G8748" i="1"/>
  <c r="H8748" i="1"/>
  <c r="I8748" i="1"/>
  <c r="G8749" i="1"/>
  <c r="H8749" i="1"/>
  <c r="I8749" i="1"/>
  <c r="G8750" i="1"/>
  <c r="H8750" i="1"/>
  <c r="I8750" i="1"/>
  <c r="G8751" i="1"/>
  <c r="H8751" i="1"/>
  <c r="I8751" i="1"/>
  <c r="G8752" i="1"/>
  <c r="H8752" i="1"/>
  <c r="I8752" i="1"/>
  <c r="G8753" i="1"/>
  <c r="H8753" i="1"/>
  <c r="I8753" i="1"/>
  <c r="G8754" i="1"/>
  <c r="H8754" i="1"/>
  <c r="I8754" i="1"/>
  <c r="G8755" i="1"/>
  <c r="H8755" i="1"/>
  <c r="I8755" i="1"/>
  <c r="G8756" i="1"/>
  <c r="H8756" i="1"/>
  <c r="I8756" i="1"/>
  <c r="G8757" i="1"/>
  <c r="H8757" i="1"/>
  <c r="I8757" i="1"/>
  <c r="G8758" i="1"/>
  <c r="H8758" i="1"/>
  <c r="I8758" i="1"/>
  <c r="G8759" i="1"/>
  <c r="H8759" i="1"/>
  <c r="I8759" i="1"/>
  <c r="G8760" i="1"/>
  <c r="H8760" i="1"/>
  <c r="I8760" i="1"/>
  <c r="G8761" i="1"/>
  <c r="H8761" i="1"/>
  <c r="I8761" i="1"/>
  <c r="G8762" i="1"/>
  <c r="H8762" i="1"/>
  <c r="I8762" i="1"/>
  <c r="G8763" i="1"/>
  <c r="H8763" i="1"/>
  <c r="I8763" i="1"/>
  <c r="G8764" i="1"/>
  <c r="H8764" i="1"/>
  <c r="I8764" i="1"/>
  <c r="G8765" i="1"/>
  <c r="H8765" i="1"/>
  <c r="I8765" i="1"/>
  <c r="G8766" i="1"/>
  <c r="H8766" i="1"/>
  <c r="I8766" i="1"/>
  <c r="G8767" i="1"/>
  <c r="H8767" i="1"/>
  <c r="I8767" i="1"/>
  <c r="G8768" i="1"/>
  <c r="H8768" i="1"/>
  <c r="I8768" i="1"/>
  <c r="G8769" i="1"/>
  <c r="H8769" i="1"/>
  <c r="I8769" i="1"/>
  <c r="G8770" i="1"/>
  <c r="H8770" i="1"/>
  <c r="I8770" i="1"/>
  <c r="G8771" i="1"/>
  <c r="H8771" i="1"/>
  <c r="I8771" i="1"/>
  <c r="G8772" i="1"/>
  <c r="H8772" i="1"/>
  <c r="I8772" i="1"/>
  <c r="G8773" i="1"/>
  <c r="H8773" i="1"/>
  <c r="I8773" i="1"/>
  <c r="G8774" i="1"/>
  <c r="H8774" i="1"/>
  <c r="I8774" i="1"/>
  <c r="G8775" i="1"/>
  <c r="H8775" i="1"/>
  <c r="I8775" i="1"/>
  <c r="G8776" i="1"/>
  <c r="H8776" i="1"/>
  <c r="I8776" i="1"/>
  <c r="G8777" i="1"/>
  <c r="H8777" i="1"/>
  <c r="I8777" i="1"/>
  <c r="G8778" i="1"/>
  <c r="H8778" i="1"/>
  <c r="I8778" i="1"/>
  <c r="G8779" i="1"/>
  <c r="H8779" i="1"/>
  <c r="I8779" i="1"/>
  <c r="G8780" i="1"/>
  <c r="H8780" i="1"/>
  <c r="I8780" i="1"/>
  <c r="G8781" i="1"/>
  <c r="H8781" i="1"/>
  <c r="I8781" i="1"/>
  <c r="G8782" i="1"/>
  <c r="H8782" i="1"/>
  <c r="I8782" i="1"/>
  <c r="G8783" i="1"/>
  <c r="H8783" i="1"/>
  <c r="I8783" i="1"/>
  <c r="G8784" i="1"/>
  <c r="H8784" i="1"/>
  <c r="I8784" i="1"/>
  <c r="G8785" i="1"/>
  <c r="H8785" i="1"/>
  <c r="I8785" i="1"/>
  <c r="G8786" i="1"/>
  <c r="H8786" i="1"/>
  <c r="I8786" i="1"/>
  <c r="G8787" i="1"/>
  <c r="H8787" i="1"/>
  <c r="I8787" i="1"/>
  <c r="G8788" i="1"/>
  <c r="H8788" i="1"/>
  <c r="I8788" i="1"/>
  <c r="G8789" i="1"/>
  <c r="H8789" i="1"/>
  <c r="I8789" i="1"/>
  <c r="G8790" i="1"/>
  <c r="H8790" i="1"/>
  <c r="I8790" i="1"/>
  <c r="G8791" i="1"/>
  <c r="H8791" i="1"/>
  <c r="I8791" i="1"/>
  <c r="G8792" i="1"/>
  <c r="H8792" i="1"/>
  <c r="I8792" i="1"/>
  <c r="G8793" i="1"/>
  <c r="H8793" i="1"/>
  <c r="I8793" i="1"/>
  <c r="G8794" i="1"/>
  <c r="H8794" i="1"/>
  <c r="I8794" i="1"/>
  <c r="G8795" i="1"/>
  <c r="H8795" i="1"/>
  <c r="I8795" i="1"/>
  <c r="G8796" i="1"/>
  <c r="H8796" i="1"/>
  <c r="I8796" i="1"/>
  <c r="G8797" i="1"/>
  <c r="H8797" i="1"/>
  <c r="I8797" i="1"/>
  <c r="G8798" i="1"/>
  <c r="H8798" i="1"/>
  <c r="I8798" i="1"/>
  <c r="G8799" i="1"/>
  <c r="H8799" i="1"/>
  <c r="I8799" i="1"/>
  <c r="G8800" i="1"/>
  <c r="H8800" i="1"/>
  <c r="I8800" i="1"/>
  <c r="G8801" i="1"/>
  <c r="H8801" i="1"/>
  <c r="I8801" i="1"/>
  <c r="G8802" i="1"/>
  <c r="H8802" i="1"/>
  <c r="I8802" i="1"/>
  <c r="G8803" i="1"/>
  <c r="H8803" i="1"/>
  <c r="I8803" i="1"/>
  <c r="G8804" i="1"/>
  <c r="H8804" i="1"/>
  <c r="I8804" i="1"/>
  <c r="G8805" i="1"/>
  <c r="H8805" i="1"/>
  <c r="I8805" i="1"/>
  <c r="G8806" i="1"/>
  <c r="H8806" i="1"/>
  <c r="I8806" i="1"/>
  <c r="G8807" i="1"/>
  <c r="H8807" i="1"/>
  <c r="I8807" i="1"/>
  <c r="G8808" i="1"/>
  <c r="H8808" i="1"/>
  <c r="I8808" i="1"/>
  <c r="G8809" i="1"/>
  <c r="H8809" i="1"/>
  <c r="I8809" i="1"/>
  <c r="G8810" i="1"/>
  <c r="H8810" i="1"/>
  <c r="I8810" i="1"/>
  <c r="G8811" i="1"/>
  <c r="H8811" i="1"/>
  <c r="I8811" i="1"/>
  <c r="G8812" i="1"/>
  <c r="H8812" i="1"/>
  <c r="I8812" i="1"/>
  <c r="G8813" i="1"/>
  <c r="H8813" i="1"/>
  <c r="I8813" i="1"/>
  <c r="G8814" i="1"/>
  <c r="H8814" i="1"/>
  <c r="I8814" i="1"/>
  <c r="G8815" i="1"/>
  <c r="H8815" i="1"/>
  <c r="I8815" i="1"/>
  <c r="G8816" i="1"/>
  <c r="H8816" i="1"/>
  <c r="I8816" i="1"/>
  <c r="G8817" i="1"/>
  <c r="H8817" i="1"/>
  <c r="I8817" i="1"/>
  <c r="G8818" i="1"/>
  <c r="H8818" i="1"/>
  <c r="I8818" i="1"/>
  <c r="G8819" i="1"/>
  <c r="H8819" i="1"/>
  <c r="I8819" i="1"/>
  <c r="G8820" i="1"/>
  <c r="H8820" i="1"/>
  <c r="I8820" i="1"/>
  <c r="G8821" i="1"/>
  <c r="H8821" i="1"/>
  <c r="I8821" i="1"/>
  <c r="G8822" i="1"/>
  <c r="H8822" i="1"/>
  <c r="I8822" i="1"/>
  <c r="G8823" i="1"/>
  <c r="H8823" i="1"/>
  <c r="I8823" i="1"/>
  <c r="G8824" i="1"/>
  <c r="H8824" i="1"/>
  <c r="I8824" i="1"/>
  <c r="G8825" i="1"/>
  <c r="H8825" i="1"/>
  <c r="I8825" i="1"/>
  <c r="G8826" i="1"/>
  <c r="H8826" i="1"/>
  <c r="I8826" i="1"/>
  <c r="G8827" i="1"/>
  <c r="H8827" i="1"/>
  <c r="I8827" i="1"/>
  <c r="G8828" i="1"/>
  <c r="H8828" i="1"/>
  <c r="I8828" i="1"/>
  <c r="G8829" i="1"/>
  <c r="H8829" i="1"/>
  <c r="I8829" i="1"/>
  <c r="G8830" i="1"/>
  <c r="H8830" i="1"/>
  <c r="I8830" i="1"/>
  <c r="G8831" i="1"/>
  <c r="H8831" i="1"/>
  <c r="I8831" i="1"/>
  <c r="G8832" i="1"/>
  <c r="H8832" i="1"/>
  <c r="I8832" i="1"/>
  <c r="G8833" i="1"/>
  <c r="H8833" i="1"/>
  <c r="I8833" i="1"/>
  <c r="G8834" i="1"/>
  <c r="H8834" i="1"/>
  <c r="I8834" i="1"/>
  <c r="G8835" i="1"/>
  <c r="H8835" i="1"/>
  <c r="I8835" i="1"/>
  <c r="G8836" i="1"/>
  <c r="H8836" i="1"/>
  <c r="I8836" i="1"/>
  <c r="G8837" i="1"/>
  <c r="H8837" i="1"/>
  <c r="I8837" i="1"/>
  <c r="G8838" i="1"/>
  <c r="H8838" i="1"/>
  <c r="I8838" i="1"/>
  <c r="G8839" i="1"/>
  <c r="H8839" i="1"/>
  <c r="I8839" i="1"/>
  <c r="G8840" i="1"/>
  <c r="H8840" i="1"/>
  <c r="I8840" i="1"/>
  <c r="G8841" i="1"/>
  <c r="H8841" i="1"/>
  <c r="I8841" i="1"/>
  <c r="G8842" i="1"/>
  <c r="H8842" i="1"/>
  <c r="I8842" i="1"/>
  <c r="G8843" i="1"/>
  <c r="H8843" i="1"/>
  <c r="I8843" i="1"/>
  <c r="G8844" i="1"/>
  <c r="H8844" i="1"/>
  <c r="I8844" i="1"/>
  <c r="G8845" i="1"/>
  <c r="H8845" i="1"/>
  <c r="I8845" i="1"/>
  <c r="G8846" i="1"/>
  <c r="H8846" i="1"/>
  <c r="I8846" i="1"/>
  <c r="G8847" i="1"/>
  <c r="H8847" i="1"/>
  <c r="I8847" i="1"/>
  <c r="G8848" i="1"/>
  <c r="H8848" i="1"/>
  <c r="I8848" i="1"/>
  <c r="G8849" i="1"/>
  <c r="H8849" i="1"/>
  <c r="I8849" i="1"/>
  <c r="G8850" i="1"/>
  <c r="H8850" i="1"/>
  <c r="I8850" i="1"/>
  <c r="G8851" i="1"/>
  <c r="H8851" i="1"/>
  <c r="I8851" i="1"/>
  <c r="G8852" i="1"/>
  <c r="H8852" i="1"/>
  <c r="I8852" i="1"/>
  <c r="G8853" i="1"/>
  <c r="H8853" i="1"/>
  <c r="I8853" i="1"/>
  <c r="G8854" i="1"/>
  <c r="H8854" i="1"/>
  <c r="I8854" i="1"/>
  <c r="G8855" i="1"/>
  <c r="H8855" i="1"/>
  <c r="I8855" i="1"/>
  <c r="G8856" i="1"/>
  <c r="H8856" i="1"/>
  <c r="I8856" i="1"/>
  <c r="G8857" i="1"/>
  <c r="H8857" i="1"/>
  <c r="I8857" i="1"/>
  <c r="G8858" i="1"/>
  <c r="H8858" i="1"/>
  <c r="I8858" i="1"/>
  <c r="G8859" i="1"/>
  <c r="H8859" i="1"/>
  <c r="I8859" i="1"/>
  <c r="G8860" i="1"/>
  <c r="H8860" i="1"/>
  <c r="I8860" i="1"/>
  <c r="G8861" i="1"/>
  <c r="H8861" i="1"/>
  <c r="I8861" i="1"/>
  <c r="G8862" i="1"/>
  <c r="H8862" i="1"/>
  <c r="I8862" i="1"/>
  <c r="G8863" i="1"/>
  <c r="H8863" i="1"/>
  <c r="I8863" i="1"/>
  <c r="G8864" i="1"/>
  <c r="H8864" i="1"/>
  <c r="I8864" i="1"/>
  <c r="G8865" i="1"/>
  <c r="H8865" i="1"/>
  <c r="I8865" i="1"/>
  <c r="G8866" i="1"/>
  <c r="H8866" i="1"/>
  <c r="I8866" i="1"/>
  <c r="G8867" i="1"/>
  <c r="H8867" i="1"/>
  <c r="I8867" i="1"/>
  <c r="G8868" i="1"/>
  <c r="H8868" i="1"/>
  <c r="I8868" i="1"/>
  <c r="G8869" i="1"/>
  <c r="H8869" i="1"/>
  <c r="I8869" i="1"/>
  <c r="G8870" i="1"/>
  <c r="H8870" i="1"/>
  <c r="I8870" i="1"/>
  <c r="G8871" i="1"/>
  <c r="H8871" i="1"/>
  <c r="I8871" i="1"/>
  <c r="G8872" i="1"/>
  <c r="H8872" i="1"/>
  <c r="I8872" i="1"/>
  <c r="G8873" i="1"/>
  <c r="H8873" i="1"/>
  <c r="I8873" i="1"/>
  <c r="G8874" i="1"/>
  <c r="H8874" i="1"/>
  <c r="I8874" i="1"/>
  <c r="G8875" i="1"/>
  <c r="H8875" i="1"/>
  <c r="I8875" i="1"/>
  <c r="G8876" i="1"/>
  <c r="H8876" i="1"/>
  <c r="I8876" i="1"/>
  <c r="G8877" i="1"/>
  <c r="H8877" i="1"/>
  <c r="I8877" i="1"/>
  <c r="G8878" i="1"/>
  <c r="H8878" i="1"/>
  <c r="I8878" i="1"/>
  <c r="G8879" i="1"/>
  <c r="H8879" i="1"/>
  <c r="I8879" i="1"/>
  <c r="G8880" i="1"/>
  <c r="H8880" i="1"/>
  <c r="I8880" i="1"/>
  <c r="G8881" i="1"/>
  <c r="H8881" i="1"/>
  <c r="I8881" i="1"/>
  <c r="G8882" i="1"/>
  <c r="H8882" i="1"/>
  <c r="I8882" i="1"/>
  <c r="G8883" i="1"/>
  <c r="H8883" i="1"/>
  <c r="I8883" i="1"/>
  <c r="G8884" i="1"/>
  <c r="H8884" i="1"/>
  <c r="I8884" i="1"/>
  <c r="G8885" i="1"/>
  <c r="H8885" i="1"/>
  <c r="I8885" i="1"/>
  <c r="G8886" i="1"/>
  <c r="H8886" i="1"/>
  <c r="I8886" i="1"/>
  <c r="G8887" i="1"/>
  <c r="H8887" i="1"/>
  <c r="I8887" i="1"/>
  <c r="G8888" i="1"/>
  <c r="H8888" i="1"/>
  <c r="I8888" i="1"/>
  <c r="G8889" i="1"/>
  <c r="H8889" i="1"/>
  <c r="I8889" i="1"/>
  <c r="G8890" i="1"/>
  <c r="H8890" i="1"/>
  <c r="I8890" i="1"/>
  <c r="G8891" i="1"/>
  <c r="H8891" i="1"/>
  <c r="I8891" i="1"/>
  <c r="G8892" i="1"/>
  <c r="H8892" i="1"/>
  <c r="I8892" i="1"/>
  <c r="G8893" i="1"/>
  <c r="H8893" i="1"/>
  <c r="I8893" i="1"/>
  <c r="G8894" i="1"/>
  <c r="H8894" i="1"/>
  <c r="I8894" i="1"/>
  <c r="G8895" i="1"/>
  <c r="H8895" i="1"/>
  <c r="I8895" i="1"/>
  <c r="G8896" i="1"/>
  <c r="H8896" i="1"/>
  <c r="I8896" i="1"/>
  <c r="G8897" i="1"/>
  <c r="H8897" i="1"/>
  <c r="I8897" i="1"/>
  <c r="G8898" i="1"/>
  <c r="H8898" i="1"/>
  <c r="I8898" i="1"/>
  <c r="G8899" i="1"/>
  <c r="H8899" i="1"/>
  <c r="I8899" i="1"/>
  <c r="G8900" i="1"/>
  <c r="H8900" i="1"/>
  <c r="I8900" i="1"/>
  <c r="G8901" i="1"/>
  <c r="H8901" i="1"/>
  <c r="I8901" i="1"/>
  <c r="G8902" i="1"/>
  <c r="H8902" i="1"/>
  <c r="I8902" i="1"/>
  <c r="G8903" i="1"/>
  <c r="H8903" i="1"/>
  <c r="I8903" i="1"/>
  <c r="G8904" i="1"/>
  <c r="H8904" i="1"/>
  <c r="I8904" i="1"/>
  <c r="G8905" i="1"/>
  <c r="H8905" i="1"/>
  <c r="I8905" i="1"/>
  <c r="G8906" i="1"/>
  <c r="H8906" i="1"/>
  <c r="I8906" i="1"/>
  <c r="G8907" i="1"/>
  <c r="H8907" i="1"/>
  <c r="I8907" i="1"/>
  <c r="G8908" i="1"/>
  <c r="H8908" i="1"/>
  <c r="I8908" i="1"/>
  <c r="G8909" i="1"/>
  <c r="H8909" i="1"/>
  <c r="I8909" i="1"/>
  <c r="G8910" i="1"/>
  <c r="H8910" i="1"/>
  <c r="I8910" i="1"/>
  <c r="G8911" i="1"/>
  <c r="H8911" i="1"/>
  <c r="I8911" i="1"/>
  <c r="G8912" i="1"/>
  <c r="H8912" i="1"/>
  <c r="I8912" i="1"/>
  <c r="G8913" i="1"/>
  <c r="H8913" i="1"/>
  <c r="I8913" i="1"/>
  <c r="G8914" i="1"/>
  <c r="H8914" i="1"/>
  <c r="I8914" i="1"/>
  <c r="G8915" i="1"/>
  <c r="H8915" i="1"/>
  <c r="I8915" i="1"/>
  <c r="G8916" i="1"/>
  <c r="H8916" i="1"/>
  <c r="I8916" i="1"/>
  <c r="G8917" i="1"/>
  <c r="H8917" i="1"/>
  <c r="I8917" i="1"/>
  <c r="G8918" i="1"/>
  <c r="H8918" i="1"/>
  <c r="I8918" i="1"/>
  <c r="G8919" i="1"/>
  <c r="H8919" i="1"/>
  <c r="I8919" i="1"/>
  <c r="G8920" i="1"/>
  <c r="H8920" i="1"/>
  <c r="I8920" i="1"/>
  <c r="G8921" i="1"/>
  <c r="H8921" i="1"/>
  <c r="I8921" i="1"/>
  <c r="G8922" i="1"/>
  <c r="H8922" i="1"/>
  <c r="I8922" i="1"/>
  <c r="G8923" i="1"/>
  <c r="H8923" i="1"/>
  <c r="I8923" i="1"/>
  <c r="G8924" i="1"/>
  <c r="H8924" i="1"/>
  <c r="I8924" i="1"/>
  <c r="G8925" i="1"/>
  <c r="H8925" i="1"/>
  <c r="I8925" i="1"/>
  <c r="G8926" i="1"/>
  <c r="H8926" i="1"/>
  <c r="I8926" i="1"/>
  <c r="G8927" i="1"/>
  <c r="H8927" i="1"/>
  <c r="I8927" i="1"/>
  <c r="G8928" i="1"/>
  <c r="H8928" i="1"/>
  <c r="I8928" i="1"/>
  <c r="G8929" i="1"/>
  <c r="H8929" i="1"/>
  <c r="I8929" i="1"/>
  <c r="G8930" i="1"/>
  <c r="H8930" i="1"/>
  <c r="I8930" i="1"/>
  <c r="G8931" i="1"/>
  <c r="H8931" i="1"/>
  <c r="I8931" i="1"/>
  <c r="G8932" i="1"/>
  <c r="H8932" i="1"/>
  <c r="I8932" i="1"/>
  <c r="G8933" i="1"/>
  <c r="H8933" i="1"/>
  <c r="I8933" i="1"/>
  <c r="G8934" i="1"/>
  <c r="H8934" i="1"/>
  <c r="I8934" i="1"/>
  <c r="G8935" i="1"/>
  <c r="H8935" i="1"/>
  <c r="I8935" i="1"/>
  <c r="G8936" i="1"/>
  <c r="H8936" i="1"/>
  <c r="I8936" i="1"/>
  <c r="G8937" i="1"/>
  <c r="H8937" i="1"/>
  <c r="I8937" i="1"/>
  <c r="G8938" i="1"/>
  <c r="H8938" i="1"/>
  <c r="I8938" i="1"/>
  <c r="G8939" i="1"/>
  <c r="H8939" i="1"/>
  <c r="I8939" i="1"/>
  <c r="G8940" i="1"/>
  <c r="H8940" i="1"/>
  <c r="I8940" i="1"/>
  <c r="G8941" i="1"/>
  <c r="H8941" i="1"/>
  <c r="I8941" i="1"/>
  <c r="G8942" i="1"/>
  <c r="H8942" i="1"/>
  <c r="I8942" i="1"/>
  <c r="G8943" i="1"/>
  <c r="H8943" i="1"/>
  <c r="I8943" i="1"/>
  <c r="G8944" i="1"/>
  <c r="H8944" i="1"/>
  <c r="I8944" i="1"/>
  <c r="G8945" i="1"/>
  <c r="H8945" i="1"/>
  <c r="I8945" i="1"/>
  <c r="G8946" i="1"/>
  <c r="H8946" i="1"/>
  <c r="I8946" i="1"/>
  <c r="G8947" i="1"/>
  <c r="H8947" i="1"/>
  <c r="I8947" i="1"/>
  <c r="G8948" i="1"/>
  <c r="H8948" i="1"/>
  <c r="I8948" i="1"/>
  <c r="G8949" i="1"/>
  <c r="H8949" i="1"/>
  <c r="I8949" i="1"/>
  <c r="G8950" i="1"/>
  <c r="H8950" i="1"/>
  <c r="I8950" i="1"/>
  <c r="G8951" i="1"/>
  <c r="H8951" i="1"/>
  <c r="I8951" i="1"/>
  <c r="G8952" i="1"/>
  <c r="H8952" i="1"/>
  <c r="I8952" i="1"/>
  <c r="G8953" i="1"/>
  <c r="H8953" i="1"/>
  <c r="I8953" i="1"/>
  <c r="G8954" i="1"/>
  <c r="H8954" i="1"/>
  <c r="I8954" i="1"/>
  <c r="G8955" i="1"/>
  <c r="H8955" i="1"/>
  <c r="I8955" i="1"/>
  <c r="G8956" i="1"/>
  <c r="H8956" i="1"/>
  <c r="I8956" i="1"/>
  <c r="G8957" i="1"/>
  <c r="H8957" i="1"/>
  <c r="I8957" i="1"/>
  <c r="G8958" i="1"/>
  <c r="H8958" i="1"/>
  <c r="I199" i="1"/>
  <c r="H199" i="1"/>
  <c r="G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199" i="1"/>
  <c r="G194" i="1"/>
  <c r="J194" i="1" s="1"/>
  <c r="G193" i="1"/>
  <c r="G191" i="1"/>
  <c r="J191" i="1" s="1"/>
  <c r="G192" i="1"/>
  <c r="J192" i="1" s="1"/>
  <c r="G184" i="1"/>
  <c r="G185" i="1"/>
  <c r="J185" i="1" s="1"/>
  <c r="G186" i="1"/>
  <c r="J186" i="1" s="1"/>
  <c r="G187" i="1"/>
  <c r="J187" i="1" s="1"/>
  <c r="G188" i="1"/>
  <c r="J188" i="1" s="1"/>
  <c r="G189" i="1"/>
  <c r="J189" i="1" s="1"/>
  <c r="G190" i="1"/>
  <c r="J190" i="1" s="1"/>
  <c r="E90" i="1"/>
  <c r="G23" i="1"/>
  <c r="C46" i="1"/>
  <c r="E99" i="1"/>
  <c r="D41" i="1"/>
  <c r="D42" i="1"/>
  <c r="E13" i="45"/>
  <c r="E17" i="45"/>
  <c r="E12" i="45"/>
  <c r="E11" i="45"/>
  <c r="E10" i="45"/>
  <c r="E9" i="45"/>
  <c r="E8" i="45"/>
  <c r="H109" i="1"/>
  <c r="I109" i="1"/>
  <c r="E108" i="1"/>
  <c r="E106" i="1"/>
  <c r="E103" i="1"/>
  <c r="E96" i="1"/>
  <c r="E93" i="1"/>
  <c r="E91" i="1"/>
  <c r="E94" i="1"/>
  <c r="E97" i="1"/>
  <c r="E98" i="1"/>
  <c r="E102" i="1"/>
  <c r="E107" i="1"/>
  <c r="D109" i="1"/>
  <c r="D45" i="1"/>
  <c r="D43" i="1"/>
  <c r="D40" i="1"/>
  <c r="D33" i="1"/>
  <c r="D32" i="1"/>
  <c r="D30" i="1"/>
  <c r="D29" i="1"/>
  <c r="D27" i="1"/>
  <c r="D28" i="1"/>
  <c r="D31" i="1"/>
  <c r="D34" i="1"/>
  <c r="D35" i="1"/>
  <c r="D36" i="1"/>
  <c r="D39" i="1"/>
  <c r="I193" i="1" l="1"/>
  <c r="F109" i="1"/>
  <c r="D46" i="1"/>
  <c r="I185" i="1"/>
  <c r="J184" i="1"/>
  <c r="I183" i="1"/>
  <c r="I192" i="1"/>
  <c r="I194" i="1"/>
  <c r="I187" i="1"/>
  <c r="I189" i="1"/>
  <c r="I188" i="1"/>
  <c r="I190" i="1"/>
  <c r="I191" i="1"/>
  <c r="J193" i="1"/>
  <c r="I184" i="1"/>
  <c r="I186" i="1"/>
</calcChain>
</file>

<file path=xl/sharedStrings.xml><?xml version="1.0" encoding="utf-8"?>
<sst xmlns="http://schemas.openxmlformats.org/spreadsheetml/2006/main" count="17801" uniqueCount="481">
  <si>
    <t>Peninsula</t>
  </si>
  <si>
    <t>Baleares</t>
  </si>
  <si>
    <t>Canarias</t>
  </si>
  <si>
    <t>Nacional</t>
  </si>
  <si>
    <t>Energía del viento</t>
  </si>
  <si>
    <t>-</t>
  </si>
  <si>
    <t>Andalucía</t>
  </si>
  <si>
    <t>Aragón</t>
  </si>
  <si>
    <t>Asturias</t>
  </si>
  <si>
    <t>Islas Baleares</t>
  </si>
  <si>
    <t>Islas Canarias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</si>
  <si>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</si>
  <si>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</si>
  <si>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</si>
  <si>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</si>
  <si>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</si>
  <si>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</si>
  <si>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</si>
  <si>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</si>
  <si>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</si>
  <si>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</si>
  <si>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</si>
  <si>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</si>
  <si>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</si>
  <si>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</si>
  <si>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</si>
  <si>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</si>
  <si>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</si>
  <si>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</si>
  <si>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</si>
  <si>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</si>
  <si>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</si>
  <si>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</si>
  <si>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</si>
  <si>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</si>
  <si>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(%)</t>
  </si>
  <si>
    <t>Las energías renovables en el sistema eléctrico español</t>
  </si>
  <si>
    <t>(MW)</t>
  </si>
  <si>
    <t>Total nacional</t>
  </si>
  <si>
    <t>Potencia eólica</t>
  </si>
  <si>
    <t>Peso potencia eólica</t>
  </si>
  <si>
    <t>(GWh)</t>
  </si>
  <si>
    <t>Potencia eólica instalada. Sistema eléctrico nacional</t>
  </si>
  <si>
    <t xml:space="preserve">Generación eólica. 
Sistema eléctrico nacional
</t>
  </si>
  <si>
    <t>Generación eólica. Sistema eléctrico nacional (GWh)</t>
  </si>
  <si>
    <t>Generación eólica (GWh)</t>
  </si>
  <si>
    <t>Generación (GWh)</t>
  </si>
  <si>
    <t>Generación eólica/Generacion neta total (%)</t>
  </si>
  <si>
    <t xml:space="preserve"> </t>
  </si>
  <si>
    <t xml:space="preserve">• </t>
  </si>
  <si>
    <t>Dia</t>
  </si>
  <si>
    <t>Hora del dia</t>
  </si>
  <si>
    <t>De 0 a 1000 horas</t>
  </si>
  <si>
    <t>De 1001 a 2000</t>
  </si>
  <si>
    <t>De 2001 a 3000</t>
  </si>
  <si>
    <t>De 3001 a 5000</t>
  </si>
  <si>
    <t>De 5001 a 8760</t>
  </si>
  <si>
    <t>Eólica/Demanda</t>
  </si>
  <si>
    <t>De 0 a 8760</t>
  </si>
  <si>
    <t>Generación eólica/Generacion total (%)</t>
  </si>
  <si>
    <t>GWh</t>
  </si>
  <si>
    <t>%</t>
  </si>
  <si>
    <t>Comunidad Valenciana</t>
  </si>
  <si>
    <t>TOTAL</t>
  </si>
  <si>
    <t>Castilla León</t>
  </si>
  <si>
    <t>Castilla La-Mancha</t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</si>
  <si>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Sistema eléctrico nacional
</t>
    </r>
  </si>
  <si>
    <t>04</t>
  </si>
  <si>
    <t>03</t>
  </si>
  <si>
    <t>07</t>
  </si>
  <si>
    <t>20</t>
  </si>
  <si>
    <t>22</t>
  </si>
  <si>
    <t>05</t>
  </si>
  <si>
    <t>23</t>
  </si>
  <si>
    <t>21</t>
  </si>
  <si>
    <t>06</t>
  </si>
  <si>
    <t>08</t>
  </si>
  <si>
    <t>01</t>
  </si>
  <si>
    <t>02</t>
  </si>
  <si>
    <t>19</t>
  </si>
  <si>
    <t>09</t>
  </si>
  <si>
    <t>24</t>
  </si>
  <si>
    <t>17</t>
  </si>
  <si>
    <t>18</t>
  </si>
  <si>
    <t>16</t>
  </si>
  <si>
    <t>10</t>
  </si>
  <si>
    <t>15</t>
  </si>
  <si>
    <t>11</t>
  </si>
  <si>
    <t>14</t>
  </si>
  <si>
    <t>13</t>
  </si>
  <si>
    <t>12</t>
  </si>
  <si>
    <t>25</t>
  </si>
  <si>
    <r>
      <t>Participación de la generación eólica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</si>
  <si>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</si>
  <si>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Generación eólica de cada comunidad autónoma sobre la generación eólica nacional</t>
  </si>
  <si>
    <t>Potencia eólica de cada comunidad autónoma sobre la potencia eólica nacional</t>
  </si>
  <si>
    <t>Potencia eólica instalada. Sistema eléctrico nacional. MW</t>
  </si>
  <si>
    <t>Evolución de la generación eólica de cada sistema electrico en la generación total</t>
  </si>
  <si>
    <t>Curva monótona de participación de la eólica en la cobertura de la demanda. Sistema eléctrico nacional</t>
  </si>
  <si>
    <r>
      <t>Curva monótona</t>
    </r>
    <r>
      <rPr>
        <b/>
        <sz val="8"/>
        <color rgb="FF004563"/>
        <rFont val="Arial"/>
        <family val="2"/>
      </rPr>
      <t xml:space="preserve"> de participación de la generación eólica en la cobertura de la demanda. 
Sistema eléctrico nacional
</t>
    </r>
  </si>
  <si>
    <t>Representación de la participación de la generación eólica en la cobertura de la demanda en el conjunto del año dividida en periodos horarios y ordenada de mayor a menor</t>
  </si>
  <si>
    <t>Informe 2019</t>
  </si>
  <si>
    <t xml:space="preserve">Potencia eólica instalada a 31.12.2019. 
Sistema eléctrico nacional por CC.AA. </t>
  </si>
  <si>
    <t>Potencia eólica instalada a 31.12.2019. Sistema eléctrico nacional por CC.AA. (MW)</t>
  </si>
  <si>
    <t>Generación eólica en 2018-2019. Sistema eléctrico nacional por CC.AA. (GWh)</t>
  </si>
  <si>
    <t>Distribución geográfica peninsular de las instalaciones de energía eólica a 31.12.2019</t>
  </si>
  <si>
    <t>03/11/2019</t>
  </si>
  <si>
    <t>04/11/2019</t>
  </si>
  <si>
    <t>13/12/2019</t>
  </si>
  <si>
    <t>10/11/2019</t>
  </si>
  <si>
    <t>02/11/2019</t>
  </si>
  <si>
    <t>23/11/2019</t>
  </si>
  <si>
    <t>05/11/2019</t>
  </si>
  <si>
    <t>01/11/2019</t>
  </si>
  <si>
    <t>27/11/2019</t>
  </si>
  <si>
    <t>17/05/2019</t>
  </si>
  <si>
    <t>23/01/2019</t>
  </si>
  <si>
    <t>08/05/2019</t>
  </si>
  <si>
    <t>12/12/2019</t>
  </si>
  <si>
    <t>06/03/2019</t>
  </si>
  <si>
    <t>24/04/2019</t>
  </si>
  <si>
    <t>14/12/2019</t>
  </si>
  <si>
    <t>25/04/2019</t>
  </si>
  <si>
    <t>09/11/2019</t>
  </si>
  <si>
    <t>22/11/2019</t>
  </si>
  <si>
    <t>26/03/2019</t>
  </si>
  <si>
    <t>31/01/2019</t>
  </si>
  <si>
    <t>09/05/2019</t>
  </si>
  <si>
    <t>04/03/2019</t>
  </si>
  <si>
    <t>08/11/2019</t>
  </si>
  <si>
    <t>26/04/2019</t>
  </si>
  <si>
    <t>28/11/2019</t>
  </si>
  <si>
    <t>14/11/2019</t>
  </si>
  <si>
    <t>01/02/2019</t>
  </si>
  <si>
    <t>24/01/2019</t>
  </si>
  <si>
    <t>19/12/2019</t>
  </si>
  <si>
    <t>02/02/2019</t>
  </si>
  <si>
    <t>27/01/2019</t>
  </si>
  <si>
    <t>28/01/2019</t>
  </si>
  <si>
    <t>07/03/2019</t>
  </si>
  <si>
    <t>25/03/2019</t>
  </si>
  <si>
    <t>11/11/2019</t>
  </si>
  <si>
    <t>06/04/2019</t>
  </si>
  <si>
    <t>27/03/2019</t>
  </si>
  <si>
    <t>07/06/2019</t>
  </si>
  <si>
    <t>20/12/2019</t>
  </si>
  <si>
    <t>05/05/2019</t>
  </si>
  <si>
    <t>26/11/2019</t>
  </si>
  <si>
    <t>06/06/2019</t>
  </si>
  <si>
    <t>25/11/2019</t>
  </si>
  <si>
    <t>15/10/2019</t>
  </si>
  <si>
    <t>10/02/2019</t>
  </si>
  <si>
    <t>30/01/2019</t>
  </si>
  <si>
    <t>10/09/2019</t>
  </si>
  <si>
    <t>22/12/2019</t>
  </si>
  <si>
    <t>11/09/2019</t>
  </si>
  <si>
    <t>14/10/2019</t>
  </si>
  <si>
    <t>13/10/2019</t>
  </si>
  <si>
    <t>13/11/2019</t>
  </si>
  <si>
    <t>21/12/2019</t>
  </si>
  <si>
    <t>24/11/2019</t>
  </si>
  <si>
    <t>03/03/2019</t>
  </si>
  <si>
    <t>11/12/2019</t>
  </si>
  <si>
    <t>07/09/2019</t>
  </si>
  <si>
    <t>10/04/2019</t>
  </si>
  <si>
    <t>04/05/2019</t>
  </si>
  <si>
    <t>07/11/2019</t>
  </si>
  <si>
    <t>15/12/2019</t>
  </si>
  <si>
    <t>12/10/2019</t>
  </si>
  <si>
    <t>07/04/2019</t>
  </si>
  <si>
    <t>12/05/2019</t>
  </si>
  <si>
    <t>29/01/2019</t>
  </si>
  <si>
    <t>17/03/2019</t>
  </si>
  <si>
    <t>16/05/2019</t>
  </si>
  <si>
    <t>12/11/2019</t>
  </si>
  <si>
    <t>06/11/2019</t>
  </si>
  <si>
    <t>09/04/2019</t>
  </si>
  <si>
    <t>10/01/2019</t>
  </si>
  <si>
    <t>23/12/2019</t>
  </si>
  <si>
    <t>15/04/2019</t>
  </si>
  <si>
    <t>05/03/2019</t>
  </si>
  <si>
    <t>10/05/2019</t>
  </si>
  <si>
    <t>18/03/2019</t>
  </si>
  <si>
    <t>17/04/2019</t>
  </si>
  <si>
    <t>17/11/2019</t>
  </si>
  <si>
    <t>06/09/2019</t>
  </si>
  <si>
    <t>05/04/2019</t>
  </si>
  <si>
    <t>20/04/2019</t>
  </si>
  <si>
    <t>22/01/2019</t>
  </si>
  <si>
    <t>15/11/2019</t>
  </si>
  <si>
    <t>13/03/2019</t>
  </si>
  <si>
    <t>03/12/2019</t>
  </si>
  <si>
    <t>02/09/2019</t>
  </si>
  <si>
    <t>03/02/2019</t>
  </si>
  <si>
    <t>17/02/2019</t>
  </si>
  <si>
    <t>02/01/2019</t>
  </si>
  <si>
    <t>02/12/2019</t>
  </si>
  <si>
    <t>05/09/2019</t>
  </si>
  <si>
    <t>01/05/2019</t>
  </si>
  <si>
    <t>28/03/2019</t>
  </si>
  <si>
    <t>12/09/2019</t>
  </si>
  <si>
    <t>02/05/2019</t>
  </si>
  <si>
    <t>18/12/2019</t>
  </si>
  <si>
    <t>09/12/2019</t>
  </si>
  <si>
    <t>09/01/2019</t>
  </si>
  <si>
    <t>07/05/2019</t>
  </si>
  <si>
    <t>18/11/2019</t>
  </si>
  <si>
    <t>13/01/2019</t>
  </si>
  <si>
    <t>13/05/2019</t>
  </si>
  <si>
    <t>19/04/2019</t>
  </si>
  <si>
    <t>03/04/2019</t>
  </si>
  <si>
    <t>16/12/2019</t>
  </si>
  <si>
    <t>23/04/2019</t>
  </si>
  <si>
    <t>14/05/2019</t>
  </si>
  <si>
    <t>29/11/2019</t>
  </si>
  <si>
    <t>11/01/2019</t>
  </si>
  <si>
    <t>27/07/2019</t>
  </si>
  <si>
    <t>01/09/2019</t>
  </si>
  <si>
    <t>03/05/2019</t>
  </si>
  <si>
    <t>11/05/2019</t>
  </si>
  <si>
    <t>25/05/2019</t>
  </si>
  <si>
    <t>21/04/2019</t>
  </si>
  <si>
    <t>04/02/2019</t>
  </si>
  <si>
    <t>09/02/2019</t>
  </si>
  <si>
    <t>08/09/2019</t>
  </si>
  <si>
    <t>16/02/2019</t>
  </si>
  <si>
    <t>20/03/2019</t>
  </si>
  <si>
    <t>24/05/2019</t>
  </si>
  <si>
    <t>20/01/2019</t>
  </si>
  <si>
    <t>01/12/2019</t>
  </si>
  <si>
    <t>08/04/2019</t>
  </si>
  <si>
    <t>18/05/2019</t>
  </si>
  <si>
    <t>28/05/2019</t>
  </si>
  <si>
    <t>20/10/2019</t>
  </si>
  <si>
    <t>18/06/2019</t>
  </si>
  <si>
    <t>29/05/2019</t>
  </si>
  <si>
    <t>27/05/2019</t>
  </si>
  <si>
    <t>24/03/2019</t>
  </si>
  <si>
    <t>02/10/2019</t>
  </si>
  <si>
    <t>19/03/2019</t>
  </si>
  <si>
    <t>25/01/2019</t>
  </si>
  <si>
    <t>31/10/2019</t>
  </si>
  <si>
    <t>06/01/2019</t>
  </si>
  <si>
    <t>21/03/2019</t>
  </si>
  <si>
    <t>30/11/2019</t>
  </si>
  <si>
    <t>16/04/2019</t>
  </si>
  <si>
    <t>16/11/2019</t>
  </si>
  <si>
    <t>22/09/2019</t>
  </si>
  <si>
    <t>12/01/2019</t>
  </si>
  <si>
    <t>11/03/2019</t>
  </si>
  <si>
    <t>14/01/2019</t>
  </si>
  <si>
    <t>14/09/2019</t>
  </si>
  <si>
    <t>25/08/2019</t>
  </si>
  <si>
    <t>26/05/2019</t>
  </si>
  <si>
    <t>01/10/2019</t>
  </si>
  <si>
    <t>17/12/2019</t>
  </si>
  <si>
    <t>26/01/2019</t>
  </si>
  <si>
    <t>04/09/2019</t>
  </si>
  <si>
    <t>07/01/2019</t>
  </si>
  <si>
    <t>11/02/2019</t>
  </si>
  <si>
    <t>12/03/2019</t>
  </si>
  <si>
    <t>05/12/2019</t>
  </si>
  <si>
    <t>05/06/2019</t>
  </si>
  <si>
    <t>21/09/2019</t>
  </si>
  <si>
    <t>13/09/2019</t>
  </si>
  <si>
    <t>23/10/2019</t>
  </si>
  <si>
    <t>14/03/2019</t>
  </si>
  <si>
    <t>08/01/2019</t>
  </si>
  <si>
    <t>24/12/2019</t>
  </si>
  <si>
    <t>10/06/2019</t>
  </si>
  <si>
    <t>24/09/2019</t>
  </si>
  <si>
    <t>11/04/2019</t>
  </si>
  <si>
    <t>02/03/2019</t>
  </si>
  <si>
    <t>30/05/2019</t>
  </si>
  <si>
    <t>19/10/2019</t>
  </si>
  <si>
    <t>05/01/2019</t>
  </si>
  <si>
    <t>09/08/2019</t>
  </si>
  <si>
    <t>04/06/2019</t>
  </si>
  <si>
    <t>19/05/2019</t>
  </si>
  <si>
    <t>24/10/2019</t>
  </si>
  <si>
    <t>21/01/2019</t>
  </si>
  <si>
    <t>16/10/2019</t>
  </si>
  <si>
    <t>09/06/2019</t>
  </si>
  <si>
    <t>28/07/2019</t>
  </si>
  <si>
    <t>08/12/2019</t>
  </si>
  <si>
    <t>10/12/2019</t>
  </si>
  <si>
    <t>26/08/2019</t>
  </si>
  <si>
    <t>09/09/2019</t>
  </si>
  <si>
    <t>21/08/2019</t>
  </si>
  <si>
    <t>12/04/2019</t>
  </si>
  <si>
    <t>14/07/2019</t>
  </si>
  <si>
    <t>20/08/2019</t>
  </si>
  <si>
    <t>03/09/2019</t>
  </si>
  <si>
    <t>15/03/2019</t>
  </si>
  <si>
    <t>30/03/2019</t>
  </si>
  <si>
    <t>18/10/2019</t>
  </si>
  <si>
    <t>01/03/2019</t>
  </si>
  <si>
    <t>04/04/2019</t>
  </si>
  <si>
    <t>21/11/2019</t>
  </si>
  <si>
    <t>03/01/2019</t>
  </si>
  <si>
    <t>15/06/2019</t>
  </si>
  <si>
    <t>18/02/2019</t>
  </si>
  <si>
    <t>15/09/2019</t>
  </si>
  <si>
    <t>04/12/2019</t>
  </si>
  <si>
    <t>14/06/2019</t>
  </si>
  <si>
    <t>08/07/2019</t>
  </si>
  <si>
    <t>16/03/2019</t>
  </si>
  <si>
    <t>08/06/2019</t>
  </si>
  <si>
    <t>02/07/2019</t>
  </si>
  <si>
    <t>13/08/2019</t>
  </si>
  <si>
    <t>14/02/2019</t>
  </si>
  <si>
    <t>27/06/2019</t>
  </si>
  <si>
    <t>18/04/2019</t>
  </si>
  <si>
    <t>22/10/2019</t>
  </si>
  <si>
    <t>28/04/2019</t>
  </si>
  <si>
    <t>22/08/2019</t>
  </si>
  <si>
    <t>12/08/2019</t>
  </si>
  <si>
    <t>23/06/2019</t>
  </si>
  <si>
    <t>19/01/2019</t>
  </si>
  <si>
    <t>29/03/2019</t>
  </si>
  <si>
    <t>14/04/2019</t>
  </si>
  <si>
    <t>30/07/2019</t>
  </si>
  <si>
    <t>31/07/2019</t>
  </si>
  <si>
    <t>08/08/2019</t>
  </si>
  <si>
    <t>13/07/2019</t>
  </si>
  <si>
    <t>10/03/2019</t>
  </si>
  <si>
    <t>25/10/2019</t>
  </si>
  <si>
    <t>25/09/2019</t>
  </si>
  <si>
    <t>08/02/2019</t>
  </si>
  <si>
    <t>11/06/2019</t>
  </si>
  <si>
    <t>01/01/2019</t>
  </si>
  <si>
    <t>19/08/2019</t>
  </si>
  <si>
    <t>18/08/2019</t>
  </si>
  <si>
    <t>01/07/2019</t>
  </si>
  <si>
    <t>24/02/2019</t>
  </si>
  <si>
    <t>27/02/2019</t>
  </si>
  <si>
    <t>11/08/2019</t>
  </si>
  <si>
    <t>21/07/2019</t>
  </si>
  <si>
    <t>07/10/2019</t>
  </si>
  <si>
    <t>23/02/2019</t>
  </si>
  <si>
    <t>28/02/2019</t>
  </si>
  <si>
    <t>31/05/2019</t>
  </si>
  <si>
    <t>20/05/2019</t>
  </si>
  <si>
    <t>23/05/2019</t>
  </si>
  <si>
    <t>29/07/2019</t>
  </si>
  <si>
    <t>26/12/2019</t>
  </si>
  <si>
    <t>13/06/2019</t>
  </si>
  <si>
    <t>25/12/2019</t>
  </si>
  <si>
    <t>15/07/2019</t>
  </si>
  <si>
    <t>15/02/2019</t>
  </si>
  <si>
    <t>22/07/2019</t>
  </si>
  <si>
    <t>07/07/2019</t>
  </si>
  <si>
    <t>20/07/2019</t>
  </si>
  <si>
    <t>19/06/2019</t>
  </si>
  <si>
    <t>17/10/2019</t>
  </si>
  <si>
    <t>12/06/2019</t>
  </si>
  <si>
    <t>16/07/2019</t>
  </si>
  <si>
    <t>29/09/2019</t>
  </si>
  <si>
    <t>20/06/2019</t>
  </si>
  <si>
    <t>26/10/2019</t>
  </si>
  <si>
    <t>06/10/2019</t>
  </si>
  <si>
    <t>11/10/2019</t>
  </si>
  <si>
    <t>15/01/2019</t>
  </si>
  <si>
    <t>17/08/2019</t>
  </si>
  <si>
    <t>20/09/2019</t>
  </si>
  <si>
    <t>23/07/2019</t>
  </si>
  <si>
    <t>29/04/2019</t>
  </si>
  <si>
    <t>01/08/2019</t>
  </si>
  <si>
    <t>04/07/2019</t>
  </si>
  <si>
    <t>17/07/2019</t>
  </si>
  <si>
    <t>27/04/2019</t>
  </si>
  <si>
    <t>26/06/2019</t>
  </si>
  <si>
    <t>19/11/2019</t>
  </si>
  <si>
    <t>23/09/2019</t>
  </si>
  <si>
    <t>22/04/2019</t>
  </si>
  <si>
    <t>18/07/2019</t>
  </si>
  <si>
    <t>15/05/2019</t>
  </si>
  <si>
    <t>23/03/2019</t>
  </si>
  <si>
    <t>03/10/2019</t>
  </si>
  <si>
    <t>03/07/2019</t>
  </si>
  <si>
    <t>31/03/2019</t>
  </si>
  <si>
    <t>10/07/2019</t>
  </si>
  <si>
    <t>07/02/2019</t>
  </si>
  <si>
    <t>30/06/2019</t>
  </si>
  <si>
    <t>26/07/2019</t>
  </si>
  <si>
    <t>19/07/2019</t>
  </si>
  <si>
    <t>30/10/2019</t>
  </si>
  <si>
    <t>02/06/2019</t>
  </si>
  <si>
    <t>10/10/2019</t>
  </si>
  <si>
    <t>09/07/2019</t>
  </si>
  <si>
    <t>25/07/2019</t>
  </si>
  <si>
    <t>03/06/2019</t>
  </si>
  <si>
    <t>20/11/2019</t>
  </si>
  <si>
    <t>25/06/2019</t>
  </si>
  <si>
    <t>02/08/2019</t>
  </si>
  <si>
    <t>04/10/2019</t>
  </si>
  <si>
    <t>21/06/2019</t>
  </si>
  <si>
    <t>22/02/2019</t>
  </si>
  <si>
    <t>04/01/2019</t>
  </si>
  <si>
    <t>12/02/2019</t>
  </si>
  <si>
    <t>06/05/2019</t>
  </si>
  <si>
    <t>22/06/2019</t>
  </si>
  <si>
    <t>29/06/2019</t>
  </si>
  <si>
    <t>06/07/2019</t>
  </si>
  <si>
    <t>09/03/2019</t>
  </si>
  <si>
    <t>24/06/2019</t>
  </si>
  <si>
    <t>30/04/2019</t>
  </si>
  <si>
    <t>15/08/2019</t>
  </si>
  <si>
    <t>29/10/2019</t>
  </si>
  <si>
    <t>09/10/2019</t>
  </si>
  <si>
    <t>23/08/2019</t>
  </si>
  <si>
    <t>05/02/2019</t>
  </si>
  <si>
    <t>28/06/2019</t>
  </si>
  <si>
    <t>13/04/2019</t>
  </si>
  <si>
    <t>08/03/2019</t>
  </si>
  <si>
    <t>07/08/2019</t>
  </si>
  <si>
    <t>01/06/2019</t>
  </si>
  <si>
    <t>21/02/2019</t>
  </si>
  <si>
    <t>26/02/2019</t>
  </si>
  <si>
    <t>24/07/2019</t>
  </si>
  <si>
    <t>10/08/2019</t>
  </si>
  <si>
    <t>13/02/2019</t>
  </si>
  <si>
    <t>06/08/2019</t>
  </si>
  <si>
    <t>16/08/2019</t>
  </si>
  <si>
    <t>05/07/2019</t>
  </si>
  <si>
    <t>05/08/2019</t>
  </si>
  <si>
    <t>28/09/2019</t>
  </si>
  <si>
    <t>04/08/2019</t>
  </si>
  <si>
    <t>22/03/2019</t>
  </si>
  <si>
    <t>28/12/2019</t>
  </si>
  <si>
    <t>02/04/2019</t>
  </si>
  <si>
    <t>28/10/2019</t>
  </si>
  <si>
    <t>24/08/2019</t>
  </si>
  <si>
    <t>21/05/2019</t>
  </si>
  <si>
    <t>27/10/2019</t>
  </si>
  <si>
    <t>06/02/2019</t>
  </si>
  <si>
    <t>05/10/2019</t>
  </si>
  <si>
    <t>30/08/2019</t>
  </si>
  <si>
    <t>27/12/2019</t>
  </si>
  <si>
    <t>22/05/2019</t>
  </si>
  <si>
    <t>08/10/2019</t>
  </si>
  <si>
    <t>29/08/2019</t>
  </si>
  <si>
    <t>16/01/2019</t>
  </si>
  <si>
    <t>03/08/2019</t>
  </si>
  <si>
    <t>12/07/2019</t>
  </si>
  <si>
    <t>27/08/2019</t>
  </si>
  <si>
    <t>16/09/2019</t>
  </si>
  <si>
    <t>20/02/2019</t>
  </si>
  <si>
    <t>17/06/2019</t>
  </si>
  <si>
    <t>30/09/2019</t>
  </si>
  <si>
    <t>01/04/2019</t>
  </si>
  <si>
    <t>17/09/2019</t>
  </si>
  <si>
    <t>31/08/2019</t>
  </si>
  <si>
    <t>14/08/2019</t>
  </si>
  <si>
    <t>07/12/2019</t>
  </si>
  <si>
    <t>06/12/2019</t>
  </si>
  <si>
    <t>26/09/2019</t>
  </si>
  <si>
    <t>18/01/2019</t>
  </si>
  <si>
    <t>16/06/2019</t>
  </si>
  <si>
    <t>17/01/2019</t>
  </si>
  <si>
    <t>27/09/2019</t>
  </si>
  <si>
    <t>18/09/2019</t>
  </si>
  <si>
    <t>25/02/2019</t>
  </si>
  <si>
    <t>19/02/2019</t>
  </si>
  <si>
    <t>11/07/2019</t>
  </si>
  <si>
    <t>21/10/2019</t>
  </si>
  <si>
    <t>19/09/2019</t>
  </si>
  <si>
    <t>29/12/2019</t>
  </si>
  <si>
    <t>30/12/2019</t>
  </si>
  <si>
    <t>31/12/2019</t>
  </si>
  <si>
    <t>28/08/2019</t>
  </si>
  <si>
    <t xml:space="preserve">Generación eólica en 2019.
Sistema eléctrico nacional por CC.AA. </t>
  </si>
  <si>
    <t>Sistema eléctrico peninsular</t>
  </si>
  <si>
    <t>Producible</t>
  </si>
  <si>
    <t>diario</t>
  </si>
  <si>
    <t>característico</t>
  </si>
  <si>
    <t>Energía producible eólica diaria comparada con el producible medio histórico</t>
  </si>
  <si>
    <t>Energía producible eólica diaria comparada con el producible medio histórico. Sistema eléctrico peninsular</t>
  </si>
  <si>
    <t>Información elaborada con datos a 08/04/2020</t>
  </si>
  <si>
    <t>Fuente: Comisión Nacional de los Mercados y la Competencia (CNMC) hasta 2014. Datos de Islas Baleares e Islas Canarias disponibles desde 2006</t>
  </si>
  <si>
    <t xml:space="preserve">Datos de Islas Baleares e Islas Canarias disponibles desde 2006.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</si>
</sst>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#,##0.0"/>
    <numFmt numFmtId="166" formatCode="0.0"/>
    <numFmt numFmtId="167" formatCode="0.000"/>
    <numFmt numFmtId="168" formatCode="0.0%"/>
  </numFmts>
  <fonts count="23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0"/>
      <color indexed="8"/>
      <name val="Arial"/>
      <family val="2"/>
    </font>
    <font>
      <sz val="8"/>
      <color indexed="56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</borders>
  <cellStyleXfs count="9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9" fontId="22" fillId="0" borderId="0" applyFont="0" applyFill="0" applyBorder="0" applyAlignment="0" applyProtection="0"/>
  </cellStyleXfs>
  <cellXfs count="112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2" borderId="1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1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0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2" fillId="0" borderId="0" xfId="4" applyFont="1" applyFill="1" applyAlignment="1" applyProtection="1">
      <alignment horizontal="right"/>
    </xf>
    <xf numFmtId="0" fontId="12" fillId="0" borderId="0" xfId="3" applyFont="1" applyFill="1" applyBorder="1" applyAlignment="1" applyProtection="1"/>
    <xf numFmtId="0" fontId="10" fillId="0" borderId="0" xfId="5" applyFont="1" applyFill="1" applyBorder="1" applyAlignment="1" applyProtection="1">
      <alignment vertical="top" wrapText="1"/>
    </xf>
    <xf numFmtId="3" fontId="10" fillId="0" borderId="0" xfId="3" applyNumberFormat="1" applyFont="1" applyFill="1" applyAlignment="1">
      <alignment vertical="top" wrapText="1"/>
    </xf>
    <xf numFmtId="0" fontId="10" fillId="2" borderId="2" xfId="3" applyFont="1" applyFill="1" applyBorder="1" applyAlignment="1" applyProtection="1">
      <alignment horizontal="left"/>
    </xf>
    <xf numFmtId="3" fontId="10" fillId="2" borderId="2" xfId="3" applyNumberFormat="1" applyFont="1" applyFill="1" applyBorder="1" applyAlignment="1" applyProtection="1">
      <alignment horizontal="right" indent="1"/>
    </xf>
    <xf numFmtId="165" fontId="10" fillId="2" borderId="2" xfId="3" applyNumberFormat="1" applyFont="1" applyFill="1" applyBorder="1" applyAlignment="1" applyProtection="1">
      <alignment horizontal="right" indent="1"/>
    </xf>
    <xf numFmtId="0" fontId="8" fillId="0" borderId="0" xfId="0" applyFont="1" applyAlignment="1">
      <alignment wrapText="1"/>
    </xf>
    <xf numFmtId="3" fontId="4" fillId="0" borderId="0" xfId="3" applyNumberFormat="1" applyFont="1" applyFill="1" applyAlignment="1">
      <alignment wrapText="1"/>
    </xf>
    <xf numFmtId="0" fontId="13" fillId="0" borderId="0" xfId="3" applyFont="1" applyFill="1" applyBorder="1" applyAlignment="1" applyProtection="1">
      <alignment horizontal="left"/>
    </xf>
    <xf numFmtId="0" fontId="14" fillId="0" borderId="0" xfId="0" applyFont="1" applyAlignment="1"/>
    <xf numFmtId="1" fontId="10" fillId="2" borderId="3" xfId="3" applyNumberFormat="1" applyFont="1" applyFill="1" applyBorder="1" applyAlignment="1" applyProtection="1">
      <alignment horizontal="right" wrapText="1" indent="1"/>
    </xf>
    <xf numFmtId="1" fontId="10" fillId="2" borderId="2" xfId="3" applyNumberFormat="1" applyFont="1" applyFill="1" applyBorder="1" applyAlignment="1" applyProtection="1">
      <alignment horizontal="right" wrapText="1" indent="1"/>
    </xf>
    <xf numFmtId="0" fontId="5" fillId="0" borderId="0" xfId="3" applyFill="1" applyProtection="1"/>
    <xf numFmtId="0" fontId="3" fillId="0" borderId="0" xfId="3" applyFont="1" applyFill="1" applyProtection="1"/>
    <xf numFmtId="0" fontId="15" fillId="0" borderId="0" xfId="3" applyFont="1" applyFill="1" applyBorder="1" applyProtection="1"/>
    <xf numFmtId="0" fontId="16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6" fillId="2" borderId="0" xfId="3" applyFont="1" applyFill="1" applyBorder="1" applyAlignment="1" applyProtection="1">
      <alignment horizontal="left" indent="1"/>
    </xf>
    <xf numFmtId="0" fontId="17" fillId="0" borderId="0" xfId="3" applyFont="1" applyFill="1" applyBorder="1" applyAlignment="1" applyProtection="1">
      <alignment horizontal="right"/>
    </xf>
    <xf numFmtId="0" fontId="18" fillId="2" borderId="0" xfId="3" applyFont="1" applyFill="1" applyBorder="1" applyAlignment="1" applyProtection="1">
      <alignment horizontal="right" vertical="center"/>
    </xf>
    <xf numFmtId="0" fontId="5" fillId="0" borderId="0" xfId="3"/>
    <xf numFmtId="0" fontId="20" fillId="0" borderId="0" xfId="3" applyFont="1" applyFill="1" applyBorder="1" applyAlignment="1" applyProtection="1"/>
    <xf numFmtId="0" fontId="0" fillId="0" borderId="0" xfId="0" applyFill="1" applyBorder="1"/>
    <xf numFmtId="1" fontId="10" fillId="0" borderId="0" xfId="3" applyNumberFormat="1" applyFont="1" applyFill="1" applyBorder="1" applyAlignment="1" applyProtection="1">
      <alignment horizontal="right" wrapText="1" indent="1"/>
    </xf>
    <xf numFmtId="0" fontId="10" fillId="0" borderId="0" xfId="3" applyFont="1" applyFill="1" applyBorder="1" applyAlignment="1" applyProtection="1">
      <alignment horizontal="left"/>
    </xf>
    <xf numFmtId="0" fontId="8" fillId="0" borderId="0" xfId="3" applyFont="1" applyFill="1" applyBorder="1" applyAlignment="1" applyProtection="1">
      <alignment horizontal="left"/>
    </xf>
    <xf numFmtId="3" fontId="8" fillId="0" borderId="0" xfId="3" applyNumberFormat="1" applyFont="1" applyFill="1" applyBorder="1" applyAlignment="1" applyProtection="1">
      <alignment horizontal="right" indent="1"/>
    </xf>
    <xf numFmtId="165" fontId="8" fillId="0" borderId="0" xfId="3" applyNumberFormat="1" applyFont="1" applyFill="1" applyBorder="1" applyAlignment="1" applyProtection="1">
      <alignment horizontal="right" indent="1"/>
    </xf>
    <xf numFmtId="3" fontId="10" fillId="2" borderId="0" xfId="7" applyNumberFormat="1" applyFont="1" applyFill="1" applyBorder="1" applyAlignment="1" applyProtection="1">
      <alignment horizontal="left"/>
    </xf>
    <xf numFmtId="0" fontId="13" fillId="0" borderId="0" xfId="0" applyFont="1" applyFill="1"/>
    <xf numFmtId="167" fontId="0" fillId="0" borderId="0" xfId="0" applyNumberFormat="1"/>
    <xf numFmtId="0" fontId="8" fillId="0" borderId="0" xfId="0" applyFont="1" applyAlignment="1">
      <alignment horizontal="left" vertical="top" wrapText="1"/>
    </xf>
    <xf numFmtId="0" fontId="21" fillId="0" borderId="0" xfId="0" applyFont="1" applyAlignment="1">
      <alignment wrapText="1"/>
    </xf>
    <xf numFmtId="0" fontId="21" fillId="0" borderId="0" xfId="0" applyFont="1"/>
    <xf numFmtId="0" fontId="8" fillId="0" borderId="0" xfId="0" applyFont="1"/>
    <xf numFmtId="3" fontId="8" fillId="0" borderId="0" xfId="3" applyNumberFormat="1" applyFont="1" applyFill="1"/>
    <xf numFmtId="3" fontId="21" fillId="0" borderId="0" xfId="3" applyNumberFormat="1" applyFont="1" applyFill="1"/>
    <xf numFmtId="0" fontId="21" fillId="2" borderId="0" xfId="6" applyFont="1" applyFill="1" applyProtection="1"/>
    <xf numFmtId="0" fontId="21" fillId="0" borderId="0" xfId="3" applyFont="1" applyFill="1" applyProtection="1"/>
    <xf numFmtId="0" fontId="10" fillId="0" borderId="0" xfId="0" applyFont="1" applyFill="1" applyBorder="1" applyAlignment="1" applyProtection="1">
      <alignment horizontal="left"/>
    </xf>
    <xf numFmtId="3" fontId="14" fillId="0" borderId="0" xfId="0" applyNumberFormat="1" applyFont="1" applyAlignment="1"/>
    <xf numFmtId="166" fontId="0" fillId="0" borderId="0" xfId="0" applyNumberFormat="1"/>
    <xf numFmtId="1" fontId="0" fillId="0" borderId="0" xfId="0" applyNumberFormat="1"/>
    <xf numFmtId="3" fontId="14" fillId="0" borderId="0" xfId="0" applyNumberFormat="1" applyFont="1"/>
    <xf numFmtId="10" fontId="0" fillId="0" borderId="0" xfId="8" applyNumberFormat="1" applyFont="1"/>
    <xf numFmtId="4" fontId="0" fillId="0" borderId="0" xfId="0" applyNumberFormat="1"/>
    <xf numFmtId="0" fontId="8" fillId="0" borderId="0" xfId="3" applyFont="1" applyFill="1" applyBorder="1" applyAlignment="1" applyProtection="1">
      <alignment horizontal="right"/>
    </xf>
    <xf numFmtId="0" fontId="8" fillId="0" borderId="0" xfId="0" applyFont="1" applyFill="1"/>
    <xf numFmtId="1" fontId="10" fillId="2" borderId="3" xfId="3" applyNumberFormat="1" applyFont="1" applyFill="1" applyBorder="1" applyAlignment="1" applyProtection="1">
      <alignment horizontal="center" wrapText="1"/>
    </xf>
    <xf numFmtId="1" fontId="10" fillId="2" borderId="0" xfId="3" applyNumberFormat="1" applyFont="1" applyFill="1" applyBorder="1" applyAlignment="1" applyProtection="1">
      <alignment horizontal="center" wrapText="1"/>
    </xf>
    <xf numFmtId="1" fontId="10" fillId="0" borderId="0" xfId="3" applyNumberFormat="1" applyFont="1" applyFill="1" applyBorder="1" applyAlignment="1" applyProtection="1">
      <alignment horizontal="center" wrapText="1"/>
    </xf>
    <xf numFmtId="0" fontId="14" fillId="0" borderId="0" xfId="0" applyFont="1"/>
    <xf numFmtId="165" fontId="0" fillId="0" borderId="0" xfId="0" applyNumberFormat="1"/>
    <xf numFmtId="0" fontId="10" fillId="0" borderId="0" xfId="0" applyFont="1"/>
    <xf numFmtId="0" fontId="6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/>
    </xf>
    <xf numFmtId="0" fontId="10" fillId="2" borderId="3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14" fontId="8" fillId="2" borderId="0" xfId="3" applyNumberFormat="1" applyFont="1" applyFill="1" applyAlignment="1">
      <alignment vertical="center"/>
    </xf>
    <xf numFmtId="3" fontId="8" fillId="2" borderId="0" xfId="3" applyNumberFormat="1" applyFont="1" applyFill="1" applyAlignment="1">
      <alignment horizontal="right" wrapText="1"/>
    </xf>
    <xf numFmtId="14" fontId="8" fillId="2" borderId="2" xfId="3" applyNumberFormat="1" applyFont="1" applyFill="1" applyBorder="1" applyAlignment="1">
      <alignment vertical="center"/>
    </xf>
    <xf numFmtId="3" fontId="8" fillId="2" borderId="2" xfId="3" applyNumberFormat="1" applyFont="1" applyFill="1" applyBorder="1" applyAlignment="1">
      <alignment horizontal="right" wrapText="1"/>
    </xf>
    <xf numFmtId="3" fontId="4" fillId="0" borderId="0" xfId="3" applyNumberFormat="1" applyFont="1"/>
    <xf numFmtId="3" fontId="4" fillId="0" borderId="0" xfId="3" applyNumberFormat="1" applyFont="1" applyAlignment="1">
      <alignment horizontal="center"/>
    </xf>
    <xf numFmtId="0" fontId="12" fillId="0" borderId="0" xfId="4" applyFont="1" applyAlignment="1">
      <alignment horizontal="right"/>
    </xf>
    <xf numFmtId="0" fontId="12" fillId="0" borderId="0" xfId="3" applyFont="1"/>
    <xf numFmtId="3" fontId="9" fillId="0" borderId="0" xfId="3" applyNumberFormat="1" applyFont="1"/>
    <xf numFmtId="0" fontId="10" fillId="0" borderId="0" xfId="5" applyFont="1" applyAlignment="1">
      <alignment vertical="top" wrapText="1"/>
    </xf>
    <xf numFmtId="0" fontId="7" fillId="2" borderId="0" xfId="6" applyFont="1" applyFill="1"/>
    <xf numFmtId="1" fontId="13" fillId="0" borderId="0" xfId="0" applyNumberFormat="1" applyFont="1"/>
    <xf numFmtId="0" fontId="4" fillId="0" borderId="0" xfId="0" applyFont="1"/>
    <xf numFmtId="0" fontId="13" fillId="0" borderId="0" xfId="0" applyFont="1"/>
    <xf numFmtId="0" fontId="13" fillId="0" borderId="0" xfId="0" applyFont="1" applyFill="1" applyBorder="1" applyProtection="1"/>
    <xf numFmtId="10" fontId="0" fillId="0" borderId="0" xfId="8" applyNumberFormat="1" applyFont="1" applyFill="1"/>
    <xf numFmtId="0" fontId="0" fillId="0" borderId="0" xfId="0" applyFill="1"/>
    <xf numFmtId="3" fontId="11" fillId="0" borderId="0" xfId="0" applyNumberFormat="1" applyFont="1"/>
    <xf numFmtId="168" fontId="8" fillId="0" borderId="0" xfId="8" applyNumberFormat="1" applyFont="1" applyFill="1" applyBorder="1" applyAlignment="1" applyProtection="1">
      <alignment horizontal="right" indent="1"/>
    </xf>
    <xf numFmtId="3" fontId="10" fillId="0" borderId="0" xfId="3" applyNumberFormat="1" applyFont="1" applyFill="1" applyAlignment="1">
      <alignment horizontal="left" vertical="top" wrapText="1"/>
    </xf>
    <xf numFmtId="3" fontId="10" fillId="0" borderId="0" xfId="3" applyNumberFormat="1" applyFont="1" applyAlignment="1">
      <alignment horizontal="left" vertical="justify" wrapText="1"/>
    </xf>
    <xf numFmtId="1" fontId="10" fillId="0" borderId="0" xfId="3" applyNumberFormat="1" applyFont="1" applyFill="1" applyBorder="1" applyAlignment="1" applyProtection="1">
      <alignment horizontal="center" wrapText="1"/>
    </xf>
    <xf numFmtId="1" fontId="10" fillId="2" borderId="3" xfId="3" applyNumberFormat="1" applyFont="1" applyFill="1" applyBorder="1" applyAlignment="1" applyProtection="1">
      <alignment horizontal="center" wrapText="1"/>
    </xf>
    <xf numFmtId="1" fontId="10" fillId="2" borderId="2" xfId="3" applyNumberFormat="1" applyFont="1" applyFill="1" applyBorder="1" applyAlignment="1" applyProtection="1">
      <alignment horizontal="center" wrapText="1"/>
    </xf>
    <xf numFmtId="0" fontId="8" fillId="2" borderId="3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2" xfId="3" applyFont="1" applyFill="1" applyBorder="1" applyAlignment="1" applyProtection="1">
      <alignment horizontal="left" vertical="center" wrapText="1"/>
    </xf>
  </cellXfs>
  <cellStyles count="9">
    <cellStyle name="consejo" xfId="1" xr:uid="{00000000-0005-0000-0000-000000000000}"/>
    <cellStyle name="Hipervínculo 2" xfId="7" xr:uid="{00000000-0005-0000-0000-000001000000}"/>
    <cellStyle name="Millares 2" xfId="2" xr:uid="{00000000-0005-0000-0000-000002000000}"/>
    <cellStyle name="Normal" xfId="0" builtinId="0"/>
    <cellStyle name="Normal 2" xfId="3" xr:uid="{00000000-0005-0000-0000-000004000000}"/>
    <cellStyle name="Normal 6" xfId="5" xr:uid="{00000000-0005-0000-0000-000005000000}"/>
    <cellStyle name="Normal_A1 Comparacion Internacional" xfId="4" xr:uid="{00000000-0005-0000-0000-000006000000}"/>
    <cellStyle name="Normal_TTTTTTTT" xfId="6" xr:uid="{00000000-0005-0000-0000-000007000000}"/>
    <cellStyle name="Porcentaje" xfId="8" builtinId="5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2D69A"/>
      <color rgb="FF9BB259"/>
      <color rgb="FF004563"/>
      <color rgb="FFF5F5F5"/>
      <color rgb="FF000000"/>
      <color rgb="FF75923C"/>
      <color rgb="FF9BBB59"/>
      <color rgb="FF006699"/>
      <color rgb="FF6FB124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1'!$F$6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1'!$F$7:$F$23</c:f>
              <c:numCache>
                <c:formatCode>#,##0</c:formatCode>
                <c:ptCount val="17"/>
                <c:pt idx="0">
                  <c:v>5816.0565000000006</c:v>
                </c:pt>
                <c:pt idx="1">
                  <c:v>7777.1265000000003</c:v>
                </c:pt>
                <c:pt idx="2">
                  <c:v>9654.0224999999991</c:v>
                </c:pt>
                <c:pt idx="3">
                  <c:v>11416.030999999999</c:v>
                </c:pt>
                <c:pt idx="4">
                  <c:v>13664.421</c:v>
                </c:pt>
                <c:pt idx="5">
                  <c:v>16133.488000000003</c:v>
                </c:pt>
                <c:pt idx="6">
                  <c:v>18860.703000000001</c:v>
                </c:pt>
                <c:pt idx="7">
                  <c:v>19707.314750000001</c:v>
                </c:pt>
                <c:pt idx="8">
                  <c:v>21166.898749999997</c:v>
                </c:pt>
                <c:pt idx="9">
                  <c:v>22757.853349999998</c:v>
                </c:pt>
                <c:pt idx="10">
                  <c:v>23009.240349999993</c:v>
                </c:pt>
                <c:pt idx="11">
                  <c:v>23027.710849999996</c:v>
                </c:pt>
                <c:pt idx="12">
                  <c:v>22953.906649999997</c:v>
                </c:pt>
                <c:pt idx="13">
                  <c:v>23001.359650000002</c:v>
                </c:pt>
                <c:pt idx="14">
                  <c:v>23081.767250000001</c:v>
                </c:pt>
                <c:pt idx="15">
                  <c:v>23545.390500000001</c:v>
                </c:pt>
                <c:pt idx="16">
                  <c:v>25799.199499999999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8-4173-9918-D357876C3835}"/>
            </c:ext>
          </c:extLst>
        </c:ser>
        <c:ser>
          <c:idx val="1"/>
          <c:order val="1"/>
          <c:tx>
            <c:strRef>
              <c:f>'Data 1'!$G$6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1574.0525000000002</c:v>
                </c:pt>
                <c:pt idx="1">
                  <c:v>1961.0699999999997</c:v>
                </c:pt>
                <c:pt idx="2">
                  <c:v>1876.8959999999988</c:v>
                </c:pt>
                <c:pt idx="3">
                  <c:v>1762.0084999999999</c:v>
                </c:pt>
                <c:pt idx="4">
                  <c:v>2248.3900000000012</c:v>
                </c:pt>
                <c:pt idx="5">
                  <c:v>2469.0670000000027</c:v>
                </c:pt>
                <c:pt idx="6">
                  <c:v>2727.2149999999983</c:v>
                </c:pt>
                <c:pt idx="7">
                  <c:v>846.61175000000003</c:v>
                </c:pt>
                <c:pt idx="8">
                  <c:v>1459.5839999999953</c:v>
                </c:pt>
                <c:pt idx="9">
                  <c:v>1590.9546000000009</c:v>
                </c:pt>
                <c:pt idx="10">
                  <c:v>251.38699999999517</c:v>
                </c:pt>
                <c:pt idx="11">
                  <c:v>18.470500000003085</c:v>
                </c:pt>
                <c:pt idx="12">
                  <c:v>-73.804199999998673</c:v>
                </c:pt>
                <c:pt idx="13">
                  <c:v>47.453000000004977</c:v>
                </c:pt>
                <c:pt idx="14">
                  <c:v>80.407599999998638</c:v>
                </c:pt>
                <c:pt idx="15">
                  <c:v>463.62325000000055</c:v>
                </c:pt>
                <c:pt idx="16">
                  <c:v>2253.8089999999975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8-4173-9918-D357876C3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15125872"/>
        <c:axId val="589637624"/>
      </c:barChart>
      <c:lineChart>
        <c:grouping val="standard"/>
        <c:varyColors val="0"/>
        <c:ser>
          <c:idx val="2"/>
          <c:order val="2"/>
          <c:tx>
            <c:strRef>
              <c:f>'Data 1'!$H$6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1'!$H$7:$H$23</c:f>
              <c:numCache>
                <c:formatCode>#,##0.0</c:formatCode>
                <c:ptCount val="17"/>
                <c:pt idx="0">
                  <c:v>55.878256912129928</c:v>
                </c:pt>
                <c:pt idx="1">
                  <c:v>33.718207517413212</c:v>
                </c:pt>
                <c:pt idx="2">
                  <c:v>24.13354083928041</c:v>
                </c:pt>
                <c:pt idx="3">
                  <c:v>18.251547476712425</c:v>
                </c:pt>
                <c:pt idx="4">
                  <c:v>19.695023603212025</c:v>
                </c:pt>
                <c:pt idx="5">
                  <c:v>18.069312999065247</c:v>
                </c:pt>
                <c:pt idx="6">
                  <c:v>16.90406315113011</c:v>
                </c:pt>
                <c:pt idx="7">
                  <c:v>4.4887603076088967</c:v>
                </c:pt>
                <c:pt idx="8">
                  <c:v>7.4063058235774859</c:v>
                </c:pt>
                <c:pt idx="9">
                  <c:v>7.516238532581454</c:v>
                </c:pt>
                <c:pt idx="10">
                  <c:v>1.1046164861590269</c:v>
                </c:pt>
                <c:pt idx="11">
                  <c:v>8.027427120167463E-2</c:v>
                </c:pt>
                <c:pt idx="12">
                  <c:v>-0.32050167939293717</c:v>
                </c:pt>
                <c:pt idx="13">
                  <c:v>0.20673169375289291</c:v>
                </c:pt>
                <c:pt idx="14">
                  <c:v>0.34957759551399459</c:v>
                </c:pt>
                <c:pt idx="15">
                  <c:v>2.0086124471253353</c:v>
                </c:pt>
                <c:pt idx="16">
                  <c:v>9.572187813151789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8-4173-9918-D357876C3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638408"/>
        <c:axId val="589638016"/>
      </c:lineChart>
      <c:catAx>
        <c:axId val="15125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89637624"/>
        <c:crosses val="autoZero"/>
        <c:auto val="1"/>
        <c:lblAlgn val="ctr"/>
        <c:lblOffset val="100"/>
        <c:noMultiLvlLbl val="0"/>
      </c:catAx>
      <c:valAx>
        <c:axId val="589637624"/>
        <c:scaling>
          <c:orientation val="minMax"/>
          <c:max val="300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67E-2"/>
              <c:y val="6.588263888888888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5125872"/>
        <c:crosses val="autoZero"/>
        <c:crossBetween val="between"/>
      </c:valAx>
      <c:valAx>
        <c:axId val="589638016"/>
        <c:scaling>
          <c:orientation val="minMax"/>
          <c:max val="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7.439305555555555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89638408"/>
        <c:crosses val="max"/>
        <c:crossBetween val="between"/>
        <c:majorUnit val="15"/>
      </c:valAx>
      <c:catAx>
        <c:axId val="589638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9638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86709401709402"/>
          <c:y val="5.0709802579025451E-2"/>
          <c:w val="0.80722763532763531"/>
          <c:h val="0.87045202682997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1'!$C$49</c:f>
              <c:strCache>
                <c:ptCount val="1"/>
                <c:pt idx="0">
                  <c:v>Peso potencia eólica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CB9-40AB-88DA-E313D74ED66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1'!$B$50:$B$64</c:f>
              <c:strCache>
                <c:ptCount val="15"/>
                <c:pt idx="0">
                  <c:v>Castilla León</c:v>
                </c:pt>
                <c:pt idx="1">
                  <c:v>Castilla La-Mancha</c:v>
                </c:pt>
                <c:pt idx="2">
                  <c:v>Galicia</c:v>
                </c:pt>
                <c:pt idx="3">
                  <c:v>Andalucía</c:v>
                </c:pt>
                <c:pt idx="4">
                  <c:v>Aragón</c:v>
                </c:pt>
                <c:pt idx="5">
                  <c:v>Cataluña</c:v>
                </c:pt>
                <c:pt idx="6">
                  <c:v>Comunidad Valenciana</c:v>
                </c:pt>
                <c:pt idx="7">
                  <c:v>Navarra</c:v>
                </c:pt>
                <c:pt idx="8">
                  <c:v>Asturias</c:v>
                </c:pt>
                <c:pt idx="9">
                  <c:v>La Rioja</c:v>
                </c:pt>
                <c:pt idx="10">
                  <c:v>Islas Canarias</c:v>
                </c:pt>
                <c:pt idx="11">
                  <c:v>Murcia</c:v>
                </c:pt>
                <c:pt idx="12">
                  <c:v>País Vasco</c:v>
                </c:pt>
                <c:pt idx="13">
                  <c:v>Extremadura</c:v>
                </c:pt>
                <c:pt idx="14">
                  <c:v>Cantabria</c:v>
                </c:pt>
              </c:strCache>
            </c:strRef>
          </c:cat>
          <c:val>
            <c:numRef>
              <c:f>'Data 1'!$C$50:$C$64</c:f>
              <c:numCache>
                <c:formatCode>#,##0.0</c:formatCode>
                <c:ptCount val="15"/>
                <c:pt idx="0">
                  <c:v>23.469430398423611</c:v>
                </c:pt>
                <c:pt idx="1">
                  <c:v>14.786739816834462</c:v>
                </c:pt>
                <c:pt idx="2">
                  <c:v>14.758197420786193</c:v>
                </c:pt>
                <c:pt idx="3">
                  <c:v>13.38421452144043</c:v>
                </c:pt>
                <c:pt idx="4">
                  <c:v>12.458361047386321</c:v>
                </c:pt>
                <c:pt idx="5">
                  <c:v>4.9301489510721792</c:v>
                </c:pt>
                <c:pt idx="6">
                  <c:v>4.6744805703375132</c:v>
                </c:pt>
                <c:pt idx="7">
                  <c:v>4.2090531933153326</c:v>
                </c:pt>
                <c:pt idx="8">
                  <c:v>2.0107899270614018</c:v>
                </c:pt>
                <c:pt idx="9">
                  <c:v>1.7380175178218833</c:v>
                </c:pt>
                <c:pt idx="10">
                  <c:v>1.6627559139360186</c:v>
                </c:pt>
                <c:pt idx="11">
                  <c:v>1.0191441202313136</c:v>
                </c:pt>
                <c:pt idx="12">
                  <c:v>0.59489362525682454</c:v>
                </c:pt>
                <c:pt idx="13">
                  <c:v>0.15271454022189737</c:v>
                </c:pt>
                <c:pt idx="14">
                  <c:v>0.13695052120648404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B9-40AB-88DA-E313D74ED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9639192"/>
        <c:axId val="597757984"/>
      </c:barChart>
      <c:catAx>
        <c:axId val="589639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97757984"/>
        <c:crosses val="autoZero"/>
        <c:auto val="1"/>
        <c:lblAlgn val="ctr"/>
        <c:lblOffset val="100"/>
        <c:noMultiLvlLbl val="0"/>
      </c:catAx>
      <c:valAx>
        <c:axId val="597757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89639192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1'!$F$69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'Data 1'!$B$70:$B$86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'Data 1'!$F$70:$F$86</c:f>
              <c:numCache>
                <c:formatCode>#,##0</c:formatCode>
                <c:ptCount val="17"/>
                <c:pt idx="0">
                  <c:v>11720.263000000001</c:v>
                </c:pt>
                <c:pt idx="1">
                  <c:v>15754.141</c:v>
                </c:pt>
                <c:pt idx="2">
                  <c:v>20857.677</c:v>
                </c:pt>
                <c:pt idx="3">
                  <c:v>23211.814999999999</c:v>
                </c:pt>
                <c:pt idx="4">
                  <c:v>27611.664000000001</c:v>
                </c:pt>
                <c:pt idx="5">
                  <c:v>32159.846000000001</c:v>
                </c:pt>
                <c:pt idx="6">
                  <c:v>38252.839</c:v>
                </c:pt>
                <c:pt idx="7">
                  <c:v>43545.351000000002</c:v>
                </c:pt>
                <c:pt idx="8">
                  <c:v>42477.250768999998</c:v>
                </c:pt>
                <c:pt idx="9">
                  <c:v>48524.529970999996</c:v>
                </c:pt>
                <c:pt idx="10">
                  <c:v>54713.393734999991</c:v>
                </c:pt>
                <c:pt idx="11">
                  <c:v>51032.030848000002</c:v>
                </c:pt>
                <c:pt idx="12">
                  <c:v>48117.887515999901</c:v>
                </c:pt>
                <c:pt idx="13">
                  <c:v>47696.660309000006</c:v>
                </c:pt>
                <c:pt idx="14">
                  <c:v>47906.955560999995</c:v>
                </c:pt>
                <c:pt idx="15">
                  <c:v>49581.488866</c:v>
                </c:pt>
                <c:pt idx="16">
                  <c:v>54237.920470999896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7-4820-9C9B-53758E208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7759160"/>
        <c:axId val="597759552"/>
      </c:barChart>
      <c:catAx>
        <c:axId val="597759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59552"/>
        <c:crosses val="autoZero"/>
        <c:auto val="1"/>
        <c:lblAlgn val="ctr"/>
        <c:lblOffset val="100"/>
        <c:noMultiLvlLbl val="0"/>
      </c:catAx>
      <c:valAx>
        <c:axId val="597759552"/>
        <c:scaling>
          <c:orientation val="minMax"/>
          <c:max val="600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59160"/>
        <c:crosses val="autoZero"/>
        <c:crossBetween val="between"/>
        <c:majorUnit val="10000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lineChart>
        <c:grouping val="standard"/>
        <c:varyColors val="0"/>
        <c:ser>
          <c:idx val="1"/>
          <c:order val="0"/>
          <c:tx>
            <c:strRef>
              <c:f>'Data 1'!$H$112:$H$113</c:f>
              <c:strCache>
                <c:ptCount val="2"/>
                <c:pt idx="0">
                  <c:v>Generación eólica/Generacion neta total (%)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numRef>
              <c:f>'Data 1'!$B$114:$B$130</c:f>
              <c:numCache>
                <c:formatCode>General</c:formatCode>
                <c:ptCount val="17"/>
                <c:pt idx="0">
                  <c:v>2003</c:v>
                </c:pt>
                <c:pt idx="1">
                  <c:v>2003</c:v>
                </c:pt>
                <c:pt idx="2">
                  <c:v>2003</c:v>
                </c:pt>
                <c:pt idx="3">
                  <c:v>2003</c:v>
                </c:pt>
                <c:pt idx="4">
                  <c:v>2003</c:v>
                </c:pt>
                <c:pt idx="5">
                  <c:v>2003</c:v>
                </c:pt>
                <c:pt idx="6">
                  <c:v>2003</c:v>
                </c:pt>
                <c:pt idx="7">
                  <c:v>2003</c:v>
                </c:pt>
                <c:pt idx="8">
                  <c:v>2003</c:v>
                </c:pt>
                <c:pt idx="9">
                  <c:v>2003</c:v>
                </c:pt>
                <c:pt idx="10">
                  <c:v>2003</c:v>
                </c:pt>
                <c:pt idx="11">
                  <c:v>2003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2019</c:v>
                </c:pt>
              </c:numCache>
            </c:numRef>
          </c:cat>
          <c:val>
            <c:numRef>
              <c:f>'Data 1'!$H$114:$H$130</c:f>
              <c:numCache>
                <c:formatCode>#,##0.0</c:formatCode>
                <c:ptCount val="17"/>
                <c:pt idx="0">
                  <c:v>5.1148397368795209</c:v>
                </c:pt>
                <c:pt idx="1">
                  <c:v>6.4699626438361788</c:v>
                </c:pt>
                <c:pt idx="2">
                  <c:v>8.2194874525992887</c:v>
                </c:pt>
                <c:pt idx="3">
                  <c:v>8.3452286086136294</c:v>
                </c:pt>
                <c:pt idx="4">
                  <c:v>9.5828347476539104</c:v>
                </c:pt>
                <c:pt idx="5">
                  <c:v>10.868722824155169</c:v>
                </c:pt>
                <c:pt idx="6">
                  <c:v>13.658142122734155</c:v>
                </c:pt>
                <c:pt idx="7">
                  <c:v>15.092307353344376</c:v>
                </c:pt>
                <c:pt idx="8">
                  <c:v>15.205537707691072</c:v>
                </c:pt>
                <c:pt idx="9">
                  <c:v>17.139291617491367</c:v>
                </c:pt>
                <c:pt idx="10">
                  <c:v>20.020544449293446</c:v>
                </c:pt>
                <c:pt idx="11">
                  <c:v>19.148135546492163</c:v>
                </c:pt>
                <c:pt idx="12">
                  <c:v>17.991099276238842</c:v>
                </c:pt>
                <c:pt idx="13">
                  <c:v>18.216256171445064</c:v>
                </c:pt>
                <c:pt idx="14">
                  <c:v>18.26378342109756</c:v>
                </c:pt>
                <c:pt idx="15">
                  <c:v>18.998056371120722</c:v>
                </c:pt>
                <c:pt idx="16">
                  <c:v>20.796908038341826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8-48FC-B42A-C86A30006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760336"/>
        <c:axId val="597760728"/>
      </c:lineChart>
      <c:catAx>
        <c:axId val="59776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60728"/>
        <c:crosses val="autoZero"/>
        <c:auto val="1"/>
        <c:lblAlgn val="ctr"/>
        <c:lblOffset val="100"/>
        <c:noMultiLvlLbl val="0"/>
      </c:catAx>
      <c:valAx>
        <c:axId val="597760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6033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eólica (GWh)</c:v>
          </c:tx>
          <c:spPr>
            <a:solidFill>
              <a:schemeClr val="accent3"/>
            </a:solidFill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265-47A3-A76B-2127222191C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265-47A3-A76B-2127222191CF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65-47A3-A76B-2127222191CF}"/>
              </c:ext>
            </c:extLst>
          </c:dPt>
          <c:dPt>
            <c:idx val="4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65-47A3-A76B-2127222191CF}"/>
              </c:ext>
            </c:extLst>
          </c:dPt>
          <c:dPt>
            <c:idx val="4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65-47A3-A76B-2127222191CF}"/>
              </c:ext>
            </c:extLst>
          </c:dPt>
          <c:cat>
            <c:multiLvlStrRef>
              <c:f>'Data 1'!$B$135:$C$194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'Data 1'!$G$135:$G$194</c:f>
              <c:numCache>
                <c:formatCode>#,##0</c:formatCode>
                <c:ptCount val="60"/>
                <c:pt idx="0">
                  <c:v>4954.5307119999998</c:v>
                </c:pt>
                <c:pt idx="1">
                  <c:v>5992.5466649999989</c:v>
                </c:pt>
                <c:pt idx="2">
                  <c:v>4907.4960580000006</c:v>
                </c:pt>
                <c:pt idx="3">
                  <c:v>3933.9199840000001</c:v>
                </c:pt>
                <c:pt idx="4">
                  <c:v>4841.1832860000004</c:v>
                </c:pt>
                <c:pt idx="5">
                  <c:v>2903.9293430000002</c:v>
                </c:pt>
                <c:pt idx="6">
                  <c:v>3113.2942790000002</c:v>
                </c:pt>
                <c:pt idx="7">
                  <c:v>3287.3437070000004</c:v>
                </c:pt>
                <c:pt idx="8">
                  <c:v>3020.6248619999997</c:v>
                </c:pt>
                <c:pt idx="9">
                  <c:v>3901.1511609999998</c:v>
                </c:pt>
                <c:pt idx="10">
                  <c:v>3724.5981649999994</c:v>
                </c:pt>
                <c:pt idx="11">
                  <c:v>3537.2692940000002</c:v>
                </c:pt>
                <c:pt idx="12">
                  <c:v>5624.5777410000001</c:v>
                </c:pt>
                <c:pt idx="13">
                  <c:v>6109.5307389999998</c:v>
                </c:pt>
                <c:pt idx="14">
                  <c:v>5443.9702969999998</c:v>
                </c:pt>
                <c:pt idx="15">
                  <c:v>4441.296233</c:v>
                </c:pt>
                <c:pt idx="16">
                  <c:v>3933.1027529999997</c:v>
                </c:pt>
                <c:pt idx="17">
                  <c:v>3271.3349730000004</c:v>
                </c:pt>
                <c:pt idx="18">
                  <c:v>3521.9415980000003</c:v>
                </c:pt>
                <c:pt idx="19">
                  <c:v>3652.9454789999995</c:v>
                </c:pt>
                <c:pt idx="20">
                  <c:v>2713.8266760000001</c:v>
                </c:pt>
                <c:pt idx="21">
                  <c:v>2389.6180890000005</c:v>
                </c:pt>
                <c:pt idx="22">
                  <c:v>3906.8531379999999</c:v>
                </c:pt>
                <c:pt idx="23">
                  <c:v>2687.6625930000005</c:v>
                </c:pt>
                <c:pt idx="24">
                  <c:v>4812.548538</c:v>
                </c:pt>
                <c:pt idx="25">
                  <c:v>4928.5064670000011</c:v>
                </c:pt>
                <c:pt idx="26">
                  <c:v>4724.3692110000002</c:v>
                </c:pt>
                <c:pt idx="27">
                  <c:v>4196.146968</c:v>
                </c:pt>
                <c:pt idx="28">
                  <c:v>3465.9962799999998</c:v>
                </c:pt>
                <c:pt idx="29">
                  <c:v>3192.3720410000001</c:v>
                </c:pt>
                <c:pt idx="30">
                  <c:v>3387.3548269999997</c:v>
                </c:pt>
                <c:pt idx="31">
                  <c:v>3343.9304509999997</c:v>
                </c:pt>
                <c:pt idx="32">
                  <c:v>2872.1324100000002</c:v>
                </c:pt>
                <c:pt idx="33">
                  <c:v>3208.2463490000005</c:v>
                </c:pt>
                <c:pt idx="34">
                  <c:v>3981.9062559999993</c:v>
                </c:pt>
                <c:pt idx="35">
                  <c:v>5793.4457629999997</c:v>
                </c:pt>
                <c:pt idx="36">
                  <c:v>5348.580395</c:v>
                </c:pt>
                <c:pt idx="37">
                  <c:v>4680.4655009999997</c:v>
                </c:pt>
                <c:pt idx="38">
                  <c:v>7726.4282089999997</c:v>
                </c:pt>
                <c:pt idx="39">
                  <c:v>4461.4538429999993</c:v>
                </c:pt>
                <c:pt idx="40">
                  <c:v>3319.7319039999998</c:v>
                </c:pt>
                <c:pt idx="41">
                  <c:v>2632.6802329999996</c:v>
                </c:pt>
                <c:pt idx="42">
                  <c:v>2576.1891320000004</c:v>
                </c:pt>
                <c:pt idx="43">
                  <c:v>3132.6846519999999</c:v>
                </c:pt>
                <c:pt idx="44">
                  <c:v>2458.4988489999996</c:v>
                </c:pt>
                <c:pt idx="45">
                  <c:v>4321.9869640000006</c:v>
                </c:pt>
                <c:pt idx="46">
                  <c:v>4559.0102729999999</c:v>
                </c:pt>
                <c:pt idx="47">
                  <c:v>4363.7789110000003</c:v>
                </c:pt>
                <c:pt idx="48">
                  <c:v>6027.2037350000001</c:v>
                </c:pt>
                <c:pt idx="49">
                  <c:v>3695.7096070000002</c:v>
                </c:pt>
                <c:pt idx="50">
                  <c:v>4921.1926319999993</c:v>
                </c:pt>
                <c:pt idx="51">
                  <c:v>4663.698402</c:v>
                </c:pt>
                <c:pt idx="52">
                  <c:v>4677.0775589999994</c:v>
                </c:pt>
                <c:pt idx="53">
                  <c:v>3286.8404839999998</c:v>
                </c:pt>
                <c:pt idx="54">
                  <c:v>3440.7347109999996</c:v>
                </c:pt>
                <c:pt idx="55">
                  <c:v>2890.782573</c:v>
                </c:pt>
                <c:pt idx="56">
                  <c:v>3894.1936599999999</c:v>
                </c:pt>
                <c:pt idx="57">
                  <c:v>3809.5750050000001</c:v>
                </c:pt>
                <c:pt idx="58">
                  <c:v>7455.6760449999992</c:v>
                </c:pt>
                <c:pt idx="59">
                  <c:v>5475.2360580000004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65-47A3-A76B-2127222191CF}"/>
            </c:ext>
          </c:extLst>
        </c:ser>
        <c:ser>
          <c:idx val="1"/>
          <c:order val="1"/>
          <c:tx>
            <c:v>Máximo mensual (GWh)</c:v>
          </c:tx>
          <c:spPr>
            <a:solidFill>
              <a:srgbClr val="00B050"/>
            </a:solidFill>
          </c:spPr>
          <c:invertIfNegative val="0"/>
          <c:cat>
            <c:multiLvlStrRef>
              <c:f>'Data 1'!$B$135:$C$194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'Data 1'!$I$135:$I$194</c:f>
              <c:numCache>
                <c:formatCode>#,##0</c:formatCode>
                <c:ptCount val="60"/>
                <c:pt idx="0">
                  <c:v>0</c:v>
                </c:pt>
                <c:pt idx="1">
                  <c:v>5992.5466649999989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6109.5307389999998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5793.4457629999997</c:v>
                </c:pt>
                <c:pt idx="36">
                  <c:v>0</c:v>
                </c:pt>
                <c:pt idx="37">
                  <c:v>0</c:v>
                </c:pt>
                <c:pt idx="38">
                  <c:v>7726.4282089999997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7455.6760449999992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65-47A3-A76B-212722219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7761512"/>
        <c:axId val="545655824"/>
      </c:barChart>
      <c:lineChart>
        <c:grouping val="standard"/>
        <c:varyColors val="0"/>
        <c:ser>
          <c:idx val="2"/>
          <c:order val="2"/>
          <c:tx>
            <c:v>Generación eólica/Generacion total (%)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'Data 1'!$B$135:$C$194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2015</c:v>
                  </c:pt>
                  <c:pt idx="12">
                    <c:v>2016</c:v>
                  </c:pt>
                  <c:pt idx="24">
                    <c:v>2017</c:v>
                  </c:pt>
                  <c:pt idx="36">
                    <c:v>2018</c:v>
                  </c:pt>
                  <c:pt idx="48">
                    <c:v>2019</c:v>
                  </c:pt>
                </c:lvl>
              </c:multiLvlStrCache>
            </c:multiLvlStrRef>
          </c:cat>
          <c:val>
            <c:numRef>
              <c:f>'Data 1'!$J$135:$J$194</c:f>
              <c:numCache>
                <c:formatCode>#,##0.0</c:formatCode>
                <c:ptCount val="60"/>
                <c:pt idx="0">
                  <c:v>20.146934857619414</c:v>
                </c:pt>
                <c:pt idx="1">
                  <c:v>25.848213722487106</c:v>
                </c:pt>
                <c:pt idx="2">
                  <c:v>21.154714770332212</c:v>
                </c:pt>
                <c:pt idx="3">
                  <c:v>19.081909018592377</c:v>
                </c:pt>
                <c:pt idx="4">
                  <c:v>22.81978086906787</c:v>
                </c:pt>
                <c:pt idx="5">
                  <c:v>13.359350301564717</c:v>
                </c:pt>
                <c:pt idx="6">
                  <c:v>12.306182850213844</c:v>
                </c:pt>
                <c:pt idx="7">
                  <c:v>14.370716029236863</c:v>
                </c:pt>
                <c:pt idx="8">
                  <c:v>14.205554129284018</c:v>
                </c:pt>
                <c:pt idx="9">
                  <c:v>18.668078641175736</c:v>
                </c:pt>
                <c:pt idx="10">
                  <c:v>17.78000866952523</c:v>
                </c:pt>
                <c:pt idx="11">
                  <c:v>16.354298861879947</c:v>
                </c:pt>
                <c:pt idx="12">
                  <c:v>24.796495469273179</c:v>
                </c:pt>
                <c:pt idx="13">
                  <c:v>28.198169263617363</c:v>
                </c:pt>
                <c:pt idx="14">
                  <c:v>23.623160456394942</c:v>
                </c:pt>
                <c:pt idx="15">
                  <c:v>20.441124199393201</c:v>
                </c:pt>
                <c:pt idx="16">
                  <c:v>19.086719400487944</c:v>
                </c:pt>
                <c:pt idx="17">
                  <c:v>15.866360819631831</c:v>
                </c:pt>
                <c:pt idx="18">
                  <c:v>15.401551453757822</c:v>
                </c:pt>
                <c:pt idx="19">
                  <c:v>16.579016049095589</c:v>
                </c:pt>
                <c:pt idx="20">
                  <c:v>12.822580392119626</c:v>
                </c:pt>
                <c:pt idx="21">
                  <c:v>10.983769633770574</c:v>
                </c:pt>
                <c:pt idx="22">
                  <c:v>17.949865494254176</c:v>
                </c:pt>
                <c:pt idx="23">
                  <c:v>12.270876449993919</c:v>
                </c:pt>
                <c:pt idx="24">
                  <c:v>19.018640641144046</c:v>
                </c:pt>
                <c:pt idx="25">
                  <c:v>23.476548110816047</c:v>
                </c:pt>
                <c:pt idx="26">
                  <c:v>22.345300267728291</c:v>
                </c:pt>
                <c:pt idx="27">
                  <c:v>21.61234132899915</c:v>
                </c:pt>
                <c:pt idx="28">
                  <c:v>17.130142724948335</c:v>
                </c:pt>
                <c:pt idx="29">
                  <c:v>14.45314188139742</c:v>
                </c:pt>
                <c:pt idx="30">
                  <c:v>14.857735035014677</c:v>
                </c:pt>
                <c:pt idx="31">
                  <c:v>15.410334800204314</c:v>
                </c:pt>
                <c:pt idx="32">
                  <c:v>14.185376000784588</c:v>
                </c:pt>
                <c:pt idx="33">
                  <c:v>14.993138861731698</c:v>
                </c:pt>
                <c:pt idx="34">
                  <c:v>17.54598176859249</c:v>
                </c:pt>
                <c:pt idx="35">
                  <c:v>23.849476411401501</c:v>
                </c:pt>
                <c:pt idx="36">
                  <c:v>23.381305006443192</c:v>
                </c:pt>
                <c:pt idx="37">
                  <c:v>21.425124544417393</c:v>
                </c:pt>
                <c:pt idx="38">
                  <c:v>31.784677824977404</c:v>
                </c:pt>
                <c:pt idx="39">
                  <c:v>21.484882018449969</c:v>
                </c:pt>
                <c:pt idx="40">
                  <c:v>16.472477906253111</c:v>
                </c:pt>
                <c:pt idx="41">
                  <c:v>13.274365435908447</c:v>
                </c:pt>
                <c:pt idx="42">
                  <c:v>11.803315501625931</c:v>
                </c:pt>
                <c:pt idx="43">
                  <c:v>14.026057279833173</c:v>
                </c:pt>
                <c:pt idx="44">
                  <c:v>11.681006665269859</c:v>
                </c:pt>
                <c:pt idx="45">
                  <c:v>19.551572396971284</c:v>
                </c:pt>
                <c:pt idx="46">
                  <c:v>20.508130269945113</c:v>
                </c:pt>
                <c:pt idx="47">
                  <c:v>20.149507979844316</c:v>
                </c:pt>
                <c:pt idx="48">
                  <c:v>24.51223133888676</c:v>
                </c:pt>
                <c:pt idx="49">
                  <c:v>17.963988541961712</c:v>
                </c:pt>
                <c:pt idx="50">
                  <c:v>23.573533453169979</c:v>
                </c:pt>
                <c:pt idx="51">
                  <c:v>23.536710348695973</c:v>
                </c:pt>
                <c:pt idx="52">
                  <c:v>22.694120978969163</c:v>
                </c:pt>
                <c:pt idx="53">
                  <c:v>15.809188666331591</c:v>
                </c:pt>
                <c:pt idx="54">
                  <c:v>14.552477019209586</c:v>
                </c:pt>
                <c:pt idx="55">
                  <c:v>12.863228131995685</c:v>
                </c:pt>
                <c:pt idx="56">
                  <c:v>18.211055548435905</c:v>
                </c:pt>
                <c:pt idx="57">
                  <c:v>18.096731813650379</c:v>
                </c:pt>
                <c:pt idx="58">
                  <c:v>32.93206011982808</c:v>
                </c:pt>
                <c:pt idx="59">
                  <c:v>24.492348466684906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65-47A3-A76B-212722219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56608"/>
        <c:axId val="545656216"/>
      </c:lineChart>
      <c:catAx>
        <c:axId val="59776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5824"/>
        <c:crosses val="autoZero"/>
        <c:auto val="1"/>
        <c:lblAlgn val="ctr"/>
        <c:lblOffset val="100"/>
        <c:tickLblSkip val="2"/>
        <c:noMultiLvlLbl val="0"/>
      </c:catAx>
      <c:valAx>
        <c:axId val="5456558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4486752136752141E-2"/>
              <c:y val="7.699236111111111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7761512"/>
        <c:crosses val="autoZero"/>
        <c:crossBetween val="between"/>
      </c:valAx>
      <c:valAx>
        <c:axId val="54565621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534635327635328"/>
              <c:y val="9.1758680555555555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6608"/>
        <c:crosses val="max"/>
        <c:crossBetween val="between"/>
        <c:majorUnit val="4"/>
      </c:valAx>
      <c:catAx>
        <c:axId val="54565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456562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5364316239316239"/>
          <c:y val="9.1837847222222227E-2"/>
          <c:w val="0.76045555555555555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46880341880341"/>
          <c:y val="3.2911111111111113E-2"/>
          <c:w val="0.8000091168091169"/>
          <c:h val="0.89829861111111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1'!$I$89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dLbls>
            <c:dLbl>
              <c:idx val="1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rgbClr val="004563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0F6-4020-9E1C-57C97478AB1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1'!$G$90:$G$104</c:f>
              <c:strCache>
                <c:ptCount val="15"/>
                <c:pt idx="0">
                  <c:v>Castilla León</c:v>
                </c:pt>
                <c:pt idx="1">
                  <c:v>Galicia</c:v>
                </c:pt>
                <c:pt idx="2">
                  <c:v>Castilla La-Mancha</c:v>
                </c:pt>
                <c:pt idx="3">
                  <c:v>Andalucía</c:v>
                </c:pt>
                <c:pt idx="4">
                  <c:v>Aragón</c:v>
                </c:pt>
                <c:pt idx="5">
                  <c:v>Cataluña</c:v>
                </c:pt>
                <c:pt idx="6">
                  <c:v>Comunidad Valenciana</c:v>
                </c:pt>
                <c:pt idx="7">
                  <c:v>Navarra</c:v>
                </c:pt>
                <c:pt idx="8">
                  <c:v>Asturias</c:v>
                </c:pt>
                <c:pt idx="9">
                  <c:v>Islas Canarias</c:v>
                </c:pt>
                <c:pt idx="10">
                  <c:v>La Rioja</c:v>
                </c:pt>
                <c:pt idx="11">
                  <c:v>Murcia</c:v>
                </c:pt>
                <c:pt idx="12">
                  <c:v>País Vasco</c:v>
                </c:pt>
                <c:pt idx="13">
                  <c:v>Extremadura</c:v>
                </c:pt>
                <c:pt idx="14">
                  <c:v>Cantabria</c:v>
                </c:pt>
              </c:strCache>
            </c:strRef>
          </c:cat>
          <c:val>
            <c:numRef>
              <c:f>'Data 1'!$I$90:$I$104</c:f>
              <c:numCache>
                <c:formatCode>#,##0.0</c:formatCode>
                <c:ptCount val="15"/>
                <c:pt idx="0">
                  <c:v>22.967461521059914</c:v>
                </c:pt>
                <c:pt idx="1">
                  <c:v>16.049750970180408</c:v>
                </c:pt>
                <c:pt idx="2">
                  <c:v>15.714984260057216</c:v>
                </c:pt>
                <c:pt idx="3">
                  <c:v>12.625035549917998</c:v>
                </c:pt>
                <c:pt idx="4">
                  <c:v>9.8792726573375731</c:v>
                </c:pt>
                <c:pt idx="5">
                  <c:v>5.6271788492183843</c:v>
                </c:pt>
                <c:pt idx="6">
                  <c:v>4.7453226241890016</c:v>
                </c:pt>
                <c:pt idx="7">
                  <c:v>4.4205094630830253</c:v>
                </c:pt>
                <c:pt idx="8">
                  <c:v>2.1865723071630412</c:v>
                </c:pt>
                <c:pt idx="9">
                  <c:v>2.0985452633800339</c:v>
                </c:pt>
                <c:pt idx="10">
                  <c:v>1.7979019356418573</c:v>
                </c:pt>
                <c:pt idx="11">
                  <c:v>0.96717716764322026</c:v>
                </c:pt>
                <c:pt idx="12">
                  <c:v>0.60617531635600019</c:v>
                </c:pt>
                <c:pt idx="13">
                  <c:v>0.16846277144577146</c:v>
                </c:pt>
                <c:pt idx="14">
                  <c:v>0.13443058724750495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6-4020-9E1C-57C97478A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57392"/>
        <c:axId val="545657784"/>
      </c:barChart>
      <c:catAx>
        <c:axId val="545657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7784"/>
        <c:crosses val="autoZero"/>
        <c:auto val="1"/>
        <c:lblAlgn val="ctr"/>
        <c:lblOffset val="100"/>
        <c:noMultiLvlLbl val="0"/>
      </c:catAx>
      <c:valAx>
        <c:axId val="54565778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7392"/>
        <c:crosses val="max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52279202279203E-2"/>
          <c:y val="0.11624479166666667"/>
          <c:w val="0.90592255504352281"/>
          <c:h val="0.74626875000000004"/>
        </c:manualLayout>
      </c:layout>
      <c:areaChart>
        <c:grouping val="stacked"/>
        <c:varyColors val="0"/>
        <c:ser>
          <c:idx val="1"/>
          <c:order val="1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1'!$E$199:$E$8958</c:f>
              <c:numCache>
                <c:formatCode>#,##0.0</c:formatCode>
                <c:ptCount val="8760"/>
                <c:pt idx="0">
                  <c:v>55.892781548809502</c:v>
                </c:pt>
                <c:pt idx="1">
                  <c:v>55.646218276531989</c:v>
                </c:pt>
                <c:pt idx="2">
                  <c:v>55.566112050508451</c:v>
                </c:pt>
                <c:pt idx="3">
                  <c:v>55.486301835821941</c:v>
                </c:pt>
                <c:pt idx="4">
                  <c:v>55.002805266396635</c:v>
                </c:pt>
                <c:pt idx="5">
                  <c:v>54.978583128105505</c:v>
                </c:pt>
                <c:pt idx="6">
                  <c:v>53.793858080310564</c:v>
                </c:pt>
                <c:pt idx="7">
                  <c:v>53.1291551157002</c:v>
                </c:pt>
                <c:pt idx="8">
                  <c:v>52.940252083556274</c:v>
                </c:pt>
                <c:pt idx="9">
                  <c:v>52.807029052811593</c:v>
                </c:pt>
                <c:pt idx="10">
                  <c:v>52.588085329797394</c:v>
                </c:pt>
                <c:pt idx="11">
                  <c:v>52.437397992447309</c:v>
                </c:pt>
                <c:pt idx="12">
                  <c:v>52.361226554270438</c:v>
                </c:pt>
                <c:pt idx="13">
                  <c:v>52.249659245488658</c:v>
                </c:pt>
                <c:pt idx="14">
                  <c:v>52.244350261850137</c:v>
                </c:pt>
                <c:pt idx="15">
                  <c:v>52.236046717843664</c:v>
                </c:pt>
                <c:pt idx="16">
                  <c:v>52.227514795547258</c:v>
                </c:pt>
                <c:pt idx="17">
                  <c:v>52.210449496499287</c:v>
                </c:pt>
                <c:pt idx="18">
                  <c:v>52.139362747031861</c:v>
                </c:pt>
                <c:pt idx="19">
                  <c:v>52.090430748680895</c:v>
                </c:pt>
                <c:pt idx="20">
                  <c:v>51.899006390466994</c:v>
                </c:pt>
                <c:pt idx="21">
                  <c:v>51.889774110251693</c:v>
                </c:pt>
                <c:pt idx="22">
                  <c:v>51.691490282919069</c:v>
                </c:pt>
                <c:pt idx="23">
                  <c:v>51.462801064959507</c:v>
                </c:pt>
                <c:pt idx="24">
                  <c:v>51.344983572780947</c:v>
                </c:pt>
                <c:pt idx="25">
                  <c:v>51.106620465837928</c:v>
                </c:pt>
                <c:pt idx="26">
                  <c:v>50.921721127920584</c:v>
                </c:pt>
                <c:pt idx="27">
                  <c:v>50.913311119881485</c:v>
                </c:pt>
                <c:pt idx="28">
                  <c:v>50.901897127417371</c:v>
                </c:pt>
                <c:pt idx="29">
                  <c:v>50.874514663965144</c:v>
                </c:pt>
                <c:pt idx="30">
                  <c:v>50.863469577412943</c:v>
                </c:pt>
                <c:pt idx="31">
                  <c:v>50.856166817362947</c:v>
                </c:pt>
                <c:pt idx="32">
                  <c:v>50.747684477680011</c:v>
                </c:pt>
                <c:pt idx="33">
                  <c:v>50.642305346548596</c:v>
                </c:pt>
                <c:pt idx="34">
                  <c:v>50.369663427823973</c:v>
                </c:pt>
                <c:pt idx="35">
                  <c:v>50.317564808181139</c:v>
                </c:pt>
                <c:pt idx="36">
                  <c:v>50.30143127106372</c:v>
                </c:pt>
                <c:pt idx="37">
                  <c:v>50.279630979079847</c:v>
                </c:pt>
                <c:pt idx="38">
                  <c:v>50.174196768452951</c:v>
                </c:pt>
                <c:pt idx="39">
                  <c:v>50.172565890836026</c:v>
                </c:pt>
                <c:pt idx="40">
                  <c:v>50.017463632972557</c:v>
                </c:pt>
                <c:pt idx="41">
                  <c:v>49.854611727635643</c:v>
                </c:pt>
                <c:pt idx="42">
                  <c:v>49.525163839061683</c:v>
                </c:pt>
                <c:pt idx="43">
                  <c:v>49.495654082712051</c:v>
                </c:pt>
                <c:pt idx="44">
                  <c:v>49.378983488355168</c:v>
                </c:pt>
                <c:pt idx="45">
                  <c:v>49.354879790622341</c:v>
                </c:pt>
                <c:pt idx="46">
                  <c:v>49.335938597956314</c:v>
                </c:pt>
                <c:pt idx="47">
                  <c:v>49.301853845012545</c:v>
                </c:pt>
                <c:pt idx="48">
                  <c:v>49.300337942797</c:v>
                </c:pt>
                <c:pt idx="49">
                  <c:v>49.296825975160743</c:v>
                </c:pt>
                <c:pt idx="50">
                  <c:v>49.278834967007256</c:v>
                </c:pt>
                <c:pt idx="51">
                  <c:v>49.259329445402905</c:v>
                </c:pt>
                <c:pt idx="52">
                  <c:v>49.14650215025695</c:v>
                </c:pt>
                <c:pt idx="53">
                  <c:v>49.132900019890222</c:v>
                </c:pt>
                <c:pt idx="54">
                  <c:v>49.023695034120315</c:v>
                </c:pt>
                <c:pt idx="55">
                  <c:v>49.012579991907707</c:v>
                </c:pt>
                <c:pt idx="56">
                  <c:v>48.93694453490086</c:v>
                </c:pt>
                <c:pt idx="57">
                  <c:v>48.911299834336056</c:v>
                </c:pt>
                <c:pt idx="58">
                  <c:v>48.863195752550411</c:v>
                </c:pt>
                <c:pt idx="59">
                  <c:v>48.857532736104005</c:v>
                </c:pt>
                <c:pt idx="60">
                  <c:v>48.840026413438387</c:v>
                </c:pt>
                <c:pt idx="61">
                  <c:v>48.791781577324812</c:v>
                </c:pt>
                <c:pt idx="62">
                  <c:v>48.778758876832008</c:v>
                </c:pt>
                <c:pt idx="63">
                  <c:v>48.732586211516001</c:v>
                </c:pt>
                <c:pt idx="64">
                  <c:v>48.708199991382621</c:v>
                </c:pt>
                <c:pt idx="65">
                  <c:v>48.650343406136393</c:v>
                </c:pt>
                <c:pt idx="66">
                  <c:v>48.636560756450024</c:v>
                </c:pt>
                <c:pt idx="67">
                  <c:v>48.632708594243674</c:v>
                </c:pt>
                <c:pt idx="68">
                  <c:v>48.563393895347254</c:v>
                </c:pt>
                <c:pt idx="69">
                  <c:v>48.503442657013693</c:v>
                </c:pt>
                <c:pt idx="70">
                  <c:v>48.424130862721569</c:v>
                </c:pt>
                <c:pt idx="71">
                  <c:v>48.38201465734582</c:v>
                </c:pt>
                <c:pt idx="72">
                  <c:v>48.377203826785149</c:v>
                </c:pt>
                <c:pt idx="73">
                  <c:v>48.375938853850165</c:v>
                </c:pt>
                <c:pt idx="74">
                  <c:v>48.331198689994395</c:v>
                </c:pt>
                <c:pt idx="75">
                  <c:v>48.25953896348927</c:v>
                </c:pt>
                <c:pt idx="76">
                  <c:v>48.217213791338551</c:v>
                </c:pt>
                <c:pt idx="77">
                  <c:v>48.177843250464889</c:v>
                </c:pt>
                <c:pt idx="78">
                  <c:v>48.123339236748855</c:v>
                </c:pt>
                <c:pt idx="79">
                  <c:v>47.981846876967722</c:v>
                </c:pt>
                <c:pt idx="80">
                  <c:v>47.96518091622152</c:v>
                </c:pt>
                <c:pt idx="81">
                  <c:v>47.95396266514161</c:v>
                </c:pt>
                <c:pt idx="82">
                  <c:v>47.95225140769621</c:v>
                </c:pt>
                <c:pt idx="83">
                  <c:v>47.844108482559534</c:v>
                </c:pt>
                <c:pt idx="84">
                  <c:v>47.788197452444777</c:v>
                </c:pt>
                <c:pt idx="85">
                  <c:v>47.760043469362472</c:v>
                </c:pt>
                <c:pt idx="86">
                  <c:v>47.748760937414488</c:v>
                </c:pt>
                <c:pt idx="87">
                  <c:v>47.747808054623555</c:v>
                </c:pt>
                <c:pt idx="88">
                  <c:v>47.74640830308298</c:v>
                </c:pt>
                <c:pt idx="89">
                  <c:v>47.70587358326047</c:v>
                </c:pt>
                <c:pt idx="90">
                  <c:v>47.703369293685348</c:v>
                </c:pt>
                <c:pt idx="91">
                  <c:v>47.649665642121256</c:v>
                </c:pt>
                <c:pt idx="92">
                  <c:v>47.6478789564461</c:v>
                </c:pt>
                <c:pt idx="93">
                  <c:v>47.632361624096617</c:v>
                </c:pt>
                <c:pt idx="94">
                  <c:v>47.540103269098758</c:v>
                </c:pt>
                <c:pt idx="95">
                  <c:v>47.533254928705574</c:v>
                </c:pt>
                <c:pt idx="96">
                  <c:v>47.513435418101047</c:v>
                </c:pt>
                <c:pt idx="97">
                  <c:v>47.450646432949199</c:v>
                </c:pt>
                <c:pt idx="98">
                  <c:v>47.426816802442303</c:v>
                </c:pt>
                <c:pt idx="99">
                  <c:v>47.416208694222902</c:v>
                </c:pt>
                <c:pt idx="100">
                  <c:v>47.411284548681685</c:v>
                </c:pt>
                <c:pt idx="101">
                  <c:v>47.398934188148637</c:v>
                </c:pt>
                <c:pt idx="102">
                  <c:v>47.395200931216259</c:v>
                </c:pt>
                <c:pt idx="103">
                  <c:v>47.326323812285388</c:v>
                </c:pt>
                <c:pt idx="104">
                  <c:v>47.312464083104608</c:v>
                </c:pt>
                <c:pt idx="105">
                  <c:v>47.238215435451337</c:v>
                </c:pt>
                <c:pt idx="106">
                  <c:v>47.185190896499577</c:v>
                </c:pt>
                <c:pt idx="107">
                  <c:v>47.176820733625071</c:v>
                </c:pt>
                <c:pt idx="108">
                  <c:v>47.097406306472408</c:v>
                </c:pt>
                <c:pt idx="109">
                  <c:v>47.050673327985507</c:v>
                </c:pt>
                <c:pt idx="110">
                  <c:v>47.037389436933644</c:v>
                </c:pt>
                <c:pt idx="111">
                  <c:v>47.036275930171676</c:v>
                </c:pt>
                <c:pt idx="112">
                  <c:v>47.027672612400146</c:v>
                </c:pt>
                <c:pt idx="113">
                  <c:v>47.01518271766507</c:v>
                </c:pt>
                <c:pt idx="114">
                  <c:v>46.939243042567149</c:v>
                </c:pt>
                <c:pt idx="115">
                  <c:v>46.899508869335236</c:v>
                </c:pt>
                <c:pt idx="116">
                  <c:v>46.83002225567126</c:v>
                </c:pt>
                <c:pt idx="117">
                  <c:v>46.811891696416886</c:v>
                </c:pt>
                <c:pt idx="118">
                  <c:v>46.782434584472469</c:v>
                </c:pt>
                <c:pt idx="119">
                  <c:v>46.755825231590613</c:v>
                </c:pt>
                <c:pt idx="120">
                  <c:v>46.735213453517368</c:v>
                </c:pt>
                <c:pt idx="121">
                  <c:v>46.721797484989672</c:v>
                </c:pt>
                <c:pt idx="122">
                  <c:v>46.713057639551941</c:v>
                </c:pt>
                <c:pt idx="123">
                  <c:v>46.658345592091699</c:v>
                </c:pt>
                <c:pt idx="124">
                  <c:v>46.637970694679716</c:v>
                </c:pt>
                <c:pt idx="125">
                  <c:v>46.63129040612322</c:v>
                </c:pt>
                <c:pt idx="126">
                  <c:v>46.611420388332128</c:v>
                </c:pt>
                <c:pt idx="127">
                  <c:v>46.596743269203742</c:v>
                </c:pt>
                <c:pt idx="128">
                  <c:v>46.584167724351992</c:v>
                </c:pt>
                <c:pt idx="129">
                  <c:v>46.55537594465136</c:v>
                </c:pt>
                <c:pt idx="130">
                  <c:v>46.551838302090346</c:v>
                </c:pt>
                <c:pt idx="131">
                  <c:v>46.427870173145472</c:v>
                </c:pt>
                <c:pt idx="132">
                  <c:v>46.390202502040523</c:v>
                </c:pt>
                <c:pt idx="133">
                  <c:v>46.371835851707949</c:v>
                </c:pt>
                <c:pt idx="134">
                  <c:v>46.333749174401994</c:v>
                </c:pt>
                <c:pt idx="135">
                  <c:v>46.301502032348942</c:v>
                </c:pt>
                <c:pt idx="136">
                  <c:v>46.282776523188403</c:v>
                </c:pt>
                <c:pt idx="137">
                  <c:v>46.276660740291206</c:v>
                </c:pt>
                <c:pt idx="138">
                  <c:v>46.261251526759835</c:v>
                </c:pt>
                <c:pt idx="139">
                  <c:v>46.234996885020955</c:v>
                </c:pt>
                <c:pt idx="140">
                  <c:v>46.164491274050384</c:v>
                </c:pt>
                <c:pt idx="141">
                  <c:v>46.164164672136977</c:v>
                </c:pt>
                <c:pt idx="142">
                  <c:v>46.136931297766701</c:v>
                </c:pt>
                <c:pt idx="143">
                  <c:v>46.11369367677797</c:v>
                </c:pt>
                <c:pt idx="144">
                  <c:v>46.058655454825455</c:v>
                </c:pt>
                <c:pt idx="145">
                  <c:v>46.055726286299212</c:v>
                </c:pt>
                <c:pt idx="146">
                  <c:v>46.053995040803208</c:v>
                </c:pt>
                <c:pt idx="147">
                  <c:v>46.033013722462776</c:v>
                </c:pt>
                <c:pt idx="148">
                  <c:v>45.997641281182489</c:v>
                </c:pt>
                <c:pt idx="149">
                  <c:v>45.969976001327581</c:v>
                </c:pt>
                <c:pt idx="150">
                  <c:v>45.943672471290633</c:v>
                </c:pt>
                <c:pt idx="151">
                  <c:v>45.92155445210458</c:v>
                </c:pt>
                <c:pt idx="152">
                  <c:v>45.921489970378353</c:v>
                </c:pt>
                <c:pt idx="153">
                  <c:v>45.870737564692668</c:v>
                </c:pt>
                <c:pt idx="154">
                  <c:v>45.738121448888329</c:v>
                </c:pt>
                <c:pt idx="155">
                  <c:v>45.720696523588927</c:v>
                </c:pt>
                <c:pt idx="156">
                  <c:v>45.715535417847398</c:v>
                </c:pt>
                <c:pt idx="157">
                  <c:v>45.681028610120109</c:v>
                </c:pt>
                <c:pt idx="158">
                  <c:v>45.630830569135867</c:v>
                </c:pt>
                <c:pt idx="159">
                  <c:v>45.577954467321973</c:v>
                </c:pt>
                <c:pt idx="160">
                  <c:v>45.553175637633721</c:v>
                </c:pt>
                <c:pt idx="161">
                  <c:v>45.537264401576806</c:v>
                </c:pt>
                <c:pt idx="162">
                  <c:v>45.518248364428786</c:v>
                </c:pt>
                <c:pt idx="163">
                  <c:v>45.488243660805786</c:v>
                </c:pt>
                <c:pt idx="164">
                  <c:v>45.484320720349722</c:v>
                </c:pt>
                <c:pt idx="165">
                  <c:v>45.459411238417403</c:v>
                </c:pt>
                <c:pt idx="166">
                  <c:v>45.450113355589977</c:v>
                </c:pt>
                <c:pt idx="167">
                  <c:v>45.439161220176111</c:v>
                </c:pt>
                <c:pt idx="168">
                  <c:v>45.435986902651614</c:v>
                </c:pt>
                <c:pt idx="169">
                  <c:v>45.43546633578994</c:v>
                </c:pt>
                <c:pt idx="170">
                  <c:v>45.427470472137408</c:v>
                </c:pt>
                <c:pt idx="171">
                  <c:v>45.416046280820773</c:v>
                </c:pt>
                <c:pt idx="172">
                  <c:v>45.393208561463354</c:v>
                </c:pt>
                <c:pt idx="173">
                  <c:v>45.361066580666488</c:v>
                </c:pt>
                <c:pt idx="174">
                  <c:v>45.337512620521075</c:v>
                </c:pt>
                <c:pt idx="175">
                  <c:v>45.335744153535209</c:v>
                </c:pt>
                <c:pt idx="176">
                  <c:v>45.306473321118645</c:v>
                </c:pt>
                <c:pt idx="177">
                  <c:v>45.299519737420695</c:v>
                </c:pt>
                <c:pt idx="178">
                  <c:v>45.271362697068369</c:v>
                </c:pt>
                <c:pt idx="179">
                  <c:v>45.255870645254724</c:v>
                </c:pt>
                <c:pt idx="180">
                  <c:v>45.250628428997764</c:v>
                </c:pt>
                <c:pt idx="181">
                  <c:v>45.22753619334793</c:v>
                </c:pt>
                <c:pt idx="182">
                  <c:v>45.189473513825796</c:v>
                </c:pt>
                <c:pt idx="183">
                  <c:v>45.183712619209516</c:v>
                </c:pt>
                <c:pt idx="184">
                  <c:v>45.124188048980344</c:v>
                </c:pt>
                <c:pt idx="185">
                  <c:v>45.120326966991662</c:v>
                </c:pt>
                <c:pt idx="186">
                  <c:v>45.116329049666845</c:v>
                </c:pt>
                <c:pt idx="187">
                  <c:v>45.115349159335665</c:v>
                </c:pt>
                <c:pt idx="188">
                  <c:v>45.028948167605584</c:v>
                </c:pt>
                <c:pt idx="189">
                  <c:v>44.995808663999966</c:v>
                </c:pt>
                <c:pt idx="190">
                  <c:v>44.952208045125815</c:v>
                </c:pt>
                <c:pt idx="191">
                  <c:v>44.948161419237493</c:v>
                </c:pt>
                <c:pt idx="192">
                  <c:v>44.94769619945864</c:v>
                </c:pt>
                <c:pt idx="193">
                  <c:v>44.910036858125601</c:v>
                </c:pt>
                <c:pt idx="194">
                  <c:v>44.837006717662817</c:v>
                </c:pt>
                <c:pt idx="195">
                  <c:v>44.739330365300702</c:v>
                </c:pt>
                <c:pt idx="196">
                  <c:v>44.710325842198358</c:v>
                </c:pt>
                <c:pt idx="197">
                  <c:v>44.695817981209046</c:v>
                </c:pt>
                <c:pt idx="198">
                  <c:v>44.657584038152542</c:v>
                </c:pt>
                <c:pt idx="199">
                  <c:v>44.63189927037476</c:v>
                </c:pt>
                <c:pt idx="200">
                  <c:v>44.620098859507245</c:v>
                </c:pt>
                <c:pt idx="201">
                  <c:v>44.613200008427192</c:v>
                </c:pt>
                <c:pt idx="202">
                  <c:v>44.578399416358586</c:v>
                </c:pt>
                <c:pt idx="203">
                  <c:v>44.56052534039965</c:v>
                </c:pt>
                <c:pt idx="204">
                  <c:v>44.55602180928215</c:v>
                </c:pt>
                <c:pt idx="205">
                  <c:v>44.547933422778613</c:v>
                </c:pt>
                <c:pt idx="206">
                  <c:v>44.544230432575553</c:v>
                </c:pt>
                <c:pt idx="207">
                  <c:v>44.532735392151224</c:v>
                </c:pt>
                <c:pt idx="208">
                  <c:v>44.526869727633958</c:v>
                </c:pt>
                <c:pt idx="209">
                  <c:v>44.508599875034108</c:v>
                </c:pt>
                <c:pt idx="210">
                  <c:v>44.482719475504823</c:v>
                </c:pt>
                <c:pt idx="211">
                  <c:v>44.468875046332023</c:v>
                </c:pt>
                <c:pt idx="212">
                  <c:v>44.401093298160468</c:v>
                </c:pt>
                <c:pt idx="213">
                  <c:v>44.394230549402153</c:v>
                </c:pt>
                <c:pt idx="214">
                  <c:v>44.359493935003179</c:v>
                </c:pt>
                <c:pt idx="215">
                  <c:v>44.345864447949154</c:v>
                </c:pt>
                <c:pt idx="216">
                  <c:v>44.338110636390823</c:v>
                </c:pt>
                <c:pt idx="217">
                  <c:v>44.325306749256058</c:v>
                </c:pt>
                <c:pt idx="218">
                  <c:v>44.309254597143841</c:v>
                </c:pt>
                <c:pt idx="219">
                  <c:v>44.299573978665485</c:v>
                </c:pt>
                <c:pt idx="220">
                  <c:v>44.253100228828373</c:v>
                </c:pt>
                <c:pt idx="221">
                  <c:v>44.251980147523675</c:v>
                </c:pt>
                <c:pt idx="222">
                  <c:v>44.171434485103028</c:v>
                </c:pt>
                <c:pt idx="223">
                  <c:v>44.166975722040632</c:v>
                </c:pt>
                <c:pt idx="224">
                  <c:v>44.116964223161013</c:v>
                </c:pt>
                <c:pt idx="225">
                  <c:v>44.108846700691785</c:v>
                </c:pt>
                <c:pt idx="226">
                  <c:v>44.08114595777576</c:v>
                </c:pt>
                <c:pt idx="227">
                  <c:v>44.054914823726271</c:v>
                </c:pt>
                <c:pt idx="228">
                  <c:v>44.052662215842616</c:v>
                </c:pt>
                <c:pt idx="229">
                  <c:v>44.052019867948871</c:v>
                </c:pt>
                <c:pt idx="230">
                  <c:v>44.03584103640847</c:v>
                </c:pt>
                <c:pt idx="231">
                  <c:v>44.0241848442747</c:v>
                </c:pt>
                <c:pt idx="232">
                  <c:v>44.024086297320551</c:v>
                </c:pt>
                <c:pt idx="233">
                  <c:v>44.022761639094412</c:v>
                </c:pt>
                <c:pt idx="234">
                  <c:v>44.014790781568834</c:v>
                </c:pt>
                <c:pt idx="235">
                  <c:v>43.983211438268469</c:v>
                </c:pt>
                <c:pt idx="236">
                  <c:v>43.969821159873234</c:v>
                </c:pt>
                <c:pt idx="237">
                  <c:v>43.961125715093573</c:v>
                </c:pt>
                <c:pt idx="238">
                  <c:v>43.932210174447725</c:v>
                </c:pt>
                <c:pt idx="239">
                  <c:v>43.900255491101632</c:v>
                </c:pt>
                <c:pt idx="240">
                  <c:v>43.896114903107687</c:v>
                </c:pt>
                <c:pt idx="241">
                  <c:v>43.876742386486214</c:v>
                </c:pt>
                <c:pt idx="242">
                  <c:v>43.863576551875937</c:v>
                </c:pt>
                <c:pt idx="243">
                  <c:v>43.838402548701595</c:v>
                </c:pt>
                <c:pt idx="244">
                  <c:v>43.781687859950438</c:v>
                </c:pt>
                <c:pt idx="245">
                  <c:v>43.764146693485401</c:v>
                </c:pt>
                <c:pt idx="246">
                  <c:v>43.760063529835115</c:v>
                </c:pt>
                <c:pt idx="247">
                  <c:v>43.757636816855616</c:v>
                </c:pt>
                <c:pt idx="248">
                  <c:v>43.741109269622989</c:v>
                </c:pt>
                <c:pt idx="249">
                  <c:v>43.731258599831349</c:v>
                </c:pt>
                <c:pt idx="250">
                  <c:v>43.707641749378212</c:v>
                </c:pt>
                <c:pt idx="251">
                  <c:v>43.689856360406772</c:v>
                </c:pt>
                <c:pt idx="252">
                  <c:v>43.68523883972847</c:v>
                </c:pt>
                <c:pt idx="253">
                  <c:v>43.653890319733833</c:v>
                </c:pt>
                <c:pt idx="254">
                  <c:v>43.62914959807425</c:v>
                </c:pt>
                <c:pt idx="255">
                  <c:v>43.628735758971423</c:v>
                </c:pt>
                <c:pt idx="256">
                  <c:v>43.580400599521511</c:v>
                </c:pt>
                <c:pt idx="257">
                  <c:v>43.538201109514624</c:v>
                </c:pt>
                <c:pt idx="258">
                  <c:v>43.529250941289781</c:v>
                </c:pt>
                <c:pt idx="259">
                  <c:v>43.486099525363372</c:v>
                </c:pt>
                <c:pt idx="260">
                  <c:v>43.484670670053404</c:v>
                </c:pt>
                <c:pt idx="261">
                  <c:v>43.4821139119327</c:v>
                </c:pt>
                <c:pt idx="262">
                  <c:v>43.466945647433811</c:v>
                </c:pt>
                <c:pt idx="263">
                  <c:v>43.465513649377904</c:v>
                </c:pt>
                <c:pt idx="264">
                  <c:v>43.464496875752943</c:v>
                </c:pt>
                <c:pt idx="265">
                  <c:v>43.436641989294031</c:v>
                </c:pt>
                <c:pt idx="266">
                  <c:v>43.410382022247809</c:v>
                </c:pt>
                <c:pt idx="267">
                  <c:v>43.398250697262611</c:v>
                </c:pt>
                <c:pt idx="268">
                  <c:v>43.393894412924205</c:v>
                </c:pt>
                <c:pt idx="269">
                  <c:v>43.390875823408187</c:v>
                </c:pt>
                <c:pt idx="270">
                  <c:v>43.376568097849194</c:v>
                </c:pt>
                <c:pt idx="271">
                  <c:v>43.342878800875724</c:v>
                </c:pt>
                <c:pt idx="272">
                  <c:v>43.342576011399309</c:v>
                </c:pt>
                <c:pt idx="273">
                  <c:v>43.342127909958208</c:v>
                </c:pt>
                <c:pt idx="274">
                  <c:v>43.336035278877205</c:v>
                </c:pt>
                <c:pt idx="275">
                  <c:v>43.330320052175828</c:v>
                </c:pt>
                <c:pt idx="276">
                  <c:v>43.313373449775973</c:v>
                </c:pt>
                <c:pt idx="277">
                  <c:v>43.261038496184902</c:v>
                </c:pt>
                <c:pt idx="278">
                  <c:v>43.254068404408464</c:v>
                </c:pt>
                <c:pt idx="279">
                  <c:v>43.247306382645739</c:v>
                </c:pt>
                <c:pt idx="280">
                  <c:v>43.245695784777951</c:v>
                </c:pt>
                <c:pt idx="281">
                  <c:v>43.225284057410796</c:v>
                </c:pt>
                <c:pt idx="282">
                  <c:v>43.22059805029059</c:v>
                </c:pt>
                <c:pt idx="283">
                  <c:v>43.21548611707145</c:v>
                </c:pt>
                <c:pt idx="284">
                  <c:v>43.207539396797415</c:v>
                </c:pt>
                <c:pt idx="285">
                  <c:v>43.196030131134606</c:v>
                </c:pt>
                <c:pt idx="286">
                  <c:v>43.176434114534786</c:v>
                </c:pt>
                <c:pt idx="287">
                  <c:v>43.170471206493815</c:v>
                </c:pt>
                <c:pt idx="288">
                  <c:v>43.166974932337062</c:v>
                </c:pt>
                <c:pt idx="289">
                  <c:v>43.166470854194642</c:v>
                </c:pt>
                <c:pt idx="290">
                  <c:v>43.143780914854851</c:v>
                </c:pt>
                <c:pt idx="291">
                  <c:v>43.131382457412229</c:v>
                </c:pt>
                <c:pt idx="292">
                  <c:v>43.096230256983652</c:v>
                </c:pt>
                <c:pt idx="293">
                  <c:v>42.980634282053558</c:v>
                </c:pt>
                <c:pt idx="294">
                  <c:v>42.979034001365058</c:v>
                </c:pt>
                <c:pt idx="295">
                  <c:v>42.958204936257481</c:v>
                </c:pt>
                <c:pt idx="296">
                  <c:v>42.957428343461693</c:v>
                </c:pt>
                <c:pt idx="297">
                  <c:v>42.949381929474924</c:v>
                </c:pt>
                <c:pt idx="298">
                  <c:v>42.93630848017375</c:v>
                </c:pt>
                <c:pt idx="299">
                  <c:v>42.893449601046676</c:v>
                </c:pt>
                <c:pt idx="300">
                  <c:v>42.83190075416082</c:v>
                </c:pt>
                <c:pt idx="301">
                  <c:v>42.817335700556562</c:v>
                </c:pt>
                <c:pt idx="302">
                  <c:v>42.803492169411669</c:v>
                </c:pt>
                <c:pt idx="303">
                  <c:v>42.797324670707212</c:v>
                </c:pt>
                <c:pt idx="304">
                  <c:v>42.792275944661981</c:v>
                </c:pt>
                <c:pt idx="305">
                  <c:v>42.764160876694262</c:v>
                </c:pt>
                <c:pt idx="306">
                  <c:v>42.752579612899531</c:v>
                </c:pt>
                <c:pt idx="307">
                  <c:v>42.751859791282918</c:v>
                </c:pt>
                <c:pt idx="308">
                  <c:v>42.72204735667524</c:v>
                </c:pt>
                <c:pt idx="309">
                  <c:v>42.708808348921771</c:v>
                </c:pt>
                <c:pt idx="310">
                  <c:v>42.707994389409386</c:v>
                </c:pt>
                <c:pt idx="311">
                  <c:v>42.673531832810156</c:v>
                </c:pt>
                <c:pt idx="312">
                  <c:v>42.668630274706167</c:v>
                </c:pt>
                <c:pt idx="313">
                  <c:v>42.643291215110409</c:v>
                </c:pt>
                <c:pt idx="314">
                  <c:v>42.642956502312423</c:v>
                </c:pt>
                <c:pt idx="315">
                  <c:v>42.639287346699412</c:v>
                </c:pt>
                <c:pt idx="316">
                  <c:v>42.618930262645684</c:v>
                </c:pt>
                <c:pt idx="317">
                  <c:v>42.568618774282683</c:v>
                </c:pt>
                <c:pt idx="318">
                  <c:v>42.566573460455338</c:v>
                </c:pt>
                <c:pt idx="319">
                  <c:v>42.538902593231889</c:v>
                </c:pt>
                <c:pt idx="320">
                  <c:v>42.537910334088927</c:v>
                </c:pt>
                <c:pt idx="321">
                  <c:v>42.532329485926851</c:v>
                </c:pt>
                <c:pt idx="322">
                  <c:v>42.484107798320956</c:v>
                </c:pt>
                <c:pt idx="323">
                  <c:v>42.481503117614999</c:v>
                </c:pt>
                <c:pt idx="324">
                  <c:v>42.448307584280826</c:v>
                </c:pt>
                <c:pt idx="325">
                  <c:v>42.436250329474966</c:v>
                </c:pt>
                <c:pt idx="326">
                  <c:v>42.432007585319667</c:v>
                </c:pt>
                <c:pt idx="327">
                  <c:v>42.422297180416592</c:v>
                </c:pt>
                <c:pt idx="328">
                  <c:v>42.410337220854885</c:v>
                </c:pt>
                <c:pt idx="329">
                  <c:v>42.384334740870457</c:v>
                </c:pt>
                <c:pt idx="330">
                  <c:v>42.32409261946809</c:v>
                </c:pt>
                <c:pt idx="331">
                  <c:v>42.318112117885818</c:v>
                </c:pt>
                <c:pt idx="332">
                  <c:v>42.314015780148033</c:v>
                </c:pt>
                <c:pt idx="333">
                  <c:v>42.312484028528509</c:v>
                </c:pt>
                <c:pt idx="334">
                  <c:v>42.23699599257786</c:v>
                </c:pt>
                <c:pt idx="335">
                  <c:v>42.236016179191417</c:v>
                </c:pt>
                <c:pt idx="336">
                  <c:v>42.230832137468518</c:v>
                </c:pt>
                <c:pt idx="337">
                  <c:v>42.227607018557443</c:v>
                </c:pt>
                <c:pt idx="338">
                  <c:v>42.212075697706915</c:v>
                </c:pt>
                <c:pt idx="339">
                  <c:v>42.204083669728718</c:v>
                </c:pt>
                <c:pt idx="340">
                  <c:v>42.188573568795015</c:v>
                </c:pt>
                <c:pt idx="341">
                  <c:v>42.185302282326042</c:v>
                </c:pt>
                <c:pt idx="342">
                  <c:v>42.171276299576569</c:v>
                </c:pt>
                <c:pt idx="343">
                  <c:v>42.159541050527416</c:v>
                </c:pt>
                <c:pt idx="344">
                  <c:v>42.146111015171144</c:v>
                </c:pt>
                <c:pt idx="345">
                  <c:v>42.143584235544608</c:v>
                </c:pt>
                <c:pt idx="346">
                  <c:v>42.138592625110775</c:v>
                </c:pt>
                <c:pt idx="347">
                  <c:v>42.134546952666966</c:v>
                </c:pt>
                <c:pt idx="348">
                  <c:v>42.115015283162776</c:v>
                </c:pt>
                <c:pt idx="349">
                  <c:v>42.097797320765793</c:v>
                </c:pt>
                <c:pt idx="350">
                  <c:v>42.03982059869977</c:v>
                </c:pt>
                <c:pt idx="351">
                  <c:v>42.036933720421715</c:v>
                </c:pt>
                <c:pt idx="352">
                  <c:v>42.036744488069708</c:v>
                </c:pt>
                <c:pt idx="353">
                  <c:v>42.02381092860653</c:v>
                </c:pt>
                <c:pt idx="354">
                  <c:v>41.999626922692826</c:v>
                </c:pt>
                <c:pt idx="355">
                  <c:v>41.988732653402749</c:v>
                </c:pt>
                <c:pt idx="356">
                  <c:v>41.977962271173624</c:v>
                </c:pt>
                <c:pt idx="357">
                  <c:v>41.976766631234156</c:v>
                </c:pt>
                <c:pt idx="358">
                  <c:v>41.966291755779721</c:v>
                </c:pt>
                <c:pt idx="359">
                  <c:v>41.965570867735465</c:v>
                </c:pt>
                <c:pt idx="360">
                  <c:v>41.960115295683536</c:v>
                </c:pt>
                <c:pt idx="361">
                  <c:v>41.958071392618322</c:v>
                </c:pt>
                <c:pt idx="362">
                  <c:v>41.924593360809268</c:v>
                </c:pt>
                <c:pt idx="363">
                  <c:v>41.922815803584818</c:v>
                </c:pt>
                <c:pt idx="364">
                  <c:v>41.903191259268127</c:v>
                </c:pt>
                <c:pt idx="365">
                  <c:v>41.879585142887606</c:v>
                </c:pt>
                <c:pt idx="366">
                  <c:v>41.876274326742582</c:v>
                </c:pt>
                <c:pt idx="367">
                  <c:v>41.801047097018987</c:v>
                </c:pt>
                <c:pt idx="368">
                  <c:v>41.781250458446593</c:v>
                </c:pt>
                <c:pt idx="369">
                  <c:v>41.777995469282523</c:v>
                </c:pt>
                <c:pt idx="370">
                  <c:v>41.751734284443266</c:v>
                </c:pt>
                <c:pt idx="371">
                  <c:v>41.749784882794238</c:v>
                </c:pt>
                <c:pt idx="372">
                  <c:v>41.747512676013322</c:v>
                </c:pt>
                <c:pt idx="373">
                  <c:v>41.746957133478126</c:v>
                </c:pt>
                <c:pt idx="374">
                  <c:v>41.743567537126744</c:v>
                </c:pt>
                <c:pt idx="375">
                  <c:v>41.736999291416858</c:v>
                </c:pt>
                <c:pt idx="376">
                  <c:v>41.72985783196517</c:v>
                </c:pt>
                <c:pt idx="377">
                  <c:v>41.727732119871384</c:v>
                </c:pt>
                <c:pt idx="378">
                  <c:v>41.720768437914415</c:v>
                </c:pt>
                <c:pt idx="379">
                  <c:v>41.707652138255249</c:v>
                </c:pt>
                <c:pt idx="380">
                  <c:v>41.690881265848247</c:v>
                </c:pt>
                <c:pt idx="381">
                  <c:v>41.685823516662147</c:v>
                </c:pt>
                <c:pt idx="382">
                  <c:v>41.68462193018582</c:v>
                </c:pt>
                <c:pt idx="383">
                  <c:v>41.649505063479083</c:v>
                </c:pt>
                <c:pt idx="384">
                  <c:v>41.648777768338228</c:v>
                </c:pt>
                <c:pt idx="385">
                  <c:v>41.632651337750346</c:v>
                </c:pt>
                <c:pt idx="386">
                  <c:v>41.609503108532934</c:v>
                </c:pt>
                <c:pt idx="387">
                  <c:v>41.599158197586519</c:v>
                </c:pt>
                <c:pt idx="388">
                  <c:v>41.586573030465964</c:v>
                </c:pt>
                <c:pt idx="389">
                  <c:v>41.572907883752954</c:v>
                </c:pt>
                <c:pt idx="390">
                  <c:v>41.565260649554233</c:v>
                </c:pt>
                <c:pt idx="391">
                  <c:v>41.541195181275562</c:v>
                </c:pt>
                <c:pt idx="392">
                  <c:v>41.533077451282772</c:v>
                </c:pt>
                <c:pt idx="393">
                  <c:v>41.528571013042523</c:v>
                </c:pt>
                <c:pt idx="394">
                  <c:v>41.51188194987003</c:v>
                </c:pt>
                <c:pt idx="395">
                  <c:v>41.501768293893647</c:v>
                </c:pt>
                <c:pt idx="396">
                  <c:v>41.493386934494538</c:v>
                </c:pt>
                <c:pt idx="397">
                  <c:v>41.493169940337296</c:v>
                </c:pt>
                <c:pt idx="398">
                  <c:v>41.484686881924873</c:v>
                </c:pt>
                <c:pt idx="399">
                  <c:v>41.474129465817811</c:v>
                </c:pt>
                <c:pt idx="400">
                  <c:v>41.471182739067693</c:v>
                </c:pt>
                <c:pt idx="401">
                  <c:v>41.466737752317925</c:v>
                </c:pt>
                <c:pt idx="402">
                  <c:v>41.44647056694199</c:v>
                </c:pt>
                <c:pt idx="403">
                  <c:v>41.442221365950864</c:v>
                </c:pt>
                <c:pt idx="404">
                  <c:v>41.438126536552552</c:v>
                </c:pt>
                <c:pt idx="405">
                  <c:v>41.420395724088507</c:v>
                </c:pt>
                <c:pt idx="406">
                  <c:v>41.408661305227028</c:v>
                </c:pt>
                <c:pt idx="407">
                  <c:v>41.390360883311061</c:v>
                </c:pt>
                <c:pt idx="408">
                  <c:v>41.38302868425113</c:v>
                </c:pt>
                <c:pt idx="409">
                  <c:v>41.36639677632477</c:v>
                </c:pt>
                <c:pt idx="410">
                  <c:v>41.366281232366255</c:v>
                </c:pt>
                <c:pt idx="411">
                  <c:v>41.364181656155587</c:v>
                </c:pt>
                <c:pt idx="412">
                  <c:v>41.329640388099875</c:v>
                </c:pt>
                <c:pt idx="413">
                  <c:v>41.324446968696257</c:v>
                </c:pt>
                <c:pt idx="414">
                  <c:v>41.317776273035683</c:v>
                </c:pt>
                <c:pt idx="415">
                  <c:v>41.315813030975129</c:v>
                </c:pt>
                <c:pt idx="416">
                  <c:v>41.294414874006321</c:v>
                </c:pt>
                <c:pt idx="417">
                  <c:v>41.264296937598679</c:v>
                </c:pt>
                <c:pt idx="418">
                  <c:v>41.262860120198098</c:v>
                </c:pt>
                <c:pt idx="419">
                  <c:v>41.203442435457362</c:v>
                </c:pt>
                <c:pt idx="420">
                  <c:v>41.202566954697502</c:v>
                </c:pt>
                <c:pt idx="421">
                  <c:v>41.196789411967899</c:v>
                </c:pt>
                <c:pt idx="422">
                  <c:v>41.165436727945433</c:v>
                </c:pt>
                <c:pt idx="423">
                  <c:v>41.139488078851649</c:v>
                </c:pt>
                <c:pt idx="424">
                  <c:v>41.130784738695596</c:v>
                </c:pt>
                <c:pt idx="425">
                  <c:v>41.130269733072637</c:v>
                </c:pt>
                <c:pt idx="426">
                  <c:v>41.129442180273294</c:v>
                </c:pt>
                <c:pt idx="427">
                  <c:v>41.121315996688132</c:v>
                </c:pt>
                <c:pt idx="428">
                  <c:v>41.114223158878502</c:v>
                </c:pt>
                <c:pt idx="429">
                  <c:v>41.107645189290238</c:v>
                </c:pt>
                <c:pt idx="430">
                  <c:v>41.104915685332976</c:v>
                </c:pt>
                <c:pt idx="431">
                  <c:v>41.086705429398648</c:v>
                </c:pt>
                <c:pt idx="432">
                  <c:v>41.085494268164233</c:v>
                </c:pt>
                <c:pt idx="433">
                  <c:v>41.072411637079007</c:v>
                </c:pt>
                <c:pt idx="434">
                  <c:v>41.065112229611792</c:v>
                </c:pt>
                <c:pt idx="435">
                  <c:v>41.05885211975378</c:v>
                </c:pt>
                <c:pt idx="436">
                  <c:v>41.047672672249988</c:v>
                </c:pt>
                <c:pt idx="437">
                  <c:v>41.044877203921949</c:v>
                </c:pt>
                <c:pt idx="438">
                  <c:v>41.033285145532759</c:v>
                </c:pt>
                <c:pt idx="439">
                  <c:v>41.009770242176515</c:v>
                </c:pt>
                <c:pt idx="440">
                  <c:v>40.999645862466423</c:v>
                </c:pt>
                <c:pt idx="441">
                  <c:v>40.96847537875383</c:v>
                </c:pt>
                <c:pt idx="442">
                  <c:v>40.968057585192028</c:v>
                </c:pt>
                <c:pt idx="443">
                  <c:v>40.961988987422558</c:v>
                </c:pt>
                <c:pt idx="444">
                  <c:v>40.934867114284195</c:v>
                </c:pt>
                <c:pt idx="445">
                  <c:v>40.906202452364973</c:v>
                </c:pt>
                <c:pt idx="446">
                  <c:v>40.89174643769509</c:v>
                </c:pt>
                <c:pt idx="447">
                  <c:v>40.879333261976981</c:v>
                </c:pt>
                <c:pt idx="448">
                  <c:v>40.859084752212006</c:v>
                </c:pt>
                <c:pt idx="449">
                  <c:v>40.846935755077112</c:v>
                </c:pt>
                <c:pt idx="450">
                  <c:v>40.833580861833987</c:v>
                </c:pt>
                <c:pt idx="451">
                  <c:v>40.822436139751979</c:v>
                </c:pt>
                <c:pt idx="452">
                  <c:v>40.819066723471956</c:v>
                </c:pt>
                <c:pt idx="453">
                  <c:v>40.814765939108746</c:v>
                </c:pt>
                <c:pt idx="454">
                  <c:v>40.811379650147167</c:v>
                </c:pt>
                <c:pt idx="455">
                  <c:v>40.808026907830993</c:v>
                </c:pt>
                <c:pt idx="456">
                  <c:v>40.806236825099255</c:v>
                </c:pt>
                <c:pt idx="457">
                  <c:v>40.775012867397407</c:v>
                </c:pt>
                <c:pt idx="458">
                  <c:v>40.739255136991702</c:v>
                </c:pt>
                <c:pt idx="459">
                  <c:v>40.735873989181755</c:v>
                </c:pt>
                <c:pt idx="460">
                  <c:v>40.733275284792668</c:v>
                </c:pt>
                <c:pt idx="461">
                  <c:v>40.723992295298636</c:v>
                </c:pt>
                <c:pt idx="462">
                  <c:v>40.686241151478583</c:v>
                </c:pt>
                <c:pt idx="463">
                  <c:v>40.683174891381263</c:v>
                </c:pt>
                <c:pt idx="464">
                  <c:v>40.664906744364806</c:v>
                </c:pt>
                <c:pt idx="465">
                  <c:v>40.664377344555383</c:v>
                </c:pt>
                <c:pt idx="466">
                  <c:v>40.663152950281642</c:v>
                </c:pt>
                <c:pt idx="467">
                  <c:v>40.65587091977698</c:v>
                </c:pt>
                <c:pt idx="468">
                  <c:v>40.648977958716038</c:v>
                </c:pt>
                <c:pt idx="469">
                  <c:v>40.631195377250307</c:v>
                </c:pt>
                <c:pt idx="470">
                  <c:v>40.630468681164878</c:v>
                </c:pt>
                <c:pt idx="471">
                  <c:v>40.622555236363027</c:v>
                </c:pt>
                <c:pt idx="472">
                  <c:v>40.62057477252214</c:v>
                </c:pt>
                <c:pt idx="473">
                  <c:v>40.605792084213363</c:v>
                </c:pt>
                <c:pt idx="474">
                  <c:v>40.60417472171715</c:v>
                </c:pt>
                <c:pt idx="475">
                  <c:v>40.592702993926601</c:v>
                </c:pt>
                <c:pt idx="476">
                  <c:v>40.584588817997165</c:v>
                </c:pt>
                <c:pt idx="477">
                  <c:v>40.550238467839186</c:v>
                </c:pt>
                <c:pt idx="478">
                  <c:v>40.547430511593248</c:v>
                </c:pt>
                <c:pt idx="479">
                  <c:v>40.532456902230614</c:v>
                </c:pt>
                <c:pt idx="480">
                  <c:v>40.51604151192236</c:v>
                </c:pt>
                <c:pt idx="481">
                  <c:v>40.473585685869381</c:v>
                </c:pt>
                <c:pt idx="482">
                  <c:v>40.459095099943035</c:v>
                </c:pt>
                <c:pt idx="483">
                  <c:v>40.444562031414016</c:v>
                </c:pt>
                <c:pt idx="484">
                  <c:v>40.431759081046557</c:v>
                </c:pt>
                <c:pt idx="485">
                  <c:v>40.400883615150271</c:v>
                </c:pt>
                <c:pt idx="486">
                  <c:v>40.394870246385288</c:v>
                </c:pt>
                <c:pt idx="487">
                  <c:v>40.393330168298149</c:v>
                </c:pt>
                <c:pt idx="488">
                  <c:v>40.385150913481638</c:v>
                </c:pt>
                <c:pt idx="489">
                  <c:v>40.384321261748248</c:v>
                </c:pt>
                <c:pt idx="490">
                  <c:v>40.353245798187451</c:v>
                </c:pt>
                <c:pt idx="491">
                  <c:v>40.351958747264845</c:v>
                </c:pt>
                <c:pt idx="492">
                  <c:v>40.34904038837783</c:v>
                </c:pt>
                <c:pt idx="493">
                  <c:v>40.345465316196965</c:v>
                </c:pt>
                <c:pt idx="494">
                  <c:v>40.325845033445226</c:v>
                </c:pt>
                <c:pt idx="495">
                  <c:v>40.316995599868392</c:v>
                </c:pt>
                <c:pt idx="496">
                  <c:v>40.307113941407678</c:v>
                </c:pt>
                <c:pt idx="497">
                  <c:v>40.29785321704891</c:v>
                </c:pt>
                <c:pt idx="498">
                  <c:v>40.280824991883598</c:v>
                </c:pt>
                <c:pt idx="499">
                  <c:v>40.220243187244925</c:v>
                </c:pt>
                <c:pt idx="500">
                  <c:v>40.202859081212068</c:v>
                </c:pt>
                <c:pt idx="501">
                  <c:v>40.197110299613463</c:v>
                </c:pt>
                <c:pt idx="502">
                  <c:v>40.197025287094938</c:v>
                </c:pt>
                <c:pt idx="503">
                  <c:v>40.187758656750702</c:v>
                </c:pt>
                <c:pt idx="504">
                  <c:v>40.17647376121117</c:v>
                </c:pt>
                <c:pt idx="505">
                  <c:v>40.156650849684887</c:v>
                </c:pt>
                <c:pt idx="506">
                  <c:v>40.15498471303637</c:v>
                </c:pt>
                <c:pt idx="507">
                  <c:v>40.147663624092196</c:v>
                </c:pt>
                <c:pt idx="508">
                  <c:v>40.141369730942287</c:v>
                </c:pt>
                <c:pt idx="509">
                  <c:v>40.132265715127346</c:v>
                </c:pt>
                <c:pt idx="510">
                  <c:v>40.130223703361416</c:v>
                </c:pt>
                <c:pt idx="511">
                  <c:v>40.124773976422546</c:v>
                </c:pt>
                <c:pt idx="512">
                  <c:v>40.107092438614622</c:v>
                </c:pt>
                <c:pt idx="513">
                  <c:v>40.09793966383301</c:v>
                </c:pt>
                <c:pt idx="514">
                  <c:v>40.09324485451932</c:v>
                </c:pt>
                <c:pt idx="515">
                  <c:v>40.078756639747823</c:v>
                </c:pt>
                <c:pt idx="516">
                  <c:v>40.062032193505331</c:v>
                </c:pt>
                <c:pt idx="517">
                  <c:v>40.055360216487855</c:v>
                </c:pt>
                <c:pt idx="518">
                  <c:v>40.045131356436322</c:v>
                </c:pt>
                <c:pt idx="519">
                  <c:v>40.040785443323422</c:v>
                </c:pt>
                <c:pt idx="520">
                  <c:v>40.018999814349989</c:v>
                </c:pt>
                <c:pt idx="521">
                  <c:v>40.0139840804637</c:v>
                </c:pt>
                <c:pt idx="522">
                  <c:v>40.006924315027888</c:v>
                </c:pt>
                <c:pt idx="523">
                  <c:v>39.997002723232498</c:v>
                </c:pt>
                <c:pt idx="524">
                  <c:v>39.962104288478933</c:v>
                </c:pt>
                <c:pt idx="525">
                  <c:v>39.954966090709654</c:v>
                </c:pt>
                <c:pt idx="526">
                  <c:v>39.945532491879007</c:v>
                </c:pt>
                <c:pt idx="527">
                  <c:v>39.942045140076452</c:v>
                </c:pt>
                <c:pt idx="528">
                  <c:v>39.930326050954491</c:v>
                </c:pt>
                <c:pt idx="529">
                  <c:v>39.901042686100212</c:v>
                </c:pt>
                <c:pt idx="530">
                  <c:v>39.885067080354176</c:v>
                </c:pt>
                <c:pt idx="531">
                  <c:v>39.883461464760764</c:v>
                </c:pt>
                <c:pt idx="532">
                  <c:v>39.865274058682552</c:v>
                </c:pt>
                <c:pt idx="533">
                  <c:v>39.857403168706654</c:v>
                </c:pt>
                <c:pt idx="534">
                  <c:v>39.842533789018148</c:v>
                </c:pt>
                <c:pt idx="535">
                  <c:v>39.827829142553853</c:v>
                </c:pt>
                <c:pt idx="536">
                  <c:v>39.798150855773223</c:v>
                </c:pt>
                <c:pt idx="537">
                  <c:v>39.782213942128188</c:v>
                </c:pt>
                <c:pt idx="538">
                  <c:v>39.779261292986718</c:v>
                </c:pt>
                <c:pt idx="539">
                  <c:v>39.778184185996189</c:v>
                </c:pt>
                <c:pt idx="540">
                  <c:v>39.772323546211574</c:v>
                </c:pt>
                <c:pt idx="541">
                  <c:v>39.766537990199865</c:v>
                </c:pt>
                <c:pt idx="542">
                  <c:v>39.746405534409213</c:v>
                </c:pt>
                <c:pt idx="543">
                  <c:v>39.73525127083871</c:v>
                </c:pt>
                <c:pt idx="544">
                  <c:v>39.728336632702771</c:v>
                </c:pt>
                <c:pt idx="545">
                  <c:v>39.718291468163727</c:v>
                </c:pt>
                <c:pt idx="546">
                  <c:v>39.714006938602573</c:v>
                </c:pt>
                <c:pt idx="547">
                  <c:v>39.711866499474546</c:v>
                </c:pt>
                <c:pt idx="548">
                  <c:v>39.707225930570743</c:v>
                </c:pt>
                <c:pt idx="549">
                  <c:v>39.701825014282875</c:v>
                </c:pt>
                <c:pt idx="550">
                  <c:v>39.700437550221125</c:v>
                </c:pt>
                <c:pt idx="551">
                  <c:v>39.695482298372795</c:v>
                </c:pt>
                <c:pt idx="552">
                  <c:v>39.692253850929013</c:v>
                </c:pt>
                <c:pt idx="553">
                  <c:v>39.681754786937681</c:v>
                </c:pt>
                <c:pt idx="554">
                  <c:v>39.664837705111701</c:v>
                </c:pt>
                <c:pt idx="555">
                  <c:v>39.658733581400526</c:v>
                </c:pt>
                <c:pt idx="556">
                  <c:v>39.658231892866084</c:v>
                </c:pt>
                <c:pt idx="557">
                  <c:v>39.649112316214591</c:v>
                </c:pt>
                <c:pt idx="558">
                  <c:v>39.645115793268971</c:v>
                </c:pt>
                <c:pt idx="559">
                  <c:v>39.62348523061624</c:v>
                </c:pt>
                <c:pt idx="560">
                  <c:v>39.622011758107419</c:v>
                </c:pt>
                <c:pt idx="561">
                  <c:v>39.619583359654214</c:v>
                </c:pt>
                <c:pt idx="562">
                  <c:v>39.61425161312836</c:v>
                </c:pt>
                <c:pt idx="563">
                  <c:v>39.607793961436542</c:v>
                </c:pt>
                <c:pt idx="564">
                  <c:v>39.607142961737985</c:v>
                </c:pt>
                <c:pt idx="565">
                  <c:v>39.604659714236739</c:v>
                </c:pt>
                <c:pt idx="566">
                  <c:v>39.586272751038543</c:v>
                </c:pt>
                <c:pt idx="567">
                  <c:v>39.585719012770355</c:v>
                </c:pt>
                <c:pt idx="568">
                  <c:v>39.570599949415502</c:v>
                </c:pt>
                <c:pt idx="569">
                  <c:v>39.566202089436416</c:v>
                </c:pt>
                <c:pt idx="570">
                  <c:v>39.532249778708071</c:v>
                </c:pt>
                <c:pt idx="571">
                  <c:v>39.519410675167592</c:v>
                </c:pt>
                <c:pt idx="572">
                  <c:v>39.513112892076407</c:v>
                </c:pt>
                <c:pt idx="573">
                  <c:v>39.507398346827458</c:v>
                </c:pt>
                <c:pt idx="574">
                  <c:v>39.493794590612204</c:v>
                </c:pt>
                <c:pt idx="575">
                  <c:v>39.479608463771569</c:v>
                </c:pt>
                <c:pt idx="576">
                  <c:v>39.476723492482122</c:v>
                </c:pt>
                <c:pt idx="577">
                  <c:v>39.472998369364092</c:v>
                </c:pt>
                <c:pt idx="578">
                  <c:v>39.466481635107712</c:v>
                </c:pt>
                <c:pt idx="579">
                  <c:v>39.457808165160188</c:v>
                </c:pt>
                <c:pt idx="580">
                  <c:v>39.453917680911339</c:v>
                </c:pt>
                <c:pt idx="581">
                  <c:v>39.429628183787969</c:v>
                </c:pt>
                <c:pt idx="582">
                  <c:v>39.424070298184766</c:v>
                </c:pt>
                <c:pt idx="583">
                  <c:v>39.415049067682631</c:v>
                </c:pt>
                <c:pt idx="584">
                  <c:v>39.408973851329243</c:v>
                </c:pt>
                <c:pt idx="585">
                  <c:v>39.407867694400686</c:v>
                </c:pt>
                <c:pt idx="586">
                  <c:v>39.379313596796692</c:v>
                </c:pt>
                <c:pt idx="587">
                  <c:v>39.359823539987737</c:v>
                </c:pt>
                <c:pt idx="588">
                  <c:v>39.332523779535705</c:v>
                </c:pt>
                <c:pt idx="589">
                  <c:v>39.326855752510795</c:v>
                </c:pt>
                <c:pt idx="590">
                  <c:v>39.325973668225259</c:v>
                </c:pt>
                <c:pt idx="591">
                  <c:v>39.31817440549171</c:v>
                </c:pt>
                <c:pt idx="592">
                  <c:v>39.311816874176067</c:v>
                </c:pt>
                <c:pt idx="593">
                  <c:v>39.30052493527095</c:v>
                </c:pt>
                <c:pt idx="594">
                  <c:v>39.300011187110144</c:v>
                </c:pt>
                <c:pt idx="595">
                  <c:v>39.291071256405523</c:v>
                </c:pt>
                <c:pt idx="596">
                  <c:v>39.285898979703539</c:v>
                </c:pt>
                <c:pt idx="597">
                  <c:v>39.27454244060376</c:v>
                </c:pt>
                <c:pt idx="598">
                  <c:v>39.268927974828905</c:v>
                </c:pt>
                <c:pt idx="599">
                  <c:v>39.247867169715185</c:v>
                </c:pt>
                <c:pt idx="600">
                  <c:v>39.247693859971591</c:v>
                </c:pt>
                <c:pt idx="601">
                  <c:v>39.243607789772348</c:v>
                </c:pt>
                <c:pt idx="602">
                  <c:v>39.231400762963332</c:v>
                </c:pt>
                <c:pt idx="603">
                  <c:v>39.224440471292134</c:v>
                </c:pt>
                <c:pt idx="604">
                  <c:v>39.223713787039472</c:v>
                </c:pt>
                <c:pt idx="605">
                  <c:v>39.222473274328493</c:v>
                </c:pt>
                <c:pt idx="606">
                  <c:v>39.216007006961497</c:v>
                </c:pt>
                <c:pt idx="607">
                  <c:v>39.205713412548846</c:v>
                </c:pt>
                <c:pt idx="608">
                  <c:v>39.19403576649237</c:v>
                </c:pt>
                <c:pt idx="609">
                  <c:v>39.174394461213225</c:v>
                </c:pt>
                <c:pt idx="610">
                  <c:v>39.159733622583587</c:v>
                </c:pt>
                <c:pt idx="611">
                  <c:v>39.151046432687075</c:v>
                </c:pt>
                <c:pt idx="612">
                  <c:v>39.146841640250457</c:v>
                </c:pt>
                <c:pt idx="613">
                  <c:v>39.14365132181166</c:v>
                </c:pt>
                <c:pt idx="614">
                  <c:v>39.140194875593885</c:v>
                </c:pt>
                <c:pt idx="615">
                  <c:v>39.12009223684565</c:v>
                </c:pt>
                <c:pt idx="616">
                  <c:v>39.10178969150877</c:v>
                </c:pt>
                <c:pt idx="617">
                  <c:v>39.096972404540239</c:v>
                </c:pt>
                <c:pt idx="618">
                  <c:v>39.095049952682906</c:v>
                </c:pt>
                <c:pt idx="619">
                  <c:v>39.075338452450879</c:v>
                </c:pt>
                <c:pt idx="620">
                  <c:v>39.064590647383326</c:v>
                </c:pt>
                <c:pt idx="621">
                  <c:v>39.045803517501014</c:v>
                </c:pt>
                <c:pt idx="622">
                  <c:v>39.045121923953765</c:v>
                </c:pt>
                <c:pt idx="623">
                  <c:v>39.043639497824181</c:v>
                </c:pt>
                <c:pt idx="624">
                  <c:v>39.041113794608414</c:v>
                </c:pt>
                <c:pt idx="625">
                  <c:v>39.039965451337451</c:v>
                </c:pt>
                <c:pt idx="626">
                  <c:v>39.025172162108809</c:v>
                </c:pt>
                <c:pt idx="627">
                  <c:v>39.022667767274484</c:v>
                </c:pt>
                <c:pt idx="628">
                  <c:v>39.015057569134044</c:v>
                </c:pt>
                <c:pt idx="629">
                  <c:v>38.995619219245739</c:v>
                </c:pt>
                <c:pt idx="630">
                  <c:v>38.995347980410187</c:v>
                </c:pt>
                <c:pt idx="631">
                  <c:v>38.965245036070364</c:v>
                </c:pt>
                <c:pt idx="632">
                  <c:v>38.965139559922889</c:v>
                </c:pt>
                <c:pt idx="633">
                  <c:v>38.965028200007573</c:v>
                </c:pt>
                <c:pt idx="634">
                  <c:v>38.957232773360637</c:v>
                </c:pt>
                <c:pt idx="635">
                  <c:v>38.952703705771981</c:v>
                </c:pt>
                <c:pt idx="636">
                  <c:v>38.938577976653882</c:v>
                </c:pt>
                <c:pt idx="637">
                  <c:v>38.919804845956776</c:v>
                </c:pt>
                <c:pt idx="638">
                  <c:v>38.910468241501526</c:v>
                </c:pt>
                <c:pt idx="639">
                  <c:v>38.910410896109518</c:v>
                </c:pt>
                <c:pt idx="640">
                  <c:v>38.902772777312848</c:v>
                </c:pt>
                <c:pt idx="641">
                  <c:v>38.898047204243085</c:v>
                </c:pt>
                <c:pt idx="642">
                  <c:v>38.895885305055508</c:v>
                </c:pt>
                <c:pt idx="643">
                  <c:v>38.888924855839257</c:v>
                </c:pt>
                <c:pt idx="644">
                  <c:v>38.884751868568763</c:v>
                </c:pt>
                <c:pt idx="645">
                  <c:v>38.880948170791669</c:v>
                </c:pt>
                <c:pt idx="646">
                  <c:v>38.880280150522232</c:v>
                </c:pt>
                <c:pt idx="647">
                  <c:v>38.851805918165184</c:v>
                </c:pt>
                <c:pt idx="648">
                  <c:v>38.849821217664577</c:v>
                </c:pt>
                <c:pt idx="649">
                  <c:v>38.848758966393014</c:v>
                </c:pt>
                <c:pt idx="650">
                  <c:v>38.844462472575067</c:v>
                </c:pt>
                <c:pt idx="651">
                  <c:v>38.839802171967705</c:v>
                </c:pt>
                <c:pt idx="652">
                  <c:v>38.839765116986342</c:v>
                </c:pt>
                <c:pt idx="653">
                  <c:v>38.824370258223212</c:v>
                </c:pt>
                <c:pt idx="654">
                  <c:v>38.80987046878036</c:v>
                </c:pt>
                <c:pt idx="655">
                  <c:v>38.806466328522468</c:v>
                </c:pt>
                <c:pt idx="656">
                  <c:v>38.802856056911075</c:v>
                </c:pt>
                <c:pt idx="657">
                  <c:v>38.789382219600789</c:v>
                </c:pt>
                <c:pt idx="658">
                  <c:v>38.781083081981436</c:v>
                </c:pt>
                <c:pt idx="659">
                  <c:v>38.780503071940672</c:v>
                </c:pt>
                <c:pt idx="660">
                  <c:v>38.769505101470983</c:v>
                </c:pt>
                <c:pt idx="661">
                  <c:v>38.74344156724846</c:v>
                </c:pt>
                <c:pt idx="662">
                  <c:v>38.742115477037146</c:v>
                </c:pt>
                <c:pt idx="663">
                  <c:v>38.739845071458262</c:v>
                </c:pt>
                <c:pt idx="664">
                  <c:v>38.721016184782712</c:v>
                </c:pt>
                <c:pt idx="665">
                  <c:v>38.706733333737262</c:v>
                </c:pt>
                <c:pt idx="666">
                  <c:v>38.697244244045528</c:v>
                </c:pt>
                <c:pt idx="667">
                  <c:v>38.688391030124265</c:v>
                </c:pt>
                <c:pt idx="668">
                  <c:v>38.670274797561291</c:v>
                </c:pt>
                <c:pt idx="669">
                  <c:v>38.66098511719462</c:v>
                </c:pt>
                <c:pt idx="670">
                  <c:v>38.639679742576952</c:v>
                </c:pt>
                <c:pt idx="671">
                  <c:v>38.623925410205665</c:v>
                </c:pt>
                <c:pt idx="672">
                  <c:v>38.620045654424018</c:v>
                </c:pt>
                <c:pt idx="673">
                  <c:v>38.608180795666371</c:v>
                </c:pt>
                <c:pt idx="674">
                  <c:v>38.600252887768654</c:v>
                </c:pt>
                <c:pt idx="675">
                  <c:v>38.594320962908824</c:v>
                </c:pt>
                <c:pt idx="676">
                  <c:v>38.594123251743909</c:v>
                </c:pt>
                <c:pt idx="677">
                  <c:v>38.583563765280701</c:v>
                </c:pt>
                <c:pt idx="678">
                  <c:v>38.577797823581761</c:v>
                </c:pt>
                <c:pt idx="679">
                  <c:v>38.576284261455704</c:v>
                </c:pt>
                <c:pt idx="680">
                  <c:v>38.572780919389885</c:v>
                </c:pt>
                <c:pt idx="681">
                  <c:v>38.569374897667011</c:v>
                </c:pt>
                <c:pt idx="682">
                  <c:v>38.568934196088733</c:v>
                </c:pt>
                <c:pt idx="683">
                  <c:v>38.560063911718508</c:v>
                </c:pt>
                <c:pt idx="684">
                  <c:v>38.553598393161934</c:v>
                </c:pt>
                <c:pt idx="685">
                  <c:v>38.552947001572448</c:v>
                </c:pt>
                <c:pt idx="686">
                  <c:v>38.532586891236264</c:v>
                </c:pt>
                <c:pt idx="687">
                  <c:v>38.522511836197253</c:v>
                </c:pt>
                <c:pt idx="688">
                  <c:v>38.520884087538406</c:v>
                </c:pt>
                <c:pt idx="689">
                  <c:v>38.51856932555102</c:v>
                </c:pt>
                <c:pt idx="690">
                  <c:v>38.517290602473373</c:v>
                </c:pt>
                <c:pt idx="691">
                  <c:v>38.511354637514373</c:v>
                </c:pt>
                <c:pt idx="692">
                  <c:v>38.50675068133917</c:v>
                </c:pt>
                <c:pt idx="693">
                  <c:v>38.472948695015937</c:v>
                </c:pt>
                <c:pt idx="694">
                  <c:v>38.450170424319637</c:v>
                </c:pt>
                <c:pt idx="695">
                  <c:v>38.441534268339367</c:v>
                </c:pt>
                <c:pt idx="696">
                  <c:v>38.439061119732358</c:v>
                </c:pt>
                <c:pt idx="697">
                  <c:v>38.434591239165414</c:v>
                </c:pt>
                <c:pt idx="698">
                  <c:v>38.427783651760059</c:v>
                </c:pt>
                <c:pt idx="699">
                  <c:v>38.41487423513437</c:v>
                </c:pt>
                <c:pt idx="700">
                  <c:v>38.394041292790483</c:v>
                </c:pt>
                <c:pt idx="701">
                  <c:v>38.39366843820585</c:v>
                </c:pt>
                <c:pt idx="702">
                  <c:v>38.393290283441125</c:v>
                </c:pt>
                <c:pt idx="703">
                  <c:v>38.391154859791669</c:v>
                </c:pt>
                <c:pt idx="704">
                  <c:v>38.377281520223676</c:v>
                </c:pt>
                <c:pt idx="705">
                  <c:v>38.374576208830717</c:v>
                </c:pt>
                <c:pt idx="706">
                  <c:v>38.361100904416425</c:v>
                </c:pt>
                <c:pt idx="707">
                  <c:v>38.361059620201075</c:v>
                </c:pt>
                <c:pt idx="708">
                  <c:v>38.353443617779135</c:v>
                </c:pt>
                <c:pt idx="709">
                  <c:v>38.351961058872661</c:v>
                </c:pt>
                <c:pt idx="710">
                  <c:v>38.345563264436485</c:v>
                </c:pt>
                <c:pt idx="711">
                  <c:v>38.335482786426667</c:v>
                </c:pt>
                <c:pt idx="712">
                  <c:v>38.33270927180839</c:v>
                </c:pt>
                <c:pt idx="713">
                  <c:v>38.330999085704818</c:v>
                </c:pt>
                <c:pt idx="714">
                  <c:v>38.330965248155835</c:v>
                </c:pt>
                <c:pt idx="715">
                  <c:v>38.325599070571251</c:v>
                </c:pt>
                <c:pt idx="716">
                  <c:v>38.325414003316759</c:v>
                </c:pt>
                <c:pt idx="717">
                  <c:v>38.321092261990373</c:v>
                </c:pt>
                <c:pt idx="718">
                  <c:v>38.317417534084122</c:v>
                </c:pt>
                <c:pt idx="719">
                  <c:v>38.312529972020251</c:v>
                </c:pt>
                <c:pt idx="720">
                  <c:v>38.294224243488465</c:v>
                </c:pt>
                <c:pt idx="721">
                  <c:v>38.288806197795957</c:v>
                </c:pt>
                <c:pt idx="722">
                  <c:v>38.27861169883073</c:v>
                </c:pt>
                <c:pt idx="723">
                  <c:v>38.276862924736044</c:v>
                </c:pt>
                <c:pt idx="724">
                  <c:v>38.275726646371915</c:v>
                </c:pt>
                <c:pt idx="725">
                  <c:v>38.263585437970995</c:v>
                </c:pt>
                <c:pt idx="726">
                  <c:v>38.261918095472659</c:v>
                </c:pt>
                <c:pt idx="727">
                  <c:v>38.257129526782556</c:v>
                </c:pt>
                <c:pt idx="728">
                  <c:v>38.257099631201278</c:v>
                </c:pt>
                <c:pt idx="729">
                  <c:v>38.247207568989211</c:v>
                </c:pt>
                <c:pt idx="730">
                  <c:v>38.238113943853136</c:v>
                </c:pt>
                <c:pt idx="731">
                  <c:v>38.227405831324511</c:v>
                </c:pt>
                <c:pt idx="732">
                  <c:v>38.185595127840699</c:v>
                </c:pt>
                <c:pt idx="733">
                  <c:v>38.163235258689085</c:v>
                </c:pt>
                <c:pt idx="734">
                  <c:v>38.163002826707981</c:v>
                </c:pt>
                <c:pt idx="735">
                  <c:v>38.159053995565102</c:v>
                </c:pt>
                <c:pt idx="736">
                  <c:v>38.144887749037416</c:v>
                </c:pt>
                <c:pt idx="737">
                  <c:v>38.137388085240836</c:v>
                </c:pt>
                <c:pt idx="738">
                  <c:v>38.123680643217774</c:v>
                </c:pt>
                <c:pt idx="739">
                  <c:v>38.116121404106963</c:v>
                </c:pt>
                <c:pt idx="740">
                  <c:v>38.095072463809814</c:v>
                </c:pt>
                <c:pt idx="741">
                  <c:v>38.052675598973423</c:v>
                </c:pt>
                <c:pt idx="742">
                  <c:v>38.049228489076455</c:v>
                </c:pt>
                <c:pt idx="743">
                  <c:v>38.029232438980941</c:v>
                </c:pt>
                <c:pt idx="744">
                  <c:v>38.017108395389918</c:v>
                </c:pt>
                <c:pt idx="745">
                  <c:v>38.009197035972242</c:v>
                </c:pt>
                <c:pt idx="746">
                  <c:v>37.999905035179765</c:v>
                </c:pt>
                <c:pt idx="747">
                  <c:v>37.995970727752201</c:v>
                </c:pt>
                <c:pt idx="748">
                  <c:v>37.9941588797412</c:v>
                </c:pt>
                <c:pt idx="749">
                  <c:v>37.992472399913439</c:v>
                </c:pt>
                <c:pt idx="750">
                  <c:v>37.986604122116198</c:v>
                </c:pt>
                <c:pt idx="751">
                  <c:v>37.981866654659832</c:v>
                </c:pt>
                <c:pt idx="752">
                  <c:v>37.976808592823716</c:v>
                </c:pt>
                <c:pt idx="753">
                  <c:v>37.973206180956524</c:v>
                </c:pt>
                <c:pt idx="754">
                  <c:v>37.957721086730295</c:v>
                </c:pt>
                <c:pt idx="755">
                  <c:v>37.957453586576392</c:v>
                </c:pt>
                <c:pt idx="756">
                  <c:v>37.955722829570796</c:v>
                </c:pt>
                <c:pt idx="757">
                  <c:v>37.952835039665203</c:v>
                </c:pt>
                <c:pt idx="758">
                  <c:v>37.943620933711017</c:v>
                </c:pt>
                <c:pt idx="759">
                  <c:v>37.94038816201882</c:v>
                </c:pt>
                <c:pt idx="760">
                  <c:v>37.936384970679576</c:v>
                </c:pt>
                <c:pt idx="761">
                  <c:v>37.934661533471534</c:v>
                </c:pt>
                <c:pt idx="762">
                  <c:v>37.914582722081903</c:v>
                </c:pt>
                <c:pt idx="763">
                  <c:v>37.911393126222421</c:v>
                </c:pt>
                <c:pt idx="764">
                  <c:v>37.864014760545601</c:v>
                </c:pt>
                <c:pt idx="765">
                  <c:v>37.85587503139466</c:v>
                </c:pt>
                <c:pt idx="766">
                  <c:v>37.827629066585587</c:v>
                </c:pt>
                <c:pt idx="767">
                  <c:v>37.815580036894445</c:v>
                </c:pt>
                <c:pt idx="768">
                  <c:v>37.807848539938647</c:v>
                </c:pt>
                <c:pt idx="769">
                  <c:v>37.795570899452599</c:v>
                </c:pt>
                <c:pt idx="770">
                  <c:v>37.794863840786093</c:v>
                </c:pt>
                <c:pt idx="771">
                  <c:v>37.786215127629241</c:v>
                </c:pt>
                <c:pt idx="772">
                  <c:v>37.762823510653078</c:v>
                </c:pt>
                <c:pt idx="773">
                  <c:v>37.753671737118687</c:v>
                </c:pt>
                <c:pt idx="774">
                  <c:v>37.750662561619428</c:v>
                </c:pt>
                <c:pt idx="775">
                  <c:v>37.741117869418765</c:v>
                </c:pt>
                <c:pt idx="776">
                  <c:v>37.737197422685476</c:v>
                </c:pt>
                <c:pt idx="777">
                  <c:v>37.734694911065439</c:v>
                </c:pt>
                <c:pt idx="778">
                  <c:v>37.732979234901983</c:v>
                </c:pt>
                <c:pt idx="779">
                  <c:v>37.719730443061358</c:v>
                </c:pt>
                <c:pt idx="780">
                  <c:v>37.706356219046164</c:v>
                </c:pt>
                <c:pt idx="781">
                  <c:v>37.702196292283872</c:v>
                </c:pt>
                <c:pt idx="782">
                  <c:v>37.700800067094725</c:v>
                </c:pt>
                <c:pt idx="783">
                  <c:v>37.699648824898809</c:v>
                </c:pt>
                <c:pt idx="784">
                  <c:v>37.697105290221586</c:v>
                </c:pt>
                <c:pt idx="785">
                  <c:v>37.695178202079433</c:v>
                </c:pt>
                <c:pt idx="786">
                  <c:v>37.690210569949031</c:v>
                </c:pt>
                <c:pt idx="787">
                  <c:v>37.679814271390292</c:v>
                </c:pt>
                <c:pt idx="788">
                  <c:v>37.674264680875559</c:v>
                </c:pt>
                <c:pt idx="789">
                  <c:v>37.663448923473759</c:v>
                </c:pt>
                <c:pt idx="790">
                  <c:v>37.634833290646164</c:v>
                </c:pt>
                <c:pt idx="791">
                  <c:v>37.619989841294505</c:v>
                </c:pt>
                <c:pt idx="792">
                  <c:v>37.615296860339988</c:v>
                </c:pt>
                <c:pt idx="793">
                  <c:v>37.612118742484981</c:v>
                </c:pt>
                <c:pt idx="794">
                  <c:v>37.608327275547829</c:v>
                </c:pt>
                <c:pt idx="795">
                  <c:v>37.606106538218278</c:v>
                </c:pt>
                <c:pt idx="796">
                  <c:v>37.598443366850198</c:v>
                </c:pt>
                <c:pt idx="797">
                  <c:v>37.585709517335161</c:v>
                </c:pt>
                <c:pt idx="798">
                  <c:v>37.570921438368423</c:v>
                </c:pt>
                <c:pt idx="799">
                  <c:v>37.556953793568326</c:v>
                </c:pt>
                <c:pt idx="800">
                  <c:v>37.556129230908589</c:v>
                </c:pt>
                <c:pt idx="801">
                  <c:v>37.553080102736892</c:v>
                </c:pt>
                <c:pt idx="802">
                  <c:v>37.550457509018834</c:v>
                </c:pt>
                <c:pt idx="803">
                  <c:v>37.546747959983563</c:v>
                </c:pt>
                <c:pt idx="804">
                  <c:v>37.543230691241511</c:v>
                </c:pt>
                <c:pt idx="805">
                  <c:v>37.541132350210894</c:v>
                </c:pt>
                <c:pt idx="806">
                  <c:v>37.533654017947086</c:v>
                </c:pt>
                <c:pt idx="807">
                  <c:v>37.519397119413348</c:v>
                </c:pt>
                <c:pt idx="808">
                  <c:v>37.516088429457014</c:v>
                </c:pt>
                <c:pt idx="809">
                  <c:v>37.495681874819979</c:v>
                </c:pt>
                <c:pt idx="810">
                  <c:v>37.476127646753149</c:v>
                </c:pt>
                <c:pt idx="811">
                  <c:v>37.469495468419126</c:v>
                </c:pt>
                <c:pt idx="812">
                  <c:v>37.468370021933829</c:v>
                </c:pt>
                <c:pt idx="813">
                  <c:v>37.465144460743673</c:v>
                </c:pt>
                <c:pt idx="814">
                  <c:v>37.445794274563582</c:v>
                </c:pt>
                <c:pt idx="815">
                  <c:v>37.44007550295251</c:v>
                </c:pt>
                <c:pt idx="816">
                  <c:v>37.431195804869269</c:v>
                </c:pt>
                <c:pt idx="817">
                  <c:v>37.420452271587095</c:v>
                </c:pt>
                <c:pt idx="818">
                  <c:v>37.420378819566047</c:v>
                </c:pt>
                <c:pt idx="819">
                  <c:v>37.403458128520448</c:v>
                </c:pt>
                <c:pt idx="820">
                  <c:v>37.400599364696717</c:v>
                </c:pt>
                <c:pt idx="821">
                  <c:v>37.39996070797546</c:v>
                </c:pt>
                <c:pt idx="822">
                  <c:v>37.393730362865881</c:v>
                </c:pt>
                <c:pt idx="823">
                  <c:v>37.383277446760417</c:v>
                </c:pt>
                <c:pt idx="824">
                  <c:v>37.363901835185445</c:v>
                </c:pt>
                <c:pt idx="825">
                  <c:v>37.362321543554501</c:v>
                </c:pt>
                <c:pt idx="826">
                  <c:v>37.359741490474505</c:v>
                </c:pt>
                <c:pt idx="827">
                  <c:v>37.346560002987481</c:v>
                </c:pt>
                <c:pt idx="828">
                  <c:v>37.332236961405314</c:v>
                </c:pt>
                <c:pt idx="829">
                  <c:v>37.328187282788527</c:v>
                </c:pt>
                <c:pt idx="830">
                  <c:v>37.322546042470577</c:v>
                </c:pt>
                <c:pt idx="831">
                  <c:v>37.317279577418972</c:v>
                </c:pt>
                <c:pt idx="832">
                  <c:v>37.314016224935131</c:v>
                </c:pt>
                <c:pt idx="833">
                  <c:v>37.310480387705411</c:v>
                </c:pt>
                <c:pt idx="834">
                  <c:v>37.294100612665702</c:v>
                </c:pt>
                <c:pt idx="835">
                  <c:v>37.278477243969959</c:v>
                </c:pt>
                <c:pt idx="836">
                  <c:v>37.273088407958674</c:v>
                </c:pt>
                <c:pt idx="837">
                  <c:v>37.260111556627571</c:v>
                </c:pt>
                <c:pt idx="838">
                  <c:v>37.248382206092515</c:v>
                </c:pt>
                <c:pt idx="839">
                  <c:v>37.239777256302965</c:v>
                </c:pt>
                <c:pt idx="840">
                  <c:v>37.239284101805531</c:v>
                </c:pt>
                <c:pt idx="841">
                  <c:v>37.234009419329603</c:v>
                </c:pt>
                <c:pt idx="842">
                  <c:v>37.230992197183241</c:v>
                </c:pt>
                <c:pt idx="843">
                  <c:v>37.221087913524784</c:v>
                </c:pt>
                <c:pt idx="844">
                  <c:v>37.216164260847371</c:v>
                </c:pt>
                <c:pt idx="845">
                  <c:v>37.209971290352293</c:v>
                </c:pt>
                <c:pt idx="846">
                  <c:v>37.209074935251515</c:v>
                </c:pt>
                <c:pt idx="847">
                  <c:v>37.206251015833288</c:v>
                </c:pt>
                <c:pt idx="848">
                  <c:v>37.204038784962968</c:v>
                </c:pt>
                <c:pt idx="849">
                  <c:v>37.201334476425593</c:v>
                </c:pt>
                <c:pt idx="850">
                  <c:v>37.190720766229241</c:v>
                </c:pt>
                <c:pt idx="851">
                  <c:v>37.18612037438691</c:v>
                </c:pt>
                <c:pt idx="852">
                  <c:v>37.156399875879288</c:v>
                </c:pt>
                <c:pt idx="853">
                  <c:v>37.125785120871782</c:v>
                </c:pt>
                <c:pt idx="854">
                  <c:v>37.119263055610539</c:v>
                </c:pt>
                <c:pt idx="855">
                  <c:v>37.117396647444743</c:v>
                </c:pt>
                <c:pt idx="856">
                  <c:v>37.110815075294219</c:v>
                </c:pt>
                <c:pt idx="857">
                  <c:v>37.104297271414197</c:v>
                </c:pt>
                <c:pt idx="858">
                  <c:v>37.104090654924931</c:v>
                </c:pt>
                <c:pt idx="859">
                  <c:v>37.100754167053296</c:v>
                </c:pt>
                <c:pt idx="860">
                  <c:v>37.094289316007568</c:v>
                </c:pt>
                <c:pt idx="861">
                  <c:v>37.069716403542955</c:v>
                </c:pt>
                <c:pt idx="862">
                  <c:v>37.062797554807588</c:v>
                </c:pt>
                <c:pt idx="863">
                  <c:v>37.05409028851615</c:v>
                </c:pt>
                <c:pt idx="864">
                  <c:v>37.053095785127759</c:v>
                </c:pt>
                <c:pt idx="865">
                  <c:v>37.052371653619474</c:v>
                </c:pt>
                <c:pt idx="866">
                  <c:v>37.046808370738866</c:v>
                </c:pt>
                <c:pt idx="867">
                  <c:v>37.033479062695314</c:v>
                </c:pt>
                <c:pt idx="868">
                  <c:v>37.032989312807345</c:v>
                </c:pt>
                <c:pt idx="869">
                  <c:v>37.015445419112829</c:v>
                </c:pt>
                <c:pt idx="870">
                  <c:v>37.014049496225873</c:v>
                </c:pt>
                <c:pt idx="871">
                  <c:v>37.013207224705781</c:v>
                </c:pt>
                <c:pt idx="872">
                  <c:v>37.012190023673327</c:v>
                </c:pt>
                <c:pt idx="873">
                  <c:v>36.991754838480681</c:v>
                </c:pt>
                <c:pt idx="874">
                  <c:v>36.975935681672418</c:v>
                </c:pt>
                <c:pt idx="875">
                  <c:v>36.965205118067161</c:v>
                </c:pt>
                <c:pt idx="876">
                  <c:v>36.951673748175729</c:v>
                </c:pt>
                <c:pt idx="877">
                  <c:v>36.951096492806549</c:v>
                </c:pt>
                <c:pt idx="878">
                  <c:v>36.939730378019618</c:v>
                </c:pt>
                <c:pt idx="879">
                  <c:v>36.935422413215264</c:v>
                </c:pt>
                <c:pt idx="880">
                  <c:v>36.918522376342011</c:v>
                </c:pt>
                <c:pt idx="881">
                  <c:v>36.912128919757706</c:v>
                </c:pt>
                <c:pt idx="882">
                  <c:v>36.904754695811512</c:v>
                </c:pt>
                <c:pt idx="883">
                  <c:v>36.903289227337574</c:v>
                </c:pt>
                <c:pt idx="884">
                  <c:v>36.893352859452868</c:v>
                </c:pt>
                <c:pt idx="885">
                  <c:v>36.885682461599309</c:v>
                </c:pt>
                <c:pt idx="886">
                  <c:v>36.877386571027259</c:v>
                </c:pt>
                <c:pt idx="887">
                  <c:v>36.872026259838705</c:v>
                </c:pt>
                <c:pt idx="888">
                  <c:v>36.866403547842971</c:v>
                </c:pt>
                <c:pt idx="889">
                  <c:v>36.845587430990754</c:v>
                </c:pt>
                <c:pt idx="890">
                  <c:v>36.841529097855243</c:v>
                </c:pt>
                <c:pt idx="891">
                  <c:v>36.839118804572919</c:v>
                </c:pt>
                <c:pt idx="892">
                  <c:v>36.836683181625197</c:v>
                </c:pt>
                <c:pt idx="893">
                  <c:v>36.8359222150007</c:v>
                </c:pt>
                <c:pt idx="894">
                  <c:v>36.828793500509214</c:v>
                </c:pt>
                <c:pt idx="895">
                  <c:v>36.825741833170831</c:v>
                </c:pt>
                <c:pt idx="896">
                  <c:v>36.806122899806518</c:v>
                </c:pt>
                <c:pt idx="897">
                  <c:v>36.802920490316843</c:v>
                </c:pt>
                <c:pt idx="898">
                  <c:v>36.797667722679158</c:v>
                </c:pt>
                <c:pt idx="899">
                  <c:v>36.795429397087609</c:v>
                </c:pt>
                <c:pt idx="900">
                  <c:v>36.790725999241545</c:v>
                </c:pt>
                <c:pt idx="901">
                  <c:v>36.783954634668454</c:v>
                </c:pt>
                <c:pt idx="902">
                  <c:v>36.781604831876145</c:v>
                </c:pt>
                <c:pt idx="903">
                  <c:v>36.771882951679594</c:v>
                </c:pt>
                <c:pt idx="904">
                  <c:v>36.760925483845362</c:v>
                </c:pt>
                <c:pt idx="905">
                  <c:v>36.760056008417294</c:v>
                </c:pt>
                <c:pt idx="906">
                  <c:v>36.758334319994546</c:v>
                </c:pt>
                <c:pt idx="907">
                  <c:v>36.754216387200408</c:v>
                </c:pt>
                <c:pt idx="908">
                  <c:v>36.746154797883008</c:v>
                </c:pt>
                <c:pt idx="909">
                  <c:v>36.740229809913643</c:v>
                </c:pt>
                <c:pt idx="910">
                  <c:v>36.732705178825455</c:v>
                </c:pt>
                <c:pt idx="911">
                  <c:v>36.725620913921233</c:v>
                </c:pt>
                <c:pt idx="912">
                  <c:v>36.723926150436803</c:v>
                </c:pt>
                <c:pt idx="913">
                  <c:v>36.717393066113189</c:v>
                </c:pt>
                <c:pt idx="914">
                  <c:v>36.699234805390489</c:v>
                </c:pt>
                <c:pt idx="915">
                  <c:v>36.688940474589096</c:v>
                </c:pt>
                <c:pt idx="916">
                  <c:v>36.687758114414088</c:v>
                </c:pt>
                <c:pt idx="917">
                  <c:v>36.681670534798123</c:v>
                </c:pt>
                <c:pt idx="918">
                  <c:v>36.681481181470929</c:v>
                </c:pt>
                <c:pt idx="919">
                  <c:v>36.673636144027697</c:v>
                </c:pt>
                <c:pt idx="920">
                  <c:v>36.669642330694387</c:v>
                </c:pt>
                <c:pt idx="921">
                  <c:v>36.665343296397062</c:v>
                </c:pt>
                <c:pt idx="922">
                  <c:v>36.664829323934214</c:v>
                </c:pt>
                <c:pt idx="923">
                  <c:v>36.657590642201903</c:v>
                </c:pt>
                <c:pt idx="924">
                  <c:v>36.648630811721198</c:v>
                </c:pt>
                <c:pt idx="925">
                  <c:v>36.644129937240258</c:v>
                </c:pt>
                <c:pt idx="926">
                  <c:v>36.612097156670501</c:v>
                </c:pt>
                <c:pt idx="927">
                  <c:v>36.611703720276161</c:v>
                </c:pt>
                <c:pt idx="928">
                  <c:v>36.60754368429825</c:v>
                </c:pt>
                <c:pt idx="929">
                  <c:v>36.602244804495164</c:v>
                </c:pt>
                <c:pt idx="930">
                  <c:v>36.602242318203665</c:v>
                </c:pt>
                <c:pt idx="931">
                  <c:v>36.583155898713123</c:v>
                </c:pt>
                <c:pt idx="932">
                  <c:v>36.567429620658729</c:v>
                </c:pt>
                <c:pt idx="933">
                  <c:v>36.557280715785502</c:v>
                </c:pt>
                <c:pt idx="934">
                  <c:v>36.553621417393671</c:v>
                </c:pt>
                <c:pt idx="935">
                  <c:v>36.549540117278312</c:v>
                </c:pt>
                <c:pt idx="936">
                  <c:v>36.545749037356053</c:v>
                </c:pt>
                <c:pt idx="937">
                  <c:v>36.544197024345927</c:v>
                </c:pt>
                <c:pt idx="938">
                  <c:v>36.537780480632875</c:v>
                </c:pt>
                <c:pt idx="939">
                  <c:v>36.537046815072571</c:v>
                </c:pt>
                <c:pt idx="940">
                  <c:v>36.53291111009478</c:v>
                </c:pt>
                <c:pt idx="941">
                  <c:v>36.519967763413554</c:v>
                </c:pt>
                <c:pt idx="942">
                  <c:v>36.517825329046076</c:v>
                </c:pt>
                <c:pt idx="943">
                  <c:v>36.51371710434266</c:v>
                </c:pt>
                <c:pt idx="944">
                  <c:v>36.497743012667023</c:v>
                </c:pt>
                <c:pt idx="945">
                  <c:v>36.481420400124534</c:v>
                </c:pt>
                <c:pt idx="946">
                  <c:v>36.457973462621183</c:v>
                </c:pt>
                <c:pt idx="947">
                  <c:v>36.457551853741059</c:v>
                </c:pt>
                <c:pt idx="948">
                  <c:v>36.455697036923269</c:v>
                </c:pt>
                <c:pt idx="949">
                  <c:v>36.454928877081272</c:v>
                </c:pt>
                <c:pt idx="950">
                  <c:v>36.454399048384218</c:v>
                </c:pt>
                <c:pt idx="951">
                  <c:v>36.445604876446303</c:v>
                </c:pt>
                <c:pt idx="952">
                  <c:v>36.445235392954217</c:v>
                </c:pt>
                <c:pt idx="953">
                  <c:v>36.429914247035505</c:v>
                </c:pt>
                <c:pt idx="954">
                  <c:v>36.416468396475004</c:v>
                </c:pt>
                <c:pt idx="955">
                  <c:v>36.407373512790123</c:v>
                </c:pt>
                <c:pt idx="956">
                  <c:v>36.39364627482955</c:v>
                </c:pt>
                <c:pt idx="957">
                  <c:v>36.390787545155654</c:v>
                </c:pt>
                <c:pt idx="958">
                  <c:v>36.390384831570159</c:v>
                </c:pt>
                <c:pt idx="959">
                  <c:v>36.379371616814119</c:v>
                </c:pt>
                <c:pt idx="960">
                  <c:v>36.377689355139317</c:v>
                </c:pt>
                <c:pt idx="961">
                  <c:v>36.375633185163551</c:v>
                </c:pt>
                <c:pt idx="962">
                  <c:v>36.372656082608593</c:v>
                </c:pt>
                <c:pt idx="963">
                  <c:v>36.368975511422292</c:v>
                </c:pt>
                <c:pt idx="964">
                  <c:v>36.363952406139035</c:v>
                </c:pt>
                <c:pt idx="965">
                  <c:v>36.361770855510585</c:v>
                </c:pt>
                <c:pt idx="966">
                  <c:v>36.359136620062252</c:v>
                </c:pt>
                <c:pt idx="967">
                  <c:v>36.355479361400704</c:v>
                </c:pt>
                <c:pt idx="968">
                  <c:v>36.35066395478578</c:v>
                </c:pt>
                <c:pt idx="969">
                  <c:v>36.347244332648174</c:v>
                </c:pt>
                <c:pt idx="970">
                  <c:v>36.34236839993202</c:v>
                </c:pt>
                <c:pt idx="971">
                  <c:v>36.331571214697114</c:v>
                </c:pt>
                <c:pt idx="972">
                  <c:v>36.330987120221351</c:v>
                </c:pt>
                <c:pt idx="973">
                  <c:v>36.321767223378174</c:v>
                </c:pt>
                <c:pt idx="974">
                  <c:v>36.316811742138654</c:v>
                </c:pt>
                <c:pt idx="975">
                  <c:v>36.31136423055252</c:v>
                </c:pt>
                <c:pt idx="976">
                  <c:v>36.305167514479265</c:v>
                </c:pt>
                <c:pt idx="977">
                  <c:v>36.272551434336954</c:v>
                </c:pt>
                <c:pt idx="978">
                  <c:v>36.268568476524962</c:v>
                </c:pt>
                <c:pt idx="979">
                  <c:v>36.26664162481692</c:v>
                </c:pt>
                <c:pt idx="980">
                  <c:v>36.260272800267231</c:v>
                </c:pt>
                <c:pt idx="981">
                  <c:v>36.225528539630524</c:v>
                </c:pt>
                <c:pt idx="982">
                  <c:v>36.218412373553896</c:v>
                </c:pt>
                <c:pt idx="983">
                  <c:v>36.215581452865848</c:v>
                </c:pt>
                <c:pt idx="984">
                  <c:v>36.21347842987025</c:v>
                </c:pt>
                <c:pt idx="985">
                  <c:v>36.211141981180411</c:v>
                </c:pt>
                <c:pt idx="986">
                  <c:v>36.189674175381533</c:v>
                </c:pt>
                <c:pt idx="987">
                  <c:v>36.171330373444576</c:v>
                </c:pt>
                <c:pt idx="988">
                  <c:v>36.170592168511959</c:v>
                </c:pt>
                <c:pt idx="989">
                  <c:v>36.168811889526573</c:v>
                </c:pt>
                <c:pt idx="990">
                  <c:v>36.167296135327582</c:v>
                </c:pt>
                <c:pt idx="991">
                  <c:v>36.165468470606562</c:v>
                </c:pt>
                <c:pt idx="992">
                  <c:v>36.160149337378478</c:v>
                </c:pt>
                <c:pt idx="993">
                  <c:v>36.153634948503331</c:v>
                </c:pt>
                <c:pt idx="994">
                  <c:v>36.152971865737264</c:v>
                </c:pt>
                <c:pt idx="995">
                  <c:v>36.152743513207632</c:v>
                </c:pt>
                <c:pt idx="996">
                  <c:v>36.123930351488717</c:v>
                </c:pt>
                <c:pt idx="997">
                  <c:v>36.123820064551168</c:v>
                </c:pt>
                <c:pt idx="998">
                  <c:v>36.121716608123641</c:v>
                </c:pt>
                <c:pt idx="999">
                  <c:v>36.10898384020016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C-433D-A6FE-D8BCAC3F4E6B}"/>
            </c:ext>
          </c:extLst>
        </c:ser>
        <c:ser>
          <c:idx val="2"/>
          <c:order val="2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1'!$F$199:$F$8958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36.108164204480147</c:v>
                </c:pt>
                <c:pt idx="1001">
                  <c:v>36.09661272891428</c:v>
                </c:pt>
                <c:pt idx="1002">
                  <c:v>36.095086365794558</c:v>
                </c:pt>
                <c:pt idx="1003">
                  <c:v>36.090688984470042</c:v>
                </c:pt>
                <c:pt idx="1004">
                  <c:v>36.081061031590195</c:v>
                </c:pt>
                <c:pt idx="1005">
                  <c:v>36.078178735514634</c:v>
                </c:pt>
                <c:pt idx="1006">
                  <c:v>36.067664749379617</c:v>
                </c:pt>
                <c:pt idx="1007">
                  <c:v>36.06072656100455</c:v>
                </c:pt>
                <c:pt idx="1008">
                  <c:v>36.044452869269271</c:v>
                </c:pt>
                <c:pt idx="1009">
                  <c:v>36.03664745819124</c:v>
                </c:pt>
                <c:pt idx="1010">
                  <c:v>36.035998005779071</c:v>
                </c:pt>
                <c:pt idx="1011">
                  <c:v>36.033682043628929</c:v>
                </c:pt>
                <c:pt idx="1012">
                  <c:v>36.029856998472354</c:v>
                </c:pt>
                <c:pt idx="1013">
                  <c:v>36.026765029983693</c:v>
                </c:pt>
                <c:pt idx="1014">
                  <c:v>36.02151252516137</c:v>
                </c:pt>
                <c:pt idx="1015">
                  <c:v>36.015459391022645</c:v>
                </c:pt>
                <c:pt idx="1016">
                  <c:v>36.013864827212096</c:v>
                </c:pt>
                <c:pt idx="1017">
                  <c:v>36.00775390539912</c:v>
                </c:pt>
                <c:pt idx="1018">
                  <c:v>36.007171930512968</c:v>
                </c:pt>
                <c:pt idx="1019">
                  <c:v>36.005078424326825</c:v>
                </c:pt>
                <c:pt idx="1020">
                  <c:v>35.996041264270005</c:v>
                </c:pt>
                <c:pt idx="1021">
                  <c:v>35.989768832207915</c:v>
                </c:pt>
                <c:pt idx="1022">
                  <c:v>35.976594819678169</c:v>
                </c:pt>
                <c:pt idx="1023">
                  <c:v>35.975638341649095</c:v>
                </c:pt>
                <c:pt idx="1024">
                  <c:v>35.962098282759186</c:v>
                </c:pt>
                <c:pt idx="1025">
                  <c:v>35.947742311600216</c:v>
                </c:pt>
                <c:pt idx="1026">
                  <c:v>35.929798698019567</c:v>
                </c:pt>
                <c:pt idx="1027">
                  <c:v>35.9152406425602</c:v>
                </c:pt>
                <c:pt idx="1028">
                  <c:v>35.904707743185377</c:v>
                </c:pt>
                <c:pt idx="1029">
                  <c:v>35.890536480357873</c:v>
                </c:pt>
                <c:pt idx="1030">
                  <c:v>35.887161416765942</c:v>
                </c:pt>
                <c:pt idx="1031">
                  <c:v>35.86233355949372</c:v>
                </c:pt>
                <c:pt idx="1032">
                  <c:v>35.846286162284557</c:v>
                </c:pt>
                <c:pt idx="1033">
                  <c:v>35.836484906256402</c:v>
                </c:pt>
                <c:pt idx="1034">
                  <c:v>35.825072210786082</c:v>
                </c:pt>
                <c:pt idx="1035">
                  <c:v>35.8178339594349</c:v>
                </c:pt>
                <c:pt idx="1036">
                  <c:v>35.809422868856231</c:v>
                </c:pt>
                <c:pt idx="1037">
                  <c:v>35.803283139173487</c:v>
                </c:pt>
                <c:pt idx="1038">
                  <c:v>35.800884329977684</c:v>
                </c:pt>
                <c:pt idx="1039">
                  <c:v>35.793543088910873</c:v>
                </c:pt>
                <c:pt idx="1040">
                  <c:v>35.783235190688039</c:v>
                </c:pt>
                <c:pt idx="1041">
                  <c:v>35.782791202372785</c:v>
                </c:pt>
                <c:pt idx="1042">
                  <c:v>35.774443675746568</c:v>
                </c:pt>
                <c:pt idx="1043">
                  <c:v>35.768788497013645</c:v>
                </c:pt>
                <c:pt idx="1044">
                  <c:v>35.747065087926572</c:v>
                </c:pt>
                <c:pt idx="1045">
                  <c:v>35.745368246739382</c:v>
                </c:pt>
                <c:pt idx="1046">
                  <c:v>35.744839806179627</c:v>
                </c:pt>
                <c:pt idx="1047">
                  <c:v>35.737151037392053</c:v>
                </c:pt>
                <c:pt idx="1048">
                  <c:v>35.735719585960503</c:v>
                </c:pt>
                <c:pt idx="1049">
                  <c:v>35.721456204031846</c:v>
                </c:pt>
                <c:pt idx="1050">
                  <c:v>35.719535938565059</c:v>
                </c:pt>
                <c:pt idx="1051">
                  <c:v>35.715843434924722</c:v>
                </c:pt>
                <c:pt idx="1052">
                  <c:v>35.709914845434348</c:v>
                </c:pt>
                <c:pt idx="1053">
                  <c:v>35.708803927372429</c:v>
                </c:pt>
                <c:pt idx="1054">
                  <c:v>35.699646293227538</c:v>
                </c:pt>
                <c:pt idx="1055">
                  <c:v>35.692048239505525</c:v>
                </c:pt>
                <c:pt idx="1056">
                  <c:v>35.690211688540423</c:v>
                </c:pt>
                <c:pt idx="1057">
                  <c:v>35.685463746125279</c:v>
                </c:pt>
                <c:pt idx="1058">
                  <c:v>35.660691740662948</c:v>
                </c:pt>
                <c:pt idx="1059">
                  <c:v>35.64742300256836</c:v>
                </c:pt>
                <c:pt idx="1060">
                  <c:v>35.641301403537611</c:v>
                </c:pt>
                <c:pt idx="1061">
                  <c:v>35.632171765550005</c:v>
                </c:pt>
                <c:pt idx="1062">
                  <c:v>35.624128165019052</c:v>
                </c:pt>
                <c:pt idx="1063">
                  <c:v>35.618248226713519</c:v>
                </c:pt>
                <c:pt idx="1064">
                  <c:v>35.602254085538775</c:v>
                </c:pt>
                <c:pt idx="1065">
                  <c:v>35.592254695279593</c:v>
                </c:pt>
                <c:pt idx="1066">
                  <c:v>35.587361364198635</c:v>
                </c:pt>
                <c:pt idx="1067">
                  <c:v>35.585044511521737</c:v>
                </c:pt>
                <c:pt idx="1068">
                  <c:v>35.581028316683373</c:v>
                </c:pt>
                <c:pt idx="1069">
                  <c:v>35.575511519618544</c:v>
                </c:pt>
                <c:pt idx="1070">
                  <c:v>35.574537835854628</c:v>
                </c:pt>
                <c:pt idx="1071">
                  <c:v>35.567471270186374</c:v>
                </c:pt>
                <c:pt idx="1072">
                  <c:v>35.562124493797597</c:v>
                </c:pt>
                <c:pt idx="1073">
                  <c:v>35.553181299271436</c:v>
                </c:pt>
                <c:pt idx="1074">
                  <c:v>35.549235508361939</c:v>
                </c:pt>
                <c:pt idx="1075">
                  <c:v>35.546964960824546</c:v>
                </c:pt>
                <c:pt idx="1076">
                  <c:v>35.544908756934063</c:v>
                </c:pt>
                <c:pt idx="1077">
                  <c:v>35.529892810477399</c:v>
                </c:pt>
                <c:pt idx="1078">
                  <c:v>35.527395034442335</c:v>
                </c:pt>
                <c:pt idx="1079">
                  <c:v>35.502610651772756</c:v>
                </c:pt>
                <c:pt idx="1080">
                  <c:v>35.497938342821243</c:v>
                </c:pt>
                <c:pt idx="1081">
                  <c:v>35.473890412088707</c:v>
                </c:pt>
                <c:pt idx="1082">
                  <c:v>35.460519405084398</c:v>
                </c:pt>
                <c:pt idx="1083">
                  <c:v>35.460020431375199</c:v>
                </c:pt>
                <c:pt idx="1084">
                  <c:v>35.447782541362812</c:v>
                </c:pt>
                <c:pt idx="1085">
                  <c:v>35.433201448549397</c:v>
                </c:pt>
                <c:pt idx="1086">
                  <c:v>35.42295575458013</c:v>
                </c:pt>
                <c:pt idx="1087">
                  <c:v>35.4197976444406</c:v>
                </c:pt>
                <c:pt idx="1088">
                  <c:v>35.387112266119111</c:v>
                </c:pt>
                <c:pt idx="1089">
                  <c:v>35.379735816877158</c:v>
                </c:pt>
                <c:pt idx="1090">
                  <c:v>35.356826932370147</c:v>
                </c:pt>
                <c:pt idx="1091">
                  <c:v>35.351566918346009</c:v>
                </c:pt>
                <c:pt idx="1092">
                  <c:v>35.33838499256499</c:v>
                </c:pt>
                <c:pt idx="1093">
                  <c:v>35.321671195180642</c:v>
                </c:pt>
                <c:pt idx="1094">
                  <c:v>35.313064598714128</c:v>
                </c:pt>
                <c:pt idx="1095">
                  <c:v>35.310964753090062</c:v>
                </c:pt>
                <c:pt idx="1096">
                  <c:v>35.303968901935782</c:v>
                </c:pt>
                <c:pt idx="1097">
                  <c:v>35.30110701294241</c:v>
                </c:pt>
                <c:pt idx="1098">
                  <c:v>35.298193506709403</c:v>
                </c:pt>
                <c:pt idx="1099">
                  <c:v>35.297631630681906</c:v>
                </c:pt>
                <c:pt idx="1100">
                  <c:v>35.289301455601247</c:v>
                </c:pt>
                <c:pt idx="1101">
                  <c:v>35.284488104967771</c:v>
                </c:pt>
                <c:pt idx="1102">
                  <c:v>35.270335261310528</c:v>
                </c:pt>
                <c:pt idx="1103">
                  <c:v>35.260640434543426</c:v>
                </c:pt>
                <c:pt idx="1104">
                  <c:v>35.257697402478442</c:v>
                </c:pt>
                <c:pt idx="1105">
                  <c:v>35.246874081908466</c:v>
                </c:pt>
                <c:pt idx="1106">
                  <c:v>35.245387450961438</c:v>
                </c:pt>
                <c:pt idx="1107">
                  <c:v>35.245120617288265</c:v>
                </c:pt>
                <c:pt idx="1108">
                  <c:v>35.20684552623382</c:v>
                </c:pt>
                <c:pt idx="1109">
                  <c:v>35.194403392322307</c:v>
                </c:pt>
                <c:pt idx="1110">
                  <c:v>35.187215060120444</c:v>
                </c:pt>
                <c:pt idx="1111">
                  <c:v>35.176013869443196</c:v>
                </c:pt>
                <c:pt idx="1112">
                  <c:v>35.168766666239762</c:v>
                </c:pt>
                <c:pt idx="1113">
                  <c:v>35.166778779442538</c:v>
                </c:pt>
                <c:pt idx="1114">
                  <c:v>35.156652396208379</c:v>
                </c:pt>
                <c:pt idx="1115">
                  <c:v>35.153633298499365</c:v>
                </c:pt>
                <c:pt idx="1116">
                  <c:v>35.140938066751048</c:v>
                </c:pt>
                <c:pt idx="1117">
                  <c:v>35.137805964147212</c:v>
                </c:pt>
                <c:pt idx="1118">
                  <c:v>35.127812745393925</c:v>
                </c:pt>
                <c:pt idx="1119">
                  <c:v>35.121902623035709</c:v>
                </c:pt>
                <c:pt idx="1120">
                  <c:v>35.11984536997771</c:v>
                </c:pt>
                <c:pt idx="1121">
                  <c:v>35.114423072950231</c:v>
                </c:pt>
                <c:pt idx="1122">
                  <c:v>35.113448272269892</c:v>
                </c:pt>
                <c:pt idx="1123">
                  <c:v>35.101664293991142</c:v>
                </c:pt>
                <c:pt idx="1124">
                  <c:v>35.099081081513667</c:v>
                </c:pt>
                <c:pt idx="1125">
                  <c:v>35.072910682497799</c:v>
                </c:pt>
                <c:pt idx="1126">
                  <c:v>35.068890710923696</c:v>
                </c:pt>
                <c:pt idx="1127">
                  <c:v>35.059522250372929</c:v>
                </c:pt>
                <c:pt idx="1128">
                  <c:v>35.059102477251564</c:v>
                </c:pt>
                <c:pt idx="1129">
                  <c:v>35.058363274963703</c:v>
                </c:pt>
                <c:pt idx="1130">
                  <c:v>35.047463725026397</c:v>
                </c:pt>
                <c:pt idx="1131">
                  <c:v>35.039073086759295</c:v>
                </c:pt>
                <c:pt idx="1132">
                  <c:v>35.026761032485219</c:v>
                </c:pt>
                <c:pt idx="1133">
                  <c:v>35.018406591664593</c:v>
                </c:pt>
                <c:pt idx="1134">
                  <c:v>35.013686983212864</c:v>
                </c:pt>
                <c:pt idx="1135">
                  <c:v>35.006105494338478</c:v>
                </c:pt>
                <c:pt idx="1136">
                  <c:v>34.994420281807017</c:v>
                </c:pt>
                <c:pt idx="1137">
                  <c:v>34.974781701633859</c:v>
                </c:pt>
                <c:pt idx="1138">
                  <c:v>34.972118070049959</c:v>
                </c:pt>
                <c:pt idx="1139">
                  <c:v>34.969029971358836</c:v>
                </c:pt>
                <c:pt idx="1140">
                  <c:v>34.965094131289256</c:v>
                </c:pt>
                <c:pt idx="1141">
                  <c:v>34.951065300809958</c:v>
                </c:pt>
                <c:pt idx="1142">
                  <c:v>34.942105972713982</c:v>
                </c:pt>
                <c:pt idx="1143">
                  <c:v>34.939231728225032</c:v>
                </c:pt>
                <c:pt idx="1144">
                  <c:v>34.930386530377689</c:v>
                </c:pt>
                <c:pt idx="1145">
                  <c:v>34.925592173328454</c:v>
                </c:pt>
                <c:pt idx="1146">
                  <c:v>34.921671823091636</c:v>
                </c:pt>
                <c:pt idx="1147">
                  <c:v>34.921101431987296</c:v>
                </c:pt>
                <c:pt idx="1148">
                  <c:v>34.90640800783423</c:v>
                </c:pt>
                <c:pt idx="1149">
                  <c:v>34.906095471516693</c:v>
                </c:pt>
                <c:pt idx="1150">
                  <c:v>34.905922626124173</c:v>
                </c:pt>
                <c:pt idx="1151">
                  <c:v>34.899257396502378</c:v>
                </c:pt>
                <c:pt idx="1152">
                  <c:v>34.896493222274565</c:v>
                </c:pt>
                <c:pt idx="1153">
                  <c:v>34.892025663808646</c:v>
                </c:pt>
                <c:pt idx="1154">
                  <c:v>34.891023848550475</c:v>
                </c:pt>
                <c:pt idx="1155">
                  <c:v>34.864055190603572</c:v>
                </c:pt>
                <c:pt idx="1156">
                  <c:v>34.863072442103167</c:v>
                </c:pt>
                <c:pt idx="1157">
                  <c:v>34.832005708123802</c:v>
                </c:pt>
                <c:pt idx="1158">
                  <c:v>34.824318423254546</c:v>
                </c:pt>
                <c:pt idx="1159">
                  <c:v>34.821454327256752</c:v>
                </c:pt>
                <c:pt idx="1160">
                  <c:v>34.8182860365214</c:v>
                </c:pt>
                <c:pt idx="1161">
                  <c:v>34.805094710443321</c:v>
                </c:pt>
                <c:pt idx="1162">
                  <c:v>34.793289264207104</c:v>
                </c:pt>
                <c:pt idx="1163">
                  <c:v>34.791236675359499</c:v>
                </c:pt>
                <c:pt idx="1164">
                  <c:v>34.764467417585927</c:v>
                </c:pt>
                <c:pt idx="1165">
                  <c:v>34.755596998887583</c:v>
                </c:pt>
                <c:pt idx="1166">
                  <c:v>34.741203685926216</c:v>
                </c:pt>
                <c:pt idx="1167">
                  <c:v>34.735654651247522</c:v>
                </c:pt>
                <c:pt idx="1168">
                  <c:v>34.729245909919932</c:v>
                </c:pt>
                <c:pt idx="1169">
                  <c:v>34.725829290674994</c:v>
                </c:pt>
                <c:pt idx="1170">
                  <c:v>34.725511314680723</c:v>
                </c:pt>
                <c:pt idx="1171">
                  <c:v>34.724216509709102</c:v>
                </c:pt>
                <c:pt idx="1172">
                  <c:v>34.711688375502611</c:v>
                </c:pt>
                <c:pt idx="1173">
                  <c:v>34.707242982938993</c:v>
                </c:pt>
                <c:pt idx="1174">
                  <c:v>34.701314494188281</c:v>
                </c:pt>
                <c:pt idx="1175">
                  <c:v>34.69534089754027</c:v>
                </c:pt>
                <c:pt idx="1176">
                  <c:v>34.69233987560925</c:v>
                </c:pt>
                <c:pt idx="1177">
                  <c:v>34.690877767853024</c:v>
                </c:pt>
                <c:pt idx="1178">
                  <c:v>34.67439586213856</c:v>
                </c:pt>
                <c:pt idx="1179">
                  <c:v>34.672898969811136</c:v>
                </c:pt>
                <c:pt idx="1180">
                  <c:v>34.664269644771117</c:v>
                </c:pt>
                <c:pt idx="1181">
                  <c:v>34.657564665277427</c:v>
                </c:pt>
                <c:pt idx="1182">
                  <c:v>34.642908658577554</c:v>
                </c:pt>
                <c:pt idx="1183">
                  <c:v>34.627545204134833</c:v>
                </c:pt>
                <c:pt idx="1184">
                  <c:v>34.625754492721995</c:v>
                </c:pt>
                <c:pt idx="1185">
                  <c:v>34.616701893221133</c:v>
                </c:pt>
                <c:pt idx="1186">
                  <c:v>34.616201444579886</c:v>
                </c:pt>
                <c:pt idx="1187">
                  <c:v>34.609396228665467</c:v>
                </c:pt>
                <c:pt idx="1188">
                  <c:v>34.606869879953457</c:v>
                </c:pt>
                <c:pt idx="1189">
                  <c:v>34.605065069779599</c:v>
                </c:pt>
                <c:pt idx="1190">
                  <c:v>34.603253009506005</c:v>
                </c:pt>
                <c:pt idx="1191">
                  <c:v>34.595473941095626</c:v>
                </c:pt>
                <c:pt idx="1192">
                  <c:v>34.592779295498566</c:v>
                </c:pt>
                <c:pt idx="1193">
                  <c:v>34.589147415304474</c:v>
                </c:pt>
                <c:pt idx="1194">
                  <c:v>34.555948239929805</c:v>
                </c:pt>
                <c:pt idx="1195">
                  <c:v>34.549837816140958</c:v>
                </c:pt>
                <c:pt idx="1196">
                  <c:v>34.545713445126715</c:v>
                </c:pt>
                <c:pt idx="1197">
                  <c:v>34.542161442070828</c:v>
                </c:pt>
                <c:pt idx="1198">
                  <c:v>34.541864253094936</c:v>
                </c:pt>
                <c:pt idx="1199">
                  <c:v>34.53932634984632</c:v>
                </c:pt>
                <c:pt idx="1200">
                  <c:v>34.535328023843263</c:v>
                </c:pt>
                <c:pt idx="1201">
                  <c:v>34.534768331768717</c:v>
                </c:pt>
                <c:pt idx="1202">
                  <c:v>34.515838940073621</c:v>
                </c:pt>
                <c:pt idx="1203">
                  <c:v>34.513221864021929</c:v>
                </c:pt>
                <c:pt idx="1204">
                  <c:v>34.511882810277072</c:v>
                </c:pt>
                <c:pt idx="1205">
                  <c:v>34.507523740419941</c:v>
                </c:pt>
                <c:pt idx="1206">
                  <c:v>34.505673849841521</c:v>
                </c:pt>
                <c:pt idx="1207">
                  <c:v>34.504957940772144</c:v>
                </c:pt>
                <c:pt idx="1208">
                  <c:v>34.503348258208383</c:v>
                </c:pt>
                <c:pt idx="1209">
                  <c:v>34.501194514212244</c:v>
                </c:pt>
                <c:pt idx="1210">
                  <c:v>34.487661686994642</c:v>
                </c:pt>
                <c:pt idx="1211">
                  <c:v>34.487536192822468</c:v>
                </c:pt>
                <c:pt idx="1212">
                  <c:v>34.482409846521733</c:v>
                </c:pt>
                <c:pt idx="1213">
                  <c:v>34.466550215291832</c:v>
                </c:pt>
                <c:pt idx="1214">
                  <c:v>34.453021645751555</c:v>
                </c:pt>
                <c:pt idx="1215">
                  <c:v>34.450318692000117</c:v>
                </c:pt>
                <c:pt idx="1216">
                  <c:v>34.443793780659853</c:v>
                </c:pt>
                <c:pt idx="1217">
                  <c:v>34.442229345161934</c:v>
                </c:pt>
                <c:pt idx="1218">
                  <c:v>34.418968345711335</c:v>
                </c:pt>
                <c:pt idx="1219">
                  <c:v>34.417369737604922</c:v>
                </c:pt>
                <c:pt idx="1220">
                  <c:v>34.396364011501333</c:v>
                </c:pt>
                <c:pt idx="1221">
                  <c:v>34.363152708767672</c:v>
                </c:pt>
                <c:pt idx="1222">
                  <c:v>34.35002663497751</c:v>
                </c:pt>
                <c:pt idx="1223">
                  <c:v>34.346478852730947</c:v>
                </c:pt>
                <c:pt idx="1224">
                  <c:v>34.333013847578961</c:v>
                </c:pt>
                <c:pt idx="1225">
                  <c:v>34.332919870489206</c:v>
                </c:pt>
                <c:pt idx="1226">
                  <c:v>34.328844588759516</c:v>
                </c:pt>
                <c:pt idx="1227">
                  <c:v>34.326426176127242</c:v>
                </c:pt>
                <c:pt idx="1228">
                  <c:v>34.323357550979999</c:v>
                </c:pt>
                <c:pt idx="1229">
                  <c:v>34.314463789386821</c:v>
                </c:pt>
                <c:pt idx="1230">
                  <c:v>34.272086998896974</c:v>
                </c:pt>
                <c:pt idx="1231">
                  <c:v>34.261723141709716</c:v>
                </c:pt>
                <c:pt idx="1232">
                  <c:v>34.259021404006248</c:v>
                </c:pt>
                <c:pt idx="1233">
                  <c:v>34.248785496981633</c:v>
                </c:pt>
                <c:pt idx="1234">
                  <c:v>34.246686591256228</c:v>
                </c:pt>
                <c:pt idx="1235">
                  <c:v>34.228243887579247</c:v>
                </c:pt>
                <c:pt idx="1236">
                  <c:v>34.216213740833112</c:v>
                </c:pt>
                <c:pt idx="1237">
                  <c:v>34.212264521870587</c:v>
                </c:pt>
                <c:pt idx="1238">
                  <c:v>34.209009631942223</c:v>
                </c:pt>
                <c:pt idx="1239">
                  <c:v>34.208337365153291</c:v>
                </c:pt>
                <c:pt idx="1240">
                  <c:v>34.171763096170679</c:v>
                </c:pt>
                <c:pt idx="1241">
                  <c:v>34.15908220977574</c:v>
                </c:pt>
                <c:pt idx="1242">
                  <c:v>34.156834650241066</c:v>
                </c:pt>
                <c:pt idx="1243">
                  <c:v>34.154284719893134</c:v>
                </c:pt>
                <c:pt idx="1244">
                  <c:v>34.150579719359357</c:v>
                </c:pt>
                <c:pt idx="1245">
                  <c:v>34.140933470016122</c:v>
                </c:pt>
                <c:pt idx="1246">
                  <c:v>34.139951172115097</c:v>
                </c:pt>
                <c:pt idx="1247">
                  <c:v>34.125571825521575</c:v>
                </c:pt>
                <c:pt idx="1248">
                  <c:v>34.097361555489144</c:v>
                </c:pt>
                <c:pt idx="1249">
                  <c:v>34.093978480072685</c:v>
                </c:pt>
                <c:pt idx="1250">
                  <c:v>34.079615899720963</c:v>
                </c:pt>
                <c:pt idx="1251">
                  <c:v>34.068258763648259</c:v>
                </c:pt>
                <c:pt idx="1252">
                  <c:v>34.065567471181069</c:v>
                </c:pt>
                <c:pt idx="1253">
                  <c:v>34.060627926084067</c:v>
                </c:pt>
                <c:pt idx="1254">
                  <c:v>34.060250738382379</c:v>
                </c:pt>
                <c:pt idx="1255">
                  <c:v>34.047985300358008</c:v>
                </c:pt>
                <c:pt idx="1256">
                  <c:v>34.047365202824281</c:v>
                </c:pt>
                <c:pt idx="1257">
                  <c:v>34.045344068441416</c:v>
                </c:pt>
                <c:pt idx="1258">
                  <c:v>34.041658121908171</c:v>
                </c:pt>
                <c:pt idx="1259">
                  <c:v>34.040622246705823</c:v>
                </c:pt>
                <c:pt idx="1260">
                  <c:v>34.035424638278592</c:v>
                </c:pt>
                <c:pt idx="1261">
                  <c:v>34.030143474102168</c:v>
                </c:pt>
                <c:pt idx="1262">
                  <c:v>34.029929279834022</c:v>
                </c:pt>
                <c:pt idx="1263">
                  <c:v>34.029509574212987</c:v>
                </c:pt>
                <c:pt idx="1264">
                  <c:v>34.020525319250112</c:v>
                </c:pt>
                <c:pt idx="1265">
                  <c:v>34.019827045065817</c:v>
                </c:pt>
                <c:pt idx="1266">
                  <c:v>33.997707296298941</c:v>
                </c:pt>
                <c:pt idx="1267">
                  <c:v>33.981026372416657</c:v>
                </c:pt>
                <c:pt idx="1268">
                  <c:v>33.971740228542792</c:v>
                </c:pt>
                <c:pt idx="1269">
                  <c:v>33.96964813461625</c:v>
                </c:pt>
                <c:pt idx="1270">
                  <c:v>33.961163005778147</c:v>
                </c:pt>
                <c:pt idx="1271">
                  <c:v>33.957698900634227</c:v>
                </c:pt>
                <c:pt idx="1272">
                  <c:v>33.941055329082722</c:v>
                </c:pt>
                <c:pt idx="1273">
                  <c:v>33.927652825631242</c:v>
                </c:pt>
                <c:pt idx="1274">
                  <c:v>33.924695316845899</c:v>
                </c:pt>
                <c:pt idx="1275">
                  <c:v>33.903568304658279</c:v>
                </c:pt>
                <c:pt idx="1276">
                  <c:v>33.902759013935494</c:v>
                </c:pt>
                <c:pt idx="1277">
                  <c:v>33.893409358770803</c:v>
                </c:pt>
                <c:pt idx="1278">
                  <c:v>33.892397085872624</c:v>
                </c:pt>
                <c:pt idx="1279">
                  <c:v>33.89165131637742</c:v>
                </c:pt>
                <c:pt idx="1280">
                  <c:v>33.887435035091848</c:v>
                </c:pt>
                <c:pt idx="1281">
                  <c:v>33.886919566964437</c:v>
                </c:pt>
                <c:pt idx="1282">
                  <c:v>33.885449301271386</c:v>
                </c:pt>
                <c:pt idx="1283">
                  <c:v>33.879792015833708</c:v>
                </c:pt>
                <c:pt idx="1284">
                  <c:v>33.875221629188076</c:v>
                </c:pt>
                <c:pt idx="1285">
                  <c:v>33.868088469262027</c:v>
                </c:pt>
                <c:pt idx="1286">
                  <c:v>33.866742840044395</c:v>
                </c:pt>
                <c:pt idx="1287">
                  <c:v>33.864480028058793</c:v>
                </c:pt>
                <c:pt idx="1288">
                  <c:v>33.859788084854635</c:v>
                </c:pt>
                <c:pt idx="1289">
                  <c:v>33.839857096514628</c:v>
                </c:pt>
                <c:pt idx="1290">
                  <c:v>33.837672973763624</c:v>
                </c:pt>
                <c:pt idx="1291">
                  <c:v>33.834523969317722</c:v>
                </c:pt>
                <c:pt idx="1292">
                  <c:v>33.824393129486339</c:v>
                </c:pt>
                <c:pt idx="1293">
                  <c:v>33.806935357437418</c:v>
                </c:pt>
                <c:pt idx="1294">
                  <c:v>33.797960007287472</c:v>
                </c:pt>
                <c:pt idx="1295">
                  <c:v>33.796039472289621</c:v>
                </c:pt>
                <c:pt idx="1296">
                  <c:v>33.791696069562185</c:v>
                </c:pt>
                <c:pt idx="1297">
                  <c:v>33.785398056004141</c:v>
                </c:pt>
                <c:pt idx="1298">
                  <c:v>33.779202703688789</c:v>
                </c:pt>
                <c:pt idx="1299">
                  <c:v>33.772735007906761</c:v>
                </c:pt>
                <c:pt idx="1300">
                  <c:v>33.765866027878374</c:v>
                </c:pt>
                <c:pt idx="1301">
                  <c:v>33.765057819649122</c:v>
                </c:pt>
                <c:pt idx="1302">
                  <c:v>33.758226188895314</c:v>
                </c:pt>
                <c:pt idx="1303">
                  <c:v>33.746764930153851</c:v>
                </c:pt>
                <c:pt idx="1304">
                  <c:v>33.739992242648285</c:v>
                </c:pt>
                <c:pt idx="1305">
                  <c:v>33.725676535422878</c:v>
                </c:pt>
                <c:pt idx="1306">
                  <c:v>33.717844553713519</c:v>
                </c:pt>
                <c:pt idx="1307">
                  <c:v>33.710841246529064</c:v>
                </c:pt>
                <c:pt idx="1308">
                  <c:v>33.705027998436009</c:v>
                </c:pt>
                <c:pt idx="1309">
                  <c:v>33.701865760819366</c:v>
                </c:pt>
                <c:pt idx="1310">
                  <c:v>33.68729897718439</c:v>
                </c:pt>
                <c:pt idx="1311">
                  <c:v>33.675729136232761</c:v>
                </c:pt>
                <c:pt idx="1312">
                  <c:v>33.67271686076505</c:v>
                </c:pt>
                <c:pt idx="1313">
                  <c:v>33.668497361493941</c:v>
                </c:pt>
                <c:pt idx="1314">
                  <c:v>33.663447466039479</c:v>
                </c:pt>
                <c:pt idx="1315">
                  <c:v>33.66299067847946</c:v>
                </c:pt>
                <c:pt idx="1316">
                  <c:v>33.648407190692339</c:v>
                </c:pt>
                <c:pt idx="1317">
                  <c:v>33.632425398568067</c:v>
                </c:pt>
                <c:pt idx="1318">
                  <c:v>33.630252885400012</c:v>
                </c:pt>
                <c:pt idx="1319">
                  <c:v>33.626129216589248</c:v>
                </c:pt>
                <c:pt idx="1320">
                  <c:v>33.619438076918733</c:v>
                </c:pt>
                <c:pt idx="1321">
                  <c:v>33.613506722117449</c:v>
                </c:pt>
                <c:pt idx="1322">
                  <c:v>33.592049589287939</c:v>
                </c:pt>
                <c:pt idx="1323">
                  <c:v>33.591991094627275</c:v>
                </c:pt>
                <c:pt idx="1324">
                  <c:v>33.58935494960366</c:v>
                </c:pt>
                <c:pt idx="1325">
                  <c:v>33.588038326996433</c:v>
                </c:pt>
                <c:pt idx="1326">
                  <c:v>33.580963233792247</c:v>
                </c:pt>
                <c:pt idx="1327">
                  <c:v>33.579780031702185</c:v>
                </c:pt>
                <c:pt idx="1328">
                  <c:v>33.577700474900787</c:v>
                </c:pt>
                <c:pt idx="1329">
                  <c:v>33.576227229162001</c:v>
                </c:pt>
                <c:pt idx="1330">
                  <c:v>33.571109327593966</c:v>
                </c:pt>
                <c:pt idx="1331">
                  <c:v>33.57033167876218</c:v>
                </c:pt>
                <c:pt idx="1332">
                  <c:v>33.567785147858153</c:v>
                </c:pt>
                <c:pt idx="1333">
                  <c:v>33.56343399405641</c:v>
                </c:pt>
                <c:pt idx="1334">
                  <c:v>33.559186654415939</c:v>
                </c:pt>
                <c:pt idx="1335">
                  <c:v>33.547042317981898</c:v>
                </c:pt>
                <c:pt idx="1336">
                  <c:v>33.546501657001166</c:v>
                </c:pt>
                <c:pt idx="1337">
                  <c:v>33.545592740133259</c:v>
                </c:pt>
                <c:pt idx="1338">
                  <c:v>33.530617584048429</c:v>
                </c:pt>
                <c:pt idx="1339">
                  <c:v>33.530004233876944</c:v>
                </c:pt>
                <c:pt idx="1340">
                  <c:v>33.524821341583745</c:v>
                </c:pt>
                <c:pt idx="1341">
                  <c:v>33.518617749036018</c:v>
                </c:pt>
                <c:pt idx="1342">
                  <c:v>33.511068558477461</c:v>
                </c:pt>
                <c:pt idx="1343">
                  <c:v>33.505479645706387</c:v>
                </c:pt>
                <c:pt idx="1344">
                  <c:v>33.504588294299367</c:v>
                </c:pt>
                <c:pt idx="1345">
                  <c:v>33.498320753278087</c:v>
                </c:pt>
                <c:pt idx="1346">
                  <c:v>33.481970983475257</c:v>
                </c:pt>
                <c:pt idx="1347">
                  <c:v>33.474131075272403</c:v>
                </c:pt>
                <c:pt idx="1348">
                  <c:v>33.468032323735564</c:v>
                </c:pt>
                <c:pt idx="1349">
                  <c:v>33.462806403437753</c:v>
                </c:pt>
                <c:pt idx="1350">
                  <c:v>33.457979968354046</c:v>
                </c:pt>
                <c:pt idx="1351">
                  <c:v>33.447353704790835</c:v>
                </c:pt>
                <c:pt idx="1352">
                  <c:v>33.437201464223207</c:v>
                </c:pt>
                <c:pt idx="1353">
                  <c:v>33.433908439386649</c:v>
                </c:pt>
                <c:pt idx="1354">
                  <c:v>33.430577650401638</c:v>
                </c:pt>
                <c:pt idx="1355">
                  <c:v>33.420998161157478</c:v>
                </c:pt>
                <c:pt idx="1356">
                  <c:v>33.416182655222755</c:v>
                </c:pt>
                <c:pt idx="1357">
                  <c:v>33.415303191133802</c:v>
                </c:pt>
                <c:pt idx="1358">
                  <c:v>33.411274142926459</c:v>
                </c:pt>
                <c:pt idx="1359">
                  <c:v>33.407182569351846</c:v>
                </c:pt>
                <c:pt idx="1360">
                  <c:v>33.397123633830063</c:v>
                </c:pt>
                <c:pt idx="1361">
                  <c:v>33.395205032222798</c:v>
                </c:pt>
                <c:pt idx="1362">
                  <c:v>33.39451567327437</c:v>
                </c:pt>
                <c:pt idx="1363">
                  <c:v>33.35987674669191</c:v>
                </c:pt>
                <c:pt idx="1364">
                  <c:v>33.340989848842632</c:v>
                </c:pt>
                <c:pt idx="1365">
                  <c:v>33.336730985640131</c:v>
                </c:pt>
                <c:pt idx="1366">
                  <c:v>33.331881136810267</c:v>
                </c:pt>
                <c:pt idx="1367">
                  <c:v>33.31831849237053</c:v>
                </c:pt>
                <c:pt idx="1368">
                  <c:v>33.312171463046262</c:v>
                </c:pt>
                <c:pt idx="1369">
                  <c:v>33.305569441319363</c:v>
                </c:pt>
                <c:pt idx="1370">
                  <c:v>33.304970927869753</c:v>
                </c:pt>
                <c:pt idx="1371">
                  <c:v>33.301331632109722</c:v>
                </c:pt>
                <c:pt idx="1372">
                  <c:v>33.297301771448907</c:v>
                </c:pt>
                <c:pt idx="1373">
                  <c:v>33.288808511847854</c:v>
                </c:pt>
                <c:pt idx="1374">
                  <c:v>33.286699629947314</c:v>
                </c:pt>
                <c:pt idx="1375">
                  <c:v>33.278095621964013</c:v>
                </c:pt>
                <c:pt idx="1376">
                  <c:v>33.276742795981242</c:v>
                </c:pt>
                <c:pt idx="1377">
                  <c:v>33.262905639156756</c:v>
                </c:pt>
                <c:pt idx="1378">
                  <c:v>33.258521917567471</c:v>
                </c:pt>
                <c:pt idx="1379">
                  <c:v>33.230911434816576</c:v>
                </c:pt>
                <c:pt idx="1380">
                  <c:v>33.219706334184046</c:v>
                </c:pt>
                <c:pt idx="1381">
                  <c:v>33.214659137272548</c:v>
                </c:pt>
                <c:pt idx="1382">
                  <c:v>33.212047871879903</c:v>
                </c:pt>
                <c:pt idx="1383">
                  <c:v>33.207487840307145</c:v>
                </c:pt>
                <c:pt idx="1384">
                  <c:v>33.207201785057308</c:v>
                </c:pt>
                <c:pt idx="1385">
                  <c:v>33.176791106253866</c:v>
                </c:pt>
                <c:pt idx="1386">
                  <c:v>33.17548450148962</c:v>
                </c:pt>
                <c:pt idx="1387">
                  <c:v>33.16710835092421</c:v>
                </c:pt>
                <c:pt idx="1388">
                  <c:v>33.166256413884618</c:v>
                </c:pt>
                <c:pt idx="1389">
                  <c:v>33.155492628266593</c:v>
                </c:pt>
                <c:pt idx="1390">
                  <c:v>33.155179508270834</c:v>
                </c:pt>
                <c:pt idx="1391">
                  <c:v>33.143100514335373</c:v>
                </c:pt>
                <c:pt idx="1392">
                  <c:v>33.138369802964164</c:v>
                </c:pt>
                <c:pt idx="1393">
                  <c:v>33.136059003766363</c:v>
                </c:pt>
                <c:pt idx="1394">
                  <c:v>33.111467623487798</c:v>
                </c:pt>
                <c:pt idx="1395">
                  <c:v>33.104273634254064</c:v>
                </c:pt>
                <c:pt idx="1396">
                  <c:v>33.09472136482637</c:v>
                </c:pt>
                <c:pt idx="1397">
                  <c:v>33.083949127787641</c:v>
                </c:pt>
                <c:pt idx="1398">
                  <c:v>33.081056307540848</c:v>
                </c:pt>
                <c:pt idx="1399">
                  <c:v>33.077570096475398</c:v>
                </c:pt>
                <c:pt idx="1400">
                  <c:v>33.074287341373633</c:v>
                </c:pt>
                <c:pt idx="1401">
                  <c:v>33.070597090438653</c:v>
                </c:pt>
                <c:pt idx="1402">
                  <c:v>33.062685336470324</c:v>
                </c:pt>
                <c:pt idx="1403">
                  <c:v>33.056555130252477</c:v>
                </c:pt>
                <c:pt idx="1404">
                  <c:v>33.053031151519164</c:v>
                </c:pt>
                <c:pt idx="1405">
                  <c:v>33.05080046913389</c:v>
                </c:pt>
                <c:pt idx="1406">
                  <c:v>33.04825086883794</c:v>
                </c:pt>
                <c:pt idx="1407">
                  <c:v>33.042161608031392</c:v>
                </c:pt>
                <c:pt idx="1408">
                  <c:v>33.041827908952165</c:v>
                </c:pt>
                <c:pt idx="1409">
                  <c:v>33.04065108531011</c:v>
                </c:pt>
                <c:pt idx="1410">
                  <c:v>33.031226204641051</c:v>
                </c:pt>
                <c:pt idx="1411">
                  <c:v>33.029624263827301</c:v>
                </c:pt>
                <c:pt idx="1412">
                  <c:v>33.02183950831931</c:v>
                </c:pt>
                <c:pt idx="1413">
                  <c:v>33.016476343110071</c:v>
                </c:pt>
                <c:pt idx="1414">
                  <c:v>33.015660227534653</c:v>
                </c:pt>
                <c:pt idx="1415">
                  <c:v>33.015491702526987</c:v>
                </c:pt>
                <c:pt idx="1416">
                  <c:v>33.013339631114697</c:v>
                </c:pt>
                <c:pt idx="1417">
                  <c:v>33.013026263070905</c:v>
                </c:pt>
                <c:pt idx="1418">
                  <c:v>33.006780411612276</c:v>
                </c:pt>
                <c:pt idx="1419">
                  <c:v>33.004044971669174</c:v>
                </c:pt>
                <c:pt idx="1420">
                  <c:v>32.999996762145202</c:v>
                </c:pt>
                <c:pt idx="1421">
                  <c:v>32.988373987561097</c:v>
                </c:pt>
                <c:pt idx="1422">
                  <c:v>32.981153258274418</c:v>
                </c:pt>
                <c:pt idx="1423">
                  <c:v>32.957840628845339</c:v>
                </c:pt>
                <c:pt idx="1424">
                  <c:v>32.945384873580721</c:v>
                </c:pt>
                <c:pt idx="1425">
                  <c:v>32.93974467709964</c:v>
                </c:pt>
                <c:pt idx="1426">
                  <c:v>32.935106219617325</c:v>
                </c:pt>
                <c:pt idx="1427">
                  <c:v>32.930371693860636</c:v>
                </c:pt>
                <c:pt idx="1428">
                  <c:v>32.928867109110435</c:v>
                </c:pt>
                <c:pt idx="1429">
                  <c:v>32.91921938414346</c:v>
                </c:pt>
                <c:pt idx="1430">
                  <c:v>32.900271583335638</c:v>
                </c:pt>
                <c:pt idx="1431">
                  <c:v>32.869862757003311</c:v>
                </c:pt>
                <c:pt idx="1432">
                  <c:v>32.868068621998738</c:v>
                </c:pt>
                <c:pt idx="1433">
                  <c:v>32.863020034916154</c:v>
                </c:pt>
                <c:pt idx="1434">
                  <c:v>32.856309824975952</c:v>
                </c:pt>
                <c:pt idx="1435">
                  <c:v>32.852163967116979</c:v>
                </c:pt>
                <c:pt idx="1436">
                  <c:v>32.847403016019364</c:v>
                </c:pt>
                <c:pt idx="1437">
                  <c:v>32.846482588815121</c:v>
                </c:pt>
                <c:pt idx="1438">
                  <c:v>32.840931233906005</c:v>
                </c:pt>
                <c:pt idx="1439">
                  <c:v>32.838867625247929</c:v>
                </c:pt>
                <c:pt idx="1440">
                  <c:v>32.830608266473718</c:v>
                </c:pt>
                <c:pt idx="1441">
                  <c:v>32.80494402891172</c:v>
                </c:pt>
                <c:pt idx="1442">
                  <c:v>32.785948933756558</c:v>
                </c:pt>
                <c:pt idx="1443">
                  <c:v>32.760714267719685</c:v>
                </c:pt>
                <c:pt idx="1444">
                  <c:v>32.753788102824977</c:v>
                </c:pt>
                <c:pt idx="1445">
                  <c:v>32.748954162792501</c:v>
                </c:pt>
                <c:pt idx="1446">
                  <c:v>32.748470831297077</c:v>
                </c:pt>
                <c:pt idx="1447">
                  <c:v>32.735018605096229</c:v>
                </c:pt>
                <c:pt idx="1448">
                  <c:v>32.733810319124984</c:v>
                </c:pt>
                <c:pt idx="1449">
                  <c:v>32.729507109041378</c:v>
                </c:pt>
                <c:pt idx="1450">
                  <c:v>32.727252588075842</c:v>
                </c:pt>
                <c:pt idx="1451">
                  <c:v>32.719187782416789</c:v>
                </c:pt>
                <c:pt idx="1452">
                  <c:v>32.718764427186919</c:v>
                </c:pt>
                <c:pt idx="1453">
                  <c:v>32.710296858855983</c:v>
                </c:pt>
                <c:pt idx="1454">
                  <c:v>32.709890979367522</c:v>
                </c:pt>
                <c:pt idx="1455">
                  <c:v>32.70329745220932</c:v>
                </c:pt>
                <c:pt idx="1456">
                  <c:v>32.70067648423079</c:v>
                </c:pt>
                <c:pt idx="1457">
                  <c:v>32.689385812195539</c:v>
                </c:pt>
                <c:pt idx="1458">
                  <c:v>32.682579909387769</c:v>
                </c:pt>
                <c:pt idx="1459">
                  <c:v>32.677859171324037</c:v>
                </c:pt>
                <c:pt idx="1460">
                  <c:v>32.669484459651557</c:v>
                </c:pt>
                <c:pt idx="1461">
                  <c:v>32.663928165096621</c:v>
                </c:pt>
                <c:pt idx="1462">
                  <c:v>32.662180522701547</c:v>
                </c:pt>
                <c:pt idx="1463">
                  <c:v>32.653875510424577</c:v>
                </c:pt>
                <c:pt idx="1464">
                  <c:v>32.651596459414939</c:v>
                </c:pt>
                <c:pt idx="1465">
                  <c:v>32.649208597214255</c:v>
                </c:pt>
                <c:pt idx="1466">
                  <c:v>32.637616561585936</c:v>
                </c:pt>
                <c:pt idx="1467">
                  <c:v>32.615927946952354</c:v>
                </c:pt>
                <c:pt idx="1468">
                  <c:v>32.592503577907024</c:v>
                </c:pt>
                <c:pt idx="1469">
                  <c:v>32.589828907759667</c:v>
                </c:pt>
                <c:pt idx="1470">
                  <c:v>32.578963273847009</c:v>
                </c:pt>
                <c:pt idx="1471">
                  <c:v>32.577005335330853</c:v>
                </c:pt>
                <c:pt idx="1472">
                  <c:v>32.570602162305356</c:v>
                </c:pt>
                <c:pt idx="1473">
                  <c:v>32.561426016364841</c:v>
                </c:pt>
                <c:pt idx="1474">
                  <c:v>32.557287878019046</c:v>
                </c:pt>
                <c:pt idx="1475">
                  <c:v>32.552060891013213</c:v>
                </c:pt>
                <c:pt idx="1476">
                  <c:v>32.549825489426127</c:v>
                </c:pt>
                <c:pt idx="1477">
                  <c:v>32.54955318908744</c:v>
                </c:pt>
                <c:pt idx="1478">
                  <c:v>32.549350000616649</c:v>
                </c:pt>
                <c:pt idx="1479">
                  <c:v>32.508391528680093</c:v>
                </c:pt>
                <c:pt idx="1480">
                  <c:v>32.466709624602323</c:v>
                </c:pt>
                <c:pt idx="1481">
                  <c:v>32.458135745396973</c:v>
                </c:pt>
                <c:pt idx="1482">
                  <c:v>32.452643088630666</c:v>
                </c:pt>
                <c:pt idx="1483">
                  <c:v>32.451655730448877</c:v>
                </c:pt>
                <c:pt idx="1484">
                  <c:v>32.450542078046674</c:v>
                </c:pt>
                <c:pt idx="1485">
                  <c:v>32.449398012571038</c:v>
                </c:pt>
                <c:pt idx="1486">
                  <c:v>32.4327345793386</c:v>
                </c:pt>
                <c:pt idx="1487">
                  <c:v>32.424429999188909</c:v>
                </c:pt>
                <c:pt idx="1488">
                  <c:v>32.418301361878839</c:v>
                </c:pt>
                <c:pt idx="1489">
                  <c:v>32.41425864247902</c:v>
                </c:pt>
                <c:pt idx="1490">
                  <c:v>32.408327693850708</c:v>
                </c:pt>
                <c:pt idx="1491">
                  <c:v>32.396638081603435</c:v>
                </c:pt>
                <c:pt idx="1492">
                  <c:v>32.395138010067868</c:v>
                </c:pt>
                <c:pt idx="1493">
                  <c:v>32.369028181702909</c:v>
                </c:pt>
                <c:pt idx="1494">
                  <c:v>32.356627299391022</c:v>
                </c:pt>
                <c:pt idx="1495">
                  <c:v>32.355995493322851</c:v>
                </c:pt>
                <c:pt idx="1496">
                  <c:v>32.355714375870342</c:v>
                </c:pt>
                <c:pt idx="1497">
                  <c:v>32.351688444942454</c:v>
                </c:pt>
                <c:pt idx="1498">
                  <c:v>32.351469326342013</c:v>
                </c:pt>
                <c:pt idx="1499">
                  <c:v>32.351349249179663</c:v>
                </c:pt>
                <c:pt idx="1500">
                  <c:v>32.344460087179918</c:v>
                </c:pt>
                <c:pt idx="1501">
                  <c:v>32.341629110442469</c:v>
                </c:pt>
                <c:pt idx="1502">
                  <c:v>32.34063488971946</c:v>
                </c:pt>
                <c:pt idx="1503">
                  <c:v>32.33618127076705</c:v>
                </c:pt>
                <c:pt idx="1504">
                  <c:v>32.322219997498806</c:v>
                </c:pt>
                <c:pt idx="1505">
                  <c:v>32.311518095807891</c:v>
                </c:pt>
                <c:pt idx="1506">
                  <c:v>32.310768429932025</c:v>
                </c:pt>
                <c:pt idx="1507">
                  <c:v>32.298410030263177</c:v>
                </c:pt>
                <c:pt idx="1508">
                  <c:v>32.28737407868207</c:v>
                </c:pt>
                <c:pt idx="1509">
                  <c:v>32.287143704121611</c:v>
                </c:pt>
                <c:pt idx="1510">
                  <c:v>32.28702899401025</c:v>
                </c:pt>
                <c:pt idx="1511">
                  <c:v>32.27174947468275</c:v>
                </c:pt>
                <c:pt idx="1512">
                  <c:v>32.269942582279363</c:v>
                </c:pt>
                <c:pt idx="1513">
                  <c:v>32.266038244328229</c:v>
                </c:pt>
                <c:pt idx="1514">
                  <c:v>32.259403840162939</c:v>
                </c:pt>
                <c:pt idx="1515">
                  <c:v>32.258824068377642</c:v>
                </c:pt>
                <c:pt idx="1516">
                  <c:v>32.251302632601949</c:v>
                </c:pt>
                <c:pt idx="1517">
                  <c:v>32.225799416649792</c:v>
                </c:pt>
                <c:pt idx="1518">
                  <c:v>32.213669924536497</c:v>
                </c:pt>
                <c:pt idx="1519">
                  <c:v>32.204908517509232</c:v>
                </c:pt>
                <c:pt idx="1520">
                  <c:v>32.202164025458345</c:v>
                </c:pt>
                <c:pt idx="1521">
                  <c:v>32.197361167387619</c:v>
                </c:pt>
                <c:pt idx="1522">
                  <c:v>32.176868505416145</c:v>
                </c:pt>
                <c:pt idx="1523">
                  <c:v>32.168946197836021</c:v>
                </c:pt>
                <c:pt idx="1524">
                  <c:v>32.167960878667017</c:v>
                </c:pt>
                <c:pt idx="1525">
                  <c:v>32.160252797252461</c:v>
                </c:pt>
                <c:pt idx="1526">
                  <c:v>32.158562377632741</c:v>
                </c:pt>
                <c:pt idx="1527">
                  <c:v>32.151604605372405</c:v>
                </c:pt>
                <c:pt idx="1528">
                  <c:v>32.151404252796013</c:v>
                </c:pt>
                <c:pt idx="1529">
                  <c:v>32.142708013742258</c:v>
                </c:pt>
                <c:pt idx="1530">
                  <c:v>32.142171705810313</c:v>
                </c:pt>
                <c:pt idx="1531">
                  <c:v>32.138764207995493</c:v>
                </c:pt>
                <c:pt idx="1532">
                  <c:v>32.127011362180895</c:v>
                </c:pt>
                <c:pt idx="1533">
                  <c:v>32.096769049928803</c:v>
                </c:pt>
                <c:pt idx="1534">
                  <c:v>32.095530552916934</c:v>
                </c:pt>
                <c:pt idx="1535">
                  <c:v>32.09309333795732</c:v>
                </c:pt>
                <c:pt idx="1536">
                  <c:v>32.091353793690097</c:v>
                </c:pt>
                <c:pt idx="1537">
                  <c:v>32.08702001438526</c:v>
                </c:pt>
                <c:pt idx="1538">
                  <c:v>32.081731094709156</c:v>
                </c:pt>
                <c:pt idx="1539">
                  <c:v>32.081680347884323</c:v>
                </c:pt>
                <c:pt idx="1540">
                  <c:v>32.075627503935181</c:v>
                </c:pt>
                <c:pt idx="1541">
                  <c:v>32.066096060600486</c:v>
                </c:pt>
                <c:pt idx="1542">
                  <c:v>32.05952827599792</c:v>
                </c:pt>
                <c:pt idx="1543">
                  <c:v>32.053035048454078</c:v>
                </c:pt>
                <c:pt idx="1544">
                  <c:v>32.047252166887787</c:v>
                </c:pt>
                <c:pt idx="1545">
                  <c:v>32.037997386763422</c:v>
                </c:pt>
                <c:pt idx="1546">
                  <c:v>32.032400229929458</c:v>
                </c:pt>
                <c:pt idx="1547">
                  <c:v>32.031567311480728</c:v>
                </c:pt>
                <c:pt idx="1548">
                  <c:v>32.025206068554283</c:v>
                </c:pt>
                <c:pt idx="1549">
                  <c:v>32.01946559900783</c:v>
                </c:pt>
                <c:pt idx="1550">
                  <c:v>32.014101439269908</c:v>
                </c:pt>
                <c:pt idx="1551">
                  <c:v>32.008010173563434</c:v>
                </c:pt>
                <c:pt idx="1552">
                  <c:v>31.994063435168179</c:v>
                </c:pt>
                <c:pt idx="1553">
                  <c:v>31.98638213929426</c:v>
                </c:pt>
                <c:pt idx="1554">
                  <c:v>31.98272466247457</c:v>
                </c:pt>
                <c:pt idx="1555">
                  <c:v>31.97969013502999</c:v>
                </c:pt>
                <c:pt idx="1556">
                  <c:v>31.97434682201856</c:v>
                </c:pt>
                <c:pt idx="1557">
                  <c:v>31.969143474281392</c:v>
                </c:pt>
                <c:pt idx="1558">
                  <c:v>31.964698101080145</c:v>
                </c:pt>
                <c:pt idx="1559">
                  <c:v>31.962670825224887</c:v>
                </c:pt>
                <c:pt idx="1560">
                  <c:v>31.960788366002156</c:v>
                </c:pt>
                <c:pt idx="1561">
                  <c:v>31.960344529182873</c:v>
                </c:pt>
                <c:pt idx="1562">
                  <c:v>31.953430803357762</c:v>
                </c:pt>
                <c:pt idx="1563">
                  <c:v>31.943480047990679</c:v>
                </c:pt>
                <c:pt idx="1564">
                  <c:v>31.936250955235685</c:v>
                </c:pt>
                <c:pt idx="1565">
                  <c:v>31.913150847593851</c:v>
                </c:pt>
                <c:pt idx="1566">
                  <c:v>31.906416470913541</c:v>
                </c:pt>
                <c:pt idx="1567">
                  <c:v>31.902471094161218</c:v>
                </c:pt>
                <c:pt idx="1568">
                  <c:v>31.872595289251255</c:v>
                </c:pt>
                <c:pt idx="1569">
                  <c:v>31.86937556668477</c:v>
                </c:pt>
                <c:pt idx="1570">
                  <c:v>31.867140174522223</c:v>
                </c:pt>
                <c:pt idx="1571">
                  <c:v>31.859854772125274</c:v>
                </c:pt>
                <c:pt idx="1572">
                  <c:v>31.857701033729452</c:v>
                </c:pt>
                <c:pt idx="1573">
                  <c:v>31.852442564737899</c:v>
                </c:pt>
                <c:pt idx="1574">
                  <c:v>31.849909862617288</c:v>
                </c:pt>
                <c:pt idx="1575">
                  <c:v>31.840119675462518</c:v>
                </c:pt>
                <c:pt idx="1576">
                  <c:v>31.815374018986404</c:v>
                </c:pt>
                <c:pt idx="1577">
                  <c:v>31.815065749643658</c:v>
                </c:pt>
                <c:pt idx="1578">
                  <c:v>31.795598679238157</c:v>
                </c:pt>
                <c:pt idx="1579">
                  <c:v>31.78979811659125</c:v>
                </c:pt>
                <c:pt idx="1580">
                  <c:v>31.777637979651548</c:v>
                </c:pt>
                <c:pt idx="1581">
                  <c:v>31.774191420896091</c:v>
                </c:pt>
                <c:pt idx="1582">
                  <c:v>31.752389138262942</c:v>
                </c:pt>
                <c:pt idx="1583">
                  <c:v>31.746236530779388</c:v>
                </c:pt>
                <c:pt idx="1584">
                  <c:v>31.741370621697758</c:v>
                </c:pt>
                <c:pt idx="1585">
                  <c:v>31.731249907855414</c:v>
                </c:pt>
                <c:pt idx="1586">
                  <c:v>31.729526720242635</c:v>
                </c:pt>
                <c:pt idx="1587">
                  <c:v>31.729340919445548</c:v>
                </c:pt>
                <c:pt idx="1588">
                  <c:v>31.700951326017211</c:v>
                </c:pt>
                <c:pt idx="1589">
                  <c:v>31.698355603391381</c:v>
                </c:pt>
                <c:pt idx="1590">
                  <c:v>31.695629384488512</c:v>
                </c:pt>
                <c:pt idx="1591">
                  <c:v>31.690797843052753</c:v>
                </c:pt>
                <c:pt idx="1592">
                  <c:v>31.689068965442718</c:v>
                </c:pt>
                <c:pt idx="1593">
                  <c:v>31.686198091044172</c:v>
                </c:pt>
                <c:pt idx="1594">
                  <c:v>31.677453597655219</c:v>
                </c:pt>
                <c:pt idx="1595">
                  <c:v>31.665335952421898</c:v>
                </c:pt>
                <c:pt idx="1596">
                  <c:v>31.664158692813199</c:v>
                </c:pt>
                <c:pt idx="1597">
                  <c:v>31.663329223700909</c:v>
                </c:pt>
                <c:pt idx="1598">
                  <c:v>31.658125873631409</c:v>
                </c:pt>
                <c:pt idx="1599">
                  <c:v>31.645674334862221</c:v>
                </c:pt>
                <c:pt idx="1600">
                  <c:v>31.63279235641928</c:v>
                </c:pt>
                <c:pt idx="1601">
                  <c:v>31.632617859348994</c:v>
                </c:pt>
                <c:pt idx="1602">
                  <c:v>31.606161885229518</c:v>
                </c:pt>
                <c:pt idx="1603">
                  <c:v>31.605431744681539</c:v>
                </c:pt>
                <c:pt idx="1604">
                  <c:v>31.600020789204681</c:v>
                </c:pt>
                <c:pt idx="1605">
                  <c:v>31.597739479770777</c:v>
                </c:pt>
                <c:pt idx="1606">
                  <c:v>31.591371450715965</c:v>
                </c:pt>
                <c:pt idx="1607">
                  <c:v>31.583430750148572</c:v>
                </c:pt>
                <c:pt idx="1608">
                  <c:v>31.581502032088181</c:v>
                </c:pt>
                <c:pt idx="1609">
                  <c:v>31.577025205929495</c:v>
                </c:pt>
                <c:pt idx="1610">
                  <c:v>31.569873534400305</c:v>
                </c:pt>
                <c:pt idx="1611">
                  <c:v>31.569622766871674</c:v>
                </c:pt>
                <c:pt idx="1612">
                  <c:v>31.568996033429837</c:v>
                </c:pt>
                <c:pt idx="1613">
                  <c:v>31.566591774141983</c:v>
                </c:pt>
                <c:pt idx="1614">
                  <c:v>31.565210095143563</c:v>
                </c:pt>
                <c:pt idx="1615">
                  <c:v>31.561791398049326</c:v>
                </c:pt>
                <c:pt idx="1616">
                  <c:v>31.561086114628289</c:v>
                </c:pt>
                <c:pt idx="1617">
                  <c:v>31.556532968003246</c:v>
                </c:pt>
                <c:pt idx="1618">
                  <c:v>31.553478357327879</c:v>
                </c:pt>
                <c:pt idx="1619">
                  <c:v>31.550370390027833</c:v>
                </c:pt>
                <c:pt idx="1620">
                  <c:v>31.546916589724326</c:v>
                </c:pt>
                <c:pt idx="1621">
                  <c:v>31.544632169881538</c:v>
                </c:pt>
                <c:pt idx="1622">
                  <c:v>31.543437107964294</c:v>
                </c:pt>
                <c:pt idx="1623">
                  <c:v>31.538741470829436</c:v>
                </c:pt>
                <c:pt idx="1624">
                  <c:v>31.522687675834867</c:v>
                </c:pt>
                <c:pt idx="1625">
                  <c:v>31.522083901871877</c:v>
                </c:pt>
                <c:pt idx="1626">
                  <c:v>31.507365768369581</c:v>
                </c:pt>
                <c:pt idx="1627">
                  <c:v>31.483491063051122</c:v>
                </c:pt>
                <c:pt idx="1628">
                  <c:v>31.475601143049083</c:v>
                </c:pt>
                <c:pt idx="1629">
                  <c:v>31.470634218070341</c:v>
                </c:pt>
                <c:pt idx="1630">
                  <c:v>31.469733698493744</c:v>
                </c:pt>
                <c:pt idx="1631">
                  <c:v>31.468346887990883</c:v>
                </c:pt>
                <c:pt idx="1632">
                  <c:v>31.456655333080779</c:v>
                </c:pt>
                <c:pt idx="1633">
                  <c:v>31.451965197286718</c:v>
                </c:pt>
                <c:pt idx="1634">
                  <c:v>31.446712118713126</c:v>
                </c:pt>
                <c:pt idx="1635">
                  <c:v>31.414423067927562</c:v>
                </c:pt>
                <c:pt idx="1636">
                  <c:v>31.402715227237373</c:v>
                </c:pt>
                <c:pt idx="1637">
                  <c:v>31.398378394540654</c:v>
                </c:pt>
                <c:pt idx="1638">
                  <c:v>31.396947551844256</c:v>
                </c:pt>
                <c:pt idx="1639">
                  <c:v>31.390145072837765</c:v>
                </c:pt>
                <c:pt idx="1640">
                  <c:v>31.389207802702536</c:v>
                </c:pt>
                <c:pt idx="1641">
                  <c:v>31.369377716484813</c:v>
                </c:pt>
                <c:pt idx="1642">
                  <c:v>31.362807188569541</c:v>
                </c:pt>
                <c:pt idx="1643">
                  <c:v>31.361049492314169</c:v>
                </c:pt>
                <c:pt idx="1644">
                  <c:v>31.351107673110711</c:v>
                </c:pt>
                <c:pt idx="1645">
                  <c:v>31.350798654430157</c:v>
                </c:pt>
                <c:pt idx="1646">
                  <c:v>31.344555467878401</c:v>
                </c:pt>
                <c:pt idx="1647">
                  <c:v>31.343768368348012</c:v>
                </c:pt>
                <c:pt idx="1648">
                  <c:v>31.327325548324104</c:v>
                </c:pt>
                <c:pt idx="1649">
                  <c:v>31.322705185557204</c:v>
                </c:pt>
                <c:pt idx="1650">
                  <c:v>31.322638289787424</c:v>
                </c:pt>
                <c:pt idx="1651">
                  <c:v>31.319594348976683</c:v>
                </c:pt>
                <c:pt idx="1652">
                  <c:v>31.300018414225221</c:v>
                </c:pt>
                <c:pt idx="1653">
                  <c:v>31.295187787872397</c:v>
                </c:pt>
                <c:pt idx="1654">
                  <c:v>31.29443110750843</c:v>
                </c:pt>
                <c:pt idx="1655">
                  <c:v>31.279374043630863</c:v>
                </c:pt>
                <c:pt idx="1656">
                  <c:v>31.274704047227804</c:v>
                </c:pt>
                <c:pt idx="1657">
                  <c:v>31.256061209077561</c:v>
                </c:pt>
                <c:pt idx="1658">
                  <c:v>31.255957521114297</c:v>
                </c:pt>
                <c:pt idx="1659">
                  <c:v>31.242203868599432</c:v>
                </c:pt>
                <c:pt idx="1660">
                  <c:v>31.236403477882028</c:v>
                </c:pt>
                <c:pt idx="1661">
                  <c:v>31.234887327772011</c:v>
                </c:pt>
                <c:pt idx="1662">
                  <c:v>31.23186594956649</c:v>
                </c:pt>
                <c:pt idx="1663">
                  <c:v>31.228166640441263</c:v>
                </c:pt>
                <c:pt idx="1664">
                  <c:v>31.222158173706294</c:v>
                </c:pt>
                <c:pt idx="1665">
                  <c:v>31.220805325878082</c:v>
                </c:pt>
                <c:pt idx="1666">
                  <c:v>31.212786314287623</c:v>
                </c:pt>
                <c:pt idx="1667">
                  <c:v>31.186701471924422</c:v>
                </c:pt>
                <c:pt idx="1668">
                  <c:v>31.184695521877892</c:v>
                </c:pt>
                <c:pt idx="1669">
                  <c:v>31.183122074580037</c:v>
                </c:pt>
                <c:pt idx="1670">
                  <c:v>31.178056164285312</c:v>
                </c:pt>
                <c:pt idx="1671">
                  <c:v>31.163955922204373</c:v>
                </c:pt>
                <c:pt idx="1672">
                  <c:v>31.160415039397492</c:v>
                </c:pt>
                <c:pt idx="1673">
                  <c:v>31.146856384835708</c:v>
                </c:pt>
                <c:pt idx="1674">
                  <c:v>31.143004692617776</c:v>
                </c:pt>
                <c:pt idx="1675">
                  <c:v>31.134057434747987</c:v>
                </c:pt>
                <c:pt idx="1676">
                  <c:v>31.124836946434343</c:v>
                </c:pt>
                <c:pt idx="1677">
                  <c:v>31.11545466000041</c:v>
                </c:pt>
                <c:pt idx="1678">
                  <c:v>31.112414479165544</c:v>
                </c:pt>
                <c:pt idx="1679">
                  <c:v>31.110459488786685</c:v>
                </c:pt>
                <c:pt idx="1680">
                  <c:v>31.104678287966063</c:v>
                </c:pt>
                <c:pt idx="1681">
                  <c:v>31.08908389220187</c:v>
                </c:pt>
                <c:pt idx="1682">
                  <c:v>31.088030330374995</c:v>
                </c:pt>
                <c:pt idx="1683">
                  <c:v>31.086358415437193</c:v>
                </c:pt>
                <c:pt idx="1684">
                  <c:v>31.074904542953131</c:v>
                </c:pt>
                <c:pt idx="1685">
                  <c:v>31.050891323006081</c:v>
                </c:pt>
                <c:pt idx="1686">
                  <c:v>31.050134461077555</c:v>
                </c:pt>
                <c:pt idx="1687">
                  <c:v>31.044105723408418</c:v>
                </c:pt>
                <c:pt idx="1688">
                  <c:v>31.043159662808069</c:v>
                </c:pt>
                <c:pt idx="1689">
                  <c:v>31.041367113122064</c:v>
                </c:pt>
                <c:pt idx="1690">
                  <c:v>31.038893277186514</c:v>
                </c:pt>
                <c:pt idx="1691">
                  <c:v>31.038614671673059</c:v>
                </c:pt>
                <c:pt idx="1692">
                  <c:v>31.035945897985854</c:v>
                </c:pt>
                <c:pt idx="1693">
                  <c:v>31.029376056770197</c:v>
                </c:pt>
                <c:pt idx="1694">
                  <c:v>31.027155028786012</c:v>
                </c:pt>
                <c:pt idx="1695">
                  <c:v>31.025044111567023</c:v>
                </c:pt>
                <c:pt idx="1696">
                  <c:v>31.02304198987272</c:v>
                </c:pt>
                <c:pt idx="1697">
                  <c:v>31.016800638438824</c:v>
                </c:pt>
                <c:pt idx="1698">
                  <c:v>31.016277811829333</c:v>
                </c:pt>
                <c:pt idx="1699">
                  <c:v>31.012559214147934</c:v>
                </c:pt>
                <c:pt idx="1700">
                  <c:v>31.008522646297543</c:v>
                </c:pt>
                <c:pt idx="1701">
                  <c:v>31.008474176971934</c:v>
                </c:pt>
                <c:pt idx="1702">
                  <c:v>31.007926670131418</c:v>
                </c:pt>
                <c:pt idx="1703">
                  <c:v>31.005023356571083</c:v>
                </c:pt>
                <c:pt idx="1704">
                  <c:v>30.996910646508191</c:v>
                </c:pt>
                <c:pt idx="1705">
                  <c:v>30.960359670577812</c:v>
                </c:pt>
                <c:pt idx="1706">
                  <c:v>30.949277120718754</c:v>
                </c:pt>
                <c:pt idx="1707">
                  <c:v>30.937816839210214</c:v>
                </c:pt>
                <c:pt idx="1708">
                  <c:v>30.932982390544073</c:v>
                </c:pt>
                <c:pt idx="1709">
                  <c:v>30.932289115052907</c:v>
                </c:pt>
                <c:pt idx="1710">
                  <c:v>30.917556714530036</c:v>
                </c:pt>
                <c:pt idx="1711">
                  <c:v>30.904231090522451</c:v>
                </c:pt>
                <c:pt idx="1712">
                  <c:v>30.903964413663299</c:v>
                </c:pt>
                <c:pt idx="1713">
                  <c:v>30.903632420789378</c:v>
                </c:pt>
                <c:pt idx="1714">
                  <c:v>30.888978132722126</c:v>
                </c:pt>
                <c:pt idx="1715">
                  <c:v>30.884906362636105</c:v>
                </c:pt>
                <c:pt idx="1716">
                  <c:v>30.879181606986421</c:v>
                </c:pt>
                <c:pt idx="1717">
                  <c:v>30.875782779590207</c:v>
                </c:pt>
                <c:pt idx="1718">
                  <c:v>30.874177888205583</c:v>
                </c:pt>
                <c:pt idx="1719">
                  <c:v>30.870072837273582</c:v>
                </c:pt>
                <c:pt idx="1720">
                  <c:v>30.869195949069578</c:v>
                </c:pt>
                <c:pt idx="1721">
                  <c:v>30.866848744800624</c:v>
                </c:pt>
                <c:pt idx="1722">
                  <c:v>30.864851011757349</c:v>
                </c:pt>
                <c:pt idx="1723">
                  <c:v>30.863878614166502</c:v>
                </c:pt>
                <c:pt idx="1724">
                  <c:v>30.8456723072633</c:v>
                </c:pt>
                <c:pt idx="1725">
                  <c:v>30.845172698545408</c:v>
                </c:pt>
                <c:pt idx="1726">
                  <c:v>30.842818261194573</c:v>
                </c:pt>
                <c:pt idx="1727">
                  <c:v>30.84255002545131</c:v>
                </c:pt>
                <c:pt idx="1728">
                  <c:v>30.837313528848327</c:v>
                </c:pt>
                <c:pt idx="1729">
                  <c:v>30.836660740218829</c:v>
                </c:pt>
                <c:pt idx="1730">
                  <c:v>30.836438099985063</c:v>
                </c:pt>
                <c:pt idx="1731">
                  <c:v>30.828079424622253</c:v>
                </c:pt>
                <c:pt idx="1732">
                  <c:v>30.820257741741518</c:v>
                </c:pt>
                <c:pt idx="1733">
                  <c:v>30.799520226074485</c:v>
                </c:pt>
                <c:pt idx="1734">
                  <c:v>30.797264238178567</c:v>
                </c:pt>
                <c:pt idx="1735">
                  <c:v>30.7877754288441</c:v>
                </c:pt>
                <c:pt idx="1736">
                  <c:v>30.785104808902386</c:v>
                </c:pt>
                <c:pt idx="1737">
                  <c:v>30.779445666826643</c:v>
                </c:pt>
                <c:pt idx="1738">
                  <c:v>30.777714276308622</c:v>
                </c:pt>
                <c:pt idx="1739">
                  <c:v>30.767538995065596</c:v>
                </c:pt>
                <c:pt idx="1740">
                  <c:v>30.761758469298961</c:v>
                </c:pt>
                <c:pt idx="1741">
                  <c:v>30.759702885526945</c:v>
                </c:pt>
                <c:pt idx="1742">
                  <c:v>30.751295166974224</c:v>
                </c:pt>
                <c:pt idx="1743">
                  <c:v>30.738387822464514</c:v>
                </c:pt>
                <c:pt idx="1744">
                  <c:v>30.734787900083322</c:v>
                </c:pt>
                <c:pt idx="1745">
                  <c:v>30.729964409268344</c:v>
                </c:pt>
                <c:pt idx="1746">
                  <c:v>30.729104715952964</c:v>
                </c:pt>
                <c:pt idx="1747">
                  <c:v>30.723441736507883</c:v>
                </c:pt>
                <c:pt idx="1748">
                  <c:v>30.711413999425186</c:v>
                </c:pt>
                <c:pt idx="1749">
                  <c:v>30.703101651474014</c:v>
                </c:pt>
                <c:pt idx="1750">
                  <c:v>30.702386255416808</c:v>
                </c:pt>
                <c:pt idx="1751">
                  <c:v>30.698907201191677</c:v>
                </c:pt>
                <c:pt idx="1752">
                  <c:v>30.679865123699955</c:v>
                </c:pt>
                <c:pt idx="1753">
                  <c:v>30.677742409020819</c:v>
                </c:pt>
                <c:pt idx="1754">
                  <c:v>30.674461156070443</c:v>
                </c:pt>
                <c:pt idx="1755">
                  <c:v>30.65996320329803</c:v>
                </c:pt>
                <c:pt idx="1756">
                  <c:v>30.651615091646146</c:v>
                </c:pt>
                <c:pt idx="1757">
                  <c:v>30.648448867303074</c:v>
                </c:pt>
                <c:pt idx="1758">
                  <c:v>30.642603844129567</c:v>
                </c:pt>
                <c:pt idx="1759">
                  <c:v>30.630888166529243</c:v>
                </c:pt>
                <c:pt idx="1760">
                  <c:v>30.628995961936067</c:v>
                </c:pt>
                <c:pt idx="1761">
                  <c:v>30.627719360946415</c:v>
                </c:pt>
                <c:pt idx="1762">
                  <c:v>30.606531990434188</c:v>
                </c:pt>
                <c:pt idx="1763">
                  <c:v>30.592801837380001</c:v>
                </c:pt>
                <c:pt idx="1764">
                  <c:v>30.592708977022525</c:v>
                </c:pt>
                <c:pt idx="1765">
                  <c:v>30.589659916525079</c:v>
                </c:pt>
                <c:pt idx="1766">
                  <c:v>30.580836231509878</c:v>
                </c:pt>
                <c:pt idx="1767">
                  <c:v>30.56759472583504</c:v>
                </c:pt>
                <c:pt idx="1768">
                  <c:v>30.565315166694596</c:v>
                </c:pt>
                <c:pt idx="1769">
                  <c:v>30.55712113571678</c:v>
                </c:pt>
                <c:pt idx="1770">
                  <c:v>30.550682173622661</c:v>
                </c:pt>
                <c:pt idx="1771">
                  <c:v>30.542064791788821</c:v>
                </c:pt>
                <c:pt idx="1772">
                  <c:v>30.518257763134283</c:v>
                </c:pt>
                <c:pt idx="1773">
                  <c:v>30.479410670236266</c:v>
                </c:pt>
                <c:pt idx="1774">
                  <c:v>30.477936406807842</c:v>
                </c:pt>
                <c:pt idx="1775">
                  <c:v>30.47497400375001</c:v>
                </c:pt>
                <c:pt idx="1776">
                  <c:v>30.472240632225279</c:v>
                </c:pt>
                <c:pt idx="1777">
                  <c:v>30.469118808025254</c:v>
                </c:pt>
                <c:pt idx="1778">
                  <c:v>30.467048708934492</c:v>
                </c:pt>
                <c:pt idx="1779">
                  <c:v>30.466739348839273</c:v>
                </c:pt>
                <c:pt idx="1780">
                  <c:v>30.459984995404476</c:v>
                </c:pt>
                <c:pt idx="1781">
                  <c:v>30.459084153952219</c:v>
                </c:pt>
                <c:pt idx="1782">
                  <c:v>30.447433959997866</c:v>
                </c:pt>
                <c:pt idx="1783">
                  <c:v>30.444494439740517</c:v>
                </c:pt>
                <c:pt idx="1784">
                  <c:v>30.43992657337396</c:v>
                </c:pt>
                <c:pt idx="1785">
                  <c:v>30.416254442509128</c:v>
                </c:pt>
                <c:pt idx="1786">
                  <c:v>30.413914068671101</c:v>
                </c:pt>
                <c:pt idx="1787">
                  <c:v>30.410897594488045</c:v>
                </c:pt>
                <c:pt idx="1788">
                  <c:v>30.387281224357881</c:v>
                </c:pt>
                <c:pt idx="1789">
                  <c:v>30.35970745457869</c:v>
                </c:pt>
                <c:pt idx="1790">
                  <c:v>30.357837211694417</c:v>
                </c:pt>
                <c:pt idx="1791">
                  <c:v>30.351213105652207</c:v>
                </c:pt>
                <c:pt idx="1792">
                  <c:v>30.350168039326714</c:v>
                </c:pt>
                <c:pt idx="1793">
                  <c:v>30.345580603538107</c:v>
                </c:pt>
                <c:pt idx="1794">
                  <c:v>30.343545386163562</c:v>
                </c:pt>
                <c:pt idx="1795">
                  <c:v>30.340140115398096</c:v>
                </c:pt>
                <c:pt idx="1796">
                  <c:v>30.334784274534947</c:v>
                </c:pt>
                <c:pt idx="1797">
                  <c:v>30.333263251632363</c:v>
                </c:pt>
                <c:pt idx="1798">
                  <c:v>30.326016778252583</c:v>
                </c:pt>
                <c:pt idx="1799">
                  <c:v>30.32575827757551</c:v>
                </c:pt>
                <c:pt idx="1800">
                  <c:v>30.317421559115065</c:v>
                </c:pt>
                <c:pt idx="1801">
                  <c:v>30.316344124423232</c:v>
                </c:pt>
                <c:pt idx="1802">
                  <c:v>30.314780033772749</c:v>
                </c:pt>
                <c:pt idx="1803">
                  <c:v>30.296821313309824</c:v>
                </c:pt>
                <c:pt idx="1804">
                  <c:v>30.29433095562452</c:v>
                </c:pt>
                <c:pt idx="1805">
                  <c:v>30.284590474315447</c:v>
                </c:pt>
                <c:pt idx="1806">
                  <c:v>30.272221984591546</c:v>
                </c:pt>
                <c:pt idx="1807">
                  <c:v>30.271853158417105</c:v>
                </c:pt>
                <c:pt idx="1808">
                  <c:v>30.266149811114541</c:v>
                </c:pt>
                <c:pt idx="1809">
                  <c:v>30.26611579679826</c:v>
                </c:pt>
                <c:pt idx="1810">
                  <c:v>30.252318206513539</c:v>
                </c:pt>
                <c:pt idx="1811">
                  <c:v>30.25193938809543</c:v>
                </c:pt>
                <c:pt idx="1812">
                  <c:v>30.241589679925383</c:v>
                </c:pt>
                <c:pt idx="1813">
                  <c:v>30.228871333264625</c:v>
                </c:pt>
                <c:pt idx="1814">
                  <c:v>30.22707463995113</c:v>
                </c:pt>
                <c:pt idx="1815">
                  <c:v>30.209134320094595</c:v>
                </c:pt>
                <c:pt idx="1816">
                  <c:v>30.201713543357201</c:v>
                </c:pt>
                <c:pt idx="1817">
                  <c:v>30.194587784266847</c:v>
                </c:pt>
                <c:pt idx="1818">
                  <c:v>30.188071449010739</c:v>
                </c:pt>
                <c:pt idx="1819">
                  <c:v>30.186105046526844</c:v>
                </c:pt>
                <c:pt idx="1820">
                  <c:v>30.173259409843794</c:v>
                </c:pt>
                <c:pt idx="1821">
                  <c:v>30.173122339857343</c:v>
                </c:pt>
                <c:pt idx="1822">
                  <c:v>30.168210568934246</c:v>
                </c:pt>
                <c:pt idx="1823">
                  <c:v>30.168161548295124</c:v>
                </c:pt>
                <c:pt idx="1824">
                  <c:v>30.16119678672214</c:v>
                </c:pt>
                <c:pt idx="1825">
                  <c:v>30.156302755737542</c:v>
                </c:pt>
                <c:pt idx="1826">
                  <c:v>30.153410916316847</c:v>
                </c:pt>
                <c:pt idx="1827">
                  <c:v>30.135530878441646</c:v>
                </c:pt>
                <c:pt idx="1828">
                  <c:v>30.131794921739669</c:v>
                </c:pt>
                <c:pt idx="1829">
                  <c:v>30.1262998906532</c:v>
                </c:pt>
                <c:pt idx="1830">
                  <c:v>30.113390365776148</c:v>
                </c:pt>
                <c:pt idx="1831">
                  <c:v>30.106269514332556</c:v>
                </c:pt>
                <c:pt idx="1832">
                  <c:v>30.103388923582735</c:v>
                </c:pt>
                <c:pt idx="1833">
                  <c:v>30.100075607927163</c:v>
                </c:pt>
                <c:pt idx="1834">
                  <c:v>30.056364121362488</c:v>
                </c:pt>
                <c:pt idx="1835">
                  <c:v>30.041179633266495</c:v>
                </c:pt>
                <c:pt idx="1836">
                  <c:v>30.03346515643905</c:v>
                </c:pt>
                <c:pt idx="1837">
                  <c:v>30.030799833164867</c:v>
                </c:pt>
                <c:pt idx="1838">
                  <c:v>30.016578579563983</c:v>
                </c:pt>
                <c:pt idx="1839">
                  <c:v>30.014710653800698</c:v>
                </c:pt>
                <c:pt idx="1840">
                  <c:v>30.013298077347063</c:v>
                </c:pt>
                <c:pt idx="1841">
                  <c:v>30.009292700850299</c:v>
                </c:pt>
                <c:pt idx="1842">
                  <c:v>29.999742662314361</c:v>
                </c:pt>
                <c:pt idx="1843">
                  <c:v>29.987405075282869</c:v>
                </c:pt>
                <c:pt idx="1844">
                  <c:v>29.980901016910277</c:v>
                </c:pt>
                <c:pt idx="1845">
                  <c:v>29.977151811582122</c:v>
                </c:pt>
                <c:pt idx="1846">
                  <c:v>29.972140480015742</c:v>
                </c:pt>
                <c:pt idx="1847">
                  <c:v>29.967966192045903</c:v>
                </c:pt>
                <c:pt idx="1848">
                  <c:v>29.961213593443325</c:v>
                </c:pt>
                <c:pt idx="1849">
                  <c:v>29.953628854023229</c:v>
                </c:pt>
                <c:pt idx="1850">
                  <c:v>29.951543508577487</c:v>
                </c:pt>
                <c:pt idx="1851">
                  <c:v>29.949053474995736</c:v>
                </c:pt>
                <c:pt idx="1852">
                  <c:v>29.947760183443599</c:v>
                </c:pt>
                <c:pt idx="1853">
                  <c:v>29.932985218490632</c:v>
                </c:pt>
                <c:pt idx="1854">
                  <c:v>29.91941489415365</c:v>
                </c:pt>
                <c:pt idx="1855">
                  <c:v>29.917213594577461</c:v>
                </c:pt>
                <c:pt idx="1856">
                  <c:v>29.915456390397782</c:v>
                </c:pt>
                <c:pt idx="1857">
                  <c:v>29.912447774401446</c:v>
                </c:pt>
                <c:pt idx="1858">
                  <c:v>29.911746766342311</c:v>
                </c:pt>
                <c:pt idx="1859">
                  <c:v>29.91102974491039</c:v>
                </c:pt>
                <c:pt idx="1860">
                  <c:v>29.910872085866639</c:v>
                </c:pt>
                <c:pt idx="1861">
                  <c:v>29.905469223129383</c:v>
                </c:pt>
                <c:pt idx="1862">
                  <c:v>29.894928592210473</c:v>
                </c:pt>
                <c:pt idx="1863">
                  <c:v>29.88384196916315</c:v>
                </c:pt>
                <c:pt idx="1864">
                  <c:v>29.883048937256419</c:v>
                </c:pt>
                <c:pt idx="1865">
                  <c:v>29.879246943066928</c:v>
                </c:pt>
                <c:pt idx="1866">
                  <c:v>29.873871111535262</c:v>
                </c:pt>
                <c:pt idx="1867">
                  <c:v>29.865149144863224</c:v>
                </c:pt>
                <c:pt idx="1868">
                  <c:v>29.846754101252927</c:v>
                </c:pt>
                <c:pt idx="1869">
                  <c:v>29.840317817057908</c:v>
                </c:pt>
                <c:pt idx="1870">
                  <c:v>29.835918497671276</c:v>
                </c:pt>
                <c:pt idx="1871">
                  <c:v>29.821481000698892</c:v>
                </c:pt>
                <c:pt idx="1872">
                  <c:v>29.818441771212395</c:v>
                </c:pt>
                <c:pt idx="1873">
                  <c:v>29.813471189848102</c:v>
                </c:pt>
                <c:pt idx="1874">
                  <c:v>29.806704558165407</c:v>
                </c:pt>
                <c:pt idx="1875">
                  <c:v>29.804611693811612</c:v>
                </c:pt>
                <c:pt idx="1876">
                  <c:v>29.804165374373952</c:v>
                </c:pt>
                <c:pt idx="1877">
                  <c:v>29.803459079239857</c:v>
                </c:pt>
                <c:pt idx="1878">
                  <c:v>29.797026806588377</c:v>
                </c:pt>
                <c:pt idx="1879">
                  <c:v>29.790186467747994</c:v>
                </c:pt>
                <c:pt idx="1880">
                  <c:v>29.788975346360235</c:v>
                </c:pt>
                <c:pt idx="1881">
                  <c:v>29.785252947367812</c:v>
                </c:pt>
                <c:pt idx="1882">
                  <c:v>29.77851964035753</c:v>
                </c:pt>
                <c:pt idx="1883">
                  <c:v>29.764828776214252</c:v>
                </c:pt>
                <c:pt idx="1884">
                  <c:v>29.76211815895277</c:v>
                </c:pt>
                <c:pt idx="1885">
                  <c:v>29.761535351334828</c:v>
                </c:pt>
                <c:pt idx="1886">
                  <c:v>29.759719603352703</c:v>
                </c:pt>
                <c:pt idx="1887">
                  <c:v>29.751809681009618</c:v>
                </c:pt>
                <c:pt idx="1888">
                  <c:v>29.726251001827531</c:v>
                </c:pt>
                <c:pt idx="1889">
                  <c:v>29.711078489261979</c:v>
                </c:pt>
                <c:pt idx="1890">
                  <c:v>29.707716440721626</c:v>
                </c:pt>
                <c:pt idx="1891">
                  <c:v>29.698726996016028</c:v>
                </c:pt>
                <c:pt idx="1892">
                  <c:v>29.691096619590418</c:v>
                </c:pt>
                <c:pt idx="1893">
                  <c:v>29.690796248931576</c:v>
                </c:pt>
                <c:pt idx="1894">
                  <c:v>29.687294522287004</c:v>
                </c:pt>
                <c:pt idx="1895">
                  <c:v>29.683985406698309</c:v>
                </c:pt>
                <c:pt idx="1896">
                  <c:v>29.683891787611504</c:v>
                </c:pt>
                <c:pt idx="1897">
                  <c:v>29.666888344556419</c:v>
                </c:pt>
                <c:pt idx="1898">
                  <c:v>29.664240545341002</c:v>
                </c:pt>
                <c:pt idx="1899">
                  <c:v>29.65460744170511</c:v>
                </c:pt>
                <c:pt idx="1900">
                  <c:v>29.649784193478506</c:v>
                </c:pt>
                <c:pt idx="1901">
                  <c:v>29.64679440635658</c:v>
                </c:pt>
                <c:pt idx="1902">
                  <c:v>29.608233060610207</c:v>
                </c:pt>
                <c:pt idx="1903">
                  <c:v>29.607673355046987</c:v>
                </c:pt>
                <c:pt idx="1904">
                  <c:v>29.601726571067687</c:v>
                </c:pt>
                <c:pt idx="1905">
                  <c:v>29.592183606859084</c:v>
                </c:pt>
                <c:pt idx="1906">
                  <c:v>29.590373609836384</c:v>
                </c:pt>
                <c:pt idx="1907">
                  <c:v>29.588553530990737</c:v>
                </c:pt>
                <c:pt idx="1908">
                  <c:v>29.588077013506105</c:v>
                </c:pt>
                <c:pt idx="1909">
                  <c:v>29.576199526378367</c:v>
                </c:pt>
                <c:pt idx="1910">
                  <c:v>29.569780658487392</c:v>
                </c:pt>
                <c:pt idx="1911">
                  <c:v>29.565683242147568</c:v>
                </c:pt>
                <c:pt idx="1912">
                  <c:v>29.564812926638893</c:v>
                </c:pt>
                <c:pt idx="1913">
                  <c:v>29.559621894410732</c:v>
                </c:pt>
                <c:pt idx="1914">
                  <c:v>29.555499293429556</c:v>
                </c:pt>
                <c:pt idx="1915">
                  <c:v>29.549800445007484</c:v>
                </c:pt>
                <c:pt idx="1916">
                  <c:v>29.54920564579599</c:v>
                </c:pt>
                <c:pt idx="1917">
                  <c:v>29.548614756922433</c:v>
                </c:pt>
                <c:pt idx="1918">
                  <c:v>29.54391104647901</c:v>
                </c:pt>
                <c:pt idx="1919">
                  <c:v>29.539223666867066</c:v>
                </c:pt>
                <c:pt idx="1920">
                  <c:v>29.536562574592057</c:v>
                </c:pt>
                <c:pt idx="1921">
                  <c:v>29.53521814643404</c:v>
                </c:pt>
                <c:pt idx="1922">
                  <c:v>29.530971935671836</c:v>
                </c:pt>
                <c:pt idx="1923">
                  <c:v>29.523287166790723</c:v>
                </c:pt>
                <c:pt idx="1924">
                  <c:v>29.508077278629624</c:v>
                </c:pt>
                <c:pt idx="1925">
                  <c:v>29.507332963631754</c:v>
                </c:pt>
                <c:pt idx="1926">
                  <c:v>29.507073310574338</c:v>
                </c:pt>
                <c:pt idx="1927">
                  <c:v>29.502838217845529</c:v>
                </c:pt>
                <c:pt idx="1928">
                  <c:v>29.49802920661957</c:v>
                </c:pt>
                <c:pt idx="1929">
                  <c:v>29.496919663814502</c:v>
                </c:pt>
                <c:pt idx="1930">
                  <c:v>29.492195505952584</c:v>
                </c:pt>
                <c:pt idx="1931">
                  <c:v>29.487254368065528</c:v>
                </c:pt>
                <c:pt idx="1932">
                  <c:v>29.466410738693842</c:v>
                </c:pt>
                <c:pt idx="1933">
                  <c:v>29.459759383069727</c:v>
                </c:pt>
                <c:pt idx="1934">
                  <c:v>29.451258471915033</c:v>
                </c:pt>
                <c:pt idx="1935">
                  <c:v>29.449348571707674</c:v>
                </c:pt>
                <c:pt idx="1936">
                  <c:v>29.447295980341394</c:v>
                </c:pt>
                <c:pt idx="1937">
                  <c:v>29.447140059616146</c:v>
                </c:pt>
                <c:pt idx="1938">
                  <c:v>29.446827078279693</c:v>
                </c:pt>
                <c:pt idx="1939">
                  <c:v>29.443460727778692</c:v>
                </c:pt>
                <c:pt idx="1940">
                  <c:v>29.436353152733247</c:v>
                </c:pt>
                <c:pt idx="1941">
                  <c:v>29.414351277259133</c:v>
                </c:pt>
                <c:pt idx="1942">
                  <c:v>29.41275176698543</c:v>
                </c:pt>
                <c:pt idx="1943">
                  <c:v>29.411710486187225</c:v>
                </c:pt>
                <c:pt idx="1944">
                  <c:v>29.411400233276748</c:v>
                </c:pt>
                <c:pt idx="1945">
                  <c:v>29.404246305359965</c:v>
                </c:pt>
                <c:pt idx="1946">
                  <c:v>29.399601778889206</c:v>
                </c:pt>
                <c:pt idx="1947">
                  <c:v>29.398698318016308</c:v>
                </c:pt>
                <c:pt idx="1948">
                  <c:v>29.393004901303883</c:v>
                </c:pt>
                <c:pt idx="1949">
                  <c:v>29.382165123967901</c:v>
                </c:pt>
                <c:pt idx="1950">
                  <c:v>29.375922194504611</c:v>
                </c:pt>
                <c:pt idx="1951">
                  <c:v>29.375681844559814</c:v>
                </c:pt>
                <c:pt idx="1952">
                  <c:v>29.370996043745031</c:v>
                </c:pt>
                <c:pt idx="1953">
                  <c:v>29.369331867767499</c:v>
                </c:pt>
                <c:pt idx="1954">
                  <c:v>29.362206600922296</c:v>
                </c:pt>
                <c:pt idx="1955">
                  <c:v>29.360564760215862</c:v>
                </c:pt>
                <c:pt idx="1956">
                  <c:v>29.354940813141063</c:v>
                </c:pt>
                <c:pt idx="1957">
                  <c:v>29.352901324109087</c:v>
                </c:pt>
                <c:pt idx="1958">
                  <c:v>29.348134613087179</c:v>
                </c:pt>
                <c:pt idx="1959">
                  <c:v>29.346672347307813</c:v>
                </c:pt>
                <c:pt idx="1960">
                  <c:v>29.34334288582124</c:v>
                </c:pt>
                <c:pt idx="1961">
                  <c:v>29.341817733400404</c:v>
                </c:pt>
                <c:pt idx="1962">
                  <c:v>29.340568258423861</c:v>
                </c:pt>
                <c:pt idx="1963">
                  <c:v>29.340008078607465</c:v>
                </c:pt>
                <c:pt idx="1964">
                  <c:v>29.336402848003985</c:v>
                </c:pt>
                <c:pt idx="1965">
                  <c:v>29.330677585113868</c:v>
                </c:pt>
                <c:pt idx="1966">
                  <c:v>29.32809387067411</c:v>
                </c:pt>
                <c:pt idx="1967">
                  <c:v>29.318401864301997</c:v>
                </c:pt>
                <c:pt idx="1968">
                  <c:v>29.302622784750117</c:v>
                </c:pt>
                <c:pt idx="1969">
                  <c:v>29.301131593116086</c:v>
                </c:pt>
                <c:pt idx="1970">
                  <c:v>29.298331201609905</c:v>
                </c:pt>
                <c:pt idx="1971">
                  <c:v>29.297586027886428</c:v>
                </c:pt>
                <c:pt idx="1972">
                  <c:v>29.290136334999755</c:v>
                </c:pt>
                <c:pt idx="1973">
                  <c:v>29.288675775887597</c:v>
                </c:pt>
                <c:pt idx="1974">
                  <c:v>29.288455552075582</c:v>
                </c:pt>
                <c:pt idx="1975">
                  <c:v>29.285089053744706</c:v>
                </c:pt>
                <c:pt idx="1976">
                  <c:v>29.267316341244172</c:v>
                </c:pt>
                <c:pt idx="1977">
                  <c:v>29.266782981569033</c:v>
                </c:pt>
                <c:pt idx="1978">
                  <c:v>29.252328699785473</c:v>
                </c:pt>
                <c:pt idx="1979">
                  <c:v>29.237916037846951</c:v>
                </c:pt>
                <c:pt idx="1980">
                  <c:v>29.231250978464825</c:v>
                </c:pt>
                <c:pt idx="1981">
                  <c:v>29.225740727889665</c:v>
                </c:pt>
                <c:pt idx="1982">
                  <c:v>29.220716909257156</c:v>
                </c:pt>
                <c:pt idx="1983">
                  <c:v>29.215792488951482</c:v>
                </c:pt>
                <c:pt idx="1984">
                  <c:v>29.21050586945104</c:v>
                </c:pt>
                <c:pt idx="1985">
                  <c:v>29.209810632878437</c:v>
                </c:pt>
                <c:pt idx="1986">
                  <c:v>29.206487966280804</c:v>
                </c:pt>
                <c:pt idx="1987">
                  <c:v>29.202346015515563</c:v>
                </c:pt>
                <c:pt idx="1988">
                  <c:v>29.199970426327081</c:v>
                </c:pt>
                <c:pt idx="1989">
                  <c:v>29.195470220100241</c:v>
                </c:pt>
                <c:pt idx="1990">
                  <c:v>29.195042766873584</c:v>
                </c:pt>
                <c:pt idx="1991">
                  <c:v>29.165315041971144</c:v>
                </c:pt>
                <c:pt idx="1992">
                  <c:v>29.157645099932537</c:v>
                </c:pt>
                <c:pt idx="1993">
                  <c:v>29.148535453159479</c:v>
                </c:pt>
                <c:pt idx="1994">
                  <c:v>29.139223411451809</c:v>
                </c:pt>
                <c:pt idx="1995">
                  <c:v>29.119180831326556</c:v>
                </c:pt>
                <c:pt idx="1996">
                  <c:v>29.10793016738123</c:v>
                </c:pt>
                <c:pt idx="1997">
                  <c:v>29.100571390286483</c:v>
                </c:pt>
                <c:pt idx="1998">
                  <c:v>29.098620513927116</c:v>
                </c:pt>
                <c:pt idx="1999">
                  <c:v>29.0964868051793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C-433D-A6FE-D8BCAC3F4E6B}"/>
            </c:ext>
          </c:extLst>
        </c:ser>
        <c:ser>
          <c:idx val="3"/>
          <c:order val="3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1'!$G$199:$G$8958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29.056331110527765</c:v>
                </c:pt>
                <c:pt idx="2001">
                  <c:v>29.054084115868207</c:v>
                </c:pt>
                <c:pt idx="2002">
                  <c:v>29.053884920683586</c:v>
                </c:pt>
                <c:pt idx="2003">
                  <c:v>29.043141068153723</c:v>
                </c:pt>
                <c:pt idx="2004">
                  <c:v>29.037763530509974</c:v>
                </c:pt>
                <c:pt idx="2005">
                  <c:v>29.036041273241693</c:v>
                </c:pt>
                <c:pt idx="2006">
                  <c:v>29.030994449513063</c:v>
                </c:pt>
                <c:pt idx="2007">
                  <c:v>29.018036127685242</c:v>
                </c:pt>
                <c:pt idx="2008">
                  <c:v>29.014168517102888</c:v>
                </c:pt>
                <c:pt idx="2009">
                  <c:v>29.008373127391486</c:v>
                </c:pt>
                <c:pt idx="2010">
                  <c:v>28.994262757357031</c:v>
                </c:pt>
                <c:pt idx="2011">
                  <c:v>28.994121076492053</c:v>
                </c:pt>
                <c:pt idx="2012">
                  <c:v>28.993963777498987</c:v>
                </c:pt>
                <c:pt idx="2013">
                  <c:v>28.986734244212307</c:v>
                </c:pt>
                <c:pt idx="2014">
                  <c:v>28.984433008777327</c:v>
                </c:pt>
                <c:pt idx="2015">
                  <c:v>28.983663446414081</c:v>
                </c:pt>
                <c:pt idx="2016">
                  <c:v>28.981819124687387</c:v>
                </c:pt>
                <c:pt idx="2017">
                  <c:v>28.980146677357471</c:v>
                </c:pt>
                <c:pt idx="2018">
                  <c:v>28.978807395627893</c:v>
                </c:pt>
                <c:pt idx="2019">
                  <c:v>28.972942134913644</c:v>
                </c:pt>
                <c:pt idx="2020">
                  <c:v>28.972230961009558</c:v>
                </c:pt>
                <c:pt idx="2021">
                  <c:v>28.961283877354848</c:v>
                </c:pt>
                <c:pt idx="2022">
                  <c:v>28.95256268065582</c:v>
                </c:pt>
                <c:pt idx="2023">
                  <c:v>28.941638730956171</c:v>
                </c:pt>
                <c:pt idx="2024">
                  <c:v>28.929358914469468</c:v>
                </c:pt>
                <c:pt idx="2025">
                  <c:v>28.921727382219014</c:v>
                </c:pt>
                <c:pt idx="2026">
                  <c:v>28.918758107533506</c:v>
                </c:pt>
                <c:pt idx="2027">
                  <c:v>28.911834024852386</c:v>
                </c:pt>
                <c:pt idx="2028">
                  <c:v>28.904208009080879</c:v>
                </c:pt>
                <c:pt idx="2029">
                  <c:v>28.901838494832411</c:v>
                </c:pt>
                <c:pt idx="2030">
                  <c:v>28.90093427873029</c:v>
                </c:pt>
                <c:pt idx="2031">
                  <c:v>28.898061293788679</c:v>
                </c:pt>
                <c:pt idx="2032">
                  <c:v>28.895772012820441</c:v>
                </c:pt>
                <c:pt idx="2033">
                  <c:v>28.893015006076713</c:v>
                </c:pt>
                <c:pt idx="2034">
                  <c:v>28.891567382553241</c:v>
                </c:pt>
                <c:pt idx="2035">
                  <c:v>28.875616155261984</c:v>
                </c:pt>
                <c:pt idx="2036">
                  <c:v>28.861064086069522</c:v>
                </c:pt>
                <c:pt idx="2037">
                  <c:v>28.839968851794023</c:v>
                </c:pt>
                <c:pt idx="2038">
                  <c:v>28.839361215019483</c:v>
                </c:pt>
                <c:pt idx="2039">
                  <c:v>28.837525540644478</c:v>
                </c:pt>
                <c:pt idx="2040">
                  <c:v>28.837504584722161</c:v>
                </c:pt>
                <c:pt idx="2041">
                  <c:v>28.833326598264662</c:v>
                </c:pt>
                <c:pt idx="2042">
                  <c:v>28.797048270467901</c:v>
                </c:pt>
                <c:pt idx="2043">
                  <c:v>28.790840034684418</c:v>
                </c:pt>
                <c:pt idx="2044">
                  <c:v>28.766257143986369</c:v>
                </c:pt>
                <c:pt idx="2045">
                  <c:v>28.763191910113772</c:v>
                </c:pt>
                <c:pt idx="2046">
                  <c:v>28.759016098070163</c:v>
                </c:pt>
                <c:pt idx="2047">
                  <c:v>28.752410520661094</c:v>
                </c:pt>
                <c:pt idx="2048">
                  <c:v>28.7506118004904</c:v>
                </c:pt>
                <c:pt idx="2049">
                  <c:v>28.749790323189256</c:v>
                </c:pt>
                <c:pt idx="2050">
                  <c:v>28.74865388526095</c:v>
                </c:pt>
                <c:pt idx="2051">
                  <c:v>28.739804626478922</c:v>
                </c:pt>
                <c:pt idx="2052">
                  <c:v>28.736827669145498</c:v>
                </c:pt>
                <c:pt idx="2053">
                  <c:v>28.707364569084646</c:v>
                </c:pt>
                <c:pt idx="2054">
                  <c:v>28.704094365981753</c:v>
                </c:pt>
                <c:pt idx="2055">
                  <c:v>28.696410346139871</c:v>
                </c:pt>
                <c:pt idx="2056">
                  <c:v>28.696221976076409</c:v>
                </c:pt>
                <c:pt idx="2057">
                  <c:v>28.695846284599863</c:v>
                </c:pt>
                <c:pt idx="2058">
                  <c:v>28.694241763680761</c:v>
                </c:pt>
                <c:pt idx="2059">
                  <c:v>28.689489367195641</c:v>
                </c:pt>
                <c:pt idx="2060">
                  <c:v>28.68918901426461</c:v>
                </c:pt>
                <c:pt idx="2061">
                  <c:v>28.688725565089918</c:v>
                </c:pt>
                <c:pt idx="2062">
                  <c:v>28.681616611503717</c:v>
                </c:pt>
                <c:pt idx="2063">
                  <c:v>28.676744190401237</c:v>
                </c:pt>
                <c:pt idx="2064">
                  <c:v>28.670033124581966</c:v>
                </c:pt>
                <c:pt idx="2065">
                  <c:v>28.663246366857248</c:v>
                </c:pt>
                <c:pt idx="2066">
                  <c:v>28.644740920358501</c:v>
                </c:pt>
                <c:pt idx="2067">
                  <c:v>28.641527507715068</c:v>
                </c:pt>
                <c:pt idx="2068">
                  <c:v>28.639050605621275</c:v>
                </c:pt>
                <c:pt idx="2069">
                  <c:v>28.627462752874884</c:v>
                </c:pt>
                <c:pt idx="2070">
                  <c:v>28.621518363061789</c:v>
                </c:pt>
                <c:pt idx="2071">
                  <c:v>28.615843153113907</c:v>
                </c:pt>
                <c:pt idx="2072">
                  <c:v>28.612474524774591</c:v>
                </c:pt>
                <c:pt idx="2073">
                  <c:v>28.609677143020797</c:v>
                </c:pt>
                <c:pt idx="2074">
                  <c:v>28.604422589935453</c:v>
                </c:pt>
                <c:pt idx="2075">
                  <c:v>28.600544984459823</c:v>
                </c:pt>
                <c:pt idx="2076">
                  <c:v>28.599995307133529</c:v>
                </c:pt>
                <c:pt idx="2077">
                  <c:v>28.599903934480931</c:v>
                </c:pt>
                <c:pt idx="2078">
                  <c:v>28.579346101706708</c:v>
                </c:pt>
                <c:pt idx="2079">
                  <c:v>28.578268352732561</c:v>
                </c:pt>
                <c:pt idx="2080">
                  <c:v>28.570098987009256</c:v>
                </c:pt>
                <c:pt idx="2081">
                  <c:v>28.567948711557445</c:v>
                </c:pt>
                <c:pt idx="2082">
                  <c:v>28.565911003732381</c:v>
                </c:pt>
                <c:pt idx="2083">
                  <c:v>28.563269021417614</c:v>
                </c:pt>
                <c:pt idx="2084">
                  <c:v>28.551073270757922</c:v>
                </c:pt>
                <c:pt idx="2085">
                  <c:v>28.537715414464383</c:v>
                </c:pt>
                <c:pt idx="2086">
                  <c:v>28.53749688786008</c:v>
                </c:pt>
                <c:pt idx="2087">
                  <c:v>28.536020312147535</c:v>
                </c:pt>
                <c:pt idx="2088">
                  <c:v>28.528584886678658</c:v>
                </c:pt>
                <c:pt idx="2089">
                  <c:v>28.519564428684451</c:v>
                </c:pt>
                <c:pt idx="2090">
                  <c:v>28.512683982522574</c:v>
                </c:pt>
                <c:pt idx="2091">
                  <c:v>28.508692636368089</c:v>
                </c:pt>
                <c:pt idx="2092">
                  <c:v>28.491649167903681</c:v>
                </c:pt>
                <c:pt idx="2093">
                  <c:v>28.486079757610682</c:v>
                </c:pt>
                <c:pt idx="2094">
                  <c:v>28.485487572973472</c:v>
                </c:pt>
                <c:pt idx="2095">
                  <c:v>28.48479458096315</c:v>
                </c:pt>
                <c:pt idx="2096">
                  <c:v>28.482950712706923</c:v>
                </c:pt>
                <c:pt idx="2097">
                  <c:v>28.478247700801973</c:v>
                </c:pt>
                <c:pt idx="2098">
                  <c:v>28.474194508740769</c:v>
                </c:pt>
                <c:pt idx="2099">
                  <c:v>28.470037843507949</c:v>
                </c:pt>
                <c:pt idx="2100">
                  <c:v>28.454793030535036</c:v>
                </c:pt>
                <c:pt idx="2101">
                  <c:v>28.450928845057426</c:v>
                </c:pt>
                <c:pt idx="2102">
                  <c:v>28.440596529672153</c:v>
                </c:pt>
                <c:pt idx="2103">
                  <c:v>28.440544888321799</c:v>
                </c:pt>
                <c:pt idx="2104">
                  <c:v>28.439153557405746</c:v>
                </c:pt>
                <c:pt idx="2105">
                  <c:v>28.430752794026979</c:v>
                </c:pt>
                <c:pt idx="2106">
                  <c:v>28.423868474481033</c:v>
                </c:pt>
                <c:pt idx="2107">
                  <c:v>28.40771374401546</c:v>
                </c:pt>
                <c:pt idx="2108">
                  <c:v>28.396006575235276</c:v>
                </c:pt>
                <c:pt idx="2109">
                  <c:v>28.391951053663917</c:v>
                </c:pt>
                <c:pt idx="2110">
                  <c:v>28.387505797473732</c:v>
                </c:pt>
                <c:pt idx="2111">
                  <c:v>28.385108502528876</c:v>
                </c:pt>
                <c:pt idx="2112">
                  <c:v>28.382900148993347</c:v>
                </c:pt>
                <c:pt idx="2113">
                  <c:v>28.3776817931906</c:v>
                </c:pt>
                <c:pt idx="2114">
                  <c:v>28.368309189757767</c:v>
                </c:pt>
                <c:pt idx="2115">
                  <c:v>28.365361709082549</c:v>
                </c:pt>
                <c:pt idx="2116">
                  <c:v>28.361619674619021</c:v>
                </c:pt>
                <c:pt idx="2117">
                  <c:v>28.360110597718709</c:v>
                </c:pt>
                <c:pt idx="2118">
                  <c:v>28.358661821654152</c:v>
                </c:pt>
                <c:pt idx="2119">
                  <c:v>28.352954533910037</c:v>
                </c:pt>
                <c:pt idx="2120">
                  <c:v>28.350596415862661</c:v>
                </c:pt>
                <c:pt idx="2121">
                  <c:v>28.343661365813382</c:v>
                </c:pt>
                <c:pt idx="2122">
                  <c:v>28.339936094354069</c:v>
                </c:pt>
                <c:pt idx="2123">
                  <c:v>28.337523527775666</c:v>
                </c:pt>
                <c:pt idx="2124">
                  <c:v>28.328556657882721</c:v>
                </c:pt>
                <c:pt idx="2125">
                  <c:v>28.328299526616181</c:v>
                </c:pt>
                <c:pt idx="2126">
                  <c:v>28.326991436979775</c:v>
                </c:pt>
                <c:pt idx="2127">
                  <c:v>28.322550957729213</c:v>
                </c:pt>
                <c:pt idx="2128">
                  <c:v>28.322409096436385</c:v>
                </c:pt>
                <c:pt idx="2129">
                  <c:v>28.319674740338318</c:v>
                </c:pt>
                <c:pt idx="2130">
                  <c:v>28.31710823058496</c:v>
                </c:pt>
                <c:pt idx="2131">
                  <c:v>28.314223357813091</c:v>
                </c:pt>
                <c:pt idx="2132">
                  <c:v>28.308239948316348</c:v>
                </c:pt>
                <c:pt idx="2133">
                  <c:v>28.305444984347993</c:v>
                </c:pt>
                <c:pt idx="2134">
                  <c:v>28.305064385768148</c:v>
                </c:pt>
                <c:pt idx="2135">
                  <c:v>28.27973026261698</c:v>
                </c:pt>
                <c:pt idx="2136">
                  <c:v>28.277447881064312</c:v>
                </c:pt>
                <c:pt idx="2137">
                  <c:v>28.277283136199166</c:v>
                </c:pt>
                <c:pt idx="2138">
                  <c:v>28.265045134841326</c:v>
                </c:pt>
                <c:pt idx="2139">
                  <c:v>28.242994861223401</c:v>
                </c:pt>
                <c:pt idx="2140">
                  <c:v>28.239750089354576</c:v>
                </c:pt>
                <c:pt idx="2141">
                  <c:v>28.234138223680251</c:v>
                </c:pt>
                <c:pt idx="2142">
                  <c:v>28.231213848024094</c:v>
                </c:pt>
                <c:pt idx="2143">
                  <c:v>28.228486458533165</c:v>
                </c:pt>
                <c:pt idx="2144">
                  <c:v>28.227478784170145</c:v>
                </c:pt>
                <c:pt idx="2145">
                  <c:v>28.225854841499881</c:v>
                </c:pt>
                <c:pt idx="2146">
                  <c:v>28.223236880096959</c:v>
                </c:pt>
                <c:pt idx="2147">
                  <c:v>28.199191259289353</c:v>
                </c:pt>
                <c:pt idx="2148">
                  <c:v>28.192138698703072</c:v>
                </c:pt>
                <c:pt idx="2149">
                  <c:v>28.183713946690865</c:v>
                </c:pt>
                <c:pt idx="2150">
                  <c:v>28.176537933400176</c:v>
                </c:pt>
                <c:pt idx="2151">
                  <c:v>28.163763664023666</c:v>
                </c:pt>
                <c:pt idx="2152">
                  <c:v>28.162366201164659</c:v>
                </c:pt>
                <c:pt idx="2153">
                  <c:v>28.157322648976258</c:v>
                </c:pt>
                <c:pt idx="2154">
                  <c:v>28.154840989339586</c:v>
                </c:pt>
                <c:pt idx="2155">
                  <c:v>28.152221794521921</c:v>
                </c:pt>
                <c:pt idx="2156">
                  <c:v>28.151704712411991</c:v>
                </c:pt>
                <c:pt idx="2157">
                  <c:v>28.146938713982809</c:v>
                </c:pt>
                <c:pt idx="2158">
                  <c:v>28.145747064339787</c:v>
                </c:pt>
                <c:pt idx="2159">
                  <c:v>28.143306832915911</c:v>
                </c:pt>
                <c:pt idx="2160">
                  <c:v>28.142685578752335</c:v>
                </c:pt>
                <c:pt idx="2161">
                  <c:v>28.132971956696796</c:v>
                </c:pt>
                <c:pt idx="2162">
                  <c:v>28.128518407912136</c:v>
                </c:pt>
                <c:pt idx="2163">
                  <c:v>28.121246999117876</c:v>
                </c:pt>
                <c:pt idx="2164">
                  <c:v>28.120539941086729</c:v>
                </c:pt>
                <c:pt idx="2165">
                  <c:v>28.09844161438906</c:v>
                </c:pt>
                <c:pt idx="2166">
                  <c:v>28.097748610649564</c:v>
                </c:pt>
                <c:pt idx="2167">
                  <c:v>28.094511578507664</c:v>
                </c:pt>
                <c:pt idx="2168">
                  <c:v>28.088905313161412</c:v>
                </c:pt>
                <c:pt idx="2169">
                  <c:v>28.087346886936103</c:v>
                </c:pt>
                <c:pt idx="2170">
                  <c:v>28.084113265009393</c:v>
                </c:pt>
                <c:pt idx="2171">
                  <c:v>28.079187250549651</c:v>
                </c:pt>
                <c:pt idx="2172">
                  <c:v>28.076172025050596</c:v>
                </c:pt>
                <c:pt idx="2173">
                  <c:v>28.070297705029429</c:v>
                </c:pt>
                <c:pt idx="2174">
                  <c:v>28.048675480552664</c:v>
                </c:pt>
                <c:pt idx="2175">
                  <c:v>28.045960201262037</c:v>
                </c:pt>
                <c:pt idx="2176">
                  <c:v>28.04495018328026</c:v>
                </c:pt>
                <c:pt idx="2177">
                  <c:v>28.040991389629927</c:v>
                </c:pt>
                <c:pt idx="2178">
                  <c:v>28.040444447693357</c:v>
                </c:pt>
                <c:pt idx="2179">
                  <c:v>28.036016102372336</c:v>
                </c:pt>
                <c:pt idx="2180">
                  <c:v>28.034031138651333</c:v>
                </c:pt>
                <c:pt idx="2181">
                  <c:v>28.032818532425086</c:v>
                </c:pt>
                <c:pt idx="2182">
                  <c:v>28.026447000970673</c:v>
                </c:pt>
                <c:pt idx="2183">
                  <c:v>28.024988319567157</c:v>
                </c:pt>
                <c:pt idx="2184">
                  <c:v>28.021514004645525</c:v>
                </c:pt>
                <c:pt idx="2185">
                  <c:v>28.018890165174398</c:v>
                </c:pt>
                <c:pt idx="2186">
                  <c:v>28.008748863667808</c:v>
                </c:pt>
                <c:pt idx="2187">
                  <c:v>28.006559977260004</c:v>
                </c:pt>
                <c:pt idx="2188">
                  <c:v>28.000844909640705</c:v>
                </c:pt>
                <c:pt idx="2189">
                  <c:v>27.991031304820545</c:v>
                </c:pt>
                <c:pt idx="2190">
                  <c:v>27.986839170190514</c:v>
                </c:pt>
                <c:pt idx="2191">
                  <c:v>27.966091027455981</c:v>
                </c:pt>
                <c:pt idx="2192">
                  <c:v>27.96505492413462</c:v>
                </c:pt>
                <c:pt idx="2193">
                  <c:v>27.949814199751195</c:v>
                </c:pt>
                <c:pt idx="2194">
                  <c:v>27.945041135026784</c:v>
                </c:pt>
                <c:pt idx="2195">
                  <c:v>27.942059864410744</c:v>
                </c:pt>
                <c:pt idx="2196">
                  <c:v>27.940183782028754</c:v>
                </c:pt>
                <c:pt idx="2197">
                  <c:v>27.934472556099969</c:v>
                </c:pt>
                <c:pt idx="2198">
                  <c:v>27.925378487786407</c:v>
                </c:pt>
                <c:pt idx="2199">
                  <c:v>27.923782342287268</c:v>
                </c:pt>
                <c:pt idx="2200">
                  <c:v>27.918173144565138</c:v>
                </c:pt>
                <c:pt idx="2201">
                  <c:v>27.916519040295444</c:v>
                </c:pt>
                <c:pt idx="2202">
                  <c:v>27.913286741185097</c:v>
                </c:pt>
                <c:pt idx="2203">
                  <c:v>27.912614259268313</c:v>
                </c:pt>
                <c:pt idx="2204">
                  <c:v>27.911483744498476</c:v>
                </c:pt>
                <c:pt idx="2205">
                  <c:v>27.909810055373345</c:v>
                </c:pt>
                <c:pt idx="2206">
                  <c:v>27.908738866097156</c:v>
                </c:pt>
                <c:pt idx="2207">
                  <c:v>27.905969604828979</c:v>
                </c:pt>
                <c:pt idx="2208">
                  <c:v>27.901336974134374</c:v>
                </c:pt>
                <c:pt idx="2209">
                  <c:v>27.886227015829455</c:v>
                </c:pt>
                <c:pt idx="2210">
                  <c:v>27.881898858635605</c:v>
                </c:pt>
                <c:pt idx="2211">
                  <c:v>27.865982360403123</c:v>
                </c:pt>
                <c:pt idx="2212">
                  <c:v>27.862065307754939</c:v>
                </c:pt>
                <c:pt idx="2213">
                  <c:v>27.859729475156414</c:v>
                </c:pt>
                <c:pt idx="2214">
                  <c:v>27.858509726481408</c:v>
                </c:pt>
                <c:pt idx="2215">
                  <c:v>27.856052853222725</c:v>
                </c:pt>
                <c:pt idx="2216">
                  <c:v>27.847162754566718</c:v>
                </c:pt>
                <c:pt idx="2217">
                  <c:v>27.845288390349825</c:v>
                </c:pt>
                <c:pt idx="2218">
                  <c:v>27.843494608715051</c:v>
                </c:pt>
                <c:pt idx="2219">
                  <c:v>27.837207106626604</c:v>
                </c:pt>
                <c:pt idx="2220">
                  <c:v>27.828577870995602</c:v>
                </c:pt>
                <c:pt idx="2221">
                  <c:v>27.825716735015693</c:v>
                </c:pt>
                <c:pt idx="2222">
                  <c:v>27.824017044433575</c:v>
                </c:pt>
                <c:pt idx="2223">
                  <c:v>27.8240056179413</c:v>
                </c:pt>
                <c:pt idx="2224">
                  <c:v>27.821289858656616</c:v>
                </c:pt>
                <c:pt idx="2225">
                  <c:v>27.814390202643878</c:v>
                </c:pt>
                <c:pt idx="2226">
                  <c:v>27.813559073794096</c:v>
                </c:pt>
                <c:pt idx="2227">
                  <c:v>27.810422275135512</c:v>
                </c:pt>
                <c:pt idx="2228">
                  <c:v>27.805041131417919</c:v>
                </c:pt>
                <c:pt idx="2229">
                  <c:v>27.798224113954952</c:v>
                </c:pt>
                <c:pt idx="2230">
                  <c:v>27.796502250087535</c:v>
                </c:pt>
                <c:pt idx="2231">
                  <c:v>27.796038190936262</c:v>
                </c:pt>
                <c:pt idx="2232">
                  <c:v>27.785256308927085</c:v>
                </c:pt>
                <c:pt idx="2233">
                  <c:v>27.779632714382142</c:v>
                </c:pt>
                <c:pt idx="2234">
                  <c:v>27.776100749332794</c:v>
                </c:pt>
                <c:pt idx="2235">
                  <c:v>27.771035468849607</c:v>
                </c:pt>
                <c:pt idx="2236">
                  <c:v>27.769304988619549</c:v>
                </c:pt>
                <c:pt idx="2237">
                  <c:v>27.766341273308104</c:v>
                </c:pt>
                <c:pt idx="2238">
                  <c:v>27.764156924764769</c:v>
                </c:pt>
                <c:pt idx="2239">
                  <c:v>27.759597285850418</c:v>
                </c:pt>
                <c:pt idx="2240">
                  <c:v>27.759166741737911</c:v>
                </c:pt>
                <c:pt idx="2241">
                  <c:v>27.757761993360084</c:v>
                </c:pt>
                <c:pt idx="2242">
                  <c:v>27.749591634974774</c:v>
                </c:pt>
                <c:pt idx="2243">
                  <c:v>27.747213884945605</c:v>
                </c:pt>
                <c:pt idx="2244">
                  <c:v>27.746866041948735</c:v>
                </c:pt>
                <c:pt idx="2245">
                  <c:v>27.744701376905212</c:v>
                </c:pt>
                <c:pt idx="2246">
                  <c:v>27.739730995391376</c:v>
                </c:pt>
                <c:pt idx="2247">
                  <c:v>27.739197460954362</c:v>
                </c:pt>
                <c:pt idx="2248">
                  <c:v>27.73253011330581</c:v>
                </c:pt>
                <c:pt idx="2249">
                  <c:v>27.72068351449327</c:v>
                </c:pt>
                <c:pt idx="2250">
                  <c:v>27.706030023975025</c:v>
                </c:pt>
                <c:pt idx="2251">
                  <c:v>27.705819681495807</c:v>
                </c:pt>
                <c:pt idx="2252">
                  <c:v>27.685613437622152</c:v>
                </c:pt>
                <c:pt idx="2253">
                  <c:v>27.676821726970712</c:v>
                </c:pt>
                <c:pt idx="2254">
                  <c:v>27.670730698189637</c:v>
                </c:pt>
                <c:pt idx="2255">
                  <c:v>27.667583136209011</c:v>
                </c:pt>
                <c:pt idx="2256">
                  <c:v>27.666072160425603</c:v>
                </c:pt>
                <c:pt idx="2257">
                  <c:v>27.658986765793109</c:v>
                </c:pt>
                <c:pt idx="2258">
                  <c:v>27.653842792295123</c:v>
                </c:pt>
                <c:pt idx="2259">
                  <c:v>27.653244207944311</c:v>
                </c:pt>
                <c:pt idx="2260">
                  <c:v>27.650073212472119</c:v>
                </c:pt>
                <c:pt idx="2261">
                  <c:v>27.632544888896764</c:v>
                </c:pt>
                <c:pt idx="2262">
                  <c:v>27.630903891430975</c:v>
                </c:pt>
                <c:pt idx="2263">
                  <c:v>27.6308939159156</c:v>
                </c:pt>
                <c:pt idx="2264">
                  <c:v>27.62312578284784</c:v>
                </c:pt>
                <c:pt idx="2265">
                  <c:v>27.622427832087297</c:v>
                </c:pt>
                <c:pt idx="2266">
                  <c:v>27.619271536213759</c:v>
                </c:pt>
                <c:pt idx="2267">
                  <c:v>27.612028389097294</c:v>
                </c:pt>
                <c:pt idx="2268">
                  <c:v>27.611918845014106</c:v>
                </c:pt>
                <c:pt idx="2269">
                  <c:v>27.610227818703592</c:v>
                </c:pt>
                <c:pt idx="2270">
                  <c:v>27.609965394719595</c:v>
                </c:pt>
                <c:pt idx="2271">
                  <c:v>27.604110693240681</c:v>
                </c:pt>
                <c:pt idx="2272">
                  <c:v>27.601294117752566</c:v>
                </c:pt>
                <c:pt idx="2273">
                  <c:v>27.590324226565073</c:v>
                </c:pt>
                <c:pt idx="2274">
                  <c:v>27.578633021840627</c:v>
                </c:pt>
                <c:pt idx="2275">
                  <c:v>27.576077547011451</c:v>
                </c:pt>
                <c:pt idx="2276">
                  <c:v>27.574120112448401</c:v>
                </c:pt>
                <c:pt idx="2277">
                  <c:v>27.558412598470273</c:v>
                </c:pt>
                <c:pt idx="2278">
                  <c:v>27.556615236080646</c:v>
                </c:pt>
                <c:pt idx="2279">
                  <c:v>27.553624259826275</c:v>
                </c:pt>
                <c:pt idx="2280">
                  <c:v>27.550560341056705</c:v>
                </c:pt>
                <c:pt idx="2281">
                  <c:v>27.545647824473001</c:v>
                </c:pt>
                <c:pt idx="2282">
                  <c:v>27.540112518791602</c:v>
                </c:pt>
                <c:pt idx="2283">
                  <c:v>27.539699088822733</c:v>
                </c:pt>
                <c:pt idx="2284">
                  <c:v>27.53637239702373</c:v>
                </c:pt>
                <c:pt idx="2285">
                  <c:v>27.534046292821362</c:v>
                </c:pt>
                <c:pt idx="2286">
                  <c:v>27.531634092897612</c:v>
                </c:pt>
                <c:pt idx="2287">
                  <c:v>27.530220578775356</c:v>
                </c:pt>
                <c:pt idx="2288">
                  <c:v>27.527316365904586</c:v>
                </c:pt>
                <c:pt idx="2289">
                  <c:v>27.517290442365599</c:v>
                </c:pt>
                <c:pt idx="2290">
                  <c:v>27.501874598442921</c:v>
                </c:pt>
                <c:pt idx="2291">
                  <c:v>27.49564121867548</c:v>
                </c:pt>
                <c:pt idx="2292">
                  <c:v>27.493957680329999</c:v>
                </c:pt>
                <c:pt idx="2293">
                  <c:v>27.481422791883993</c:v>
                </c:pt>
                <c:pt idx="2294">
                  <c:v>27.474737894510042</c:v>
                </c:pt>
                <c:pt idx="2295">
                  <c:v>27.467222299526611</c:v>
                </c:pt>
                <c:pt idx="2296">
                  <c:v>27.462977676288503</c:v>
                </c:pt>
                <c:pt idx="2297">
                  <c:v>27.461256974459538</c:v>
                </c:pt>
                <c:pt idx="2298">
                  <c:v>27.457919159815543</c:v>
                </c:pt>
                <c:pt idx="2299">
                  <c:v>27.439049542064321</c:v>
                </c:pt>
                <c:pt idx="2300">
                  <c:v>27.424752269258146</c:v>
                </c:pt>
                <c:pt idx="2301">
                  <c:v>27.416697950496001</c:v>
                </c:pt>
                <c:pt idx="2302">
                  <c:v>27.412430075705572</c:v>
                </c:pt>
                <c:pt idx="2303">
                  <c:v>27.404213807257737</c:v>
                </c:pt>
                <c:pt idx="2304">
                  <c:v>27.39883137202111</c:v>
                </c:pt>
                <c:pt idx="2305">
                  <c:v>27.392324971425978</c:v>
                </c:pt>
                <c:pt idx="2306">
                  <c:v>27.389664821038462</c:v>
                </c:pt>
                <c:pt idx="2307">
                  <c:v>27.388093222739613</c:v>
                </c:pt>
                <c:pt idx="2308">
                  <c:v>27.384608263792941</c:v>
                </c:pt>
                <c:pt idx="2309">
                  <c:v>27.378139368469114</c:v>
                </c:pt>
                <c:pt idx="2310">
                  <c:v>27.363407377214244</c:v>
                </c:pt>
                <c:pt idx="2311">
                  <c:v>27.361234683778136</c:v>
                </c:pt>
                <c:pt idx="2312">
                  <c:v>27.358207243333872</c:v>
                </c:pt>
                <c:pt idx="2313">
                  <c:v>27.356368630966742</c:v>
                </c:pt>
                <c:pt idx="2314">
                  <c:v>27.34627504640002</c:v>
                </c:pt>
                <c:pt idx="2315">
                  <c:v>27.34381054394624</c:v>
                </c:pt>
                <c:pt idx="2316">
                  <c:v>27.333441095115994</c:v>
                </c:pt>
                <c:pt idx="2317">
                  <c:v>27.325867815131595</c:v>
                </c:pt>
                <c:pt idx="2318">
                  <c:v>27.319128427359768</c:v>
                </c:pt>
                <c:pt idx="2319">
                  <c:v>27.31561482586428</c:v>
                </c:pt>
                <c:pt idx="2320">
                  <c:v>27.315384368452307</c:v>
                </c:pt>
                <c:pt idx="2321">
                  <c:v>27.312754319658833</c:v>
                </c:pt>
                <c:pt idx="2322">
                  <c:v>27.305601574783434</c:v>
                </c:pt>
                <c:pt idx="2323">
                  <c:v>27.300939215776467</c:v>
                </c:pt>
                <c:pt idx="2324">
                  <c:v>27.300253344667791</c:v>
                </c:pt>
                <c:pt idx="2325">
                  <c:v>27.293963613059997</c:v>
                </c:pt>
                <c:pt idx="2326">
                  <c:v>27.28107330463278</c:v>
                </c:pt>
                <c:pt idx="2327">
                  <c:v>27.279985885394442</c:v>
                </c:pt>
                <c:pt idx="2328">
                  <c:v>27.271656208440636</c:v>
                </c:pt>
                <c:pt idx="2329">
                  <c:v>27.271161981419951</c:v>
                </c:pt>
                <c:pt idx="2330">
                  <c:v>27.267850472258676</c:v>
                </c:pt>
                <c:pt idx="2331">
                  <c:v>27.259583904454569</c:v>
                </c:pt>
                <c:pt idx="2332">
                  <c:v>27.258995921382457</c:v>
                </c:pt>
                <c:pt idx="2333">
                  <c:v>27.258608229990994</c:v>
                </c:pt>
                <c:pt idx="2334">
                  <c:v>27.258015514020865</c:v>
                </c:pt>
                <c:pt idx="2335">
                  <c:v>27.255482561231997</c:v>
                </c:pt>
                <c:pt idx="2336">
                  <c:v>27.253177328990073</c:v>
                </c:pt>
                <c:pt idx="2337">
                  <c:v>27.25058444073985</c:v>
                </c:pt>
                <c:pt idx="2338">
                  <c:v>27.24645627880518</c:v>
                </c:pt>
                <c:pt idx="2339">
                  <c:v>27.242962648822893</c:v>
                </c:pt>
                <c:pt idx="2340">
                  <c:v>27.239954065525886</c:v>
                </c:pt>
                <c:pt idx="2341">
                  <c:v>27.237329156482705</c:v>
                </c:pt>
                <c:pt idx="2342">
                  <c:v>27.228111080181076</c:v>
                </c:pt>
                <c:pt idx="2343">
                  <c:v>27.224345835185805</c:v>
                </c:pt>
                <c:pt idx="2344">
                  <c:v>27.21345658231218</c:v>
                </c:pt>
                <c:pt idx="2345">
                  <c:v>27.206570113222533</c:v>
                </c:pt>
                <c:pt idx="2346">
                  <c:v>27.176277788752451</c:v>
                </c:pt>
                <c:pt idx="2347">
                  <c:v>27.165416361964223</c:v>
                </c:pt>
                <c:pt idx="2348">
                  <c:v>27.165159786519254</c:v>
                </c:pt>
                <c:pt idx="2349">
                  <c:v>27.163666561830247</c:v>
                </c:pt>
                <c:pt idx="2350">
                  <c:v>27.161592045983458</c:v>
                </c:pt>
                <c:pt idx="2351">
                  <c:v>27.151653470201936</c:v>
                </c:pt>
                <c:pt idx="2352">
                  <c:v>27.14767807110135</c:v>
                </c:pt>
                <c:pt idx="2353">
                  <c:v>27.145877939011136</c:v>
                </c:pt>
                <c:pt idx="2354">
                  <c:v>27.145784776085581</c:v>
                </c:pt>
                <c:pt idx="2355">
                  <c:v>27.143174333814912</c:v>
                </c:pt>
                <c:pt idx="2356">
                  <c:v>27.143000102786473</c:v>
                </c:pt>
                <c:pt idx="2357">
                  <c:v>27.139605530471389</c:v>
                </c:pt>
                <c:pt idx="2358">
                  <c:v>27.138601019579077</c:v>
                </c:pt>
                <c:pt idx="2359">
                  <c:v>27.128152463827991</c:v>
                </c:pt>
                <c:pt idx="2360">
                  <c:v>27.12769872086232</c:v>
                </c:pt>
                <c:pt idx="2361">
                  <c:v>27.12491971405133</c:v>
                </c:pt>
                <c:pt idx="2362">
                  <c:v>27.116850042078212</c:v>
                </c:pt>
                <c:pt idx="2363">
                  <c:v>27.110144944230662</c:v>
                </c:pt>
                <c:pt idx="2364">
                  <c:v>27.108037343621209</c:v>
                </c:pt>
                <c:pt idx="2365">
                  <c:v>27.100184618866592</c:v>
                </c:pt>
                <c:pt idx="2366">
                  <c:v>27.098195370276507</c:v>
                </c:pt>
                <c:pt idx="2367">
                  <c:v>27.098023123262077</c:v>
                </c:pt>
                <c:pt idx="2368">
                  <c:v>27.095219820805244</c:v>
                </c:pt>
                <c:pt idx="2369">
                  <c:v>27.090845084130933</c:v>
                </c:pt>
                <c:pt idx="2370">
                  <c:v>27.085816768534471</c:v>
                </c:pt>
                <c:pt idx="2371">
                  <c:v>27.085066715444217</c:v>
                </c:pt>
                <c:pt idx="2372">
                  <c:v>27.065250801245078</c:v>
                </c:pt>
                <c:pt idx="2373">
                  <c:v>27.058704230750653</c:v>
                </c:pt>
                <c:pt idx="2374">
                  <c:v>27.055094210881364</c:v>
                </c:pt>
                <c:pt idx="2375">
                  <c:v>27.053933745092991</c:v>
                </c:pt>
                <c:pt idx="2376">
                  <c:v>27.049430884980495</c:v>
                </c:pt>
                <c:pt idx="2377">
                  <c:v>27.046199255098557</c:v>
                </c:pt>
                <c:pt idx="2378">
                  <c:v>27.019548711339425</c:v>
                </c:pt>
                <c:pt idx="2379">
                  <c:v>27.018796041964588</c:v>
                </c:pt>
                <c:pt idx="2380">
                  <c:v>27.014739542844929</c:v>
                </c:pt>
                <c:pt idx="2381">
                  <c:v>27.010810138347953</c:v>
                </c:pt>
                <c:pt idx="2382">
                  <c:v>27.009446176873009</c:v>
                </c:pt>
                <c:pt idx="2383">
                  <c:v>27.008656596110882</c:v>
                </c:pt>
                <c:pt idx="2384">
                  <c:v>27.006750249239865</c:v>
                </c:pt>
                <c:pt idx="2385">
                  <c:v>27.004996295428441</c:v>
                </c:pt>
                <c:pt idx="2386">
                  <c:v>26.997270825581232</c:v>
                </c:pt>
                <c:pt idx="2387">
                  <c:v>26.991743341401826</c:v>
                </c:pt>
                <c:pt idx="2388">
                  <c:v>26.988531139356436</c:v>
                </c:pt>
                <c:pt idx="2389">
                  <c:v>26.981592672519909</c:v>
                </c:pt>
                <c:pt idx="2390">
                  <c:v>26.981414226309543</c:v>
                </c:pt>
                <c:pt idx="2391">
                  <c:v>26.979103351043431</c:v>
                </c:pt>
                <c:pt idx="2392">
                  <c:v>26.974524769470147</c:v>
                </c:pt>
                <c:pt idx="2393">
                  <c:v>26.974268733971247</c:v>
                </c:pt>
                <c:pt idx="2394">
                  <c:v>26.966243760300252</c:v>
                </c:pt>
                <c:pt idx="2395">
                  <c:v>26.962068671450172</c:v>
                </c:pt>
                <c:pt idx="2396">
                  <c:v>26.957110453080542</c:v>
                </c:pt>
                <c:pt idx="2397">
                  <c:v>26.954761739612255</c:v>
                </c:pt>
                <c:pt idx="2398">
                  <c:v>26.953203357682842</c:v>
                </c:pt>
                <c:pt idx="2399">
                  <c:v>26.949320986184471</c:v>
                </c:pt>
                <c:pt idx="2400">
                  <c:v>26.941296228297972</c:v>
                </c:pt>
                <c:pt idx="2401">
                  <c:v>26.937978261928457</c:v>
                </c:pt>
                <c:pt idx="2402">
                  <c:v>26.935034386714939</c:v>
                </c:pt>
                <c:pt idx="2403">
                  <c:v>26.934718308826078</c:v>
                </c:pt>
                <c:pt idx="2404">
                  <c:v>26.92996444023872</c:v>
                </c:pt>
                <c:pt idx="2405">
                  <c:v>26.925474128840072</c:v>
                </c:pt>
                <c:pt idx="2406">
                  <c:v>26.924038924966233</c:v>
                </c:pt>
                <c:pt idx="2407">
                  <c:v>26.923668498164194</c:v>
                </c:pt>
                <c:pt idx="2408">
                  <c:v>26.922184043911312</c:v>
                </c:pt>
                <c:pt idx="2409">
                  <c:v>26.920631044730829</c:v>
                </c:pt>
                <c:pt idx="2410">
                  <c:v>26.92048851588018</c:v>
                </c:pt>
                <c:pt idx="2411">
                  <c:v>26.919957665890355</c:v>
                </c:pt>
                <c:pt idx="2412">
                  <c:v>26.898687660596547</c:v>
                </c:pt>
                <c:pt idx="2413">
                  <c:v>26.886562576035011</c:v>
                </c:pt>
                <c:pt idx="2414">
                  <c:v>26.882444034703017</c:v>
                </c:pt>
                <c:pt idx="2415">
                  <c:v>26.875721785895074</c:v>
                </c:pt>
                <c:pt idx="2416">
                  <c:v>26.874399042134065</c:v>
                </c:pt>
                <c:pt idx="2417">
                  <c:v>26.873473660177105</c:v>
                </c:pt>
                <c:pt idx="2418">
                  <c:v>26.855809029383092</c:v>
                </c:pt>
                <c:pt idx="2419">
                  <c:v>26.854256031933275</c:v>
                </c:pt>
                <c:pt idx="2420">
                  <c:v>26.853760142713067</c:v>
                </c:pt>
                <c:pt idx="2421">
                  <c:v>26.840109950469042</c:v>
                </c:pt>
                <c:pt idx="2422">
                  <c:v>26.834392189157207</c:v>
                </c:pt>
                <c:pt idx="2423">
                  <c:v>26.833590468385676</c:v>
                </c:pt>
                <c:pt idx="2424">
                  <c:v>26.827299003633343</c:v>
                </c:pt>
                <c:pt idx="2425">
                  <c:v>26.8238003176596</c:v>
                </c:pt>
                <c:pt idx="2426">
                  <c:v>26.814512383322164</c:v>
                </c:pt>
                <c:pt idx="2427">
                  <c:v>26.809738946703138</c:v>
                </c:pt>
                <c:pt idx="2428">
                  <c:v>26.808513255072615</c:v>
                </c:pt>
                <c:pt idx="2429">
                  <c:v>26.804837485127582</c:v>
                </c:pt>
                <c:pt idx="2430">
                  <c:v>26.801757350437899</c:v>
                </c:pt>
                <c:pt idx="2431">
                  <c:v>26.785373542756822</c:v>
                </c:pt>
                <c:pt idx="2432">
                  <c:v>26.783404412603922</c:v>
                </c:pt>
                <c:pt idx="2433">
                  <c:v>26.778265320349696</c:v>
                </c:pt>
                <c:pt idx="2434">
                  <c:v>26.77634304365009</c:v>
                </c:pt>
                <c:pt idx="2435">
                  <c:v>26.769053722965371</c:v>
                </c:pt>
                <c:pt idx="2436">
                  <c:v>26.760399879517276</c:v>
                </c:pt>
                <c:pt idx="2437">
                  <c:v>26.759431309148983</c:v>
                </c:pt>
                <c:pt idx="2438">
                  <c:v>26.752334581935326</c:v>
                </c:pt>
                <c:pt idx="2439">
                  <c:v>26.749265972549946</c:v>
                </c:pt>
                <c:pt idx="2440">
                  <c:v>26.745718311032817</c:v>
                </c:pt>
                <c:pt idx="2441">
                  <c:v>26.743963429161766</c:v>
                </c:pt>
                <c:pt idx="2442">
                  <c:v>26.741227552681053</c:v>
                </c:pt>
                <c:pt idx="2443">
                  <c:v>26.740059277735906</c:v>
                </c:pt>
                <c:pt idx="2444">
                  <c:v>26.738070693089199</c:v>
                </c:pt>
                <c:pt idx="2445">
                  <c:v>26.732394110568269</c:v>
                </c:pt>
                <c:pt idx="2446">
                  <c:v>26.732232515704883</c:v>
                </c:pt>
                <c:pt idx="2447">
                  <c:v>26.728607590180502</c:v>
                </c:pt>
                <c:pt idx="2448">
                  <c:v>26.726741572367153</c:v>
                </c:pt>
                <c:pt idx="2449">
                  <c:v>26.718140466440925</c:v>
                </c:pt>
                <c:pt idx="2450">
                  <c:v>26.717469129289238</c:v>
                </c:pt>
                <c:pt idx="2451">
                  <c:v>26.705591510941655</c:v>
                </c:pt>
                <c:pt idx="2452">
                  <c:v>26.699105040772096</c:v>
                </c:pt>
                <c:pt idx="2453">
                  <c:v>26.696537690312049</c:v>
                </c:pt>
                <c:pt idx="2454">
                  <c:v>26.696493012061172</c:v>
                </c:pt>
                <c:pt idx="2455">
                  <c:v>26.683174877439818</c:v>
                </c:pt>
                <c:pt idx="2456">
                  <c:v>26.678849007134637</c:v>
                </c:pt>
                <c:pt idx="2457">
                  <c:v>26.677557358440946</c:v>
                </c:pt>
                <c:pt idx="2458">
                  <c:v>26.66268266221979</c:v>
                </c:pt>
                <c:pt idx="2459">
                  <c:v>26.66056160602961</c:v>
                </c:pt>
                <c:pt idx="2460">
                  <c:v>26.657572819894966</c:v>
                </c:pt>
                <c:pt idx="2461">
                  <c:v>26.653033272490422</c:v>
                </c:pt>
                <c:pt idx="2462">
                  <c:v>26.644197942377122</c:v>
                </c:pt>
                <c:pt idx="2463">
                  <c:v>26.641702612114713</c:v>
                </c:pt>
                <c:pt idx="2464">
                  <c:v>26.639196474490362</c:v>
                </c:pt>
                <c:pt idx="2465">
                  <c:v>26.632006184379943</c:v>
                </c:pt>
                <c:pt idx="2466">
                  <c:v>26.631099739908453</c:v>
                </c:pt>
                <c:pt idx="2467">
                  <c:v>26.625768375690122</c:v>
                </c:pt>
                <c:pt idx="2468">
                  <c:v>26.62230498645652</c:v>
                </c:pt>
                <c:pt idx="2469">
                  <c:v>26.617688177035031</c:v>
                </c:pt>
                <c:pt idx="2470">
                  <c:v>26.612202313116097</c:v>
                </c:pt>
                <c:pt idx="2471">
                  <c:v>26.6113576194563</c:v>
                </c:pt>
                <c:pt idx="2472">
                  <c:v>26.611200071009218</c:v>
                </c:pt>
                <c:pt idx="2473">
                  <c:v>26.610773357294459</c:v>
                </c:pt>
                <c:pt idx="2474">
                  <c:v>26.609270663951872</c:v>
                </c:pt>
                <c:pt idx="2475">
                  <c:v>26.597829628966117</c:v>
                </c:pt>
                <c:pt idx="2476">
                  <c:v>26.597213663473017</c:v>
                </c:pt>
                <c:pt idx="2477">
                  <c:v>26.593895715832151</c:v>
                </c:pt>
                <c:pt idx="2478">
                  <c:v>26.58933349334362</c:v>
                </c:pt>
                <c:pt idx="2479">
                  <c:v>26.587365968594085</c:v>
                </c:pt>
                <c:pt idx="2480">
                  <c:v>26.584711958960849</c:v>
                </c:pt>
                <c:pt idx="2481">
                  <c:v>26.577767907299094</c:v>
                </c:pt>
                <c:pt idx="2482">
                  <c:v>26.571269949493587</c:v>
                </c:pt>
                <c:pt idx="2483">
                  <c:v>26.569319258856954</c:v>
                </c:pt>
                <c:pt idx="2484">
                  <c:v>26.55480254258012</c:v>
                </c:pt>
                <c:pt idx="2485">
                  <c:v>26.545880454479033</c:v>
                </c:pt>
                <c:pt idx="2486">
                  <c:v>26.543053700367508</c:v>
                </c:pt>
                <c:pt idx="2487">
                  <c:v>26.53872694080977</c:v>
                </c:pt>
                <c:pt idx="2488">
                  <c:v>26.537230465216723</c:v>
                </c:pt>
                <c:pt idx="2489">
                  <c:v>26.533026324149105</c:v>
                </c:pt>
                <c:pt idx="2490">
                  <c:v>26.5312727779203</c:v>
                </c:pt>
                <c:pt idx="2491">
                  <c:v>26.525200428761014</c:v>
                </c:pt>
                <c:pt idx="2492">
                  <c:v>26.52017696630282</c:v>
                </c:pt>
                <c:pt idx="2493">
                  <c:v>26.511162130249833</c:v>
                </c:pt>
                <c:pt idx="2494">
                  <c:v>26.506934197981902</c:v>
                </c:pt>
                <c:pt idx="2495">
                  <c:v>26.505641273888031</c:v>
                </c:pt>
                <c:pt idx="2496">
                  <c:v>26.490842764725077</c:v>
                </c:pt>
                <c:pt idx="2497">
                  <c:v>26.490503668506843</c:v>
                </c:pt>
                <c:pt idx="2498">
                  <c:v>26.48765311757802</c:v>
                </c:pt>
                <c:pt idx="2499">
                  <c:v>26.485538494244505</c:v>
                </c:pt>
                <c:pt idx="2500">
                  <c:v>26.478379356188626</c:v>
                </c:pt>
                <c:pt idx="2501">
                  <c:v>26.473528307275952</c:v>
                </c:pt>
                <c:pt idx="2502">
                  <c:v>26.470133085555858</c:v>
                </c:pt>
                <c:pt idx="2503">
                  <c:v>26.458052925998448</c:v>
                </c:pt>
                <c:pt idx="2504">
                  <c:v>26.451408969744826</c:v>
                </c:pt>
                <c:pt idx="2505">
                  <c:v>26.448764080571458</c:v>
                </c:pt>
                <c:pt idx="2506">
                  <c:v>26.436180753158773</c:v>
                </c:pt>
                <c:pt idx="2507">
                  <c:v>26.434674017430037</c:v>
                </c:pt>
                <c:pt idx="2508">
                  <c:v>26.43438651502597</c:v>
                </c:pt>
                <c:pt idx="2509">
                  <c:v>26.433200078461905</c:v>
                </c:pt>
                <c:pt idx="2510">
                  <c:v>26.432286221560787</c:v>
                </c:pt>
                <c:pt idx="2511">
                  <c:v>26.431406422272342</c:v>
                </c:pt>
                <c:pt idx="2512">
                  <c:v>26.430549112888794</c:v>
                </c:pt>
                <c:pt idx="2513">
                  <c:v>26.426818167739803</c:v>
                </c:pt>
                <c:pt idx="2514">
                  <c:v>26.422041123438188</c:v>
                </c:pt>
                <c:pt idx="2515">
                  <c:v>26.413697366647082</c:v>
                </c:pt>
                <c:pt idx="2516">
                  <c:v>26.413234271613568</c:v>
                </c:pt>
                <c:pt idx="2517">
                  <c:v>26.412611522635522</c:v>
                </c:pt>
                <c:pt idx="2518">
                  <c:v>26.399233190510312</c:v>
                </c:pt>
                <c:pt idx="2519">
                  <c:v>26.396702160129575</c:v>
                </c:pt>
                <c:pt idx="2520">
                  <c:v>26.396076305458866</c:v>
                </c:pt>
                <c:pt idx="2521">
                  <c:v>26.389987744950933</c:v>
                </c:pt>
                <c:pt idx="2522">
                  <c:v>26.379551082712311</c:v>
                </c:pt>
                <c:pt idx="2523">
                  <c:v>26.375456523204782</c:v>
                </c:pt>
                <c:pt idx="2524">
                  <c:v>26.368459055752382</c:v>
                </c:pt>
                <c:pt idx="2525">
                  <c:v>26.366962097026246</c:v>
                </c:pt>
                <c:pt idx="2526">
                  <c:v>26.366452094544513</c:v>
                </c:pt>
                <c:pt idx="2527">
                  <c:v>26.352547284419831</c:v>
                </c:pt>
                <c:pt idx="2528">
                  <c:v>26.352472400577163</c:v>
                </c:pt>
                <c:pt idx="2529">
                  <c:v>26.352103235054937</c:v>
                </c:pt>
                <c:pt idx="2530">
                  <c:v>26.351590779545553</c:v>
                </c:pt>
                <c:pt idx="2531">
                  <c:v>26.346627874989426</c:v>
                </c:pt>
                <c:pt idx="2532">
                  <c:v>26.342146229889817</c:v>
                </c:pt>
                <c:pt idx="2533">
                  <c:v>26.3370831514999</c:v>
                </c:pt>
                <c:pt idx="2534">
                  <c:v>26.334568370047624</c:v>
                </c:pt>
                <c:pt idx="2535">
                  <c:v>26.331403521552598</c:v>
                </c:pt>
                <c:pt idx="2536">
                  <c:v>26.320470492630676</c:v>
                </c:pt>
                <c:pt idx="2537">
                  <c:v>26.318335332289266</c:v>
                </c:pt>
                <c:pt idx="2538">
                  <c:v>26.311115219878712</c:v>
                </c:pt>
                <c:pt idx="2539">
                  <c:v>26.310467062225619</c:v>
                </c:pt>
                <c:pt idx="2540">
                  <c:v>26.306508716508631</c:v>
                </c:pt>
                <c:pt idx="2541">
                  <c:v>26.30126771763754</c:v>
                </c:pt>
                <c:pt idx="2542">
                  <c:v>26.294945446489905</c:v>
                </c:pt>
                <c:pt idx="2543">
                  <c:v>26.288273974537613</c:v>
                </c:pt>
                <c:pt idx="2544">
                  <c:v>26.280902567404269</c:v>
                </c:pt>
                <c:pt idx="2545">
                  <c:v>26.278063887201604</c:v>
                </c:pt>
                <c:pt idx="2546">
                  <c:v>26.276234375539214</c:v>
                </c:pt>
                <c:pt idx="2547">
                  <c:v>26.27618106201276</c:v>
                </c:pt>
                <c:pt idx="2548">
                  <c:v>26.272422485303014</c:v>
                </c:pt>
                <c:pt idx="2549">
                  <c:v>26.271029282170044</c:v>
                </c:pt>
                <c:pt idx="2550">
                  <c:v>26.259289400229857</c:v>
                </c:pt>
                <c:pt idx="2551">
                  <c:v>26.248864753204259</c:v>
                </c:pt>
                <c:pt idx="2552">
                  <c:v>26.243789079263401</c:v>
                </c:pt>
                <c:pt idx="2553">
                  <c:v>26.227113335988662</c:v>
                </c:pt>
                <c:pt idx="2554">
                  <c:v>26.222398415394892</c:v>
                </c:pt>
                <c:pt idx="2555">
                  <c:v>26.221315878394563</c:v>
                </c:pt>
                <c:pt idx="2556">
                  <c:v>26.221195493365666</c:v>
                </c:pt>
                <c:pt idx="2557">
                  <c:v>26.211330284168056</c:v>
                </c:pt>
                <c:pt idx="2558">
                  <c:v>26.209582614066708</c:v>
                </c:pt>
                <c:pt idx="2559">
                  <c:v>26.203375151268009</c:v>
                </c:pt>
                <c:pt idx="2560">
                  <c:v>26.194350008699502</c:v>
                </c:pt>
                <c:pt idx="2561">
                  <c:v>26.187822045324381</c:v>
                </c:pt>
                <c:pt idx="2562">
                  <c:v>26.182704180509695</c:v>
                </c:pt>
                <c:pt idx="2563">
                  <c:v>26.164643287118505</c:v>
                </c:pt>
                <c:pt idx="2564">
                  <c:v>26.16364404515782</c:v>
                </c:pt>
                <c:pt idx="2565">
                  <c:v>26.15621735738128</c:v>
                </c:pt>
                <c:pt idx="2566">
                  <c:v>26.152725950116267</c:v>
                </c:pt>
                <c:pt idx="2567">
                  <c:v>26.150188533111834</c:v>
                </c:pt>
                <c:pt idx="2568">
                  <c:v>26.143744391879302</c:v>
                </c:pt>
                <c:pt idx="2569">
                  <c:v>26.143717325731792</c:v>
                </c:pt>
                <c:pt idx="2570">
                  <c:v>26.143523399695724</c:v>
                </c:pt>
                <c:pt idx="2571">
                  <c:v>26.140998692647976</c:v>
                </c:pt>
                <c:pt idx="2572">
                  <c:v>26.136610427732997</c:v>
                </c:pt>
                <c:pt idx="2573">
                  <c:v>26.134322427609629</c:v>
                </c:pt>
                <c:pt idx="2574">
                  <c:v>26.132963355815146</c:v>
                </c:pt>
                <c:pt idx="2575">
                  <c:v>26.132014950439775</c:v>
                </c:pt>
                <c:pt idx="2576">
                  <c:v>26.132008672359007</c:v>
                </c:pt>
                <c:pt idx="2577">
                  <c:v>26.115748877146029</c:v>
                </c:pt>
                <c:pt idx="2578">
                  <c:v>26.113015815125934</c:v>
                </c:pt>
                <c:pt idx="2579">
                  <c:v>26.106186745345855</c:v>
                </c:pt>
                <c:pt idx="2580">
                  <c:v>26.105254949119189</c:v>
                </c:pt>
                <c:pt idx="2581">
                  <c:v>26.103052488772978</c:v>
                </c:pt>
                <c:pt idx="2582">
                  <c:v>26.098529983617897</c:v>
                </c:pt>
                <c:pt idx="2583">
                  <c:v>26.098460830569937</c:v>
                </c:pt>
                <c:pt idx="2584">
                  <c:v>26.094410152543524</c:v>
                </c:pt>
                <c:pt idx="2585">
                  <c:v>26.094334648569422</c:v>
                </c:pt>
                <c:pt idx="2586">
                  <c:v>26.088695040751535</c:v>
                </c:pt>
                <c:pt idx="2587">
                  <c:v>26.08424775821382</c:v>
                </c:pt>
                <c:pt idx="2588">
                  <c:v>26.071687186361668</c:v>
                </c:pt>
                <c:pt idx="2589">
                  <c:v>26.065900193360253</c:v>
                </c:pt>
                <c:pt idx="2590">
                  <c:v>26.06401553669469</c:v>
                </c:pt>
                <c:pt idx="2591">
                  <c:v>26.05993013379414</c:v>
                </c:pt>
                <c:pt idx="2592">
                  <c:v>26.054463419806538</c:v>
                </c:pt>
                <c:pt idx="2593">
                  <c:v>26.052608176902623</c:v>
                </c:pt>
                <c:pt idx="2594">
                  <c:v>26.048510067793636</c:v>
                </c:pt>
                <c:pt idx="2595">
                  <c:v>26.047243039893498</c:v>
                </c:pt>
                <c:pt idx="2596">
                  <c:v>26.041214886479914</c:v>
                </c:pt>
                <c:pt idx="2597">
                  <c:v>26.041017500621034</c:v>
                </c:pt>
                <c:pt idx="2598">
                  <c:v>26.037618625606623</c:v>
                </c:pt>
                <c:pt idx="2599">
                  <c:v>26.032409088071812</c:v>
                </c:pt>
                <c:pt idx="2600">
                  <c:v>26.029991135721271</c:v>
                </c:pt>
                <c:pt idx="2601">
                  <c:v>26.028705590178085</c:v>
                </c:pt>
                <c:pt idx="2602">
                  <c:v>26.022092960421894</c:v>
                </c:pt>
                <c:pt idx="2603">
                  <c:v>26.015751264337784</c:v>
                </c:pt>
                <c:pt idx="2604">
                  <c:v>26.013406029368731</c:v>
                </c:pt>
                <c:pt idx="2605">
                  <c:v>26.006580178073406</c:v>
                </c:pt>
                <c:pt idx="2606">
                  <c:v>26.004516901235743</c:v>
                </c:pt>
                <c:pt idx="2607">
                  <c:v>26.003967393763055</c:v>
                </c:pt>
                <c:pt idx="2608">
                  <c:v>26.000148257202838</c:v>
                </c:pt>
                <c:pt idx="2609">
                  <c:v>25.988993306183694</c:v>
                </c:pt>
                <c:pt idx="2610">
                  <c:v>25.988898744963969</c:v>
                </c:pt>
                <c:pt idx="2611">
                  <c:v>25.988834592811678</c:v>
                </c:pt>
                <c:pt idx="2612">
                  <c:v>25.983416653069668</c:v>
                </c:pt>
                <c:pt idx="2613">
                  <c:v>25.977326580247716</c:v>
                </c:pt>
                <c:pt idx="2614">
                  <c:v>25.975733385854504</c:v>
                </c:pt>
                <c:pt idx="2615">
                  <c:v>25.968905683171084</c:v>
                </c:pt>
                <c:pt idx="2616">
                  <c:v>25.963035284544965</c:v>
                </c:pt>
                <c:pt idx="2617">
                  <c:v>25.962641942521874</c:v>
                </c:pt>
                <c:pt idx="2618">
                  <c:v>25.955289979873857</c:v>
                </c:pt>
                <c:pt idx="2619">
                  <c:v>25.952447779253912</c:v>
                </c:pt>
                <c:pt idx="2620">
                  <c:v>25.949909857962972</c:v>
                </c:pt>
                <c:pt idx="2621">
                  <c:v>25.949111499229772</c:v>
                </c:pt>
                <c:pt idx="2622">
                  <c:v>25.941806419472041</c:v>
                </c:pt>
                <c:pt idx="2623">
                  <c:v>25.933364323803875</c:v>
                </c:pt>
                <c:pt idx="2624">
                  <c:v>25.926913649954368</c:v>
                </c:pt>
                <c:pt idx="2625">
                  <c:v>25.923391518060718</c:v>
                </c:pt>
                <c:pt idx="2626">
                  <c:v>25.922326906235611</c:v>
                </c:pt>
                <c:pt idx="2627">
                  <c:v>25.921566323132968</c:v>
                </c:pt>
                <c:pt idx="2628">
                  <c:v>25.897005587839068</c:v>
                </c:pt>
                <c:pt idx="2629">
                  <c:v>25.890674144721054</c:v>
                </c:pt>
                <c:pt idx="2630">
                  <c:v>25.88287387744947</c:v>
                </c:pt>
                <c:pt idx="2631">
                  <c:v>25.879156306966088</c:v>
                </c:pt>
                <c:pt idx="2632">
                  <c:v>25.871997342501967</c:v>
                </c:pt>
                <c:pt idx="2633">
                  <c:v>25.871438939867424</c:v>
                </c:pt>
                <c:pt idx="2634">
                  <c:v>25.870209014616851</c:v>
                </c:pt>
                <c:pt idx="2635">
                  <c:v>25.869440684744973</c:v>
                </c:pt>
                <c:pt idx="2636">
                  <c:v>25.863015921774096</c:v>
                </c:pt>
                <c:pt idx="2637">
                  <c:v>25.859596526208811</c:v>
                </c:pt>
                <c:pt idx="2638">
                  <c:v>25.846074271122347</c:v>
                </c:pt>
                <c:pt idx="2639">
                  <c:v>25.844839201032972</c:v>
                </c:pt>
                <c:pt idx="2640">
                  <c:v>25.843241686201505</c:v>
                </c:pt>
                <c:pt idx="2641">
                  <c:v>25.835911268629857</c:v>
                </c:pt>
                <c:pt idx="2642">
                  <c:v>25.835607323470427</c:v>
                </c:pt>
                <c:pt idx="2643">
                  <c:v>25.834916369492188</c:v>
                </c:pt>
                <c:pt idx="2644">
                  <c:v>25.832393348732879</c:v>
                </c:pt>
                <c:pt idx="2645">
                  <c:v>25.832286197136661</c:v>
                </c:pt>
                <c:pt idx="2646">
                  <c:v>25.824065981920047</c:v>
                </c:pt>
                <c:pt idx="2647">
                  <c:v>25.823956332301446</c:v>
                </c:pt>
                <c:pt idx="2648">
                  <c:v>25.823931285585537</c:v>
                </c:pt>
                <c:pt idx="2649">
                  <c:v>25.823147653089247</c:v>
                </c:pt>
                <c:pt idx="2650">
                  <c:v>25.817550977606103</c:v>
                </c:pt>
                <c:pt idx="2651">
                  <c:v>25.814691025991625</c:v>
                </c:pt>
                <c:pt idx="2652">
                  <c:v>25.813478022436321</c:v>
                </c:pt>
                <c:pt idx="2653">
                  <c:v>25.812248899998995</c:v>
                </c:pt>
                <c:pt idx="2654">
                  <c:v>25.809730974593315</c:v>
                </c:pt>
                <c:pt idx="2655">
                  <c:v>25.808623466328573</c:v>
                </c:pt>
                <c:pt idx="2656">
                  <c:v>25.80769721167848</c:v>
                </c:pt>
                <c:pt idx="2657">
                  <c:v>25.804666192479264</c:v>
                </c:pt>
                <c:pt idx="2658">
                  <c:v>25.794671710682561</c:v>
                </c:pt>
                <c:pt idx="2659">
                  <c:v>25.780604889896509</c:v>
                </c:pt>
                <c:pt idx="2660">
                  <c:v>25.777931595435298</c:v>
                </c:pt>
                <c:pt idx="2661">
                  <c:v>25.774677948252222</c:v>
                </c:pt>
                <c:pt idx="2662">
                  <c:v>25.773619167575077</c:v>
                </c:pt>
                <c:pt idx="2663">
                  <c:v>25.768254783470468</c:v>
                </c:pt>
                <c:pt idx="2664">
                  <c:v>25.758397088315199</c:v>
                </c:pt>
                <c:pt idx="2665">
                  <c:v>25.756611331082908</c:v>
                </c:pt>
                <c:pt idx="2666">
                  <c:v>25.754641779332175</c:v>
                </c:pt>
                <c:pt idx="2667">
                  <c:v>25.751185602863323</c:v>
                </c:pt>
                <c:pt idx="2668">
                  <c:v>25.744540058402166</c:v>
                </c:pt>
                <c:pt idx="2669">
                  <c:v>25.739449534135499</c:v>
                </c:pt>
                <c:pt idx="2670">
                  <c:v>25.738134077470725</c:v>
                </c:pt>
                <c:pt idx="2671">
                  <c:v>25.736655249609846</c:v>
                </c:pt>
                <c:pt idx="2672">
                  <c:v>25.734422021479237</c:v>
                </c:pt>
                <c:pt idx="2673">
                  <c:v>25.732971616072671</c:v>
                </c:pt>
                <c:pt idx="2674">
                  <c:v>25.732542839181967</c:v>
                </c:pt>
                <c:pt idx="2675">
                  <c:v>25.727323634039433</c:v>
                </c:pt>
                <c:pt idx="2676">
                  <c:v>25.724132366824591</c:v>
                </c:pt>
                <c:pt idx="2677">
                  <c:v>25.719967425395186</c:v>
                </c:pt>
                <c:pt idx="2678">
                  <c:v>25.719844735564472</c:v>
                </c:pt>
                <c:pt idx="2679">
                  <c:v>25.718713091906771</c:v>
                </c:pt>
                <c:pt idx="2680">
                  <c:v>25.7186918416146</c:v>
                </c:pt>
                <c:pt idx="2681">
                  <c:v>25.715749987967072</c:v>
                </c:pt>
                <c:pt idx="2682">
                  <c:v>25.713900219027309</c:v>
                </c:pt>
                <c:pt idx="2683">
                  <c:v>25.712344252003046</c:v>
                </c:pt>
                <c:pt idx="2684">
                  <c:v>25.709966413246182</c:v>
                </c:pt>
                <c:pt idx="2685">
                  <c:v>25.705468071503446</c:v>
                </c:pt>
                <c:pt idx="2686">
                  <c:v>25.703739616829569</c:v>
                </c:pt>
                <c:pt idx="2687">
                  <c:v>25.696053408450254</c:v>
                </c:pt>
                <c:pt idx="2688">
                  <c:v>25.695465517222726</c:v>
                </c:pt>
                <c:pt idx="2689">
                  <c:v>25.691232804125985</c:v>
                </c:pt>
                <c:pt idx="2690">
                  <c:v>25.688892304649059</c:v>
                </c:pt>
                <c:pt idx="2691">
                  <c:v>25.674907599193432</c:v>
                </c:pt>
                <c:pt idx="2692">
                  <c:v>25.673899709984934</c:v>
                </c:pt>
                <c:pt idx="2693">
                  <c:v>25.671555264229418</c:v>
                </c:pt>
                <c:pt idx="2694">
                  <c:v>25.662978272645624</c:v>
                </c:pt>
                <c:pt idx="2695">
                  <c:v>25.65555583325127</c:v>
                </c:pt>
                <c:pt idx="2696">
                  <c:v>25.654704570817859</c:v>
                </c:pt>
                <c:pt idx="2697">
                  <c:v>25.65205855309388</c:v>
                </c:pt>
                <c:pt idx="2698">
                  <c:v>25.649362079564682</c:v>
                </c:pt>
                <c:pt idx="2699">
                  <c:v>25.645708995428031</c:v>
                </c:pt>
                <c:pt idx="2700">
                  <c:v>25.645072592104682</c:v>
                </c:pt>
                <c:pt idx="2701">
                  <c:v>25.636124485557765</c:v>
                </c:pt>
                <c:pt idx="2702">
                  <c:v>25.634996835718354</c:v>
                </c:pt>
                <c:pt idx="2703">
                  <c:v>25.628466719887761</c:v>
                </c:pt>
                <c:pt idx="2704">
                  <c:v>25.627915784670691</c:v>
                </c:pt>
                <c:pt idx="2705">
                  <c:v>25.621676470739025</c:v>
                </c:pt>
                <c:pt idx="2706">
                  <c:v>25.617339792440436</c:v>
                </c:pt>
                <c:pt idx="2707">
                  <c:v>25.606018654757328</c:v>
                </c:pt>
                <c:pt idx="2708">
                  <c:v>25.603285551510481</c:v>
                </c:pt>
                <c:pt idx="2709">
                  <c:v>25.595859415738158</c:v>
                </c:pt>
                <c:pt idx="2710">
                  <c:v>25.582303805621343</c:v>
                </c:pt>
                <c:pt idx="2711">
                  <c:v>25.578779954937897</c:v>
                </c:pt>
                <c:pt idx="2712">
                  <c:v>25.571548451838762</c:v>
                </c:pt>
                <c:pt idx="2713">
                  <c:v>25.571242346863098</c:v>
                </c:pt>
                <c:pt idx="2714">
                  <c:v>25.56962267904489</c:v>
                </c:pt>
                <c:pt idx="2715">
                  <c:v>25.567533131512537</c:v>
                </c:pt>
                <c:pt idx="2716">
                  <c:v>25.560821384529696</c:v>
                </c:pt>
                <c:pt idx="2717">
                  <c:v>25.560630428228336</c:v>
                </c:pt>
                <c:pt idx="2718">
                  <c:v>25.542688558392857</c:v>
                </c:pt>
                <c:pt idx="2719">
                  <c:v>25.539394723865072</c:v>
                </c:pt>
                <c:pt idx="2720">
                  <c:v>25.533436621732282</c:v>
                </c:pt>
                <c:pt idx="2721">
                  <c:v>25.527899713778119</c:v>
                </c:pt>
                <c:pt idx="2722">
                  <c:v>25.519479187076715</c:v>
                </c:pt>
                <c:pt idx="2723">
                  <c:v>25.518652953030603</c:v>
                </c:pt>
                <c:pt idx="2724">
                  <c:v>25.512325629893372</c:v>
                </c:pt>
                <c:pt idx="2725">
                  <c:v>25.512075894023717</c:v>
                </c:pt>
                <c:pt idx="2726">
                  <c:v>25.511807617751465</c:v>
                </c:pt>
                <c:pt idx="2727">
                  <c:v>25.506261326282083</c:v>
                </c:pt>
                <c:pt idx="2728">
                  <c:v>25.501094642764819</c:v>
                </c:pt>
                <c:pt idx="2729">
                  <c:v>25.492483507514567</c:v>
                </c:pt>
                <c:pt idx="2730">
                  <c:v>25.491750040732285</c:v>
                </c:pt>
                <c:pt idx="2731">
                  <c:v>25.490054404140704</c:v>
                </c:pt>
                <c:pt idx="2732">
                  <c:v>25.488235613417142</c:v>
                </c:pt>
                <c:pt idx="2733">
                  <c:v>25.47438503777003</c:v>
                </c:pt>
                <c:pt idx="2734">
                  <c:v>25.472871663789963</c:v>
                </c:pt>
                <c:pt idx="2735">
                  <c:v>25.471357373460261</c:v>
                </c:pt>
                <c:pt idx="2736">
                  <c:v>25.469836308940252</c:v>
                </c:pt>
                <c:pt idx="2737">
                  <c:v>25.464113787764976</c:v>
                </c:pt>
                <c:pt idx="2738">
                  <c:v>25.447406545537969</c:v>
                </c:pt>
                <c:pt idx="2739">
                  <c:v>25.446141941170591</c:v>
                </c:pt>
                <c:pt idx="2740">
                  <c:v>25.446136689105071</c:v>
                </c:pt>
                <c:pt idx="2741">
                  <c:v>25.446007957756628</c:v>
                </c:pt>
                <c:pt idx="2742">
                  <c:v>25.433472826946456</c:v>
                </c:pt>
                <c:pt idx="2743">
                  <c:v>25.430802320004929</c:v>
                </c:pt>
                <c:pt idx="2744">
                  <c:v>25.428073224520592</c:v>
                </c:pt>
                <c:pt idx="2745">
                  <c:v>25.41662352233509</c:v>
                </c:pt>
                <c:pt idx="2746">
                  <c:v>25.413286255525009</c:v>
                </c:pt>
                <c:pt idx="2747">
                  <c:v>25.404819686491287</c:v>
                </c:pt>
                <c:pt idx="2748">
                  <c:v>25.400782254912308</c:v>
                </c:pt>
                <c:pt idx="2749">
                  <c:v>25.400462398188679</c:v>
                </c:pt>
                <c:pt idx="2750">
                  <c:v>25.391071783899914</c:v>
                </c:pt>
                <c:pt idx="2751">
                  <c:v>25.375011834074808</c:v>
                </c:pt>
                <c:pt idx="2752">
                  <c:v>25.37447563302031</c:v>
                </c:pt>
                <c:pt idx="2753">
                  <c:v>25.374196714696879</c:v>
                </c:pt>
                <c:pt idx="2754">
                  <c:v>25.371632457987399</c:v>
                </c:pt>
                <c:pt idx="2755">
                  <c:v>25.369209884760942</c:v>
                </c:pt>
                <c:pt idx="2756">
                  <c:v>25.365936692565111</c:v>
                </c:pt>
                <c:pt idx="2757">
                  <c:v>25.356603659507975</c:v>
                </c:pt>
                <c:pt idx="2758">
                  <c:v>25.353929961021382</c:v>
                </c:pt>
                <c:pt idx="2759">
                  <c:v>25.346392360479538</c:v>
                </c:pt>
                <c:pt idx="2760">
                  <c:v>25.344466868171757</c:v>
                </c:pt>
                <c:pt idx="2761">
                  <c:v>25.338527838588266</c:v>
                </c:pt>
                <c:pt idx="2762">
                  <c:v>25.337759375822706</c:v>
                </c:pt>
                <c:pt idx="2763">
                  <c:v>25.336252240616009</c:v>
                </c:pt>
                <c:pt idx="2764">
                  <c:v>25.326282646019038</c:v>
                </c:pt>
                <c:pt idx="2765">
                  <c:v>25.32031054894172</c:v>
                </c:pt>
                <c:pt idx="2766">
                  <c:v>25.319372884165009</c:v>
                </c:pt>
                <c:pt idx="2767">
                  <c:v>25.318482984885254</c:v>
                </c:pt>
                <c:pt idx="2768">
                  <c:v>25.318476781114569</c:v>
                </c:pt>
                <c:pt idx="2769">
                  <c:v>25.316257861636942</c:v>
                </c:pt>
                <c:pt idx="2770">
                  <c:v>25.312038344795486</c:v>
                </c:pt>
                <c:pt idx="2771">
                  <c:v>25.307344180270857</c:v>
                </c:pt>
                <c:pt idx="2772">
                  <c:v>25.307056877972624</c:v>
                </c:pt>
                <c:pt idx="2773">
                  <c:v>25.304213334440206</c:v>
                </c:pt>
                <c:pt idx="2774">
                  <c:v>25.301222434470827</c:v>
                </c:pt>
                <c:pt idx="2775">
                  <c:v>25.297513818224676</c:v>
                </c:pt>
                <c:pt idx="2776">
                  <c:v>25.29009235060623</c:v>
                </c:pt>
                <c:pt idx="2777">
                  <c:v>25.288487967126066</c:v>
                </c:pt>
                <c:pt idx="2778">
                  <c:v>25.286584410283115</c:v>
                </c:pt>
                <c:pt idx="2779">
                  <c:v>25.278710253547587</c:v>
                </c:pt>
                <c:pt idx="2780">
                  <c:v>25.274200972573958</c:v>
                </c:pt>
                <c:pt idx="2781">
                  <c:v>25.266743429991912</c:v>
                </c:pt>
                <c:pt idx="2782">
                  <c:v>25.266456818015698</c:v>
                </c:pt>
                <c:pt idx="2783">
                  <c:v>25.26472195402582</c:v>
                </c:pt>
                <c:pt idx="2784">
                  <c:v>25.263139608380808</c:v>
                </c:pt>
                <c:pt idx="2785">
                  <c:v>25.255746352477214</c:v>
                </c:pt>
                <c:pt idx="2786">
                  <c:v>25.252467328763238</c:v>
                </c:pt>
                <c:pt idx="2787">
                  <c:v>25.24399176103157</c:v>
                </c:pt>
                <c:pt idx="2788">
                  <c:v>25.241251458855508</c:v>
                </c:pt>
                <c:pt idx="2789">
                  <c:v>25.240656274193025</c:v>
                </c:pt>
                <c:pt idx="2790">
                  <c:v>25.239182962653896</c:v>
                </c:pt>
                <c:pt idx="2791">
                  <c:v>25.235700054601441</c:v>
                </c:pt>
                <c:pt idx="2792">
                  <c:v>25.234627609527699</c:v>
                </c:pt>
                <c:pt idx="2793">
                  <c:v>25.228848791456311</c:v>
                </c:pt>
                <c:pt idx="2794">
                  <c:v>25.226258095680837</c:v>
                </c:pt>
                <c:pt idx="2795">
                  <c:v>25.218778386644814</c:v>
                </c:pt>
                <c:pt idx="2796">
                  <c:v>25.217287784530466</c:v>
                </c:pt>
                <c:pt idx="2797">
                  <c:v>25.213878241341558</c:v>
                </c:pt>
                <c:pt idx="2798">
                  <c:v>25.20662279236376</c:v>
                </c:pt>
                <c:pt idx="2799">
                  <c:v>25.20655440778642</c:v>
                </c:pt>
                <c:pt idx="2800">
                  <c:v>25.205834122519654</c:v>
                </c:pt>
                <c:pt idx="2801">
                  <c:v>25.204752541082037</c:v>
                </c:pt>
                <c:pt idx="2802">
                  <c:v>25.199961721300074</c:v>
                </c:pt>
                <c:pt idx="2803">
                  <c:v>25.199494650806585</c:v>
                </c:pt>
                <c:pt idx="2804">
                  <c:v>25.198188491709058</c:v>
                </c:pt>
                <c:pt idx="2805">
                  <c:v>25.193898051075308</c:v>
                </c:pt>
                <c:pt idx="2806">
                  <c:v>25.190696295423916</c:v>
                </c:pt>
                <c:pt idx="2807">
                  <c:v>25.190655121765303</c:v>
                </c:pt>
                <c:pt idx="2808">
                  <c:v>25.187149043557973</c:v>
                </c:pt>
                <c:pt idx="2809">
                  <c:v>25.185186159541622</c:v>
                </c:pt>
                <c:pt idx="2810">
                  <c:v>25.174532236147247</c:v>
                </c:pt>
                <c:pt idx="2811">
                  <c:v>25.171635616167205</c:v>
                </c:pt>
                <c:pt idx="2812">
                  <c:v>25.167592994029963</c:v>
                </c:pt>
                <c:pt idx="2813">
                  <c:v>25.163142144445832</c:v>
                </c:pt>
                <c:pt idx="2814">
                  <c:v>25.160643661321597</c:v>
                </c:pt>
                <c:pt idx="2815">
                  <c:v>25.153770400952524</c:v>
                </c:pt>
                <c:pt idx="2816">
                  <c:v>25.147269895029993</c:v>
                </c:pt>
                <c:pt idx="2817">
                  <c:v>25.146684498259859</c:v>
                </c:pt>
                <c:pt idx="2818">
                  <c:v>25.142842184090597</c:v>
                </c:pt>
                <c:pt idx="2819">
                  <c:v>25.125905084373567</c:v>
                </c:pt>
                <c:pt idx="2820">
                  <c:v>25.122473535477713</c:v>
                </c:pt>
                <c:pt idx="2821">
                  <c:v>25.117861402202223</c:v>
                </c:pt>
                <c:pt idx="2822">
                  <c:v>25.115697902134492</c:v>
                </c:pt>
                <c:pt idx="2823">
                  <c:v>25.115302931747998</c:v>
                </c:pt>
                <c:pt idx="2824">
                  <c:v>25.113164161507072</c:v>
                </c:pt>
                <c:pt idx="2825">
                  <c:v>25.106172576227436</c:v>
                </c:pt>
                <c:pt idx="2826">
                  <c:v>25.103511107793175</c:v>
                </c:pt>
                <c:pt idx="2827">
                  <c:v>25.103396649300752</c:v>
                </c:pt>
                <c:pt idx="2828">
                  <c:v>25.102870844940835</c:v>
                </c:pt>
                <c:pt idx="2829">
                  <c:v>25.097643723923458</c:v>
                </c:pt>
                <c:pt idx="2830">
                  <c:v>25.086546120373711</c:v>
                </c:pt>
                <c:pt idx="2831">
                  <c:v>25.069743601957445</c:v>
                </c:pt>
                <c:pt idx="2832">
                  <c:v>25.068793936078045</c:v>
                </c:pt>
                <c:pt idx="2833">
                  <c:v>25.06809551180319</c:v>
                </c:pt>
                <c:pt idx="2834">
                  <c:v>25.066360056778201</c:v>
                </c:pt>
                <c:pt idx="2835">
                  <c:v>25.063963678133199</c:v>
                </c:pt>
                <c:pt idx="2836">
                  <c:v>25.063867267806021</c:v>
                </c:pt>
                <c:pt idx="2837">
                  <c:v>25.053323606669981</c:v>
                </c:pt>
                <c:pt idx="2838">
                  <c:v>25.052962516058859</c:v>
                </c:pt>
                <c:pt idx="2839">
                  <c:v>25.050293993775373</c:v>
                </c:pt>
                <c:pt idx="2840">
                  <c:v>25.041147446213962</c:v>
                </c:pt>
                <c:pt idx="2841">
                  <c:v>25.035560684353865</c:v>
                </c:pt>
                <c:pt idx="2842">
                  <c:v>25.029961835852234</c:v>
                </c:pt>
                <c:pt idx="2843">
                  <c:v>25.028265811131707</c:v>
                </c:pt>
                <c:pt idx="2844">
                  <c:v>25.02269481769596</c:v>
                </c:pt>
                <c:pt idx="2845">
                  <c:v>25.015949078613009</c:v>
                </c:pt>
                <c:pt idx="2846">
                  <c:v>25.014596540618594</c:v>
                </c:pt>
                <c:pt idx="2847">
                  <c:v>25.014456427404173</c:v>
                </c:pt>
                <c:pt idx="2848">
                  <c:v>25.010825550213589</c:v>
                </c:pt>
                <c:pt idx="2849">
                  <c:v>25.005992828681915</c:v>
                </c:pt>
                <c:pt idx="2850">
                  <c:v>25.002506640105683</c:v>
                </c:pt>
                <c:pt idx="2851">
                  <c:v>25.001282018180714</c:v>
                </c:pt>
                <c:pt idx="2852">
                  <c:v>25.000093522441379</c:v>
                </c:pt>
                <c:pt idx="2853">
                  <c:v>24.993369155371134</c:v>
                </c:pt>
                <c:pt idx="2854">
                  <c:v>24.992026009887656</c:v>
                </c:pt>
                <c:pt idx="2855">
                  <c:v>24.987484668032437</c:v>
                </c:pt>
                <c:pt idx="2856">
                  <c:v>24.982425224179156</c:v>
                </c:pt>
                <c:pt idx="2857">
                  <c:v>24.976346248558425</c:v>
                </c:pt>
                <c:pt idx="2858">
                  <c:v>24.975819623323467</c:v>
                </c:pt>
                <c:pt idx="2859">
                  <c:v>24.949288388518671</c:v>
                </c:pt>
                <c:pt idx="2860">
                  <c:v>24.937972899544807</c:v>
                </c:pt>
                <c:pt idx="2861">
                  <c:v>24.933277805422584</c:v>
                </c:pt>
                <c:pt idx="2862">
                  <c:v>24.932770021033466</c:v>
                </c:pt>
                <c:pt idx="2863">
                  <c:v>24.930069914647436</c:v>
                </c:pt>
                <c:pt idx="2864">
                  <c:v>24.929851915496574</c:v>
                </c:pt>
                <c:pt idx="2865">
                  <c:v>24.925296158738465</c:v>
                </c:pt>
                <c:pt idx="2866">
                  <c:v>24.924902081872215</c:v>
                </c:pt>
                <c:pt idx="2867">
                  <c:v>24.915391222833037</c:v>
                </c:pt>
                <c:pt idx="2868">
                  <c:v>24.9140289225377</c:v>
                </c:pt>
                <c:pt idx="2869">
                  <c:v>24.912309265383787</c:v>
                </c:pt>
                <c:pt idx="2870">
                  <c:v>24.909194224568758</c:v>
                </c:pt>
                <c:pt idx="2871">
                  <c:v>24.90393009091768</c:v>
                </c:pt>
                <c:pt idx="2872">
                  <c:v>24.897592729370718</c:v>
                </c:pt>
                <c:pt idx="2873">
                  <c:v>24.896645995803834</c:v>
                </c:pt>
                <c:pt idx="2874">
                  <c:v>24.892229177897025</c:v>
                </c:pt>
                <c:pt idx="2875">
                  <c:v>24.890608192531499</c:v>
                </c:pt>
                <c:pt idx="2876">
                  <c:v>24.889848022058239</c:v>
                </c:pt>
                <c:pt idx="2877">
                  <c:v>24.878457322229806</c:v>
                </c:pt>
                <c:pt idx="2878">
                  <c:v>24.87771859751701</c:v>
                </c:pt>
                <c:pt idx="2879">
                  <c:v>24.874469216974436</c:v>
                </c:pt>
                <c:pt idx="2880">
                  <c:v>24.873619664828304</c:v>
                </c:pt>
                <c:pt idx="2881">
                  <c:v>24.870938776375599</c:v>
                </c:pt>
                <c:pt idx="2882">
                  <c:v>24.870859651575095</c:v>
                </c:pt>
                <c:pt idx="2883">
                  <c:v>24.867857599824276</c:v>
                </c:pt>
                <c:pt idx="2884">
                  <c:v>24.865623653653326</c:v>
                </c:pt>
                <c:pt idx="2885">
                  <c:v>24.861339566409029</c:v>
                </c:pt>
                <c:pt idx="2886">
                  <c:v>24.860875019760872</c:v>
                </c:pt>
                <c:pt idx="2887">
                  <c:v>24.858108824980285</c:v>
                </c:pt>
                <c:pt idx="2888">
                  <c:v>24.853240581510228</c:v>
                </c:pt>
                <c:pt idx="2889">
                  <c:v>24.852666504459897</c:v>
                </c:pt>
                <c:pt idx="2890">
                  <c:v>24.851588041199086</c:v>
                </c:pt>
                <c:pt idx="2891">
                  <c:v>24.842772539876641</c:v>
                </c:pt>
                <c:pt idx="2892">
                  <c:v>24.837849126941414</c:v>
                </c:pt>
                <c:pt idx="2893">
                  <c:v>24.835827969704571</c:v>
                </c:pt>
                <c:pt idx="2894">
                  <c:v>24.835646688082587</c:v>
                </c:pt>
                <c:pt idx="2895">
                  <c:v>24.831550798555931</c:v>
                </c:pt>
                <c:pt idx="2896">
                  <c:v>24.830537389685809</c:v>
                </c:pt>
                <c:pt idx="2897">
                  <c:v>24.816841615133239</c:v>
                </c:pt>
                <c:pt idx="2898">
                  <c:v>24.816337459949008</c:v>
                </c:pt>
                <c:pt idx="2899">
                  <c:v>24.814979405294537</c:v>
                </c:pt>
                <c:pt idx="2900">
                  <c:v>24.812153449284963</c:v>
                </c:pt>
                <c:pt idx="2901">
                  <c:v>24.808841268004013</c:v>
                </c:pt>
                <c:pt idx="2902">
                  <c:v>24.805339828050901</c:v>
                </c:pt>
                <c:pt idx="2903">
                  <c:v>24.803433188078902</c:v>
                </c:pt>
                <c:pt idx="2904">
                  <c:v>24.801851609243428</c:v>
                </c:pt>
                <c:pt idx="2905">
                  <c:v>24.800998589971144</c:v>
                </c:pt>
                <c:pt idx="2906">
                  <c:v>24.789802015729745</c:v>
                </c:pt>
                <c:pt idx="2907">
                  <c:v>24.788154732682099</c:v>
                </c:pt>
                <c:pt idx="2908">
                  <c:v>24.786444193279745</c:v>
                </c:pt>
                <c:pt idx="2909">
                  <c:v>24.786362644384706</c:v>
                </c:pt>
                <c:pt idx="2910">
                  <c:v>24.766302877911532</c:v>
                </c:pt>
                <c:pt idx="2911">
                  <c:v>24.763037539678393</c:v>
                </c:pt>
                <c:pt idx="2912">
                  <c:v>24.759648090270701</c:v>
                </c:pt>
                <c:pt idx="2913">
                  <c:v>24.755639924408122</c:v>
                </c:pt>
                <c:pt idx="2914">
                  <c:v>24.753934475992793</c:v>
                </c:pt>
                <c:pt idx="2915">
                  <c:v>24.753909785522126</c:v>
                </c:pt>
                <c:pt idx="2916">
                  <c:v>24.749265113713662</c:v>
                </c:pt>
                <c:pt idx="2917">
                  <c:v>24.742131693935644</c:v>
                </c:pt>
                <c:pt idx="2918">
                  <c:v>24.739468557183365</c:v>
                </c:pt>
                <c:pt idx="2919">
                  <c:v>24.732750711446748</c:v>
                </c:pt>
                <c:pt idx="2920">
                  <c:v>24.732545452261199</c:v>
                </c:pt>
                <c:pt idx="2921">
                  <c:v>24.730868243351988</c:v>
                </c:pt>
                <c:pt idx="2922">
                  <c:v>24.723932927024649</c:v>
                </c:pt>
                <c:pt idx="2923">
                  <c:v>24.723462401644809</c:v>
                </c:pt>
                <c:pt idx="2924">
                  <c:v>24.722259753730984</c:v>
                </c:pt>
                <c:pt idx="2925">
                  <c:v>24.721889353477451</c:v>
                </c:pt>
                <c:pt idx="2926">
                  <c:v>24.721498910299683</c:v>
                </c:pt>
                <c:pt idx="2927">
                  <c:v>24.715969990674097</c:v>
                </c:pt>
                <c:pt idx="2928">
                  <c:v>24.713404275933023</c:v>
                </c:pt>
                <c:pt idx="2929">
                  <c:v>24.7083534613121</c:v>
                </c:pt>
                <c:pt idx="2930">
                  <c:v>24.706269583408787</c:v>
                </c:pt>
                <c:pt idx="2931">
                  <c:v>24.703796278291794</c:v>
                </c:pt>
                <c:pt idx="2932">
                  <c:v>24.703499440557945</c:v>
                </c:pt>
                <c:pt idx="2933">
                  <c:v>24.702664979913887</c:v>
                </c:pt>
                <c:pt idx="2934">
                  <c:v>24.698001513148089</c:v>
                </c:pt>
                <c:pt idx="2935">
                  <c:v>24.697053058573054</c:v>
                </c:pt>
                <c:pt idx="2936">
                  <c:v>24.69565639482348</c:v>
                </c:pt>
                <c:pt idx="2937">
                  <c:v>24.687552221471829</c:v>
                </c:pt>
                <c:pt idx="2938">
                  <c:v>24.685423754362006</c:v>
                </c:pt>
                <c:pt idx="2939">
                  <c:v>24.678523308049474</c:v>
                </c:pt>
                <c:pt idx="2940">
                  <c:v>24.670010527266744</c:v>
                </c:pt>
                <c:pt idx="2941">
                  <c:v>24.650563488821085</c:v>
                </c:pt>
                <c:pt idx="2942">
                  <c:v>24.647714787972212</c:v>
                </c:pt>
                <c:pt idx="2943">
                  <c:v>24.645949643411573</c:v>
                </c:pt>
                <c:pt idx="2944">
                  <c:v>24.63626531243299</c:v>
                </c:pt>
                <c:pt idx="2945">
                  <c:v>24.629535578979482</c:v>
                </c:pt>
                <c:pt idx="2946">
                  <c:v>24.627615635161376</c:v>
                </c:pt>
                <c:pt idx="2947">
                  <c:v>24.624673637869734</c:v>
                </c:pt>
                <c:pt idx="2948">
                  <c:v>24.624312423613251</c:v>
                </c:pt>
                <c:pt idx="2949">
                  <c:v>24.624287645768593</c:v>
                </c:pt>
                <c:pt idx="2950">
                  <c:v>24.623395555833063</c:v>
                </c:pt>
                <c:pt idx="2951">
                  <c:v>24.623121587708017</c:v>
                </c:pt>
                <c:pt idx="2952">
                  <c:v>24.620163193306364</c:v>
                </c:pt>
                <c:pt idx="2953">
                  <c:v>24.61907210247508</c:v>
                </c:pt>
                <c:pt idx="2954">
                  <c:v>24.608439419427761</c:v>
                </c:pt>
                <c:pt idx="2955">
                  <c:v>24.603304917921481</c:v>
                </c:pt>
                <c:pt idx="2956">
                  <c:v>24.600396434333643</c:v>
                </c:pt>
                <c:pt idx="2957">
                  <c:v>24.595545633281866</c:v>
                </c:pt>
                <c:pt idx="2958">
                  <c:v>24.59174508432838</c:v>
                </c:pt>
                <c:pt idx="2959">
                  <c:v>24.581680555187617</c:v>
                </c:pt>
                <c:pt idx="2960">
                  <c:v>24.581107188856556</c:v>
                </c:pt>
                <c:pt idx="2961">
                  <c:v>24.579395474379393</c:v>
                </c:pt>
                <c:pt idx="2962">
                  <c:v>24.575983886136061</c:v>
                </c:pt>
                <c:pt idx="2963">
                  <c:v>24.575707772760715</c:v>
                </c:pt>
                <c:pt idx="2964">
                  <c:v>24.575540441632548</c:v>
                </c:pt>
                <c:pt idx="2965">
                  <c:v>24.574795335055452</c:v>
                </c:pt>
                <c:pt idx="2966">
                  <c:v>24.573752692747821</c:v>
                </c:pt>
                <c:pt idx="2967">
                  <c:v>24.563191927094113</c:v>
                </c:pt>
                <c:pt idx="2968">
                  <c:v>24.561760085419106</c:v>
                </c:pt>
                <c:pt idx="2969">
                  <c:v>24.561014708952563</c:v>
                </c:pt>
                <c:pt idx="2970">
                  <c:v>24.559467979551311</c:v>
                </c:pt>
                <c:pt idx="2971">
                  <c:v>24.557743463601771</c:v>
                </c:pt>
                <c:pt idx="2972">
                  <c:v>24.552809009280562</c:v>
                </c:pt>
                <c:pt idx="2973">
                  <c:v>24.552378410755153</c:v>
                </c:pt>
                <c:pt idx="2974">
                  <c:v>24.542352731865975</c:v>
                </c:pt>
                <c:pt idx="2975">
                  <c:v>24.542300795160902</c:v>
                </c:pt>
                <c:pt idx="2976">
                  <c:v>24.53853074258511</c:v>
                </c:pt>
                <c:pt idx="2977">
                  <c:v>24.535288756340741</c:v>
                </c:pt>
                <c:pt idx="2978">
                  <c:v>24.532164076920104</c:v>
                </c:pt>
                <c:pt idx="2979">
                  <c:v>24.523290110228139</c:v>
                </c:pt>
                <c:pt idx="2980">
                  <c:v>24.515177154719531</c:v>
                </c:pt>
                <c:pt idx="2981">
                  <c:v>24.512802510441947</c:v>
                </c:pt>
                <c:pt idx="2982">
                  <c:v>24.509108126139477</c:v>
                </c:pt>
                <c:pt idx="2983">
                  <c:v>24.503708202353906</c:v>
                </c:pt>
                <c:pt idx="2984">
                  <c:v>24.500051623197209</c:v>
                </c:pt>
                <c:pt idx="2985">
                  <c:v>24.498779499208776</c:v>
                </c:pt>
                <c:pt idx="2986">
                  <c:v>24.491700287333824</c:v>
                </c:pt>
                <c:pt idx="2987">
                  <c:v>24.489994418368202</c:v>
                </c:pt>
                <c:pt idx="2988">
                  <c:v>24.483500472428783</c:v>
                </c:pt>
                <c:pt idx="2989">
                  <c:v>24.472098885740152</c:v>
                </c:pt>
                <c:pt idx="2990">
                  <c:v>24.470503943838818</c:v>
                </c:pt>
                <c:pt idx="2991">
                  <c:v>24.46739113937112</c:v>
                </c:pt>
                <c:pt idx="2992">
                  <c:v>24.458644548223518</c:v>
                </c:pt>
                <c:pt idx="2993">
                  <c:v>24.458382138368091</c:v>
                </c:pt>
                <c:pt idx="2994">
                  <c:v>24.454786996404181</c:v>
                </c:pt>
                <c:pt idx="2995">
                  <c:v>24.449860788155998</c:v>
                </c:pt>
                <c:pt idx="2996">
                  <c:v>24.444270684437186</c:v>
                </c:pt>
                <c:pt idx="2997">
                  <c:v>24.437405791085535</c:v>
                </c:pt>
                <c:pt idx="2998">
                  <c:v>24.433487913660954</c:v>
                </c:pt>
                <c:pt idx="2999">
                  <c:v>24.430835403383256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EC-433D-A6FE-D8BCAC3F4E6B}"/>
            </c:ext>
          </c:extLst>
        </c:ser>
        <c:ser>
          <c:idx val="4"/>
          <c:order val="4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1'!$H$199:$H$8958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24.42923603079187</c:v>
                </c:pt>
                <c:pt idx="3001">
                  <c:v>24.428536549886541</c:v>
                </c:pt>
                <c:pt idx="3002">
                  <c:v>24.425554531052455</c:v>
                </c:pt>
                <c:pt idx="3003">
                  <c:v>24.423659429297651</c:v>
                </c:pt>
                <c:pt idx="3004">
                  <c:v>24.420065128484666</c:v>
                </c:pt>
                <c:pt idx="3005">
                  <c:v>24.418482151993228</c:v>
                </c:pt>
                <c:pt idx="3006">
                  <c:v>24.414205941805371</c:v>
                </c:pt>
                <c:pt idx="3007">
                  <c:v>24.40678153622444</c:v>
                </c:pt>
                <c:pt idx="3008">
                  <c:v>24.405677947027389</c:v>
                </c:pt>
                <c:pt idx="3009">
                  <c:v>24.395858256399158</c:v>
                </c:pt>
                <c:pt idx="3010">
                  <c:v>24.388018567281758</c:v>
                </c:pt>
                <c:pt idx="3011">
                  <c:v>24.385492327214124</c:v>
                </c:pt>
                <c:pt idx="3012">
                  <c:v>24.385344606891938</c:v>
                </c:pt>
                <c:pt idx="3013">
                  <c:v>24.381350399007349</c:v>
                </c:pt>
                <c:pt idx="3014">
                  <c:v>24.378799466100844</c:v>
                </c:pt>
                <c:pt idx="3015">
                  <c:v>24.376052481478748</c:v>
                </c:pt>
                <c:pt idx="3016">
                  <c:v>24.374739779564578</c:v>
                </c:pt>
                <c:pt idx="3017">
                  <c:v>24.372331975000833</c:v>
                </c:pt>
                <c:pt idx="3018">
                  <c:v>24.369637180847956</c:v>
                </c:pt>
                <c:pt idx="3019">
                  <c:v>24.367809236883922</c:v>
                </c:pt>
                <c:pt idx="3020">
                  <c:v>24.367172712817677</c:v>
                </c:pt>
                <c:pt idx="3021">
                  <c:v>24.362528459807738</c:v>
                </c:pt>
                <c:pt idx="3022">
                  <c:v>24.362191691948475</c:v>
                </c:pt>
                <c:pt idx="3023">
                  <c:v>24.355974235439554</c:v>
                </c:pt>
                <c:pt idx="3024">
                  <c:v>24.351578966598321</c:v>
                </c:pt>
                <c:pt idx="3025">
                  <c:v>24.350242892602257</c:v>
                </c:pt>
                <c:pt idx="3026">
                  <c:v>24.34841331688035</c:v>
                </c:pt>
                <c:pt idx="3027">
                  <c:v>24.343367838365626</c:v>
                </c:pt>
                <c:pt idx="3028">
                  <c:v>24.340853576282303</c:v>
                </c:pt>
                <c:pt idx="3029">
                  <c:v>24.331296119125533</c:v>
                </c:pt>
                <c:pt idx="3030">
                  <c:v>24.327592305457678</c:v>
                </c:pt>
                <c:pt idx="3031">
                  <c:v>24.320796571840948</c:v>
                </c:pt>
                <c:pt idx="3032">
                  <c:v>24.320704280404566</c:v>
                </c:pt>
                <c:pt idx="3033">
                  <c:v>24.317866075892834</c:v>
                </c:pt>
                <c:pt idx="3034">
                  <c:v>24.316687573409173</c:v>
                </c:pt>
                <c:pt idx="3035">
                  <c:v>24.315877386192941</c:v>
                </c:pt>
                <c:pt idx="3036">
                  <c:v>24.312703258333492</c:v>
                </c:pt>
                <c:pt idx="3037">
                  <c:v>24.312544147729362</c:v>
                </c:pt>
                <c:pt idx="3038">
                  <c:v>24.307646046936256</c:v>
                </c:pt>
                <c:pt idx="3039">
                  <c:v>24.307212024556001</c:v>
                </c:pt>
                <c:pt idx="3040">
                  <c:v>24.304308332133544</c:v>
                </c:pt>
                <c:pt idx="3041">
                  <c:v>24.29687169053458</c:v>
                </c:pt>
                <c:pt idx="3042">
                  <c:v>24.292568344385224</c:v>
                </c:pt>
                <c:pt idx="3043">
                  <c:v>24.279513749426751</c:v>
                </c:pt>
                <c:pt idx="3044">
                  <c:v>24.278249685221411</c:v>
                </c:pt>
                <c:pt idx="3045">
                  <c:v>24.272299766080891</c:v>
                </c:pt>
                <c:pt idx="3046">
                  <c:v>24.267565930140467</c:v>
                </c:pt>
                <c:pt idx="3047">
                  <c:v>24.266597474222955</c:v>
                </c:pt>
                <c:pt idx="3048">
                  <c:v>24.259912488763923</c:v>
                </c:pt>
                <c:pt idx="3049">
                  <c:v>24.256481687074949</c:v>
                </c:pt>
                <c:pt idx="3050">
                  <c:v>24.25444644869798</c:v>
                </c:pt>
                <c:pt idx="3051">
                  <c:v>24.250265791110593</c:v>
                </c:pt>
                <c:pt idx="3052">
                  <c:v>24.247464317184726</c:v>
                </c:pt>
                <c:pt idx="3053">
                  <c:v>24.240793827528673</c:v>
                </c:pt>
                <c:pt idx="3054">
                  <c:v>24.235130083371299</c:v>
                </c:pt>
                <c:pt idx="3055">
                  <c:v>24.232803240102854</c:v>
                </c:pt>
                <c:pt idx="3056">
                  <c:v>24.224743805097464</c:v>
                </c:pt>
                <c:pt idx="3057">
                  <c:v>24.212788626353213</c:v>
                </c:pt>
                <c:pt idx="3058">
                  <c:v>24.203922720833216</c:v>
                </c:pt>
                <c:pt idx="3059">
                  <c:v>24.196620611503494</c:v>
                </c:pt>
                <c:pt idx="3060">
                  <c:v>24.194792829215199</c:v>
                </c:pt>
                <c:pt idx="3061">
                  <c:v>24.190682746499188</c:v>
                </c:pt>
                <c:pt idx="3062">
                  <c:v>24.18758561075288</c:v>
                </c:pt>
                <c:pt idx="3063">
                  <c:v>24.184988968383369</c:v>
                </c:pt>
                <c:pt idx="3064">
                  <c:v>24.184595911796887</c:v>
                </c:pt>
                <c:pt idx="3065">
                  <c:v>24.184446001205938</c:v>
                </c:pt>
                <c:pt idx="3066">
                  <c:v>24.178684384875552</c:v>
                </c:pt>
                <c:pt idx="3067">
                  <c:v>24.165040854126758</c:v>
                </c:pt>
                <c:pt idx="3068">
                  <c:v>24.154014882462537</c:v>
                </c:pt>
                <c:pt idx="3069">
                  <c:v>24.136383428880713</c:v>
                </c:pt>
                <c:pt idx="3070">
                  <c:v>24.133552551873994</c:v>
                </c:pt>
                <c:pt idx="3071">
                  <c:v>24.123007162792405</c:v>
                </c:pt>
                <c:pt idx="3072">
                  <c:v>24.121571663837294</c:v>
                </c:pt>
                <c:pt idx="3073">
                  <c:v>24.120768158858276</c:v>
                </c:pt>
                <c:pt idx="3074">
                  <c:v>24.119154499693192</c:v>
                </c:pt>
                <c:pt idx="3075">
                  <c:v>24.118286836340314</c:v>
                </c:pt>
                <c:pt idx="3076">
                  <c:v>24.106095771868073</c:v>
                </c:pt>
                <c:pt idx="3077">
                  <c:v>24.10552990293673</c:v>
                </c:pt>
                <c:pt idx="3078">
                  <c:v>24.100545923107124</c:v>
                </c:pt>
                <c:pt idx="3079">
                  <c:v>24.090723003375505</c:v>
                </c:pt>
                <c:pt idx="3080">
                  <c:v>24.087460855675609</c:v>
                </c:pt>
                <c:pt idx="3081">
                  <c:v>24.08006220639415</c:v>
                </c:pt>
                <c:pt idx="3082">
                  <c:v>24.079931566877107</c:v>
                </c:pt>
                <c:pt idx="3083">
                  <c:v>24.078092513485196</c:v>
                </c:pt>
                <c:pt idx="3084">
                  <c:v>24.07789796033213</c:v>
                </c:pt>
                <c:pt idx="3085">
                  <c:v>24.075421655443161</c:v>
                </c:pt>
                <c:pt idx="3086">
                  <c:v>24.073581431457498</c:v>
                </c:pt>
                <c:pt idx="3087">
                  <c:v>24.051967440539389</c:v>
                </c:pt>
                <c:pt idx="3088">
                  <c:v>24.049849023318473</c:v>
                </c:pt>
                <c:pt idx="3089">
                  <c:v>24.048239533512852</c:v>
                </c:pt>
                <c:pt idx="3090">
                  <c:v>24.040890908314267</c:v>
                </c:pt>
                <c:pt idx="3091">
                  <c:v>24.040679076605297</c:v>
                </c:pt>
                <c:pt idx="3092">
                  <c:v>24.037522567350159</c:v>
                </c:pt>
                <c:pt idx="3093">
                  <c:v>24.036973452027365</c:v>
                </c:pt>
                <c:pt idx="3094">
                  <c:v>24.036687243193985</c:v>
                </c:pt>
                <c:pt idx="3095">
                  <c:v>24.029912161053012</c:v>
                </c:pt>
                <c:pt idx="3096">
                  <c:v>24.024925710519359</c:v>
                </c:pt>
                <c:pt idx="3097">
                  <c:v>24.017704485659749</c:v>
                </c:pt>
                <c:pt idx="3098">
                  <c:v>24.016602747971852</c:v>
                </c:pt>
                <c:pt idx="3099">
                  <c:v>24.016385749291267</c:v>
                </c:pt>
                <c:pt idx="3100">
                  <c:v>24.010725793082738</c:v>
                </c:pt>
                <c:pt idx="3101">
                  <c:v>24.007181344471856</c:v>
                </c:pt>
                <c:pt idx="3102">
                  <c:v>23.993456964917627</c:v>
                </c:pt>
                <c:pt idx="3103">
                  <c:v>23.992889270290753</c:v>
                </c:pt>
                <c:pt idx="3104">
                  <c:v>23.992308053740061</c:v>
                </c:pt>
                <c:pt idx="3105">
                  <c:v>23.991693794108052</c:v>
                </c:pt>
                <c:pt idx="3106">
                  <c:v>23.98746866612564</c:v>
                </c:pt>
                <c:pt idx="3107">
                  <c:v>23.98410778477156</c:v>
                </c:pt>
                <c:pt idx="3108">
                  <c:v>23.975924347713491</c:v>
                </c:pt>
                <c:pt idx="3109">
                  <c:v>23.974006543198175</c:v>
                </c:pt>
                <c:pt idx="3110">
                  <c:v>23.97392271797327</c:v>
                </c:pt>
                <c:pt idx="3111">
                  <c:v>23.973153034992706</c:v>
                </c:pt>
                <c:pt idx="3112">
                  <c:v>23.971467936606196</c:v>
                </c:pt>
                <c:pt idx="3113">
                  <c:v>23.971441418447213</c:v>
                </c:pt>
                <c:pt idx="3114">
                  <c:v>23.966163470671471</c:v>
                </c:pt>
                <c:pt idx="3115">
                  <c:v>23.960243527224627</c:v>
                </c:pt>
                <c:pt idx="3116">
                  <c:v>23.95793113930554</c:v>
                </c:pt>
                <c:pt idx="3117">
                  <c:v>23.957872309795441</c:v>
                </c:pt>
                <c:pt idx="3118">
                  <c:v>23.954231113217681</c:v>
                </c:pt>
                <c:pt idx="3119">
                  <c:v>23.949336539091803</c:v>
                </c:pt>
                <c:pt idx="3120">
                  <c:v>23.946931458898803</c:v>
                </c:pt>
                <c:pt idx="3121">
                  <c:v>23.945112100644753</c:v>
                </c:pt>
                <c:pt idx="3122">
                  <c:v>23.941623933272734</c:v>
                </c:pt>
                <c:pt idx="3123">
                  <c:v>23.940719395970266</c:v>
                </c:pt>
                <c:pt idx="3124">
                  <c:v>23.937306081279193</c:v>
                </c:pt>
                <c:pt idx="3125">
                  <c:v>23.929697208511726</c:v>
                </c:pt>
                <c:pt idx="3126">
                  <c:v>23.923177415828896</c:v>
                </c:pt>
                <c:pt idx="3127">
                  <c:v>23.920040909555954</c:v>
                </c:pt>
                <c:pt idx="3128">
                  <c:v>23.918920662951336</c:v>
                </c:pt>
                <c:pt idx="3129">
                  <c:v>23.917352169078804</c:v>
                </c:pt>
                <c:pt idx="3130">
                  <c:v>23.914569462788851</c:v>
                </c:pt>
                <c:pt idx="3131">
                  <c:v>23.913227235707058</c:v>
                </c:pt>
                <c:pt idx="3132">
                  <c:v>23.908878204731256</c:v>
                </c:pt>
                <c:pt idx="3133">
                  <c:v>23.908647288311105</c:v>
                </c:pt>
                <c:pt idx="3134">
                  <c:v>23.900323375638436</c:v>
                </c:pt>
                <c:pt idx="3135">
                  <c:v>23.894699088037278</c:v>
                </c:pt>
                <c:pt idx="3136">
                  <c:v>23.892441306383581</c:v>
                </c:pt>
                <c:pt idx="3137">
                  <c:v>23.891670586223114</c:v>
                </c:pt>
                <c:pt idx="3138">
                  <c:v>23.891427302359332</c:v>
                </c:pt>
                <c:pt idx="3139">
                  <c:v>23.891169379834665</c:v>
                </c:pt>
                <c:pt idx="3140">
                  <c:v>23.886760796253473</c:v>
                </c:pt>
                <c:pt idx="3141">
                  <c:v>23.885566194551132</c:v>
                </c:pt>
                <c:pt idx="3142">
                  <c:v>23.878288679284392</c:v>
                </c:pt>
                <c:pt idx="3143">
                  <c:v>23.873029965245742</c:v>
                </c:pt>
                <c:pt idx="3144">
                  <c:v>23.871015953349737</c:v>
                </c:pt>
                <c:pt idx="3145">
                  <c:v>23.868911352075319</c:v>
                </c:pt>
                <c:pt idx="3146">
                  <c:v>23.864995108330447</c:v>
                </c:pt>
                <c:pt idx="3147">
                  <c:v>23.864808969188783</c:v>
                </c:pt>
                <c:pt idx="3148">
                  <c:v>23.864145876885338</c:v>
                </c:pt>
                <c:pt idx="3149">
                  <c:v>23.863105103689534</c:v>
                </c:pt>
                <c:pt idx="3150">
                  <c:v>23.858429357469777</c:v>
                </c:pt>
                <c:pt idx="3151">
                  <c:v>23.837102028522676</c:v>
                </c:pt>
                <c:pt idx="3152">
                  <c:v>23.827569235633199</c:v>
                </c:pt>
                <c:pt idx="3153">
                  <c:v>23.827536720814894</c:v>
                </c:pt>
                <c:pt idx="3154">
                  <c:v>23.827135504519699</c:v>
                </c:pt>
                <c:pt idx="3155">
                  <c:v>23.815926828515714</c:v>
                </c:pt>
                <c:pt idx="3156">
                  <c:v>23.812578830011933</c:v>
                </c:pt>
                <c:pt idx="3157">
                  <c:v>23.80938176083578</c:v>
                </c:pt>
                <c:pt idx="3158">
                  <c:v>23.803499774874741</c:v>
                </c:pt>
                <c:pt idx="3159">
                  <c:v>23.791366855566949</c:v>
                </c:pt>
                <c:pt idx="3160">
                  <c:v>23.785277706017869</c:v>
                </c:pt>
                <c:pt idx="3161">
                  <c:v>23.782975812428838</c:v>
                </c:pt>
                <c:pt idx="3162">
                  <c:v>23.775768580015963</c:v>
                </c:pt>
                <c:pt idx="3163">
                  <c:v>23.766937214622942</c:v>
                </c:pt>
                <c:pt idx="3164">
                  <c:v>23.765678400197213</c:v>
                </c:pt>
                <c:pt idx="3165">
                  <c:v>23.765614806872811</c:v>
                </c:pt>
                <c:pt idx="3166">
                  <c:v>23.763784783029624</c:v>
                </c:pt>
                <c:pt idx="3167">
                  <c:v>23.763561142285219</c:v>
                </c:pt>
                <c:pt idx="3168">
                  <c:v>23.760752132509296</c:v>
                </c:pt>
                <c:pt idx="3169">
                  <c:v>23.75969521319514</c:v>
                </c:pt>
                <c:pt idx="3170">
                  <c:v>23.750630664568202</c:v>
                </c:pt>
                <c:pt idx="3171">
                  <c:v>23.749962562532843</c:v>
                </c:pt>
                <c:pt idx="3172">
                  <c:v>23.749169848346273</c:v>
                </c:pt>
                <c:pt idx="3173">
                  <c:v>23.748072224223264</c:v>
                </c:pt>
                <c:pt idx="3174">
                  <c:v>23.746245194516185</c:v>
                </c:pt>
                <c:pt idx="3175">
                  <c:v>23.745211075591939</c:v>
                </c:pt>
                <c:pt idx="3176">
                  <c:v>23.744958170998213</c:v>
                </c:pt>
                <c:pt idx="3177">
                  <c:v>23.742281430625734</c:v>
                </c:pt>
                <c:pt idx="3178">
                  <c:v>23.719599539553844</c:v>
                </c:pt>
                <c:pt idx="3179">
                  <c:v>23.706228280254741</c:v>
                </c:pt>
                <c:pt idx="3180">
                  <c:v>23.702827708351254</c:v>
                </c:pt>
                <c:pt idx="3181">
                  <c:v>23.684144595713946</c:v>
                </c:pt>
                <c:pt idx="3182">
                  <c:v>23.672525056267922</c:v>
                </c:pt>
                <c:pt idx="3183">
                  <c:v>23.664318589572257</c:v>
                </c:pt>
                <c:pt idx="3184">
                  <c:v>23.661631596353889</c:v>
                </c:pt>
                <c:pt idx="3185">
                  <c:v>23.660945099451578</c:v>
                </c:pt>
                <c:pt idx="3186">
                  <c:v>23.659948992570079</c:v>
                </c:pt>
                <c:pt idx="3187">
                  <c:v>23.653821384872039</c:v>
                </c:pt>
                <c:pt idx="3188">
                  <c:v>23.653536935211985</c:v>
                </c:pt>
                <c:pt idx="3189">
                  <c:v>23.647556370053504</c:v>
                </c:pt>
                <c:pt idx="3190">
                  <c:v>23.637133536525653</c:v>
                </c:pt>
                <c:pt idx="3191">
                  <c:v>23.632490681527806</c:v>
                </c:pt>
                <c:pt idx="3192">
                  <c:v>23.626311319535414</c:v>
                </c:pt>
                <c:pt idx="3193">
                  <c:v>23.61597885130514</c:v>
                </c:pt>
                <c:pt idx="3194">
                  <c:v>23.615257408339883</c:v>
                </c:pt>
                <c:pt idx="3195">
                  <c:v>23.60005830643361</c:v>
                </c:pt>
                <c:pt idx="3196">
                  <c:v>23.59625810890206</c:v>
                </c:pt>
                <c:pt idx="3197">
                  <c:v>23.592068312053456</c:v>
                </c:pt>
                <c:pt idx="3198">
                  <c:v>23.591190820802868</c:v>
                </c:pt>
                <c:pt idx="3199">
                  <c:v>23.590734447844646</c:v>
                </c:pt>
                <c:pt idx="3200">
                  <c:v>23.585244968084808</c:v>
                </c:pt>
                <c:pt idx="3201">
                  <c:v>23.582067089662587</c:v>
                </c:pt>
                <c:pt idx="3202">
                  <c:v>23.581566412721514</c:v>
                </c:pt>
                <c:pt idx="3203">
                  <c:v>23.572843526047194</c:v>
                </c:pt>
                <c:pt idx="3204">
                  <c:v>23.571035731460238</c:v>
                </c:pt>
                <c:pt idx="3205">
                  <c:v>23.568014254100024</c:v>
                </c:pt>
                <c:pt idx="3206">
                  <c:v>23.560255560912477</c:v>
                </c:pt>
                <c:pt idx="3207">
                  <c:v>23.55855482503932</c:v>
                </c:pt>
                <c:pt idx="3208">
                  <c:v>23.55704480904409</c:v>
                </c:pt>
                <c:pt idx="3209">
                  <c:v>23.555183839020302</c:v>
                </c:pt>
                <c:pt idx="3210">
                  <c:v>23.554973914426398</c:v>
                </c:pt>
                <c:pt idx="3211">
                  <c:v>23.554888693572604</c:v>
                </c:pt>
                <c:pt idx="3212">
                  <c:v>23.546669362697141</c:v>
                </c:pt>
                <c:pt idx="3213">
                  <c:v>23.544717184950819</c:v>
                </c:pt>
                <c:pt idx="3214">
                  <c:v>23.535934408495013</c:v>
                </c:pt>
                <c:pt idx="3215">
                  <c:v>23.534112962874516</c:v>
                </c:pt>
                <c:pt idx="3216">
                  <c:v>23.523839239879329</c:v>
                </c:pt>
                <c:pt idx="3217">
                  <c:v>23.516377475205587</c:v>
                </c:pt>
                <c:pt idx="3218">
                  <c:v>23.516321713676724</c:v>
                </c:pt>
                <c:pt idx="3219">
                  <c:v>23.515158628026043</c:v>
                </c:pt>
                <c:pt idx="3220">
                  <c:v>23.51488491039553</c:v>
                </c:pt>
                <c:pt idx="3221">
                  <c:v>23.513037446986832</c:v>
                </c:pt>
                <c:pt idx="3222">
                  <c:v>23.511859363164756</c:v>
                </c:pt>
                <c:pt idx="3223">
                  <c:v>23.509065046024265</c:v>
                </c:pt>
                <c:pt idx="3224">
                  <c:v>23.508710653844876</c:v>
                </c:pt>
                <c:pt idx="3225">
                  <c:v>23.508481848960379</c:v>
                </c:pt>
                <c:pt idx="3226">
                  <c:v>23.505191528231041</c:v>
                </c:pt>
                <c:pt idx="3227">
                  <c:v>23.503969868711362</c:v>
                </c:pt>
                <c:pt idx="3228">
                  <c:v>23.496868483534573</c:v>
                </c:pt>
                <c:pt idx="3229">
                  <c:v>23.494271482849207</c:v>
                </c:pt>
                <c:pt idx="3230">
                  <c:v>23.493264805122998</c:v>
                </c:pt>
                <c:pt idx="3231">
                  <c:v>23.462648891722619</c:v>
                </c:pt>
                <c:pt idx="3232">
                  <c:v>23.451068806961185</c:v>
                </c:pt>
                <c:pt idx="3233">
                  <c:v>23.450146831072502</c:v>
                </c:pt>
                <c:pt idx="3234">
                  <c:v>23.449425647625876</c:v>
                </c:pt>
                <c:pt idx="3235">
                  <c:v>23.446913239342067</c:v>
                </c:pt>
                <c:pt idx="3236">
                  <c:v>23.444564314015633</c:v>
                </c:pt>
                <c:pt idx="3237">
                  <c:v>23.44332154251304</c:v>
                </c:pt>
                <c:pt idx="3238">
                  <c:v>23.443133514371482</c:v>
                </c:pt>
                <c:pt idx="3239">
                  <c:v>23.439440359836006</c:v>
                </c:pt>
                <c:pt idx="3240">
                  <c:v>23.435791870564486</c:v>
                </c:pt>
                <c:pt idx="3241">
                  <c:v>23.428075533400843</c:v>
                </c:pt>
                <c:pt idx="3242">
                  <c:v>23.426352008790634</c:v>
                </c:pt>
                <c:pt idx="3243">
                  <c:v>23.426063434110379</c:v>
                </c:pt>
                <c:pt idx="3244">
                  <c:v>23.4252635315734</c:v>
                </c:pt>
                <c:pt idx="3245">
                  <c:v>23.413180842745522</c:v>
                </c:pt>
                <c:pt idx="3246">
                  <c:v>23.410933393447237</c:v>
                </c:pt>
                <c:pt idx="3247">
                  <c:v>23.393549017742927</c:v>
                </c:pt>
                <c:pt idx="3248">
                  <c:v>23.393267439101027</c:v>
                </c:pt>
                <c:pt idx="3249">
                  <c:v>23.39023029971931</c:v>
                </c:pt>
                <c:pt idx="3250">
                  <c:v>23.381176591209837</c:v>
                </c:pt>
                <c:pt idx="3251">
                  <c:v>23.376162738280176</c:v>
                </c:pt>
                <c:pt idx="3252">
                  <c:v>23.375887071020216</c:v>
                </c:pt>
                <c:pt idx="3253">
                  <c:v>23.372945894179235</c:v>
                </c:pt>
                <c:pt idx="3254">
                  <c:v>23.369044908057983</c:v>
                </c:pt>
                <c:pt idx="3255">
                  <c:v>23.368919249981126</c:v>
                </c:pt>
                <c:pt idx="3256">
                  <c:v>23.366391680664922</c:v>
                </c:pt>
                <c:pt idx="3257">
                  <c:v>23.364369003629704</c:v>
                </c:pt>
                <c:pt idx="3258">
                  <c:v>23.357976795868382</c:v>
                </c:pt>
                <c:pt idx="3259">
                  <c:v>23.356184684572014</c:v>
                </c:pt>
                <c:pt idx="3260">
                  <c:v>23.346899656162531</c:v>
                </c:pt>
                <c:pt idx="3261">
                  <c:v>23.333971911553984</c:v>
                </c:pt>
                <c:pt idx="3262">
                  <c:v>23.332974505811901</c:v>
                </c:pt>
                <c:pt idx="3263">
                  <c:v>23.328991933780987</c:v>
                </c:pt>
                <c:pt idx="3264">
                  <c:v>23.328810798105014</c:v>
                </c:pt>
                <c:pt idx="3265">
                  <c:v>23.316974076494397</c:v>
                </c:pt>
                <c:pt idx="3266">
                  <c:v>23.315252135880986</c:v>
                </c:pt>
                <c:pt idx="3267">
                  <c:v>23.311696469287604</c:v>
                </c:pt>
                <c:pt idx="3268">
                  <c:v>23.309228465438185</c:v>
                </c:pt>
                <c:pt idx="3269">
                  <c:v>23.308317831613124</c:v>
                </c:pt>
                <c:pt idx="3270">
                  <c:v>23.302877307518667</c:v>
                </c:pt>
                <c:pt idx="3271">
                  <c:v>23.292863991977026</c:v>
                </c:pt>
                <c:pt idx="3272">
                  <c:v>23.291652652699803</c:v>
                </c:pt>
                <c:pt idx="3273">
                  <c:v>23.281696893140754</c:v>
                </c:pt>
                <c:pt idx="3274">
                  <c:v>23.277589031521973</c:v>
                </c:pt>
                <c:pt idx="3275">
                  <c:v>23.276704199690126</c:v>
                </c:pt>
                <c:pt idx="3276">
                  <c:v>23.266528241858847</c:v>
                </c:pt>
                <c:pt idx="3277">
                  <c:v>23.258823087192141</c:v>
                </c:pt>
                <c:pt idx="3278">
                  <c:v>23.255461078124888</c:v>
                </c:pt>
                <c:pt idx="3279">
                  <c:v>23.254836359391437</c:v>
                </c:pt>
                <c:pt idx="3280">
                  <c:v>23.253084650416731</c:v>
                </c:pt>
                <c:pt idx="3281">
                  <c:v>23.25186223902865</c:v>
                </c:pt>
                <c:pt idx="3282">
                  <c:v>23.248437133316557</c:v>
                </c:pt>
                <c:pt idx="3283">
                  <c:v>23.244434554193859</c:v>
                </c:pt>
                <c:pt idx="3284">
                  <c:v>23.224936105312583</c:v>
                </c:pt>
                <c:pt idx="3285">
                  <c:v>23.222115183999758</c:v>
                </c:pt>
                <c:pt idx="3286">
                  <c:v>23.213231654790039</c:v>
                </c:pt>
                <c:pt idx="3287">
                  <c:v>23.204799397235266</c:v>
                </c:pt>
                <c:pt idx="3288">
                  <c:v>23.203252254061628</c:v>
                </c:pt>
                <c:pt idx="3289">
                  <c:v>23.202675751137267</c:v>
                </c:pt>
                <c:pt idx="3290">
                  <c:v>23.202612422794601</c:v>
                </c:pt>
                <c:pt idx="3291">
                  <c:v>23.202605583882992</c:v>
                </c:pt>
                <c:pt idx="3292">
                  <c:v>23.184504963104544</c:v>
                </c:pt>
                <c:pt idx="3293">
                  <c:v>23.183406142599345</c:v>
                </c:pt>
                <c:pt idx="3294">
                  <c:v>23.181852281760648</c:v>
                </c:pt>
                <c:pt idx="3295">
                  <c:v>23.181727990189646</c:v>
                </c:pt>
                <c:pt idx="3296">
                  <c:v>23.181090933297718</c:v>
                </c:pt>
                <c:pt idx="3297">
                  <c:v>23.17820391837984</c:v>
                </c:pt>
                <c:pt idx="3298">
                  <c:v>23.164632380716164</c:v>
                </c:pt>
                <c:pt idx="3299">
                  <c:v>23.162602919765245</c:v>
                </c:pt>
                <c:pt idx="3300">
                  <c:v>23.158988730534123</c:v>
                </c:pt>
                <c:pt idx="3301">
                  <c:v>23.155501617540423</c:v>
                </c:pt>
                <c:pt idx="3302">
                  <c:v>23.155162632536104</c:v>
                </c:pt>
                <c:pt idx="3303">
                  <c:v>23.152027806514685</c:v>
                </c:pt>
                <c:pt idx="3304">
                  <c:v>23.148722380049804</c:v>
                </c:pt>
                <c:pt idx="3305">
                  <c:v>23.14824625020178</c:v>
                </c:pt>
                <c:pt idx="3306">
                  <c:v>23.141478849803988</c:v>
                </c:pt>
                <c:pt idx="3307">
                  <c:v>23.139371009097644</c:v>
                </c:pt>
                <c:pt idx="3308">
                  <c:v>23.13892226685666</c:v>
                </c:pt>
                <c:pt idx="3309">
                  <c:v>23.137438390042337</c:v>
                </c:pt>
                <c:pt idx="3310">
                  <c:v>23.136125284642688</c:v>
                </c:pt>
                <c:pt idx="3311">
                  <c:v>23.134465186370267</c:v>
                </c:pt>
                <c:pt idx="3312">
                  <c:v>23.133129965484869</c:v>
                </c:pt>
                <c:pt idx="3313">
                  <c:v>23.129228305571438</c:v>
                </c:pt>
                <c:pt idx="3314">
                  <c:v>23.113876816293832</c:v>
                </c:pt>
                <c:pt idx="3315">
                  <c:v>23.104163824310934</c:v>
                </c:pt>
                <c:pt idx="3316">
                  <c:v>23.091125673632057</c:v>
                </c:pt>
                <c:pt idx="3317">
                  <c:v>23.082578951050483</c:v>
                </c:pt>
                <c:pt idx="3318">
                  <c:v>23.07465556793521</c:v>
                </c:pt>
                <c:pt idx="3319">
                  <c:v>23.069805257706065</c:v>
                </c:pt>
                <c:pt idx="3320">
                  <c:v>23.052250042007387</c:v>
                </c:pt>
                <c:pt idx="3321">
                  <c:v>23.047139548697949</c:v>
                </c:pt>
                <c:pt idx="3322">
                  <c:v>23.037142929297605</c:v>
                </c:pt>
                <c:pt idx="3323">
                  <c:v>23.031383066090015</c:v>
                </c:pt>
                <c:pt idx="3324">
                  <c:v>23.026755646201313</c:v>
                </c:pt>
                <c:pt idx="3325">
                  <c:v>23.021439798115814</c:v>
                </c:pt>
                <c:pt idx="3326">
                  <c:v>23.017351270670364</c:v>
                </c:pt>
                <c:pt idx="3327">
                  <c:v>23.017211738235659</c:v>
                </c:pt>
                <c:pt idx="3328">
                  <c:v>23.015676097306656</c:v>
                </c:pt>
                <c:pt idx="3329">
                  <c:v>23.013591256271521</c:v>
                </c:pt>
                <c:pt idx="3330">
                  <c:v>23.013262733061083</c:v>
                </c:pt>
                <c:pt idx="3331">
                  <c:v>23.009460514515482</c:v>
                </c:pt>
                <c:pt idx="3332">
                  <c:v>23.00501047991418</c:v>
                </c:pt>
                <c:pt idx="3333">
                  <c:v>23.00378465374099</c:v>
                </c:pt>
                <c:pt idx="3334">
                  <c:v>22.998798495857848</c:v>
                </c:pt>
                <c:pt idx="3335">
                  <c:v>22.998718356398307</c:v>
                </c:pt>
                <c:pt idx="3336">
                  <c:v>22.996912697000528</c:v>
                </c:pt>
                <c:pt idx="3337">
                  <c:v>22.993378199160976</c:v>
                </c:pt>
                <c:pt idx="3338">
                  <c:v>22.990755259502869</c:v>
                </c:pt>
                <c:pt idx="3339">
                  <c:v>22.986530041698838</c:v>
                </c:pt>
                <c:pt idx="3340">
                  <c:v>22.9841647847168</c:v>
                </c:pt>
                <c:pt idx="3341">
                  <c:v>22.98221047299004</c:v>
                </c:pt>
                <c:pt idx="3342">
                  <c:v>22.973963325795278</c:v>
                </c:pt>
                <c:pt idx="3343">
                  <c:v>22.971040824145518</c:v>
                </c:pt>
                <c:pt idx="3344">
                  <c:v>22.969903474271327</c:v>
                </c:pt>
                <c:pt idx="3345">
                  <c:v>22.968425096282612</c:v>
                </c:pt>
                <c:pt idx="3346">
                  <c:v>22.965791927387858</c:v>
                </c:pt>
                <c:pt idx="3347">
                  <c:v>22.961982251713568</c:v>
                </c:pt>
                <c:pt idx="3348">
                  <c:v>22.958860603556058</c:v>
                </c:pt>
                <c:pt idx="3349">
                  <c:v>22.955568280332454</c:v>
                </c:pt>
                <c:pt idx="3350">
                  <c:v>22.955161819297292</c:v>
                </c:pt>
                <c:pt idx="3351">
                  <c:v>22.954859275238363</c:v>
                </c:pt>
                <c:pt idx="3352">
                  <c:v>22.954374573164674</c:v>
                </c:pt>
                <c:pt idx="3353">
                  <c:v>22.951948715795321</c:v>
                </c:pt>
                <c:pt idx="3354">
                  <c:v>22.948153068288878</c:v>
                </c:pt>
                <c:pt idx="3355">
                  <c:v>22.945950425086746</c:v>
                </c:pt>
                <c:pt idx="3356">
                  <c:v>22.943684182094941</c:v>
                </c:pt>
                <c:pt idx="3357">
                  <c:v>22.943543042975939</c:v>
                </c:pt>
                <c:pt idx="3358">
                  <c:v>22.942977453678715</c:v>
                </c:pt>
                <c:pt idx="3359">
                  <c:v>22.940262590285602</c:v>
                </c:pt>
                <c:pt idx="3360">
                  <c:v>22.939619701159799</c:v>
                </c:pt>
                <c:pt idx="3361">
                  <c:v>22.933061985664896</c:v>
                </c:pt>
                <c:pt idx="3362">
                  <c:v>22.932732659325737</c:v>
                </c:pt>
                <c:pt idx="3363">
                  <c:v>22.92664628985478</c:v>
                </c:pt>
                <c:pt idx="3364">
                  <c:v>22.924048403147111</c:v>
                </c:pt>
                <c:pt idx="3365">
                  <c:v>22.921781613182091</c:v>
                </c:pt>
                <c:pt idx="3366">
                  <c:v>22.916828482764476</c:v>
                </c:pt>
                <c:pt idx="3367">
                  <c:v>22.915382636348632</c:v>
                </c:pt>
                <c:pt idx="3368">
                  <c:v>22.912266431036663</c:v>
                </c:pt>
                <c:pt idx="3369">
                  <c:v>22.901778234046915</c:v>
                </c:pt>
                <c:pt idx="3370">
                  <c:v>22.897093484252672</c:v>
                </c:pt>
                <c:pt idx="3371">
                  <c:v>22.895669240149093</c:v>
                </c:pt>
                <c:pt idx="3372">
                  <c:v>22.894546789754251</c:v>
                </c:pt>
                <c:pt idx="3373">
                  <c:v>22.879847127942877</c:v>
                </c:pt>
                <c:pt idx="3374">
                  <c:v>22.877873184903486</c:v>
                </c:pt>
                <c:pt idx="3375">
                  <c:v>22.87405745496676</c:v>
                </c:pt>
                <c:pt idx="3376">
                  <c:v>22.872944144445135</c:v>
                </c:pt>
                <c:pt idx="3377">
                  <c:v>22.872882336933557</c:v>
                </c:pt>
                <c:pt idx="3378">
                  <c:v>22.872343246246079</c:v>
                </c:pt>
                <c:pt idx="3379">
                  <c:v>22.870023021358239</c:v>
                </c:pt>
                <c:pt idx="3380">
                  <c:v>22.865823685907401</c:v>
                </c:pt>
                <c:pt idx="3381">
                  <c:v>22.861517992891638</c:v>
                </c:pt>
                <c:pt idx="3382">
                  <c:v>22.850791624589046</c:v>
                </c:pt>
                <c:pt idx="3383">
                  <c:v>22.847940844669949</c:v>
                </c:pt>
                <c:pt idx="3384">
                  <c:v>22.847403702952249</c:v>
                </c:pt>
                <c:pt idx="3385">
                  <c:v>22.846458820565317</c:v>
                </c:pt>
                <c:pt idx="3386">
                  <c:v>22.845785265885251</c:v>
                </c:pt>
                <c:pt idx="3387">
                  <c:v>22.842895899167853</c:v>
                </c:pt>
                <c:pt idx="3388">
                  <c:v>22.822756503152114</c:v>
                </c:pt>
                <c:pt idx="3389">
                  <c:v>22.819372742421727</c:v>
                </c:pt>
                <c:pt idx="3390">
                  <c:v>22.818165380493557</c:v>
                </c:pt>
                <c:pt idx="3391">
                  <c:v>22.81701179401918</c:v>
                </c:pt>
                <c:pt idx="3392">
                  <c:v>22.816808795792539</c:v>
                </c:pt>
                <c:pt idx="3393">
                  <c:v>22.816477868689251</c:v>
                </c:pt>
                <c:pt idx="3394">
                  <c:v>22.815362773497359</c:v>
                </c:pt>
                <c:pt idx="3395">
                  <c:v>22.812674090996158</c:v>
                </c:pt>
                <c:pt idx="3396">
                  <c:v>22.799388136484609</c:v>
                </c:pt>
                <c:pt idx="3397">
                  <c:v>22.797443357545905</c:v>
                </c:pt>
                <c:pt idx="3398">
                  <c:v>22.796226893892452</c:v>
                </c:pt>
                <c:pt idx="3399">
                  <c:v>22.793356748691231</c:v>
                </c:pt>
                <c:pt idx="3400">
                  <c:v>22.791113046774864</c:v>
                </c:pt>
                <c:pt idx="3401">
                  <c:v>22.784584385531591</c:v>
                </c:pt>
                <c:pt idx="3402">
                  <c:v>22.783906768997863</c:v>
                </c:pt>
                <c:pt idx="3403">
                  <c:v>22.779526157754479</c:v>
                </c:pt>
                <c:pt idx="3404">
                  <c:v>22.774215668301355</c:v>
                </c:pt>
                <c:pt idx="3405">
                  <c:v>22.774037666687722</c:v>
                </c:pt>
                <c:pt idx="3406">
                  <c:v>22.770147210672292</c:v>
                </c:pt>
                <c:pt idx="3407">
                  <c:v>22.763557226573894</c:v>
                </c:pt>
                <c:pt idx="3408">
                  <c:v>22.758054086358776</c:v>
                </c:pt>
                <c:pt idx="3409">
                  <c:v>22.75702662498994</c:v>
                </c:pt>
                <c:pt idx="3410">
                  <c:v>22.756608971508253</c:v>
                </c:pt>
                <c:pt idx="3411">
                  <c:v>22.751803243676399</c:v>
                </c:pt>
                <c:pt idx="3412">
                  <c:v>22.739454004321619</c:v>
                </c:pt>
                <c:pt idx="3413">
                  <c:v>22.733561261820608</c:v>
                </c:pt>
                <c:pt idx="3414">
                  <c:v>22.72708942746446</c:v>
                </c:pt>
                <c:pt idx="3415">
                  <c:v>22.719676470490644</c:v>
                </c:pt>
                <c:pt idx="3416">
                  <c:v>22.719369646005088</c:v>
                </c:pt>
                <c:pt idx="3417">
                  <c:v>22.718171535665522</c:v>
                </c:pt>
                <c:pt idx="3418">
                  <c:v>22.715697357000529</c:v>
                </c:pt>
                <c:pt idx="3419">
                  <c:v>22.714952667814771</c:v>
                </c:pt>
                <c:pt idx="3420">
                  <c:v>22.714418169078726</c:v>
                </c:pt>
                <c:pt idx="3421">
                  <c:v>22.713459614709709</c:v>
                </c:pt>
                <c:pt idx="3422">
                  <c:v>22.711941517538708</c:v>
                </c:pt>
                <c:pt idx="3423">
                  <c:v>22.707135957845981</c:v>
                </c:pt>
                <c:pt idx="3424">
                  <c:v>22.706205026036926</c:v>
                </c:pt>
                <c:pt idx="3425">
                  <c:v>22.705321650691769</c:v>
                </c:pt>
                <c:pt idx="3426">
                  <c:v>22.705039336877451</c:v>
                </c:pt>
                <c:pt idx="3427">
                  <c:v>22.704561629198537</c:v>
                </c:pt>
                <c:pt idx="3428">
                  <c:v>22.704441224767262</c:v>
                </c:pt>
                <c:pt idx="3429">
                  <c:v>22.70343445989371</c:v>
                </c:pt>
                <c:pt idx="3430">
                  <c:v>22.697669726532105</c:v>
                </c:pt>
                <c:pt idx="3431">
                  <c:v>22.693806724656394</c:v>
                </c:pt>
                <c:pt idx="3432">
                  <c:v>22.691362491413969</c:v>
                </c:pt>
                <c:pt idx="3433">
                  <c:v>22.689430980366836</c:v>
                </c:pt>
                <c:pt idx="3434">
                  <c:v>22.686280444822412</c:v>
                </c:pt>
                <c:pt idx="3435">
                  <c:v>22.679710130911126</c:v>
                </c:pt>
                <c:pt idx="3436">
                  <c:v>22.67648850896332</c:v>
                </c:pt>
                <c:pt idx="3437">
                  <c:v>22.673627407669787</c:v>
                </c:pt>
                <c:pt idx="3438">
                  <c:v>22.668409075967038</c:v>
                </c:pt>
                <c:pt idx="3439">
                  <c:v>22.667102184545289</c:v>
                </c:pt>
                <c:pt idx="3440">
                  <c:v>22.664723877127109</c:v>
                </c:pt>
                <c:pt idx="3441">
                  <c:v>22.662725266479963</c:v>
                </c:pt>
                <c:pt idx="3442">
                  <c:v>22.654554855531202</c:v>
                </c:pt>
                <c:pt idx="3443">
                  <c:v>22.646491258578859</c:v>
                </c:pt>
                <c:pt idx="3444">
                  <c:v>22.645175381799213</c:v>
                </c:pt>
                <c:pt idx="3445">
                  <c:v>22.642687070126197</c:v>
                </c:pt>
                <c:pt idx="3446">
                  <c:v>22.641705699853105</c:v>
                </c:pt>
                <c:pt idx="3447">
                  <c:v>22.640553757124689</c:v>
                </c:pt>
                <c:pt idx="3448">
                  <c:v>22.639557498081217</c:v>
                </c:pt>
                <c:pt idx="3449">
                  <c:v>22.639311428407826</c:v>
                </c:pt>
                <c:pt idx="3450">
                  <c:v>22.637086877789798</c:v>
                </c:pt>
                <c:pt idx="3451">
                  <c:v>22.629219042724085</c:v>
                </c:pt>
                <c:pt idx="3452">
                  <c:v>22.627804896474725</c:v>
                </c:pt>
                <c:pt idx="3453">
                  <c:v>22.624537947998931</c:v>
                </c:pt>
                <c:pt idx="3454">
                  <c:v>22.621792545517312</c:v>
                </c:pt>
                <c:pt idx="3455">
                  <c:v>22.620081995132931</c:v>
                </c:pt>
                <c:pt idx="3456">
                  <c:v>22.616335757624825</c:v>
                </c:pt>
                <c:pt idx="3457">
                  <c:v>22.614279318543009</c:v>
                </c:pt>
                <c:pt idx="3458">
                  <c:v>22.614114334216978</c:v>
                </c:pt>
                <c:pt idx="3459">
                  <c:v>22.612523546031412</c:v>
                </c:pt>
                <c:pt idx="3460">
                  <c:v>22.610803804151075</c:v>
                </c:pt>
                <c:pt idx="3461">
                  <c:v>22.609860711266496</c:v>
                </c:pt>
                <c:pt idx="3462">
                  <c:v>22.606797751546484</c:v>
                </c:pt>
                <c:pt idx="3463">
                  <c:v>22.6046289177823</c:v>
                </c:pt>
                <c:pt idx="3464">
                  <c:v>22.598702902040852</c:v>
                </c:pt>
                <c:pt idx="3465">
                  <c:v>22.598194845626924</c:v>
                </c:pt>
                <c:pt idx="3466">
                  <c:v>22.581350186544498</c:v>
                </c:pt>
                <c:pt idx="3467">
                  <c:v>22.572894738178324</c:v>
                </c:pt>
                <c:pt idx="3468">
                  <c:v>22.571166531987579</c:v>
                </c:pt>
                <c:pt idx="3469">
                  <c:v>22.551469780458859</c:v>
                </c:pt>
                <c:pt idx="3470">
                  <c:v>22.550690369134141</c:v>
                </c:pt>
                <c:pt idx="3471">
                  <c:v>22.549614401048725</c:v>
                </c:pt>
                <c:pt idx="3472">
                  <c:v>22.548376401074375</c:v>
                </c:pt>
                <c:pt idx="3473">
                  <c:v>22.539233794307339</c:v>
                </c:pt>
                <c:pt idx="3474">
                  <c:v>22.537930538402868</c:v>
                </c:pt>
                <c:pt idx="3475">
                  <c:v>22.534893837152943</c:v>
                </c:pt>
                <c:pt idx="3476">
                  <c:v>22.528501920420645</c:v>
                </c:pt>
                <c:pt idx="3477">
                  <c:v>22.525406941159787</c:v>
                </c:pt>
                <c:pt idx="3478">
                  <c:v>22.524806277126157</c:v>
                </c:pt>
                <c:pt idx="3479">
                  <c:v>22.522592902230617</c:v>
                </c:pt>
                <c:pt idx="3480">
                  <c:v>22.521122422191979</c:v>
                </c:pt>
                <c:pt idx="3481">
                  <c:v>22.518256014225972</c:v>
                </c:pt>
                <c:pt idx="3482">
                  <c:v>22.517799751526802</c:v>
                </c:pt>
                <c:pt idx="3483">
                  <c:v>22.515661083042659</c:v>
                </c:pt>
                <c:pt idx="3484">
                  <c:v>22.51303648839702</c:v>
                </c:pt>
                <c:pt idx="3485">
                  <c:v>22.512789015433452</c:v>
                </c:pt>
                <c:pt idx="3486">
                  <c:v>22.51131527763469</c:v>
                </c:pt>
                <c:pt idx="3487">
                  <c:v>22.502505082374007</c:v>
                </c:pt>
                <c:pt idx="3488">
                  <c:v>22.500632669266409</c:v>
                </c:pt>
                <c:pt idx="3489">
                  <c:v>22.498680625291147</c:v>
                </c:pt>
                <c:pt idx="3490">
                  <c:v>22.497374151972455</c:v>
                </c:pt>
                <c:pt idx="3491">
                  <c:v>22.486797965486424</c:v>
                </c:pt>
                <c:pt idx="3492">
                  <c:v>22.478717092864457</c:v>
                </c:pt>
                <c:pt idx="3493">
                  <c:v>22.47788759929124</c:v>
                </c:pt>
                <c:pt idx="3494">
                  <c:v>22.468172251007861</c:v>
                </c:pt>
                <c:pt idx="3495">
                  <c:v>22.463097628501796</c:v>
                </c:pt>
                <c:pt idx="3496">
                  <c:v>22.462380825650346</c:v>
                </c:pt>
                <c:pt idx="3497">
                  <c:v>22.457872703750166</c:v>
                </c:pt>
                <c:pt idx="3498">
                  <c:v>22.456716320482535</c:v>
                </c:pt>
                <c:pt idx="3499">
                  <c:v>22.454893791699355</c:v>
                </c:pt>
                <c:pt idx="3500">
                  <c:v>22.452598366754188</c:v>
                </c:pt>
                <c:pt idx="3501">
                  <c:v>22.447613927493766</c:v>
                </c:pt>
                <c:pt idx="3502">
                  <c:v>22.447366568871438</c:v>
                </c:pt>
                <c:pt idx="3503">
                  <c:v>22.445140607934093</c:v>
                </c:pt>
                <c:pt idx="3504">
                  <c:v>22.438498550707759</c:v>
                </c:pt>
                <c:pt idx="3505">
                  <c:v>22.434500890108488</c:v>
                </c:pt>
                <c:pt idx="3506">
                  <c:v>22.418660432540637</c:v>
                </c:pt>
                <c:pt idx="3507">
                  <c:v>22.40820872555291</c:v>
                </c:pt>
                <c:pt idx="3508">
                  <c:v>22.406764909602892</c:v>
                </c:pt>
                <c:pt idx="3509">
                  <c:v>22.399744091395803</c:v>
                </c:pt>
                <c:pt idx="3510">
                  <c:v>22.393547418083617</c:v>
                </c:pt>
                <c:pt idx="3511">
                  <c:v>22.384356398214774</c:v>
                </c:pt>
                <c:pt idx="3512">
                  <c:v>22.382426731631927</c:v>
                </c:pt>
                <c:pt idx="3513">
                  <c:v>22.379858625282807</c:v>
                </c:pt>
                <c:pt idx="3514">
                  <c:v>22.379292940829057</c:v>
                </c:pt>
                <c:pt idx="3515">
                  <c:v>22.375027256250682</c:v>
                </c:pt>
                <c:pt idx="3516">
                  <c:v>22.371490000183314</c:v>
                </c:pt>
                <c:pt idx="3517">
                  <c:v>22.365168479567743</c:v>
                </c:pt>
                <c:pt idx="3518">
                  <c:v>22.364945344207815</c:v>
                </c:pt>
                <c:pt idx="3519">
                  <c:v>22.36442299169622</c:v>
                </c:pt>
                <c:pt idx="3520">
                  <c:v>22.353124663806391</c:v>
                </c:pt>
                <c:pt idx="3521">
                  <c:v>22.348046844865717</c:v>
                </c:pt>
                <c:pt idx="3522">
                  <c:v>22.346864422768629</c:v>
                </c:pt>
                <c:pt idx="3523">
                  <c:v>22.342725984042549</c:v>
                </c:pt>
                <c:pt idx="3524">
                  <c:v>22.338840797979255</c:v>
                </c:pt>
                <c:pt idx="3525">
                  <c:v>22.338616783227181</c:v>
                </c:pt>
                <c:pt idx="3526">
                  <c:v>22.327100727665766</c:v>
                </c:pt>
                <c:pt idx="3527">
                  <c:v>22.326859461247242</c:v>
                </c:pt>
                <c:pt idx="3528">
                  <c:v>22.315052257247782</c:v>
                </c:pt>
                <c:pt idx="3529">
                  <c:v>22.314692548810765</c:v>
                </c:pt>
                <c:pt idx="3530">
                  <c:v>22.309744290893132</c:v>
                </c:pt>
                <c:pt idx="3531">
                  <c:v>22.306146798865679</c:v>
                </c:pt>
                <c:pt idx="3532">
                  <c:v>22.304037631520178</c:v>
                </c:pt>
                <c:pt idx="3533">
                  <c:v>22.298604577574459</c:v>
                </c:pt>
                <c:pt idx="3534">
                  <c:v>22.287216107877043</c:v>
                </c:pt>
                <c:pt idx="3535">
                  <c:v>22.286382753171306</c:v>
                </c:pt>
                <c:pt idx="3536">
                  <c:v>22.284794898415694</c:v>
                </c:pt>
                <c:pt idx="3537">
                  <c:v>22.281272500357083</c:v>
                </c:pt>
                <c:pt idx="3538">
                  <c:v>22.277442652833766</c:v>
                </c:pt>
                <c:pt idx="3539">
                  <c:v>22.271426600783105</c:v>
                </c:pt>
                <c:pt idx="3540">
                  <c:v>22.269877631349232</c:v>
                </c:pt>
                <c:pt idx="3541">
                  <c:v>22.268688165716554</c:v>
                </c:pt>
                <c:pt idx="3542">
                  <c:v>22.264453685841268</c:v>
                </c:pt>
                <c:pt idx="3543">
                  <c:v>22.262226042469578</c:v>
                </c:pt>
                <c:pt idx="3544">
                  <c:v>22.261318996473182</c:v>
                </c:pt>
                <c:pt idx="3545">
                  <c:v>22.258911658661091</c:v>
                </c:pt>
                <c:pt idx="3546">
                  <c:v>22.257571541663314</c:v>
                </c:pt>
                <c:pt idx="3547">
                  <c:v>22.257005374285374</c:v>
                </c:pt>
                <c:pt idx="3548">
                  <c:v>22.256313863168735</c:v>
                </c:pt>
                <c:pt idx="3549">
                  <c:v>22.253873688210582</c:v>
                </c:pt>
                <c:pt idx="3550">
                  <c:v>22.252446785940801</c:v>
                </c:pt>
                <c:pt idx="3551">
                  <c:v>22.252364122310137</c:v>
                </c:pt>
                <c:pt idx="3552">
                  <c:v>22.250850696377235</c:v>
                </c:pt>
                <c:pt idx="3553">
                  <c:v>22.248742158725967</c:v>
                </c:pt>
                <c:pt idx="3554">
                  <c:v>22.244981127681669</c:v>
                </c:pt>
                <c:pt idx="3555">
                  <c:v>22.239832868427897</c:v>
                </c:pt>
                <c:pt idx="3556">
                  <c:v>22.236395030357407</c:v>
                </c:pt>
                <c:pt idx="3557">
                  <c:v>22.235510687113312</c:v>
                </c:pt>
                <c:pt idx="3558">
                  <c:v>22.232662255389826</c:v>
                </c:pt>
                <c:pt idx="3559">
                  <c:v>22.229273439958472</c:v>
                </c:pt>
                <c:pt idx="3560">
                  <c:v>22.227505192787699</c:v>
                </c:pt>
                <c:pt idx="3561">
                  <c:v>22.224316126229393</c:v>
                </c:pt>
                <c:pt idx="3562">
                  <c:v>22.220194901115928</c:v>
                </c:pt>
                <c:pt idx="3563">
                  <c:v>22.217903189395454</c:v>
                </c:pt>
                <c:pt idx="3564">
                  <c:v>22.217085023575052</c:v>
                </c:pt>
                <c:pt idx="3565">
                  <c:v>22.217084401034175</c:v>
                </c:pt>
                <c:pt idx="3566">
                  <c:v>22.211885252464604</c:v>
                </c:pt>
                <c:pt idx="3567">
                  <c:v>22.199233880131693</c:v>
                </c:pt>
                <c:pt idx="3568">
                  <c:v>22.190168549203225</c:v>
                </c:pt>
                <c:pt idx="3569">
                  <c:v>22.18601199614141</c:v>
                </c:pt>
                <c:pt idx="3570">
                  <c:v>22.183488419634603</c:v>
                </c:pt>
                <c:pt idx="3571">
                  <c:v>22.177348678457893</c:v>
                </c:pt>
                <c:pt idx="3572">
                  <c:v>22.171817670531304</c:v>
                </c:pt>
                <c:pt idx="3573">
                  <c:v>22.15941180226141</c:v>
                </c:pt>
                <c:pt idx="3574">
                  <c:v>22.150859911182881</c:v>
                </c:pt>
                <c:pt idx="3575">
                  <c:v>22.148371828019449</c:v>
                </c:pt>
                <c:pt idx="3576">
                  <c:v>22.146849052978148</c:v>
                </c:pt>
                <c:pt idx="3577">
                  <c:v>22.145311615050627</c:v>
                </c:pt>
                <c:pt idx="3578">
                  <c:v>22.142305374809908</c:v>
                </c:pt>
                <c:pt idx="3579">
                  <c:v>22.133812038444116</c:v>
                </c:pt>
                <c:pt idx="3580">
                  <c:v>22.13366968375459</c:v>
                </c:pt>
                <c:pt idx="3581">
                  <c:v>22.133093288833393</c:v>
                </c:pt>
                <c:pt idx="3582">
                  <c:v>22.132789068827112</c:v>
                </c:pt>
                <c:pt idx="3583">
                  <c:v>22.131684358962993</c:v>
                </c:pt>
                <c:pt idx="3584">
                  <c:v>22.129348939483638</c:v>
                </c:pt>
                <c:pt idx="3585">
                  <c:v>22.114947943391165</c:v>
                </c:pt>
                <c:pt idx="3586">
                  <c:v>22.113262155463197</c:v>
                </c:pt>
                <c:pt idx="3587">
                  <c:v>22.107817649715891</c:v>
                </c:pt>
                <c:pt idx="3588">
                  <c:v>22.103179029845329</c:v>
                </c:pt>
                <c:pt idx="3589">
                  <c:v>22.100422632706593</c:v>
                </c:pt>
                <c:pt idx="3590">
                  <c:v>22.09362214398266</c:v>
                </c:pt>
                <c:pt idx="3591">
                  <c:v>22.089965596615482</c:v>
                </c:pt>
                <c:pt idx="3592">
                  <c:v>22.085364958340602</c:v>
                </c:pt>
                <c:pt idx="3593">
                  <c:v>22.08427609120681</c:v>
                </c:pt>
                <c:pt idx="3594">
                  <c:v>22.079712830074726</c:v>
                </c:pt>
                <c:pt idx="3595">
                  <c:v>22.060521947678673</c:v>
                </c:pt>
                <c:pt idx="3596">
                  <c:v>22.059750371564302</c:v>
                </c:pt>
                <c:pt idx="3597">
                  <c:v>22.044041131952213</c:v>
                </c:pt>
                <c:pt idx="3598">
                  <c:v>22.041671902062014</c:v>
                </c:pt>
                <c:pt idx="3599">
                  <c:v>22.039549214471855</c:v>
                </c:pt>
                <c:pt idx="3600">
                  <c:v>22.038246130484744</c:v>
                </c:pt>
                <c:pt idx="3601">
                  <c:v>22.029049142108892</c:v>
                </c:pt>
                <c:pt idx="3602">
                  <c:v>22.023442130177575</c:v>
                </c:pt>
                <c:pt idx="3603">
                  <c:v>22.019453581572428</c:v>
                </c:pt>
                <c:pt idx="3604">
                  <c:v>22.013893460468754</c:v>
                </c:pt>
                <c:pt idx="3605">
                  <c:v>22.001857624062541</c:v>
                </c:pt>
                <c:pt idx="3606">
                  <c:v>21.978670968602184</c:v>
                </c:pt>
                <c:pt idx="3607">
                  <c:v>21.97800379190166</c:v>
                </c:pt>
                <c:pt idx="3608">
                  <c:v>21.970809877834125</c:v>
                </c:pt>
                <c:pt idx="3609">
                  <c:v>21.966669554092029</c:v>
                </c:pt>
                <c:pt idx="3610">
                  <c:v>21.950192733453736</c:v>
                </c:pt>
                <c:pt idx="3611">
                  <c:v>21.9481765072839</c:v>
                </c:pt>
                <c:pt idx="3612">
                  <c:v>21.938935212556956</c:v>
                </c:pt>
                <c:pt idx="3613">
                  <c:v>21.938565098938113</c:v>
                </c:pt>
                <c:pt idx="3614">
                  <c:v>21.937698595186102</c:v>
                </c:pt>
                <c:pt idx="3615">
                  <c:v>21.936713721973288</c:v>
                </c:pt>
                <c:pt idx="3616">
                  <c:v>21.925426246684872</c:v>
                </c:pt>
                <c:pt idx="3617">
                  <c:v>21.922711246190545</c:v>
                </c:pt>
                <c:pt idx="3618">
                  <c:v>21.922018386014777</c:v>
                </c:pt>
                <c:pt idx="3619">
                  <c:v>21.907554082676608</c:v>
                </c:pt>
                <c:pt idx="3620">
                  <c:v>21.906986752193006</c:v>
                </c:pt>
                <c:pt idx="3621">
                  <c:v>21.906920369664366</c:v>
                </c:pt>
                <c:pt idx="3622">
                  <c:v>21.904185773919316</c:v>
                </c:pt>
                <c:pt idx="3623">
                  <c:v>21.90415027355337</c:v>
                </c:pt>
                <c:pt idx="3624">
                  <c:v>21.903010260823201</c:v>
                </c:pt>
                <c:pt idx="3625">
                  <c:v>21.900080159563963</c:v>
                </c:pt>
                <c:pt idx="3626">
                  <c:v>21.896131154468655</c:v>
                </c:pt>
                <c:pt idx="3627">
                  <c:v>21.895125655418365</c:v>
                </c:pt>
                <c:pt idx="3628">
                  <c:v>21.889066245442063</c:v>
                </c:pt>
                <c:pt idx="3629">
                  <c:v>21.888536091640805</c:v>
                </c:pt>
                <c:pt idx="3630">
                  <c:v>21.88688496109447</c:v>
                </c:pt>
                <c:pt idx="3631">
                  <c:v>21.884008278151228</c:v>
                </c:pt>
                <c:pt idx="3632">
                  <c:v>21.8698335892012</c:v>
                </c:pt>
                <c:pt idx="3633">
                  <c:v>21.865880787877892</c:v>
                </c:pt>
                <c:pt idx="3634">
                  <c:v>21.863492474024248</c:v>
                </c:pt>
                <c:pt idx="3635">
                  <c:v>21.86321757061954</c:v>
                </c:pt>
                <c:pt idx="3636">
                  <c:v>21.862242673482733</c:v>
                </c:pt>
                <c:pt idx="3637">
                  <c:v>21.845611623471889</c:v>
                </c:pt>
                <c:pt idx="3638">
                  <c:v>21.841808106627944</c:v>
                </c:pt>
                <c:pt idx="3639">
                  <c:v>21.83509309947862</c:v>
                </c:pt>
                <c:pt idx="3640">
                  <c:v>21.832300533961664</c:v>
                </c:pt>
                <c:pt idx="3641">
                  <c:v>21.818076146922909</c:v>
                </c:pt>
                <c:pt idx="3642">
                  <c:v>21.816856968952454</c:v>
                </c:pt>
                <c:pt idx="3643">
                  <c:v>21.815941154316238</c:v>
                </c:pt>
                <c:pt idx="3644">
                  <c:v>21.812274161404773</c:v>
                </c:pt>
                <c:pt idx="3645">
                  <c:v>21.809089941238373</c:v>
                </c:pt>
                <c:pt idx="3646">
                  <c:v>21.805900987997639</c:v>
                </c:pt>
                <c:pt idx="3647">
                  <c:v>21.801097237519944</c:v>
                </c:pt>
                <c:pt idx="3648">
                  <c:v>21.785721504038921</c:v>
                </c:pt>
                <c:pt idx="3649">
                  <c:v>21.775155091646798</c:v>
                </c:pt>
                <c:pt idx="3650">
                  <c:v>21.773141813718908</c:v>
                </c:pt>
                <c:pt idx="3651">
                  <c:v>21.772620559524128</c:v>
                </c:pt>
                <c:pt idx="3652">
                  <c:v>21.771310589691026</c:v>
                </c:pt>
                <c:pt idx="3653">
                  <c:v>21.764208224127142</c:v>
                </c:pt>
                <c:pt idx="3654">
                  <c:v>21.761510685166058</c:v>
                </c:pt>
                <c:pt idx="3655">
                  <c:v>21.757043246230985</c:v>
                </c:pt>
                <c:pt idx="3656">
                  <c:v>21.747429283331776</c:v>
                </c:pt>
                <c:pt idx="3657">
                  <c:v>21.739110594275431</c:v>
                </c:pt>
                <c:pt idx="3658">
                  <c:v>21.735295925125385</c:v>
                </c:pt>
                <c:pt idx="3659">
                  <c:v>21.735249044173546</c:v>
                </c:pt>
                <c:pt idx="3660">
                  <c:v>21.733879295313329</c:v>
                </c:pt>
                <c:pt idx="3661">
                  <c:v>21.73371069419802</c:v>
                </c:pt>
                <c:pt idx="3662">
                  <c:v>21.726317009534728</c:v>
                </c:pt>
                <c:pt idx="3663">
                  <c:v>21.725750122272345</c:v>
                </c:pt>
                <c:pt idx="3664">
                  <c:v>21.724675597364261</c:v>
                </c:pt>
                <c:pt idx="3665">
                  <c:v>21.711600424397204</c:v>
                </c:pt>
                <c:pt idx="3666">
                  <c:v>21.708554975441078</c:v>
                </c:pt>
                <c:pt idx="3667">
                  <c:v>21.698909555502045</c:v>
                </c:pt>
                <c:pt idx="3668">
                  <c:v>21.697436494324421</c:v>
                </c:pt>
                <c:pt idx="3669">
                  <c:v>21.689776642254369</c:v>
                </c:pt>
                <c:pt idx="3670">
                  <c:v>21.68702557010252</c:v>
                </c:pt>
                <c:pt idx="3671">
                  <c:v>21.685743396270009</c:v>
                </c:pt>
                <c:pt idx="3672">
                  <c:v>21.668591120392815</c:v>
                </c:pt>
                <c:pt idx="3673">
                  <c:v>21.664903473322678</c:v>
                </c:pt>
                <c:pt idx="3674">
                  <c:v>21.660256895431637</c:v>
                </c:pt>
                <c:pt idx="3675">
                  <c:v>21.652159106691286</c:v>
                </c:pt>
                <c:pt idx="3676">
                  <c:v>21.650403535748865</c:v>
                </c:pt>
                <c:pt idx="3677">
                  <c:v>21.648769707125226</c:v>
                </c:pt>
                <c:pt idx="3678">
                  <c:v>21.648613405997462</c:v>
                </c:pt>
                <c:pt idx="3679">
                  <c:v>21.647550369464057</c:v>
                </c:pt>
                <c:pt idx="3680">
                  <c:v>21.645724143957327</c:v>
                </c:pt>
                <c:pt idx="3681">
                  <c:v>21.641200847094463</c:v>
                </c:pt>
                <c:pt idx="3682">
                  <c:v>21.634423943433703</c:v>
                </c:pt>
                <c:pt idx="3683">
                  <c:v>21.632236371784234</c:v>
                </c:pt>
                <c:pt idx="3684">
                  <c:v>21.62719381507253</c:v>
                </c:pt>
                <c:pt idx="3685">
                  <c:v>21.625725676690514</c:v>
                </c:pt>
                <c:pt idx="3686">
                  <c:v>21.622564847218204</c:v>
                </c:pt>
                <c:pt idx="3687">
                  <c:v>21.622362131357008</c:v>
                </c:pt>
                <c:pt idx="3688">
                  <c:v>21.614725978247051</c:v>
                </c:pt>
                <c:pt idx="3689">
                  <c:v>21.612370164492667</c:v>
                </c:pt>
                <c:pt idx="3690">
                  <c:v>21.606057692636412</c:v>
                </c:pt>
                <c:pt idx="3691">
                  <c:v>21.60384418374581</c:v>
                </c:pt>
                <c:pt idx="3692">
                  <c:v>21.603077321653696</c:v>
                </c:pt>
                <c:pt idx="3693">
                  <c:v>21.599807632915784</c:v>
                </c:pt>
                <c:pt idx="3694">
                  <c:v>21.598309970949362</c:v>
                </c:pt>
                <c:pt idx="3695">
                  <c:v>21.598202697543233</c:v>
                </c:pt>
                <c:pt idx="3696">
                  <c:v>21.593109149168633</c:v>
                </c:pt>
                <c:pt idx="3697">
                  <c:v>21.590795857301018</c:v>
                </c:pt>
                <c:pt idx="3698">
                  <c:v>21.59009968958075</c:v>
                </c:pt>
                <c:pt idx="3699">
                  <c:v>21.585873559942723</c:v>
                </c:pt>
                <c:pt idx="3700">
                  <c:v>21.577876427482945</c:v>
                </c:pt>
                <c:pt idx="3701">
                  <c:v>21.577173942919334</c:v>
                </c:pt>
                <c:pt idx="3702">
                  <c:v>21.573736857424691</c:v>
                </c:pt>
                <c:pt idx="3703">
                  <c:v>21.567704448795364</c:v>
                </c:pt>
                <c:pt idx="3704">
                  <c:v>21.56675983348433</c:v>
                </c:pt>
                <c:pt idx="3705">
                  <c:v>21.564792421846231</c:v>
                </c:pt>
                <c:pt idx="3706">
                  <c:v>21.562913021600831</c:v>
                </c:pt>
                <c:pt idx="3707">
                  <c:v>21.560197089175208</c:v>
                </c:pt>
                <c:pt idx="3708">
                  <c:v>21.557904498752098</c:v>
                </c:pt>
                <c:pt idx="3709">
                  <c:v>21.555816554279282</c:v>
                </c:pt>
                <c:pt idx="3710">
                  <c:v>21.554329622344191</c:v>
                </c:pt>
                <c:pt idx="3711">
                  <c:v>21.551075821248801</c:v>
                </c:pt>
                <c:pt idx="3712">
                  <c:v>21.548201241004346</c:v>
                </c:pt>
                <c:pt idx="3713">
                  <c:v>21.546711161576848</c:v>
                </c:pt>
                <c:pt idx="3714">
                  <c:v>21.546506140640307</c:v>
                </c:pt>
                <c:pt idx="3715">
                  <c:v>21.536167660775433</c:v>
                </c:pt>
                <c:pt idx="3716">
                  <c:v>21.532762357407012</c:v>
                </c:pt>
                <c:pt idx="3717">
                  <c:v>21.529455923465306</c:v>
                </c:pt>
                <c:pt idx="3718">
                  <c:v>21.528691272571194</c:v>
                </c:pt>
                <c:pt idx="3719">
                  <c:v>21.523063446370134</c:v>
                </c:pt>
                <c:pt idx="3720">
                  <c:v>21.52132934564467</c:v>
                </c:pt>
                <c:pt idx="3721">
                  <c:v>21.520925839638736</c:v>
                </c:pt>
                <c:pt idx="3722">
                  <c:v>21.516039609230869</c:v>
                </c:pt>
                <c:pt idx="3723">
                  <c:v>21.514122805668549</c:v>
                </c:pt>
                <c:pt idx="3724">
                  <c:v>21.502893070725175</c:v>
                </c:pt>
                <c:pt idx="3725">
                  <c:v>21.502414241576698</c:v>
                </c:pt>
                <c:pt idx="3726">
                  <c:v>21.50044083963337</c:v>
                </c:pt>
                <c:pt idx="3727">
                  <c:v>21.49345350382789</c:v>
                </c:pt>
                <c:pt idx="3728">
                  <c:v>21.492193897342915</c:v>
                </c:pt>
                <c:pt idx="3729">
                  <c:v>21.491411718887157</c:v>
                </c:pt>
                <c:pt idx="3730">
                  <c:v>21.485881409371636</c:v>
                </c:pt>
                <c:pt idx="3731">
                  <c:v>21.482178044035805</c:v>
                </c:pt>
                <c:pt idx="3732">
                  <c:v>21.476782600604011</c:v>
                </c:pt>
                <c:pt idx="3733">
                  <c:v>21.472116589246866</c:v>
                </c:pt>
                <c:pt idx="3734">
                  <c:v>21.46972802981702</c:v>
                </c:pt>
                <c:pt idx="3735">
                  <c:v>21.46842413181658</c:v>
                </c:pt>
                <c:pt idx="3736">
                  <c:v>21.462576349641417</c:v>
                </c:pt>
                <c:pt idx="3737">
                  <c:v>21.462100510820438</c:v>
                </c:pt>
                <c:pt idx="3738">
                  <c:v>21.455973777935803</c:v>
                </c:pt>
                <c:pt idx="3739">
                  <c:v>21.455485516949683</c:v>
                </c:pt>
                <c:pt idx="3740">
                  <c:v>21.454014687637212</c:v>
                </c:pt>
                <c:pt idx="3741">
                  <c:v>21.453512171533561</c:v>
                </c:pt>
                <c:pt idx="3742">
                  <c:v>21.452980675979187</c:v>
                </c:pt>
                <c:pt idx="3743">
                  <c:v>21.449015118437284</c:v>
                </c:pt>
                <c:pt idx="3744">
                  <c:v>21.447545397563804</c:v>
                </c:pt>
                <c:pt idx="3745">
                  <c:v>21.445336683536791</c:v>
                </c:pt>
                <c:pt idx="3746">
                  <c:v>21.444396367739095</c:v>
                </c:pt>
                <c:pt idx="3747">
                  <c:v>21.436180739148618</c:v>
                </c:pt>
                <c:pt idx="3748">
                  <c:v>21.418125824895778</c:v>
                </c:pt>
                <c:pt idx="3749">
                  <c:v>21.410386656990553</c:v>
                </c:pt>
                <c:pt idx="3750">
                  <c:v>21.402883038362301</c:v>
                </c:pt>
                <c:pt idx="3751">
                  <c:v>21.40171280374933</c:v>
                </c:pt>
                <c:pt idx="3752">
                  <c:v>21.399100740781904</c:v>
                </c:pt>
                <c:pt idx="3753">
                  <c:v>21.393320482309363</c:v>
                </c:pt>
                <c:pt idx="3754">
                  <c:v>21.390985145748662</c:v>
                </c:pt>
                <c:pt idx="3755">
                  <c:v>21.385609570495994</c:v>
                </c:pt>
                <c:pt idx="3756">
                  <c:v>21.376004772449072</c:v>
                </c:pt>
                <c:pt idx="3757">
                  <c:v>21.375231995424883</c:v>
                </c:pt>
                <c:pt idx="3758">
                  <c:v>21.371197773609264</c:v>
                </c:pt>
                <c:pt idx="3759">
                  <c:v>21.361103748483352</c:v>
                </c:pt>
                <c:pt idx="3760">
                  <c:v>21.359165567332511</c:v>
                </c:pt>
                <c:pt idx="3761">
                  <c:v>21.355414494345109</c:v>
                </c:pt>
                <c:pt idx="3762">
                  <c:v>21.355412799198696</c:v>
                </c:pt>
                <c:pt idx="3763">
                  <c:v>21.352376259604554</c:v>
                </c:pt>
                <c:pt idx="3764">
                  <c:v>21.347521468200558</c:v>
                </c:pt>
                <c:pt idx="3765">
                  <c:v>21.341990205048685</c:v>
                </c:pt>
                <c:pt idx="3766">
                  <c:v>21.34197187658711</c:v>
                </c:pt>
                <c:pt idx="3767">
                  <c:v>21.340693225625497</c:v>
                </c:pt>
                <c:pt idx="3768">
                  <c:v>21.340533099151628</c:v>
                </c:pt>
                <c:pt idx="3769">
                  <c:v>21.339599565798487</c:v>
                </c:pt>
                <c:pt idx="3770">
                  <c:v>21.335819894748305</c:v>
                </c:pt>
                <c:pt idx="3771">
                  <c:v>21.327166855970685</c:v>
                </c:pt>
                <c:pt idx="3772">
                  <c:v>21.321024871768611</c:v>
                </c:pt>
                <c:pt idx="3773">
                  <c:v>21.31788033725676</c:v>
                </c:pt>
                <c:pt idx="3774">
                  <c:v>21.316357550313256</c:v>
                </c:pt>
                <c:pt idx="3775">
                  <c:v>21.315210350800733</c:v>
                </c:pt>
                <c:pt idx="3776">
                  <c:v>21.310636961212158</c:v>
                </c:pt>
                <c:pt idx="3777">
                  <c:v>21.309459832567789</c:v>
                </c:pt>
                <c:pt idx="3778">
                  <c:v>21.309128249310916</c:v>
                </c:pt>
                <c:pt idx="3779">
                  <c:v>21.301970939389591</c:v>
                </c:pt>
                <c:pt idx="3780">
                  <c:v>21.301473748908066</c:v>
                </c:pt>
                <c:pt idx="3781">
                  <c:v>21.300963201586772</c:v>
                </c:pt>
                <c:pt idx="3782">
                  <c:v>21.299514756101047</c:v>
                </c:pt>
                <c:pt idx="3783">
                  <c:v>21.294578185915856</c:v>
                </c:pt>
                <c:pt idx="3784">
                  <c:v>21.29033135272989</c:v>
                </c:pt>
                <c:pt idx="3785">
                  <c:v>21.286748482503899</c:v>
                </c:pt>
                <c:pt idx="3786">
                  <c:v>21.274621716629525</c:v>
                </c:pt>
                <c:pt idx="3787">
                  <c:v>21.271404705434573</c:v>
                </c:pt>
                <c:pt idx="3788">
                  <c:v>21.268869491873108</c:v>
                </c:pt>
                <c:pt idx="3789">
                  <c:v>21.267856374837955</c:v>
                </c:pt>
                <c:pt idx="3790">
                  <c:v>21.256246662173865</c:v>
                </c:pt>
                <c:pt idx="3791">
                  <c:v>21.256100744325447</c:v>
                </c:pt>
                <c:pt idx="3792">
                  <c:v>21.252024743235197</c:v>
                </c:pt>
                <c:pt idx="3793">
                  <c:v>21.250079645903767</c:v>
                </c:pt>
                <c:pt idx="3794">
                  <c:v>21.246919730523722</c:v>
                </c:pt>
                <c:pt idx="3795">
                  <c:v>21.243044335537768</c:v>
                </c:pt>
                <c:pt idx="3796">
                  <c:v>21.240475194618647</c:v>
                </c:pt>
                <c:pt idx="3797">
                  <c:v>21.239140731419138</c:v>
                </c:pt>
                <c:pt idx="3798">
                  <c:v>21.236922238690301</c:v>
                </c:pt>
                <c:pt idx="3799">
                  <c:v>21.23403692803705</c:v>
                </c:pt>
                <c:pt idx="3800">
                  <c:v>21.231721611665961</c:v>
                </c:pt>
                <c:pt idx="3801">
                  <c:v>21.230941614086319</c:v>
                </c:pt>
                <c:pt idx="3802">
                  <c:v>21.229139504582619</c:v>
                </c:pt>
                <c:pt idx="3803">
                  <c:v>21.225146508536913</c:v>
                </c:pt>
                <c:pt idx="3804">
                  <c:v>21.224616648585982</c:v>
                </c:pt>
                <c:pt idx="3805">
                  <c:v>21.215980105902105</c:v>
                </c:pt>
                <c:pt idx="3806">
                  <c:v>21.213079469645653</c:v>
                </c:pt>
                <c:pt idx="3807">
                  <c:v>21.208773940275645</c:v>
                </c:pt>
                <c:pt idx="3808">
                  <c:v>21.207850764019568</c:v>
                </c:pt>
                <c:pt idx="3809">
                  <c:v>21.20459584806779</c:v>
                </c:pt>
                <c:pt idx="3810">
                  <c:v>21.202109810594276</c:v>
                </c:pt>
                <c:pt idx="3811">
                  <c:v>21.20166338389345</c:v>
                </c:pt>
                <c:pt idx="3812">
                  <c:v>21.200904237773404</c:v>
                </c:pt>
                <c:pt idx="3813">
                  <c:v>21.200475425705857</c:v>
                </c:pt>
                <c:pt idx="3814">
                  <c:v>21.197463991761524</c:v>
                </c:pt>
                <c:pt idx="3815">
                  <c:v>21.190615255999955</c:v>
                </c:pt>
                <c:pt idx="3816">
                  <c:v>21.186719623407612</c:v>
                </c:pt>
                <c:pt idx="3817">
                  <c:v>21.186467880541453</c:v>
                </c:pt>
                <c:pt idx="3818">
                  <c:v>21.185332138034394</c:v>
                </c:pt>
                <c:pt idx="3819">
                  <c:v>21.175233671112426</c:v>
                </c:pt>
                <c:pt idx="3820">
                  <c:v>21.158094795927035</c:v>
                </c:pt>
                <c:pt idx="3821">
                  <c:v>21.153034291520871</c:v>
                </c:pt>
                <c:pt idx="3822">
                  <c:v>21.152000081001233</c:v>
                </c:pt>
                <c:pt idx="3823">
                  <c:v>21.14861859224612</c:v>
                </c:pt>
                <c:pt idx="3824">
                  <c:v>21.144502491155599</c:v>
                </c:pt>
                <c:pt idx="3825">
                  <c:v>21.143612670073697</c:v>
                </c:pt>
                <c:pt idx="3826">
                  <c:v>21.142398855509995</c:v>
                </c:pt>
                <c:pt idx="3827">
                  <c:v>21.141987183704781</c:v>
                </c:pt>
                <c:pt idx="3828">
                  <c:v>21.140944199072543</c:v>
                </c:pt>
                <c:pt idx="3829">
                  <c:v>21.137121833145951</c:v>
                </c:pt>
                <c:pt idx="3830">
                  <c:v>21.130805064383576</c:v>
                </c:pt>
                <c:pt idx="3831">
                  <c:v>21.12784490417064</c:v>
                </c:pt>
                <c:pt idx="3832">
                  <c:v>21.116553134865796</c:v>
                </c:pt>
                <c:pt idx="3833">
                  <c:v>21.11286590440357</c:v>
                </c:pt>
                <c:pt idx="3834">
                  <c:v>21.108470161437197</c:v>
                </c:pt>
                <c:pt idx="3835">
                  <c:v>21.106052623476323</c:v>
                </c:pt>
                <c:pt idx="3836">
                  <c:v>21.103522135929598</c:v>
                </c:pt>
                <c:pt idx="3837">
                  <c:v>21.099248545839369</c:v>
                </c:pt>
                <c:pt idx="3838">
                  <c:v>21.094351701281212</c:v>
                </c:pt>
                <c:pt idx="3839">
                  <c:v>21.089387902353785</c:v>
                </c:pt>
                <c:pt idx="3840">
                  <c:v>21.088274009063753</c:v>
                </c:pt>
                <c:pt idx="3841">
                  <c:v>21.085559648122796</c:v>
                </c:pt>
                <c:pt idx="3842">
                  <c:v>21.080727200314755</c:v>
                </c:pt>
                <c:pt idx="3843">
                  <c:v>21.080274503091804</c:v>
                </c:pt>
                <c:pt idx="3844">
                  <c:v>21.067664994166503</c:v>
                </c:pt>
                <c:pt idx="3845">
                  <c:v>21.062768374064611</c:v>
                </c:pt>
                <c:pt idx="3846">
                  <c:v>21.052682255575785</c:v>
                </c:pt>
                <c:pt idx="3847">
                  <c:v>21.043619183888978</c:v>
                </c:pt>
                <c:pt idx="3848">
                  <c:v>21.035605749870772</c:v>
                </c:pt>
                <c:pt idx="3849">
                  <c:v>21.034805370067307</c:v>
                </c:pt>
                <c:pt idx="3850">
                  <c:v>21.030789963758142</c:v>
                </c:pt>
                <c:pt idx="3851">
                  <c:v>21.024060583058553</c:v>
                </c:pt>
                <c:pt idx="3852">
                  <c:v>21.023437850454645</c:v>
                </c:pt>
                <c:pt idx="3853">
                  <c:v>21.022970436598733</c:v>
                </c:pt>
                <c:pt idx="3854">
                  <c:v>21.019741885500146</c:v>
                </c:pt>
                <c:pt idx="3855">
                  <c:v>21.017269152730673</c:v>
                </c:pt>
                <c:pt idx="3856">
                  <c:v>21.006782149675953</c:v>
                </c:pt>
                <c:pt idx="3857">
                  <c:v>21.006300584406763</c:v>
                </c:pt>
                <c:pt idx="3858">
                  <c:v>20.999271663358048</c:v>
                </c:pt>
                <c:pt idx="3859">
                  <c:v>20.998834033496117</c:v>
                </c:pt>
                <c:pt idx="3860">
                  <c:v>20.998786777837829</c:v>
                </c:pt>
                <c:pt idx="3861">
                  <c:v>20.99735497319519</c:v>
                </c:pt>
                <c:pt idx="3862">
                  <c:v>20.990496220296269</c:v>
                </c:pt>
                <c:pt idx="3863">
                  <c:v>20.989538337682692</c:v>
                </c:pt>
                <c:pt idx="3864">
                  <c:v>20.985421709687557</c:v>
                </c:pt>
                <c:pt idx="3865">
                  <c:v>20.983843008327945</c:v>
                </c:pt>
                <c:pt idx="3866">
                  <c:v>20.981719168240989</c:v>
                </c:pt>
                <c:pt idx="3867">
                  <c:v>20.979168621292445</c:v>
                </c:pt>
                <c:pt idx="3868">
                  <c:v>20.976755729303974</c:v>
                </c:pt>
                <c:pt idx="3869">
                  <c:v>20.97203255073147</c:v>
                </c:pt>
                <c:pt idx="3870">
                  <c:v>20.96798096252817</c:v>
                </c:pt>
                <c:pt idx="3871">
                  <c:v>20.965725617168225</c:v>
                </c:pt>
                <c:pt idx="3872">
                  <c:v>20.96364473684379</c:v>
                </c:pt>
                <c:pt idx="3873">
                  <c:v>20.962925400045073</c:v>
                </c:pt>
                <c:pt idx="3874">
                  <c:v>20.959396785635995</c:v>
                </c:pt>
                <c:pt idx="3875">
                  <c:v>20.957909809512309</c:v>
                </c:pt>
                <c:pt idx="3876">
                  <c:v>20.956710646213327</c:v>
                </c:pt>
                <c:pt idx="3877">
                  <c:v>20.953188822180241</c:v>
                </c:pt>
                <c:pt idx="3878">
                  <c:v>20.950518368257949</c:v>
                </c:pt>
                <c:pt idx="3879">
                  <c:v>20.946815798983852</c:v>
                </c:pt>
                <c:pt idx="3880">
                  <c:v>20.943006060925295</c:v>
                </c:pt>
                <c:pt idx="3881">
                  <c:v>20.94150767830963</c:v>
                </c:pt>
                <c:pt idx="3882">
                  <c:v>20.940112896707184</c:v>
                </c:pt>
                <c:pt idx="3883">
                  <c:v>20.939425000112948</c:v>
                </c:pt>
                <c:pt idx="3884">
                  <c:v>20.931573524395617</c:v>
                </c:pt>
                <c:pt idx="3885">
                  <c:v>20.931012796047757</c:v>
                </c:pt>
                <c:pt idx="3886">
                  <c:v>20.927602300434369</c:v>
                </c:pt>
                <c:pt idx="3887">
                  <c:v>20.926278605774826</c:v>
                </c:pt>
                <c:pt idx="3888">
                  <c:v>20.919962046737826</c:v>
                </c:pt>
                <c:pt idx="3889">
                  <c:v>20.918099916345067</c:v>
                </c:pt>
                <c:pt idx="3890">
                  <c:v>20.915341948198858</c:v>
                </c:pt>
                <c:pt idx="3891">
                  <c:v>20.911199976385266</c:v>
                </c:pt>
                <c:pt idx="3892">
                  <c:v>20.904821907045655</c:v>
                </c:pt>
                <c:pt idx="3893">
                  <c:v>20.90322993473016</c:v>
                </c:pt>
                <c:pt idx="3894">
                  <c:v>20.901792177339928</c:v>
                </c:pt>
                <c:pt idx="3895">
                  <c:v>20.900821683193954</c:v>
                </c:pt>
                <c:pt idx="3896">
                  <c:v>20.894761807645633</c:v>
                </c:pt>
                <c:pt idx="3897">
                  <c:v>20.888077674322314</c:v>
                </c:pt>
                <c:pt idx="3898">
                  <c:v>20.887998098908341</c:v>
                </c:pt>
                <c:pt idx="3899">
                  <c:v>20.882887371526206</c:v>
                </c:pt>
                <c:pt idx="3900">
                  <c:v>20.880106518337779</c:v>
                </c:pt>
                <c:pt idx="3901">
                  <c:v>20.878751074865441</c:v>
                </c:pt>
                <c:pt idx="3902">
                  <c:v>20.874697227687719</c:v>
                </c:pt>
                <c:pt idx="3903">
                  <c:v>20.871391894424864</c:v>
                </c:pt>
                <c:pt idx="3904">
                  <c:v>20.863479098880298</c:v>
                </c:pt>
                <c:pt idx="3905">
                  <c:v>20.86310731639086</c:v>
                </c:pt>
                <c:pt idx="3906">
                  <c:v>20.860123641656088</c:v>
                </c:pt>
                <c:pt idx="3907">
                  <c:v>20.85919714602214</c:v>
                </c:pt>
                <c:pt idx="3908">
                  <c:v>20.846742397634401</c:v>
                </c:pt>
                <c:pt idx="3909">
                  <c:v>20.845287763710765</c:v>
                </c:pt>
                <c:pt idx="3910">
                  <c:v>20.842160093255533</c:v>
                </c:pt>
                <c:pt idx="3911">
                  <c:v>20.841952402319659</c:v>
                </c:pt>
                <c:pt idx="3912">
                  <c:v>20.839110116249447</c:v>
                </c:pt>
                <c:pt idx="3913">
                  <c:v>20.833003140144132</c:v>
                </c:pt>
                <c:pt idx="3914">
                  <c:v>20.827448345006488</c:v>
                </c:pt>
                <c:pt idx="3915">
                  <c:v>20.822775662753102</c:v>
                </c:pt>
                <c:pt idx="3916">
                  <c:v>20.811741441900796</c:v>
                </c:pt>
                <c:pt idx="3917">
                  <c:v>20.805600158448062</c:v>
                </c:pt>
                <c:pt idx="3918">
                  <c:v>20.805191126218762</c:v>
                </c:pt>
                <c:pt idx="3919">
                  <c:v>20.802750008912334</c:v>
                </c:pt>
                <c:pt idx="3920">
                  <c:v>20.79418494678589</c:v>
                </c:pt>
                <c:pt idx="3921">
                  <c:v>20.791237807434054</c:v>
                </c:pt>
                <c:pt idx="3922">
                  <c:v>20.786224987429737</c:v>
                </c:pt>
                <c:pt idx="3923">
                  <c:v>20.786159805690556</c:v>
                </c:pt>
                <c:pt idx="3924">
                  <c:v>20.782740681413753</c:v>
                </c:pt>
                <c:pt idx="3925">
                  <c:v>20.781993435318018</c:v>
                </c:pt>
                <c:pt idx="3926">
                  <c:v>20.781346399507576</c:v>
                </c:pt>
                <c:pt idx="3927">
                  <c:v>20.775394558842098</c:v>
                </c:pt>
                <c:pt idx="3928">
                  <c:v>20.771492539329575</c:v>
                </c:pt>
                <c:pt idx="3929">
                  <c:v>20.76521402576174</c:v>
                </c:pt>
                <c:pt idx="3930">
                  <c:v>20.762737529837718</c:v>
                </c:pt>
                <c:pt idx="3931">
                  <c:v>20.759665165797347</c:v>
                </c:pt>
                <c:pt idx="3932">
                  <c:v>20.752411390028591</c:v>
                </c:pt>
                <c:pt idx="3933">
                  <c:v>20.749067502188385</c:v>
                </c:pt>
                <c:pt idx="3934">
                  <c:v>20.743985808755991</c:v>
                </c:pt>
                <c:pt idx="3935">
                  <c:v>20.738395483826981</c:v>
                </c:pt>
                <c:pt idx="3936">
                  <c:v>20.735869645655161</c:v>
                </c:pt>
                <c:pt idx="3937">
                  <c:v>20.735064302181154</c:v>
                </c:pt>
                <c:pt idx="3938">
                  <c:v>20.725383651012223</c:v>
                </c:pt>
                <c:pt idx="3939">
                  <c:v>20.724610401972267</c:v>
                </c:pt>
                <c:pt idx="3940">
                  <c:v>20.719610243649697</c:v>
                </c:pt>
                <c:pt idx="3941">
                  <c:v>20.709417502127486</c:v>
                </c:pt>
                <c:pt idx="3942">
                  <c:v>20.707189486618557</c:v>
                </c:pt>
                <c:pt idx="3943">
                  <c:v>20.703592532826367</c:v>
                </c:pt>
                <c:pt idx="3944">
                  <c:v>20.703535235694694</c:v>
                </c:pt>
                <c:pt idx="3945">
                  <c:v>20.690997021664302</c:v>
                </c:pt>
                <c:pt idx="3946">
                  <c:v>20.685353625700582</c:v>
                </c:pt>
                <c:pt idx="3947">
                  <c:v>20.684680909300262</c:v>
                </c:pt>
                <c:pt idx="3948">
                  <c:v>20.680704159688105</c:v>
                </c:pt>
                <c:pt idx="3949">
                  <c:v>20.678731131207474</c:v>
                </c:pt>
                <c:pt idx="3950">
                  <c:v>20.673157291070158</c:v>
                </c:pt>
                <c:pt idx="3951">
                  <c:v>20.670076915035448</c:v>
                </c:pt>
                <c:pt idx="3952">
                  <c:v>20.668121522092591</c:v>
                </c:pt>
                <c:pt idx="3953">
                  <c:v>20.667183082293413</c:v>
                </c:pt>
                <c:pt idx="3954">
                  <c:v>20.660537304368468</c:v>
                </c:pt>
                <c:pt idx="3955">
                  <c:v>20.658563950239003</c:v>
                </c:pt>
                <c:pt idx="3956">
                  <c:v>20.658391285634565</c:v>
                </c:pt>
                <c:pt idx="3957">
                  <c:v>20.649236492077396</c:v>
                </c:pt>
                <c:pt idx="3958">
                  <c:v>20.648356717027571</c:v>
                </c:pt>
                <c:pt idx="3959">
                  <c:v>20.646903502632689</c:v>
                </c:pt>
                <c:pt idx="3960">
                  <c:v>20.644186562301645</c:v>
                </c:pt>
                <c:pt idx="3961">
                  <c:v>20.639781815472212</c:v>
                </c:pt>
                <c:pt idx="3962">
                  <c:v>20.634174389591436</c:v>
                </c:pt>
                <c:pt idx="3963">
                  <c:v>20.629715813301232</c:v>
                </c:pt>
                <c:pt idx="3964">
                  <c:v>20.627436322570347</c:v>
                </c:pt>
                <c:pt idx="3965">
                  <c:v>20.626631069297243</c:v>
                </c:pt>
                <c:pt idx="3966">
                  <c:v>20.623609762594221</c:v>
                </c:pt>
                <c:pt idx="3967">
                  <c:v>20.622421377989195</c:v>
                </c:pt>
                <c:pt idx="3968">
                  <c:v>20.621302595088991</c:v>
                </c:pt>
                <c:pt idx="3969">
                  <c:v>20.618315786502198</c:v>
                </c:pt>
                <c:pt idx="3970">
                  <c:v>20.615910400381988</c:v>
                </c:pt>
                <c:pt idx="3971">
                  <c:v>20.615614506351768</c:v>
                </c:pt>
                <c:pt idx="3972">
                  <c:v>20.615444753007477</c:v>
                </c:pt>
                <c:pt idx="3973">
                  <c:v>20.615357511291741</c:v>
                </c:pt>
                <c:pt idx="3974">
                  <c:v>20.612898158083091</c:v>
                </c:pt>
                <c:pt idx="3975">
                  <c:v>20.61001075867998</c:v>
                </c:pt>
                <c:pt idx="3976">
                  <c:v>20.59476836505107</c:v>
                </c:pt>
                <c:pt idx="3977">
                  <c:v>20.590993934465914</c:v>
                </c:pt>
                <c:pt idx="3978">
                  <c:v>20.587838199358874</c:v>
                </c:pt>
                <c:pt idx="3979">
                  <c:v>20.587445331916019</c:v>
                </c:pt>
                <c:pt idx="3980">
                  <c:v>20.583292482643721</c:v>
                </c:pt>
                <c:pt idx="3981">
                  <c:v>20.581949356639441</c:v>
                </c:pt>
                <c:pt idx="3982">
                  <c:v>20.581824058786253</c:v>
                </c:pt>
                <c:pt idx="3983">
                  <c:v>20.580117276638454</c:v>
                </c:pt>
                <c:pt idx="3984">
                  <c:v>20.579865970298613</c:v>
                </c:pt>
                <c:pt idx="3985">
                  <c:v>20.578617805424159</c:v>
                </c:pt>
                <c:pt idx="3986">
                  <c:v>20.5726673314166</c:v>
                </c:pt>
                <c:pt idx="3987">
                  <c:v>20.568914515976992</c:v>
                </c:pt>
                <c:pt idx="3988">
                  <c:v>20.562754054370654</c:v>
                </c:pt>
                <c:pt idx="3989">
                  <c:v>20.560407207611643</c:v>
                </c:pt>
                <c:pt idx="3990">
                  <c:v>20.55817691450109</c:v>
                </c:pt>
                <c:pt idx="3991">
                  <c:v>20.556596456132105</c:v>
                </c:pt>
                <c:pt idx="3992">
                  <c:v>20.553434592519174</c:v>
                </c:pt>
                <c:pt idx="3993">
                  <c:v>20.548902377872746</c:v>
                </c:pt>
                <c:pt idx="3994">
                  <c:v>20.543222030954531</c:v>
                </c:pt>
                <c:pt idx="3995">
                  <c:v>20.538038643887354</c:v>
                </c:pt>
                <c:pt idx="3996">
                  <c:v>20.532274940431883</c:v>
                </c:pt>
                <c:pt idx="3997">
                  <c:v>20.525732624803219</c:v>
                </c:pt>
                <c:pt idx="3998">
                  <c:v>20.522194114607938</c:v>
                </c:pt>
                <c:pt idx="3999">
                  <c:v>20.517186130709216</c:v>
                </c:pt>
                <c:pt idx="4000">
                  <c:v>20.515241931345287</c:v>
                </c:pt>
                <c:pt idx="4001">
                  <c:v>20.515168419649882</c:v>
                </c:pt>
                <c:pt idx="4002">
                  <c:v>20.505747834360452</c:v>
                </c:pt>
                <c:pt idx="4003">
                  <c:v>20.505726830926719</c:v>
                </c:pt>
                <c:pt idx="4004">
                  <c:v>20.49215997428923</c:v>
                </c:pt>
                <c:pt idx="4005">
                  <c:v>20.486636737064039</c:v>
                </c:pt>
                <c:pt idx="4006">
                  <c:v>20.479587227669235</c:v>
                </c:pt>
                <c:pt idx="4007">
                  <c:v>20.477220546631283</c:v>
                </c:pt>
                <c:pt idx="4008">
                  <c:v>20.472736999045615</c:v>
                </c:pt>
                <c:pt idx="4009">
                  <c:v>20.469222544318075</c:v>
                </c:pt>
                <c:pt idx="4010">
                  <c:v>20.467194755885682</c:v>
                </c:pt>
                <c:pt idx="4011">
                  <c:v>20.466259767377988</c:v>
                </c:pt>
                <c:pt idx="4012">
                  <c:v>20.464789478747971</c:v>
                </c:pt>
                <c:pt idx="4013">
                  <c:v>20.452396142313134</c:v>
                </c:pt>
                <c:pt idx="4014">
                  <c:v>20.451249705227443</c:v>
                </c:pt>
                <c:pt idx="4015">
                  <c:v>20.450113476516531</c:v>
                </c:pt>
                <c:pt idx="4016">
                  <c:v>20.447511620545662</c:v>
                </c:pt>
                <c:pt idx="4017">
                  <c:v>20.446583115368473</c:v>
                </c:pt>
                <c:pt idx="4018">
                  <c:v>20.441389513132279</c:v>
                </c:pt>
                <c:pt idx="4019">
                  <c:v>20.435744765685008</c:v>
                </c:pt>
                <c:pt idx="4020">
                  <c:v>20.434685823840855</c:v>
                </c:pt>
                <c:pt idx="4021">
                  <c:v>20.43239376788787</c:v>
                </c:pt>
                <c:pt idx="4022">
                  <c:v>20.431399688190641</c:v>
                </c:pt>
                <c:pt idx="4023">
                  <c:v>20.426191477489333</c:v>
                </c:pt>
                <c:pt idx="4024">
                  <c:v>20.419593248330134</c:v>
                </c:pt>
                <c:pt idx="4025">
                  <c:v>20.417078092272213</c:v>
                </c:pt>
                <c:pt idx="4026">
                  <c:v>20.416903835146961</c:v>
                </c:pt>
                <c:pt idx="4027">
                  <c:v>20.410633637001069</c:v>
                </c:pt>
                <c:pt idx="4028">
                  <c:v>20.406438017610917</c:v>
                </c:pt>
                <c:pt idx="4029">
                  <c:v>20.404243770410602</c:v>
                </c:pt>
                <c:pt idx="4030">
                  <c:v>20.395000497837689</c:v>
                </c:pt>
                <c:pt idx="4031">
                  <c:v>20.378980651820193</c:v>
                </c:pt>
                <c:pt idx="4032">
                  <c:v>20.366415173516693</c:v>
                </c:pt>
                <c:pt idx="4033">
                  <c:v>20.362333450885821</c:v>
                </c:pt>
                <c:pt idx="4034">
                  <c:v>20.358638505051292</c:v>
                </c:pt>
                <c:pt idx="4035">
                  <c:v>20.357491882604432</c:v>
                </c:pt>
                <c:pt idx="4036">
                  <c:v>20.356379426460265</c:v>
                </c:pt>
                <c:pt idx="4037">
                  <c:v>20.351182351084312</c:v>
                </c:pt>
                <c:pt idx="4038">
                  <c:v>20.349434200843632</c:v>
                </c:pt>
                <c:pt idx="4039">
                  <c:v>20.348170319876427</c:v>
                </c:pt>
                <c:pt idx="4040">
                  <c:v>20.344405210137776</c:v>
                </c:pt>
                <c:pt idx="4041">
                  <c:v>20.342435989977762</c:v>
                </c:pt>
                <c:pt idx="4042">
                  <c:v>20.342025033112048</c:v>
                </c:pt>
                <c:pt idx="4043">
                  <c:v>20.341932733172946</c:v>
                </c:pt>
                <c:pt idx="4044">
                  <c:v>20.340362444811529</c:v>
                </c:pt>
                <c:pt idx="4045">
                  <c:v>20.338605084952192</c:v>
                </c:pt>
                <c:pt idx="4046">
                  <c:v>20.336129019438278</c:v>
                </c:pt>
                <c:pt idx="4047">
                  <c:v>20.331702987999765</c:v>
                </c:pt>
                <c:pt idx="4048">
                  <c:v>20.327602882395087</c:v>
                </c:pt>
                <c:pt idx="4049">
                  <c:v>20.319984969311346</c:v>
                </c:pt>
                <c:pt idx="4050">
                  <c:v>20.316329107503137</c:v>
                </c:pt>
                <c:pt idx="4051">
                  <c:v>20.315927016286523</c:v>
                </c:pt>
                <c:pt idx="4052">
                  <c:v>20.314649010330545</c:v>
                </c:pt>
                <c:pt idx="4053">
                  <c:v>20.314064094437285</c:v>
                </c:pt>
                <c:pt idx="4054">
                  <c:v>20.312855155699861</c:v>
                </c:pt>
                <c:pt idx="4055">
                  <c:v>20.311599647464007</c:v>
                </c:pt>
                <c:pt idx="4056">
                  <c:v>20.309343867435121</c:v>
                </c:pt>
                <c:pt idx="4057">
                  <c:v>20.308911605384736</c:v>
                </c:pt>
                <c:pt idx="4058">
                  <c:v>20.307788605685346</c:v>
                </c:pt>
                <c:pt idx="4059">
                  <c:v>20.300802110245922</c:v>
                </c:pt>
                <c:pt idx="4060">
                  <c:v>20.300038962836371</c:v>
                </c:pt>
                <c:pt idx="4061">
                  <c:v>20.298521830078599</c:v>
                </c:pt>
                <c:pt idx="4062">
                  <c:v>20.294208039796175</c:v>
                </c:pt>
                <c:pt idx="4063">
                  <c:v>20.290292840633185</c:v>
                </c:pt>
                <c:pt idx="4064">
                  <c:v>20.287664436081023</c:v>
                </c:pt>
                <c:pt idx="4065">
                  <c:v>20.281678825131248</c:v>
                </c:pt>
                <c:pt idx="4066">
                  <c:v>20.279937343379018</c:v>
                </c:pt>
                <c:pt idx="4067">
                  <c:v>20.273658008655335</c:v>
                </c:pt>
                <c:pt idx="4068">
                  <c:v>20.268068911154693</c:v>
                </c:pt>
                <c:pt idx="4069">
                  <c:v>20.264891093799946</c:v>
                </c:pt>
                <c:pt idx="4070">
                  <c:v>20.259523476615605</c:v>
                </c:pt>
                <c:pt idx="4071">
                  <c:v>20.254800822448395</c:v>
                </c:pt>
                <c:pt idx="4072">
                  <c:v>20.25468949458104</c:v>
                </c:pt>
                <c:pt idx="4073">
                  <c:v>20.251974010829208</c:v>
                </c:pt>
                <c:pt idx="4074">
                  <c:v>20.251401454725805</c:v>
                </c:pt>
                <c:pt idx="4075">
                  <c:v>20.250861828105908</c:v>
                </c:pt>
                <c:pt idx="4076">
                  <c:v>20.250697339903542</c:v>
                </c:pt>
                <c:pt idx="4077">
                  <c:v>20.249070669139389</c:v>
                </c:pt>
                <c:pt idx="4078">
                  <c:v>20.248486934534725</c:v>
                </c:pt>
                <c:pt idx="4079">
                  <c:v>20.240997704506391</c:v>
                </c:pt>
                <c:pt idx="4080">
                  <c:v>20.240183692781063</c:v>
                </c:pt>
                <c:pt idx="4081">
                  <c:v>20.238829990897951</c:v>
                </c:pt>
                <c:pt idx="4082">
                  <c:v>20.229098157981124</c:v>
                </c:pt>
                <c:pt idx="4083">
                  <c:v>20.226347313455019</c:v>
                </c:pt>
                <c:pt idx="4084">
                  <c:v>20.219565430296917</c:v>
                </c:pt>
                <c:pt idx="4085">
                  <c:v>20.216265397536393</c:v>
                </c:pt>
                <c:pt idx="4086">
                  <c:v>20.213590059174365</c:v>
                </c:pt>
                <c:pt idx="4087">
                  <c:v>20.206622593925509</c:v>
                </c:pt>
                <c:pt idx="4088">
                  <c:v>20.198034728339202</c:v>
                </c:pt>
                <c:pt idx="4089">
                  <c:v>20.192460469375096</c:v>
                </c:pt>
                <c:pt idx="4090">
                  <c:v>20.190163399531215</c:v>
                </c:pt>
                <c:pt idx="4091">
                  <c:v>20.183908617288921</c:v>
                </c:pt>
                <c:pt idx="4092">
                  <c:v>20.171185123613395</c:v>
                </c:pt>
                <c:pt idx="4093">
                  <c:v>20.167085643163041</c:v>
                </c:pt>
                <c:pt idx="4094">
                  <c:v>20.166274407427458</c:v>
                </c:pt>
                <c:pt idx="4095">
                  <c:v>20.161767857004897</c:v>
                </c:pt>
                <c:pt idx="4096">
                  <c:v>20.157399698644475</c:v>
                </c:pt>
                <c:pt idx="4097">
                  <c:v>20.154775905808481</c:v>
                </c:pt>
                <c:pt idx="4098">
                  <c:v>20.152435579206561</c:v>
                </c:pt>
                <c:pt idx="4099">
                  <c:v>20.150417393337055</c:v>
                </c:pt>
                <c:pt idx="4100">
                  <c:v>20.1432548793412</c:v>
                </c:pt>
                <c:pt idx="4101">
                  <c:v>20.141675129605222</c:v>
                </c:pt>
                <c:pt idx="4102">
                  <c:v>20.137181936143254</c:v>
                </c:pt>
                <c:pt idx="4103">
                  <c:v>20.135324332083552</c:v>
                </c:pt>
                <c:pt idx="4104">
                  <c:v>20.131896389635244</c:v>
                </c:pt>
                <c:pt idx="4105">
                  <c:v>20.131461662000476</c:v>
                </c:pt>
                <c:pt idx="4106">
                  <c:v>20.114926186781794</c:v>
                </c:pt>
                <c:pt idx="4107">
                  <c:v>20.114703227796699</c:v>
                </c:pt>
                <c:pt idx="4108">
                  <c:v>20.108002541602861</c:v>
                </c:pt>
                <c:pt idx="4109">
                  <c:v>20.107457246037278</c:v>
                </c:pt>
                <c:pt idx="4110">
                  <c:v>20.107397079100945</c:v>
                </c:pt>
                <c:pt idx="4111">
                  <c:v>20.098064732138333</c:v>
                </c:pt>
                <c:pt idx="4112">
                  <c:v>20.095515091193388</c:v>
                </c:pt>
                <c:pt idx="4113">
                  <c:v>20.093305966374249</c:v>
                </c:pt>
                <c:pt idx="4114">
                  <c:v>20.08813793091846</c:v>
                </c:pt>
                <c:pt idx="4115">
                  <c:v>20.080849677263554</c:v>
                </c:pt>
                <c:pt idx="4116">
                  <c:v>20.080447793545094</c:v>
                </c:pt>
                <c:pt idx="4117">
                  <c:v>20.06939172416423</c:v>
                </c:pt>
                <c:pt idx="4118">
                  <c:v>20.06688967279068</c:v>
                </c:pt>
                <c:pt idx="4119">
                  <c:v>20.066324163202157</c:v>
                </c:pt>
                <c:pt idx="4120">
                  <c:v>20.060374816350741</c:v>
                </c:pt>
                <c:pt idx="4121">
                  <c:v>20.053301412591047</c:v>
                </c:pt>
                <c:pt idx="4122">
                  <c:v>20.050351097332104</c:v>
                </c:pt>
                <c:pt idx="4123">
                  <c:v>20.035441573048132</c:v>
                </c:pt>
                <c:pt idx="4124">
                  <c:v>20.029083471533628</c:v>
                </c:pt>
                <c:pt idx="4125">
                  <c:v>20.027897125261788</c:v>
                </c:pt>
                <c:pt idx="4126">
                  <c:v>20.023511635181528</c:v>
                </c:pt>
                <c:pt idx="4127">
                  <c:v>20.021560354994577</c:v>
                </c:pt>
                <c:pt idx="4128">
                  <c:v>20.015419210721639</c:v>
                </c:pt>
                <c:pt idx="4129">
                  <c:v>20.012378729058007</c:v>
                </c:pt>
                <c:pt idx="4130">
                  <c:v>20.011630652841941</c:v>
                </c:pt>
                <c:pt idx="4131">
                  <c:v>20.010436333927199</c:v>
                </c:pt>
                <c:pt idx="4132">
                  <c:v>20.006752272542094</c:v>
                </c:pt>
                <c:pt idx="4133">
                  <c:v>20.003532358471237</c:v>
                </c:pt>
                <c:pt idx="4134">
                  <c:v>19.997246539919907</c:v>
                </c:pt>
                <c:pt idx="4135">
                  <c:v>19.996056437073154</c:v>
                </c:pt>
                <c:pt idx="4136">
                  <c:v>19.995226831884523</c:v>
                </c:pt>
                <c:pt idx="4137">
                  <c:v>19.991872233690408</c:v>
                </c:pt>
                <c:pt idx="4138">
                  <c:v>19.991135879042012</c:v>
                </c:pt>
                <c:pt idx="4139">
                  <c:v>19.988589103970128</c:v>
                </c:pt>
                <c:pt idx="4140">
                  <c:v>19.985359737202284</c:v>
                </c:pt>
                <c:pt idx="4141">
                  <c:v>19.979663516540295</c:v>
                </c:pt>
                <c:pt idx="4142">
                  <c:v>19.978325687565189</c:v>
                </c:pt>
                <c:pt idx="4143">
                  <c:v>19.975573838581045</c:v>
                </c:pt>
                <c:pt idx="4144">
                  <c:v>19.973173971393727</c:v>
                </c:pt>
                <c:pt idx="4145">
                  <c:v>19.966458651549306</c:v>
                </c:pt>
                <c:pt idx="4146">
                  <c:v>19.962656251720734</c:v>
                </c:pt>
                <c:pt idx="4147">
                  <c:v>19.961244024152247</c:v>
                </c:pt>
                <c:pt idx="4148">
                  <c:v>19.960491273305873</c:v>
                </c:pt>
                <c:pt idx="4149">
                  <c:v>19.957003186889441</c:v>
                </c:pt>
                <c:pt idx="4150">
                  <c:v>19.956917202670311</c:v>
                </c:pt>
                <c:pt idx="4151">
                  <c:v>19.956546539813967</c:v>
                </c:pt>
                <c:pt idx="4152">
                  <c:v>19.955842620624306</c:v>
                </c:pt>
                <c:pt idx="4153">
                  <c:v>19.954503164289378</c:v>
                </c:pt>
                <c:pt idx="4154">
                  <c:v>19.948499795611145</c:v>
                </c:pt>
                <c:pt idx="4155">
                  <c:v>19.944804608631362</c:v>
                </c:pt>
                <c:pt idx="4156">
                  <c:v>19.943082092974866</c:v>
                </c:pt>
                <c:pt idx="4157">
                  <c:v>19.94154573952002</c:v>
                </c:pt>
                <c:pt idx="4158">
                  <c:v>19.941151798222201</c:v>
                </c:pt>
                <c:pt idx="4159">
                  <c:v>19.927946482273352</c:v>
                </c:pt>
                <c:pt idx="4160">
                  <c:v>19.922583351065196</c:v>
                </c:pt>
                <c:pt idx="4161">
                  <c:v>19.915198670537134</c:v>
                </c:pt>
                <c:pt idx="4162">
                  <c:v>19.910646324656003</c:v>
                </c:pt>
                <c:pt idx="4163">
                  <c:v>19.904795937424318</c:v>
                </c:pt>
                <c:pt idx="4164">
                  <c:v>19.903973535019752</c:v>
                </c:pt>
                <c:pt idx="4165">
                  <c:v>19.903110616978832</c:v>
                </c:pt>
                <c:pt idx="4166">
                  <c:v>19.902032358958991</c:v>
                </c:pt>
                <c:pt idx="4167">
                  <c:v>19.901604245702575</c:v>
                </c:pt>
                <c:pt idx="4168">
                  <c:v>19.894533437308734</c:v>
                </c:pt>
                <c:pt idx="4169">
                  <c:v>19.894432779106346</c:v>
                </c:pt>
                <c:pt idx="4170">
                  <c:v>19.891630525980659</c:v>
                </c:pt>
                <c:pt idx="4171">
                  <c:v>19.886427021623355</c:v>
                </c:pt>
                <c:pt idx="4172">
                  <c:v>19.883856503829282</c:v>
                </c:pt>
                <c:pt idx="4173">
                  <c:v>19.878170239813638</c:v>
                </c:pt>
                <c:pt idx="4174">
                  <c:v>19.870040017938475</c:v>
                </c:pt>
                <c:pt idx="4175">
                  <c:v>19.862904687494552</c:v>
                </c:pt>
                <c:pt idx="4176">
                  <c:v>19.862206952628057</c:v>
                </c:pt>
                <c:pt idx="4177">
                  <c:v>19.860217703076877</c:v>
                </c:pt>
                <c:pt idx="4178">
                  <c:v>19.852173110792155</c:v>
                </c:pt>
                <c:pt idx="4179">
                  <c:v>19.852104154086113</c:v>
                </c:pt>
                <c:pt idx="4180">
                  <c:v>19.850948236825381</c:v>
                </c:pt>
                <c:pt idx="4181">
                  <c:v>19.850440979896721</c:v>
                </c:pt>
                <c:pt idx="4182">
                  <c:v>19.849499138447154</c:v>
                </c:pt>
                <c:pt idx="4183">
                  <c:v>19.848499927435917</c:v>
                </c:pt>
                <c:pt idx="4184">
                  <c:v>19.847376211283869</c:v>
                </c:pt>
                <c:pt idx="4185">
                  <c:v>19.845442005020708</c:v>
                </c:pt>
                <c:pt idx="4186">
                  <c:v>19.845220674340357</c:v>
                </c:pt>
                <c:pt idx="4187">
                  <c:v>19.835011924204718</c:v>
                </c:pt>
                <c:pt idx="4188">
                  <c:v>19.834378770474061</c:v>
                </c:pt>
                <c:pt idx="4189">
                  <c:v>19.83376779906164</c:v>
                </c:pt>
                <c:pt idx="4190">
                  <c:v>19.818785699596823</c:v>
                </c:pt>
                <c:pt idx="4191">
                  <c:v>19.811456544187688</c:v>
                </c:pt>
                <c:pt idx="4192">
                  <c:v>19.803936431019409</c:v>
                </c:pt>
                <c:pt idx="4193">
                  <c:v>19.803527716846091</c:v>
                </c:pt>
                <c:pt idx="4194">
                  <c:v>19.79045893160124</c:v>
                </c:pt>
                <c:pt idx="4195">
                  <c:v>19.786605521973502</c:v>
                </c:pt>
                <c:pt idx="4196">
                  <c:v>19.784235750474714</c:v>
                </c:pt>
                <c:pt idx="4197">
                  <c:v>19.781712890449491</c:v>
                </c:pt>
                <c:pt idx="4198">
                  <c:v>19.777037711478954</c:v>
                </c:pt>
                <c:pt idx="4199">
                  <c:v>19.773882231045029</c:v>
                </c:pt>
                <c:pt idx="4200">
                  <c:v>19.770330868709838</c:v>
                </c:pt>
                <c:pt idx="4201">
                  <c:v>19.76808922700047</c:v>
                </c:pt>
                <c:pt idx="4202">
                  <c:v>19.766102661360286</c:v>
                </c:pt>
                <c:pt idx="4203">
                  <c:v>19.762118528168351</c:v>
                </c:pt>
                <c:pt idx="4204">
                  <c:v>19.75658245743762</c:v>
                </c:pt>
                <c:pt idx="4205">
                  <c:v>19.755622236756505</c:v>
                </c:pt>
                <c:pt idx="4206">
                  <c:v>19.754843296284374</c:v>
                </c:pt>
                <c:pt idx="4207">
                  <c:v>19.752546197670227</c:v>
                </c:pt>
                <c:pt idx="4208">
                  <c:v>19.744719214381345</c:v>
                </c:pt>
                <c:pt idx="4209">
                  <c:v>19.735734074139305</c:v>
                </c:pt>
                <c:pt idx="4210">
                  <c:v>19.731015778586674</c:v>
                </c:pt>
                <c:pt idx="4211">
                  <c:v>19.727842620999585</c:v>
                </c:pt>
                <c:pt idx="4212">
                  <c:v>19.716041175799578</c:v>
                </c:pt>
                <c:pt idx="4213">
                  <c:v>19.71071010587006</c:v>
                </c:pt>
                <c:pt idx="4214">
                  <c:v>19.7102887146043</c:v>
                </c:pt>
                <c:pt idx="4215">
                  <c:v>19.700797564104661</c:v>
                </c:pt>
                <c:pt idx="4216">
                  <c:v>19.699064412120755</c:v>
                </c:pt>
                <c:pt idx="4217">
                  <c:v>19.698571439708502</c:v>
                </c:pt>
                <c:pt idx="4218">
                  <c:v>19.698482727343016</c:v>
                </c:pt>
                <c:pt idx="4219">
                  <c:v>19.69677785117937</c:v>
                </c:pt>
                <c:pt idx="4220">
                  <c:v>19.693533079715174</c:v>
                </c:pt>
                <c:pt idx="4221">
                  <c:v>19.693039260884493</c:v>
                </c:pt>
                <c:pt idx="4222">
                  <c:v>19.689801261434337</c:v>
                </c:pt>
                <c:pt idx="4223">
                  <c:v>19.68949839700938</c:v>
                </c:pt>
                <c:pt idx="4224">
                  <c:v>19.685839303685519</c:v>
                </c:pt>
                <c:pt idx="4225">
                  <c:v>19.682626546061542</c:v>
                </c:pt>
                <c:pt idx="4226">
                  <c:v>19.68138549835319</c:v>
                </c:pt>
                <c:pt idx="4227">
                  <c:v>19.676571938381194</c:v>
                </c:pt>
                <c:pt idx="4228">
                  <c:v>19.671351985496838</c:v>
                </c:pt>
                <c:pt idx="4229">
                  <c:v>19.670815597418731</c:v>
                </c:pt>
                <c:pt idx="4230">
                  <c:v>19.666583124416363</c:v>
                </c:pt>
                <c:pt idx="4231">
                  <c:v>19.666547873145607</c:v>
                </c:pt>
                <c:pt idx="4232">
                  <c:v>19.660825931879479</c:v>
                </c:pt>
                <c:pt idx="4233">
                  <c:v>19.660734253754665</c:v>
                </c:pt>
                <c:pt idx="4234">
                  <c:v>19.654691320131505</c:v>
                </c:pt>
                <c:pt idx="4235">
                  <c:v>19.651544884315889</c:v>
                </c:pt>
                <c:pt idx="4236">
                  <c:v>19.650705437145124</c:v>
                </c:pt>
                <c:pt idx="4237">
                  <c:v>19.648464363543063</c:v>
                </c:pt>
                <c:pt idx="4238">
                  <c:v>19.644557956415703</c:v>
                </c:pt>
                <c:pt idx="4239">
                  <c:v>19.636562833938601</c:v>
                </c:pt>
                <c:pt idx="4240">
                  <c:v>19.635697763280252</c:v>
                </c:pt>
                <c:pt idx="4241">
                  <c:v>19.631848963987618</c:v>
                </c:pt>
                <c:pt idx="4242">
                  <c:v>19.628703935360111</c:v>
                </c:pt>
                <c:pt idx="4243">
                  <c:v>19.627506527742895</c:v>
                </c:pt>
                <c:pt idx="4244">
                  <c:v>19.618614936187349</c:v>
                </c:pt>
                <c:pt idx="4245">
                  <c:v>19.610372289054894</c:v>
                </c:pt>
                <c:pt idx="4246">
                  <c:v>19.610348237013653</c:v>
                </c:pt>
                <c:pt idx="4247">
                  <c:v>19.608836566658329</c:v>
                </c:pt>
                <c:pt idx="4248">
                  <c:v>19.605507757818025</c:v>
                </c:pt>
                <c:pt idx="4249">
                  <c:v>19.602827288691483</c:v>
                </c:pt>
                <c:pt idx="4250">
                  <c:v>19.593620020266815</c:v>
                </c:pt>
                <c:pt idx="4251">
                  <c:v>19.593102066354508</c:v>
                </c:pt>
                <c:pt idx="4252">
                  <c:v>19.583852839847619</c:v>
                </c:pt>
                <c:pt idx="4253">
                  <c:v>19.580859376688061</c:v>
                </c:pt>
                <c:pt idx="4254">
                  <c:v>19.580336689832713</c:v>
                </c:pt>
                <c:pt idx="4255">
                  <c:v>19.578086364577299</c:v>
                </c:pt>
                <c:pt idx="4256">
                  <c:v>19.577478625302927</c:v>
                </c:pt>
                <c:pt idx="4257">
                  <c:v>19.57376352630434</c:v>
                </c:pt>
                <c:pt idx="4258">
                  <c:v>19.573333024163624</c:v>
                </c:pt>
                <c:pt idx="4259">
                  <c:v>19.570294309189691</c:v>
                </c:pt>
                <c:pt idx="4260">
                  <c:v>19.565316467298988</c:v>
                </c:pt>
                <c:pt idx="4261">
                  <c:v>19.563496366495801</c:v>
                </c:pt>
                <c:pt idx="4262">
                  <c:v>19.553427524977877</c:v>
                </c:pt>
                <c:pt idx="4263">
                  <c:v>19.550823592130314</c:v>
                </c:pt>
                <c:pt idx="4264">
                  <c:v>19.549718599818057</c:v>
                </c:pt>
                <c:pt idx="4265">
                  <c:v>19.542175032318688</c:v>
                </c:pt>
                <c:pt idx="4266">
                  <c:v>19.5354736207846</c:v>
                </c:pt>
                <c:pt idx="4267">
                  <c:v>19.529739306405332</c:v>
                </c:pt>
                <c:pt idx="4268">
                  <c:v>19.528421049608824</c:v>
                </c:pt>
                <c:pt idx="4269">
                  <c:v>19.524474977444129</c:v>
                </c:pt>
                <c:pt idx="4270">
                  <c:v>19.520932082647139</c:v>
                </c:pt>
                <c:pt idx="4271">
                  <c:v>19.519677499205027</c:v>
                </c:pt>
                <c:pt idx="4272">
                  <c:v>19.519103606919426</c:v>
                </c:pt>
                <c:pt idx="4273">
                  <c:v>19.518014002390409</c:v>
                </c:pt>
                <c:pt idx="4274">
                  <c:v>19.514075935990608</c:v>
                </c:pt>
                <c:pt idx="4275">
                  <c:v>19.503762690683498</c:v>
                </c:pt>
                <c:pt idx="4276">
                  <c:v>19.499694257470434</c:v>
                </c:pt>
                <c:pt idx="4277">
                  <c:v>19.499140116458761</c:v>
                </c:pt>
                <c:pt idx="4278">
                  <c:v>19.498334674919523</c:v>
                </c:pt>
                <c:pt idx="4279">
                  <c:v>19.49780053542311</c:v>
                </c:pt>
                <c:pt idx="4280">
                  <c:v>19.490697463538599</c:v>
                </c:pt>
                <c:pt idx="4281">
                  <c:v>19.489902872701361</c:v>
                </c:pt>
                <c:pt idx="4282">
                  <c:v>19.488705425448881</c:v>
                </c:pt>
                <c:pt idx="4283">
                  <c:v>19.486411655849832</c:v>
                </c:pt>
                <c:pt idx="4284">
                  <c:v>19.48262372054436</c:v>
                </c:pt>
                <c:pt idx="4285">
                  <c:v>19.468910290999876</c:v>
                </c:pt>
                <c:pt idx="4286">
                  <c:v>19.467268588842671</c:v>
                </c:pt>
                <c:pt idx="4287">
                  <c:v>19.46449889032532</c:v>
                </c:pt>
                <c:pt idx="4288">
                  <c:v>19.463978060621269</c:v>
                </c:pt>
                <c:pt idx="4289">
                  <c:v>19.459034521764949</c:v>
                </c:pt>
                <c:pt idx="4290">
                  <c:v>19.45821430176159</c:v>
                </c:pt>
                <c:pt idx="4291">
                  <c:v>19.455153876405337</c:v>
                </c:pt>
                <c:pt idx="4292">
                  <c:v>19.454309449804402</c:v>
                </c:pt>
                <c:pt idx="4293">
                  <c:v>19.454243845768563</c:v>
                </c:pt>
                <c:pt idx="4294">
                  <c:v>19.453428287791006</c:v>
                </c:pt>
                <c:pt idx="4295">
                  <c:v>19.452021952495436</c:v>
                </c:pt>
                <c:pt idx="4296">
                  <c:v>19.451417611686782</c:v>
                </c:pt>
                <c:pt idx="4297">
                  <c:v>19.451065074935105</c:v>
                </c:pt>
                <c:pt idx="4298">
                  <c:v>19.448963201425958</c:v>
                </c:pt>
                <c:pt idx="4299">
                  <c:v>19.446572670133278</c:v>
                </c:pt>
                <c:pt idx="4300">
                  <c:v>19.438717210103515</c:v>
                </c:pt>
                <c:pt idx="4301">
                  <c:v>19.438401964520029</c:v>
                </c:pt>
                <c:pt idx="4302">
                  <c:v>19.431905153909241</c:v>
                </c:pt>
                <c:pt idx="4303">
                  <c:v>19.428739635800749</c:v>
                </c:pt>
                <c:pt idx="4304">
                  <c:v>19.427203100030933</c:v>
                </c:pt>
                <c:pt idx="4305">
                  <c:v>19.426740945585586</c:v>
                </c:pt>
                <c:pt idx="4306">
                  <c:v>19.41783195960695</c:v>
                </c:pt>
                <c:pt idx="4307">
                  <c:v>19.413260985787716</c:v>
                </c:pt>
                <c:pt idx="4308">
                  <c:v>19.412996346261085</c:v>
                </c:pt>
                <c:pt idx="4309">
                  <c:v>19.410468509461751</c:v>
                </c:pt>
                <c:pt idx="4310">
                  <c:v>19.409428735018132</c:v>
                </c:pt>
                <c:pt idx="4311">
                  <c:v>19.408694026145255</c:v>
                </c:pt>
                <c:pt idx="4312">
                  <c:v>19.402733857040786</c:v>
                </c:pt>
                <c:pt idx="4313">
                  <c:v>19.399280363526767</c:v>
                </c:pt>
                <c:pt idx="4314">
                  <c:v>19.397012949246555</c:v>
                </c:pt>
                <c:pt idx="4315">
                  <c:v>19.388867349147347</c:v>
                </c:pt>
                <c:pt idx="4316">
                  <c:v>19.387972484558226</c:v>
                </c:pt>
                <c:pt idx="4317">
                  <c:v>19.386098524152175</c:v>
                </c:pt>
                <c:pt idx="4318">
                  <c:v>19.384919605333597</c:v>
                </c:pt>
                <c:pt idx="4319">
                  <c:v>19.382555513243453</c:v>
                </c:pt>
                <c:pt idx="4320">
                  <c:v>19.375463956950302</c:v>
                </c:pt>
                <c:pt idx="4321">
                  <c:v>19.374344915130973</c:v>
                </c:pt>
                <c:pt idx="4322">
                  <c:v>19.368005794896405</c:v>
                </c:pt>
                <c:pt idx="4323">
                  <c:v>19.367763855513278</c:v>
                </c:pt>
                <c:pt idx="4324">
                  <c:v>19.361135680184859</c:v>
                </c:pt>
                <c:pt idx="4325">
                  <c:v>19.351652809799418</c:v>
                </c:pt>
                <c:pt idx="4326">
                  <c:v>19.351119990658031</c:v>
                </c:pt>
                <c:pt idx="4327">
                  <c:v>19.350288067978489</c:v>
                </c:pt>
                <c:pt idx="4328">
                  <c:v>19.349072915134848</c:v>
                </c:pt>
                <c:pt idx="4329">
                  <c:v>19.343353492482148</c:v>
                </c:pt>
                <c:pt idx="4330">
                  <c:v>19.340610980010549</c:v>
                </c:pt>
                <c:pt idx="4331">
                  <c:v>19.332154936330674</c:v>
                </c:pt>
                <c:pt idx="4332">
                  <c:v>19.331825482232954</c:v>
                </c:pt>
                <c:pt idx="4333">
                  <c:v>19.3313566212037</c:v>
                </c:pt>
                <c:pt idx="4334">
                  <c:v>19.329655305592524</c:v>
                </c:pt>
                <c:pt idx="4335">
                  <c:v>19.317553316362002</c:v>
                </c:pt>
                <c:pt idx="4336">
                  <c:v>19.31716440583218</c:v>
                </c:pt>
                <c:pt idx="4337">
                  <c:v>19.310532225989913</c:v>
                </c:pt>
                <c:pt idx="4338">
                  <c:v>19.310009151842724</c:v>
                </c:pt>
                <c:pt idx="4339">
                  <c:v>19.297100487789564</c:v>
                </c:pt>
                <c:pt idx="4340">
                  <c:v>19.295897973135929</c:v>
                </c:pt>
                <c:pt idx="4341">
                  <c:v>19.295059973870359</c:v>
                </c:pt>
                <c:pt idx="4342">
                  <c:v>19.278345021627704</c:v>
                </c:pt>
                <c:pt idx="4343">
                  <c:v>19.274279339680849</c:v>
                </c:pt>
                <c:pt idx="4344">
                  <c:v>19.270967964287486</c:v>
                </c:pt>
                <c:pt idx="4345">
                  <c:v>19.267064125122133</c:v>
                </c:pt>
                <c:pt idx="4346">
                  <c:v>19.26346138521448</c:v>
                </c:pt>
                <c:pt idx="4347">
                  <c:v>19.254128790167858</c:v>
                </c:pt>
                <c:pt idx="4348">
                  <c:v>19.249329906366221</c:v>
                </c:pt>
                <c:pt idx="4349">
                  <c:v>19.248729235885563</c:v>
                </c:pt>
                <c:pt idx="4350">
                  <c:v>19.240987780329597</c:v>
                </c:pt>
                <c:pt idx="4351">
                  <c:v>19.238004672761946</c:v>
                </c:pt>
                <c:pt idx="4352">
                  <c:v>19.236414752772937</c:v>
                </c:pt>
                <c:pt idx="4353">
                  <c:v>19.229797581623263</c:v>
                </c:pt>
                <c:pt idx="4354">
                  <c:v>19.227805127167315</c:v>
                </c:pt>
                <c:pt idx="4355">
                  <c:v>19.225415707907775</c:v>
                </c:pt>
                <c:pt idx="4356">
                  <c:v>19.221880012059465</c:v>
                </c:pt>
                <c:pt idx="4357">
                  <c:v>19.220311182270439</c:v>
                </c:pt>
                <c:pt idx="4358">
                  <c:v>19.218718432388279</c:v>
                </c:pt>
                <c:pt idx="4359">
                  <c:v>19.215213516999345</c:v>
                </c:pt>
                <c:pt idx="4360">
                  <c:v>19.209017111349556</c:v>
                </c:pt>
                <c:pt idx="4361">
                  <c:v>19.198400231265776</c:v>
                </c:pt>
                <c:pt idx="4362">
                  <c:v>19.189655402858676</c:v>
                </c:pt>
                <c:pt idx="4363">
                  <c:v>19.188319661900717</c:v>
                </c:pt>
                <c:pt idx="4364">
                  <c:v>19.186312914817698</c:v>
                </c:pt>
                <c:pt idx="4365">
                  <c:v>19.18480800553262</c:v>
                </c:pt>
                <c:pt idx="4366">
                  <c:v>19.181235485073802</c:v>
                </c:pt>
                <c:pt idx="4367">
                  <c:v>19.180888364839639</c:v>
                </c:pt>
                <c:pt idx="4368">
                  <c:v>19.176206767833747</c:v>
                </c:pt>
                <c:pt idx="4369">
                  <c:v>19.175987935149504</c:v>
                </c:pt>
                <c:pt idx="4370">
                  <c:v>19.17228841520415</c:v>
                </c:pt>
                <c:pt idx="4371">
                  <c:v>19.170191566554298</c:v>
                </c:pt>
                <c:pt idx="4372">
                  <c:v>19.168748154968487</c:v>
                </c:pt>
                <c:pt idx="4373">
                  <c:v>19.158666968259602</c:v>
                </c:pt>
                <c:pt idx="4374">
                  <c:v>19.156877324867871</c:v>
                </c:pt>
                <c:pt idx="4375">
                  <c:v>19.156118832960601</c:v>
                </c:pt>
                <c:pt idx="4376">
                  <c:v>19.153523248059756</c:v>
                </c:pt>
                <c:pt idx="4377">
                  <c:v>19.149176009007846</c:v>
                </c:pt>
                <c:pt idx="4378">
                  <c:v>19.14797649013552</c:v>
                </c:pt>
                <c:pt idx="4379">
                  <c:v>19.146256444583397</c:v>
                </c:pt>
                <c:pt idx="4380">
                  <c:v>19.145017174997371</c:v>
                </c:pt>
                <c:pt idx="4381">
                  <c:v>19.144314780992939</c:v>
                </c:pt>
                <c:pt idx="4382">
                  <c:v>19.14274647761399</c:v>
                </c:pt>
                <c:pt idx="4383">
                  <c:v>19.141962110110022</c:v>
                </c:pt>
                <c:pt idx="4384">
                  <c:v>19.130646454321958</c:v>
                </c:pt>
                <c:pt idx="4385">
                  <c:v>19.125833946616293</c:v>
                </c:pt>
                <c:pt idx="4386">
                  <c:v>19.120441074164106</c:v>
                </c:pt>
                <c:pt idx="4387">
                  <c:v>19.119812722305575</c:v>
                </c:pt>
                <c:pt idx="4388">
                  <c:v>19.115943365782453</c:v>
                </c:pt>
                <c:pt idx="4389">
                  <c:v>19.109199549358976</c:v>
                </c:pt>
                <c:pt idx="4390">
                  <c:v>19.107591927868501</c:v>
                </c:pt>
                <c:pt idx="4391">
                  <c:v>19.105415825243615</c:v>
                </c:pt>
                <c:pt idx="4392">
                  <c:v>19.100672630836897</c:v>
                </c:pt>
                <c:pt idx="4393">
                  <c:v>19.095554497875476</c:v>
                </c:pt>
                <c:pt idx="4394">
                  <c:v>19.095445244047607</c:v>
                </c:pt>
                <c:pt idx="4395">
                  <c:v>19.095265879256544</c:v>
                </c:pt>
                <c:pt idx="4396">
                  <c:v>19.090721907345401</c:v>
                </c:pt>
                <c:pt idx="4397">
                  <c:v>19.089683222801895</c:v>
                </c:pt>
                <c:pt idx="4398">
                  <c:v>19.085625782485653</c:v>
                </c:pt>
                <c:pt idx="4399">
                  <c:v>19.083921001996828</c:v>
                </c:pt>
                <c:pt idx="4400">
                  <c:v>19.080862868588191</c:v>
                </c:pt>
                <c:pt idx="4401">
                  <c:v>19.080454622428544</c:v>
                </c:pt>
                <c:pt idx="4402">
                  <c:v>19.078335020556914</c:v>
                </c:pt>
                <c:pt idx="4403">
                  <c:v>19.076616793613056</c:v>
                </c:pt>
                <c:pt idx="4404">
                  <c:v>19.075284509928739</c:v>
                </c:pt>
                <c:pt idx="4405">
                  <c:v>19.073671978187893</c:v>
                </c:pt>
                <c:pt idx="4406">
                  <c:v>19.07269028984193</c:v>
                </c:pt>
                <c:pt idx="4407">
                  <c:v>19.071962008366359</c:v>
                </c:pt>
                <c:pt idx="4408">
                  <c:v>19.069634508036209</c:v>
                </c:pt>
                <c:pt idx="4409">
                  <c:v>19.067734443877448</c:v>
                </c:pt>
                <c:pt idx="4410">
                  <c:v>19.064398831313838</c:v>
                </c:pt>
                <c:pt idx="4411">
                  <c:v>19.063662971662769</c:v>
                </c:pt>
                <c:pt idx="4412">
                  <c:v>19.060425142349509</c:v>
                </c:pt>
                <c:pt idx="4413">
                  <c:v>19.055157287104812</c:v>
                </c:pt>
                <c:pt idx="4414">
                  <c:v>19.052972534329584</c:v>
                </c:pt>
                <c:pt idx="4415">
                  <c:v>19.050932677130664</c:v>
                </c:pt>
                <c:pt idx="4416">
                  <c:v>19.05011747475708</c:v>
                </c:pt>
                <c:pt idx="4417">
                  <c:v>19.045659760043058</c:v>
                </c:pt>
                <c:pt idx="4418">
                  <c:v>19.044802297283734</c:v>
                </c:pt>
                <c:pt idx="4419">
                  <c:v>19.044409283949136</c:v>
                </c:pt>
                <c:pt idx="4420">
                  <c:v>19.041772521963676</c:v>
                </c:pt>
                <c:pt idx="4421">
                  <c:v>19.041474300829933</c:v>
                </c:pt>
                <c:pt idx="4422">
                  <c:v>19.020471080011724</c:v>
                </c:pt>
                <c:pt idx="4423">
                  <c:v>19.015209893992182</c:v>
                </c:pt>
                <c:pt idx="4424">
                  <c:v>19.006614724843718</c:v>
                </c:pt>
                <c:pt idx="4425">
                  <c:v>18.997355864718227</c:v>
                </c:pt>
                <c:pt idx="4426">
                  <c:v>18.990370756182241</c:v>
                </c:pt>
                <c:pt idx="4427">
                  <c:v>18.99016247985664</c:v>
                </c:pt>
                <c:pt idx="4428">
                  <c:v>18.980831441558717</c:v>
                </c:pt>
                <c:pt idx="4429">
                  <c:v>18.980356816712838</c:v>
                </c:pt>
                <c:pt idx="4430">
                  <c:v>18.977832545900039</c:v>
                </c:pt>
                <c:pt idx="4431">
                  <c:v>18.971704025847352</c:v>
                </c:pt>
                <c:pt idx="4432">
                  <c:v>18.966222634271496</c:v>
                </c:pt>
                <c:pt idx="4433">
                  <c:v>18.962837110262601</c:v>
                </c:pt>
                <c:pt idx="4434">
                  <c:v>18.960543860832537</c:v>
                </c:pt>
                <c:pt idx="4435">
                  <c:v>18.959657084477527</c:v>
                </c:pt>
                <c:pt idx="4436">
                  <c:v>18.958654607593882</c:v>
                </c:pt>
                <c:pt idx="4437">
                  <c:v>18.957117165348485</c:v>
                </c:pt>
                <c:pt idx="4438">
                  <c:v>18.956362934816468</c:v>
                </c:pt>
                <c:pt idx="4439">
                  <c:v>18.9538834383562</c:v>
                </c:pt>
                <c:pt idx="4440">
                  <c:v>18.951891851612341</c:v>
                </c:pt>
                <c:pt idx="4441">
                  <c:v>18.945574527702593</c:v>
                </c:pt>
                <c:pt idx="4442">
                  <c:v>18.945350488511082</c:v>
                </c:pt>
                <c:pt idx="4443">
                  <c:v>18.943996135752975</c:v>
                </c:pt>
                <c:pt idx="4444">
                  <c:v>18.935544494610571</c:v>
                </c:pt>
                <c:pt idx="4445">
                  <c:v>18.929392652704315</c:v>
                </c:pt>
                <c:pt idx="4446">
                  <c:v>18.92459137241519</c:v>
                </c:pt>
                <c:pt idx="4447">
                  <c:v>18.91145121712869</c:v>
                </c:pt>
                <c:pt idx="4448">
                  <c:v>18.903091261571564</c:v>
                </c:pt>
                <c:pt idx="4449">
                  <c:v>18.900572278855428</c:v>
                </c:pt>
                <c:pt idx="4450">
                  <c:v>18.898672517854639</c:v>
                </c:pt>
                <c:pt idx="4451">
                  <c:v>18.890042774762652</c:v>
                </c:pt>
                <c:pt idx="4452">
                  <c:v>18.88784385845829</c:v>
                </c:pt>
                <c:pt idx="4453">
                  <c:v>18.883665220782916</c:v>
                </c:pt>
                <c:pt idx="4454">
                  <c:v>18.874043924948282</c:v>
                </c:pt>
                <c:pt idx="4455">
                  <c:v>18.868942501059855</c:v>
                </c:pt>
                <c:pt idx="4456">
                  <c:v>18.866388217178969</c:v>
                </c:pt>
                <c:pt idx="4457">
                  <c:v>18.864543755429391</c:v>
                </c:pt>
                <c:pt idx="4458">
                  <c:v>18.858746080705053</c:v>
                </c:pt>
                <c:pt idx="4459">
                  <c:v>18.84982146001855</c:v>
                </c:pt>
                <c:pt idx="4460">
                  <c:v>18.848059032138611</c:v>
                </c:pt>
                <c:pt idx="4461">
                  <c:v>18.844998024803651</c:v>
                </c:pt>
                <c:pt idx="4462">
                  <c:v>18.840283413991223</c:v>
                </c:pt>
                <c:pt idx="4463">
                  <c:v>18.833770254464234</c:v>
                </c:pt>
                <c:pt idx="4464">
                  <c:v>18.832567824556946</c:v>
                </c:pt>
                <c:pt idx="4465">
                  <c:v>18.83119481473479</c:v>
                </c:pt>
                <c:pt idx="4466">
                  <c:v>18.825230850944646</c:v>
                </c:pt>
                <c:pt idx="4467">
                  <c:v>18.82481161965476</c:v>
                </c:pt>
                <c:pt idx="4468">
                  <c:v>18.823380513501835</c:v>
                </c:pt>
                <c:pt idx="4469">
                  <c:v>18.822996765323101</c:v>
                </c:pt>
                <c:pt idx="4470">
                  <c:v>18.820274681833503</c:v>
                </c:pt>
                <c:pt idx="4471">
                  <c:v>18.819659916248302</c:v>
                </c:pt>
                <c:pt idx="4472">
                  <c:v>18.812618146978121</c:v>
                </c:pt>
                <c:pt idx="4473">
                  <c:v>18.807004258659514</c:v>
                </c:pt>
                <c:pt idx="4474">
                  <c:v>18.799988519214985</c:v>
                </c:pt>
                <c:pt idx="4475">
                  <c:v>18.789778692378629</c:v>
                </c:pt>
                <c:pt idx="4476">
                  <c:v>18.789663715120529</c:v>
                </c:pt>
                <c:pt idx="4477">
                  <c:v>18.787192130911151</c:v>
                </c:pt>
                <c:pt idx="4478">
                  <c:v>18.784914993724669</c:v>
                </c:pt>
                <c:pt idx="4479">
                  <c:v>18.775840675591287</c:v>
                </c:pt>
                <c:pt idx="4480">
                  <c:v>18.775009764861881</c:v>
                </c:pt>
                <c:pt idx="4481">
                  <c:v>18.773932330118242</c:v>
                </c:pt>
                <c:pt idx="4482">
                  <c:v>18.772166805947908</c:v>
                </c:pt>
                <c:pt idx="4483">
                  <c:v>18.766731163071757</c:v>
                </c:pt>
                <c:pt idx="4484">
                  <c:v>18.764620507462666</c:v>
                </c:pt>
                <c:pt idx="4485">
                  <c:v>18.764253475812723</c:v>
                </c:pt>
                <c:pt idx="4486">
                  <c:v>18.75647864912214</c:v>
                </c:pt>
                <c:pt idx="4487">
                  <c:v>18.754878920341255</c:v>
                </c:pt>
                <c:pt idx="4488">
                  <c:v>18.753720354866228</c:v>
                </c:pt>
                <c:pt idx="4489">
                  <c:v>18.752359316387906</c:v>
                </c:pt>
                <c:pt idx="4490">
                  <c:v>18.749187161082919</c:v>
                </c:pt>
                <c:pt idx="4491">
                  <c:v>18.742740113398739</c:v>
                </c:pt>
                <c:pt idx="4492">
                  <c:v>18.736524174864861</c:v>
                </c:pt>
                <c:pt idx="4493">
                  <c:v>18.736510156147148</c:v>
                </c:pt>
                <c:pt idx="4494">
                  <c:v>18.731338152602721</c:v>
                </c:pt>
                <c:pt idx="4495">
                  <c:v>18.729812688794638</c:v>
                </c:pt>
                <c:pt idx="4496">
                  <c:v>18.720932085570091</c:v>
                </c:pt>
                <c:pt idx="4497">
                  <c:v>18.719791851588429</c:v>
                </c:pt>
                <c:pt idx="4498">
                  <c:v>18.718635388163246</c:v>
                </c:pt>
                <c:pt idx="4499">
                  <c:v>18.716975384344941</c:v>
                </c:pt>
                <c:pt idx="4500">
                  <c:v>18.716523667554306</c:v>
                </c:pt>
                <c:pt idx="4501">
                  <c:v>18.712943459801775</c:v>
                </c:pt>
                <c:pt idx="4502">
                  <c:v>18.704468953763033</c:v>
                </c:pt>
                <c:pt idx="4503">
                  <c:v>18.702398327941584</c:v>
                </c:pt>
                <c:pt idx="4504">
                  <c:v>18.701153081117305</c:v>
                </c:pt>
                <c:pt idx="4505">
                  <c:v>18.700348096730409</c:v>
                </c:pt>
                <c:pt idx="4506">
                  <c:v>18.699411740500889</c:v>
                </c:pt>
                <c:pt idx="4507">
                  <c:v>18.696028895786579</c:v>
                </c:pt>
                <c:pt idx="4508">
                  <c:v>18.693243272753357</c:v>
                </c:pt>
                <c:pt idx="4509">
                  <c:v>18.693105162417993</c:v>
                </c:pt>
                <c:pt idx="4510">
                  <c:v>18.692089422524504</c:v>
                </c:pt>
                <c:pt idx="4511">
                  <c:v>18.691170534038751</c:v>
                </c:pt>
                <c:pt idx="4512">
                  <c:v>18.686242942915605</c:v>
                </c:pt>
                <c:pt idx="4513">
                  <c:v>18.682811804121297</c:v>
                </c:pt>
                <c:pt idx="4514">
                  <c:v>18.680935897935338</c:v>
                </c:pt>
                <c:pt idx="4515">
                  <c:v>18.67964480914744</c:v>
                </c:pt>
                <c:pt idx="4516">
                  <c:v>18.679204301114698</c:v>
                </c:pt>
                <c:pt idx="4517">
                  <c:v>18.671408558036546</c:v>
                </c:pt>
                <c:pt idx="4518">
                  <c:v>18.671349724340104</c:v>
                </c:pt>
                <c:pt idx="4519">
                  <c:v>18.667605533949132</c:v>
                </c:pt>
                <c:pt idx="4520">
                  <c:v>18.667149392801338</c:v>
                </c:pt>
                <c:pt idx="4521">
                  <c:v>18.661265123948322</c:v>
                </c:pt>
                <c:pt idx="4522">
                  <c:v>18.652428940734929</c:v>
                </c:pt>
                <c:pt idx="4523">
                  <c:v>18.651422229849999</c:v>
                </c:pt>
                <c:pt idx="4524">
                  <c:v>18.649272638983525</c:v>
                </c:pt>
                <c:pt idx="4525">
                  <c:v>18.648027003528195</c:v>
                </c:pt>
                <c:pt idx="4526">
                  <c:v>18.646164620967884</c:v>
                </c:pt>
                <c:pt idx="4527">
                  <c:v>18.646043952350592</c:v>
                </c:pt>
                <c:pt idx="4528">
                  <c:v>18.642329717931819</c:v>
                </c:pt>
                <c:pt idx="4529">
                  <c:v>18.635925544781017</c:v>
                </c:pt>
                <c:pt idx="4530">
                  <c:v>18.6347263554477</c:v>
                </c:pt>
                <c:pt idx="4531">
                  <c:v>18.631714663101292</c:v>
                </c:pt>
                <c:pt idx="4532">
                  <c:v>18.626449430618916</c:v>
                </c:pt>
                <c:pt idx="4533">
                  <c:v>18.625126307678627</c:v>
                </c:pt>
                <c:pt idx="4534">
                  <c:v>18.617028032416066</c:v>
                </c:pt>
                <c:pt idx="4535">
                  <c:v>18.615016899014591</c:v>
                </c:pt>
                <c:pt idx="4536">
                  <c:v>18.612155975262816</c:v>
                </c:pt>
                <c:pt idx="4537">
                  <c:v>18.610876144420015</c:v>
                </c:pt>
                <c:pt idx="4538">
                  <c:v>18.610663465536046</c:v>
                </c:pt>
                <c:pt idx="4539">
                  <c:v>18.608872903882791</c:v>
                </c:pt>
                <c:pt idx="4540">
                  <c:v>18.603656952636381</c:v>
                </c:pt>
                <c:pt idx="4541">
                  <c:v>18.597885753784301</c:v>
                </c:pt>
                <c:pt idx="4542">
                  <c:v>18.588923929827939</c:v>
                </c:pt>
                <c:pt idx="4543">
                  <c:v>18.588139939328965</c:v>
                </c:pt>
                <c:pt idx="4544">
                  <c:v>18.584901244879589</c:v>
                </c:pt>
                <c:pt idx="4545">
                  <c:v>18.582140809311653</c:v>
                </c:pt>
                <c:pt idx="4546">
                  <c:v>18.579187677025523</c:v>
                </c:pt>
                <c:pt idx="4547">
                  <c:v>18.569487185155847</c:v>
                </c:pt>
                <c:pt idx="4548">
                  <c:v>18.560268062262086</c:v>
                </c:pt>
                <c:pt idx="4549">
                  <c:v>18.557289802419579</c:v>
                </c:pt>
                <c:pt idx="4550">
                  <c:v>18.551800766506251</c:v>
                </c:pt>
                <c:pt idx="4551">
                  <c:v>18.54475559078455</c:v>
                </c:pt>
                <c:pt idx="4552">
                  <c:v>18.538331094491241</c:v>
                </c:pt>
                <c:pt idx="4553">
                  <c:v>18.534312857081687</c:v>
                </c:pt>
                <c:pt idx="4554">
                  <c:v>18.526900510362239</c:v>
                </c:pt>
                <c:pt idx="4555">
                  <c:v>18.526414194975985</c:v>
                </c:pt>
                <c:pt idx="4556">
                  <c:v>18.522407907053893</c:v>
                </c:pt>
                <c:pt idx="4557">
                  <c:v>18.520596137671934</c:v>
                </c:pt>
                <c:pt idx="4558">
                  <c:v>18.518056109725737</c:v>
                </c:pt>
                <c:pt idx="4559">
                  <c:v>18.506316302405853</c:v>
                </c:pt>
                <c:pt idx="4560">
                  <c:v>18.504902143862552</c:v>
                </c:pt>
                <c:pt idx="4561">
                  <c:v>18.492238133811288</c:v>
                </c:pt>
                <c:pt idx="4562">
                  <c:v>18.492134944453557</c:v>
                </c:pt>
                <c:pt idx="4563">
                  <c:v>18.491316985507268</c:v>
                </c:pt>
                <c:pt idx="4564">
                  <c:v>18.488206683278666</c:v>
                </c:pt>
                <c:pt idx="4565">
                  <c:v>18.483246859107368</c:v>
                </c:pt>
                <c:pt idx="4566">
                  <c:v>18.480301455024009</c:v>
                </c:pt>
                <c:pt idx="4567">
                  <c:v>18.479427109903213</c:v>
                </c:pt>
                <c:pt idx="4568">
                  <c:v>18.477767377190581</c:v>
                </c:pt>
                <c:pt idx="4569">
                  <c:v>18.473311928533214</c:v>
                </c:pt>
                <c:pt idx="4570">
                  <c:v>18.473010780345952</c:v>
                </c:pt>
                <c:pt idx="4571">
                  <c:v>18.470799400461118</c:v>
                </c:pt>
                <c:pt idx="4572">
                  <c:v>18.457975917223798</c:v>
                </c:pt>
                <c:pt idx="4573">
                  <c:v>18.456144019861156</c:v>
                </c:pt>
                <c:pt idx="4574">
                  <c:v>18.454943700917394</c:v>
                </c:pt>
                <c:pt idx="4575">
                  <c:v>18.453718719696809</c:v>
                </c:pt>
                <c:pt idx="4576">
                  <c:v>18.452630434900453</c:v>
                </c:pt>
                <c:pt idx="4577">
                  <c:v>18.44767159387364</c:v>
                </c:pt>
                <c:pt idx="4578">
                  <c:v>18.447429786808176</c:v>
                </c:pt>
                <c:pt idx="4579">
                  <c:v>18.43664190776428</c:v>
                </c:pt>
                <c:pt idx="4580">
                  <c:v>18.434837590026625</c:v>
                </c:pt>
                <c:pt idx="4581">
                  <c:v>18.428813338153997</c:v>
                </c:pt>
                <c:pt idx="4582">
                  <c:v>18.4282027920326</c:v>
                </c:pt>
                <c:pt idx="4583">
                  <c:v>18.426446982800776</c:v>
                </c:pt>
                <c:pt idx="4584">
                  <c:v>18.426227699168756</c:v>
                </c:pt>
                <c:pt idx="4585">
                  <c:v>18.422258660913105</c:v>
                </c:pt>
                <c:pt idx="4586">
                  <c:v>18.421877247976948</c:v>
                </c:pt>
                <c:pt idx="4587">
                  <c:v>18.417174760585947</c:v>
                </c:pt>
                <c:pt idx="4588">
                  <c:v>18.416048784879802</c:v>
                </c:pt>
                <c:pt idx="4589">
                  <c:v>18.405209177862204</c:v>
                </c:pt>
                <c:pt idx="4590">
                  <c:v>18.39825821521077</c:v>
                </c:pt>
                <c:pt idx="4591">
                  <c:v>18.397534036249922</c:v>
                </c:pt>
                <c:pt idx="4592">
                  <c:v>18.392833763531812</c:v>
                </c:pt>
                <c:pt idx="4593">
                  <c:v>18.384634908964074</c:v>
                </c:pt>
                <c:pt idx="4594">
                  <c:v>18.382711057847303</c:v>
                </c:pt>
                <c:pt idx="4595">
                  <c:v>18.377619740792802</c:v>
                </c:pt>
                <c:pt idx="4596">
                  <c:v>18.377051898009963</c:v>
                </c:pt>
                <c:pt idx="4597">
                  <c:v>18.374794574829874</c:v>
                </c:pt>
                <c:pt idx="4598">
                  <c:v>18.369992305478988</c:v>
                </c:pt>
                <c:pt idx="4599">
                  <c:v>18.368817965918087</c:v>
                </c:pt>
                <c:pt idx="4600">
                  <c:v>18.368457465726529</c:v>
                </c:pt>
                <c:pt idx="4601">
                  <c:v>18.35760853994018</c:v>
                </c:pt>
                <c:pt idx="4602">
                  <c:v>18.347516312256381</c:v>
                </c:pt>
                <c:pt idx="4603">
                  <c:v>18.34579013220312</c:v>
                </c:pt>
                <c:pt idx="4604">
                  <c:v>18.343406923637101</c:v>
                </c:pt>
                <c:pt idx="4605">
                  <c:v>18.337940762043399</c:v>
                </c:pt>
                <c:pt idx="4606">
                  <c:v>18.333669074368743</c:v>
                </c:pt>
                <c:pt idx="4607">
                  <c:v>18.332641819319491</c:v>
                </c:pt>
                <c:pt idx="4608">
                  <c:v>18.329499451679069</c:v>
                </c:pt>
                <c:pt idx="4609">
                  <c:v>18.328355377998182</c:v>
                </c:pt>
                <c:pt idx="4610">
                  <c:v>18.32229933319238</c:v>
                </c:pt>
                <c:pt idx="4611">
                  <c:v>18.322155387245882</c:v>
                </c:pt>
                <c:pt idx="4612">
                  <c:v>18.320648085984917</c:v>
                </c:pt>
                <c:pt idx="4613">
                  <c:v>18.319922412781057</c:v>
                </c:pt>
                <c:pt idx="4614">
                  <c:v>18.310409762720116</c:v>
                </c:pt>
                <c:pt idx="4615">
                  <c:v>18.300055885595587</c:v>
                </c:pt>
                <c:pt idx="4616">
                  <c:v>18.297706652428865</c:v>
                </c:pt>
                <c:pt idx="4617">
                  <c:v>18.294907134408412</c:v>
                </c:pt>
                <c:pt idx="4618">
                  <c:v>18.292939021997672</c:v>
                </c:pt>
                <c:pt idx="4619">
                  <c:v>18.287502468330697</c:v>
                </c:pt>
                <c:pt idx="4620">
                  <c:v>18.284365082543548</c:v>
                </c:pt>
                <c:pt idx="4621">
                  <c:v>18.284135846697712</c:v>
                </c:pt>
                <c:pt idx="4622">
                  <c:v>18.281375267177872</c:v>
                </c:pt>
                <c:pt idx="4623">
                  <c:v>18.280229280527607</c:v>
                </c:pt>
                <c:pt idx="4624">
                  <c:v>18.277081047571542</c:v>
                </c:pt>
                <c:pt idx="4625">
                  <c:v>18.276525804022835</c:v>
                </c:pt>
                <c:pt idx="4626">
                  <c:v>18.275003986267514</c:v>
                </c:pt>
                <c:pt idx="4627">
                  <c:v>18.270902991010857</c:v>
                </c:pt>
                <c:pt idx="4628">
                  <c:v>18.269282668665365</c:v>
                </c:pt>
                <c:pt idx="4629">
                  <c:v>18.268823454507359</c:v>
                </c:pt>
                <c:pt idx="4630">
                  <c:v>18.263538251300574</c:v>
                </c:pt>
                <c:pt idx="4631">
                  <c:v>18.255083755430373</c:v>
                </c:pt>
                <c:pt idx="4632">
                  <c:v>18.254547957113527</c:v>
                </c:pt>
                <c:pt idx="4633">
                  <c:v>18.249899442661942</c:v>
                </c:pt>
                <c:pt idx="4634">
                  <c:v>18.248255785175079</c:v>
                </c:pt>
                <c:pt idx="4635">
                  <c:v>18.242229313829437</c:v>
                </c:pt>
                <c:pt idx="4636">
                  <c:v>18.241814401928387</c:v>
                </c:pt>
                <c:pt idx="4637">
                  <c:v>18.228197342706952</c:v>
                </c:pt>
                <c:pt idx="4638">
                  <c:v>18.227286772359271</c:v>
                </c:pt>
                <c:pt idx="4639">
                  <c:v>18.22257950752785</c:v>
                </c:pt>
                <c:pt idx="4640">
                  <c:v>18.220558117356124</c:v>
                </c:pt>
                <c:pt idx="4641">
                  <c:v>18.210357618185014</c:v>
                </c:pt>
                <c:pt idx="4642">
                  <c:v>18.204365000014956</c:v>
                </c:pt>
                <c:pt idx="4643">
                  <c:v>18.199647822041097</c:v>
                </c:pt>
                <c:pt idx="4644">
                  <c:v>18.198374443123868</c:v>
                </c:pt>
                <c:pt idx="4645">
                  <c:v>18.195395335827751</c:v>
                </c:pt>
                <c:pt idx="4646">
                  <c:v>18.18572112844236</c:v>
                </c:pt>
                <c:pt idx="4647">
                  <c:v>18.180182220422285</c:v>
                </c:pt>
                <c:pt idx="4648">
                  <c:v>18.17177741820565</c:v>
                </c:pt>
                <c:pt idx="4649">
                  <c:v>18.17016235904774</c:v>
                </c:pt>
                <c:pt idx="4650">
                  <c:v>18.167194113995528</c:v>
                </c:pt>
                <c:pt idx="4651">
                  <c:v>18.161580368727339</c:v>
                </c:pt>
                <c:pt idx="4652">
                  <c:v>18.155541466038684</c:v>
                </c:pt>
                <c:pt idx="4653">
                  <c:v>18.15551961618031</c:v>
                </c:pt>
                <c:pt idx="4654">
                  <c:v>18.149632026495439</c:v>
                </c:pt>
                <c:pt idx="4655">
                  <c:v>18.149576851420093</c:v>
                </c:pt>
                <c:pt idx="4656">
                  <c:v>18.143399947527232</c:v>
                </c:pt>
                <c:pt idx="4657">
                  <c:v>18.130161615452376</c:v>
                </c:pt>
                <c:pt idx="4658">
                  <c:v>18.128661781927345</c:v>
                </c:pt>
                <c:pt idx="4659">
                  <c:v>18.128490135176737</c:v>
                </c:pt>
                <c:pt idx="4660">
                  <c:v>18.125563328996876</c:v>
                </c:pt>
                <c:pt idx="4661">
                  <c:v>18.111553402240869</c:v>
                </c:pt>
                <c:pt idx="4662">
                  <c:v>18.110414779657397</c:v>
                </c:pt>
                <c:pt idx="4663">
                  <c:v>18.087615331862118</c:v>
                </c:pt>
                <c:pt idx="4664">
                  <c:v>18.085575030321436</c:v>
                </c:pt>
                <c:pt idx="4665">
                  <c:v>18.084302422570303</c:v>
                </c:pt>
                <c:pt idx="4666">
                  <c:v>18.07807174182599</c:v>
                </c:pt>
                <c:pt idx="4667">
                  <c:v>18.071198655635399</c:v>
                </c:pt>
                <c:pt idx="4668">
                  <c:v>18.06843104280987</c:v>
                </c:pt>
                <c:pt idx="4669">
                  <c:v>18.067060994041377</c:v>
                </c:pt>
                <c:pt idx="4670">
                  <c:v>18.062283477579886</c:v>
                </c:pt>
                <c:pt idx="4671">
                  <c:v>18.061988621380618</c:v>
                </c:pt>
                <c:pt idx="4672">
                  <c:v>18.060956106446277</c:v>
                </c:pt>
                <c:pt idx="4673">
                  <c:v>18.058505231828914</c:v>
                </c:pt>
                <c:pt idx="4674">
                  <c:v>18.058030332982877</c:v>
                </c:pt>
                <c:pt idx="4675">
                  <c:v>18.057513520210808</c:v>
                </c:pt>
                <c:pt idx="4676">
                  <c:v>18.055768891334605</c:v>
                </c:pt>
                <c:pt idx="4677">
                  <c:v>18.055520028971799</c:v>
                </c:pt>
                <c:pt idx="4678">
                  <c:v>18.053469024985393</c:v>
                </c:pt>
                <c:pt idx="4679">
                  <c:v>18.046448115198537</c:v>
                </c:pt>
                <c:pt idx="4680">
                  <c:v>18.042353761301495</c:v>
                </c:pt>
                <c:pt idx="4681">
                  <c:v>18.042153766714367</c:v>
                </c:pt>
                <c:pt idx="4682">
                  <c:v>18.041478216786587</c:v>
                </c:pt>
                <c:pt idx="4683">
                  <c:v>18.039033081065906</c:v>
                </c:pt>
                <c:pt idx="4684">
                  <c:v>18.03215375213313</c:v>
                </c:pt>
                <c:pt idx="4685">
                  <c:v>18.032099442442252</c:v>
                </c:pt>
                <c:pt idx="4686">
                  <c:v>18.031082456639748</c:v>
                </c:pt>
                <c:pt idx="4687">
                  <c:v>18.024224760518297</c:v>
                </c:pt>
                <c:pt idx="4688">
                  <c:v>18.013170181172558</c:v>
                </c:pt>
                <c:pt idx="4689">
                  <c:v>18.00363837991635</c:v>
                </c:pt>
                <c:pt idx="4690">
                  <c:v>18.002793432826838</c:v>
                </c:pt>
                <c:pt idx="4691">
                  <c:v>18.000114466454313</c:v>
                </c:pt>
                <c:pt idx="4692">
                  <c:v>17.999547532830544</c:v>
                </c:pt>
                <c:pt idx="4693">
                  <c:v>17.995844975685589</c:v>
                </c:pt>
                <c:pt idx="4694">
                  <c:v>17.995273186968941</c:v>
                </c:pt>
                <c:pt idx="4695">
                  <c:v>17.994908059748191</c:v>
                </c:pt>
                <c:pt idx="4696">
                  <c:v>17.993295767923485</c:v>
                </c:pt>
                <c:pt idx="4697">
                  <c:v>17.992756840589614</c:v>
                </c:pt>
                <c:pt idx="4698">
                  <c:v>17.98693092479834</c:v>
                </c:pt>
                <c:pt idx="4699">
                  <c:v>17.98616907555131</c:v>
                </c:pt>
                <c:pt idx="4700">
                  <c:v>17.986113033514599</c:v>
                </c:pt>
                <c:pt idx="4701">
                  <c:v>17.985186144314859</c:v>
                </c:pt>
                <c:pt idx="4702">
                  <c:v>17.983428212614726</c:v>
                </c:pt>
                <c:pt idx="4703">
                  <c:v>17.981681906787255</c:v>
                </c:pt>
                <c:pt idx="4704">
                  <c:v>17.979284500776821</c:v>
                </c:pt>
                <c:pt idx="4705">
                  <c:v>17.978225340918968</c:v>
                </c:pt>
                <c:pt idx="4706">
                  <c:v>17.967606135814727</c:v>
                </c:pt>
                <c:pt idx="4707">
                  <c:v>17.965304165030471</c:v>
                </c:pt>
                <c:pt idx="4708">
                  <c:v>17.961173234678469</c:v>
                </c:pt>
                <c:pt idx="4709">
                  <c:v>17.951771824325583</c:v>
                </c:pt>
                <c:pt idx="4710">
                  <c:v>17.940961233680738</c:v>
                </c:pt>
                <c:pt idx="4711">
                  <c:v>17.937176008515689</c:v>
                </c:pt>
                <c:pt idx="4712">
                  <c:v>17.935921889244106</c:v>
                </c:pt>
                <c:pt idx="4713">
                  <c:v>17.931757047547187</c:v>
                </c:pt>
                <c:pt idx="4714">
                  <c:v>17.917151168097771</c:v>
                </c:pt>
                <c:pt idx="4715">
                  <c:v>17.916121656649032</c:v>
                </c:pt>
                <c:pt idx="4716">
                  <c:v>17.91411134935505</c:v>
                </c:pt>
                <c:pt idx="4717">
                  <c:v>17.906116166546493</c:v>
                </c:pt>
                <c:pt idx="4718">
                  <c:v>17.905612911425361</c:v>
                </c:pt>
                <c:pt idx="4719">
                  <c:v>17.903916600712542</c:v>
                </c:pt>
                <c:pt idx="4720">
                  <c:v>17.898716493866235</c:v>
                </c:pt>
                <c:pt idx="4721">
                  <c:v>17.896626113691415</c:v>
                </c:pt>
                <c:pt idx="4722">
                  <c:v>17.896389344412096</c:v>
                </c:pt>
                <c:pt idx="4723">
                  <c:v>17.89468723512358</c:v>
                </c:pt>
                <c:pt idx="4724">
                  <c:v>17.893765430903297</c:v>
                </c:pt>
                <c:pt idx="4725">
                  <c:v>17.893509440807993</c:v>
                </c:pt>
                <c:pt idx="4726">
                  <c:v>17.891886444294311</c:v>
                </c:pt>
                <c:pt idx="4727">
                  <c:v>17.888913039343684</c:v>
                </c:pt>
                <c:pt idx="4728">
                  <c:v>17.887771829282112</c:v>
                </c:pt>
                <c:pt idx="4729">
                  <c:v>17.884593790531468</c:v>
                </c:pt>
                <c:pt idx="4730">
                  <c:v>17.879801259694752</c:v>
                </c:pt>
                <c:pt idx="4731">
                  <c:v>17.877366318895717</c:v>
                </c:pt>
                <c:pt idx="4732">
                  <c:v>17.874669066296054</c:v>
                </c:pt>
                <c:pt idx="4733">
                  <c:v>17.872191310880066</c:v>
                </c:pt>
                <c:pt idx="4734">
                  <c:v>17.871964928963425</c:v>
                </c:pt>
                <c:pt idx="4735">
                  <c:v>17.85594163565289</c:v>
                </c:pt>
                <c:pt idx="4736">
                  <c:v>17.854802715844205</c:v>
                </c:pt>
                <c:pt idx="4737">
                  <c:v>17.853763415174072</c:v>
                </c:pt>
                <c:pt idx="4738">
                  <c:v>17.843572978624298</c:v>
                </c:pt>
                <c:pt idx="4739">
                  <c:v>17.8428309816113</c:v>
                </c:pt>
                <c:pt idx="4740">
                  <c:v>17.841720361223679</c:v>
                </c:pt>
                <c:pt idx="4741">
                  <c:v>17.830464604783909</c:v>
                </c:pt>
                <c:pt idx="4742">
                  <c:v>17.82126583016208</c:v>
                </c:pt>
                <c:pt idx="4743">
                  <c:v>17.820020407795745</c:v>
                </c:pt>
                <c:pt idx="4744">
                  <c:v>17.819968968037131</c:v>
                </c:pt>
                <c:pt idx="4745">
                  <c:v>17.81982002100813</c:v>
                </c:pt>
                <c:pt idx="4746">
                  <c:v>17.818627366906227</c:v>
                </c:pt>
                <c:pt idx="4747">
                  <c:v>17.81481079401216</c:v>
                </c:pt>
                <c:pt idx="4748">
                  <c:v>17.813837327885135</c:v>
                </c:pt>
                <c:pt idx="4749">
                  <c:v>17.810596584668218</c:v>
                </c:pt>
                <c:pt idx="4750">
                  <c:v>17.806873526764701</c:v>
                </c:pt>
                <c:pt idx="4751">
                  <c:v>17.805352755431191</c:v>
                </c:pt>
                <c:pt idx="4752">
                  <c:v>17.801608396731741</c:v>
                </c:pt>
                <c:pt idx="4753">
                  <c:v>17.788627416514924</c:v>
                </c:pt>
                <c:pt idx="4754">
                  <c:v>17.784287580552128</c:v>
                </c:pt>
                <c:pt idx="4755">
                  <c:v>17.781556128109617</c:v>
                </c:pt>
                <c:pt idx="4756">
                  <c:v>17.779277491256643</c:v>
                </c:pt>
                <c:pt idx="4757">
                  <c:v>17.770478685618006</c:v>
                </c:pt>
                <c:pt idx="4758">
                  <c:v>17.769492257272404</c:v>
                </c:pt>
                <c:pt idx="4759">
                  <c:v>17.767954624855651</c:v>
                </c:pt>
                <c:pt idx="4760">
                  <c:v>17.752395050670938</c:v>
                </c:pt>
                <c:pt idx="4761">
                  <c:v>17.747524277703118</c:v>
                </c:pt>
                <c:pt idx="4762">
                  <c:v>17.742451985474212</c:v>
                </c:pt>
                <c:pt idx="4763">
                  <c:v>17.741966254896433</c:v>
                </c:pt>
                <c:pt idx="4764">
                  <c:v>17.737017579238454</c:v>
                </c:pt>
                <c:pt idx="4765">
                  <c:v>17.73656218224054</c:v>
                </c:pt>
                <c:pt idx="4766">
                  <c:v>17.732265983170546</c:v>
                </c:pt>
                <c:pt idx="4767">
                  <c:v>17.729223878587298</c:v>
                </c:pt>
                <c:pt idx="4768">
                  <c:v>17.721442211516315</c:v>
                </c:pt>
                <c:pt idx="4769">
                  <c:v>17.71965314043991</c:v>
                </c:pt>
                <c:pt idx="4770">
                  <c:v>17.718838553950274</c:v>
                </c:pt>
                <c:pt idx="4771">
                  <c:v>17.7066054725763</c:v>
                </c:pt>
                <c:pt idx="4772">
                  <c:v>17.706255884908867</c:v>
                </c:pt>
                <c:pt idx="4773">
                  <c:v>17.705875086196418</c:v>
                </c:pt>
                <c:pt idx="4774">
                  <c:v>17.699133319919433</c:v>
                </c:pt>
                <c:pt idx="4775">
                  <c:v>17.694130831069259</c:v>
                </c:pt>
                <c:pt idx="4776">
                  <c:v>17.690866865244498</c:v>
                </c:pt>
                <c:pt idx="4777">
                  <c:v>17.688835957393341</c:v>
                </c:pt>
                <c:pt idx="4778">
                  <c:v>17.681827712708419</c:v>
                </c:pt>
                <c:pt idx="4779">
                  <c:v>17.674355312506158</c:v>
                </c:pt>
                <c:pt idx="4780">
                  <c:v>17.668400024702784</c:v>
                </c:pt>
                <c:pt idx="4781">
                  <c:v>17.66837821719399</c:v>
                </c:pt>
                <c:pt idx="4782">
                  <c:v>17.663982495364575</c:v>
                </c:pt>
                <c:pt idx="4783">
                  <c:v>17.66222912608762</c:v>
                </c:pt>
                <c:pt idx="4784">
                  <c:v>17.662177324298149</c:v>
                </c:pt>
                <c:pt idx="4785">
                  <c:v>17.647263197856677</c:v>
                </c:pt>
                <c:pt idx="4786">
                  <c:v>17.6454193847173</c:v>
                </c:pt>
                <c:pt idx="4787">
                  <c:v>17.643173208283951</c:v>
                </c:pt>
                <c:pt idx="4788">
                  <c:v>17.641980190166827</c:v>
                </c:pt>
                <c:pt idx="4789">
                  <c:v>17.636494549352928</c:v>
                </c:pt>
                <c:pt idx="4790">
                  <c:v>17.635464174047247</c:v>
                </c:pt>
                <c:pt idx="4791">
                  <c:v>17.631768619575681</c:v>
                </c:pt>
                <c:pt idx="4792">
                  <c:v>17.629968564704971</c:v>
                </c:pt>
                <c:pt idx="4793">
                  <c:v>17.628579667740301</c:v>
                </c:pt>
                <c:pt idx="4794">
                  <c:v>17.625021664644631</c:v>
                </c:pt>
                <c:pt idx="4795">
                  <c:v>17.623148062338451</c:v>
                </c:pt>
                <c:pt idx="4796">
                  <c:v>17.620602885610381</c:v>
                </c:pt>
                <c:pt idx="4797">
                  <c:v>17.610916089703881</c:v>
                </c:pt>
                <c:pt idx="4798">
                  <c:v>17.60853881985496</c:v>
                </c:pt>
                <c:pt idx="4799">
                  <c:v>17.608071057437158</c:v>
                </c:pt>
                <c:pt idx="4800">
                  <c:v>17.592277095374332</c:v>
                </c:pt>
                <c:pt idx="4801">
                  <c:v>17.588731868373074</c:v>
                </c:pt>
                <c:pt idx="4802">
                  <c:v>17.58821630402193</c:v>
                </c:pt>
                <c:pt idx="4803">
                  <c:v>17.584173879702277</c:v>
                </c:pt>
                <c:pt idx="4804">
                  <c:v>17.58282861382607</c:v>
                </c:pt>
                <c:pt idx="4805">
                  <c:v>17.579350314176072</c:v>
                </c:pt>
                <c:pt idx="4806">
                  <c:v>17.578126956695275</c:v>
                </c:pt>
                <c:pt idx="4807">
                  <c:v>17.571118822029579</c:v>
                </c:pt>
                <c:pt idx="4808">
                  <c:v>17.567390968401874</c:v>
                </c:pt>
                <c:pt idx="4809">
                  <c:v>17.565569291897422</c:v>
                </c:pt>
                <c:pt idx="4810">
                  <c:v>17.562813859502423</c:v>
                </c:pt>
                <c:pt idx="4811">
                  <c:v>17.562794231891978</c:v>
                </c:pt>
                <c:pt idx="4812">
                  <c:v>17.556301819864849</c:v>
                </c:pt>
                <c:pt idx="4813">
                  <c:v>17.545034287268045</c:v>
                </c:pt>
                <c:pt idx="4814">
                  <c:v>17.544561838637087</c:v>
                </c:pt>
                <c:pt idx="4815">
                  <c:v>17.544357070865608</c:v>
                </c:pt>
                <c:pt idx="4816">
                  <c:v>17.544059368909934</c:v>
                </c:pt>
                <c:pt idx="4817">
                  <c:v>17.542151322517149</c:v>
                </c:pt>
                <c:pt idx="4818">
                  <c:v>17.541519177683206</c:v>
                </c:pt>
                <c:pt idx="4819">
                  <c:v>17.537390201722609</c:v>
                </c:pt>
                <c:pt idx="4820">
                  <c:v>17.533106456361466</c:v>
                </c:pt>
                <c:pt idx="4821">
                  <c:v>17.531862957421911</c:v>
                </c:pt>
                <c:pt idx="4822">
                  <c:v>17.521052580685907</c:v>
                </c:pt>
                <c:pt idx="4823">
                  <c:v>17.520751490251136</c:v>
                </c:pt>
                <c:pt idx="4824">
                  <c:v>17.518035251744433</c:v>
                </c:pt>
                <c:pt idx="4825">
                  <c:v>17.516755588483583</c:v>
                </c:pt>
                <c:pt idx="4826">
                  <c:v>17.5112620918194</c:v>
                </c:pt>
                <c:pt idx="4827">
                  <c:v>17.502421370986283</c:v>
                </c:pt>
                <c:pt idx="4828">
                  <c:v>17.500867416358076</c:v>
                </c:pt>
                <c:pt idx="4829">
                  <c:v>17.494350082829008</c:v>
                </c:pt>
                <c:pt idx="4830">
                  <c:v>17.492691595280576</c:v>
                </c:pt>
                <c:pt idx="4831">
                  <c:v>17.49107679770054</c:v>
                </c:pt>
                <c:pt idx="4832">
                  <c:v>17.484610253988837</c:v>
                </c:pt>
                <c:pt idx="4833">
                  <c:v>17.482491228705989</c:v>
                </c:pt>
                <c:pt idx="4834">
                  <c:v>17.469662209399559</c:v>
                </c:pt>
                <c:pt idx="4835">
                  <c:v>17.468609010682275</c:v>
                </c:pt>
                <c:pt idx="4836">
                  <c:v>17.46724507754104</c:v>
                </c:pt>
                <c:pt idx="4837">
                  <c:v>17.460789438255642</c:v>
                </c:pt>
                <c:pt idx="4838">
                  <c:v>17.459655738505447</c:v>
                </c:pt>
                <c:pt idx="4839">
                  <c:v>17.45663358832611</c:v>
                </c:pt>
                <c:pt idx="4840">
                  <c:v>17.45403527206129</c:v>
                </c:pt>
                <c:pt idx="4841">
                  <c:v>17.451028216958438</c:v>
                </c:pt>
                <c:pt idx="4842">
                  <c:v>17.441826414699758</c:v>
                </c:pt>
                <c:pt idx="4843">
                  <c:v>17.436781625610983</c:v>
                </c:pt>
                <c:pt idx="4844">
                  <c:v>17.434355163155104</c:v>
                </c:pt>
                <c:pt idx="4845">
                  <c:v>17.422363183583158</c:v>
                </c:pt>
                <c:pt idx="4846">
                  <c:v>17.421635200230558</c:v>
                </c:pt>
                <c:pt idx="4847">
                  <c:v>17.401284357426661</c:v>
                </c:pt>
                <c:pt idx="4848">
                  <c:v>17.401026365688313</c:v>
                </c:pt>
                <c:pt idx="4849">
                  <c:v>17.393791242343788</c:v>
                </c:pt>
                <c:pt idx="4850">
                  <c:v>17.393714086501074</c:v>
                </c:pt>
                <c:pt idx="4851">
                  <c:v>17.378846283113905</c:v>
                </c:pt>
                <c:pt idx="4852">
                  <c:v>17.377976185531338</c:v>
                </c:pt>
                <c:pt idx="4853">
                  <c:v>17.36766271020322</c:v>
                </c:pt>
                <c:pt idx="4854">
                  <c:v>17.365183032303779</c:v>
                </c:pt>
                <c:pt idx="4855">
                  <c:v>17.363607494125102</c:v>
                </c:pt>
                <c:pt idx="4856">
                  <c:v>17.360359723173715</c:v>
                </c:pt>
                <c:pt idx="4857">
                  <c:v>17.357954519978964</c:v>
                </c:pt>
                <c:pt idx="4858">
                  <c:v>17.356849312971139</c:v>
                </c:pt>
                <c:pt idx="4859">
                  <c:v>17.356675105049966</c:v>
                </c:pt>
                <c:pt idx="4860">
                  <c:v>17.355507215762973</c:v>
                </c:pt>
                <c:pt idx="4861">
                  <c:v>17.354449567840106</c:v>
                </c:pt>
                <c:pt idx="4862">
                  <c:v>17.353270294739932</c:v>
                </c:pt>
                <c:pt idx="4863">
                  <c:v>17.35317094619581</c:v>
                </c:pt>
                <c:pt idx="4864">
                  <c:v>17.352360733938294</c:v>
                </c:pt>
                <c:pt idx="4865">
                  <c:v>17.349708827626987</c:v>
                </c:pt>
                <c:pt idx="4866">
                  <c:v>17.349004094913141</c:v>
                </c:pt>
                <c:pt idx="4867">
                  <c:v>17.347123327591422</c:v>
                </c:pt>
                <c:pt idx="4868">
                  <c:v>17.345240692241394</c:v>
                </c:pt>
                <c:pt idx="4869">
                  <c:v>17.342175401277444</c:v>
                </c:pt>
                <c:pt idx="4870">
                  <c:v>17.340221275700859</c:v>
                </c:pt>
                <c:pt idx="4871">
                  <c:v>17.330919624649699</c:v>
                </c:pt>
                <c:pt idx="4872">
                  <c:v>17.3303975534084</c:v>
                </c:pt>
                <c:pt idx="4873">
                  <c:v>17.327583450829891</c:v>
                </c:pt>
                <c:pt idx="4874">
                  <c:v>17.324708215854333</c:v>
                </c:pt>
                <c:pt idx="4875">
                  <c:v>17.323069902534314</c:v>
                </c:pt>
                <c:pt idx="4876">
                  <c:v>17.321142854805757</c:v>
                </c:pt>
                <c:pt idx="4877">
                  <c:v>17.320985806121918</c:v>
                </c:pt>
                <c:pt idx="4878">
                  <c:v>17.317364290276295</c:v>
                </c:pt>
                <c:pt idx="4879">
                  <c:v>17.310546066236256</c:v>
                </c:pt>
                <c:pt idx="4880">
                  <c:v>17.3083749098958</c:v>
                </c:pt>
                <c:pt idx="4881">
                  <c:v>17.307823266283201</c:v>
                </c:pt>
                <c:pt idx="4882">
                  <c:v>17.300566859630461</c:v>
                </c:pt>
                <c:pt idx="4883">
                  <c:v>17.297739550503653</c:v>
                </c:pt>
                <c:pt idx="4884">
                  <c:v>17.294113077116769</c:v>
                </c:pt>
                <c:pt idx="4885">
                  <c:v>17.290380065635098</c:v>
                </c:pt>
                <c:pt idx="4886">
                  <c:v>17.287270254443797</c:v>
                </c:pt>
                <c:pt idx="4887">
                  <c:v>17.284850421709898</c:v>
                </c:pt>
                <c:pt idx="4888">
                  <c:v>17.276086087301884</c:v>
                </c:pt>
                <c:pt idx="4889">
                  <c:v>17.276079875281393</c:v>
                </c:pt>
                <c:pt idx="4890">
                  <c:v>17.275373296950082</c:v>
                </c:pt>
                <c:pt idx="4891">
                  <c:v>17.271450043578572</c:v>
                </c:pt>
                <c:pt idx="4892">
                  <c:v>17.26678167912786</c:v>
                </c:pt>
                <c:pt idx="4893">
                  <c:v>17.265286687322881</c:v>
                </c:pt>
                <c:pt idx="4894">
                  <c:v>17.264763310594773</c:v>
                </c:pt>
                <c:pt idx="4895">
                  <c:v>17.263161058124769</c:v>
                </c:pt>
                <c:pt idx="4896">
                  <c:v>17.262547753279115</c:v>
                </c:pt>
                <c:pt idx="4897">
                  <c:v>17.26186063359339</c:v>
                </c:pt>
                <c:pt idx="4898">
                  <c:v>17.261291720995718</c:v>
                </c:pt>
                <c:pt idx="4899">
                  <c:v>17.255208222032699</c:v>
                </c:pt>
                <c:pt idx="4900">
                  <c:v>17.254296646266198</c:v>
                </c:pt>
                <c:pt idx="4901">
                  <c:v>17.252804355425223</c:v>
                </c:pt>
                <c:pt idx="4902">
                  <c:v>17.24659426869146</c:v>
                </c:pt>
                <c:pt idx="4903">
                  <c:v>17.236208907799153</c:v>
                </c:pt>
                <c:pt idx="4904">
                  <c:v>17.234368869928389</c:v>
                </c:pt>
                <c:pt idx="4905">
                  <c:v>17.224706079209962</c:v>
                </c:pt>
                <c:pt idx="4906">
                  <c:v>17.222246953120987</c:v>
                </c:pt>
                <c:pt idx="4907">
                  <c:v>17.21392674078497</c:v>
                </c:pt>
                <c:pt idx="4908">
                  <c:v>17.211515440927645</c:v>
                </c:pt>
                <c:pt idx="4909">
                  <c:v>17.193466318602958</c:v>
                </c:pt>
                <c:pt idx="4910">
                  <c:v>17.187075686960419</c:v>
                </c:pt>
                <c:pt idx="4911">
                  <c:v>17.174337540495024</c:v>
                </c:pt>
                <c:pt idx="4912">
                  <c:v>17.172040036787891</c:v>
                </c:pt>
                <c:pt idx="4913">
                  <c:v>17.169510442679847</c:v>
                </c:pt>
                <c:pt idx="4914">
                  <c:v>17.166446569542952</c:v>
                </c:pt>
                <c:pt idx="4915">
                  <c:v>17.166302556051814</c:v>
                </c:pt>
                <c:pt idx="4916">
                  <c:v>17.165637099978916</c:v>
                </c:pt>
                <c:pt idx="4917">
                  <c:v>17.163545799432434</c:v>
                </c:pt>
                <c:pt idx="4918">
                  <c:v>17.162067206431196</c:v>
                </c:pt>
                <c:pt idx="4919">
                  <c:v>17.159117072918285</c:v>
                </c:pt>
                <c:pt idx="4920">
                  <c:v>17.157943242032651</c:v>
                </c:pt>
                <c:pt idx="4921">
                  <c:v>17.154066868153453</c:v>
                </c:pt>
                <c:pt idx="4922">
                  <c:v>17.152362860989271</c:v>
                </c:pt>
                <c:pt idx="4923">
                  <c:v>17.152248050851043</c:v>
                </c:pt>
                <c:pt idx="4924">
                  <c:v>17.14961339405118</c:v>
                </c:pt>
                <c:pt idx="4925">
                  <c:v>17.148491299220172</c:v>
                </c:pt>
                <c:pt idx="4926">
                  <c:v>17.13943770202145</c:v>
                </c:pt>
                <c:pt idx="4927">
                  <c:v>17.138273589815757</c:v>
                </c:pt>
                <c:pt idx="4928">
                  <c:v>17.136676281934619</c:v>
                </c:pt>
                <c:pt idx="4929">
                  <c:v>17.132733804302752</c:v>
                </c:pt>
                <c:pt idx="4930">
                  <c:v>17.131956518031924</c:v>
                </c:pt>
                <c:pt idx="4931">
                  <c:v>17.131697401204178</c:v>
                </c:pt>
                <c:pt idx="4932">
                  <c:v>17.129844446471402</c:v>
                </c:pt>
                <c:pt idx="4933">
                  <c:v>17.12904049310351</c:v>
                </c:pt>
                <c:pt idx="4934">
                  <c:v>17.12543826591002</c:v>
                </c:pt>
                <c:pt idx="4935">
                  <c:v>17.124426402154018</c:v>
                </c:pt>
                <c:pt idx="4936">
                  <c:v>17.124024729424338</c:v>
                </c:pt>
                <c:pt idx="4937">
                  <c:v>17.11112059738317</c:v>
                </c:pt>
                <c:pt idx="4938">
                  <c:v>17.11074683415141</c:v>
                </c:pt>
                <c:pt idx="4939">
                  <c:v>17.108662282773093</c:v>
                </c:pt>
                <c:pt idx="4940">
                  <c:v>17.108424465247776</c:v>
                </c:pt>
                <c:pt idx="4941">
                  <c:v>17.106727960551936</c:v>
                </c:pt>
                <c:pt idx="4942">
                  <c:v>17.106165785941407</c:v>
                </c:pt>
                <c:pt idx="4943">
                  <c:v>17.103039035759181</c:v>
                </c:pt>
                <c:pt idx="4944">
                  <c:v>17.098704190284433</c:v>
                </c:pt>
                <c:pt idx="4945">
                  <c:v>17.097966993734566</c:v>
                </c:pt>
                <c:pt idx="4946">
                  <c:v>17.092384451171057</c:v>
                </c:pt>
                <c:pt idx="4947">
                  <c:v>17.090296433315181</c:v>
                </c:pt>
                <c:pt idx="4948">
                  <c:v>17.086926430176131</c:v>
                </c:pt>
                <c:pt idx="4949">
                  <c:v>17.083130376247301</c:v>
                </c:pt>
                <c:pt idx="4950">
                  <c:v>17.080786688980059</c:v>
                </c:pt>
                <c:pt idx="4951">
                  <c:v>17.075300164052333</c:v>
                </c:pt>
                <c:pt idx="4952">
                  <c:v>17.069763017921201</c:v>
                </c:pt>
                <c:pt idx="4953">
                  <c:v>17.06789362057788</c:v>
                </c:pt>
                <c:pt idx="4954">
                  <c:v>17.06631482548342</c:v>
                </c:pt>
                <c:pt idx="4955">
                  <c:v>17.064045051127692</c:v>
                </c:pt>
                <c:pt idx="4956">
                  <c:v>17.063718861294664</c:v>
                </c:pt>
                <c:pt idx="4957">
                  <c:v>17.063253817992916</c:v>
                </c:pt>
                <c:pt idx="4958">
                  <c:v>17.059593759186573</c:v>
                </c:pt>
                <c:pt idx="4959">
                  <c:v>17.054105651541125</c:v>
                </c:pt>
                <c:pt idx="4960">
                  <c:v>17.046844100105723</c:v>
                </c:pt>
                <c:pt idx="4961">
                  <c:v>17.046477630725125</c:v>
                </c:pt>
                <c:pt idx="4962">
                  <c:v>17.042113120673967</c:v>
                </c:pt>
                <c:pt idx="4963">
                  <c:v>17.040078001012898</c:v>
                </c:pt>
                <c:pt idx="4964">
                  <c:v>17.035955650999675</c:v>
                </c:pt>
                <c:pt idx="4965">
                  <c:v>17.032710111786109</c:v>
                </c:pt>
                <c:pt idx="4966">
                  <c:v>17.02736600390314</c:v>
                </c:pt>
                <c:pt idx="4967">
                  <c:v>17.024464725138344</c:v>
                </c:pt>
                <c:pt idx="4968">
                  <c:v>17.023235614875084</c:v>
                </c:pt>
                <c:pt idx="4969">
                  <c:v>17.019258271634364</c:v>
                </c:pt>
                <c:pt idx="4970">
                  <c:v>17.01816491728195</c:v>
                </c:pt>
                <c:pt idx="4971">
                  <c:v>17.01754204677793</c:v>
                </c:pt>
                <c:pt idx="4972">
                  <c:v>17.016114225260353</c:v>
                </c:pt>
                <c:pt idx="4973">
                  <c:v>17.015526204082903</c:v>
                </c:pt>
                <c:pt idx="4974">
                  <c:v>17.010661560192055</c:v>
                </c:pt>
                <c:pt idx="4975">
                  <c:v>17.010244474048292</c:v>
                </c:pt>
                <c:pt idx="4976">
                  <c:v>17.00324478631477</c:v>
                </c:pt>
                <c:pt idx="4977">
                  <c:v>17.003107619968315</c:v>
                </c:pt>
                <c:pt idx="4978">
                  <c:v>17.002257141503257</c:v>
                </c:pt>
                <c:pt idx="4979">
                  <c:v>16.99937980785899</c:v>
                </c:pt>
                <c:pt idx="4980">
                  <c:v>16.999109903562921</c:v>
                </c:pt>
                <c:pt idx="4981">
                  <c:v>16.998100083812993</c:v>
                </c:pt>
                <c:pt idx="4982">
                  <c:v>16.989796842469946</c:v>
                </c:pt>
                <c:pt idx="4983">
                  <c:v>16.987844828498531</c:v>
                </c:pt>
                <c:pt idx="4984">
                  <c:v>16.977667171921876</c:v>
                </c:pt>
                <c:pt idx="4985">
                  <c:v>16.975415712142084</c:v>
                </c:pt>
                <c:pt idx="4986">
                  <c:v>16.974444612033793</c:v>
                </c:pt>
                <c:pt idx="4987">
                  <c:v>16.972434988589562</c:v>
                </c:pt>
                <c:pt idx="4988">
                  <c:v>16.967935732854755</c:v>
                </c:pt>
                <c:pt idx="4989">
                  <c:v>16.961418290883334</c:v>
                </c:pt>
                <c:pt idx="4990">
                  <c:v>16.95658130127358</c:v>
                </c:pt>
                <c:pt idx="4991">
                  <c:v>16.954923780719525</c:v>
                </c:pt>
                <c:pt idx="4992">
                  <c:v>16.948286837493963</c:v>
                </c:pt>
                <c:pt idx="4993">
                  <c:v>16.947760453709559</c:v>
                </c:pt>
                <c:pt idx="4994">
                  <c:v>16.947263714687519</c:v>
                </c:pt>
                <c:pt idx="4995">
                  <c:v>16.942218618599153</c:v>
                </c:pt>
                <c:pt idx="4996">
                  <c:v>16.941109183205434</c:v>
                </c:pt>
                <c:pt idx="4997">
                  <c:v>16.934809739840286</c:v>
                </c:pt>
                <c:pt idx="4998">
                  <c:v>16.932711060080386</c:v>
                </c:pt>
                <c:pt idx="4999">
                  <c:v>16.927886063102694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EC-433D-A6FE-D8BCAC3F4E6B}"/>
            </c:ext>
          </c:extLst>
        </c:ser>
        <c:ser>
          <c:idx val="5"/>
          <c:order val="5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1'!$I$199:$I$8958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16.92013514832378</c:v>
                </c:pt>
                <c:pt idx="5001">
                  <c:v>16.916500575973682</c:v>
                </c:pt>
                <c:pt idx="5002">
                  <c:v>16.91289292374946</c:v>
                </c:pt>
                <c:pt idx="5003">
                  <c:v>16.901371662552858</c:v>
                </c:pt>
                <c:pt idx="5004">
                  <c:v>16.900758070994197</c:v>
                </c:pt>
                <c:pt idx="5005">
                  <c:v>16.898527637026461</c:v>
                </c:pt>
                <c:pt idx="5006">
                  <c:v>16.894574656370487</c:v>
                </c:pt>
                <c:pt idx="5007">
                  <c:v>16.894510243283982</c:v>
                </c:pt>
                <c:pt idx="5008">
                  <c:v>16.894178779937192</c:v>
                </c:pt>
                <c:pt idx="5009">
                  <c:v>16.890903792317253</c:v>
                </c:pt>
                <c:pt idx="5010">
                  <c:v>16.889711227791281</c:v>
                </c:pt>
                <c:pt idx="5011">
                  <c:v>16.888247384199012</c:v>
                </c:pt>
                <c:pt idx="5012">
                  <c:v>16.887763935051563</c:v>
                </c:pt>
                <c:pt idx="5013">
                  <c:v>16.881515982477811</c:v>
                </c:pt>
                <c:pt idx="5014">
                  <c:v>16.879925895271803</c:v>
                </c:pt>
                <c:pt idx="5015">
                  <c:v>16.876050786184184</c:v>
                </c:pt>
                <c:pt idx="5016">
                  <c:v>16.871542276817753</c:v>
                </c:pt>
                <c:pt idx="5017">
                  <c:v>16.871454696559269</c:v>
                </c:pt>
                <c:pt idx="5018">
                  <c:v>16.868202187731164</c:v>
                </c:pt>
                <c:pt idx="5019">
                  <c:v>16.866240656064139</c:v>
                </c:pt>
                <c:pt idx="5020">
                  <c:v>16.85959686464275</c:v>
                </c:pt>
                <c:pt idx="5021">
                  <c:v>16.859151795445438</c:v>
                </c:pt>
                <c:pt idx="5022">
                  <c:v>16.854936708159688</c:v>
                </c:pt>
                <c:pt idx="5023">
                  <c:v>16.847712289819793</c:v>
                </c:pt>
                <c:pt idx="5024">
                  <c:v>16.846545427118361</c:v>
                </c:pt>
                <c:pt idx="5025">
                  <c:v>16.840327938510764</c:v>
                </c:pt>
                <c:pt idx="5026">
                  <c:v>16.834877693982751</c:v>
                </c:pt>
                <c:pt idx="5027">
                  <c:v>16.833383934069527</c:v>
                </c:pt>
                <c:pt idx="5028">
                  <c:v>16.830959476706038</c:v>
                </c:pt>
                <c:pt idx="5029">
                  <c:v>16.828251960718056</c:v>
                </c:pt>
                <c:pt idx="5030">
                  <c:v>16.823336383824767</c:v>
                </c:pt>
                <c:pt idx="5031">
                  <c:v>16.819072308593441</c:v>
                </c:pt>
                <c:pt idx="5032">
                  <c:v>16.806663902158402</c:v>
                </c:pt>
                <c:pt idx="5033">
                  <c:v>16.799693992964691</c:v>
                </c:pt>
                <c:pt idx="5034">
                  <c:v>16.796643620445291</c:v>
                </c:pt>
                <c:pt idx="5035">
                  <c:v>16.794712799266595</c:v>
                </c:pt>
                <c:pt idx="5036">
                  <c:v>16.782818195625147</c:v>
                </c:pt>
                <c:pt idx="5037">
                  <c:v>16.780394074806328</c:v>
                </c:pt>
                <c:pt idx="5038">
                  <c:v>16.770855025121516</c:v>
                </c:pt>
                <c:pt idx="5039">
                  <c:v>16.770843021067009</c:v>
                </c:pt>
                <c:pt idx="5040">
                  <c:v>16.768620752673382</c:v>
                </c:pt>
                <c:pt idx="5041">
                  <c:v>16.766606238700973</c:v>
                </c:pt>
                <c:pt idx="5042">
                  <c:v>16.76571316776629</c:v>
                </c:pt>
                <c:pt idx="5043">
                  <c:v>16.764477038879953</c:v>
                </c:pt>
                <c:pt idx="5044">
                  <c:v>16.763190187167407</c:v>
                </c:pt>
                <c:pt idx="5045">
                  <c:v>16.762687686317093</c:v>
                </c:pt>
                <c:pt idx="5046">
                  <c:v>16.762458824605915</c:v>
                </c:pt>
                <c:pt idx="5047">
                  <c:v>16.755016944835532</c:v>
                </c:pt>
                <c:pt idx="5048">
                  <c:v>16.754928612655945</c:v>
                </c:pt>
                <c:pt idx="5049">
                  <c:v>16.75262894850459</c:v>
                </c:pt>
                <c:pt idx="5050">
                  <c:v>16.752299675807603</c:v>
                </c:pt>
                <c:pt idx="5051">
                  <c:v>16.7470993856371</c:v>
                </c:pt>
                <c:pt idx="5052">
                  <c:v>16.746241587958053</c:v>
                </c:pt>
                <c:pt idx="5053">
                  <c:v>16.743839949373221</c:v>
                </c:pt>
                <c:pt idx="5054">
                  <c:v>16.741751050700472</c:v>
                </c:pt>
                <c:pt idx="5055">
                  <c:v>16.733404779919152</c:v>
                </c:pt>
                <c:pt idx="5056">
                  <c:v>16.7322896519835</c:v>
                </c:pt>
                <c:pt idx="5057">
                  <c:v>16.728412290494948</c:v>
                </c:pt>
                <c:pt idx="5058">
                  <c:v>16.72159174566459</c:v>
                </c:pt>
                <c:pt idx="5059">
                  <c:v>16.71958654159895</c:v>
                </c:pt>
                <c:pt idx="5060">
                  <c:v>16.718094868912083</c:v>
                </c:pt>
                <c:pt idx="5061">
                  <c:v>16.708031175103567</c:v>
                </c:pt>
                <c:pt idx="5062">
                  <c:v>16.707566850304563</c:v>
                </c:pt>
                <c:pt idx="5063">
                  <c:v>16.707074118959785</c:v>
                </c:pt>
                <c:pt idx="5064">
                  <c:v>16.703073964830264</c:v>
                </c:pt>
                <c:pt idx="5065">
                  <c:v>16.70156461213098</c:v>
                </c:pt>
                <c:pt idx="5066">
                  <c:v>16.701117688896741</c:v>
                </c:pt>
                <c:pt idx="5067">
                  <c:v>16.693188353056225</c:v>
                </c:pt>
                <c:pt idx="5068">
                  <c:v>16.690666363863667</c:v>
                </c:pt>
                <c:pt idx="5069">
                  <c:v>16.690195177202515</c:v>
                </c:pt>
                <c:pt idx="5070">
                  <c:v>16.680639507253105</c:v>
                </c:pt>
                <c:pt idx="5071">
                  <c:v>16.673675690559314</c:v>
                </c:pt>
                <c:pt idx="5072">
                  <c:v>16.669311919619087</c:v>
                </c:pt>
                <c:pt idx="5073">
                  <c:v>16.667610727443467</c:v>
                </c:pt>
                <c:pt idx="5074">
                  <c:v>16.664284137955949</c:v>
                </c:pt>
                <c:pt idx="5075">
                  <c:v>16.65994201388629</c:v>
                </c:pt>
                <c:pt idx="5076">
                  <c:v>16.657158951194404</c:v>
                </c:pt>
                <c:pt idx="5077">
                  <c:v>16.653374120408181</c:v>
                </c:pt>
                <c:pt idx="5078">
                  <c:v>16.651653921215516</c:v>
                </c:pt>
                <c:pt idx="5079">
                  <c:v>16.645707819537439</c:v>
                </c:pt>
                <c:pt idx="5080">
                  <c:v>16.645321363707247</c:v>
                </c:pt>
                <c:pt idx="5081">
                  <c:v>16.630053712708293</c:v>
                </c:pt>
                <c:pt idx="5082">
                  <c:v>16.627949797928608</c:v>
                </c:pt>
                <c:pt idx="5083">
                  <c:v>16.625604711808055</c:v>
                </c:pt>
                <c:pt idx="5084">
                  <c:v>16.622668259582017</c:v>
                </c:pt>
                <c:pt idx="5085">
                  <c:v>16.621245139628147</c:v>
                </c:pt>
                <c:pt idx="5086">
                  <c:v>16.621001425029576</c:v>
                </c:pt>
                <c:pt idx="5087">
                  <c:v>16.61264824503569</c:v>
                </c:pt>
                <c:pt idx="5088">
                  <c:v>16.611220424468947</c:v>
                </c:pt>
                <c:pt idx="5089">
                  <c:v>16.609495179708482</c:v>
                </c:pt>
                <c:pt idx="5090">
                  <c:v>16.605018559693434</c:v>
                </c:pt>
                <c:pt idx="5091">
                  <c:v>16.604148361655952</c:v>
                </c:pt>
                <c:pt idx="5092">
                  <c:v>16.593786690191784</c:v>
                </c:pt>
                <c:pt idx="5093">
                  <c:v>16.59225596583876</c:v>
                </c:pt>
                <c:pt idx="5094">
                  <c:v>16.587470898223646</c:v>
                </c:pt>
                <c:pt idx="5095">
                  <c:v>16.58679486221893</c:v>
                </c:pt>
                <c:pt idx="5096">
                  <c:v>16.586264775601322</c:v>
                </c:pt>
                <c:pt idx="5097">
                  <c:v>16.579645915880018</c:v>
                </c:pt>
                <c:pt idx="5098">
                  <c:v>16.579169558014232</c:v>
                </c:pt>
                <c:pt idx="5099">
                  <c:v>16.578724265215605</c:v>
                </c:pt>
                <c:pt idx="5100">
                  <c:v>16.573250073890542</c:v>
                </c:pt>
                <c:pt idx="5101">
                  <c:v>16.571573096321963</c:v>
                </c:pt>
                <c:pt idx="5102">
                  <c:v>16.567689561049651</c:v>
                </c:pt>
                <c:pt idx="5103">
                  <c:v>16.556938898328085</c:v>
                </c:pt>
                <c:pt idx="5104">
                  <c:v>16.549913294864314</c:v>
                </c:pt>
                <c:pt idx="5105">
                  <c:v>16.53840674014015</c:v>
                </c:pt>
                <c:pt idx="5106">
                  <c:v>16.533184110432558</c:v>
                </c:pt>
                <c:pt idx="5107">
                  <c:v>16.532899337651433</c:v>
                </c:pt>
                <c:pt idx="5108">
                  <c:v>16.532659644493002</c:v>
                </c:pt>
                <c:pt idx="5109">
                  <c:v>16.527728717767573</c:v>
                </c:pt>
                <c:pt idx="5110">
                  <c:v>16.518781111555601</c:v>
                </c:pt>
                <c:pt idx="5111">
                  <c:v>16.518443098027802</c:v>
                </c:pt>
                <c:pt idx="5112">
                  <c:v>16.511507543432209</c:v>
                </c:pt>
                <c:pt idx="5113">
                  <c:v>16.507780805940815</c:v>
                </c:pt>
                <c:pt idx="5114">
                  <c:v>16.507156236375916</c:v>
                </c:pt>
                <c:pt idx="5115">
                  <c:v>16.506621072834538</c:v>
                </c:pt>
                <c:pt idx="5116">
                  <c:v>16.505159600801171</c:v>
                </c:pt>
                <c:pt idx="5117">
                  <c:v>16.498732466773593</c:v>
                </c:pt>
                <c:pt idx="5118">
                  <c:v>16.49636201725745</c:v>
                </c:pt>
                <c:pt idx="5119">
                  <c:v>16.487680914084287</c:v>
                </c:pt>
                <c:pt idx="5120">
                  <c:v>16.48576556086396</c:v>
                </c:pt>
                <c:pt idx="5121">
                  <c:v>16.483578482199761</c:v>
                </c:pt>
                <c:pt idx="5122">
                  <c:v>16.48353575107565</c:v>
                </c:pt>
                <c:pt idx="5123">
                  <c:v>16.478058025538996</c:v>
                </c:pt>
                <c:pt idx="5124">
                  <c:v>16.477831225008511</c:v>
                </c:pt>
                <c:pt idx="5125">
                  <c:v>16.474945712344123</c:v>
                </c:pt>
                <c:pt idx="5126">
                  <c:v>16.472013202448171</c:v>
                </c:pt>
                <c:pt idx="5127">
                  <c:v>16.470626013362367</c:v>
                </c:pt>
                <c:pt idx="5128">
                  <c:v>16.468705569303594</c:v>
                </c:pt>
                <c:pt idx="5129">
                  <c:v>16.464130540584435</c:v>
                </c:pt>
                <c:pt idx="5130">
                  <c:v>16.459828047137183</c:v>
                </c:pt>
                <c:pt idx="5131">
                  <c:v>16.458102274483316</c:v>
                </c:pt>
                <c:pt idx="5132">
                  <c:v>16.456831888688345</c:v>
                </c:pt>
                <c:pt idx="5133">
                  <c:v>16.452892922625519</c:v>
                </c:pt>
                <c:pt idx="5134">
                  <c:v>16.450634528663471</c:v>
                </c:pt>
                <c:pt idx="5135">
                  <c:v>16.449754763932088</c:v>
                </c:pt>
                <c:pt idx="5136">
                  <c:v>16.448648925136172</c:v>
                </c:pt>
                <c:pt idx="5137">
                  <c:v>16.447114365713144</c:v>
                </c:pt>
                <c:pt idx="5138">
                  <c:v>16.44430913170541</c:v>
                </c:pt>
                <c:pt idx="5139">
                  <c:v>16.441294231904724</c:v>
                </c:pt>
                <c:pt idx="5140">
                  <c:v>16.439869387491289</c:v>
                </c:pt>
                <c:pt idx="5141">
                  <c:v>16.439164416857569</c:v>
                </c:pt>
                <c:pt idx="5142">
                  <c:v>16.435526288049356</c:v>
                </c:pt>
                <c:pt idx="5143">
                  <c:v>16.43041877640302</c:v>
                </c:pt>
                <c:pt idx="5144">
                  <c:v>16.430165571807958</c:v>
                </c:pt>
                <c:pt idx="5145">
                  <c:v>16.428975410691521</c:v>
                </c:pt>
                <c:pt idx="5146">
                  <c:v>16.426817312384891</c:v>
                </c:pt>
                <c:pt idx="5147">
                  <c:v>16.419830535282124</c:v>
                </c:pt>
                <c:pt idx="5148">
                  <c:v>16.415916391308922</c:v>
                </c:pt>
                <c:pt idx="5149">
                  <c:v>16.41521683974398</c:v>
                </c:pt>
                <c:pt idx="5150">
                  <c:v>16.408753318456661</c:v>
                </c:pt>
                <c:pt idx="5151">
                  <c:v>16.408123765527609</c:v>
                </c:pt>
                <c:pt idx="5152">
                  <c:v>16.402987112824999</c:v>
                </c:pt>
                <c:pt idx="5153">
                  <c:v>16.399297466660915</c:v>
                </c:pt>
                <c:pt idx="5154">
                  <c:v>16.398950942381045</c:v>
                </c:pt>
                <c:pt idx="5155">
                  <c:v>16.394561758118943</c:v>
                </c:pt>
                <c:pt idx="5156">
                  <c:v>16.393405188964433</c:v>
                </c:pt>
                <c:pt idx="5157">
                  <c:v>16.388603000024712</c:v>
                </c:pt>
                <c:pt idx="5158">
                  <c:v>16.387886651463944</c:v>
                </c:pt>
                <c:pt idx="5159">
                  <c:v>16.381427320844391</c:v>
                </c:pt>
                <c:pt idx="5160">
                  <c:v>16.381038092914331</c:v>
                </c:pt>
                <c:pt idx="5161">
                  <c:v>16.379227529252589</c:v>
                </c:pt>
                <c:pt idx="5162">
                  <c:v>16.375114725247393</c:v>
                </c:pt>
                <c:pt idx="5163">
                  <c:v>16.373079018055169</c:v>
                </c:pt>
                <c:pt idx="5164">
                  <c:v>16.373048736040065</c:v>
                </c:pt>
                <c:pt idx="5165">
                  <c:v>16.36988077536294</c:v>
                </c:pt>
                <c:pt idx="5166">
                  <c:v>16.367658833545573</c:v>
                </c:pt>
                <c:pt idx="5167">
                  <c:v>16.367627205272495</c:v>
                </c:pt>
                <c:pt idx="5168">
                  <c:v>16.366594885473891</c:v>
                </c:pt>
                <c:pt idx="5169">
                  <c:v>16.366229143988022</c:v>
                </c:pt>
                <c:pt idx="5170">
                  <c:v>16.363686917621344</c:v>
                </c:pt>
                <c:pt idx="5171">
                  <c:v>16.362597412463341</c:v>
                </c:pt>
                <c:pt idx="5172">
                  <c:v>16.36201645341205</c:v>
                </c:pt>
                <c:pt idx="5173">
                  <c:v>16.361925684386353</c:v>
                </c:pt>
                <c:pt idx="5174">
                  <c:v>16.361687708550644</c:v>
                </c:pt>
                <c:pt idx="5175">
                  <c:v>16.358294395521202</c:v>
                </c:pt>
                <c:pt idx="5176">
                  <c:v>16.358246309811161</c:v>
                </c:pt>
                <c:pt idx="5177">
                  <c:v>16.353427879365128</c:v>
                </c:pt>
                <c:pt idx="5178">
                  <c:v>16.351436295620534</c:v>
                </c:pt>
                <c:pt idx="5179">
                  <c:v>16.333438088014411</c:v>
                </c:pt>
                <c:pt idx="5180">
                  <c:v>16.331327047506523</c:v>
                </c:pt>
                <c:pt idx="5181">
                  <c:v>16.327576785287452</c:v>
                </c:pt>
                <c:pt idx="5182">
                  <c:v>16.327513136074231</c:v>
                </c:pt>
                <c:pt idx="5183">
                  <c:v>16.324039935321011</c:v>
                </c:pt>
                <c:pt idx="5184">
                  <c:v>16.320419327875175</c:v>
                </c:pt>
                <c:pt idx="5185">
                  <c:v>16.316133466696041</c:v>
                </c:pt>
                <c:pt idx="5186">
                  <c:v>16.313633566797019</c:v>
                </c:pt>
                <c:pt idx="5187">
                  <c:v>16.306242664612519</c:v>
                </c:pt>
                <c:pt idx="5188">
                  <c:v>16.304368426494015</c:v>
                </c:pt>
                <c:pt idx="5189">
                  <c:v>16.302595168794859</c:v>
                </c:pt>
                <c:pt idx="5190">
                  <c:v>16.301596231347478</c:v>
                </c:pt>
                <c:pt idx="5191">
                  <c:v>16.291460839048625</c:v>
                </c:pt>
                <c:pt idx="5192">
                  <c:v>16.288396630838868</c:v>
                </c:pt>
                <c:pt idx="5193">
                  <c:v>16.282667913327234</c:v>
                </c:pt>
                <c:pt idx="5194">
                  <c:v>16.281311671554363</c:v>
                </c:pt>
                <c:pt idx="5195">
                  <c:v>16.280359989560704</c:v>
                </c:pt>
                <c:pt idx="5196">
                  <c:v>16.27834596637695</c:v>
                </c:pt>
                <c:pt idx="5197">
                  <c:v>16.2715974760325</c:v>
                </c:pt>
                <c:pt idx="5198">
                  <c:v>16.263506234980323</c:v>
                </c:pt>
                <c:pt idx="5199">
                  <c:v>16.260314497736498</c:v>
                </c:pt>
                <c:pt idx="5200">
                  <c:v>16.254190957519711</c:v>
                </c:pt>
                <c:pt idx="5201">
                  <c:v>16.248922949791297</c:v>
                </c:pt>
                <c:pt idx="5202">
                  <c:v>16.242507632354094</c:v>
                </c:pt>
                <c:pt idx="5203">
                  <c:v>16.239756496028914</c:v>
                </c:pt>
                <c:pt idx="5204">
                  <c:v>16.239312975151581</c:v>
                </c:pt>
                <c:pt idx="5205">
                  <c:v>16.227010088808498</c:v>
                </c:pt>
                <c:pt idx="5206">
                  <c:v>16.226868060927412</c:v>
                </c:pt>
                <c:pt idx="5207">
                  <c:v>16.220049468035217</c:v>
                </c:pt>
                <c:pt idx="5208">
                  <c:v>16.213879688807122</c:v>
                </c:pt>
                <c:pt idx="5209">
                  <c:v>16.21348966534487</c:v>
                </c:pt>
                <c:pt idx="5210">
                  <c:v>16.210338660790839</c:v>
                </c:pt>
                <c:pt idx="5211">
                  <c:v>16.205007323549498</c:v>
                </c:pt>
                <c:pt idx="5212">
                  <c:v>16.202967400122979</c:v>
                </c:pt>
                <c:pt idx="5213">
                  <c:v>16.200851713744772</c:v>
                </c:pt>
                <c:pt idx="5214">
                  <c:v>16.19674222559339</c:v>
                </c:pt>
                <c:pt idx="5215">
                  <c:v>16.19509524119049</c:v>
                </c:pt>
                <c:pt idx="5216">
                  <c:v>16.194316870638385</c:v>
                </c:pt>
                <c:pt idx="5217">
                  <c:v>16.184370730840055</c:v>
                </c:pt>
                <c:pt idx="5218">
                  <c:v>16.180249797747276</c:v>
                </c:pt>
                <c:pt idx="5219">
                  <c:v>16.179845785566823</c:v>
                </c:pt>
                <c:pt idx="5220">
                  <c:v>16.172358695480025</c:v>
                </c:pt>
                <c:pt idx="5221">
                  <c:v>16.171358078892396</c:v>
                </c:pt>
                <c:pt idx="5222">
                  <c:v>16.168700825024718</c:v>
                </c:pt>
                <c:pt idx="5223">
                  <c:v>16.166197629508101</c:v>
                </c:pt>
                <c:pt idx="5224">
                  <c:v>16.165005952574376</c:v>
                </c:pt>
                <c:pt idx="5225">
                  <c:v>16.164234396986341</c:v>
                </c:pt>
                <c:pt idx="5226">
                  <c:v>16.163409513661808</c:v>
                </c:pt>
                <c:pt idx="5227">
                  <c:v>16.160961003082395</c:v>
                </c:pt>
                <c:pt idx="5228">
                  <c:v>16.156483737946541</c:v>
                </c:pt>
                <c:pt idx="5229">
                  <c:v>16.155406847453911</c:v>
                </c:pt>
                <c:pt idx="5230">
                  <c:v>16.153469162539345</c:v>
                </c:pt>
                <c:pt idx="5231">
                  <c:v>16.150139668958857</c:v>
                </c:pt>
                <c:pt idx="5232">
                  <c:v>16.143835070380934</c:v>
                </c:pt>
                <c:pt idx="5233">
                  <c:v>16.137087972560664</c:v>
                </c:pt>
                <c:pt idx="5234">
                  <c:v>16.136954280492731</c:v>
                </c:pt>
                <c:pt idx="5235">
                  <c:v>16.13661999075071</c:v>
                </c:pt>
                <c:pt idx="5236">
                  <c:v>16.135090396368124</c:v>
                </c:pt>
                <c:pt idx="5237">
                  <c:v>16.134979226113831</c:v>
                </c:pt>
                <c:pt idx="5238">
                  <c:v>16.134948186386687</c:v>
                </c:pt>
                <c:pt idx="5239">
                  <c:v>16.134537680907719</c:v>
                </c:pt>
                <c:pt idx="5240">
                  <c:v>16.131510865077605</c:v>
                </c:pt>
                <c:pt idx="5241">
                  <c:v>16.130326811071882</c:v>
                </c:pt>
                <c:pt idx="5242">
                  <c:v>16.12675850790745</c:v>
                </c:pt>
                <c:pt idx="5243">
                  <c:v>16.122865137915273</c:v>
                </c:pt>
                <c:pt idx="5244">
                  <c:v>16.122176232499484</c:v>
                </c:pt>
                <c:pt idx="5245">
                  <c:v>16.121648869429624</c:v>
                </c:pt>
                <c:pt idx="5246">
                  <c:v>16.11896200365943</c:v>
                </c:pt>
                <c:pt idx="5247">
                  <c:v>16.116635128526489</c:v>
                </c:pt>
                <c:pt idx="5248">
                  <c:v>16.103284530860009</c:v>
                </c:pt>
                <c:pt idx="5249">
                  <c:v>16.101007173787885</c:v>
                </c:pt>
                <c:pt idx="5250">
                  <c:v>16.090237090657013</c:v>
                </c:pt>
                <c:pt idx="5251">
                  <c:v>16.087079876034096</c:v>
                </c:pt>
                <c:pt idx="5252">
                  <c:v>16.086793938622122</c:v>
                </c:pt>
                <c:pt idx="5253">
                  <c:v>16.080964046513234</c:v>
                </c:pt>
                <c:pt idx="5254">
                  <c:v>16.078485933398944</c:v>
                </c:pt>
                <c:pt idx="5255">
                  <c:v>16.077782763722801</c:v>
                </c:pt>
                <c:pt idx="5256">
                  <c:v>16.075007194211864</c:v>
                </c:pt>
                <c:pt idx="5257">
                  <c:v>16.063182394761526</c:v>
                </c:pt>
                <c:pt idx="5258">
                  <c:v>16.06222864324118</c:v>
                </c:pt>
                <c:pt idx="5259">
                  <c:v>16.059794154675757</c:v>
                </c:pt>
                <c:pt idx="5260">
                  <c:v>16.055528183192607</c:v>
                </c:pt>
                <c:pt idx="5261">
                  <c:v>16.047218021443616</c:v>
                </c:pt>
                <c:pt idx="5262">
                  <c:v>16.041481049611175</c:v>
                </c:pt>
                <c:pt idx="5263">
                  <c:v>16.041259252126277</c:v>
                </c:pt>
                <c:pt idx="5264">
                  <c:v>16.040073496170404</c:v>
                </c:pt>
                <c:pt idx="5265">
                  <c:v>16.038221973668161</c:v>
                </c:pt>
                <c:pt idx="5266">
                  <c:v>16.029551084382586</c:v>
                </c:pt>
                <c:pt idx="5267">
                  <c:v>16.023826006938236</c:v>
                </c:pt>
                <c:pt idx="5268">
                  <c:v>16.023482259671599</c:v>
                </c:pt>
                <c:pt idx="5269">
                  <c:v>16.021356835342171</c:v>
                </c:pt>
                <c:pt idx="5270">
                  <c:v>16.020635578072739</c:v>
                </c:pt>
                <c:pt idx="5271">
                  <c:v>16.015273291490072</c:v>
                </c:pt>
                <c:pt idx="5272">
                  <c:v>16.014028495844261</c:v>
                </c:pt>
                <c:pt idx="5273">
                  <c:v>16.012595047716392</c:v>
                </c:pt>
                <c:pt idx="5274">
                  <c:v>16.002750538186653</c:v>
                </c:pt>
                <c:pt idx="5275">
                  <c:v>15.999712286561135</c:v>
                </c:pt>
                <c:pt idx="5276">
                  <c:v>15.994980425880486</c:v>
                </c:pt>
                <c:pt idx="5277">
                  <c:v>15.993991240261602</c:v>
                </c:pt>
                <c:pt idx="5278">
                  <c:v>15.992445566316867</c:v>
                </c:pt>
                <c:pt idx="5279">
                  <c:v>15.991949803718155</c:v>
                </c:pt>
                <c:pt idx="5280">
                  <c:v>15.990435867506122</c:v>
                </c:pt>
                <c:pt idx="5281">
                  <c:v>15.986060775236977</c:v>
                </c:pt>
                <c:pt idx="5282">
                  <c:v>15.965004040309024</c:v>
                </c:pt>
                <c:pt idx="5283">
                  <c:v>15.964979216991871</c:v>
                </c:pt>
                <c:pt idx="5284">
                  <c:v>15.964435216117352</c:v>
                </c:pt>
                <c:pt idx="5285">
                  <c:v>15.95910553395864</c:v>
                </c:pt>
                <c:pt idx="5286">
                  <c:v>15.958906817940861</c:v>
                </c:pt>
                <c:pt idx="5287">
                  <c:v>15.954603279063093</c:v>
                </c:pt>
                <c:pt idx="5288">
                  <c:v>15.953348663478392</c:v>
                </c:pt>
                <c:pt idx="5289">
                  <c:v>15.952829054743189</c:v>
                </c:pt>
                <c:pt idx="5290">
                  <c:v>15.945301524006625</c:v>
                </c:pt>
                <c:pt idx="5291">
                  <c:v>15.944307114036066</c:v>
                </c:pt>
                <c:pt idx="5292">
                  <c:v>15.941689971406234</c:v>
                </c:pt>
                <c:pt idx="5293">
                  <c:v>15.940324903104147</c:v>
                </c:pt>
                <c:pt idx="5294">
                  <c:v>15.932677122932281</c:v>
                </c:pt>
                <c:pt idx="5295">
                  <c:v>15.930039136312512</c:v>
                </c:pt>
                <c:pt idx="5296">
                  <c:v>15.928680852038713</c:v>
                </c:pt>
                <c:pt idx="5297">
                  <c:v>15.912572067940628</c:v>
                </c:pt>
                <c:pt idx="5298">
                  <c:v>15.911952076320107</c:v>
                </c:pt>
                <c:pt idx="5299">
                  <c:v>15.910685707988364</c:v>
                </c:pt>
                <c:pt idx="5300">
                  <c:v>15.906732178254432</c:v>
                </c:pt>
                <c:pt idx="5301">
                  <c:v>15.90657139578488</c:v>
                </c:pt>
                <c:pt idx="5302">
                  <c:v>15.905421073648101</c:v>
                </c:pt>
                <c:pt idx="5303">
                  <c:v>15.897860349817536</c:v>
                </c:pt>
                <c:pt idx="5304">
                  <c:v>15.894960673322119</c:v>
                </c:pt>
                <c:pt idx="5305">
                  <c:v>15.892853885051533</c:v>
                </c:pt>
                <c:pt idx="5306">
                  <c:v>15.891936226747422</c:v>
                </c:pt>
                <c:pt idx="5307">
                  <c:v>15.891276312862601</c:v>
                </c:pt>
                <c:pt idx="5308">
                  <c:v>15.891253892472951</c:v>
                </c:pt>
                <c:pt idx="5309">
                  <c:v>15.888810121628588</c:v>
                </c:pt>
                <c:pt idx="5310">
                  <c:v>15.882705155590877</c:v>
                </c:pt>
                <c:pt idx="5311">
                  <c:v>15.878166696641044</c:v>
                </c:pt>
                <c:pt idx="5312">
                  <c:v>15.872846248031822</c:v>
                </c:pt>
                <c:pt idx="5313">
                  <c:v>15.869296722545512</c:v>
                </c:pt>
                <c:pt idx="5314">
                  <c:v>15.867852489022882</c:v>
                </c:pt>
                <c:pt idx="5315">
                  <c:v>15.866386538100876</c:v>
                </c:pt>
                <c:pt idx="5316">
                  <c:v>15.863191618768235</c:v>
                </c:pt>
                <c:pt idx="5317">
                  <c:v>15.850787717330123</c:v>
                </c:pt>
                <c:pt idx="5318">
                  <c:v>15.847729545191875</c:v>
                </c:pt>
                <c:pt idx="5319">
                  <c:v>15.844793958992126</c:v>
                </c:pt>
                <c:pt idx="5320">
                  <c:v>15.84429015169688</c:v>
                </c:pt>
                <c:pt idx="5321">
                  <c:v>15.842208079590293</c:v>
                </c:pt>
                <c:pt idx="5322">
                  <c:v>15.841532613512488</c:v>
                </c:pt>
                <c:pt idx="5323">
                  <c:v>15.840588713537715</c:v>
                </c:pt>
                <c:pt idx="5324">
                  <c:v>15.840240487478551</c:v>
                </c:pt>
                <c:pt idx="5325">
                  <c:v>15.836835947182552</c:v>
                </c:pt>
                <c:pt idx="5326">
                  <c:v>15.834105530627845</c:v>
                </c:pt>
                <c:pt idx="5327">
                  <c:v>15.831995946553922</c:v>
                </c:pt>
                <c:pt idx="5328">
                  <c:v>15.83160499310177</c:v>
                </c:pt>
                <c:pt idx="5329">
                  <c:v>15.828619073921635</c:v>
                </c:pt>
                <c:pt idx="5330">
                  <c:v>15.827546740668854</c:v>
                </c:pt>
                <c:pt idx="5331">
                  <c:v>15.827287812041666</c:v>
                </c:pt>
                <c:pt idx="5332">
                  <c:v>15.817331443490392</c:v>
                </c:pt>
                <c:pt idx="5333">
                  <c:v>15.817327003900889</c:v>
                </c:pt>
                <c:pt idx="5334">
                  <c:v>15.811314774483421</c:v>
                </c:pt>
                <c:pt idx="5335">
                  <c:v>15.807945705165267</c:v>
                </c:pt>
                <c:pt idx="5336">
                  <c:v>15.807341338752718</c:v>
                </c:pt>
                <c:pt idx="5337">
                  <c:v>15.801942913178236</c:v>
                </c:pt>
                <c:pt idx="5338">
                  <c:v>15.801498196389687</c:v>
                </c:pt>
                <c:pt idx="5339">
                  <c:v>15.80117536098607</c:v>
                </c:pt>
                <c:pt idx="5340">
                  <c:v>15.800641426771234</c:v>
                </c:pt>
                <c:pt idx="5341">
                  <c:v>15.793055271599943</c:v>
                </c:pt>
                <c:pt idx="5342">
                  <c:v>15.791158646944261</c:v>
                </c:pt>
                <c:pt idx="5343">
                  <c:v>15.779870801431811</c:v>
                </c:pt>
                <c:pt idx="5344">
                  <c:v>15.776737631936113</c:v>
                </c:pt>
                <c:pt idx="5345">
                  <c:v>15.7763349925075</c:v>
                </c:pt>
                <c:pt idx="5346">
                  <c:v>15.776222856070154</c:v>
                </c:pt>
                <c:pt idx="5347">
                  <c:v>15.77435256609056</c:v>
                </c:pt>
                <c:pt idx="5348">
                  <c:v>15.772171191491241</c:v>
                </c:pt>
                <c:pt idx="5349">
                  <c:v>15.769147404561028</c:v>
                </c:pt>
                <c:pt idx="5350">
                  <c:v>15.766103258474606</c:v>
                </c:pt>
                <c:pt idx="5351">
                  <c:v>15.762468043589594</c:v>
                </c:pt>
                <c:pt idx="5352">
                  <c:v>15.76079482213841</c:v>
                </c:pt>
                <c:pt idx="5353">
                  <c:v>15.752571776235126</c:v>
                </c:pt>
                <c:pt idx="5354">
                  <c:v>15.750861399322341</c:v>
                </c:pt>
                <c:pt idx="5355">
                  <c:v>15.750235608894769</c:v>
                </c:pt>
                <c:pt idx="5356">
                  <c:v>15.749564572224244</c:v>
                </c:pt>
                <c:pt idx="5357">
                  <c:v>15.742840219325801</c:v>
                </c:pt>
                <c:pt idx="5358">
                  <c:v>15.741265989933542</c:v>
                </c:pt>
                <c:pt idx="5359">
                  <c:v>15.739484510777139</c:v>
                </c:pt>
                <c:pt idx="5360">
                  <c:v>15.73720167901562</c:v>
                </c:pt>
                <c:pt idx="5361">
                  <c:v>15.734253941326829</c:v>
                </c:pt>
                <c:pt idx="5362">
                  <c:v>15.731186813144499</c:v>
                </c:pt>
                <c:pt idx="5363">
                  <c:v>15.730678590150124</c:v>
                </c:pt>
                <c:pt idx="5364">
                  <c:v>15.726595783149627</c:v>
                </c:pt>
                <c:pt idx="5365">
                  <c:v>15.724209822118782</c:v>
                </c:pt>
                <c:pt idx="5366">
                  <c:v>15.721153057435128</c:v>
                </c:pt>
                <c:pt idx="5367">
                  <c:v>15.711061726395398</c:v>
                </c:pt>
                <c:pt idx="5368">
                  <c:v>15.706335709012533</c:v>
                </c:pt>
                <c:pt idx="5369">
                  <c:v>15.699716624490323</c:v>
                </c:pt>
                <c:pt idx="5370">
                  <c:v>15.698424948009759</c:v>
                </c:pt>
                <c:pt idx="5371">
                  <c:v>15.69453672171502</c:v>
                </c:pt>
                <c:pt idx="5372">
                  <c:v>15.690853296371987</c:v>
                </c:pt>
                <c:pt idx="5373">
                  <c:v>15.681342792865745</c:v>
                </c:pt>
                <c:pt idx="5374">
                  <c:v>15.680098766474968</c:v>
                </c:pt>
                <c:pt idx="5375">
                  <c:v>15.677516137755978</c:v>
                </c:pt>
                <c:pt idx="5376">
                  <c:v>15.675307878471495</c:v>
                </c:pt>
                <c:pt idx="5377">
                  <c:v>15.668742389751841</c:v>
                </c:pt>
                <c:pt idx="5378">
                  <c:v>15.661697393293553</c:v>
                </c:pt>
                <c:pt idx="5379">
                  <c:v>15.659418144317863</c:v>
                </c:pt>
                <c:pt idx="5380">
                  <c:v>15.656990277125871</c:v>
                </c:pt>
                <c:pt idx="5381">
                  <c:v>15.64823192985075</c:v>
                </c:pt>
                <c:pt idx="5382">
                  <c:v>15.647360610933342</c:v>
                </c:pt>
                <c:pt idx="5383">
                  <c:v>15.644247125673669</c:v>
                </c:pt>
                <c:pt idx="5384">
                  <c:v>15.642743110976646</c:v>
                </c:pt>
                <c:pt idx="5385">
                  <c:v>15.642004123141886</c:v>
                </c:pt>
                <c:pt idx="5386">
                  <c:v>15.638296247616465</c:v>
                </c:pt>
                <c:pt idx="5387">
                  <c:v>15.632185615094738</c:v>
                </c:pt>
                <c:pt idx="5388">
                  <c:v>15.629373396616788</c:v>
                </c:pt>
                <c:pt idx="5389">
                  <c:v>15.623705195249668</c:v>
                </c:pt>
                <c:pt idx="5390">
                  <c:v>15.616782754089108</c:v>
                </c:pt>
                <c:pt idx="5391">
                  <c:v>15.615773113080781</c:v>
                </c:pt>
                <c:pt idx="5392">
                  <c:v>15.6139368378187</c:v>
                </c:pt>
                <c:pt idx="5393">
                  <c:v>15.609253862156486</c:v>
                </c:pt>
                <c:pt idx="5394">
                  <c:v>15.608465513853195</c:v>
                </c:pt>
                <c:pt idx="5395">
                  <c:v>15.607484389674072</c:v>
                </c:pt>
                <c:pt idx="5396">
                  <c:v>15.59877966293719</c:v>
                </c:pt>
                <c:pt idx="5397">
                  <c:v>15.59793724301986</c:v>
                </c:pt>
                <c:pt idx="5398">
                  <c:v>15.597113141091896</c:v>
                </c:pt>
                <c:pt idx="5399">
                  <c:v>15.592734417300171</c:v>
                </c:pt>
                <c:pt idx="5400">
                  <c:v>15.589517756573027</c:v>
                </c:pt>
                <c:pt idx="5401">
                  <c:v>15.588984746760588</c:v>
                </c:pt>
                <c:pt idx="5402">
                  <c:v>15.588717755436948</c:v>
                </c:pt>
                <c:pt idx="5403">
                  <c:v>15.580693917012844</c:v>
                </c:pt>
                <c:pt idx="5404">
                  <c:v>15.572396127125549</c:v>
                </c:pt>
                <c:pt idx="5405">
                  <c:v>15.571394910881603</c:v>
                </c:pt>
                <c:pt idx="5406">
                  <c:v>15.563177532052855</c:v>
                </c:pt>
                <c:pt idx="5407">
                  <c:v>15.556765269723217</c:v>
                </c:pt>
                <c:pt idx="5408">
                  <c:v>15.556174181706197</c:v>
                </c:pt>
                <c:pt idx="5409">
                  <c:v>15.546787817364111</c:v>
                </c:pt>
                <c:pt idx="5410">
                  <c:v>15.546159623361119</c:v>
                </c:pt>
                <c:pt idx="5411">
                  <c:v>15.543684291753671</c:v>
                </c:pt>
                <c:pt idx="5412">
                  <c:v>15.542798743476524</c:v>
                </c:pt>
                <c:pt idx="5413">
                  <c:v>15.535566860026931</c:v>
                </c:pt>
                <c:pt idx="5414">
                  <c:v>15.530964318083958</c:v>
                </c:pt>
                <c:pt idx="5415">
                  <c:v>15.524721326912777</c:v>
                </c:pt>
                <c:pt idx="5416">
                  <c:v>15.520959981078994</c:v>
                </c:pt>
                <c:pt idx="5417">
                  <c:v>15.518344877400967</c:v>
                </c:pt>
                <c:pt idx="5418">
                  <c:v>15.516166852568547</c:v>
                </c:pt>
                <c:pt idx="5419">
                  <c:v>15.513791305730869</c:v>
                </c:pt>
                <c:pt idx="5420">
                  <c:v>15.511747219975486</c:v>
                </c:pt>
                <c:pt idx="5421">
                  <c:v>15.511610675253532</c:v>
                </c:pt>
                <c:pt idx="5422">
                  <c:v>15.511487644815597</c:v>
                </c:pt>
                <c:pt idx="5423">
                  <c:v>15.510003962868183</c:v>
                </c:pt>
                <c:pt idx="5424">
                  <c:v>15.509534582765378</c:v>
                </c:pt>
                <c:pt idx="5425">
                  <c:v>15.507456491872947</c:v>
                </c:pt>
                <c:pt idx="5426">
                  <c:v>15.505824618780482</c:v>
                </c:pt>
                <c:pt idx="5427">
                  <c:v>15.504835607036243</c:v>
                </c:pt>
                <c:pt idx="5428">
                  <c:v>15.498983422727658</c:v>
                </c:pt>
                <c:pt idx="5429">
                  <c:v>15.495978769551094</c:v>
                </c:pt>
                <c:pt idx="5430">
                  <c:v>15.491853287954163</c:v>
                </c:pt>
                <c:pt idx="5431">
                  <c:v>15.489901206270218</c:v>
                </c:pt>
                <c:pt idx="5432">
                  <c:v>15.488927029366796</c:v>
                </c:pt>
                <c:pt idx="5433">
                  <c:v>15.479785102241634</c:v>
                </c:pt>
                <c:pt idx="5434">
                  <c:v>15.475885140912002</c:v>
                </c:pt>
                <c:pt idx="5435">
                  <c:v>15.469457259953332</c:v>
                </c:pt>
                <c:pt idx="5436">
                  <c:v>15.468642009923855</c:v>
                </c:pt>
                <c:pt idx="5437">
                  <c:v>15.464498307207014</c:v>
                </c:pt>
                <c:pt idx="5438">
                  <c:v>15.462604902134675</c:v>
                </c:pt>
                <c:pt idx="5439">
                  <c:v>15.458028628888343</c:v>
                </c:pt>
                <c:pt idx="5440">
                  <c:v>15.454896258136841</c:v>
                </c:pt>
                <c:pt idx="5441">
                  <c:v>15.452062039902792</c:v>
                </c:pt>
                <c:pt idx="5442">
                  <c:v>15.450689119072001</c:v>
                </c:pt>
                <c:pt idx="5443">
                  <c:v>15.450365494847517</c:v>
                </c:pt>
                <c:pt idx="5444">
                  <c:v>15.449603567335373</c:v>
                </c:pt>
                <c:pt idx="5445">
                  <c:v>15.449234196140834</c:v>
                </c:pt>
                <c:pt idx="5446">
                  <c:v>15.447689442712631</c:v>
                </c:pt>
                <c:pt idx="5447">
                  <c:v>15.447474301729866</c:v>
                </c:pt>
                <c:pt idx="5448">
                  <c:v>15.438340600830145</c:v>
                </c:pt>
                <c:pt idx="5449">
                  <c:v>15.431483288851474</c:v>
                </c:pt>
                <c:pt idx="5450">
                  <c:v>15.425658572286871</c:v>
                </c:pt>
                <c:pt idx="5451">
                  <c:v>15.425601722194354</c:v>
                </c:pt>
                <c:pt idx="5452">
                  <c:v>15.419540730468226</c:v>
                </c:pt>
                <c:pt idx="5453">
                  <c:v>15.419073585943144</c:v>
                </c:pt>
                <c:pt idx="5454">
                  <c:v>15.417280646620899</c:v>
                </c:pt>
                <c:pt idx="5455">
                  <c:v>15.41380263680864</c:v>
                </c:pt>
                <c:pt idx="5456">
                  <c:v>15.409990339168367</c:v>
                </c:pt>
                <c:pt idx="5457">
                  <c:v>15.409491359213066</c:v>
                </c:pt>
                <c:pt idx="5458">
                  <c:v>15.407395278171606</c:v>
                </c:pt>
                <c:pt idx="5459">
                  <c:v>15.405061508181253</c:v>
                </c:pt>
                <c:pt idx="5460">
                  <c:v>15.404178151986207</c:v>
                </c:pt>
                <c:pt idx="5461">
                  <c:v>15.400315831221146</c:v>
                </c:pt>
                <c:pt idx="5462">
                  <c:v>15.39812660162305</c:v>
                </c:pt>
                <c:pt idx="5463">
                  <c:v>15.392805765197149</c:v>
                </c:pt>
                <c:pt idx="5464">
                  <c:v>15.385854267533491</c:v>
                </c:pt>
                <c:pt idx="5465">
                  <c:v>15.382210123602119</c:v>
                </c:pt>
                <c:pt idx="5466">
                  <c:v>15.380483096964129</c:v>
                </c:pt>
                <c:pt idx="5467">
                  <c:v>15.367230167908289</c:v>
                </c:pt>
                <c:pt idx="5468">
                  <c:v>15.367011512384309</c:v>
                </c:pt>
                <c:pt idx="5469">
                  <c:v>15.365991718053145</c:v>
                </c:pt>
                <c:pt idx="5470">
                  <c:v>15.35967399889465</c:v>
                </c:pt>
                <c:pt idx="5471">
                  <c:v>15.357753783267233</c:v>
                </c:pt>
                <c:pt idx="5472">
                  <c:v>15.354303741268913</c:v>
                </c:pt>
                <c:pt idx="5473">
                  <c:v>15.353432762710902</c:v>
                </c:pt>
                <c:pt idx="5474">
                  <c:v>15.34892056307309</c:v>
                </c:pt>
                <c:pt idx="5475">
                  <c:v>15.345076165696636</c:v>
                </c:pt>
                <c:pt idx="5476">
                  <c:v>15.342590980388426</c:v>
                </c:pt>
                <c:pt idx="5477">
                  <c:v>15.341635442893583</c:v>
                </c:pt>
                <c:pt idx="5478">
                  <c:v>15.339174411391593</c:v>
                </c:pt>
                <c:pt idx="5479">
                  <c:v>15.334817333996128</c:v>
                </c:pt>
                <c:pt idx="5480">
                  <c:v>15.333302285152348</c:v>
                </c:pt>
                <c:pt idx="5481">
                  <c:v>15.333188882247967</c:v>
                </c:pt>
                <c:pt idx="5482">
                  <c:v>15.328115823903415</c:v>
                </c:pt>
                <c:pt idx="5483">
                  <c:v>15.326435619964199</c:v>
                </c:pt>
                <c:pt idx="5484">
                  <c:v>15.31860140629864</c:v>
                </c:pt>
                <c:pt idx="5485">
                  <c:v>15.316536585884544</c:v>
                </c:pt>
                <c:pt idx="5486">
                  <c:v>15.31125123903016</c:v>
                </c:pt>
                <c:pt idx="5487">
                  <c:v>15.310558848088634</c:v>
                </c:pt>
                <c:pt idx="5488">
                  <c:v>15.309838540626222</c:v>
                </c:pt>
                <c:pt idx="5489">
                  <c:v>15.308590899211099</c:v>
                </c:pt>
                <c:pt idx="5490">
                  <c:v>15.301874975492899</c:v>
                </c:pt>
                <c:pt idx="5491">
                  <c:v>15.290703278460279</c:v>
                </c:pt>
                <c:pt idx="5492">
                  <c:v>15.288420527470223</c:v>
                </c:pt>
                <c:pt idx="5493">
                  <c:v>15.286857276080854</c:v>
                </c:pt>
                <c:pt idx="5494">
                  <c:v>15.279636150828299</c:v>
                </c:pt>
                <c:pt idx="5495">
                  <c:v>15.272223743912033</c:v>
                </c:pt>
                <c:pt idx="5496">
                  <c:v>15.263882883902349</c:v>
                </c:pt>
                <c:pt idx="5497">
                  <c:v>15.257812485266619</c:v>
                </c:pt>
                <c:pt idx="5498">
                  <c:v>15.256411796783913</c:v>
                </c:pt>
                <c:pt idx="5499">
                  <c:v>15.255128936975595</c:v>
                </c:pt>
                <c:pt idx="5500">
                  <c:v>15.249983044308998</c:v>
                </c:pt>
                <c:pt idx="5501">
                  <c:v>15.244476150186356</c:v>
                </c:pt>
                <c:pt idx="5502">
                  <c:v>15.239282372963158</c:v>
                </c:pt>
                <c:pt idx="5503">
                  <c:v>15.235305584379278</c:v>
                </c:pt>
                <c:pt idx="5504">
                  <c:v>15.234984119656069</c:v>
                </c:pt>
                <c:pt idx="5505">
                  <c:v>15.231836885445396</c:v>
                </c:pt>
                <c:pt idx="5506">
                  <c:v>15.228764125032098</c:v>
                </c:pt>
                <c:pt idx="5507">
                  <c:v>15.228216833924035</c:v>
                </c:pt>
                <c:pt idx="5508">
                  <c:v>15.226483290402285</c:v>
                </c:pt>
                <c:pt idx="5509">
                  <c:v>15.220122715145745</c:v>
                </c:pt>
                <c:pt idx="5510">
                  <c:v>15.212008498015292</c:v>
                </c:pt>
                <c:pt idx="5511">
                  <c:v>15.211171858206422</c:v>
                </c:pt>
                <c:pt idx="5512">
                  <c:v>15.208175116995648</c:v>
                </c:pt>
                <c:pt idx="5513">
                  <c:v>15.207240832133746</c:v>
                </c:pt>
                <c:pt idx="5514">
                  <c:v>15.207136102406199</c:v>
                </c:pt>
                <c:pt idx="5515">
                  <c:v>15.205054680534349</c:v>
                </c:pt>
                <c:pt idx="5516">
                  <c:v>15.204491637921368</c:v>
                </c:pt>
                <c:pt idx="5517">
                  <c:v>15.204090760906213</c:v>
                </c:pt>
                <c:pt idx="5518">
                  <c:v>15.197275640370336</c:v>
                </c:pt>
                <c:pt idx="5519">
                  <c:v>15.192829900589757</c:v>
                </c:pt>
                <c:pt idx="5520">
                  <c:v>15.189536322709344</c:v>
                </c:pt>
                <c:pt idx="5521">
                  <c:v>15.188164661921888</c:v>
                </c:pt>
                <c:pt idx="5522">
                  <c:v>15.183890068343416</c:v>
                </c:pt>
                <c:pt idx="5523">
                  <c:v>15.181809040698315</c:v>
                </c:pt>
                <c:pt idx="5524">
                  <c:v>15.178120917600138</c:v>
                </c:pt>
                <c:pt idx="5525">
                  <c:v>15.177024796872473</c:v>
                </c:pt>
                <c:pt idx="5526">
                  <c:v>15.176972296823083</c:v>
                </c:pt>
                <c:pt idx="5527">
                  <c:v>15.168609178885445</c:v>
                </c:pt>
                <c:pt idx="5528">
                  <c:v>15.164789357180094</c:v>
                </c:pt>
                <c:pt idx="5529">
                  <c:v>15.15797294471167</c:v>
                </c:pt>
                <c:pt idx="5530">
                  <c:v>15.157697187026658</c:v>
                </c:pt>
                <c:pt idx="5531">
                  <c:v>15.157473104836908</c:v>
                </c:pt>
                <c:pt idx="5532">
                  <c:v>15.153742535791565</c:v>
                </c:pt>
                <c:pt idx="5533">
                  <c:v>15.152035917355658</c:v>
                </c:pt>
                <c:pt idx="5534">
                  <c:v>15.150931273311464</c:v>
                </c:pt>
                <c:pt idx="5535">
                  <c:v>15.142824821854155</c:v>
                </c:pt>
                <c:pt idx="5536">
                  <c:v>15.139791243843773</c:v>
                </c:pt>
                <c:pt idx="5537">
                  <c:v>15.139259285275031</c:v>
                </c:pt>
                <c:pt idx="5538">
                  <c:v>15.131129636524562</c:v>
                </c:pt>
                <c:pt idx="5539">
                  <c:v>15.13017921451349</c:v>
                </c:pt>
                <c:pt idx="5540">
                  <c:v>15.128993402970517</c:v>
                </c:pt>
                <c:pt idx="5541">
                  <c:v>15.123290821945151</c:v>
                </c:pt>
                <c:pt idx="5542">
                  <c:v>15.123056010129647</c:v>
                </c:pt>
                <c:pt idx="5543">
                  <c:v>15.122970373537894</c:v>
                </c:pt>
                <c:pt idx="5544">
                  <c:v>15.120087649582214</c:v>
                </c:pt>
                <c:pt idx="5545">
                  <c:v>15.118275839065664</c:v>
                </c:pt>
                <c:pt idx="5546">
                  <c:v>15.117403134753518</c:v>
                </c:pt>
                <c:pt idx="5547">
                  <c:v>15.116510849321363</c:v>
                </c:pt>
                <c:pt idx="5548">
                  <c:v>15.108671848314595</c:v>
                </c:pt>
                <c:pt idx="5549">
                  <c:v>15.10527532421084</c:v>
                </c:pt>
                <c:pt idx="5550">
                  <c:v>15.100413614524108</c:v>
                </c:pt>
                <c:pt idx="5551">
                  <c:v>15.099809733927586</c:v>
                </c:pt>
                <c:pt idx="5552">
                  <c:v>15.098154062749353</c:v>
                </c:pt>
                <c:pt idx="5553">
                  <c:v>15.095292597505331</c:v>
                </c:pt>
                <c:pt idx="5554">
                  <c:v>15.089697070451496</c:v>
                </c:pt>
                <c:pt idx="5555">
                  <c:v>15.082300312805922</c:v>
                </c:pt>
                <c:pt idx="5556">
                  <c:v>15.082287961280027</c:v>
                </c:pt>
                <c:pt idx="5557">
                  <c:v>15.072236752712495</c:v>
                </c:pt>
                <c:pt idx="5558">
                  <c:v>15.070976788482069</c:v>
                </c:pt>
                <c:pt idx="5559">
                  <c:v>15.056059439910349</c:v>
                </c:pt>
                <c:pt idx="5560">
                  <c:v>15.052922448868831</c:v>
                </c:pt>
                <c:pt idx="5561">
                  <c:v>15.052885432422261</c:v>
                </c:pt>
                <c:pt idx="5562">
                  <c:v>15.05185738349757</c:v>
                </c:pt>
                <c:pt idx="5563">
                  <c:v>15.051026819672813</c:v>
                </c:pt>
                <c:pt idx="5564">
                  <c:v>15.049504056992783</c:v>
                </c:pt>
                <c:pt idx="5565">
                  <c:v>15.039603642761213</c:v>
                </c:pt>
                <c:pt idx="5566">
                  <c:v>15.038817494229795</c:v>
                </c:pt>
                <c:pt idx="5567">
                  <c:v>15.025747898721328</c:v>
                </c:pt>
                <c:pt idx="5568">
                  <c:v>15.025234249100155</c:v>
                </c:pt>
                <c:pt idx="5569">
                  <c:v>15.024447211525144</c:v>
                </c:pt>
                <c:pt idx="5570">
                  <c:v>15.023550960935644</c:v>
                </c:pt>
                <c:pt idx="5571">
                  <c:v>15.021501521246226</c:v>
                </c:pt>
                <c:pt idx="5572">
                  <c:v>15.018067753503386</c:v>
                </c:pt>
                <c:pt idx="5573">
                  <c:v>15.015470114256848</c:v>
                </c:pt>
                <c:pt idx="5574">
                  <c:v>15.01196247413549</c:v>
                </c:pt>
                <c:pt idx="5575">
                  <c:v>15.009533005390679</c:v>
                </c:pt>
                <c:pt idx="5576">
                  <c:v>14.99500442499267</c:v>
                </c:pt>
                <c:pt idx="5577">
                  <c:v>14.99349911272364</c:v>
                </c:pt>
                <c:pt idx="5578">
                  <c:v>14.989686677528072</c:v>
                </c:pt>
                <c:pt idx="5579">
                  <c:v>14.981182492377201</c:v>
                </c:pt>
                <c:pt idx="5580">
                  <c:v>14.980156106381498</c:v>
                </c:pt>
                <c:pt idx="5581">
                  <c:v>14.978832428891453</c:v>
                </c:pt>
                <c:pt idx="5582">
                  <c:v>14.969366510720491</c:v>
                </c:pt>
                <c:pt idx="5583">
                  <c:v>14.966336996513629</c:v>
                </c:pt>
                <c:pt idx="5584">
                  <c:v>14.962077093937037</c:v>
                </c:pt>
                <c:pt idx="5585">
                  <c:v>14.961840826708849</c:v>
                </c:pt>
                <c:pt idx="5586">
                  <c:v>14.959003611777627</c:v>
                </c:pt>
                <c:pt idx="5587">
                  <c:v>14.958615508979506</c:v>
                </c:pt>
                <c:pt idx="5588">
                  <c:v>14.955794386531915</c:v>
                </c:pt>
                <c:pt idx="5589">
                  <c:v>14.953414858498274</c:v>
                </c:pt>
                <c:pt idx="5590">
                  <c:v>14.952505714653499</c:v>
                </c:pt>
                <c:pt idx="5591">
                  <c:v>14.951375474350742</c:v>
                </c:pt>
                <c:pt idx="5592">
                  <c:v>14.936045177444962</c:v>
                </c:pt>
                <c:pt idx="5593">
                  <c:v>14.929885029241168</c:v>
                </c:pt>
                <c:pt idx="5594">
                  <c:v>14.928676269703061</c:v>
                </c:pt>
                <c:pt idx="5595">
                  <c:v>14.928263116946786</c:v>
                </c:pt>
                <c:pt idx="5596">
                  <c:v>14.92084426621328</c:v>
                </c:pt>
                <c:pt idx="5597">
                  <c:v>14.920440085498402</c:v>
                </c:pt>
                <c:pt idx="5598">
                  <c:v>14.917529713051239</c:v>
                </c:pt>
                <c:pt idx="5599">
                  <c:v>14.916471917590842</c:v>
                </c:pt>
                <c:pt idx="5600">
                  <c:v>14.903078489637167</c:v>
                </c:pt>
                <c:pt idx="5601">
                  <c:v>14.900618765117549</c:v>
                </c:pt>
                <c:pt idx="5602">
                  <c:v>14.896018698780903</c:v>
                </c:pt>
                <c:pt idx="5603">
                  <c:v>14.87619213337056</c:v>
                </c:pt>
                <c:pt idx="5604">
                  <c:v>14.866501384185371</c:v>
                </c:pt>
                <c:pt idx="5605">
                  <c:v>14.860288838493805</c:v>
                </c:pt>
                <c:pt idx="5606">
                  <c:v>14.858984694113033</c:v>
                </c:pt>
                <c:pt idx="5607">
                  <c:v>14.85047170996766</c:v>
                </c:pt>
                <c:pt idx="5608">
                  <c:v>14.844338997051567</c:v>
                </c:pt>
                <c:pt idx="5609">
                  <c:v>14.826914194860933</c:v>
                </c:pt>
                <c:pt idx="5610">
                  <c:v>14.825130563794337</c:v>
                </c:pt>
                <c:pt idx="5611">
                  <c:v>14.823043391123223</c:v>
                </c:pt>
                <c:pt idx="5612">
                  <c:v>14.818794505051642</c:v>
                </c:pt>
                <c:pt idx="5613">
                  <c:v>14.815273808300129</c:v>
                </c:pt>
                <c:pt idx="5614">
                  <c:v>14.806532622207543</c:v>
                </c:pt>
                <c:pt idx="5615">
                  <c:v>14.803281148415357</c:v>
                </c:pt>
                <c:pt idx="5616">
                  <c:v>14.79751406641607</c:v>
                </c:pt>
                <c:pt idx="5617">
                  <c:v>14.794975187998757</c:v>
                </c:pt>
                <c:pt idx="5618">
                  <c:v>14.788505783067293</c:v>
                </c:pt>
                <c:pt idx="5619">
                  <c:v>14.782643466975061</c:v>
                </c:pt>
                <c:pt idx="5620">
                  <c:v>14.778374898133736</c:v>
                </c:pt>
                <c:pt idx="5621">
                  <c:v>14.778223907869691</c:v>
                </c:pt>
                <c:pt idx="5622">
                  <c:v>14.776727846349921</c:v>
                </c:pt>
                <c:pt idx="5623">
                  <c:v>14.772909887902163</c:v>
                </c:pt>
                <c:pt idx="5624">
                  <c:v>14.77261913520781</c:v>
                </c:pt>
                <c:pt idx="5625">
                  <c:v>14.76931752242249</c:v>
                </c:pt>
                <c:pt idx="5626">
                  <c:v>14.767344926601364</c:v>
                </c:pt>
                <c:pt idx="5627">
                  <c:v>14.762306737699907</c:v>
                </c:pt>
                <c:pt idx="5628">
                  <c:v>14.762147527677158</c:v>
                </c:pt>
                <c:pt idx="5629">
                  <c:v>14.761562820575433</c:v>
                </c:pt>
                <c:pt idx="5630">
                  <c:v>14.757788264913426</c:v>
                </c:pt>
                <c:pt idx="5631">
                  <c:v>14.75732594821315</c:v>
                </c:pt>
                <c:pt idx="5632">
                  <c:v>14.756696943954346</c:v>
                </c:pt>
                <c:pt idx="5633">
                  <c:v>14.756549344356761</c:v>
                </c:pt>
                <c:pt idx="5634">
                  <c:v>14.753191728962753</c:v>
                </c:pt>
                <c:pt idx="5635">
                  <c:v>14.752363555378425</c:v>
                </c:pt>
                <c:pt idx="5636">
                  <c:v>14.752092917506621</c:v>
                </c:pt>
                <c:pt idx="5637">
                  <c:v>14.750531647051476</c:v>
                </c:pt>
                <c:pt idx="5638">
                  <c:v>14.748276983924338</c:v>
                </c:pt>
                <c:pt idx="5639">
                  <c:v>14.746293515313027</c:v>
                </c:pt>
                <c:pt idx="5640">
                  <c:v>14.744971934234751</c:v>
                </c:pt>
                <c:pt idx="5641">
                  <c:v>14.741876812390247</c:v>
                </c:pt>
                <c:pt idx="5642">
                  <c:v>14.739590664118676</c:v>
                </c:pt>
                <c:pt idx="5643">
                  <c:v>14.73288517541781</c:v>
                </c:pt>
                <c:pt idx="5644">
                  <c:v>14.728843008256856</c:v>
                </c:pt>
                <c:pt idx="5645">
                  <c:v>14.725688918285185</c:v>
                </c:pt>
                <c:pt idx="5646">
                  <c:v>14.724158715069782</c:v>
                </c:pt>
                <c:pt idx="5647">
                  <c:v>14.720375629444327</c:v>
                </c:pt>
                <c:pt idx="5648">
                  <c:v>14.719877179596216</c:v>
                </c:pt>
                <c:pt idx="5649">
                  <c:v>14.715200726872569</c:v>
                </c:pt>
                <c:pt idx="5650">
                  <c:v>14.715115431213711</c:v>
                </c:pt>
                <c:pt idx="5651">
                  <c:v>14.713259748717245</c:v>
                </c:pt>
                <c:pt idx="5652">
                  <c:v>14.709972838016267</c:v>
                </c:pt>
                <c:pt idx="5653">
                  <c:v>14.703509187313946</c:v>
                </c:pt>
                <c:pt idx="5654">
                  <c:v>14.702600290961898</c:v>
                </c:pt>
                <c:pt idx="5655">
                  <c:v>14.698387887312963</c:v>
                </c:pt>
                <c:pt idx="5656">
                  <c:v>14.689305767671954</c:v>
                </c:pt>
                <c:pt idx="5657">
                  <c:v>14.689133834446681</c:v>
                </c:pt>
                <c:pt idx="5658">
                  <c:v>14.68787497575105</c:v>
                </c:pt>
                <c:pt idx="5659">
                  <c:v>14.686885886376427</c:v>
                </c:pt>
                <c:pt idx="5660">
                  <c:v>14.682524346245046</c:v>
                </c:pt>
                <c:pt idx="5661">
                  <c:v>14.678780941914024</c:v>
                </c:pt>
                <c:pt idx="5662">
                  <c:v>14.671216503917215</c:v>
                </c:pt>
                <c:pt idx="5663">
                  <c:v>14.669511311821637</c:v>
                </c:pt>
                <c:pt idx="5664">
                  <c:v>14.668774313520414</c:v>
                </c:pt>
                <c:pt idx="5665">
                  <c:v>14.664453417626039</c:v>
                </c:pt>
                <c:pt idx="5666">
                  <c:v>14.659351906329709</c:v>
                </c:pt>
                <c:pt idx="5667">
                  <c:v>14.656517261190935</c:v>
                </c:pt>
                <c:pt idx="5668">
                  <c:v>14.649471867228053</c:v>
                </c:pt>
                <c:pt idx="5669">
                  <c:v>14.648655552011425</c:v>
                </c:pt>
                <c:pt idx="5670">
                  <c:v>14.64834743184857</c:v>
                </c:pt>
                <c:pt idx="5671">
                  <c:v>14.646990282025193</c:v>
                </c:pt>
                <c:pt idx="5672">
                  <c:v>14.645469160769053</c:v>
                </c:pt>
                <c:pt idx="5673">
                  <c:v>14.644635929837504</c:v>
                </c:pt>
                <c:pt idx="5674">
                  <c:v>14.637915584617664</c:v>
                </c:pt>
                <c:pt idx="5675">
                  <c:v>14.63146435905287</c:v>
                </c:pt>
                <c:pt idx="5676">
                  <c:v>14.62901365968462</c:v>
                </c:pt>
                <c:pt idx="5677">
                  <c:v>14.62242626570962</c:v>
                </c:pt>
                <c:pt idx="5678">
                  <c:v>14.61994681559991</c:v>
                </c:pt>
                <c:pt idx="5679">
                  <c:v>14.61742531567007</c:v>
                </c:pt>
                <c:pt idx="5680">
                  <c:v>14.615505367907176</c:v>
                </c:pt>
                <c:pt idx="5681">
                  <c:v>14.614445467239618</c:v>
                </c:pt>
                <c:pt idx="5682">
                  <c:v>14.612334644862843</c:v>
                </c:pt>
                <c:pt idx="5683">
                  <c:v>14.611907434132723</c:v>
                </c:pt>
                <c:pt idx="5684">
                  <c:v>14.609131921583387</c:v>
                </c:pt>
                <c:pt idx="5685">
                  <c:v>14.608841545724841</c:v>
                </c:pt>
                <c:pt idx="5686">
                  <c:v>14.607242042650245</c:v>
                </c:pt>
                <c:pt idx="5687">
                  <c:v>14.603804762353729</c:v>
                </c:pt>
                <c:pt idx="5688">
                  <c:v>14.603611030730503</c:v>
                </c:pt>
                <c:pt idx="5689">
                  <c:v>14.600844441142961</c:v>
                </c:pt>
                <c:pt idx="5690">
                  <c:v>14.596639948589798</c:v>
                </c:pt>
                <c:pt idx="5691">
                  <c:v>14.596345511994235</c:v>
                </c:pt>
                <c:pt idx="5692">
                  <c:v>14.596008420325497</c:v>
                </c:pt>
                <c:pt idx="5693">
                  <c:v>14.591972701143691</c:v>
                </c:pt>
                <c:pt idx="5694">
                  <c:v>14.587904989623157</c:v>
                </c:pt>
                <c:pt idx="5695">
                  <c:v>14.585346923980472</c:v>
                </c:pt>
                <c:pt idx="5696">
                  <c:v>14.583235379702938</c:v>
                </c:pt>
                <c:pt idx="5697">
                  <c:v>14.581908841971842</c:v>
                </c:pt>
                <c:pt idx="5698">
                  <c:v>14.581218580497879</c:v>
                </c:pt>
                <c:pt idx="5699">
                  <c:v>14.577968108416389</c:v>
                </c:pt>
                <c:pt idx="5700">
                  <c:v>14.577828705006427</c:v>
                </c:pt>
                <c:pt idx="5701">
                  <c:v>14.577194205018564</c:v>
                </c:pt>
                <c:pt idx="5702">
                  <c:v>14.575264079676442</c:v>
                </c:pt>
                <c:pt idx="5703">
                  <c:v>14.575051932969599</c:v>
                </c:pt>
                <c:pt idx="5704">
                  <c:v>14.57210528060306</c:v>
                </c:pt>
                <c:pt idx="5705">
                  <c:v>14.572038501823192</c:v>
                </c:pt>
                <c:pt idx="5706">
                  <c:v>14.568338316536309</c:v>
                </c:pt>
                <c:pt idx="5707">
                  <c:v>14.567341218896814</c:v>
                </c:pt>
                <c:pt idx="5708">
                  <c:v>14.564256090704628</c:v>
                </c:pt>
                <c:pt idx="5709">
                  <c:v>14.561244113794203</c:v>
                </c:pt>
                <c:pt idx="5710">
                  <c:v>14.560067665498167</c:v>
                </c:pt>
                <c:pt idx="5711">
                  <c:v>14.557230808156044</c:v>
                </c:pt>
                <c:pt idx="5712">
                  <c:v>14.557054609713182</c:v>
                </c:pt>
                <c:pt idx="5713">
                  <c:v>14.55079166696297</c:v>
                </c:pt>
                <c:pt idx="5714">
                  <c:v>14.548988613142496</c:v>
                </c:pt>
                <c:pt idx="5715">
                  <c:v>14.543707770453048</c:v>
                </c:pt>
                <c:pt idx="5716">
                  <c:v>14.542929352366082</c:v>
                </c:pt>
                <c:pt idx="5717">
                  <c:v>14.541234592604797</c:v>
                </c:pt>
                <c:pt idx="5718">
                  <c:v>14.539915931178523</c:v>
                </c:pt>
                <c:pt idx="5719">
                  <c:v>14.537023181634412</c:v>
                </c:pt>
                <c:pt idx="5720">
                  <c:v>14.534081203826322</c:v>
                </c:pt>
                <c:pt idx="5721">
                  <c:v>14.530474371509111</c:v>
                </c:pt>
                <c:pt idx="5722">
                  <c:v>14.526417737179187</c:v>
                </c:pt>
                <c:pt idx="5723">
                  <c:v>14.519450582598047</c:v>
                </c:pt>
                <c:pt idx="5724">
                  <c:v>14.518945779756748</c:v>
                </c:pt>
                <c:pt idx="5725">
                  <c:v>14.510819070371559</c:v>
                </c:pt>
                <c:pt idx="5726">
                  <c:v>14.509350207589744</c:v>
                </c:pt>
                <c:pt idx="5727">
                  <c:v>14.509175659585011</c:v>
                </c:pt>
                <c:pt idx="5728">
                  <c:v>14.507020777752219</c:v>
                </c:pt>
                <c:pt idx="5729">
                  <c:v>14.505912455167516</c:v>
                </c:pt>
                <c:pt idx="5730">
                  <c:v>14.501556201420904</c:v>
                </c:pt>
                <c:pt idx="5731">
                  <c:v>14.500103699020947</c:v>
                </c:pt>
                <c:pt idx="5732">
                  <c:v>14.497245475352816</c:v>
                </c:pt>
                <c:pt idx="5733">
                  <c:v>14.493726460325767</c:v>
                </c:pt>
                <c:pt idx="5734">
                  <c:v>14.485329187634477</c:v>
                </c:pt>
                <c:pt idx="5735">
                  <c:v>14.482195576096313</c:v>
                </c:pt>
                <c:pt idx="5736">
                  <c:v>14.479230305753129</c:v>
                </c:pt>
                <c:pt idx="5737">
                  <c:v>14.47770731774431</c:v>
                </c:pt>
                <c:pt idx="5738">
                  <c:v>14.475365493059186</c:v>
                </c:pt>
                <c:pt idx="5739">
                  <c:v>14.474292440078729</c:v>
                </c:pt>
                <c:pt idx="5740">
                  <c:v>14.472170459548517</c:v>
                </c:pt>
                <c:pt idx="5741">
                  <c:v>14.467748443433981</c:v>
                </c:pt>
                <c:pt idx="5742">
                  <c:v>14.462983023852786</c:v>
                </c:pt>
                <c:pt idx="5743">
                  <c:v>14.457300383262831</c:v>
                </c:pt>
                <c:pt idx="5744">
                  <c:v>14.456876299115141</c:v>
                </c:pt>
                <c:pt idx="5745">
                  <c:v>14.455198599842459</c:v>
                </c:pt>
                <c:pt idx="5746">
                  <c:v>14.451551043858412</c:v>
                </c:pt>
                <c:pt idx="5747">
                  <c:v>14.450433726450749</c:v>
                </c:pt>
                <c:pt idx="5748">
                  <c:v>14.447548334407113</c:v>
                </c:pt>
                <c:pt idx="5749">
                  <c:v>14.446353604689339</c:v>
                </c:pt>
                <c:pt idx="5750">
                  <c:v>14.443681729486787</c:v>
                </c:pt>
                <c:pt idx="5751">
                  <c:v>14.442934006172504</c:v>
                </c:pt>
                <c:pt idx="5752">
                  <c:v>14.441462770162374</c:v>
                </c:pt>
                <c:pt idx="5753">
                  <c:v>14.435289779788546</c:v>
                </c:pt>
                <c:pt idx="5754">
                  <c:v>14.432104107121679</c:v>
                </c:pt>
                <c:pt idx="5755">
                  <c:v>14.431431150224197</c:v>
                </c:pt>
                <c:pt idx="5756">
                  <c:v>14.430502180917124</c:v>
                </c:pt>
                <c:pt idx="5757">
                  <c:v>14.428030928807365</c:v>
                </c:pt>
                <c:pt idx="5758">
                  <c:v>14.422638689627924</c:v>
                </c:pt>
                <c:pt idx="5759">
                  <c:v>14.420282805142012</c:v>
                </c:pt>
                <c:pt idx="5760">
                  <c:v>14.418881199854122</c:v>
                </c:pt>
                <c:pt idx="5761">
                  <c:v>14.416802036944008</c:v>
                </c:pt>
                <c:pt idx="5762">
                  <c:v>14.413655479280155</c:v>
                </c:pt>
                <c:pt idx="5763">
                  <c:v>14.413172989341438</c:v>
                </c:pt>
                <c:pt idx="5764">
                  <c:v>14.411251537267633</c:v>
                </c:pt>
                <c:pt idx="5765">
                  <c:v>14.410425470255555</c:v>
                </c:pt>
                <c:pt idx="5766">
                  <c:v>14.409630829322358</c:v>
                </c:pt>
                <c:pt idx="5767">
                  <c:v>14.409404344928694</c:v>
                </c:pt>
                <c:pt idx="5768">
                  <c:v>14.407939273331612</c:v>
                </c:pt>
                <c:pt idx="5769">
                  <c:v>14.402242492952819</c:v>
                </c:pt>
                <c:pt idx="5770">
                  <c:v>14.395352010554729</c:v>
                </c:pt>
                <c:pt idx="5771">
                  <c:v>14.394964760457288</c:v>
                </c:pt>
                <c:pt idx="5772">
                  <c:v>14.393788719717094</c:v>
                </c:pt>
                <c:pt idx="5773">
                  <c:v>14.385601670201547</c:v>
                </c:pt>
                <c:pt idx="5774">
                  <c:v>14.380023998119832</c:v>
                </c:pt>
                <c:pt idx="5775">
                  <c:v>14.377933482656315</c:v>
                </c:pt>
                <c:pt idx="5776">
                  <c:v>14.377709062974295</c:v>
                </c:pt>
                <c:pt idx="5777">
                  <c:v>14.367733720340645</c:v>
                </c:pt>
                <c:pt idx="5778">
                  <c:v>14.367370763981949</c:v>
                </c:pt>
                <c:pt idx="5779">
                  <c:v>14.365679366270701</c:v>
                </c:pt>
                <c:pt idx="5780">
                  <c:v>14.364288867138772</c:v>
                </c:pt>
                <c:pt idx="5781">
                  <c:v>14.359755468697957</c:v>
                </c:pt>
                <c:pt idx="5782">
                  <c:v>14.359651228438697</c:v>
                </c:pt>
                <c:pt idx="5783">
                  <c:v>14.352066840864483</c:v>
                </c:pt>
                <c:pt idx="5784">
                  <c:v>14.349943735287136</c:v>
                </c:pt>
                <c:pt idx="5785">
                  <c:v>14.348803871562774</c:v>
                </c:pt>
                <c:pt idx="5786">
                  <c:v>14.345291993762693</c:v>
                </c:pt>
                <c:pt idx="5787">
                  <c:v>14.342363180981346</c:v>
                </c:pt>
                <c:pt idx="5788">
                  <c:v>14.336440080616278</c:v>
                </c:pt>
                <c:pt idx="5789">
                  <c:v>14.335979022846832</c:v>
                </c:pt>
                <c:pt idx="5790">
                  <c:v>14.334525343310894</c:v>
                </c:pt>
                <c:pt idx="5791">
                  <c:v>14.333512055499678</c:v>
                </c:pt>
                <c:pt idx="5792">
                  <c:v>14.327367322287468</c:v>
                </c:pt>
                <c:pt idx="5793">
                  <c:v>14.325371415079827</c:v>
                </c:pt>
                <c:pt idx="5794">
                  <c:v>14.32485435089365</c:v>
                </c:pt>
                <c:pt idx="5795">
                  <c:v>14.324413719743697</c:v>
                </c:pt>
                <c:pt idx="5796">
                  <c:v>14.323962815378936</c:v>
                </c:pt>
                <c:pt idx="5797">
                  <c:v>14.323718041340113</c:v>
                </c:pt>
                <c:pt idx="5798">
                  <c:v>14.322669012808287</c:v>
                </c:pt>
                <c:pt idx="5799">
                  <c:v>14.316984390617108</c:v>
                </c:pt>
                <c:pt idx="5800">
                  <c:v>14.314475027531381</c:v>
                </c:pt>
                <c:pt idx="5801">
                  <c:v>14.31403238721912</c:v>
                </c:pt>
                <c:pt idx="5802">
                  <c:v>14.312809334342624</c:v>
                </c:pt>
                <c:pt idx="5803">
                  <c:v>14.30963128139166</c:v>
                </c:pt>
                <c:pt idx="5804">
                  <c:v>14.307155654726159</c:v>
                </c:pt>
                <c:pt idx="5805">
                  <c:v>14.303509263949557</c:v>
                </c:pt>
                <c:pt idx="5806">
                  <c:v>14.30293498440022</c:v>
                </c:pt>
                <c:pt idx="5807">
                  <c:v>14.286842163146121</c:v>
                </c:pt>
                <c:pt idx="5808">
                  <c:v>14.286479799726465</c:v>
                </c:pt>
                <c:pt idx="5809">
                  <c:v>14.286187578364984</c:v>
                </c:pt>
                <c:pt idx="5810">
                  <c:v>14.284633312420739</c:v>
                </c:pt>
                <c:pt idx="5811">
                  <c:v>14.27064960446954</c:v>
                </c:pt>
                <c:pt idx="5812">
                  <c:v>14.268320357923713</c:v>
                </c:pt>
                <c:pt idx="5813">
                  <c:v>14.266850792144103</c:v>
                </c:pt>
                <c:pt idx="5814">
                  <c:v>14.261356937766584</c:v>
                </c:pt>
                <c:pt idx="5815">
                  <c:v>14.26113038755059</c:v>
                </c:pt>
                <c:pt idx="5816">
                  <c:v>14.259173415713869</c:v>
                </c:pt>
                <c:pt idx="5817">
                  <c:v>14.255489050103629</c:v>
                </c:pt>
                <c:pt idx="5818">
                  <c:v>14.25416318812699</c:v>
                </c:pt>
                <c:pt idx="5819">
                  <c:v>14.252320532549403</c:v>
                </c:pt>
                <c:pt idx="5820">
                  <c:v>14.249258846355847</c:v>
                </c:pt>
                <c:pt idx="5821">
                  <c:v>14.24663507868374</c:v>
                </c:pt>
                <c:pt idx="5822">
                  <c:v>14.244296431799693</c:v>
                </c:pt>
                <c:pt idx="5823">
                  <c:v>14.24366440033098</c:v>
                </c:pt>
                <c:pt idx="5824">
                  <c:v>14.242989751443821</c:v>
                </c:pt>
                <c:pt idx="5825">
                  <c:v>14.240832860130542</c:v>
                </c:pt>
                <c:pt idx="5826">
                  <c:v>14.237691766632512</c:v>
                </c:pt>
                <c:pt idx="5827">
                  <c:v>14.236997597124279</c:v>
                </c:pt>
                <c:pt idx="5828">
                  <c:v>14.233733585445622</c:v>
                </c:pt>
                <c:pt idx="5829">
                  <c:v>14.231219174674385</c:v>
                </c:pt>
                <c:pt idx="5830">
                  <c:v>14.221219739989516</c:v>
                </c:pt>
                <c:pt idx="5831">
                  <c:v>14.220052015449328</c:v>
                </c:pt>
                <c:pt idx="5832">
                  <c:v>14.215464691124044</c:v>
                </c:pt>
                <c:pt idx="5833">
                  <c:v>14.209870701556614</c:v>
                </c:pt>
                <c:pt idx="5834">
                  <c:v>14.209715312502377</c:v>
                </c:pt>
                <c:pt idx="5835">
                  <c:v>14.208810663546458</c:v>
                </c:pt>
                <c:pt idx="5836">
                  <c:v>14.205101033491296</c:v>
                </c:pt>
                <c:pt idx="5837">
                  <c:v>14.202697863583701</c:v>
                </c:pt>
                <c:pt idx="5838">
                  <c:v>14.199788584268974</c:v>
                </c:pt>
                <c:pt idx="5839">
                  <c:v>14.197952472388176</c:v>
                </c:pt>
                <c:pt idx="5840">
                  <c:v>14.191557696993968</c:v>
                </c:pt>
                <c:pt idx="5841">
                  <c:v>14.189613954558272</c:v>
                </c:pt>
                <c:pt idx="5842">
                  <c:v>14.188402796454072</c:v>
                </c:pt>
                <c:pt idx="5843">
                  <c:v>14.180686581683084</c:v>
                </c:pt>
                <c:pt idx="5844">
                  <c:v>14.177536136378929</c:v>
                </c:pt>
                <c:pt idx="5845">
                  <c:v>14.175029992880422</c:v>
                </c:pt>
                <c:pt idx="5846">
                  <c:v>14.165752548441379</c:v>
                </c:pt>
                <c:pt idx="5847">
                  <c:v>14.163776786106071</c:v>
                </c:pt>
                <c:pt idx="5848">
                  <c:v>14.156492459645859</c:v>
                </c:pt>
                <c:pt idx="5849">
                  <c:v>14.1366598420397</c:v>
                </c:pt>
                <c:pt idx="5850">
                  <c:v>14.11847058592142</c:v>
                </c:pt>
                <c:pt idx="5851">
                  <c:v>14.117224229459307</c:v>
                </c:pt>
                <c:pt idx="5852">
                  <c:v>14.116487772601477</c:v>
                </c:pt>
                <c:pt idx="5853">
                  <c:v>14.116042311734805</c:v>
                </c:pt>
                <c:pt idx="5854">
                  <c:v>14.112809971222893</c:v>
                </c:pt>
                <c:pt idx="5855">
                  <c:v>14.10882999476136</c:v>
                </c:pt>
                <c:pt idx="5856">
                  <c:v>14.104751642359407</c:v>
                </c:pt>
                <c:pt idx="5857">
                  <c:v>14.103108248509422</c:v>
                </c:pt>
                <c:pt idx="5858">
                  <c:v>14.101921815442875</c:v>
                </c:pt>
                <c:pt idx="5859">
                  <c:v>14.101037779580782</c:v>
                </c:pt>
                <c:pt idx="5860">
                  <c:v>14.098999606166505</c:v>
                </c:pt>
                <c:pt idx="5861">
                  <c:v>14.097023251450217</c:v>
                </c:pt>
                <c:pt idx="5862">
                  <c:v>14.092137110075246</c:v>
                </c:pt>
                <c:pt idx="5863">
                  <c:v>14.087681137310209</c:v>
                </c:pt>
                <c:pt idx="5864">
                  <c:v>14.085084783975072</c:v>
                </c:pt>
                <c:pt idx="5865">
                  <c:v>14.082952007867529</c:v>
                </c:pt>
                <c:pt idx="5866">
                  <c:v>14.079717901740354</c:v>
                </c:pt>
                <c:pt idx="5867">
                  <c:v>14.079498882337102</c:v>
                </c:pt>
                <c:pt idx="5868">
                  <c:v>14.078678662876836</c:v>
                </c:pt>
                <c:pt idx="5869">
                  <c:v>14.076823773009927</c:v>
                </c:pt>
                <c:pt idx="5870">
                  <c:v>14.073674197997715</c:v>
                </c:pt>
                <c:pt idx="5871">
                  <c:v>14.063490649701341</c:v>
                </c:pt>
                <c:pt idx="5872">
                  <c:v>14.056817914188199</c:v>
                </c:pt>
                <c:pt idx="5873">
                  <c:v>14.054589058894642</c:v>
                </c:pt>
                <c:pt idx="5874">
                  <c:v>14.054406957311427</c:v>
                </c:pt>
                <c:pt idx="5875">
                  <c:v>14.048377727634373</c:v>
                </c:pt>
                <c:pt idx="5876">
                  <c:v>14.044929747611434</c:v>
                </c:pt>
                <c:pt idx="5877">
                  <c:v>14.041834097181807</c:v>
                </c:pt>
                <c:pt idx="5878">
                  <c:v>14.03600146843619</c:v>
                </c:pt>
                <c:pt idx="5879">
                  <c:v>14.033673570926963</c:v>
                </c:pt>
                <c:pt idx="5880">
                  <c:v>14.032464998096343</c:v>
                </c:pt>
                <c:pt idx="5881">
                  <c:v>14.03235097157904</c:v>
                </c:pt>
                <c:pt idx="5882">
                  <c:v>14.031946240803855</c:v>
                </c:pt>
                <c:pt idx="5883">
                  <c:v>14.030775221068325</c:v>
                </c:pt>
                <c:pt idx="5884">
                  <c:v>14.027040894738882</c:v>
                </c:pt>
                <c:pt idx="5885">
                  <c:v>14.025373915824849</c:v>
                </c:pt>
                <c:pt idx="5886">
                  <c:v>14.024542426701348</c:v>
                </c:pt>
                <c:pt idx="5887">
                  <c:v>14.020380991004796</c:v>
                </c:pt>
                <c:pt idx="5888">
                  <c:v>14.019575111460291</c:v>
                </c:pt>
                <c:pt idx="5889">
                  <c:v>14.019397846611293</c:v>
                </c:pt>
                <c:pt idx="5890">
                  <c:v>14.019214202122601</c:v>
                </c:pt>
                <c:pt idx="5891">
                  <c:v>14.014765438119351</c:v>
                </c:pt>
                <c:pt idx="5892">
                  <c:v>14.011119828091473</c:v>
                </c:pt>
                <c:pt idx="5893">
                  <c:v>14.010279880153867</c:v>
                </c:pt>
                <c:pt idx="5894">
                  <c:v>14.010270403866375</c:v>
                </c:pt>
                <c:pt idx="5895">
                  <c:v>14.005963649145285</c:v>
                </c:pt>
                <c:pt idx="5896">
                  <c:v>14.000243765082468</c:v>
                </c:pt>
                <c:pt idx="5897">
                  <c:v>13.997309657123996</c:v>
                </c:pt>
                <c:pt idx="5898">
                  <c:v>13.997216330014586</c:v>
                </c:pt>
                <c:pt idx="5899">
                  <c:v>13.992492792919265</c:v>
                </c:pt>
                <c:pt idx="5900">
                  <c:v>13.988656777745035</c:v>
                </c:pt>
                <c:pt idx="5901">
                  <c:v>13.987038980786634</c:v>
                </c:pt>
                <c:pt idx="5902">
                  <c:v>13.982690605725011</c:v>
                </c:pt>
                <c:pt idx="5903">
                  <c:v>13.981758360534119</c:v>
                </c:pt>
                <c:pt idx="5904">
                  <c:v>13.977172135447939</c:v>
                </c:pt>
                <c:pt idx="5905">
                  <c:v>13.9742474817985</c:v>
                </c:pt>
                <c:pt idx="5906">
                  <c:v>13.969809642221964</c:v>
                </c:pt>
                <c:pt idx="5907">
                  <c:v>13.969796352197584</c:v>
                </c:pt>
                <c:pt idx="5908">
                  <c:v>13.968313417162367</c:v>
                </c:pt>
                <c:pt idx="5909">
                  <c:v>13.967143097293071</c:v>
                </c:pt>
                <c:pt idx="5910">
                  <c:v>13.965346020822627</c:v>
                </c:pt>
                <c:pt idx="5911">
                  <c:v>13.964540158600217</c:v>
                </c:pt>
                <c:pt idx="5912">
                  <c:v>13.958137304362872</c:v>
                </c:pt>
                <c:pt idx="5913">
                  <c:v>13.955198833813501</c:v>
                </c:pt>
                <c:pt idx="5914">
                  <c:v>13.955077449628646</c:v>
                </c:pt>
                <c:pt idx="5915">
                  <c:v>13.952030712128266</c:v>
                </c:pt>
                <c:pt idx="5916">
                  <c:v>13.950384405346428</c:v>
                </c:pt>
                <c:pt idx="5917">
                  <c:v>13.948917985256823</c:v>
                </c:pt>
                <c:pt idx="5918">
                  <c:v>13.943282688343805</c:v>
                </c:pt>
                <c:pt idx="5919">
                  <c:v>13.936320613994639</c:v>
                </c:pt>
                <c:pt idx="5920">
                  <c:v>13.9309607697916</c:v>
                </c:pt>
                <c:pt idx="5921">
                  <c:v>13.924800474841328</c:v>
                </c:pt>
                <c:pt idx="5922">
                  <c:v>13.920989620206598</c:v>
                </c:pt>
                <c:pt idx="5923">
                  <c:v>13.91741662305661</c:v>
                </c:pt>
                <c:pt idx="5924">
                  <c:v>13.916322247725743</c:v>
                </c:pt>
                <c:pt idx="5925">
                  <c:v>13.915256246006289</c:v>
                </c:pt>
                <c:pt idx="5926">
                  <c:v>13.910719974001795</c:v>
                </c:pt>
                <c:pt idx="5927">
                  <c:v>13.908957860378154</c:v>
                </c:pt>
                <c:pt idx="5928">
                  <c:v>13.906066386711332</c:v>
                </c:pt>
                <c:pt idx="5929">
                  <c:v>13.90332453106207</c:v>
                </c:pt>
                <c:pt idx="5930">
                  <c:v>13.901071852561692</c:v>
                </c:pt>
                <c:pt idx="5931">
                  <c:v>13.897965641099267</c:v>
                </c:pt>
                <c:pt idx="5932">
                  <c:v>13.896605290046962</c:v>
                </c:pt>
                <c:pt idx="5933">
                  <c:v>13.895611765427338</c:v>
                </c:pt>
                <c:pt idx="5934">
                  <c:v>13.895169694701201</c:v>
                </c:pt>
                <c:pt idx="5935">
                  <c:v>13.893133706032595</c:v>
                </c:pt>
                <c:pt idx="5936">
                  <c:v>13.891229060173751</c:v>
                </c:pt>
                <c:pt idx="5937">
                  <c:v>13.890313947448441</c:v>
                </c:pt>
                <c:pt idx="5938">
                  <c:v>13.886669690408841</c:v>
                </c:pt>
                <c:pt idx="5939">
                  <c:v>13.884514755630814</c:v>
                </c:pt>
                <c:pt idx="5940">
                  <c:v>13.876217333710247</c:v>
                </c:pt>
                <c:pt idx="5941">
                  <c:v>13.873398312669169</c:v>
                </c:pt>
                <c:pt idx="5942">
                  <c:v>13.87241604831852</c:v>
                </c:pt>
                <c:pt idx="5943">
                  <c:v>13.870212677033258</c:v>
                </c:pt>
                <c:pt idx="5944">
                  <c:v>13.870077949133799</c:v>
                </c:pt>
                <c:pt idx="5945">
                  <c:v>13.866111082172599</c:v>
                </c:pt>
                <c:pt idx="5946">
                  <c:v>13.86464437869243</c:v>
                </c:pt>
                <c:pt idx="5947">
                  <c:v>13.863082261261885</c:v>
                </c:pt>
                <c:pt idx="5948">
                  <c:v>13.860074611398964</c:v>
                </c:pt>
                <c:pt idx="5949">
                  <c:v>13.859870040271591</c:v>
                </c:pt>
                <c:pt idx="5950">
                  <c:v>13.859711244559723</c:v>
                </c:pt>
                <c:pt idx="5951">
                  <c:v>13.858887883732937</c:v>
                </c:pt>
                <c:pt idx="5952">
                  <c:v>13.858651553386888</c:v>
                </c:pt>
                <c:pt idx="5953">
                  <c:v>13.857226242848869</c:v>
                </c:pt>
                <c:pt idx="5954">
                  <c:v>13.855821232548834</c:v>
                </c:pt>
                <c:pt idx="5955">
                  <c:v>13.854131781371711</c:v>
                </c:pt>
                <c:pt idx="5956">
                  <c:v>13.849424976181723</c:v>
                </c:pt>
                <c:pt idx="5957">
                  <c:v>13.848773689590866</c:v>
                </c:pt>
                <c:pt idx="5958">
                  <c:v>13.848349169586848</c:v>
                </c:pt>
                <c:pt idx="5959">
                  <c:v>13.845517000616599</c:v>
                </c:pt>
                <c:pt idx="5960">
                  <c:v>13.844664711941334</c:v>
                </c:pt>
                <c:pt idx="5961">
                  <c:v>13.840366440273025</c:v>
                </c:pt>
                <c:pt idx="5962">
                  <c:v>13.836812261500425</c:v>
                </c:pt>
                <c:pt idx="5963">
                  <c:v>13.836317534758734</c:v>
                </c:pt>
                <c:pt idx="5964">
                  <c:v>13.834155740475218</c:v>
                </c:pt>
                <c:pt idx="5965">
                  <c:v>13.833176174727102</c:v>
                </c:pt>
                <c:pt idx="5966">
                  <c:v>13.830602833423391</c:v>
                </c:pt>
                <c:pt idx="5967">
                  <c:v>13.826059186759609</c:v>
                </c:pt>
                <c:pt idx="5968">
                  <c:v>13.825913439083203</c:v>
                </c:pt>
                <c:pt idx="5969">
                  <c:v>13.82003665924918</c:v>
                </c:pt>
                <c:pt idx="5970">
                  <c:v>13.811548343816845</c:v>
                </c:pt>
                <c:pt idx="5971">
                  <c:v>13.808166424227217</c:v>
                </c:pt>
                <c:pt idx="5972">
                  <c:v>13.807144830958091</c:v>
                </c:pt>
                <c:pt idx="5973">
                  <c:v>13.806990292016092</c:v>
                </c:pt>
                <c:pt idx="5974">
                  <c:v>13.805629337579145</c:v>
                </c:pt>
                <c:pt idx="5975">
                  <c:v>13.804320108469179</c:v>
                </c:pt>
                <c:pt idx="5976">
                  <c:v>13.797038850559332</c:v>
                </c:pt>
                <c:pt idx="5977">
                  <c:v>13.796397912600412</c:v>
                </c:pt>
                <c:pt idx="5978">
                  <c:v>13.796251738992302</c:v>
                </c:pt>
                <c:pt idx="5979">
                  <c:v>13.79532478940334</c:v>
                </c:pt>
                <c:pt idx="5980">
                  <c:v>13.794012553474294</c:v>
                </c:pt>
                <c:pt idx="5981">
                  <c:v>13.792737967839985</c:v>
                </c:pt>
                <c:pt idx="5982">
                  <c:v>13.789949521292039</c:v>
                </c:pt>
                <c:pt idx="5983">
                  <c:v>13.787994095069703</c:v>
                </c:pt>
                <c:pt idx="5984">
                  <c:v>13.78605917177968</c:v>
                </c:pt>
                <c:pt idx="5985">
                  <c:v>13.782338480558517</c:v>
                </c:pt>
                <c:pt idx="5986">
                  <c:v>13.782146644733331</c:v>
                </c:pt>
                <c:pt idx="5987">
                  <c:v>13.781385924845409</c:v>
                </c:pt>
                <c:pt idx="5988">
                  <c:v>13.780702996683287</c:v>
                </c:pt>
                <c:pt idx="5989">
                  <c:v>13.779516472698861</c:v>
                </c:pt>
                <c:pt idx="5990">
                  <c:v>13.779236184738117</c:v>
                </c:pt>
                <c:pt idx="5991">
                  <c:v>13.778961884061403</c:v>
                </c:pt>
                <c:pt idx="5992">
                  <c:v>13.769405617153327</c:v>
                </c:pt>
                <c:pt idx="5993">
                  <c:v>13.755649098047648</c:v>
                </c:pt>
                <c:pt idx="5994">
                  <c:v>13.755042122502687</c:v>
                </c:pt>
                <c:pt idx="5995">
                  <c:v>13.752065573975925</c:v>
                </c:pt>
                <c:pt idx="5996">
                  <c:v>13.751581073588806</c:v>
                </c:pt>
                <c:pt idx="5997">
                  <c:v>13.748549139830171</c:v>
                </c:pt>
                <c:pt idx="5998">
                  <c:v>13.743042040641329</c:v>
                </c:pt>
                <c:pt idx="5999">
                  <c:v>13.74284830184096</c:v>
                </c:pt>
                <c:pt idx="6000">
                  <c:v>13.741656408691661</c:v>
                </c:pt>
                <c:pt idx="6001">
                  <c:v>13.739014026518639</c:v>
                </c:pt>
                <c:pt idx="6002">
                  <c:v>13.734120114824162</c:v>
                </c:pt>
                <c:pt idx="6003">
                  <c:v>13.728578703434607</c:v>
                </c:pt>
                <c:pt idx="6004">
                  <c:v>13.727618287163626</c:v>
                </c:pt>
                <c:pt idx="6005">
                  <c:v>13.725198542856617</c:v>
                </c:pt>
                <c:pt idx="6006">
                  <c:v>13.720740018061861</c:v>
                </c:pt>
                <c:pt idx="6007">
                  <c:v>13.718295865057605</c:v>
                </c:pt>
                <c:pt idx="6008">
                  <c:v>13.717196425644918</c:v>
                </c:pt>
                <c:pt idx="6009">
                  <c:v>13.717187261887515</c:v>
                </c:pt>
                <c:pt idx="6010">
                  <c:v>13.715200530537553</c:v>
                </c:pt>
                <c:pt idx="6011">
                  <c:v>13.714850511597085</c:v>
                </c:pt>
                <c:pt idx="6012">
                  <c:v>13.703870302989554</c:v>
                </c:pt>
                <c:pt idx="6013">
                  <c:v>13.702126149584215</c:v>
                </c:pt>
                <c:pt idx="6014">
                  <c:v>13.699976052179949</c:v>
                </c:pt>
                <c:pt idx="6015">
                  <c:v>13.699742061877082</c:v>
                </c:pt>
                <c:pt idx="6016">
                  <c:v>13.69726581248104</c:v>
                </c:pt>
                <c:pt idx="6017">
                  <c:v>13.694450062122328</c:v>
                </c:pt>
                <c:pt idx="6018">
                  <c:v>13.692213574451101</c:v>
                </c:pt>
                <c:pt idx="6019">
                  <c:v>13.685268531226486</c:v>
                </c:pt>
                <c:pt idx="6020">
                  <c:v>13.683470721018114</c:v>
                </c:pt>
                <c:pt idx="6021">
                  <c:v>13.681588386599049</c:v>
                </c:pt>
                <c:pt idx="6022">
                  <c:v>13.681563559552201</c:v>
                </c:pt>
                <c:pt idx="6023">
                  <c:v>13.677213505882982</c:v>
                </c:pt>
                <c:pt idx="6024">
                  <c:v>13.676850986547565</c:v>
                </c:pt>
                <c:pt idx="6025">
                  <c:v>13.675655454687815</c:v>
                </c:pt>
                <c:pt idx="6026">
                  <c:v>13.675582961488725</c:v>
                </c:pt>
                <c:pt idx="6027">
                  <c:v>13.673368382589537</c:v>
                </c:pt>
                <c:pt idx="6028">
                  <c:v>13.67243202490916</c:v>
                </c:pt>
                <c:pt idx="6029">
                  <c:v>13.671815411657844</c:v>
                </c:pt>
                <c:pt idx="6030">
                  <c:v>13.671043462467351</c:v>
                </c:pt>
                <c:pt idx="6031">
                  <c:v>13.668127590679143</c:v>
                </c:pt>
                <c:pt idx="6032">
                  <c:v>13.662082913168735</c:v>
                </c:pt>
                <c:pt idx="6033">
                  <c:v>13.64659492828164</c:v>
                </c:pt>
                <c:pt idx="6034">
                  <c:v>13.64637758426551</c:v>
                </c:pt>
                <c:pt idx="6035">
                  <c:v>13.641211535720229</c:v>
                </c:pt>
                <c:pt idx="6036">
                  <c:v>13.640100584285996</c:v>
                </c:pt>
                <c:pt idx="6037">
                  <c:v>13.639465335313993</c:v>
                </c:pt>
                <c:pt idx="6038">
                  <c:v>13.636262577220792</c:v>
                </c:pt>
                <c:pt idx="6039">
                  <c:v>13.626007313419624</c:v>
                </c:pt>
                <c:pt idx="6040">
                  <c:v>13.625116173639448</c:v>
                </c:pt>
                <c:pt idx="6041">
                  <c:v>13.623531521535877</c:v>
                </c:pt>
                <c:pt idx="6042">
                  <c:v>13.621238003936481</c:v>
                </c:pt>
                <c:pt idx="6043">
                  <c:v>13.620634178095631</c:v>
                </c:pt>
                <c:pt idx="6044">
                  <c:v>13.614932720447539</c:v>
                </c:pt>
                <c:pt idx="6045">
                  <c:v>13.612703119408021</c:v>
                </c:pt>
                <c:pt idx="6046">
                  <c:v>13.609167796662842</c:v>
                </c:pt>
                <c:pt idx="6047">
                  <c:v>13.606713837392748</c:v>
                </c:pt>
                <c:pt idx="6048">
                  <c:v>13.603358245244813</c:v>
                </c:pt>
                <c:pt idx="6049">
                  <c:v>13.60091606183709</c:v>
                </c:pt>
                <c:pt idx="6050">
                  <c:v>13.593627658847524</c:v>
                </c:pt>
                <c:pt idx="6051">
                  <c:v>13.593528232268834</c:v>
                </c:pt>
                <c:pt idx="6052">
                  <c:v>13.589255975540333</c:v>
                </c:pt>
                <c:pt idx="6053">
                  <c:v>13.584801319077261</c:v>
                </c:pt>
                <c:pt idx="6054">
                  <c:v>13.582668744034052</c:v>
                </c:pt>
                <c:pt idx="6055">
                  <c:v>13.579933869361573</c:v>
                </c:pt>
                <c:pt idx="6056">
                  <c:v>13.57868636850141</c:v>
                </c:pt>
                <c:pt idx="6057">
                  <c:v>13.578320672874671</c:v>
                </c:pt>
                <c:pt idx="6058">
                  <c:v>13.576239492163616</c:v>
                </c:pt>
                <c:pt idx="6059">
                  <c:v>13.573510324319709</c:v>
                </c:pt>
                <c:pt idx="6060">
                  <c:v>13.570633615303096</c:v>
                </c:pt>
                <c:pt idx="6061">
                  <c:v>13.565923052019466</c:v>
                </c:pt>
                <c:pt idx="6062">
                  <c:v>13.562497684806235</c:v>
                </c:pt>
                <c:pt idx="6063">
                  <c:v>13.55955856483814</c:v>
                </c:pt>
                <c:pt idx="6064">
                  <c:v>13.554444473329081</c:v>
                </c:pt>
                <c:pt idx="6065">
                  <c:v>13.553699763780211</c:v>
                </c:pt>
                <c:pt idx="6066">
                  <c:v>13.553644023405356</c:v>
                </c:pt>
                <c:pt idx="6067">
                  <c:v>13.548347768022726</c:v>
                </c:pt>
                <c:pt idx="6068">
                  <c:v>13.548208114899433</c:v>
                </c:pt>
                <c:pt idx="6069">
                  <c:v>13.537442003163166</c:v>
                </c:pt>
                <c:pt idx="6070">
                  <c:v>13.524947175397022</c:v>
                </c:pt>
                <c:pt idx="6071">
                  <c:v>13.521503533689341</c:v>
                </c:pt>
                <c:pt idx="6072">
                  <c:v>13.520063699272974</c:v>
                </c:pt>
                <c:pt idx="6073">
                  <c:v>13.518359746371845</c:v>
                </c:pt>
                <c:pt idx="6074">
                  <c:v>13.517902528803095</c:v>
                </c:pt>
                <c:pt idx="6075">
                  <c:v>13.514835105096429</c:v>
                </c:pt>
                <c:pt idx="6076">
                  <c:v>13.511032545568296</c:v>
                </c:pt>
                <c:pt idx="6077">
                  <c:v>13.510150971378284</c:v>
                </c:pt>
                <c:pt idx="6078">
                  <c:v>13.509958035857178</c:v>
                </c:pt>
                <c:pt idx="6079">
                  <c:v>13.50590031043461</c:v>
                </c:pt>
                <c:pt idx="6080">
                  <c:v>13.496447102302467</c:v>
                </c:pt>
                <c:pt idx="6081">
                  <c:v>13.494383034551802</c:v>
                </c:pt>
                <c:pt idx="6082">
                  <c:v>13.492157180693942</c:v>
                </c:pt>
                <c:pt idx="6083">
                  <c:v>13.471227553160725</c:v>
                </c:pt>
                <c:pt idx="6084">
                  <c:v>13.466478892039621</c:v>
                </c:pt>
                <c:pt idx="6085">
                  <c:v>13.457584155392077</c:v>
                </c:pt>
                <c:pt idx="6086">
                  <c:v>13.456230148263199</c:v>
                </c:pt>
                <c:pt idx="6087">
                  <c:v>13.441839157863791</c:v>
                </c:pt>
                <c:pt idx="6088">
                  <c:v>13.430902319570906</c:v>
                </c:pt>
                <c:pt idx="6089">
                  <c:v>13.430759281292406</c:v>
                </c:pt>
                <c:pt idx="6090">
                  <c:v>13.429518381338987</c:v>
                </c:pt>
                <c:pt idx="6091">
                  <c:v>13.429185025638493</c:v>
                </c:pt>
                <c:pt idx="6092">
                  <c:v>13.428967811777067</c:v>
                </c:pt>
                <c:pt idx="6093">
                  <c:v>13.422788999041908</c:v>
                </c:pt>
                <c:pt idx="6094">
                  <c:v>13.419976704160666</c:v>
                </c:pt>
                <c:pt idx="6095">
                  <c:v>13.419603828306853</c:v>
                </c:pt>
                <c:pt idx="6096">
                  <c:v>13.406652755281184</c:v>
                </c:pt>
                <c:pt idx="6097">
                  <c:v>13.406266167441149</c:v>
                </c:pt>
                <c:pt idx="6098">
                  <c:v>13.405000784361606</c:v>
                </c:pt>
                <c:pt idx="6099">
                  <c:v>13.401118184096546</c:v>
                </c:pt>
                <c:pt idx="6100">
                  <c:v>13.399953405744544</c:v>
                </c:pt>
                <c:pt idx="6101">
                  <c:v>13.399805035516374</c:v>
                </c:pt>
                <c:pt idx="6102">
                  <c:v>13.392158881378641</c:v>
                </c:pt>
                <c:pt idx="6103">
                  <c:v>13.384016984857649</c:v>
                </c:pt>
                <c:pt idx="6104">
                  <c:v>13.380027664026354</c:v>
                </c:pt>
                <c:pt idx="6105">
                  <c:v>13.379999250276228</c:v>
                </c:pt>
                <c:pt idx="6106">
                  <c:v>13.379723173683594</c:v>
                </c:pt>
                <c:pt idx="6107">
                  <c:v>13.371341530038016</c:v>
                </c:pt>
                <c:pt idx="6108">
                  <c:v>13.371130257606293</c:v>
                </c:pt>
                <c:pt idx="6109">
                  <c:v>13.368253046000117</c:v>
                </c:pt>
                <c:pt idx="6110">
                  <c:v>13.364053156569137</c:v>
                </c:pt>
                <c:pt idx="6111">
                  <c:v>13.351310011777622</c:v>
                </c:pt>
                <c:pt idx="6112">
                  <c:v>13.347368708600166</c:v>
                </c:pt>
                <c:pt idx="6113">
                  <c:v>13.342864164240705</c:v>
                </c:pt>
                <c:pt idx="6114">
                  <c:v>13.332819436118859</c:v>
                </c:pt>
                <c:pt idx="6115">
                  <c:v>13.328299196926885</c:v>
                </c:pt>
                <c:pt idx="6116">
                  <c:v>13.327111180832455</c:v>
                </c:pt>
                <c:pt idx="6117">
                  <c:v>13.32611367611076</c:v>
                </c:pt>
                <c:pt idx="6118">
                  <c:v>13.324480605818328</c:v>
                </c:pt>
                <c:pt idx="6119">
                  <c:v>13.320582392792577</c:v>
                </c:pt>
                <c:pt idx="6120">
                  <c:v>13.319663551987043</c:v>
                </c:pt>
                <c:pt idx="6121">
                  <c:v>13.317572507429354</c:v>
                </c:pt>
                <c:pt idx="6122">
                  <c:v>13.311260370327691</c:v>
                </c:pt>
                <c:pt idx="6123">
                  <c:v>13.310983682511706</c:v>
                </c:pt>
                <c:pt idx="6124">
                  <c:v>13.310816641054396</c:v>
                </c:pt>
                <c:pt idx="6125">
                  <c:v>13.308790666758124</c:v>
                </c:pt>
                <c:pt idx="6126">
                  <c:v>13.307902472731934</c:v>
                </c:pt>
                <c:pt idx="6127">
                  <c:v>13.307331431320163</c:v>
                </c:pt>
                <c:pt idx="6128">
                  <c:v>13.306377687077861</c:v>
                </c:pt>
                <c:pt idx="6129">
                  <c:v>13.301567139729393</c:v>
                </c:pt>
                <c:pt idx="6130">
                  <c:v>13.298030804040229</c:v>
                </c:pt>
                <c:pt idx="6131">
                  <c:v>13.297503253464916</c:v>
                </c:pt>
                <c:pt idx="6132">
                  <c:v>13.297367238735713</c:v>
                </c:pt>
                <c:pt idx="6133">
                  <c:v>13.291316777109275</c:v>
                </c:pt>
                <c:pt idx="6134">
                  <c:v>13.291030131706993</c:v>
                </c:pt>
                <c:pt idx="6135">
                  <c:v>13.287714111198968</c:v>
                </c:pt>
                <c:pt idx="6136">
                  <c:v>13.285709145409541</c:v>
                </c:pt>
                <c:pt idx="6137">
                  <c:v>13.283003174349147</c:v>
                </c:pt>
                <c:pt idx="6138">
                  <c:v>13.282612083764414</c:v>
                </c:pt>
                <c:pt idx="6139">
                  <c:v>13.277952008997755</c:v>
                </c:pt>
                <c:pt idx="6140">
                  <c:v>13.269641751985898</c:v>
                </c:pt>
                <c:pt idx="6141">
                  <c:v>13.268399972876757</c:v>
                </c:pt>
                <c:pt idx="6142">
                  <c:v>13.264131554376229</c:v>
                </c:pt>
                <c:pt idx="6143">
                  <c:v>13.259881047155153</c:v>
                </c:pt>
                <c:pt idx="6144">
                  <c:v>13.256238420777283</c:v>
                </c:pt>
                <c:pt idx="6145">
                  <c:v>13.254124394705153</c:v>
                </c:pt>
                <c:pt idx="6146">
                  <c:v>13.254108702926661</c:v>
                </c:pt>
                <c:pt idx="6147">
                  <c:v>13.250819618275816</c:v>
                </c:pt>
                <c:pt idx="6148">
                  <c:v>13.242501532426045</c:v>
                </c:pt>
                <c:pt idx="6149">
                  <c:v>13.236213450626844</c:v>
                </c:pt>
                <c:pt idx="6150">
                  <c:v>13.232662007962064</c:v>
                </c:pt>
                <c:pt idx="6151">
                  <c:v>13.23249899952183</c:v>
                </c:pt>
                <c:pt idx="6152">
                  <c:v>13.230333578235157</c:v>
                </c:pt>
                <c:pt idx="6153">
                  <c:v>13.230093608194357</c:v>
                </c:pt>
                <c:pt idx="6154">
                  <c:v>13.226787996935357</c:v>
                </c:pt>
                <c:pt idx="6155">
                  <c:v>13.22647752317023</c:v>
                </c:pt>
                <c:pt idx="6156">
                  <c:v>13.221087842815503</c:v>
                </c:pt>
                <c:pt idx="6157">
                  <c:v>13.219789988241057</c:v>
                </c:pt>
                <c:pt idx="6158">
                  <c:v>13.216073813229979</c:v>
                </c:pt>
                <c:pt idx="6159">
                  <c:v>13.213183491953259</c:v>
                </c:pt>
                <c:pt idx="6160">
                  <c:v>13.209263119406501</c:v>
                </c:pt>
                <c:pt idx="6161">
                  <c:v>13.200224121357079</c:v>
                </c:pt>
                <c:pt idx="6162">
                  <c:v>13.19365291148519</c:v>
                </c:pt>
                <c:pt idx="6163">
                  <c:v>13.189980614952985</c:v>
                </c:pt>
                <c:pt idx="6164">
                  <c:v>13.184001025268522</c:v>
                </c:pt>
                <c:pt idx="6165">
                  <c:v>13.183970178140017</c:v>
                </c:pt>
                <c:pt idx="6166">
                  <c:v>13.179235542617171</c:v>
                </c:pt>
                <c:pt idx="6167">
                  <c:v>13.172798078290501</c:v>
                </c:pt>
                <c:pt idx="6168">
                  <c:v>13.171293771441206</c:v>
                </c:pt>
                <c:pt idx="6169">
                  <c:v>13.163429838696821</c:v>
                </c:pt>
                <c:pt idx="6170">
                  <c:v>13.162082338873256</c:v>
                </c:pt>
                <c:pt idx="6171">
                  <c:v>13.155959532987676</c:v>
                </c:pt>
                <c:pt idx="6172">
                  <c:v>13.142650326767901</c:v>
                </c:pt>
                <c:pt idx="6173">
                  <c:v>13.139566236218277</c:v>
                </c:pt>
                <c:pt idx="6174">
                  <c:v>13.136590862137018</c:v>
                </c:pt>
                <c:pt idx="6175">
                  <c:v>13.136300844931828</c:v>
                </c:pt>
                <c:pt idx="6176">
                  <c:v>13.134994618182194</c:v>
                </c:pt>
                <c:pt idx="6177">
                  <c:v>13.13309467415848</c:v>
                </c:pt>
                <c:pt idx="6178">
                  <c:v>13.132895536280417</c:v>
                </c:pt>
                <c:pt idx="6179">
                  <c:v>13.129524213710065</c:v>
                </c:pt>
                <c:pt idx="6180">
                  <c:v>13.128371693495867</c:v>
                </c:pt>
                <c:pt idx="6181">
                  <c:v>13.125519520084891</c:v>
                </c:pt>
                <c:pt idx="6182">
                  <c:v>13.122170999163425</c:v>
                </c:pt>
                <c:pt idx="6183">
                  <c:v>13.112779362582064</c:v>
                </c:pt>
                <c:pt idx="6184">
                  <c:v>13.10737228649749</c:v>
                </c:pt>
                <c:pt idx="6185">
                  <c:v>13.094728756222079</c:v>
                </c:pt>
                <c:pt idx="6186">
                  <c:v>13.094441247049412</c:v>
                </c:pt>
                <c:pt idx="6187">
                  <c:v>13.091453053244473</c:v>
                </c:pt>
                <c:pt idx="6188">
                  <c:v>13.08772544282481</c:v>
                </c:pt>
                <c:pt idx="6189">
                  <c:v>13.083157165206632</c:v>
                </c:pt>
                <c:pt idx="6190">
                  <c:v>13.079590903631688</c:v>
                </c:pt>
                <c:pt idx="6191">
                  <c:v>13.072460025319835</c:v>
                </c:pt>
                <c:pt idx="6192">
                  <c:v>13.069832807010132</c:v>
                </c:pt>
                <c:pt idx="6193">
                  <c:v>13.068256942994063</c:v>
                </c:pt>
                <c:pt idx="6194">
                  <c:v>13.064648582400565</c:v>
                </c:pt>
                <c:pt idx="6195">
                  <c:v>13.060247775839695</c:v>
                </c:pt>
                <c:pt idx="6196">
                  <c:v>13.056420128628046</c:v>
                </c:pt>
                <c:pt idx="6197">
                  <c:v>13.054340907177009</c:v>
                </c:pt>
                <c:pt idx="6198">
                  <c:v>13.052433143571859</c:v>
                </c:pt>
                <c:pt idx="6199">
                  <c:v>13.051344403635417</c:v>
                </c:pt>
                <c:pt idx="6200">
                  <c:v>13.045818352451583</c:v>
                </c:pt>
                <c:pt idx="6201">
                  <c:v>13.038772424800809</c:v>
                </c:pt>
                <c:pt idx="6202">
                  <c:v>13.038165986575551</c:v>
                </c:pt>
                <c:pt idx="6203">
                  <c:v>13.032960868806907</c:v>
                </c:pt>
                <c:pt idx="6204">
                  <c:v>13.032126442999042</c:v>
                </c:pt>
                <c:pt idx="6205">
                  <c:v>13.027727312384602</c:v>
                </c:pt>
                <c:pt idx="6206">
                  <c:v>13.02651593938498</c:v>
                </c:pt>
                <c:pt idx="6207">
                  <c:v>13.026185023247525</c:v>
                </c:pt>
                <c:pt idx="6208">
                  <c:v>13.025678675349702</c:v>
                </c:pt>
                <c:pt idx="6209">
                  <c:v>13.024454341216071</c:v>
                </c:pt>
                <c:pt idx="6210">
                  <c:v>13.021511408230365</c:v>
                </c:pt>
                <c:pt idx="6211">
                  <c:v>13.015873318187671</c:v>
                </c:pt>
                <c:pt idx="6212">
                  <c:v>13.013050850914029</c:v>
                </c:pt>
                <c:pt idx="6213">
                  <c:v>13.012553985686246</c:v>
                </c:pt>
                <c:pt idx="6214">
                  <c:v>13.011778818274189</c:v>
                </c:pt>
                <c:pt idx="6215">
                  <c:v>13.00738295845037</c:v>
                </c:pt>
                <c:pt idx="6216">
                  <c:v>13.001557241358316</c:v>
                </c:pt>
                <c:pt idx="6217">
                  <c:v>12.998453600829762</c:v>
                </c:pt>
                <c:pt idx="6218">
                  <c:v>12.993539275076646</c:v>
                </c:pt>
                <c:pt idx="6219">
                  <c:v>12.992143293954319</c:v>
                </c:pt>
                <c:pt idx="6220">
                  <c:v>12.991377040222446</c:v>
                </c:pt>
                <c:pt idx="6221">
                  <c:v>12.98808800277474</c:v>
                </c:pt>
                <c:pt idx="6222">
                  <c:v>12.986335756672332</c:v>
                </c:pt>
                <c:pt idx="6223">
                  <c:v>12.983727994440544</c:v>
                </c:pt>
                <c:pt idx="6224">
                  <c:v>12.97618230398534</c:v>
                </c:pt>
                <c:pt idx="6225">
                  <c:v>12.975416812386293</c:v>
                </c:pt>
                <c:pt idx="6226">
                  <c:v>12.970287961158752</c:v>
                </c:pt>
                <c:pt idx="6227">
                  <c:v>12.966231593846517</c:v>
                </c:pt>
                <c:pt idx="6228">
                  <c:v>12.965023232827722</c:v>
                </c:pt>
                <c:pt idx="6229">
                  <c:v>12.956640700203732</c:v>
                </c:pt>
                <c:pt idx="6230">
                  <c:v>12.943642554643391</c:v>
                </c:pt>
                <c:pt idx="6231">
                  <c:v>12.935204408406124</c:v>
                </c:pt>
                <c:pt idx="6232">
                  <c:v>12.928774446389246</c:v>
                </c:pt>
                <c:pt idx="6233">
                  <c:v>12.9270431782302</c:v>
                </c:pt>
                <c:pt idx="6234">
                  <c:v>12.925612142262102</c:v>
                </c:pt>
                <c:pt idx="6235">
                  <c:v>12.925226378862179</c:v>
                </c:pt>
                <c:pt idx="6236">
                  <c:v>12.921644885840273</c:v>
                </c:pt>
                <c:pt idx="6237">
                  <c:v>12.918322683518765</c:v>
                </c:pt>
                <c:pt idx="6238">
                  <c:v>12.914488369911513</c:v>
                </c:pt>
                <c:pt idx="6239">
                  <c:v>12.912365035535808</c:v>
                </c:pt>
                <c:pt idx="6240">
                  <c:v>12.911010492096961</c:v>
                </c:pt>
                <c:pt idx="6241">
                  <c:v>12.908568486729136</c:v>
                </c:pt>
                <c:pt idx="6242">
                  <c:v>12.90855455075825</c:v>
                </c:pt>
                <c:pt idx="6243">
                  <c:v>12.90410847652727</c:v>
                </c:pt>
                <c:pt idx="6244">
                  <c:v>12.901902084623035</c:v>
                </c:pt>
                <c:pt idx="6245">
                  <c:v>12.89883567299144</c:v>
                </c:pt>
                <c:pt idx="6246">
                  <c:v>12.898713984935551</c:v>
                </c:pt>
                <c:pt idx="6247">
                  <c:v>12.893669386672165</c:v>
                </c:pt>
                <c:pt idx="6248">
                  <c:v>12.892347315965976</c:v>
                </c:pt>
                <c:pt idx="6249">
                  <c:v>12.883616519247498</c:v>
                </c:pt>
                <c:pt idx="6250">
                  <c:v>12.881273384419975</c:v>
                </c:pt>
                <c:pt idx="6251">
                  <c:v>12.880273472795068</c:v>
                </c:pt>
                <c:pt idx="6252">
                  <c:v>12.876866591535158</c:v>
                </c:pt>
                <c:pt idx="6253">
                  <c:v>12.871200189407187</c:v>
                </c:pt>
                <c:pt idx="6254">
                  <c:v>12.864259338485393</c:v>
                </c:pt>
                <c:pt idx="6255">
                  <c:v>12.861776810592735</c:v>
                </c:pt>
                <c:pt idx="6256">
                  <c:v>12.861429369445677</c:v>
                </c:pt>
                <c:pt idx="6257">
                  <c:v>12.853120957973264</c:v>
                </c:pt>
                <c:pt idx="6258">
                  <c:v>12.847676141207391</c:v>
                </c:pt>
                <c:pt idx="6259">
                  <c:v>12.846282241994073</c:v>
                </c:pt>
                <c:pt idx="6260">
                  <c:v>12.844811256137289</c:v>
                </c:pt>
                <c:pt idx="6261">
                  <c:v>12.843150846577483</c:v>
                </c:pt>
                <c:pt idx="6262">
                  <c:v>12.843127071287059</c:v>
                </c:pt>
                <c:pt idx="6263">
                  <c:v>12.839139176547864</c:v>
                </c:pt>
                <c:pt idx="6264">
                  <c:v>12.83721485992309</c:v>
                </c:pt>
                <c:pt idx="6265">
                  <c:v>12.831300604129044</c:v>
                </c:pt>
                <c:pt idx="6266">
                  <c:v>12.831277003875389</c:v>
                </c:pt>
                <c:pt idx="6267">
                  <c:v>12.831001552020101</c:v>
                </c:pt>
                <c:pt idx="6268">
                  <c:v>12.827598853171482</c:v>
                </c:pt>
                <c:pt idx="6269">
                  <c:v>12.823990849550182</c:v>
                </c:pt>
                <c:pt idx="6270">
                  <c:v>12.807079738934215</c:v>
                </c:pt>
                <c:pt idx="6271">
                  <c:v>12.806477587547995</c:v>
                </c:pt>
                <c:pt idx="6272">
                  <c:v>12.803766868910715</c:v>
                </c:pt>
                <c:pt idx="6273">
                  <c:v>12.80245670708489</c:v>
                </c:pt>
                <c:pt idx="6274">
                  <c:v>12.80096422966909</c:v>
                </c:pt>
                <c:pt idx="6275">
                  <c:v>12.7938568816413</c:v>
                </c:pt>
                <c:pt idx="6276">
                  <c:v>12.791340674310742</c:v>
                </c:pt>
                <c:pt idx="6277">
                  <c:v>12.789592827212658</c:v>
                </c:pt>
                <c:pt idx="6278">
                  <c:v>12.787822639652131</c:v>
                </c:pt>
                <c:pt idx="6279">
                  <c:v>12.781528454045924</c:v>
                </c:pt>
                <c:pt idx="6280">
                  <c:v>12.781473732649291</c:v>
                </c:pt>
                <c:pt idx="6281">
                  <c:v>12.780644636096749</c:v>
                </c:pt>
                <c:pt idx="6282">
                  <c:v>12.779217136869727</c:v>
                </c:pt>
                <c:pt idx="6283">
                  <c:v>12.77810804315655</c:v>
                </c:pt>
                <c:pt idx="6284">
                  <c:v>12.776690497071666</c:v>
                </c:pt>
                <c:pt idx="6285">
                  <c:v>12.769471593875814</c:v>
                </c:pt>
                <c:pt idx="6286">
                  <c:v>12.767313419004195</c:v>
                </c:pt>
                <c:pt idx="6287">
                  <c:v>12.765939764882495</c:v>
                </c:pt>
                <c:pt idx="6288">
                  <c:v>12.762401135681522</c:v>
                </c:pt>
                <c:pt idx="6289">
                  <c:v>12.757282286930272</c:v>
                </c:pt>
                <c:pt idx="6290">
                  <c:v>12.752880507059167</c:v>
                </c:pt>
                <c:pt idx="6291">
                  <c:v>12.751516080398186</c:v>
                </c:pt>
                <c:pt idx="6292">
                  <c:v>12.747343633041917</c:v>
                </c:pt>
                <c:pt idx="6293">
                  <c:v>12.746324570409284</c:v>
                </c:pt>
                <c:pt idx="6294">
                  <c:v>12.744162475177287</c:v>
                </c:pt>
                <c:pt idx="6295">
                  <c:v>12.740251731511457</c:v>
                </c:pt>
                <c:pt idx="6296">
                  <c:v>12.73968458485836</c:v>
                </c:pt>
                <c:pt idx="6297">
                  <c:v>12.731329577200093</c:v>
                </c:pt>
                <c:pt idx="6298">
                  <c:v>12.726485894416264</c:v>
                </c:pt>
                <c:pt idx="6299">
                  <c:v>12.7231369295909</c:v>
                </c:pt>
                <c:pt idx="6300">
                  <c:v>12.721122178696906</c:v>
                </c:pt>
                <c:pt idx="6301">
                  <c:v>12.719861153079542</c:v>
                </c:pt>
                <c:pt idx="6302">
                  <c:v>12.718826939079033</c:v>
                </c:pt>
                <c:pt idx="6303">
                  <c:v>12.714601328208467</c:v>
                </c:pt>
                <c:pt idx="6304">
                  <c:v>12.714562551194151</c:v>
                </c:pt>
                <c:pt idx="6305">
                  <c:v>12.713888847771498</c:v>
                </c:pt>
                <c:pt idx="6306">
                  <c:v>12.711191610339259</c:v>
                </c:pt>
                <c:pt idx="6307">
                  <c:v>12.708943745071318</c:v>
                </c:pt>
                <c:pt idx="6308">
                  <c:v>12.704873576492187</c:v>
                </c:pt>
                <c:pt idx="6309">
                  <c:v>12.704310292785761</c:v>
                </c:pt>
                <c:pt idx="6310">
                  <c:v>12.693616381232337</c:v>
                </c:pt>
                <c:pt idx="6311">
                  <c:v>12.692770939586243</c:v>
                </c:pt>
                <c:pt idx="6312">
                  <c:v>12.686061541073979</c:v>
                </c:pt>
                <c:pt idx="6313">
                  <c:v>12.685692651108049</c:v>
                </c:pt>
                <c:pt idx="6314">
                  <c:v>12.679381685855262</c:v>
                </c:pt>
                <c:pt idx="6315">
                  <c:v>12.67842649614647</c:v>
                </c:pt>
                <c:pt idx="6316">
                  <c:v>12.677380766577265</c:v>
                </c:pt>
                <c:pt idx="6317">
                  <c:v>12.676776425309363</c:v>
                </c:pt>
                <c:pt idx="6318">
                  <c:v>12.670777729607943</c:v>
                </c:pt>
                <c:pt idx="6319">
                  <c:v>12.664692022140233</c:v>
                </c:pt>
                <c:pt idx="6320">
                  <c:v>12.662034652031782</c:v>
                </c:pt>
                <c:pt idx="6321">
                  <c:v>12.661270436954494</c:v>
                </c:pt>
                <c:pt idx="6322">
                  <c:v>12.6604083998511</c:v>
                </c:pt>
                <c:pt idx="6323">
                  <c:v>12.652021835577257</c:v>
                </c:pt>
                <c:pt idx="6324">
                  <c:v>12.632253275915625</c:v>
                </c:pt>
                <c:pt idx="6325">
                  <c:v>12.628520567509064</c:v>
                </c:pt>
                <c:pt idx="6326">
                  <c:v>12.623224195828502</c:v>
                </c:pt>
                <c:pt idx="6327">
                  <c:v>12.619054971445836</c:v>
                </c:pt>
                <c:pt idx="6328">
                  <c:v>12.618400831931631</c:v>
                </c:pt>
                <c:pt idx="6329">
                  <c:v>12.616194269984183</c:v>
                </c:pt>
                <c:pt idx="6330">
                  <c:v>12.615681742945409</c:v>
                </c:pt>
                <c:pt idx="6331">
                  <c:v>12.611422161009509</c:v>
                </c:pt>
                <c:pt idx="6332">
                  <c:v>12.607936560644575</c:v>
                </c:pt>
                <c:pt idx="6333">
                  <c:v>12.604705865888985</c:v>
                </c:pt>
                <c:pt idx="6334">
                  <c:v>12.600538922526367</c:v>
                </c:pt>
                <c:pt idx="6335">
                  <c:v>12.598056741007985</c:v>
                </c:pt>
                <c:pt idx="6336">
                  <c:v>12.596366984199436</c:v>
                </c:pt>
                <c:pt idx="6337">
                  <c:v>12.593712366486798</c:v>
                </c:pt>
                <c:pt idx="6338">
                  <c:v>12.591603484235907</c:v>
                </c:pt>
                <c:pt idx="6339">
                  <c:v>12.591445621977906</c:v>
                </c:pt>
                <c:pt idx="6340">
                  <c:v>12.588021835499166</c:v>
                </c:pt>
                <c:pt idx="6341">
                  <c:v>12.586920745777263</c:v>
                </c:pt>
                <c:pt idx="6342">
                  <c:v>12.586049301585877</c:v>
                </c:pt>
                <c:pt idx="6343">
                  <c:v>12.584084037411053</c:v>
                </c:pt>
                <c:pt idx="6344">
                  <c:v>12.58188006772685</c:v>
                </c:pt>
                <c:pt idx="6345">
                  <c:v>12.579660989320928</c:v>
                </c:pt>
                <c:pt idx="6346">
                  <c:v>12.578542602275897</c:v>
                </c:pt>
                <c:pt idx="6347">
                  <c:v>12.577792326164804</c:v>
                </c:pt>
                <c:pt idx="6348">
                  <c:v>12.568756022274851</c:v>
                </c:pt>
                <c:pt idx="6349">
                  <c:v>12.567345015717374</c:v>
                </c:pt>
                <c:pt idx="6350">
                  <c:v>12.563909258913014</c:v>
                </c:pt>
                <c:pt idx="6351">
                  <c:v>12.563327852251458</c:v>
                </c:pt>
                <c:pt idx="6352">
                  <c:v>12.562171165138611</c:v>
                </c:pt>
                <c:pt idx="6353">
                  <c:v>12.561395241452441</c:v>
                </c:pt>
                <c:pt idx="6354">
                  <c:v>12.560470385408914</c:v>
                </c:pt>
                <c:pt idx="6355">
                  <c:v>12.559616219679601</c:v>
                </c:pt>
                <c:pt idx="6356">
                  <c:v>12.556802773987949</c:v>
                </c:pt>
                <c:pt idx="6357">
                  <c:v>12.552577929857556</c:v>
                </c:pt>
                <c:pt idx="6358">
                  <c:v>12.551031153058965</c:v>
                </c:pt>
                <c:pt idx="6359">
                  <c:v>12.549651845494861</c:v>
                </c:pt>
                <c:pt idx="6360">
                  <c:v>12.549344029859952</c:v>
                </c:pt>
                <c:pt idx="6361">
                  <c:v>12.548557480160582</c:v>
                </c:pt>
                <c:pt idx="6362">
                  <c:v>12.545805790180806</c:v>
                </c:pt>
                <c:pt idx="6363">
                  <c:v>12.544895845906625</c:v>
                </c:pt>
                <c:pt idx="6364">
                  <c:v>12.538514413712202</c:v>
                </c:pt>
                <c:pt idx="6365">
                  <c:v>12.53708414933693</c:v>
                </c:pt>
                <c:pt idx="6366">
                  <c:v>12.534947176357573</c:v>
                </c:pt>
                <c:pt idx="6367">
                  <c:v>12.534143723889516</c:v>
                </c:pt>
                <c:pt idx="6368">
                  <c:v>12.529622480071891</c:v>
                </c:pt>
                <c:pt idx="6369">
                  <c:v>12.528019005421934</c:v>
                </c:pt>
                <c:pt idx="6370">
                  <c:v>12.527142871051142</c:v>
                </c:pt>
                <c:pt idx="6371">
                  <c:v>12.525880713219136</c:v>
                </c:pt>
                <c:pt idx="6372">
                  <c:v>12.520967206022895</c:v>
                </c:pt>
                <c:pt idx="6373">
                  <c:v>12.520026880352516</c:v>
                </c:pt>
                <c:pt idx="6374">
                  <c:v>12.519465078156234</c:v>
                </c:pt>
                <c:pt idx="6375">
                  <c:v>12.518808580626228</c:v>
                </c:pt>
                <c:pt idx="6376">
                  <c:v>12.517864426696153</c:v>
                </c:pt>
                <c:pt idx="6377">
                  <c:v>12.516055709530011</c:v>
                </c:pt>
                <c:pt idx="6378">
                  <c:v>12.51477128222367</c:v>
                </c:pt>
                <c:pt idx="6379">
                  <c:v>12.513375108157703</c:v>
                </c:pt>
                <c:pt idx="6380">
                  <c:v>12.508399753323808</c:v>
                </c:pt>
                <c:pt idx="6381">
                  <c:v>12.496845024028907</c:v>
                </c:pt>
                <c:pt idx="6382">
                  <c:v>12.496273553969125</c:v>
                </c:pt>
                <c:pt idx="6383">
                  <c:v>12.494751234222282</c:v>
                </c:pt>
                <c:pt idx="6384">
                  <c:v>12.493019037532195</c:v>
                </c:pt>
                <c:pt idx="6385">
                  <c:v>12.491340516441809</c:v>
                </c:pt>
                <c:pt idx="6386">
                  <c:v>12.483815849730842</c:v>
                </c:pt>
                <c:pt idx="6387">
                  <c:v>12.48164931262963</c:v>
                </c:pt>
                <c:pt idx="6388">
                  <c:v>12.470368561872753</c:v>
                </c:pt>
                <c:pt idx="6389">
                  <c:v>12.469710270548266</c:v>
                </c:pt>
                <c:pt idx="6390">
                  <c:v>12.461398406505383</c:v>
                </c:pt>
                <c:pt idx="6391">
                  <c:v>12.45896251916936</c:v>
                </c:pt>
                <c:pt idx="6392">
                  <c:v>12.453274914021717</c:v>
                </c:pt>
                <c:pt idx="6393">
                  <c:v>12.451721515348545</c:v>
                </c:pt>
                <c:pt idx="6394">
                  <c:v>12.451164842877937</c:v>
                </c:pt>
                <c:pt idx="6395">
                  <c:v>12.446301606445306</c:v>
                </c:pt>
                <c:pt idx="6396">
                  <c:v>12.445621846342997</c:v>
                </c:pt>
                <c:pt idx="6397">
                  <c:v>12.445583317997437</c:v>
                </c:pt>
                <c:pt idx="6398">
                  <c:v>12.441249101264598</c:v>
                </c:pt>
                <c:pt idx="6399">
                  <c:v>12.435099351057687</c:v>
                </c:pt>
                <c:pt idx="6400">
                  <c:v>12.426566231739596</c:v>
                </c:pt>
                <c:pt idx="6401">
                  <c:v>12.425184767181124</c:v>
                </c:pt>
                <c:pt idx="6402">
                  <c:v>12.421455826491195</c:v>
                </c:pt>
                <c:pt idx="6403">
                  <c:v>12.420529855906775</c:v>
                </c:pt>
                <c:pt idx="6404">
                  <c:v>12.419535722846408</c:v>
                </c:pt>
                <c:pt idx="6405">
                  <c:v>12.418667285889507</c:v>
                </c:pt>
                <c:pt idx="6406">
                  <c:v>12.415997623291219</c:v>
                </c:pt>
                <c:pt idx="6407">
                  <c:v>12.41258900409994</c:v>
                </c:pt>
                <c:pt idx="6408">
                  <c:v>12.411735535687512</c:v>
                </c:pt>
                <c:pt idx="6409">
                  <c:v>12.410852127569067</c:v>
                </c:pt>
                <c:pt idx="6410">
                  <c:v>12.410851757938765</c:v>
                </c:pt>
                <c:pt idx="6411">
                  <c:v>12.408192406216475</c:v>
                </c:pt>
                <c:pt idx="6412">
                  <c:v>12.407722231413114</c:v>
                </c:pt>
                <c:pt idx="6413">
                  <c:v>12.403055618218579</c:v>
                </c:pt>
                <c:pt idx="6414">
                  <c:v>12.398513871745159</c:v>
                </c:pt>
                <c:pt idx="6415">
                  <c:v>12.39673452493553</c:v>
                </c:pt>
                <c:pt idx="6416">
                  <c:v>12.389435543395857</c:v>
                </c:pt>
                <c:pt idx="6417">
                  <c:v>12.386031643324829</c:v>
                </c:pt>
                <c:pt idx="6418">
                  <c:v>12.371506277883494</c:v>
                </c:pt>
                <c:pt idx="6419">
                  <c:v>12.370215861828804</c:v>
                </c:pt>
                <c:pt idx="6420">
                  <c:v>12.367126180650869</c:v>
                </c:pt>
                <c:pt idx="6421">
                  <c:v>12.365088428425041</c:v>
                </c:pt>
                <c:pt idx="6422">
                  <c:v>12.354396945882772</c:v>
                </c:pt>
                <c:pt idx="6423">
                  <c:v>12.35392816286844</c:v>
                </c:pt>
                <c:pt idx="6424">
                  <c:v>12.352942335340845</c:v>
                </c:pt>
                <c:pt idx="6425">
                  <c:v>12.351625168287008</c:v>
                </c:pt>
                <c:pt idx="6426">
                  <c:v>12.349677530106556</c:v>
                </c:pt>
                <c:pt idx="6427">
                  <c:v>12.347731545460871</c:v>
                </c:pt>
                <c:pt idx="6428">
                  <c:v>12.338708890342838</c:v>
                </c:pt>
                <c:pt idx="6429">
                  <c:v>12.338060221891874</c:v>
                </c:pt>
                <c:pt idx="6430">
                  <c:v>12.336407433585704</c:v>
                </c:pt>
                <c:pt idx="6431">
                  <c:v>12.335881608746647</c:v>
                </c:pt>
                <c:pt idx="6432">
                  <c:v>12.335381995819082</c:v>
                </c:pt>
                <c:pt idx="6433">
                  <c:v>12.332755514958858</c:v>
                </c:pt>
                <c:pt idx="6434">
                  <c:v>12.332099020143716</c:v>
                </c:pt>
                <c:pt idx="6435">
                  <c:v>12.325195350958566</c:v>
                </c:pt>
                <c:pt idx="6436">
                  <c:v>12.32214003032187</c:v>
                </c:pt>
                <c:pt idx="6437">
                  <c:v>12.321295612321668</c:v>
                </c:pt>
                <c:pt idx="6438">
                  <c:v>12.320858318044005</c:v>
                </c:pt>
                <c:pt idx="6439">
                  <c:v>12.31902604615086</c:v>
                </c:pt>
                <c:pt idx="6440">
                  <c:v>12.318266931581185</c:v>
                </c:pt>
                <c:pt idx="6441">
                  <c:v>12.316693163833003</c:v>
                </c:pt>
                <c:pt idx="6442">
                  <c:v>12.314490842273159</c:v>
                </c:pt>
                <c:pt idx="6443">
                  <c:v>12.30649268700965</c:v>
                </c:pt>
                <c:pt idx="6444">
                  <c:v>12.300664950654808</c:v>
                </c:pt>
                <c:pt idx="6445">
                  <c:v>12.300539906079045</c:v>
                </c:pt>
                <c:pt idx="6446">
                  <c:v>12.29827177563871</c:v>
                </c:pt>
                <c:pt idx="6447">
                  <c:v>12.293762148023646</c:v>
                </c:pt>
                <c:pt idx="6448">
                  <c:v>12.287712069771956</c:v>
                </c:pt>
                <c:pt idx="6449">
                  <c:v>12.284933594835671</c:v>
                </c:pt>
                <c:pt idx="6450">
                  <c:v>12.282518157372861</c:v>
                </c:pt>
                <c:pt idx="6451">
                  <c:v>12.28075334546997</c:v>
                </c:pt>
                <c:pt idx="6452">
                  <c:v>12.278349708380631</c:v>
                </c:pt>
                <c:pt idx="6453">
                  <c:v>12.273833972730424</c:v>
                </c:pt>
                <c:pt idx="6454">
                  <c:v>12.273228223860411</c:v>
                </c:pt>
                <c:pt idx="6455">
                  <c:v>12.269749702529506</c:v>
                </c:pt>
                <c:pt idx="6456">
                  <c:v>12.265258986059406</c:v>
                </c:pt>
                <c:pt idx="6457">
                  <c:v>12.2646746179865</c:v>
                </c:pt>
                <c:pt idx="6458">
                  <c:v>12.261545429423805</c:v>
                </c:pt>
                <c:pt idx="6459">
                  <c:v>12.260845680393626</c:v>
                </c:pt>
                <c:pt idx="6460">
                  <c:v>12.255191845690076</c:v>
                </c:pt>
                <c:pt idx="6461">
                  <c:v>12.25096367731425</c:v>
                </c:pt>
                <c:pt idx="6462">
                  <c:v>12.250350639318457</c:v>
                </c:pt>
                <c:pt idx="6463">
                  <c:v>12.249718704664046</c:v>
                </c:pt>
                <c:pt idx="6464">
                  <c:v>12.247488041472494</c:v>
                </c:pt>
                <c:pt idx="6465">
                  <c:v>12.243781827185778</c:v>
                </c:pt>
                <c:pt idx="6466">
                  <c:v>12.238868375400981</c:v>
                </c:pt>
                <c:pt idx="6467">
                  <c:v>12.237221915849371</c:v>
                </c:pt>
                <c:pt idx="6468">
                  <c:v>12.233219537200176</c:v>
                </c:pt>
                <c:pt idx="6469">
                  <c:v>12.230630381153018</c:v>
                </c:pt>
                <c:pt idx="6470">
                  <c:v>12.228528444117019</c:v>
                </c:pt>
                <c:pt idx="6471">
                  <c:v>12.228222793081935</c:v>
                </c:pt>
                <c:pt idx="6472">
                  <c:v>12.228145120989344</c:v>
                </c:pt>
                <c:pt idx="6473">
                  <c:v>12.224328752883761</c:v>
                </c:pt>
                <c:pt idx="6474">
                  <c:v>12.224256530042283</c:v>
                </c:pt>
                <c:pt idx="6475">
                  <c:v>12.224216597133488</c:v>
                </c:pt>
                <c:pt idx="6476">
                  <c:v>12.223924116678111</c:v>
                </c:pt>
                <c:pt idx="6477">
                  <c:v>12.217759807330427</c:v>
                </c:pt>
                <c:pt idx="6478">
                  <c:v>12.212180930480605</c:v>
                </c:pt>
                <c:pt idx="6479">
                  <c:v>12.20476654206915</c:v>
                </c:pt>
                <c:pt idx="6480">
                  <c:v>12.204134148802451</c:v>
                </c:pt>
                <c:pt idx="6481">
                  <c:v>12.197591728417867</c:v>
                </c:pt>
                <c:pt idx="6482">
                  <c:v>12.196336099294694</c:v>
                </c:pt>
                <c:pt idx="6483">
                  <c:v>12.19550490061282</c:v>
                </c:pt>
                <c:pt idx="6484">
                  <c:v>12.188273256875586</c:v>
                </c:pt>
                <c:pt idx="6485">
                  <c:v>12.187049727669594</c:v>
                </c:pt>
                <c:pt idx="6486">
                  <c:v>12.18686055085249</c:v>
                </c:pt>
                <c:pt idx="6487">
                  <c:v>12.178385859361136</c:v>
                </c:pt>
                <c:pt idx="6488">
                  <c:v>12.175117064103883</c:v>
                </c:pt>
                <c:pt idx="6489">
                  <c:v>12.173136745491787</c:v>
                </c:pt>
                <c:pt idx="6490">
                  <c:v>12.170158538827543</c:v>
                </c:pt>
                <c:pt idx="6491">
                  <c:v>12.169934904566899</c:v>
                </c:pt>
                <c:pt idx="6492">
                  <c:v>12.16943707026069</c:v>
                </c:pt>
                <c:pt idx="6493">
                  <c:v>12.163510935506043</c:v>
                </c:pt>
                <c:pt idx="6494">
                  <c:v>12.162161906535719</c:v>
                </c:pt>
                <c:pt idx="6495">
                  <c:v>12.161468890556504</c:v>
                </c:pt>
                <c:pt idx="6496">
                  <c:v>12.160584508127089</c:v>
                </c:pt>
                <c:pt idx="6497">
                  <c:v>12.156908943464508</c:v>
                </c:pt>
                <c:pt idx="6498">
                  <c:v>12.156109817350966</c:v>
                </c:pt>
                <c:pt idx="6499">
                  <c:v>12.153788257392852</c:v>
                </c:pt>
                <c:pt idx="6500">
                  <c:v>12.15103481251915</c:v>
                </c:pt>
                <c:pt idx="6501">
                  <c:v>12.14899154316303</c:v>
                </c:pt>
                <c:pt idx="6502">
                  <c:v>12.147394800313377</c:v>
                </c:pt>
                <c:pt idx="6503">
                  <c:v>12.14548165594827</c:v>
                </c:pt>
                <c:pt idx="6504">
                  <c:v>12.138617591948778</c:v>
                </c:pt>
                <c:pt idx="6505">
                  <c:v>12.138106391427353</c:v>
                </c:pt>
                <c:pt idx="6506">
                  <c:v>12.136696378164132</c:v>
                </c:pt>
                <c:pt idx="6507">
                  <c:v>12.135210175957967</c:v>
                </c:pt>
                <c:pt idx="6508">
                  <c:v>12.133621896141296</c:v>
                </c:pt>
                <c:pt idx="6509">
                  <c:v>12.123226852525699</c:v>
                </c:pt>
                <c:pt idx="6510">
                  <c:v>12.122324607195953</c:v>
                </c:pt>
                <c:pt idx="6511">
                  <c:v>12.118948371928838</c:v>
                </c:pt>
                <c:pt idx="6512">
                  <c:v>12.118321723094811</c:v>
                </c:pt>
                <c:pt idx="6513">
                  <c:v>12.108968835829842</c:v>
                </c:pt>
                <c:pt idx="6514">
                  <c:v>12.096600188911452</c:v>
                </c:pt>
                <c:pt idx="6515">
                  <c:v>12.086403370287858</c:v>
                </c:pt>
                <c:pt idx="6516">
                  <c:v>12.084669703250391</c:v>
                </c:pt>
                <c:pt idx="6517">
                  <c:v>12.083577697018285</c:v>
                </c:pt>
                <c:pt idx="6518">
                  <c:v>12.083200307042889</c:v>
                </c:pt>
                <c:pt idx="6519">
                  <c:v>12.082099801544528</c:v>
                </c:pt>
                <c:pt idx="6520">
                  <c:v>12.080988891716954</c:v>
                </c:pt>
                <c:pt idx="6521">
                  <c:v>12.0789492045222</c:v>
                </c:pt>
                <c:pt idx="6522">
                  <c:v>12.074120883952826</c:v>
                </c:pt>
                <c:pt idx="6523">
                  <c:v>12.072411991668917</c:v>
                </c:pt>
                <c:pt idx="6524">
                  <c:v>12.070903917837851</c:v>
                </c:pt>
                <c:pt idx="6525">
                  <c:v>12.064688832023263</c:v>
                </c:pt>
                <c:pt idx="6526">
                  <c:v>12.063228215421386</c:v>
                </c:pt>
                <c:pt idx="6527">
                  <c:v>12.062582086871101</c:v>
                </c:pt>
                <c:pt idx="6528">
                  <c:v>12.061399274128117</c:v>
                </c:pt>
                <c:pt idx="6529">
                  <c:v>12.060679849121987</c:v>
                </c:pt>
                <c:pt idx="6530">
                  <c:v>12.05515483326816</c:v>
                </c:pt>
                <c:pt idx="6531">
                  <c:v>12.05419058612523</c:v>
                </c:pt>
                <c:pt idx="6532">
                  <c:v>12.052864271294487</c:v>
                </c:pt>
                <c:pt idx="6533">
                  <c:v>12.051254177052112</c:v>
                </c:pt>
                <c:pt idx="6534">
                  <c:v>12.049284332467916</c:v>
                </c:pt>
                <c:pt idx="6535">
                  <c:v>12.049023709052264</c:v>
                </c:pt>
                <c:pt idx="6536">
                  <c:v>12.047768561444519</c:v>
                </c:pt>
                <c:pt idx="6537">
                  <c:v>12.046238875374643</c:v>
                </c:pt>
                <c:pt idx="6538">
                  <c:v>12.035745361593483</c:v>
                </c:pt>
                <c:pt idx="6539">
                  <c:v>12.035463201609572</c:v>
                </c:pt>
                <c:pt idx="6540">
                  <c:v>12.033347481240009</c:v>
                </c:pt>
                <c:pt idx="6541">
                  <c:v>12.031600395457067</c:v>
                </c:pt>
                <c:pt idx="6542">
                  <c:v>12.029825943530183</c:v>
                </c:pt>
                <c:pt idx="6543">
                  <c:v>12.029513362217163</c:v>
                </c:pt>
                <c:pt idx="6544">
                  <c:v>12.028537546202397</c:v>
                </c:pt>
                <c:pt idx="6545">
                  <c:v>12.027515040590508</c:v>
                </c:pt>
                <c:pt idx="6546">
                  <c:v>12.009918124396426</c:v>
                </c:pt>
                <c:pt idx="6547">
                  <c:v>12.00748387191066</c:v>
                </c:pt>
                <c:pt idx="6548">
                  <c:v>12.007210644276062</c:v>
                </c:pt>
                <c:pt idx="6549">
                  <c:v>12.002772166413267</c:v>
                </c:pt>
                <c:pt idx="6550">
                  <c:v>12.000068995633157</c:v>
                </c:pt>
                <c:pt idx="6551">
                  <c:v>11.99590815367462</c:v>
                </c:pt>
                <c:pt idx="6552">
                  <c:v>11.989362888070612</c:v>
                </c:pt>
                <c:pt idx="6553">
                  <c:v>11.988426996534075</c:v>
                </c:pt>
                <c:pt idx="6554">
                  <c:v>11.987579569143712</c:v>
                </c:pt>
                <c:pt idx="6555">
                  <c:v>11.985844993638031</c:v>
                </c:pt>
                <c:pt idx="6556">
                  <c:v>11.983690336553314</c:v>
                </c:pt>
                <c:pt idx="6557">
                  <c:v>11.981543932366968</c:v>
                </c:pt>
                <c:pt idx="6558">
                  <c:v>11.979679719462647</c:v>
                </c:pt>
                <c:pt idx="6559">
                  <c:v>11.979575609452233</c:v>
                </c:pt>
                <c:pt idx="6560">
                  <c:v>11.978905843921797</c:v>
                </c:pt>
                <c:pt idx="6561">
                  <c:v>11.976317695886728</c:v>
                </c:pt>
                <c:pt idx="6562">
                  <c:v>11.974529113796329</c:v>
                </c:pt>
                <c:pt idx="6563">
                  <c:v>11.970721023075106</c:v>
                </c:pt>
                <c:pt idx="6564">
                  <c:v>11.968529480334581</c:v>
                </c:pt>
                <c:pt idx="6565">
                  <c:v>11.964662023438169</c:v>
                </c:pt>
                <c:pt idx="6566">
                  <c:v>11.962875862323987</c:v>
                </c:pt>
                <c:pt idx="6567">
                  <c:v>11.962503198496838</c:v>
                </c:pt>
                <c:pt idx="6568">
                  <c:v>11.959054626501903</c:v>
                </c:pt>
                <c:pt idx="6569">
                  <c:v>11.95692144193174</c:v>
                </c:pt>
                <c:pt idx="6570">
                  <c:v>11.955359138145701</c:v>
                </c:pt>
                <c:pt idx="6571">
                  <c:v>11.950302964566403</c:v>
                </c:pt>
                <c:pt idx="6572">
                  <c:v>11.948575595786048</c:v>
                </c:pt>
                <c:pt idx="6573">
                  <c:v>11.948124243942457</c:v>
                </c:pt>
                <c:pt idx="6574">
                  <c:v>11.946272425763462</c:v>
                </c:pt>
                <c:pt idx="6575">
                  <c:v>11.939319432993969</c:v>
                </c:pt>
                <c:pt idx="6576">
                  <c:v>11.937894990734248</c:v>
                </c:pt>
                <c:pt idx="6577">
                  <c:v>11.936313184281559</c:v>
                </c:pt>
                <c:pt idx="6578">
                  <c:v>11.933932122315527</c:v>
                </c:pt>
                <c:pt idx="6579">
                  <c:v>11.933295662633702</c:v>
                </c:pt>
                <c:pt idx="6580">
                  <c:v>11.929397469583664</c:v>
                </c:pt>
                <c:pt idx="6581">
                  <c:v>11.928682552560209</c:v>
                </c:pt>
                <c:pt idx="6582">
                  <c:v>11.927687883284923</c:v>
                </c:pt>
                <c:pt idx="6583">
                  <c:v>11.92764283991009</c:v>
                </c:pt>
                <c:pt idx="6584">
                  <c:v>11.926922986873645</c:v>
                </c:pt>
                <c:pt idx="6585">
                  <c:v>11.925881967367006</c:v>
                </c:pt>
                <c:pt idx="6586">
                  <c:v>11.92051304416518</c:v>
                </c:pt>
                <c:pt idx="6587">
                  <c:v>11.914707348893227</c:v>
                </c:pt>
                <c:pt idx="6588">
                  <c:v>11.911567452321329</c:v>
                </c:pt>
                <c:pt idx="6589">
                  <c:v>11.911212117055847</c:v>
                </c:pt>
                <c:pt idx="6590">
                  <c:v>11.905872584945675</c:v>
                </c:pt>
                <c:pt idx="6591">
                  <c:v>11.895407960292143</c:v>
                </c:pt>
                <c:pt idx="6592">
                  <c:v>11.895080476516648</c:v>
                </c:pt>
                <c:pt idx="6593">
                  <c:v>11.892476515414446</c:v>
                </c:pt>
                <c:pt idx="6594">
                  <c:v>11.892297715387317</c:v>
                </c:pt>
                <c:pt idx="6595">
                  <c:v>11.879672605486995</c:v>
                </c:pt>
                <c:pt idx="6596">
                  <c:v>11.879315591281681</c:v>
                </c:pt>
                <c:pt idx="6597">
                  <c:v>11.871034452577433</c:v>
                </c:pt>
                <c:pt idx="6598">
                  <c:v>11.866017867950511</c:v>
                </c:pt>
                <c:pt idx="6599">
                  <c:v>11.862322623349062</c:v>
                </c:pt>
                <c:pt idx="6600">
                  <c:v>11.861824819189206</c:v>
                </c:pt>
                <c:pt idx="6601">
                  <c:v>11.861108585296748</c:v>
                </c:pt>
                <c:pt idx="6602">
                  <c:v>11.86052152609026</c:v>
                </c:pt>
                <c:pt idx="6603">
                  <c:v>11.860469576610758</c:v>
                </c:pt>
                <c:pt idx="6604">
                  <c:v>11.859517896416817</c:v>
                </c:pt>
                <c:pt idx="6605">
                  <c:v>11.857678967859602</c:v>
                </c:pt>
                <c:pt idx="6606">
                  <c:v>11.856947347816842</c:v>
                </c:pt>
                <c:pt idx="6607">
                  <c:v>11.85435526018447</c:v>
                </c:pt>
                <c:pt idx="6608">
                  <c:v>11.851760145442809</c:v>
                </c:pt>
                <c:pt idx="6609">
                  <c:v>11.845974280295087</c:v>
                </c:pt>
                <c:pt idx="6610">
                  <c:v>11.845499502755924</c:v>
                </c:pt>
                <c:pt idx="6611">
                  <c:v>11.837951039813762</c:v>
                </c:pt>
                <c:pt idx="6612">
                  <c:v>11.834369709668147</c:v>
                </c:pt>
                <c:pt idx="6613">
                  <c:v>11.833574479165765</c:v>
                </c:pt>
                <c:pt idx="6614">
                  <c:v>11.832283764905448</c:v>
                </c:pt>
                <c:pt idx="6615">
                  <c:v>11.831886168657903</c:v>
                </c:pt>
                <c:pt idx="6616">
                  <c:v>11.828889728223869</c:v>
                </c:pt>
                <c:pt idx="6617">
                  <c:v>11.828222424734248</c:v>
                </c:pt>
                <c:pt idx="6618">
                  <c:v>11.826341430481149</c:v>
                </c:pt>
                <c:pt idx="6619">
                  <c:v>11.826102307908673</c:v>
                </c:pt>
                <c:pt idx="6620">
                  <c:v>11.825540956605449</c:v>
                </c:pt>
                <c:pt idx="6621">
                  <c:v>11.824758006369917</c:v>
                </c:pt>
                <c:pt idx="6622">
                  <c:v>11.812590339014216</c:v>
                </c:pt>
                <c:pt idx="6623">
                  <c:v>11.812005380480908</c:v>
                </c:pt>
                <c:pt idx="6624">
                  <c:v>11.809531050109001</c:v>
                </c:pt>
                <c:pt idx="6625">
                  <c:v>11.80913124598105</c:v>
                </c:pt>
                <c:pt idx="6626">
                  <c:v>11.801741996089312</c:v>
                </c:pt>
                <c:pt idx="6627">
                  <c:v>11.801720544636684</c:v>
                </c:pt>
                <c:pt idx="6628">
                  <c:v>11.795101555039853</c:v>
                </c:pt>
                <c:pt idx="6629">
                  <c:v>11.794432235543612</c:v>
                </c:pt>
                <c:pt idx="6630">
                  <c:v>11.789528564968951</c:v>
                </c:pt>
                <c:pt idx="6631">
                  <c:v>11.782292014007671</c:v>
                </c:pt>
                <c:pt idx="6632">
                  <c:v>11.782271079158786</c:v>
                </c:pt>
                <c:pt idx="6633">
                  <c:v>11.782202561961467</c:v>
                </c:pt>
                <c:pt idx="6634">
                  <c:v>11.780381127016261</c:v>
                </c:pt>
                <c:pt idx="6635">
                  <c:v>11.780176762482043</c:v>
                </c:pt>
                <c:pt idx="6636">
                  <c:v>11.779860889912189</c:v>
                </c:pt>
                <c:pt idx="6637">
                  <c:v>11.779175469746518</c:v>
                </c:pt>
                <c:pt idx="6638">
                  <c:v>11.774006473096559</c:v>
                </c:pt>
                <c:pt idx="6639">
                  <c:v>11.773727445298576</c:v>
                </c:pt>
                <c:pt idx="6640">
                  <c:v>11.772960216700087</c:v>
                </c:pt>
                <c:pt idx="6641">
                  <c:v>11.771330981971072</c:v>
                </c:pt>
                <c:pt idx="6642">
                  <c:v>11.770887438462964</c:v>
                </c:pt>
                <c:pt idx="6643">
                  <c:v>11.770167715989341</c:v>
                </c:pt>
                <c:pt idx="6644">
                  <c:v>11.77008657314683</c:v>
                </c:pt>
                <c:pt idx="6645">
                  <c:v>11.755692126858769</c:v>
                </c:pt>
                <c:pt idx="6646">
                  <c:v>11.750353154275645</c:v>
                </c:pt>
                <c:pt idx="6647">
                  <c:v>11.746002132572483</c:v>
                </c:pt>
                <c:pt idx="6648">
                  <c:v>11.744767214041763</c:v>
                </c:pt>
                <c:pt idx="6649">
                  <c:v>11.741920765466286</c:v>
                </c:pt>
                <c:pt idx="6650">
                  <c:v>11.739431764104133</c:v>
                </c:pt>
                <c:pt idx="6651">
                  <c:v>11.734413136700752</c:v>
                </c:pt>
                <c:pt idx="6652">
                  <c:v>11.732108725832953</c:v>
                </c:pt>
                <c:pt idx="6653">
                  <c:v>11.731792324896109</c:v>
                </c:pt>
                <c:pt idx="6654">
                  <c:v>11.73163346350278</c:v>
                </c:pt>
                <c:pt idx="6655">
                  <c:v>11.731235095035817</c:v>
                </c:pt>
                <c:pt idx="6656">
                  <c:v>11.72480121704978</c:v>
                </c:pt>
                <c:pt idx="6657">
                  <c:v>11.724129560650693</c:v>
                </c:pt>
                <c:pt idx="6658">
                  <c:v>11.720525763885169</c:v>
                </c:pt>
                <c:pt idx="6659">
                  <c:v>11.716668886766694</c:v>
                </c:pt>
                <c:pt idx="6660">
                  <c:v>11.715371132243527</c:v>
                </c:pt>
                <c:pt idx="6661">
                  <c:v>11.713835519234008</c:v>
                </c:pt>
                <c:pt idx="6662">
                  <c:v>11.713720481693121</c:v>
                </c:pt>
                <c:pt idx="6663">
                  <c:v>11.711854519613642</c:v>
                </c:pt>
                <c:pt idx="6664">
                  <c:v>11.71129566280867</c:v>
                </c:pt>
                <c:pt idx="6665">
                  <c:v>11.707274226232212</c:v>
                </c:pt>
                <c:pt idx="6666">
                  <c:v>11.702263050355038</c:v>
                </c:pt>
                <c:pt idx="6667">
                  <c:v>11.700869476722909</c:v>
                </c:pt>
                <c:pt idx="6668">
                  <c:v>11.699508404935532</c:v>
                </c:pt>
                <c:pt idx="6669">
                  <c:v>11.69567354970305</c:v>
                </c:pt>
                <c:pt idx="6670">
                  <c:v>11.693754193821261</c:v>
                </c:pt>
                <c:pt idx="6671">
                  <c:v>11.691021074671481</c:v>
                </c:pt>
                <c:pt idx="6672">
                  <c:v>11.690966017900575</c:v>
                </c:pt>
                <c:pt idx="6673">
                  <c:v>11.684150307502419</c:v>
                </c:pt>
                <c:pt idx="6674">
                  <c:v>11.681525905114535</c:v>
                </c:pt>
                <c:pt idx="6675">
                  <c:v>11.681078868383558</c:v>
                </c:pt>
                <c:pt idx="6676">
                  <c:v>11.680697798178997</c:v>
                </c:pt>
                <c:pt idx="6677">
                  <c:v>11.678261192704872</c:v>
                </c:pt>
                <c:pt idx="6678">
                  <c:v>11.675130647256967</c:v>
                </c:pt>
                <c:pt idx="6679">
                  <c:v>11.673102728343537</c:v>
                </c:pt>
                <c:pt idx="6680">
                  <c:v>11.669249443928432</c:v>
                </c:pt>
                <c:pt idx="6681">
                  <c:v>11.66467705732188</c:v>
                </c:pt>
                <c:pt idx="6682">
                  <c:v>11.659454842794833</c:v>
                </c:pt>
                <c:pt idx="6683">
                  <c:v>11.658340334061254</c:v>
                </c:pt>
                <c:pt idx="6684">
                  <c:v>11.658294333620256</c:v>
                </c:pt>
                <c:pt idx="6685">
                  <c:v>11.655167271410974</c:v>
                </c:pt>
                <c:pt idx="6686">
                  <c:v>11.653337214193495</c:v>
                </c:pt>
                <c:pt idx="6687">
                  <c:v>11.652341663060637</c:v>
                </c:pt>
                <c:pt idx="6688">
                  <c:v>11.651552044259947</c:v>
                </c:pt>
                <c:pt idx="6689">
                  <c:v>11.65014753639897</c:v>
                </c:pt>
                <c:pt idx="6690">
                  <c:v>11.646817001489895</c:v>
                </c:pt>
                <c:pt idx="6691">
                  <c:v>11.645569564912904</c:v>
                </c:pt>
                <c:pt idx="6692">
                  <c:v>11.642346598211258</c:v>
                </c:pt>
                <c:pt idx="6693">
                  <c:v>11.64160265231628</c:v>
                </c:pt>
                <c:pt idx="6694">
                  <c:v>11.638930033242268</c:v>
                </c:pt>
                <c:pt idx="6695">
                  <c:v>11.636643828946692</c:v>
                </c:pt>
                <c:pt idx="6696">
                  <c:v>11.635880562778661</c:v>
                </c:pt>
                <c:pt idx="6697">
                  <c:v>11.634159407038076</c:v>
                </c:pt>
                <c:pt idx="6698">
                  <c:v>11.632722472963854</c:v>
                </c:pt>
                <c:pt idx="6699">
                  <c:v>11.628580508261296</c:v>
                </c:pt>
                <c:pt idx="6700">
                  <c:v>11.62829134939253</c:v>
                </c:pt>
                <c:pt idx="6701">
                  <c:v>11.616676656982129</c:v>
                </c:pt>
                <c:pt idx="6702">
                  <c:v>11.614311138226107</c:v>
                </c:pt>
                <c:pt idx="6703">
                  <c:v>11.612495700940793</c:v>
                </c:pt>
                <c:pt idx="6704">
                  <c:v>11.610400924754796</c:v>
                </c:pt>
                <c:pt idx="6705">
                  <c:v>11.598317939405568</c:v>
                </c:pt>
                <c:pt idx="6706">
                  <c:v>11.591157725770399</c:v>
                </c:pt>
                <c:pt idx="6707">
                  <c:v>11.580477697264593</c:v>
                </c:pt>
                <c:pt idx="6708">
                  <c:v>11.580110039943133</c:v>
                </c:pt>
                <c:pt idx="6709">
                  <c:v>11.580004299018883</c:v>
                </c:pt>
                <c:pt idx="6710">
                  <c:v>11.576812082926363</c:v>
                </c:pt>
                <c:pt idx="6711">
                  <c:v>11.573304584695542</c:v>
                </c:pt>
                <c:pt idx="6712">
                  <c:v>11.572687705222268</c:v>
                </c:pt>
                <c:pt idx="6713">
                  <c:v>11.566993878625645</c:v>
                </c:pt>
                <c:pt idx="6714">
                  <c:v>11.56646747001348</c:v>
                </c:pt>
                <c:pt idx="6715">
                  <c:v>11.563553095828528</c:v>
                </c:pt>
                <c:pt idx="6716">
                  <c:v>11.561502837969506</c:v>
                </c:pt>
                <c:pt idx="6717">
                  <c:v>11.558470856622153</c:v>
                </c:pt>
                <c:pt idx="6718">
                  <c:v>11.558077536249831</c:v>
                </c:pt>
                <c:pt idx="6719">
                  <c:v>11.557980639739334</c:v>
                </c:pt>
                <c:pt idx="6720">
                  <c:v>11.554794404481092</c:v>
                </c:pt>
                <c:pt idx="6721">
                  <c:v>11.551369806119078</c:v>
                </c:pt>
                <c:pt idx="6722">
                  <c:v>11.550869032093335</c:v>
                </c:pt>
                <c:pt idx="6723">
                  <c:v>11.548229979594398</c:v>
                </c:pt>
                <c:pt idx="6724">
                  <c:v>11.542288385641369</c:v>
                </c:pt>
                <c:pt idx="6725">
                  <c:v>11.536246468453905</c:v>
                </c:pt>
                <c:pt idx="6726">
                  <c:v>11.530245113925266</c:v>
                </c:pt>
                <c:pt idx="6727">
                  <c:v>11.525540349918419</c:v>
                </c:pt>
                <c:pt idx="6728">
                  <c:v>11.517880577413964</c:v>
                </c:pt>
                <c:pt idx="6729">
                  <c:v>11.517513398056375</c:v>
                </c:pt>
                <c:pt idx="6730">
                  <c:v>11.509507446587584</c:v>
                </c:pt>
                <c:pt idx="6731">
                  <c:v>11.507570924433523</c:v>
                </c:pt>
                <c:pt idx="6732">
                  <c:v>11.504825760612846</c:v>
                </c:pt>
                <c:pt idx="6733">
                  <c:v>11.500037475442083</c:v>
                </c:pt>
                <c:pt idx="6734">
                  <c:v>11.499029349181676</c:v>
                </c:pt>
                <c:pt idx="6735">
                  <c:v>11.490963100921164</c:v>
                </c:pt>
                <c:pt idx="6736">
                  <c:v>11.485048320490305</c:v>
                </c:pt>
                <c:pt idx="6737">
                  <c:v>11.483887107001024</c:v>
                </c:pt>
                <c:pt idx="6738">
                  <c:v>11.479617846480137</c:v>
                </c:pt>
                <c:pt idx="6739">
                  <c:v>11.47624329692403</c:v>
                </c:pt>
                <c:pt idx="6740">
                  <c:v>11.470569463653</c:v>
                </c:pt>
                <c:pt idx="6741">
                  <c:v>11.468116041131747</c:v>
                </c:pt>
                <c:pt idx="6742">
                  <c:v>11.467521319944739</c:v>
                </c:pt>
                <c:pt idx="6743">
                  <c:v>11.456669751006588</c:v>
                </c:pt>
                <c:pt idx="6744">
                  <c:v>11.452463897586279</c:v>
                </c:pt>
                <c:pt idx="6745">
                  <c:v>11.445754819943106</c:v>
                </c:pt>
                <c:pt idx="6746">
                  <c:v>11.445666090863654</c:v>
                </c:pt>
                <c:pt idx="6747">
                  <c:v>11.444143561753631</c:v>
                </c:pt>
                <c:pt idx="6748">
                  <c:v>11.438524139042542</c:v>
                </c:pt>
                <c:pt idx="6749">
                  <c:v>11.436155914098531</c:v>
                </c:pt>
                <c:pt idx="6750">
                  <c:v>11.43286142366037</c:v>
                </c:pt>
                <c:pt idx="6751">
                  <c:v>11.429000478028328</c:v>
                </c:pt>
                <c:pt idx="6752">
                  <c:v>11.42396986748196</c:v>
                </c:pt>
                <c:pt idx="6753">
                  <c:v>11.416953747609371</c:v>
                </c:pt>
                <c:pt idx="6754">
                  <c:v>11.412632013788816</c:v>
                </c:pt>
                <c:pt idx="6755">
                  <c:v>11.407178340416078</c:v>
                </c:pt>
                <c:pt idx="6756">
                  <c:v>11.405375799190917</c:v>
                </c:pt>
                <c:pt idx="6757">
                  <c:v>11.405275708493551</c:v>
                </c:pt>
                <c:pt idx="6758">
                  <c:v>11.405115324807962</c:v>
                </c:pt>
                <c:pt idx="6759">
                  <c:v>11.404656184958768</c:v>
                </c:pt>
                <c:pt idx="6760">
                  <c:v>11.40370929903224</c:v>
                </c:pt>
                <c:pt idx="6761">
                  <c:v>11.392555737535137</c:v>
                </c:pt>
                <c:pt idx="6762">
                  <c:v>11.387189467040848</c:v>
                </c:pt>
                <c:pt idx="6763">
                  <c:v>11.386755071035061</c:v>
                </c:pt>
                <c:pt idx="6764">
                  <c:v>11.38593384461857</c:v>
                </c:pt>
                <c:pt idx="6765">
                  <c:v>11.385664006630959</c:v>
                </c:pt>
                <c:pt idx="6766">
                  <c:v>11.381725286851447</c:v>
                </c:pt>
                <c:pt idx="6767">
                  <c:v>11.381554540698202</c:v>
                </c:pt>
                <c:pt idx="6768">
                  <c:v>11.38152878072459</c:v>
                </c:pt>
                <c:pt idx="6769">
                  <c:v>11.379161346004093</c:v>
                </c:pt>
                <c:pt idx="6770">
                  <c:v>11.374223861853947</c:v>
                </c:pt>
                <c:pt idx="6771">
                  <c:v>11.374114451113511</c:v>
                </c:pt>
                <c:pt idx="6772">
                  <c:v>11.370638158360183</c:v>
                </c:pt>
                <c:pt idx="6773">
                  <c:v>11.367508235414446</c:v>
                </c:pt>
                <c:pt idx="6774">
                  <c:v>11.367416543745092</c:v>
                </c:pt>
                <c:pt idx="6775">
                  <c:v>11.36663473700777</c:v>
                </c:pt>
                <c:pt idx="6776">
                  <c:v>11.363275854898381</c:v>
                </c:pt>
                <c:pt idx="6777">
                  <c:v>11.363222434701106</c:v>
                </c:pt>
                <c:pt idx="6778">
                  <c:v>11.361550049893379</c:v>
                </c:pt>
                <c:pt idx="6779">
                  <c:v>11.354153470095804</c:v>
                </c:pt>
                <c:pt idx="6780">
                  <c:v>11.3519591718538</c:v>
                </c:pt>
                <c:pt idx="6781">
                  <c:v>11.346966103223103</c:v>
                </c:pt>
                <c:pt idx="6782">
                  <c:v>11.34323815056206</c:v>
                </c:pt>
                <c:pt idx="6783">
                  <c:v>11.342966938458547</c:v>
                </c:pt>
                <c:pt idx="6784">
                  <c:v>11.340674233168109</c:v>
                </c:pt>
                <c:pt idx="6785">
                  <c:v>11.337985887520411</c:v>
                </c:pt>
                <c:pt idx="6786">
                  <c:v>11.33514996089804</c:v>
                </c:pt>
                <c:pt idx="6787">
                  <c:v>11.334172455675212</c:v>
                </c:pt>
                <c:pt idx="6788">
                  <c:v>11.332479120650008</c:v>
                </c:pt>
                <c:pt idx="6789">
                  <c:v>11.326591745522849</c:v>
                </c:pt>
                <c:pt idx="6790">
                  <c:v>11.324933777125009</c:v>
                </c:pt>
                <c:pt idx="6791">
                  <c:v>11.322390076380593</c:v>
                </c:pt>
                <c:pt idx="6792">
                  <c:v>11.320522384861217</c:v>
                </c:pt>
                <c:pt idx="6793">
                  <c:v>11.31359854996718</c:v>
                </c:pt>
                <c:pt idx="6794">
                  <c:v>11.312565818797356</c:v>
                </c:pt>
                <c:pt idx="6795">
                  <c:v>11.3113084848315</c:v>
                </c:pt>
                <c:pt idx="6796">
                  <c:v>11.307259750219192</c:v>
                </c:pt>
                <c:pt idx="6797">
                  <c:v>11.294183230006775</c:v>
                </c:pt>
                <c:pt idx="6798">
                  <c:v>11.289351108332282</c:v>
                </c:pt>
                <c:pt idx="6799">
                  <c:v>11.286414063411916</c:v>
                </c:pt>
                <c:pt idx="6800">
                  <c:v>11.28592568527189</c:v>
                </c:pt>
                <c:pt idx="6801">
                  <c:v>11.285675126926717</c:v>
                </c:pt>
                <c:pt idx="6802">
                  <c:v>11.284265891997613</c:v>
                </c:pt>
                <c:pt idx="6803">
                  <c:v>11.282024952064443</c:v>
                </c:pt>
                <c:pt idx="6804">
                  <c:v>11.276141010641441</c:v>
                </c:pt>
                <c:pt idx="6805">
                  <c:v>11.27610280545853</c:v>
                </c:pt>
                <c:pt idx="6806">
                  <c:v>11.273333793842774</c:v>
                </c:pt>
                <c:pt idx="6807">
                  <c:v>11.268027439789503</c:v>
                </c:pt>
                <c:pt idx="6808">
                  <c:v>11.267732486622938</c:v>
                </c:pt>
                <c:pt idx="6809">
                  <c:v>11.265380302703729</c:v>
                </c:pt>
                <c:pt idx="6810">
                  <c:v>11.258080969612502</c:v>
                </c:pt>
                <c:pt idx="6811">
                  <c:v>11.257393143837191</c:v>
                </c:pt>
                <c:pt idx="6812">
                  <c:v>11.256006335839354</c:v>
                </c:pt>
                <c:pt idx="6813">
                  <c:v>11.246806115344109</c:v>
                </c:pt>
                <c:pt idx="6814">
                  <c:v>11.246749124831215</c:v>
                </c:pt>
                <c:pt idx="6815">
                  <c:v>11.243343737076627</c:v>
                </c:pt>
                <c:pt idx="6816">
                  <c:v>11.240216117373327</c:v>
                </c:pt>
                <c:pt idx="6817">
                  <c:v>11.236481065437683</c:v>
                </c:pt>
                <c:pt idx="6818">
                  <c:v>11.235227168144123</c:v>
                </c:pt>
                <c:pt idx="6819">
                  <c:v>11.234393423596398</c:v>
                </c:pt>
                <c:pt idx="6820">
                  <c:v>11.232367883193543</c:v>
                </c:pt>
                <c:pt idx="6821">
                  <c:v>11.230652873556474</c:v>
                </c:pt>
                <c:pt idx="6822">
                  <c:v>11.229033789323783</c:v>
                </c:pt>
                <c:pt idx="6823">
                  <c:v>11.224532800387054</c:v>
                </c:pt>
                <c:pt idx="6824">
                  <c:v>11.221987476518308</c:v>
                </c:pt>
                <c:pt idx="6825">
                  <c:v>11.220029160092658</c:v>
                </c:pt>
                <c:pt idx="6826">
                  <c:v>11.216264062575469</c:v>
                </c:pt>
                <c:pt idx="6827">
                  <c:v>11.205572673316876</c:v>
                </c:pt>
                <c:pt idx="6828">
                  <c:v>11.205108096119714</c:v>
                </c:pt>
                <c:pt idx="6829">
                  <c:v>11.200814316214169</c:v>
                </c:pt>
                <c:pt idx="6830">
                  <c:v>11.199248137846968</c:v>
                </c:pt>
                <c:pt idx="6831">
                  <c:v>11.198705656837586</c:v>
                </c:pt>
                <c:pt idx="6832">
                  <c:v>11.197154499720922</c:v>
                </c:pt>
                <c:pt idx="6833">
                  <c:v>11.193742962206896</c:v>
                </c:pt>
                <c:pt idx="6834">
                  <c:v>11.188960064980241</c:v>
                </c:pt>
                <c:pt idx="6835">
                  <c:v>11.188194355061482</c:v>
                </c:pt>
                <c:pt idx="6836">
                  <c:v>11.184469643481416</c:v>
                </c:pt>
                <c:pt idx="6837">
                  <c:v>11.182725791603948</c:v>
                </c:pt>
                <c:pt idx="6838">
                  <c:v>11.179516186794977</c:v>
                </c:pt>
                <c:pt idx="6839">
                  <c:v>11.177301923145677</c:v>
                </c:pt>
                <c:pt idx="6840">
                  <c:v>11.169490488820706</c:v>
                </c:pt>
                <c:pt idx="6841">
                  <c:v>11.168457537651665</c:v>
                </c:pt>
                <c:pt idx="6842">
                  <c:v>11.165657522039831</c:v>
                </c:pt>
                <c:pt idx="6843">
                  <c:v>11.161817515058656</c:v>
                </c:pt>
                <c:pt idx="6844">
                  <c:v>11.157409920303248</c:v>
                </c:pt>
                <c:pt idx="6845">
                  <c:v>11.152845880377789</c:v>
                </c:pt>
                <c:pt idx="6846">
                  <c:v>11.142002427141405</c:v>
                </c:pt>
                <c:pt idx="6847">
                  <c:v>11.141371420102066</c:v>
                </c:pt>
                <c:pt idx="6848">
                  <c:v>11.131743771970335</c:v>
                </c:pt>
                <c:pt idx="6849">
                  <c:v>11.128565429760622</c:v>
                </c:pt>
                <c:pt idx="6850">
                  <c:v>11.123766818873721</c:v>
                </c:pt>
                <c:pt idx="6851">
                  <c:v>11.112272355006009</c:v>
                </c:pt>
                <c:pt idx="6852">
                  <c:v>11.111157402844208</c:v>
                </c:pt>
                <c:pt idx="6853">
                  <c:v>11.110256870539882</c:v>
                </c:pt>
                <c:pt idx="6854">
                  <c:v>11.109541556951061</c:v>
                </c:pt>
                <c:pt idx="6855">
                  <c:v>11.106054955350633</c:v>
                </c:pt>
                <c:pt idx="6856">
                  <c:v>11.104821967143467</c:v>
                </c:pt>
                <c:pt idx="6857">
                  <c:v>11.103162355343709</c:v>
                </c:pt>
                <c:pt idx="6858">
                  <c:v>11.100762118748356</c:v>
                </c:pt>
                <c:pt idx="6859">
                  <c:v>11.099489310399667</c:v>
                </c:pt>
                <c:pt idx="6860">
                  <c:v>11.092350620761339</c:v>
                </c:pt>
                <c:pt idx="6861">
                  <c:v>11.086834395964239</c:v>
                </c:pt>
                <c:pt idx="6862">
                  <c:v>11.086540788167101</c:v>
                </c:pt>
                <c:pt idx="6863">
                  <c:v>11.083127476169862</c:v>
                </c:pt>
                <c:pt idx="6864">
                  <c:v>11.08311795456579</c:v>
                </c:pt>
                <c:pt idx="6865">
                  <c:v>11.073937864695621</c:v>
                </c:pt>
                <c:pt idx="6866">
                  <c:v>11.072624512008245</c:v>
                </c:pt>
                <c:pt idx="6867">
                  <c:v>11.070316211272438</c:v>
                </c:pt>
                <c:pt idx="6868">
                  <c:v>11.070034496075467</c:v>
                </c:pt>
                <c:pt idx="6869">
                  <c:v>11.067694843958828</c:v>
                </c:pt>
                <c:pt idx="6870">
                  <c:v>11.065773448934639</c:v>
                </c:pt>
                <c:pt idx="6871">
                  <c:v>11.063918160855787</c:v>
                </c:pt>
                <c:pt idx="6872">
                  <c:v>11.063020986415832</c:v>
                </c:pt>
                <c:pt idx="6873">
                  <c:v>11.061815873443633</c:v>
                </c:pt>
                <c:pt idx="6874">
                  <c:v>11.059952050538566</c:v>
                </c:pt>
                <c:pt idx="6875">
                  <c:v>11.05822148195027</c:v>
                </c:pt>
                <c:pt idx="6876">
                  <c:v>11.052929764343569</c:v>
                </c:pt>
                <c:pt idx="6877">
                  <c:v>11.049198862539725</c:v>
                </c:pt>
                <c:pt idx="6878">
                  <c:v>11.048731676339591</c:v>
                </c:pt>
                <c:pt idx="6879">
                  <c:v>11.04819330353139</c:v>
                </c:pt>
                <c:pt idx="6880">
                  <c:v>11.035438062713144</c:v>
                </c:pt>
                <c:pt idx="6881">
                  <c:v>11.035112423736008</c:v>
                </c:pt>
                <c:pt idx="6882">
                  <c:v>11.033598849649714</c:v>
                </c:pt>
                <c:pt idx="6883">
                  <c:v>11.032527768744355</c:v>
                </c:pt>
                <c:pt idx="6884">
                  <c:v>11.030871315047669</c:v>
                </c:pt>
                <c:pt idx="6885">
                  <c:v>11.022926637038072</c:v>
                </c:pt>
                <c:pt idx="6886">
                  <c:v>11.020970876349164</c:v>
                </c:pt>
                <c:pt idx="6887">
                  <c:v>11.018846981982255</c:v>
                </c:pt>
                <c:pt idx="6888">
                  <c:v>11.017526375778969</c:v>
                </c:pt>
                <c:pt idx="6889">
                  <c:v>11.012235418202469</c:v>
                </c:pt>
                <c:pt idx="6890">
                  <c:v>11.01006889544527</c:v>
                </c:pt>
                <c:pt idx="6891">
                  <c:v>11.009407410124791</c:v>
                </c:pt>
                <c:pt idx="6892">
                  <c:v>11.009228116078836</c:v>
                </c:pt>
                <c:pt idx="6893">
                  <c:v>11.006692212198832</c:v>
                </c:pt>
                <c:pt idx="6894">
                  <c:v>11.005949850032488</c:v>
                </c:pt>
                <c:pt idx="6895">
                  <c:v>11.005132994573836</c:v>
                </c:pt>
                <c:pt idx="6896">
                  <c:v>11.003871476596917</c:v>
                </c:pt>
                <c:pt idx="6897">
                  <c:v>10.99677836058291</c:v>
                </c:pt>
                <c:pt idx="6898">
                  <c:v>10.992420234556922</c:v>
                </c:pt>
                <c:pt idx="6899">
                  <c:v>10.989380555537617</c:v>
                </c:pt>
                <c:pt idx="6900">
                  <c:v>10.988426814405425</c:v>
                </c:pt>
                <c:pt idx="6901">
                  <c:v>10.985949048287008</c:v>
                </c:pt>
                <c:pt idx="6902">
                  <c:v>10.985016883984834</c:v>
                </c:pt>
                <c:pt idx="6903">
                  <c:v>10.983013286381855</c:v>
                </c:pt>
                <c:pt idx="6904">
                  <c:v>10.982426887301227</c:v>
                </c:pt>
                <c:pt idx="6905">
                  <c:v>10.981433308638335</c:v>
                </c:pt>
                <c:pt idx="6906">
                  <c:v>10.980624326190682</c:v>
                </c:pt>
                <c:pt idx="6907">
                  <c:v>10.979385594658018</c:v>
                </c:pt>
                <c:pt idx="6908">
                  <c:v>10.976656705566871</c:v>
                </c:pt>
                <c:pt idx="6909">
                  <c:v>10.975754051696743</c:v>
                </c:pt>
                <c:pt idx="6910">
                  <c:v>10.968541954284595</c:v>
                </c:pt>
                <c:pt idx="6911">
                  <c:v>10.956616438748554</c:v>
                </c:pt>
                <c:pt idx="6912">
                  <c:v>10.953352298319825</c:v>
                </c:pt>
                <c:pt idx="6913">
                  <c:v>10.952683282516899</c:v>
                </c:pt>
                <c:pt idx="6914">
                  <c:v>10.95247019592574</c:v>
                </c:pt>
                <c:pt idx="6915">
                  <c:v>10.949915598487831</c:v>
                </c:pt>
                <c:pt idx="6916">
                  <c:v>10.944652291162605</c:v>
                </c:pt>
                <c:pt idx="6917">
                  <c:v>10.944280487671991</c:v>
                </c:pt>
                <c:pt idx="6918">
                  <c:v>10.938532266679719</c:v>
                </c:pt>
                <c:pt idx="6919">
                  <c:v>10.932725537801174</c:v>
                </c:pt>
                <c:pt idx="6920">
                  <c:v>10.928046058937767</c:v>
                </c:pt>
                <c:pt idx="6921">
                  <c:v>10.918920024173138</c:v>
                </c:pt>
                <c:pt idx="6922">
                  <c:v>10.915278409579896</c:v>
                </c:pt>
                <c:pt idx="6923">
                  <c:v>10.911422591197343</c:v>
                </c:pt>
                <c:pt idx="6924">
                  <c:v>10.908714356804126</c:v>
                </c:pt>
                <c:pt idx="6925">
                  <c:v>10.908584454423718</c:v>
                </c:pt>
                <c:pt idx="6926">
                  <c:v>10.905191390264378</c:v>
                </c:pt>
                <c:pt idx="6927">
                  <c:v>10.903686671667364</c:v>
                </c:pt>
                <c:pt idx="6928">
                  <c:v>10.903133845740728</c:v>
                </c:pt>
                <c:pt idx="6929">
                  <c:v>10.90279163480654</c:v>
                </c:pt>
                <c:pt idx="6930">
                  <c:v>10.894349650730074</c:v>
                </c:pt>
                <c:pt idx="6931">
                  <c:v>10.893735097424473</c:v>
                </c:pt>
                <c:pt idx="6932">
                  <c:v>10.887817248305119</c:v>
                </c:pt>
                <c:pt idx="6933">
                  <c:v>10.881374633091825</c:v>
                </c:pt>
                <c:pt idx="6934">
                  <c:v>10.880998610482774</c:v>
                </c:pt>
                <c:pt idx="6935">
                  <c:v>10.878603452391607</c:v>
                </c:pt>
                <c:pt idx="6936">
                  <c:v>10.876543594110084</c:v>
                </c:pt>
                <c:pt idx="6937">
                  <c:v>10.874841917556587</c:v>
                </c:pt>
                <c:pt idx="6938">
                  <c:v>10.867131988301557</c:v>
                </c:pt>
                <c:pt idx="6939">
                  <c:v>10.865606189848128</c:v>
                </c:pt>
                <c:pt idx="6940">
                  <c:v>10.864932055167703</c:v>
                </c:pt>
                <c:pt idx="6941">
                  <c:v>10.862042689348424</c:v>
                </c:pt>
                <c:pt idx="6942">
                  <c:v>10.859475020689363</c:v>
                </c:pt>
                <c:pt idx="6943">
                  <c:v>10.856160313530529</c:v>
                </c:pt>
                <c:pt idx="6944">
                  <c:v>10.850791073345391</c:v>
                </c:pt>
                <c:pt idx="6945">
                  <c:v>10.848512887076964</c:v>
                </c:pt>
                <c:pt idx="6946">
                  <c:v>10.840393606193123</c:v>
                </c:pt>
                <c:pt idx="6947">
                  <c:v>10.838846226115527</c:v>
                </c:pt>
                <c:pt idx="6948">
                  <c:v>10.829824205411546</c:v>
                </c:pt>
                <c:pt idx="6949">
                  <c:v>10.824977983812914</c:v>
                </c:pt>
                <c:pt idx="6950">
                  <c:v>10.819467446981202</c:v>
                </c:pt>
                <c:pt idx="6951">
                  <c:v>10.817712277220902</c:v>
                </c:pt>
                <c:pt idx="6952">
                  <c:v>10.817635801349661</c:v>
                </c:pt>
                <c:pt idx="6953">
                  <c:v>10.817004233726436</c:v>
                </c:pt>
                <c:pt idx="6954">
                  <c:v>10.815910198814239</c:v>
                </c:pt>
                <c:pt idx="6955">
                  <c:v>10.815391358680657</c:v>
                </c:pt>
                <c:pt idx="6956">
                  <c:v>10.813222648272216</c:v>
                </c:pt>
                <c:pt idx="6957">
                  <c:v>10.812973680015958</c:v>
                </c:pt>
                <c:pt idx="6958">
                  <c:v>10.812432576357853</c:v>
                </c:pt>
                <c:pt idx="6959">
                  <c:v>10.810730295438518</c:v>
                </c:pt>
                <c:pt idx="6960">
                  <c:v>10.797973219041779</c:v>
                </c:pt>
                <c:pt idx="6961">
                  <c:v>10.797408644676421</c:v>
                </c:pt>
                <c:pt idx="6962">
                  <c:v>10.794701083727567</c:v>
                </c:pt>
                <c:pt idx="6963">
                  <c:v>10.794558141945251</c:v>
                </c:pt>
                <c:pt idx="6964">
                  <c:v>10.789477980886421</c:v>
                </c:pt>
                <c:pt idx="6965">
                  <c:v>10.788165281312217</c:v>
                </c:pt>
                <c:pt idx="6966">
                  <c:v>10.781064755179893</c:v>
                </c:pt>
                <c:pt idx="6967">
                  <c:v>10.777712150132206</c:v>
                </c:pt>
                <c:pt idx="6968">
                  <c:v>10.776608075296853</c:v>
                </c:pt>
                <c:pt idx="6969">
                  <c:v>10.772894015463908</c:v>
                </c:pt>
                <c:pt idx="6970">
                  <c:v>10.771446788083496</c:v>
                </c:pt>
                <c:pt idx="6971">
                  <c:v>10.770297646787171</c:v>
                </c:pt>
                <c:pt idx="6972">
                  <c:v>10.770068519078668</c:v>
                </c:pt>
                <c:pt idx="6973">
                  <c:v>10.757504315361292</c:v>
                </c:pt>
                <c:pt idx="6974">
                  <c:v>10.756326971299082</c:v>
                </c:pt>
                <c:pt idx="6975">
                  <c:v>10.754514843832833</c:v>
                </c:pt>
                <c:pt idx="6976">
                  <c:v>10.744785716176484</c:v>
                </c:pt>
                <c:pt idx="6977">
                  <c:v>10.741038040659786</c:v>
                </c:pt>
                <c:pt idx="6978">
                  <c:v>10.73932203816692</c:v>
                </c:pt>
                <c:pt idx="6979">
                  <c:v>10.731469369036827</c:v>
                </c:pt>
                <c:pt idx="6980">
                  <c:v>10.726527468038055</c:v>
                </c:pt>
                <c:pt idx="6981">
                  <c:v>10.725016001614533</c:v>
                </c:pt>
                <c:pt idx="6982">
                  <c:v>10.72177276878136</c:v>
                </c:pt>
                <c:pt idx="6983">
                  <c:v>10.718323881058021</c:v>
                </c:pt>
                <c:pt idx="6984">
                  <c:v>10.715497342783085</c:v>
                </c:pt>
                <c:pt idx="6985">
                  <c:v>10.714895571224432</c:v>
                </c:pt>
                <c:pt idx="6986">
                  <c:v>10.709947534397648</c:v>
                </c:pt>
                <c:pt idx="6987">
                  <c:v>10.702718338617673</c:v>
                </c:pt>
                <c:pt idx="6988">
                  <c:v>10.697712052613353</c:v>
                </c:pt>
                <c:pt idx="6989">
                  <c:v>10.694366944866982</c:v>
                </c:pt>
                <c:pt idx="6990">
                  <c:v>10.688086607954379</c:v>
                </c:pt>
                <c:pt idx="6991">
                  <c:v>10.683406577944723</c:v>
                </c:pt>
                <c:pt idx="6992">
                  <c:v>10.682534837604791</c:v>
                </c:pt>
                <c:pt idx="6993">
                  <c:v>10.682320771493007</c:v>
                </c:pt>
                <c:pt idx="6994">
                  <c:v>10.678133564150677</c:v>
                </c:pt>
                <c:pt idx="6995">
                  <c:v>10.676308594440673</c:v>
                </c:pt>
                <c:pt idx="6996">
                  <c:v>10.676239245280007</c:v>
                </c:pt>
                <c:pt idx="6997">
                  <c:v>10.668426535965981</c:v>
                </c:pt>
                <c:pt idx="6998">
                  <c:v>10.664087935156264</c:v>
                </c:pt>
                <c:pt idx="6999">
                  <c:v>10.660198406660315</c:v>
                </c:pt>
                <c:pt idx="7000">
                  <c:v>10.656914189566914</c:v>
                </c:pt>
                <c:pt idx="7001">
                  <c:v>10.65282282896119</c:v>
                </c:pt>
                <c:pt idx="7002">
                  <c:v>10.651577119847826</c:v>
                </c:pt>
                <c:pt idx="7003">
                  <c:v>10.650953495418483</c:v>
                </c:pt>
                <c:pt idx="7004">
                  <c:v>10.648112991936445</c:v>
                </c:pt>
                <c:pt idx="7005">
                  <c:v>10.648022607940723</c:v>
                </c:pt>
                <c:pt idx="7006">
                  <c:v>10.647184121633421</c:v>
                </c:pt>
                <c:pt idx="7007">
                  <c:v>10.646416655826339</c:v>
                </c:pt>
                <c:pt idx="7008">
                  <c:v>10.64336365042166</c:v>
                </c:pt>
                <c:pt idx="7009">
                  <c:v>10.641557659504782</c:v>
                </c:pt>
                <c:pt idx="7010">
                  <c:v>10.636536198327457</c:v>
                </c:pt>
                <c:pt idx="7011">
                  <c:v>10.636475562476123</c:v>
                </c:pt>
                <c:pt idx="7012">
                  <c:v>10.627478728151061</c:v>
                </c:pt>
                <c:pt idx="7013">
                  <c:v>10.621410168530032</c:v>
                </c:pt>
                <c:pt idx="7014">
                  <c:v>10.620661033508668</c:v>
                </c:pt>
                <c:pt idx="7015">
                  <c:v>10.619543105447631</c:v>
                </c:pt>
                <c:pt idx="7016">
                  <c:v>10.614660005770132</c:v>
                </c:pt>
                <c:pt idx="7017">
                  <c:v>10.613326471155787</c:v>
                </c:pt>
                <c:pt idx="7018">
                  <c:v>10.612240311209236</c:v>
                </c:pt>
                <c:pt idx="7019">
                  <c:v>10.611132539864043</c:v>
                </c:pt>
                <c:pt idx="7020">
                  <c:v>10.610821193320529</c:v>
                </c:pt>
                <c:pt idx="7021">
                  <c:v>10.610196592344417</c:v>
                </c:pt>
                <c:pt idx="7022">
                  <c:v>10.609606552543909</c:v>
                </c:pt>
                <c:pt idx="7023">
                  <c:v>10.593308676588151</c:v>
                </c:pt>
                <c:pt idx="7024">
                  <c:v>10.589740576451225</c:v>
                </c:pt>
                <c:pt idx="7025">
                  <c:v>10.583723126565021</c:v>
                </c:pt>
                <c:pt idx="7026">
                  <c:v>10.578683948709086</c:v>
                </c:pt>
                <c:pt idx="7027">
                  <c:v>10.57382103882443</c:v>
                </c:pt>
                <c:pt idx="7028">
                  <c:v>10.570748934589915</c:v>
                </c:pt>
                <c:pt idx="7029">
                  <c:v>10.570300873111879</c:v>
                </c:pt>
                <c:pt idx="7030">
                  <c:v>10.567863973637964</c:v>
                </c:pt>
                <c:pt idx="7031">
                  <c:v>10.555838097414016</c:v>
                </c:pt>
                <c:pt idx="7032">
                  <c:v>10.555625430232684</c:v>
                </c:pt>
                <c:pt idx="7033">
                  <c:v>10.555364454974882</c:v>
                </c:pt>
                <c:pt idx="7034">
                  <c:v>10.554785373612487</c:v>
                </c:pt>
                <c:pt idx="7035">
                  <c:v>10.553785383822326</c:v>
                </c:pt>
                <c:pt idx="7036">
                  <c:v>10.539084565804016</c:v>
                </c:pt>
                <c:pt idx="7037">
                  <c:v>10.535780279739264</c:v>
                </c:pt>
                <c:pt idx="7038">
                  <c:v>10.523579579648192</c:v>
                </c:pt>
                <c:pt idx="7039">
                  <c:v>10.521046375563012</c:v>
                </c:pt>
                <c:pt idx="7040">
                  <c:v>10.520390094801343</c:v>
                </c:pt>
                <c:pt idx="7041">
                  <c:v>10.5163357918944</c:v>
                </c:pt>
                <c:pt idx="7042">
                  <c:v>10.51040416377594</c:v>
                </c:pt>
                <c:pt idx="7043">
                  <c:v>10.508885833991412</c:v>
                </c:pt>
                <c:pt idx="7044">
                  <c:v>10.503816379621286</c:v>
                </c:pt>
                <c:pt idx="7045">
                  <c:v>10.502678552031806</c:v>
                </c:pt>
                <c:pt idx="7046">
                  <c:v>10.502144820133342</c:v>
                </c:pt>
                <c:pt idx="7047">
                  <c:v>10.501991839254957</c:v>
                </c:pt>
                <c:pt idx="7048">
                  <c:v>10.498365862123068</c:v>
                </c:pt>
                <c:pt idx="7049">
                  <c:v>10.496933288269085</c:v>
                </c:pt>
                <c:pt idx="7050">
                  <c:v>10.496611432374106</c:v>
                </c:pt>
                <c:pt idx="7051">
                  <c:v>10.495884093471807</c:v>
                </c:pt>
                <c:pt idx="7052">
                  <c:v>10.492355522307442</c:v>
                </c:pt>
                <c:pt idx="7053">
                  <c:v>10.482508849858009</c:v>
                </c:pt>
                <c:pt idx="7054">
                  <c:v>10.477412529112243</c:v>
                </c:pt>
                <c:pt idx="7055">
                  <c:v>10.476124708142963</c:v>
                </c:pt>
                <c:pt idx="7056">
                  <c:v>10.47031271357204</c:v>
                </c:pt>
                <c:pt idx="7057">
                  <c:v>10.468916844587319</c:v>
                </c:pt>
                <c:pt idx="7058">
                  <c:v>10.467832768357887</c:v>
                </c:pt>
                <c:pt idx="7059">
                  <c:v>10.464382572525608</c:v>
                </c:pt>
                <c:pt idx="7060">
                  <c:v>10.452124184552453</c:v>
                </c:pt>
                <c:pt idx="7061">
                  <c:v>10.450539245568583</c:v>
                </c:pt>
                <c:pt idx="7062">
                  <c:v>10.448452593422799</c:v>
                </c:pt>
                <c:pt idx="7063">
                  <c:v>10.445677681409974</c:v>
                </c:pt>
                <c:pt idx="7064">
                  <c:v>10.437598429515671</c:v>
                </c:pt>
                <c:pt idx="7065">
                  <c:v>10.433108487164624</c:v>
                </c:pt>
                <c:pt idx="7066">
                  <c:v>10.431361939891319</c:v>
                </c:pt>
                <c:pt idx="7067">
                  <c:v>10.425241938324309</c:v>
                </c:pt>
                <c:pt idx="7068">
                  <c:v>10.424188193330279</c:v>
                </c:pt>
                <c:pt idx="7069">
                  <c:v>10.420924674549921</c:v>
                </c:pt>
                <c:pt idx="7070">
                  <c:v>10.417891738034928</c:v>
                </c:pt>
                <c:pt idx="7071">
                  <c:v>10.413567591272402</c:v>
                </c:pt>
                <c:pt idx="7072">
                  <c:v>10.413455886586387</c:v>
                </c:pt>
                <c:pt idx="7073">
                  <c:v>10.411310091437935</c:v>
                </c:pt>
                <c:pt idx="7074">
                  <c:v>10.410757453660988</c:v>
                </c:pt>
                <c:pt idx="7075">
                  <c:v>10.408752161774421</c:v>
                </c:pt>
                <c:pt idx="7076">
                  <c:v>10.404621746640192</c:v>
                </c:pt>
                <c:pt idx="7077">
                  <c:v>10.404098015080864</c:v>
                </c:pt>
                <c:pt idx="7078">
                  <c:v>10.399893575573039</c:v>
                </c:pt>
                <c:pt idx="7079">
                  <c:v>10.398008870417797</c:v>
                </c:pt>
                <c:pt idx="7080">
                  <c:v>10.39219602468453</c:v>
                </c:pt>
                <c:pt idx="7081">
                  <c:v>10.389269030529064</c:v>
                </c:pt>
                <c:pt idx="7082">
                  <c:v>10.388304068600842</c:v>
                </c:pt>
                <c:pt idx="7083">
                  <c:v>10.382405332367012</c:v>
                </c:pt>
                <c:pt idx="7084">
                  <c:v>10.380298088393912</c:v>
                </c:pt>
                <c:pt idx="7085">
                  <c:v>10.379915946744354</c:v>
                </c:pt>
                <c:pt idx="7086">
                  <c:v>10.371501141656958</c:v>
                </c:pt>
                <c:pt idx="7087">
                  <c:v>10.369964857285659</c:v>
                </c:pt>
                <c:pt idx="7088">
                  <c:v>10.36522302952369</c:v>
                </c:pt>
                <c:pt idx="7089">
                  <c:v>10.359465731649561</c:v>
                </c:pt>
                <c:pt idx="7090">
                  <c:v>10.356380260997545</c:v>
                </c:pt>
                <c:pt idx="7091">
                  <c:v>10.342998371853133</c:v>
                </c:pt>
                <c:pt idx="7092">
                  <c:v>10.342904182612815</c:v>
                </c:pt>
                <c:pt idx="7093">
                  <c:v>10.341777201812745</c:v>
                </c:pt>
                <c:pt idx="7094">
                  <c:v>10.336702582538717</c:v>
                </c:pt>
                <c:pt idx="7095">
                  <c:v>10.330928763952453</c:v>
                </c:pt>
                <c:pt idx="7096">
                  <c:v>10.320838309588892</c:v>
                </c:pt>
                <c:pt idx="7097">
                  <c:v>10.320407006242368</c:v>
                </c:pt>
                <c:pt idx="7098">
                  <c:v>10.307867997259082</c:v>
                </c:pt>
                <c:pt idx="7099">
                  <c:v>10.307857552276895</c:v>
                </c:pt>
                <c:pt idx="7100">
                  <c:v>10.303802625286732</c:v>
                </c:pt>
                <c:pt idx="7101">
                  <c:v>10.302884172051245</c:v>
                </c:pt>
                <c:pt idx="7102">
                  <c:v>10.302282113910346</c:v>
                </c:pt>
                <c:pt idx="7103">
                  <c:v>10.301624150578791</c:v>
                </c:pt>
                <c:pt idx="7104">
                  <c:v>10.298475253373061</c:v>
                </c:pt>
                <c:pt idx="7105">
                  <c:v>10.295765691147501</c:v>
                </c:pt>
                <c:pt idx="7106">
                  <c:v>10.292577920974182</c:v>
                </c:pt>
                <c:pt idx="7107">
                  <c:v>10.292279070574919</c:v>
                </c:pt>
                <c:pt idx="7108">
                  <c:v>10.290119444040245</c:v>
                </c:pt>
                <c:pt idx="7109">
                  <c:v>10.289370592091743</c:v>
                </c:pt>
                <c:pt idx="7110">
                  <c:v>10.287422872124599</c:v>
                </c:pt>
                <c:pt idx="7111">
                  <c:v>10.281620463086591</c:v>
                </c:pt>
                <c:pt idx="7112">
                  <c:v>10.280337676121363</c:v>
                </c:pt>
                <c:pt idx="7113">
                  <c:v>10.274361433114791</c:v>
                </c:pt>
                <c:pt idx="7114">
                  <c:v>10.273524045226237</c:v>
                </c:pt>
                <c:pt idx="7115">
                  <c:v>10.268579720689125</c:v>
                </c:pt>
                <c:pt idx="7116">
                  <c:v>10.267894108376748</c:v>
                </c:pt>
                <c:pt idx="7117">
                  <c:v>10.263068583399509</c:v>
                </c:pt>
                <c:pt idx="7118">
                  <c:v>10.259846314287843</c:v>
                </c:pt>
                <c:pt idx="7119">
                  <c:v>10.25706981147035</c:v>
                </c:pt>
                <c:pt idx="7120">
                  <c:v>10.255353472206746</c:v>
                </c:pt>
                <c:pt idx="7121">
                  <c:v>10.253539260610655</c:v>
                </c:pt>
                <c:pt idx="7122">
                  <c:v>10.25212301986218</c:v>
                </c:pt>
                <c:pt idx="7123">
                  <c:v>10.249520587802243</c:v>
                </c:pt>
                <c:pt idx="7124">
                  <c:v>10.24937080724289</c:v>
                </c:pt>
                <c:pt idx="7125">
                  <c:v>10.248158858296206</c:v>
                </c:pt>
                <c:pt idx="7126">
                  <c:v>10.247367178722099</c:v>
                </c:pt>
                <c:pt idx="7127">
                  <c:v>10.238411322833505</c:v>
                </c:pt>
                <c:pt idx="7128">
                  <c:v>10.236762334713228</c:v>
                </c:pt>
                <c:pt idx="7129">
                  <c:v>10.236214447619478</c:v>
                </c:pt>
                <c:pt idx="7130">
                  <c:v>10.232891539652524</c:v>
                </c:pt>
                <c:pt idx="7131">
                  <c:v>10.228878262595739</c:v>
                </c:pt>
                <c:pt idx="7132">
                  <c:v>10.226622113110446</c:v>
                </c:pt>
                <c:pt idx="7133">
                  <c:v>10.22569333322522</c:v>
                </c:pt>
                <c:pt idx="7134">
                  <c:v>10.221792826876646</c:v>
                </c:pt>
                <c:pt idx="7135">
                  <c:v>10.220196126441092</c:v>
                </c:pt>
                <c:pt idx="7136">
                  <c:v>10.218828841185484</c:v>
                </c:pt>
                <c:pt idx="7137">
                  <c:v>10.215500957182361</c:v>
                </c:pt>
                <c:pt idx="7138">
                  <c:v>10.214303942968076</c:v>
                </c:pt>
                <c:pt idx="7139">
                  <c:v>10.212845490027206</c:v>
                </c:pt>
                <c:pt idx="7140">
                  <c:v>10.209183304917111</c:v>
                </c:pt>
                <c:pt idx="7141">
                  <c:v>10.208329412868098</c:v>
                </c:pt>
                <c:pt idx="7142">
                  <c:v>10.20580166156601</c:v>
                </c:pt>
                <c:pt idx="7143">
                  <c:v>10.205058783172955</c:v>
                </c:pt>
                <c:pt idx="7144">
                  <c:v>10.205047846497301</c:v>
                </c:pt>
                <c:pt idx="7145">
                  <c:v>10.205044541842259</c:v>
                </c:pt>
                <c:pt idx="7146">
                  <c:v>10.203054361789732</c:v>
                </c:pt>
                <c:pt idx="7147">
                  <c:v>10.199425497567185</c:v>
                </c:pt>
                <c:pt idx="7148">
                  <c:v>10.198818621710545</c:v>
                </c:pt>
                <c:pt idx="7149">
                  <c:v>10.197826577439161</c:v>
                </c:pt>
                <c:pt idx="7150">
                  <c:v>10.1970050688842</c:v>
                </c:pt>
                <c:pt idx="7151">
                  <c:v>10.188882374764626</c:v>
                </c:pt>
                <c:pt idx="7152">
                  <c:v>10.188816528215556</c:v>
                </c:pt>
                <c:pt idx="7153">
                  <c:v>10.188493004279872</c:v>
                </c:pt>
                <c:pt idx="7154">
                  <c:v>10.185633325353956</c:v>
                </c:pt>
                <c:pt idx="7155">
                  <c:v>10.183199462201026</c:v>
                </c:pt>
                <c:pt idx="7156">
                  <c:v>10.182807637640449</c:v>
                </c:pt>
                <c:pt idx="7157">
                  <c:v>10.175836555346844</c:v>
                </c:pt>
                <c:pt idx="7158">
                  <c:v>10.175519949021492</c:v>
                </c:pt>
                <c:pt idx="7159">
                  <c:v>10.172976721601847</c:v>
                </c:pt>
                <c:pt idx="7160">
                  <c:v>10.16667683323641</c:v>
                </c:pt>
                <c:pt idx="7161">
                  <c:v>10.165806391874987</c:v>
                </c:pt>
                <c:pt idx="7162">
                  <c:v>10.161933397055888</c:v>
                </c:pt>
                <c:pt idx="7163">
                  <c:v>10.152893964954938</c:v>
                </c:pt>
                <c:pt idx="7164">
                  <c:v>10.150142432956889</c:v>
                </c:pt>
                <c:pt idx="7165">
                  <c:v>10.150065510656889</c:v>
                </c:pt>
                <c:pt idx="7166">
                  <c:v>10.149488501559855</c:v>
                </c:pt>
                <c:pt idx="7167">
                  <c:v>10.131466116126905</c:v>
                </c:pt>
                <c:pt idx="7168">
                  <c:v>10.13067369194645</c:v>
                </c:pt>
                <c:pt idx="7169">
                  <c:v>10.130387658123393</c:v>
                </c:pt>
                <c:pt idx="7170">
                  <c:v>10.113193436396871</c:v>
                </c:pt>
                <c:pt idx="7171">
                  <c:v>10.106622918060564</c:v>
                </c:pt>
                <c:pt idx="7172">
                  <c:v>10.100706952497635</c:v>
                </c:pt>
                <c:pt idx="7173">
                  <c:v>10.100129558143188</c:v>
                </c:pt>
                <c:pt idx="7174">
                  <c:v>10.097150702217187</c:v>
                </c:pt>
                <c:pt idx="7175">
                  <c:v>10.096500608285927</c:v>
                </c:pt>
                <c:pt idx="7176">
                  <c:v>10.0961119062517</c:v>
                </c:pt>
                <c:pt idx="7177">
                  <c:v>10.095707687853784</c:v>
                </c:pt>
                <c:pt idx="7178">
                  <c:v>10.095345827072114</c:v>
                </c:pt>
                <c:pt idx="7179">
                  <c:v>10.092932083274098</c:v>
                </c:pt>
                <c:pt idx="7180">
                  <c:v>10.077261205511814</c:v>
                </c:pt>
                <c:pt idx="7181">
                  <c:v>10.073602728121925</c:v>
                </c:pt>
                <c:pt idx="7182">
                  <c:v>10.07322099291213</c:v>
                </c:pt>
                <c:pt idx="7183">
                  <c:v>10.071901106878299</c:v>
                </c:pt>
                <c:pt idx="7184">
                  <c:v>10.069387733948016</c:v>
                </c:pt>
                <c:pt idx="7185">
                  <c:v>10.069385155842362</c:v>
                </c:pt>
                <c:pt idx="7186">
                  <c:v>10.068444943477713</c:v>
                </c:pt>
                <c:pt idx="7187">
                  <c:v>10.067532456085138</c:v>
                </c:pt>
                <c:pt idx="7188">
                  <c:v>10.057005996422518</c:v>
                </c:pt>
                <c:pt idx="7189">
                  <c:v>10.054551751909228</c:v>
                </c:pt>
                <c:pt idx="7190">
                  <c:v>10.054394267430142</c:v>
                </c:pt>
                <c:pt idx="7191">
                  <c:v>10.054344513197805</c:v>
                </c:pt>
                <c:pt idx="7192">
                  <c:v>10.054005878741764</c:v>
                </c:pt>
                <c:pt idx="7193">
                  <c:v>10.052950142882047</c:v>
                </c:pt>
                <c:pt idx="7194">
                  <c:v>10.051786760776727</c:v>
                </c:pt>
                <c:pt idx="7195">
                  <c:v>10.051391858729723</c:v>
                </c:pt>
                <c:pt idx="7196">
                  <c:v>10.047315390721657</c:v>
                </c:pt>
                <c:pt idx="7197">
                  <c:v>10.046837895186304</c:v>
                </c:pt>
                <c:pt idx="7198">
                  <c:v>10.046473684122608</c:v>
                </c:pt>
                <c:pt idx="7199">
                  <c:v>10.040411109902637</c:v>
                </c:pt>
                <c:pt idx="7200">
                  <c:v>10.038490985551162</c:v>
                </c:pt>
                <c:pt idx="7201">
                  <c:v>10.038160045632864</c:v>
                </c:pt>
                <c:pt idx="7202">
                  <c:v>10.028337385275535</c:v>
                </c:pt>
                <c:pt idx="7203">
                  <c:v>10.027539824584256</c:v>
                </c:pt>
                <c:pt idx="7204">
                  <c:v>10.022729837912456</c:v>
                </c:pt>
                <c:pt idx="7205">
                  <c:v>10.019957642360973</c:v>
                </c:pt>
                <c:pt idx="7206">
                  <c:v>10.016071407181562</c:v>
                </c:pt>
                <c:pt idx="7207">
                  <c:v>10.015791712651193</c:v>
                </c:pt>
                <c:pt idx="7208">
                  <c:v>10.014826090837914</c:v>
                </c:pt>
                <c:pt idx="7209">
                  <c:v>10.011899112760252</c:v>
                </c:pt>
                <c:pt idx="7210">
                  <c:v>10.006170832309055</c:v>
                </c:pt>
                <c:pt idx="7211">
                  <c:v>10.005942764917883</c:v>
                </c:pt>
                <c:pt idx="7212">
                  <c:v>10.00577405478551</c:v>
                </c:pt>
                <c:pt idx="7213">
                  <c:v>10.00085790686563</c:v>
                </c:pt>
                <c:pt idx="7214">
                  <c:v>9.9961601409254968</c:v>
                </c:pt>
                <c:pt idx="7215">
                  <c:v>9.986879009595647</c:v>
                </c:pt>
                <c:pt idx="7216">
                  <c:v>9.9838037895359673</c:v>
                </c:pt>
                <c:pt idx="7217">
                  <c:v>9.9732132384418826</c:v>
                </c:pt>
                <c:pt idx="7218">
                  <c:v>9.9714552832780203</c:v>
                </c:pt>
                <c:pt idx="7219">
                  <c:v>9.9692105826482003</c:v>
                </c:pt>
                <c:pt idx="7220">
                  <c:v>9.9669043420742334</c:v>
                </c:pt>
                <c:pt idx="7221">
                  <c:v>9.9654141119805537</c:v>
                </c:pt>
                <c:pt idx="7222">
                  <c:v>9.9631279116015801</c:v>
                </c:pt>
                <c:pt idx="7223">
                  <c:v>9.9627272491741508</c:v>
                </c:pt>
                <c:pt idx="7224">
                  <c:v>9.9593554390819197</c:v>
                </c:pt>
                <c:pt idx="7225">
                  <c:v>9.955448946760157</c:v>
                </c:pt>
                <c:pt idx="7226">
                  <c:v>9.9543492155843758</c:v>
                </c:pt>
                <c:pt idx="7227">
                  <c:v>9.9540863492324032</c:v>
                </c:pt>
                <c:pt idx="7228">
                  <c:v>9.9522585963934986</c:v>
                </c:pt>
                <c:pt idx="7229">
                  <c:v>9.9494919952924779</c:v>
                </c:pt>
                <c:pt idx="7230">
                  <c:v>9.9493733930458426</c:v>
                </c:pt>
                <c:pt idx="7231">
                  <c:v>9.9473745962236855</c:v>
                </c:pt>
                <c:pt idx="7232">
                  <c:v>9.9448820529719253</c:v>
                </c:pt>
                <c:pt idx="7233">
                  <c:v>9.9440233352309413</c:v>
                </c:pt>
                <c:pt idx="7234">
                  <c:v>9.9439743820385225</c:v>
                </c:pt>
                <c:pt idx="7235">
                  <c:v>9.9430984631514701</c:v>
                </c:pt>
                <c:pt idx="7236">
                  <c:v>9.9424672686827602</c:v>
                </c:pt>
                <c:pt idx="7237">
                  <c:v>9.9412954114158811</c:v>
                </c:pt>
                <c:pt idx="7238">
                  <c:v>9.9385721298926288</c:v>
                </c:pt>
                <c:pt idx="7239">
                  <c:v>9.9184989411103324</c:v>
                </c:pt>
                <c:pt idx="7240">
                  <c:v>9.9182392941393509</c:v>
                </c:pt>
                <c:pt idx="7241">
                  <c:v>9.9154316217812433</c:v>
                </c:pt>
                <c:pt idx="7242">
                  <c:v>9.9120993317478998</c:v>
                </c:pt>
                <c:pt idx="7243">
                  <c:v>9.9114345330675828</c:v>
                </c:pt>
                <c:pt idx="7244">
                  <c:v>9.9089815043077323</c:v>
                </c:pt>
                <c:pt idx="7245">
                  <c:v>9.9086542974613927</c:v>
                </c:pt>
                <c:pt idx="7246">
                  <c:v>9.9061737758080319</c:v>
                </c:pt>
                <c:pt idx="7247">
                  <c:v>9.9048758913871513</c:v>
                </c:pt>
                <c:pt idx="7248">
                  <c:v>9.8984445271199313</c:v>
                </c:pt>
                <c:pt idx="7249">
                  <c:v>9.8982908024796838</c:v>
                </c:pt>
                <c:pt idx="7250">
                  <c:v>9.8962130307275569</c:v>
                </c:pt>
                <c:pt idx="7251">
                  <c:v>9.8908634073068562</c:v>
                </c:pt>
                <c:pt idx="7252">
                  <c:v>9.8888220065645118</c:v>
                </c:pt>
                <c:pt idx="7253">
                  <c:v>9.8775166044972416</c:v>
                </c:pt>
                <c:pt idx="7254">
                  <c:v>9.8765118712635989</c:v>
                </c:pt>
                <c:pt idx="7255">
                  <c:v>9.870070041846688</c:v>
                </c:pt>
                <c:pt idx="7256">
                  <c:v>9.8682135836615004</c:v>
                </c:pt>
                <c:pt idx="7257">
                  <c:v>9.8629695601197049</c:v>
                </c:pt>
                <c:pt idx="7258">
                  <c:v>9.8553476416524184</c:v>
                </c:pt>
                <c:pt idx="7259">
                  <c:v>9.8511378576117288</c:v>
                </c:pt>
                <c:pt idx="7260">
                  <c:v>9.8465617919729844</c:v>
                </c:pt>
                <c:pt idx="7261">
                  <c:v>9.8437452800594869</c:v>
                </c:pt>
                <c:pt idx="7262">
                  <c:v>9.8401625415703862</c:v>
                </c:pt>
                <c:pt idx="7263">
                  <c:v>9.8392959387474139</c:v>
                </c:pt>
                <c:pt idx="7264">
                  <c:v>9.8363850592379016</c:v>
                </c:pt>
                <c:pt idx="7265">
                  <c:v>9.8339104337263166</c:v>
                </c:pt>
                <c:pt idx="7266">
                  <c:v>9.8328939985814259</c:v>
                </c:pt>
                <c:pt idx="7267">
                  <c:v>9.8276543189850081</c:v>
                </c:pt>
                <c:pt idx="7268">
                  <c:v>9.8258426784077244</c:v>
                </c:pt>
                <c:pt idx="7269">
                  <c:v>9.8201171757789378</c:v>
                </c:pt>
                <c:pt idx="7270">
                  <c:v>9.8111582516352023</c:v>
                </c:pt>
                <c:pt idx="7271">
                  <c:v>9.804318666163498</c:v>
                </c:pt>
                <c:pt idx="7272">
                  <c:v>9.7924095954828072</c:v>
                </c:pt>
                <c:pt idx="7273">
                  <c:v>9.7834438840228835</c:v>
                </c:pt>
                <c:pt idx="7274">
                  <c:v>9.7818702759460727</c:v>
                </c:pt>
                <c:pt idx="7275">
                  <c:v>9.7778346917661949</c:v>
                </c:pt>
                <c:pt idx="7276">
                  <c:v>9.7766838811528398</c:v>
                </c:pt>
                <c:pt idx="7277">
                  <c:v>9.7748519986174198</c:v>
                </c:pt>
                <c:pt idx="7278">
                  <c:v>9.7730532374922046</c:v>
                </c:pt>
                <c:pt idx="7279">
                  <c:v>9.771760565725133</c:v>
                </c:pt>
                <c:pt idx="7280">
                  <c:v>9.7708838443687203</c:v>
                </c:pt>
                <c:pt idx="7281">
                  <c:v>9.7708504102832556</c:v>
                </c:pt>
                <c:pt idx="7282">
                  <c:v>9.769475642261094</c:v>
                </c:pt>
                <c:pt idx="7283">
                  <c:v>9.7659058288158977</c:v>
                </c:pt>
                <c:pt idx="7284">
                  <c:v>9.7627857566167791</c:v>
                </c:pt>
                <c:pt idx="7285">
                  <c:v>9.7613658480815211</c:v>
                </c:pt>
                <c:pt idx="7286">
                  <c:v>9.7491197949150248</c:v>
                </c:pt>
                <c:pt idx="7287">
                  <c:v>9.7439894068813313</c:v>
                </c:pt>
                <c:pt idx="7288">
                  <c:v>9.7436726225030323</c:v>
                </c:pt>
                <c:pt idx="7289">
                  <c:v>9.7406196949452468</c:v>
                </c:pt>
                <c:pt idx="7290">
                  <c:v>9.7392865428900546</c:v>
                </c:pt>
                <c:pt idx="7291">
                  <c:v>9.738400937376273</c:v>
                </c:pt>
                <c:pt idx="7292">
                  <c:v>9.730072354712032</c:v>
                </c:pt>
                <c:pt idx="7293">
                  <c:v>9.7213139630599734</c:v>
                </c:pt>
                <c:pt idx="7294">
                  <c:v>9.7159577218213951</c:v>
                </c:pt>
                <c:pt idx="7295">
                  <c:v>9.7142384220991129</c:v>
                </c:pt>
                <c:pt idx="7296">
                  <c:v>9.7119252228104784</c:v>
                </c:pt>
                <c:pt idx="7297">
                  <c:v>9.6977027097698691</c:v>
                </c:pt>
                <c:pt idx="7298">
                  <c:v>9.6958277921666518</c:v>
                </c:pt>
                <c:pt idx="7299">
                  <c:v>9.6953455917447346</c:v>
                </c:pt>
                <c:pt idx="7300">
                  <c:v>9.6950253978371794</c:v>
                </c:pt>
                <c:pt idx="7301">
                  <c:v>9.691625204840868</c:v>
                </c:pt>
                <c:pt idx="7302">
                  <c:v>9.6914941087899145</c:v>
                </c:pt>
                <c:pt idx="7303">
                  <c:v>9.6894418557500455</c:v>
                </c:pt>
                <c:pt idx="7304">
                  <c:v>9.6868402073560951</c:v>
                </c:pt>
                <c:pt idx="7305">
                  <c:v>9.6863625891620337</c:v>
                </c:pt>
                <c:pt idx="7306">
                  <c:v>9.6863243124848388</c:v>
                </c:pt>
                <c:pt idx="7307">
                  <c:v>9.6848088035454758</c:v>
                </c:pt>
                <c:pt idx="7308">
                  <c:v>9.6843803179896817</c:v>
                </c:pt>
                <c:pt idx="7309">
                  <c:v>9.6819336668028573</c:v>
                </c:pt>
                <c:pt idx="7310">
                  <c:v>9.6818659557892808</c:v>
                </c:pt>
                <c:pt idx="7311">
                  <c:v>9.6811876129634875</c:v>
                </c:pt>
                <c:pt idx="7312">
                  <c:v>9.6800817733140629</c:v>
                </c:pt>
                <c:pt idx="7313">
                  <c:v>9.676075048582085</c:v>
                </c:pt>
                <c:pt idx="7314">
                  <c:v>9.6725994220094957</c:v>
                </c:pt>
                <c:pt idx="7315">
                  <c:v>9.6705437062206805</c:v>
                </c:pt>
                <c:pt idx="7316">
                  <c:v>9.6701673405348725</c:v>
                </c:pt>
                <c:pt idx="7317">
                  <c:v>9.6698339282089112</c:v>
                </c:pt>
                <c:pt idx="7318">
                  <c:v>9.6608844259538547</c:v>
                </c:pt>
                <c:pt idx="7319">
                  <c:v>9.6544754194771052</c:v>
                </c:pt>
                <c:pt idx="7320">
                  <c:v>9.653845966444802</c:v>
                </c:pt>
                <c:pt idx="7321">
                  <c:v>9.6528052462371274</c:v>
                </c:pt>
                <c:pt idx="7322">
                  <c:v>9.652567615021594</c:v>
                </c:pt>
                <c:pt idx="7323">
                  <c:v>9.6481335155423675</c:v>
                </c:pt>
                <c:pt idx="7324">
                  <c:v>9.6466021606603629</c:v>
                </c:pt>
                <c:pt idx="7325">
                  <c:v>9.638017988420426</c:v>
                </c:pt>
                <c:pt idx="7326">
                  <c:v>9.6340253368806614</c:v>
                </c:pt>
                <c:pt idx="7327">
                  <c:v>9.6298998407397978</c:v>
                </c:pt>
                <c:pt idx="7328">
                  <c:v>9.6290291604310561</c:v>
                </c:pt>
                <c:pt idx="7329">
                  <c:v>9.6092017329128385</c:v>
                </c:pt>
                <c:pt idx="7330">
                  <c:v>9.5999951810034574</c:v>
                </c:pt>
                <c:pt idx="7331">
                  <c:v>9.5935395506552315</c:v>
                </c:pt>
                <c:pt idx="7332">
                  <c:v>9.5934628219741889</c:v>
                </c:pt>
                <c:pt idx="7333">
                  <c:v>9.588416008756246</c:v>
                </c:pt>
                <c:pt idx="7334">
                  <c:v>9.5862455522106238</c:v>
                </c:pt>
                <c:pt idx="7335">
                  <c:v>9.5770534018855624</c:v>
                </c:pt>
                <c:pt idx="7336">
                  <c:v>9.5643376737542614</c:v>
                </c:pt>
                <c:pt idx="7337">
                  <c:v>9.5608648724304253</c:v>
                </c:pt>
                <c:pt idx="7338">
                  <c:v>9.5517256475183245</c:v>
                </c:pt>
                <c:pt idx="7339">
                  <c:v>9.5506831889937107</c:v>
                </c:pt>
                <c:pt idx="7340">
                  <c:v>9.5492757962594332</c:v>
                </c:pt>
                <c:pt idx="7341">
                  <c:v>9.5492238689030984</c:v>
                </c:pt>
                <c:pt idx="7342">
                  <c:v>9.542141930051331</c:v>
                </c:pt>
                <c:pt idx="7343">
                  <c:v>9.5410444821312161</c:v>
                </c:pt>
                <c:pt idx="7344">
                  <c:v>9.5398195385450855</c:v>
                </c:pt>
                <c:pt idx="7345">
                  <c:v>9.5357589222754147</c:v>
                </c:pt>
                <c:pt idx="7346">
                  <c:v>9.5344115997785064</c:v>
                </c:pt>
                <c:pt idx="7347">
                  <c:v>9.5338292891048848</c:v>
                </c:pt>
                <c:pt idx="7348">
                  <c:v>9.5281422928779502</c:v>
                </c:pt>
                <c:pt idx="7349">
                  <c:v>9.5267947322516928</c:v>
                </c:pt>
                <c:pt idx="7350">
                  <c:v>9.5238286090321456</c:v>
                </c:pt>
                <c:pt idx="7351">
                  <c:v>9.5213016563964654</c:v>
                </c:pt>
                <c:pt idx="7352">
                  <c:v>9.5176697026999655</c:v>
                </c:pt>
                <c:pt idx="7353">
                  <c:v>9.5163239324955331</c:v>
                </c:pt>
                <c:pt idx="7354">
                  <c:v>9.5153681517738864</c:v>
                </c:pt>
                <c:pt idx="7355">
                  <c:v>9.5153411832663544</c:v>
                </c:pt>
                <c:pt idx="7356">
                  <c:v>9.514460419868664</c:v>
                </c:pt>
                <c:pt idx="7357">
                  <c:v>9.5028116016292845</c:v>
                </c:pt>
                <c:pt idx="7358">
                  <c:v>9.5022306257165816</c:v>
                </c:pt>
                <c:pt idx="7359">
                  <c:v>9.4936513709873172</c:v>
                </c:pt>
                <c:pt idx="7360">
                  <c:v>9.4882119583398961</c:v>
                </c:pt>
                <c:pt idx="7361">
                  <c:v>9.4871448252735071</c:v>
                </c:pt>
                <c:pt idx="7362">
                  <c:v>9.4863162710681479</c:v>
                </c:pt>
                <c:pt idx="7363">
                  <c:v>9.4851404854471113</c:v>
                </c:pt>
                <c:pt idx="7364">
                  <c:v>9.480872094418288</c:v>
                </c:pt>
                <c:pt idx="7365">
                  <c:v>9.4785169152951649</c:v>
                </c:pt>
                <c:pt idx="7366">
                  <c:v>9.476212868078953</c:v>
                </c:pt>
                <c:pt idx="7367">
                  <c:v>9.4761894353142253</c:v>
                </c:pt>
                <c:pt idx="7368">
                  <c:v>9.4744678537979663</c:v>
                </c:pt>
                <c:pt idx="7369">
                  <c:v>9.4530756784622589</c:v>
                </c:pt>
                <c:pt idx="7370">
                  <c:v>9.4520048932199998</c:v>
                </c:pt>
                <c:pt idx="7371">
                  <c:v>9.4509158668629798</c:v>
                </c:pt>
                <c:pt idx="7372">
                  <c:v>9.4507112205388495</c:v>
                </c:pt>
                <c:pt idx="7373">
                  <c:v>9.4493497443352741</c:v>
                </c:pt>
                <c:pt idx="7374">
                  <c:v>9.4458981996687434</c:v>
                </c:pt>
                <c:pt idx="7375">
                  <c:v>9.4429660181870538</c:v>
                </c:pt>
                <c:pt idx="7376">
                  <c:v>9.4426244574343219</c:v>
                </c:pt>
                <c:pt idx="7377">
                  <c:v>9.4417474621651731</c:v>
                </c:pt>
                <c:pt idx="7378">
                  <c:v>9.4389159595252341</c:v>
                </c:pt>
                <c:pt idx="7379">
                  <c:v>9.4318553562201544</c:v>
                </c:pt>
                <c:pt idx="7380">
                  <c:v>9.431076906450695</c:v>
                </c:pt>
                <c:pt idx="7381">
                  <c:v>9.4305097458153959</c:v>
                </c:pt>
                <c:pt idx="7382">
                  <c:v>9.4292057152838389</c:v>
                </c:pt>
                <c:pt idx="7383">
                  <c:v>9.4281168474406361</c:v>
                </c:pt>
                <c:pt idx="7384">
                  <c:v>9.4275604328374509</c:v>
                </c:pt>
                <c:pt idx="7385">
                  <c:v>9.4245902044743346</c:v>
                </c:pt>
                <c:pt idx="7386">
                  <c:v>9.4228558926187453</c:v>
                </c:pt>
                <c:pt idx="7387">
                  <c:v>9.419905787162909</c:v>
                </c:pt>
                <c:pt idx="7388">
                  <c:v>9.4133551229488344</c:v>
                </c:pt>
                <c:pt idx="7389">
                  <c:v>9.4100219334158659</c:v>
                </c:pt>
                <c:pt idx="7390">
                  <c:v>9.4094240606676607</c:v>
                </c:pt>
                <c:pt idx="7391">
                  <c:v>9.4036830684978678</c:v>
                </c:pt>
                <c:pt idx="7392">
                  <c:v>9.4034959227619765</c:v>
                </c:pt>
                <c:pt idx="7393">
                  <c:v>9.3980857338447805</c:v>
                </c:pt>
                <c:pt idx="7394">
                  <c:v>9.3949427461354809</c:v>
                </c:pt>
                <c:pt idx="7395">
                  <c:v>9.3946954007502228</c:v>
                </c:pt>
                <c:pt idx="7396">
                  <c:v>9.3941873167129497</c:v>
                </c:pt>
                <c:pt idx="7397">
                  <c:v>9.3931476337154365</c:v>
                </c:pt>
                <c:pt idx="7398">
                  <c:v>9.3899272314191364</c:v>
                </c:pt>
                <c:pt idx="7399">
                  <c:v>9.3867862656733809</c:v>
                </c:pt>
                <c:pt idx="7400">
                  <c:v>9.3860865782873315</c:v>
                </c:pt>
                <c:pt idx="7401">
                  <c:v>9.3785971138140276</c:v>
                </c:pt>
                <c:pt idx="7402">
                  <c:v>9.3743893606218052</c:v>
                </c:pt>
                <c:pt idx="7403">
                  <c:v>9.3696668322344472</c:v>
                </c:pt>
                <c:pt idx="7404">
                  <c:v>9.3680379679266057</c:v>
                </c:pt>
                <c:pt idx="7405">
                  <c:v>9.3644027177158335</c:v>
                </c:pt>
                <c:pt idx="7406">
                  <c:v>9.3623117976488057</c:v>
                </c:pt>
                <c:pt idx="7407">
                  <c:v>9.3586991203096073</c:v>
                </c:pt>
                <c:pt idx="7408">
                  <c:v>9.3550397031680408</c:v>
                </c:pt>
                <c:pt idx="7409">
                  <c:v>9.3370579042409894</c:v>
                </c:pt>
                <c:pt idx="7410">
                  <c:v>9.3367875363802888</c:v>
                </c:pt>
                <c:pt idx="7411">
                  <c:v>9.3323258255897628</c:v>
                </c:pt>
                <c:pt idx="7412">
                  <c:v>9.3219040740244878</c:v>
                </c:pt>
                <c:pt idx="7413">
                  <c:v>9.315800352357563</c:v>
                </c:pt>
                <c:pt idx="7414">
                  <c:v>9.3123318795575099</c:v>
                </c:pt>
                <c:pt idx="7415">
                  <c:v>9.3121386805536535</c:v>
                </c:pt>
                <c:pt idx="7416">
                  <c:v>9.3096894132754944</c:v>
                </c:pt>
                <c:pt idx="7417">
                  <c:v>9.3087666371204758</c:v>
                </c:pt>
                <c:pt idx="7418">
                  <c:v>9.307886430058014</c:v>
                </c:pt>
                <c:pt idx="7419">
                  <c:v>9.3059730502452762</c:v>
                </c:pt>
                <c:pt idx="7420">
                  <c:v>9.3032785074230784</c:v>
                </c:pt>
                <c:pt idx="7421">
                  <c:v>9.3019412028548611</c:v>
                </c:pt>
                <c:pt idx="7422">
                  <c:v>9.3009636149002954</c:v>
                </c:pt>
                <c:pt idx="7423">
                  <c:v>9.2974529800145191</c:v>
                </c:pt>
                <c:pt idx="7424">
                  <c:v>9.2966817354242455</c:v>
                </c:pt>
                <c:pt idx="7425">
                  <c:v>9.2944868662349105</c:v>
                </c:pt>
                <c:pt idx="7426">
                  <c:v>9.2836634708889623</c:v>
                </c:pt>
                <c:pt idx="7427">
                  <c:v>9.2801591973871602</c:v>
                </c:pt>
                <c:pt idx="7428">
                  <c:v>9.2786293631461749</c:v>
                </c:pt>
                <c:pt idx="7429">
                  <c:v>9.2765881546034539</c:v>
                </c:pt>
                <c:pt idx="7430">
                  <c:v>9.2702975673184458</c:v>
                </c:pt>
                <c:pt idx="7431">
                  <c:v>9.2664698683639397</c:v>
                </c:pt>
                <c:pt idx="7432">
                  <c:v>9.2588678640074882</c:v>
                </c:pt>
                <c:pt idx="7433">
                  <c:v>9.257904698377148</c:v>
                </c:pt>
                <c:pt idx="7434">
                  <c:v>9.25725754700977</c:v>
                </c:pt>
                <c:pt idx="7435">
                  <c:v>9.2489694194803995</c:v>
                </c:pt>
                <c:pt idx="7436">
                  <c:v>9.2482390814201487</c:v>
                </c:pt>
                <c:pt idx="7437">
                  <c:v>9.2462460284408099</c:v>
                </c:pt>
                <c:pt idx="7438">
                  <c:v>9.2421553810995221</c:v>
                </c:pt>
                <c:pt idx="7439">
                  <c:v>9.2381708072830477</c:v>
                </c:pt>
                <c:pt idx="7440">
                  <c:v>9.2305954183948167</c:v>
                </c:pt>
                <c:pt idx="7441">
                  <c:v>9.2228834719051154</c:v>
                </c:pt>
                <c:pt idx="7442">
                  <c:v>9.2216195890539545</c:v>
                </c:pt>
                <c:pt idx="7443">
                  <c:v>9.2099364027025121</c:v>
                </c:pt>
                <c:pt idx="7444">
                  <c:v>9.2000885293931205</c:v>
                </c:pt>
                <c:pt idx="7445">
                  <c:v>9.1967304193572126</c:v>
                </c:pt>
                <c:pt idx="7446">
                  <c:v>9.1940945169011616</c:v>
                </c:pt>
                <c:pt idx="7447">
                  <c:v>9.1878057285463157</c:v>
                </c:pt>
                <c:pt idx="7448">
                  <c:v>9.1874815539265722</c:v>
                </c:pt>
                <c:pt idx="7449">
                  <c:v>9.1859502136451745</c:v>
                </c:pt>
                <c:pt idx="7450">
                  <c:v>9.1853155025114575</c:v>
                </c:pt>
                <c:pt idx="7451">
                  <c:v>9.1850907503767694</c:v>
                </c:pt>
                <c:pt idx="7452">
                  <c:v>9.184024801626963</c:v>
                </c:pt>
                <c:pt idx="7453">
                  <c:v>9.180549241704238</c:v>
                </c:pt>
                <c:pt idx="7454">
                  <c:v>9.1804864074019576</c:v>
                </c:pt>
                <c:pt idx="7455">
                  <c:v>9.1745218196719485</c:v>
                </c:pt>
                <c:pt idx="7456">
                  <c:v>9.1732572152794791</c:v>
                </c:pt>
                <c:pt idx="7457">
                  <c:v>9.1731304431257144</c:v>
                </c:pt>
                <c:pt idx="7458">
                  <c:v>9.1713557466873166</c:v>
                </c:pt>
                <c:pt idx="7459">
                  <c:v>9.169975019723223</c:v>
                </c:pt>
                <c:pt idx="7460">
                  <c:v>9.1680762673218084</c:v>
                </c:pt>
                <c:pt idx="7461">
                  <c:v>9.167261962309281</c:v>
                </c:pt>
                <c:pt idx="7462">
                  <c:v>9.1561601453321018</c:v>
                </c:pt>
                <c:pt idx="7463">
                  <c:v>9.1534625261283082</c:v>
                </c:pt>
                <c:pt idx="7464">
                  <c:v>9.148249395686868</c:v>
                </c:pt>
                <c:pt idx="7465">
                  <c:v>9.1472789764532951</c:v>
                </c:pt>
                <c:pt idx="7466">
                  <c:v>9.1458230950473371</c:v>
                </c:pt>
                <c:pt idx="7467">
                  <c:v>9.1451704659902955</c:v>
                </c:pt>
                <c:pt idx="7468">
                  <c:v>9.1426980052763636</c:v>
                </c:pt>
                <c:pt idx="7469">
                  <c:v>9.1286218099853844</c:v>
                </c:pt>
                <c:pt idx="7470">
                  <c:v>9.1244194469008839</c:v>
                </c:pt>
                <c:pt idx="7471">
                  <c:v>9.123757495758877</c:v>
                </c:pt>
                <c:pt idx="7472">
                  <c:v>9.121916492099361</c:v>
                </c:pt>
                <c:pt idx="7473">
                  <c:v>9.1206605458373176</c:v>
                </c:pt>
                <c:pt idx="7474">
                  <c:v>9.1200345888322367</c:v>
                </c:pt>
                <c:pt idx="7475">
                  <c:v>9.1180817494991278</c:v>
                </c:pt>
                <c:pt idx="7476">
                  <c:v>9.1164468892748314</c:v>
                </c:pt>
                <c:pt idx="7477">
                  <c:v>9.1129169477030008</c:v>
                </c:pt>
                <c:pt idx="7478">
                  <c:v>9.109703175177339</c:v>
                </c:pt>
                <c:pt idx="7479">
                  <c:v>9.1081707517829535</c:v>
                </c:pt>
                <c:pt idx="7480">
                  <c:v>9.1072473492830994</c:v>
                </c:pt>
                <c:pt idx="7481">
                  <c:v>9.103591442106012</c:v>
                </c:pt>
                <c:pt idx="7482">
                  <c:v>9.0993395338255709</c:v>
                </c:pt>
                <c:pt idx="7483">
                  <c:v>9.0940451201378174</c:v>
                </c:pt>
                <c:pt idx="7484">
                  <c:v>9.0878372018539775</c:v>
                </c:pt>
                <c:pt idx="7485">
                  <c:v>9.0870526357228805</c:v>
                </c:pt>
                <c:pt idx="7486">
                  <c:v>9.0842624130452148</c:v>
                </c:pt>
                <c:pt idx="7487">
                  <c:v>9.0822895279923124</c:v>
                </c:pt>
                <c:pt idx="7488">
                  <c:v>9.0819957111296805</c:v>
                </c:pt>
                <c:pt idx="7489">
                  <c:v>9.0818416266195072</c:v>
                </c:pt>
                <c:pt idx="7490">
                  <c:v>9.0786077618674899</c:v>
                </c:pt>
                <c:pt idx="7491">
                  <c:v>9.0742841401726633</c:v>
                </c:pt>
                <c:pt idx="7492">
                  <c:v>9.0738213078594843</c:v>
                </c:pt>
                <c:pt idx="7493">
                  <c:v>9.068883796099545</c:v>
                </c:pt>
                <c:pt idx="7494">
                  <c:v>9.0662321402081893</c:v>
                </c:pt>
                <c:pt idx="7495">
                  <c:v>9.0638436088444791</c:v>
                </c:pt>
                <c:pt idx="7496">
                  <c:v>9.0595862763491013</c:v>
                </c:pt>
                <c:pt idx="7497">
                  <c:v>9.05624720110022</c:v>
                </c:pt>
                <c:pt idx="7498">
                  <c:v>9.0550333852665172</c:v>
                </c:pt>
                <c:pt idx="7499">
                  <c:v>9.0493139530961102</c:v>
                </c:pt>
                <c:pt idx="7500">
                  <c:v>9.0429318643060412</c:v>
                </c:pt>
                <c:pt idx="7501">
                  <c:v>9.0422931625657359</c:v>
                </c:pt>
                <c:pt idx="7502">
                  <c:v>9.0409392319049733</c:v>
                </c:pt>
                <c:pt idx="7503">
                  <c:v>9.0376385308481701</c:v>
                </c:pt>
                <c:pt idx="7504">
                  <c:v>9.0318971663258374</c:v>
                </c:pt>
                <c:pt idx="7505">
                  <c:v>9.0296494429905927</c:v>
                </c:pt>
                <c:pt idx="7506">
                  <c:v>9.0283872677269859</c:v>
                </c:pt>
                <c:pt idx="7507">
                  <c:v>9.0238080843442727</c:v>
                </c:pt>
                <c:pt idx="7508">
                  <c:v>9.0214179615827277</c:v>
                </c:pt>
                <c:pt idx="7509">
                  <c:v>9.0183536567490634</c:v>
                </c:pt>
                <c:pt idx="7510">
                  <c:v>9.0161456767626582</c:v>
                </c:pt>
                <c:pt idx="7511">
                  <c:v>9.0154035061256987</c:v>
                </c:pt>
                <c:pt idx="7512">
                  <c:v>9.0146350119998004</c:v>
                </c:pt>
                <c:pt idx="7513">
                  <c:v>9.0111397408458913</c:v>
                </c:pt>
                <c:pt idx="7514">
                  <c:v>9.0079681148352275</c:v>
                </c:pt>
                <c:pt idx="7515">
                  <c:v>9.0077562017878758</c:v>
                </c:pt>
                <c:pt idx="7516">
                  <c:v>9.0073855423612574</c:v>
                </c:pt>
                <c:pt idx="7517">
                  <c:v>8.9919066940355847</c:v>
                </c:pt>
                <c:pt idx="7518">
                  <c:v>8.98744106579489</c:v>
                </c:pt>
                <c:pt idx="7519">
                  <c:v>8.9870742691349168</c:v>
                </c:pt>
                <c:pt idx="7520">
                  <c:v>8.9840973125901336</c:v>
                </c:pt>
                <c:pt idx="7521">
                  <c:v>8.9840339308766026</c:v>
                </c:pt>
                <c:pt idx="7522">
                  <c:v>8.9819901606009989</c:v>
                </c:pt>
                <c:pt idx="7523">
                  <c:v>8.9814978408764929</c:v>
                </c:pt>
                <c:pt idx="7524">
                  <c:v>8.972718113730096</c:v>
                </c:pt>
                <c:pt idx="7525">
                  <c:v>8.9565282751801778</c:v>
                </c:pt>
                <c:pt idx="7526">
                  <c:v>8.9515923447373567</c:v>
                </c:pt>
                <c:pt idx="7527">
                  <c:v>8.9426015529175711</c:v>
                </c:pt>
                <c:pt idx="7528">
                  <c:v>8.9291969008306431</c:v>
                </c:pt>
                <c:pt idx="7529">
                  <c:v>8.9275115521599187</c:v>
                </c:pt>
                <c:pt idx="7530">
                  <c:v>8.9208204991170152</c:v>
                </c:pt>
                <c:pt idx="7531">
                  <c:v>8.9151271880561378</c:v>
                </c:pt>
                <c:pt idx="7532">
                  <c:v>8.914997210405847</c:v>
                </c:pt>
                <c:pt idx="7533">
                  <c:v>8.9122200996344674</c:v>
                </c:pt>
                <c:pt idx="7534">
                  <c:v>8.9093912969712274</c:v>
                </c:pt>
                <c:pt idx="7535">
                  <c:v>8.9015941710303643</c:v>
                </c:pt>
                <c:pt idx="7536">
                  <c:v>8.8976271643425484</c:v>
                </c:pt>
                <c:pt idx="7537">
                  <c:v>8.8965126185128227</c:v>
                </c:pt>
                <c:pt idx="7538">
                  <c:v>8.8949550860568696</c:v>
                </c:pt>
                <c:pt idx="7539">
                  <c:v>8.8889062796006133</c:v>
                </c:pt>
                <c:pt idx="7540">
                  <c:v>8.8887562064325163</c:v>
                </c:pt>
                <c:pt idx="7541">
                  <c:v>8.8853724539594605</c:v>
                </c:pt>
                <c:pt idx="7542">
                  <c:v>8.8766696020795948</c:v>
                </c:pt>
                <c:pt idx="7543">
                  <c:v>8.8726172712066216</c:v>
                </c:pt>
                <c:pt idx="7544">
                  <c:v>8.869806367237155</c:v>
                </c:pt>
                <c:pt idx="7545">
                  <c:v>8.867877352909435</c:v>
                </c:pt>
                <c:pt idx="7546">
                  <c:v>8.8658933579393668</c:v>
                </c:pt>
                <c:pt idx="7547">
                  <c:v>8.8654784358911165</c:v>
                </c:pt>
                <c:pt idx="7548">
                  <c:v>8.8648846856706243</c:v>
                </c:pt>
                <c:pt idx="7549">
                  <c:v>8.8627255427509173</c:v>
                </c:pt>
                <c:pt idx="7550">
                  <c:v>8.8593942478883658</c:v>
                </c:pt>
                <c:pt idx="7551">
                  <c:v>8.8566118530953908</c:v>
                </c:pt>
                <c:pt idx="7552">
                  <c:v>8.8558498946468145</c:v>
                </c:pt>
                <c:pt idx="7553">
                  <c:v>8.8541513902961935</c:v>
                </c:pt>
                <c:pt idx="7554">
                  <c:v>8.8525383633667971</c:v>
                </c:pt>
                <c:pt idx="7555">
                  <c:v>8.8481164622273063</c:v>
                </c:pt>
                <c:pt idx="7556">
                  <c:v>8.8469798530922521</c:v>
                </c:pt>
                <c:pt idx="7557">
                  <c:v>8.8460244941519868</c:v>
                </c:pt>
                <c:pt idx="7558">
                  <c:v>8.8422088435463433</c:v>
                </c:pt>
                <c:pt idx="7559">
                  <c:v>8.8383571108744974</c:v>
                </c:pt>
                <c:pt idx="7560">
                  <c:v>8.8381764625772625</c:v>
                </c:pt>
                <c:pt idx="7561">
                  <c:v>8.8322557789667364</c:v>
                </c:pt>
                <c:pt idx="7562">
                  <c:v>8.8320693915844082</c:v>
                </c:pt>
                <c:pt idx="7563">
                  <c:v>8.828891601547717</c:v>
                </c:pt>
                <c:pt idx="7564">
                  <c:v>8.8251652319686702</c:v>
                </c:pt>
                <c:pt idx="7565">
                  <c:v>8.8203435762510622</c:v>
                </c:pt>
                <c:pt idx="7566">
                  <c:v>8.8201099181890115</c:v>
                </c:pt>
                <c:pt idx="7567">
                  <c:v>8.8184204441279519</c:v>
                </c:pt>
                <c:pt idx="7568">
                  <c:v>8.818179691688421</c:v>
                </c:pt>
                <c:pt idx="7569">
                  <c:v>8.8177186656056588</c:v>
                </c:pt>
                <c:pt idx="7570">
                  <c:v>8.8147911299494695</c:v>
                </c:pt>
                <c:pt idx="7571">
                  <c:v>8.8144665741492521</c:v>
                </c:pt>
                <c:pt idx="7572">
                  <c:v>8.8111728269075087</c:v>
                </c:pt>
                <c:pt idx="7573">
                  <c:v>8.8102736635923566</c:v>
                </c:pt>
                <c:pt idx="7574">
                  <c:v>8.8071361588745969</c:v>
                </c:pt>
                <c:pt idx="7575">
                  <c:v>8.806744609279809</c:v>
                </c:pt>
                <c:pt idx="7576">
                  <c:v>8.8058908652217429</c:v>
                </c:pt>
                <c:pt idx="7577">
                  <c:v>8.8004585366360946</c:v>
                </c:pt>
                <c:pt idx="7578">
                  <c:v>8.7983789617775816</c:v>
                </c:pt>
                <c:pt idx="7579">
                  <c:v>8.7906767333274392</c:v>
                </c:pt>
                <c:pt idx="7580">
                  <c:v>8.789921027985903</c:v>
                </c:pt>
                <c:pt idx="7581">
                  <c:v>8.789613370452857</c:v>
                </c:pt>
                <c:pt idx="7582">
                  <c:v>8.7864867431198501</c:v>
                </c:pt>
                <c:pt idx="7583">
                  <c:v>8.7837970511222654</c:v>
                </c:pt>
                <c:pt idx="7584">
                  <c:v>8.783301399476743</c:v>
                </c:pt>
                <c:pt idx="7585">
                  <c:v>8.7830130739263179</c:v>
                </c:pt>
                <c:pt idx="7586">
                  <c:v>8.7817413377174436</c:v>
                </c:pt>
                <c:pt idx="7587">
                  <c:v>8.7707504780288268</c:v>
                </c:pt>
                <c:pt idx="7588">
                  <c:v>8.7705543624210573</c:v>
                </c:pt>
                <c:pt idx="7589">
                  <c:v>8.7671380960546905</c:v>
                </c:pt>
                <c:pt idx="7590">
                  <c:v>8.7654121224971728</c:v>
                </c:pt>
                <c:pt idx="7591">
                  <c:v>8.7609722721852314</c:v>
                </c:pt>
                <c:pt idx="7592">
                  <c:v>8.7575148693495262</c:v>
                </c:pt>
                <c:pt idx="7593">
                  <c:v>8.7558126105212004</c:v>
                </c:pt>
                <c:pt idx="7594">
                  <c:v>8.7468191750141102</c:v>
                </c:pt>
                <c:pt idx="7595">
                  <c:v>8.74623606331064</c:v>
                </c:pt>
                <c:pt idx="7596">
                  <c:v>8.7378989922315249</c:v>
                </c:pt>
                <c:pt idx="7597">
                  <c:v>8.7368374427495326</c:v>
                </c:pt>
                <c:pt idx="7598">
                  <c:v>8.7354577790510586</c:v>
                </c:pt>
                <c:pt idx="7599">
                  <c:v>8.7353753796556806</c:v>
                </c:pt>
                <c:pt idx="7600">
                  <c:v>8.7315106178760242</c:v>
                </c:pt>
                <c:pt idx="7601">
                  <c:v>8.7212160764307605</c:v>
                </c:pt>
                <c:pt idx="7602">
                  <c:v>8.718127425246017</c:v>
                </c:pt>
                <c:pt idx="7603">
                  <c:v>8.7143697536167242</c:v>
                </c:pt>
                <c:pt idx="7604">
                  <c:v>8.7122116836784045</c:v>
                </c:pt>
                <c:pt idx="7605">
                  <c:v>8.7103894230982331</c:v>
                </c:pt>
                <c:pt idx="7606">
                  <c:v>8.705304025390868</c:v>
                </c:pt>
                <c:pt idx="7607">
                  <c:v>8.6989780624477415</c:v>
                </c:pt>
                <c:pt idx="7608">
                  <c:v>8.6934983962220436</c:v>
                </c:pt>
                <c:pt idx="7609">
                  <c:v>8.6917606868432937</c:v>
                </c:pt>
                <c:pt idx="7610">
                  <c:v>8.6886815961792383</c:v>
                </c:pt>
                <c:pt idx="7611">
                  <c:v>8.6875254316262982</c:v>
                </c:pt>
                <c:pt idx="7612">
                  <c:v>8.6817118088516825</c:v>
                </c:pt>
                <c:pt idx="7613">
                  <c:v>8.6811230319123975</c:v>
                </c:pt>
                <c:pt idx="7614">
                  <c:v>8.6800313923892709</c:v>
                </c:pt>
                <c:pt idx="7615">
                  <c:v>8.6735629517631398</c:v>
                </c:pt>
                <c:pt idx="7616">
                  <c:v>8.6704416173060945</c:v>
                </c:pt>
                <c:pt idx="7617">
                  <c:v>8.6669864922275011</c:v>
                </c:pt>
                <c:pt idx="7618">
                  <c:v>8.6619461554110533</c:v>
                </c:pt>
                <c:pt idx="7619">
                  <c:v>8.6599722324595252</c:v>
                </c:pt>
                <c:pt idx="7620">
                  <c:v>8.6568676421242934</c:v>
                </c:pt>
                <c:pt idx="7621">
                  <c:v>8.6565476298757655</c:v>
                </c:pt>
                <c:pt idx="7622">
                  <c:v>8.6494667205953881</c:v>
                </c:pt>
                <c:pt idx="7623">
                  <c:v>8.6455567114341481</c:v>
                </c:pt>
                <c:pt idx="7624">
                  <c:v>8.6445675141487524</c:v>
                </c:pt>
                <c:pt idx="7625">
                  <c:v>8.6444898698314532</c:v>
                </c:pt>
                <c:pt idx="7626">
                  <c:v>8.6441614990324958</c:v>
                </c:pt>
                <c:pt idx="7627">
                  <c:v>8.6385549098119743</c:v>
                </c:pt>
                <c:pt idx="7628">
                  <c:v>8.6336031845655885</c:v>
                </c:pt>
                <c:pt idx="7629">
                  <c:v>8.6287679183119703</c:v>
                </c:pt>
                <c:pt idx="7630">
                  <c:v>8.6213518842533805</c:v>
                </c:pt>
                <c:pt idx="7631">
                  <c:v>8.6097384681241103</c:v>
                </c:pt>
                <c:pt idx="7632">
                  <c:v>8.609475952859329</c:v>
                </c:pt>
                <c:pt idx="7633">
                  <c:v>8.6021587849221497</c:v>
                </c:pt>
                <c:pt idx="7634">
                  <c:v>8.5938448233172888</c:v>
                </c:pt>
                <c:pt idx="7635">
                  <c:v>8.5891605229857255</c:v>
                </c:pt>
                <c:pt idx="7636">
                  <c:v>8.5884220801845608</c:v>
                </c:pt>
                <c:pt idx="7637">
                  <c:v>8.5842943127055626</c:v>
                </c:pt>
                <c:pt idx="7638">
                  <c:v>8.5790469802705633</c:v>
                </c:pt>
                <c:pt idx="7639">
                  <c:v>8.5725733350480748</c:v>
                </c:pt>
                <c:pt idx="7640">
                  <c:v>8.5707662540373342</c:v>
                </c:pt>
                <c:pt idx="7641">
                  <c:v>8.5697501855506264</c:v>
                </c:pt>
                <c:pt idx="7642">
                  <c:v>8.5646706745613077</c:v>
                </c:pt>
                <c:pt idx="7643">
                  <c:v>8.5637102960116955</c:v>
                </c:pt>
                <c:pt idx="7644">
                  <c:v>8.5517847153519195</c:v>
                </c:pt>
                <c:pt idx="7645">
                  <c:v>8.5402510185080924</c:v>
                </c:pt>
                <c:pt idx="7646">
                  <c:v>8.5313320913558748</c:v>
                </c:pt>
                <c:pt idx="7647">
                  <c:v>8.5259164878181117</c:v>
                </c:pt>
                <c:pt idx="7648">
                  <c:v>8.5224551715855643</c:v>
                </c:pt>
                <c:pt idx="7649">
                  <c:v>8.5223662465794234</c:v>
                </c:pt>
                <c:pt idx="7650">
                  <c:v>8.5216414326746222</c:v>
                </c:pt>
                <c:pt idx="7651">
                  <c:v>8.5216236243931256</c:v>
                </c:pt>
                <c:pt idx="7652">
                  <c:v>8.5191309459419049</c:v>
                </c:pt>
                <c:pt idx="7653">
                  <c:v>8.516751405164527</c:v>
                </c:pt>
                <c:pt idx="7654">
                  <c:v>8.5148808638955078</c:v>
                </c:pt>
                <c:pt idx="7655">
                  <c:v>8.5058980307588676</c:v>
                </c:pt>
                <c:pt idx="7656">
                  <c:v>8.5054447798072736</c:v>
                </c:pt>
                <c:pt idx="7657">
                  <c:v>8.5019985691329936</c:v>
                </c:pt>
                <c:pt idx="7658">
                  <c:v>8.4956078857588402</c:v>
                </c:pt>
                <c:pt idx="7659">
                  <c:v>8.4955146135010704</c:v>
                </c:pt>
                <c:pt idx="7660">
                  <c:v>8.4907224302538005</c:v>
                </c:pt>
                <c:pt idx="7661">
                  <c:v>8.4879689500844826</c:v>
                </c:pt>
                <c:pt idx="7662">
                  <c:v>8.4866877475170988</c:v>
                </c:pt>
                <c:pt idx="7663">
                  <c:v>8.486118277139628</c:v>
                </c:pt>
                <c:pt idx="7664">
                  <c:v>8.4839889758184626</c:v>
                </c:pt>
                <c:pt idx="7665">
                  <c:v>8.4789247000950816</c:v>
                </c:pt>
                <c:pt idx="7666">
                  <c:v>8.4775622795230046</c:v>
                </c:pt>
                <c:pt idx="7667">
                  <c:v>8.4634980920724043</c:v>
                </c:pt>
                <c:pt idx="7668">
                  <c:v>8.4575005014454536</c:v>
                </c:pt>
                <c:pt idx="7669">
                  <c:v>8.4566651846332341</c:v>
                </c:pt>
                <c:pt idx="7670">
                  <c:v>8.4556771219131619</c:v>
                </c:pt>
                <c:pt idx="7671">
                  <c:v>8.4537698424388097</c:v>
                </c:pt>
                <c:pt idx="7672">
                  <c:v>8.4472839923275735</c:v>
                </c:pt>
                <c:pt idx="7673">
                  <c:v>8.4457321391951776</c:v>
                </c:pt>
                <c:pt idx="7674">
                  <c:v>8.4434810216138469</c:v>
                </c:pt>
                <c:pt idx="7675">
                  <c:v>8.442900131550898</c:v>
                </c:pt>
                <c:pt idx="7676">
                  <c:v>8.4425407325249218</c:v>
                </c:pt>
                <c:pt idx="7677">
                  <c:v>8.4416655647899557</c:v>
                </c:pt>
                <c:pt idx="7678">
                  <c:v>8.4413131356006268</c:v>
                </c:pt>
                <c:pt idx="7679">
                  <c:v>8.439036309755771</c:v>
                </c:pt>
                <c:pt idx="7680">
                  <c:v>8.435593721026045</c:v>
                </c:pt>
                <c:pt idx="7681">
                  <c:v>8.433093924943913</c:v>
                </c:pt>
                <c:pt idx="7682">
                  <c:v>8.4238958911145279</c:v>
                </c:pt>
                <c:pt idx="7683">
                  <c:v>8.4230747920586513</c:v>
                </c:pt>
                <c:pt idx="7684">
                  <c:v>8.4165964127179116</c:v>
                </c:pt>
                <c:pt idx="7685">
                  <c:v>8.4079504474243976</c:v>
                </c:pt>
                <c:pt idx="7686">
                  <c:v>8.4030410995076092</c:v>
                </c:pt>
                <c:pt idx="7687">
                  <c:v>8.3977226045171758</c:v>
                </c:pt>
                <c:pt idx="7688">
                  <c:v>8.3971711247325196</c:v>
                </c:pt>
                <c:pt idx="7689">
                  <c:v>8.3834629377301901</c:v>
                </c:pt>
                <c:pt idx="7690">
                  <c:v>8.3807614870358798</c:v>
                </c:pt>
                <c:pt idx="7691">
                  <c:v>8.3773055576467321</c:v>
                </c:pt>
                <c:pt idx="7692">
                  <c:v>8.3767908565235221</c:v>
                </c:pt>
                <c:pt idx="7693">
                  <c:v>8.3765809719011202</c:v>
                </c:pt>
                <c:pt idx="7694">
                  <c:v>8.3720418685151667</c:v>
                </c:pt>
                <c:pt idx="7695">
                  <c:v>8.3719419749568065</c:v>
                </c:pt>
                <c:pt idx="7696">
                  <c:v>8.3709601415162922</c:v>
                </c:pt>
                <c:pt idx="7697">
                  <c:v>8.3691403159522242</c:v>
                </c:pt>
                <c:pt idx="7698">
                  <c:v>8.3658104270508247</c:v>
                </c:pt>
                <c:pt idx="7699">
                  <c:v>8.3616335656873826</c:v>
                </c:pt>
                <c:pt idx="7700">
                  <c:v>8.3558054077799948</c:v>
                </c:pt>
                <c:pt idx="7701">
                  <c:v>8.3523452033233685</c:v>
                </c:pt>
                <c:pt idx="7702">
                  <c:v>8.3505738320966412</c:v>
                </c:pt>
                <c:pt idx="7703">
                  <c:v>8.3442454586879453</c:v>
                </c:pt>
                <c:pt idx="7704">
                  <c:v>8.3439644888270994</c:v>
                </c:pt>
                <c:pt idx="7705">
                  <c:v>8.342048016151578</c:v>
                </c:pt>
                <c:pt idx="7706">
                  <c:v>8.3298287260858217</c:v>
                </c:pt>
                <c:pt idx="7707">
                  <c:v>8.3262871771357396</c:v>
                </c:pt>
                <c:pt idx="7708">
                  <c:v>8.3201808708114164</c:v>
                </c:pt>
                <c:pt idx="7709">
                  <c:v>8.3194336816544112</c:v>
                </c:pt>
                <c:pt idx="7710">
                  <c:v>8.3102828348891737</c:v>
                </c:pt>
                <c:pt idx="7711">
                  <c:v>8.3052117102297789</c:v>
                </c:pt>
                <c:pt idx="7712">
                  <c:v>8.3001754420924527</c:v>
                </c:pt>
                <c:pt idx="7713">
                  <c:v>8.2968895459219851</c:v>
                </c:pt>
                <c:pt idx="7714">
                  <c:v>8.2959794108590561</c:v>
                </c:pt>
                <c:pt idx="7715">
                  <c:v>8.2867123592539524</c:v>
                </c:pt>
                <c:pt idx="7716">
                  <c:v>8.2841322903892163</c:v>
                </c:pt>
                <c:pt idx="7717">
                  <c:v>8.2839768396868578</c:v>
                </c:pt>
                <c:pt idx="7718">
                  <c:v>8.2805684921934954</c:v>
                </c:pt>
                <c:pt idx="7719">
                  <c:v>8.2661098137845688</c:v>
                </c:pt>
                <c:pt idx="7720">
                  <c:v>8.2612874627698947</c:v>
                </c:pt>
                <c:pt idx="7721">
                  <c:v>8.2609682901421433</c:v>
                </c:pt>
                <c:pt idx="7722">
                  <c:v>8.2591751792722885</c:v>
                </c:pt>
                <c:pt idx="7723">
                  <c:v>8.2575924658307898</c:v>
                </c:pt>
                <c:pt idx="7724">
                  <c:v>8.2561496504318139</c:v>
                </c:pt>
                <c:pt idx="7725">
                  <c:v>8.2526782176341502</c:v>
                </c:pt>
                <c:pt idx="7726">
                  <c:v>8.2489314617176337</c:v>
                </c:pt>
                <c:pt idx="7727">
                  <c:v>8.2468890756836597</c:v>
                </c:pt>
                <c:pt idx="7728">
                  <c:v>8.2404363163362113</c:v>
                </c:pt>
                <c:pt idx="7729">
                  <c:v>8.237413578180167</c:v>
                </c:pt>
                <c:pt idx="7730">
                  <c:v>8.2364107521854351</c:v>
                </c:pt>
                <c:pt idx="7731">
                  <c:v>8.2349235999753319</c:v>
                </c:pt>
                <c:pt idx="7732">
                  <c:v>8.2322047297634171</c:v>
                </c:pt>
                <c:pt idx="7733">
                  <c:v>8.2312063854982416</c:v>
                </c:pt>
                <c:pt idx="7734">
                  <c:v>8.2309819564423865</c:v>
                </c:pt>
                <c:pt idx="7735">
                  <c:v>8.2305802665018373</c:v>
                </c:pt>
                <c:pt idx="7736">
                  <c:v>8.2272135466443856</c:v>
                </c:pt>
                <c:pt idx="7737">
                  <c:v>8.226637449199254</c:v>
                </c:pt>
                <c:pt idx="7738">
                  <c:v>8.219628943661121</c:v>
                </c:pt>
                <c:pt idx="7739">
                  <c:v>8.2178491026065359</c:v>
                </c:pt>
                <c:pt idx="7740">
                  <c:v>8.2147983099755617</c:v>
                </c:pt>
                <c:pt idx="7741">
                  <c:v>8.2141871520864669</c:v>
                </c:pt>
                <c:pt idx="7742">
                  <c:v>8.209343014538538</c:v>
                </c:pt>
                <c:pt idx="7743">
                  <c:v>8.2089480738369254</c:v>
                </c:pt>
                <c:pt idx="7744">
                  <c:v>8.2059017931498133</c:v>
                </c:pt>
                <c:pt idx="7745">
                  <c:v>8.2045529502428032</c:v>
                </c:pt>
                <c:pt idx="7746">
                  <c:v>8.2009871701656127</c:v>
                </c:pt>
                <c:pt idx="7747">
                  <c:v>8.1980276786602158</c:v>
                </c:pt>
                <c:pt idx="7748">
                  <c:v>8.1970178221312757</c:v>
                </c:pt>
                <c:pt idx="7749">
                  <c:v>8.1911740644005437</c:v>
                </c:pt>
                <c:pt idx="7750">
                  <c:v>8.1819251842696588</c:v>
                </c:pt>
                <c:pt idx="7751">
                  <c:v>8.180906697158262</c:v>
                </c:pt>
                <c:pt idx="7752">
                  <c:v>8.1767979926822143</c:v>
                </c:pt>
                <c:pt idx="7753">
                  <c:v>8.1689002678023446</c:v>
                </c:pt>
                <c:pt idx="7754">
                  <c:v>8.1680411953619299</c:v>
                </c:pt>
                <c:pt idx="7755">
                  <c:v>8.1646803957531162</c:v>
                </c:pt>
                <c:pt idx="7756">
                  <c:v>8.1642528792539348</c:v>
                </c:pt>
                <c:pt idx="7757">
                  <c:v>8.1642165891381762</c:v>
                </c:pt>
                <c:pt idx="7758">
                  <c:v>8.1639979129524001</c:v>
                </c:pt>
                <c:pt idx="7759">
                  <c:v>8.1572458864514861</c:v>
                </c:pt>
                <c:pt idx="7760">
                  <c:v>8.1554518511502856</c:v>
                </c:pt>
                <c:pt idx="7761">
                  <c:v>8.1543594181072425</c:v>
                </c:pt>
                <c:pt idx="7762">
                  <c:v>8.1524819124924015</c:v>
                </c:pt>
                <c:pt idx="7763">
                  <c:v>8.1489289123500903</c:v>
                </c:pt>
                <c:pt idx="7764">
                  <c:v>8.1441460988220769</c:v>
                </c:pt>
                <c:pt idx="7765">
                  <c:v>8.1374999032528077</c:v>
                </c:pt>
                <c:pt idx="7766">
                  <c:v>8.1289876442505378</c:v>
                </c:pt>
                <c:pt idx="7767">
                  <c:v>8.1152009286903315</c:v>
                </c:pt>
                <c:pt idx="7768">
                  <c:v>8.1150156504925803</c:v>
                </c:pt>
                <c:pt idx="7769">
                  <c:v>8.1108437565444405</c:v>
                </c:pt>
                <c:pt idx="7770">
                  <c:v>8.1093845301877145</c:v>
                </c:pt>
                <c:pt idx="7771">
                  <c:v>8.1090038856917754</c:v>
                </c:pt>
                <c:pt idx="7772">
                  <c:v>8.1084679650237543</c:v>
                </c:pt>
                <c:pt idx="7773">
                  <c:v>8.1064658787099031</c:v>
                </c:pt>
                <c:pt idx="7774">
                  <c:v>8.09839329135621</c:v>
                </c:pt>
                <c:pt idx="7775">
                  <c:v>8.0929481766588758</c:v>
                </c:pt>
                <c:pt idx="7776">
                  <c:v>8.088236802027545</c:v>
                </c:pt>
                <c:pt idx="7777">
                  <c:v>8.0876720361460297</c:v>
                </c:pt>
                <c:pt idx="7778">
                  <c:v>8.0827384032884364</c:v>
                </c:pt>
                <c:pt idx="7779">
                  <c:v>8.0813223621382306</c:v>
                </c:pt>
                <c:pt idx="7780">
                  <c:v>8.0777550566030438</c:v>
                </c:pt>
                <c:pt idx="7781">
                  <c:v>8.0735421308179554</c:v>
                </c:pt>
                <c:pt idx="7782">
                  <c:v>8.0661680559689604</c:v>
                </c:pt>
                <c:pt idx="7783">
                  <c:v>8.0622671474347882</c:v>
                </c:pt>
                <c:pt idx="7784">
                  <c:v>8.0611850984506361</c:v>
                </c:pt>
                <c:pt idx="7785">
                  <c:v>8.0603491570472716</c:v>
                </c:pt>
                <c:pt idx="7786">
                  <c:v>8.0453208260979761</c:v>
                </c:pt>
                <c:pt idx="7787">
                  <c:v>8.0446347580118474</c:v>
                </c:pt>
                <c:pt idx="7788">
                  <c:v>8.0398900143669962</c:v>
                </c:pt>
                <c:pt idx="7789">
                  <c:v>8.0339308906835889</c:v>
                </c:pt>
                <c:pt idx="7790">
                  <c:v>8.0266422058800142</c:v>
                </c:pt>
                <c:pt idx="7791">
                  <c:v>8.0257460577025519</c:v>
                </c:pt>
                <c:pt idx="7792">
                  <c:v>8.0241534956512961</c:v>
                </c:pt>
                <c:pt idx="7793">
                  <c:v>8.017615220559728</c:v>
                </c:pt>
                <c:pt idx="7794">
                  <c:v>8.0163941992260259</c:v>
                </c:pt>
                <c:pt idx="7795">
                  <c:v>8.0145376374080239</c:v>
                </c:pt>
                <c:pt idx="7796">
                  <c:v>8.014366048285499</c:v>
                </c:pt>
                <c:pt idx="7797">
                  <c:v>8.0134605821581317</c:v>
                </c:pt>
                <c:pt idx="7798">
                  <c:v>8.0120854697598087</c:v>
                </c:pt>
                <c:pt idx="7799">
                  <c:v>8.0118385567519699</c:v>
                </c:pt>
                <c:pt idx="7800">
                  <c:v>8.010282092806106</c:v>
                </c:pt>
                <c:pt idx="7801">
                  <c:v>8.0067319367891905</c:v>
                </c:pt>
                <c:pt idx="7802">
                  <c:v>8.0046570995125688</c:v>
                </c:pt>
                <c:pt idx="7803">
                  <c:v>7.999335939941826</c:v>
                </c:pt>
                <c:pt idx="7804">
                  <c:v>7.9989259005810984</c:v>
                </c:pt>
                <c:pt idx="7805">
                  <c:v>7.992448127160011</c:v>
                </c:pt>
                <c:pt idx="7806">
                  <c:v>7.9903534274726598</c:v>
                </c:pt>
                <c:pt idx="7807">
                  <c:v>7.9897699615901052</c:v>
                </c:pt>
                <c:pt idx="7808">
                  <c:v>7.9879850659239571</c:v>
                </c:pt>
                <c:pt idx="7809">
                  <c:v>7.9824893383541706</c:v>
                </c:pt>
                <c:pt idx="7810">
                  <c:v>7.9762341930743466</c:v>
                </c:pt>
                <c:pt idx="7811">
                  <c:v>7.9745677468112994</c:v>
                </c:pt>
                <c:pt idx="7812">
                  <c:v>7.969012001660948</c:v>
                </c:pt>
                <c:pt idx="7813">
                  <c:v>7.9664910711462866</c:v>
                </c:pt>
                <c:pt idx="7814">
                  <c:v>7.9652629725856645</c:v>
                </c:pt>
                <c:pt idx="7815">
                  <c:v>7.9652252045732101</c:v>
                </c:pt>
                <c:pt idx="7816">
                  <c:v>7.9620398179843441</c:v>
                </c:pt>
                <c:pt idx="7817">
                  <c:v>7.9610813442217303</c:v>
                </c:pt>
                <c:pt idx="7818">
                  <c:v>7.9577760476303538</c:v>
                </c:pt>
                <c:pt idx="7819">
                  <c:v>7.9532755330761065</c:v>
                </c:pt>
                <c:pt idx="7820">
                  <c:v>7.9503531564623113</c:v>
                </c:pt>
                <c:pt idx="7821">
                  <c:v>7.9430373521008573</c:v>
                </c:pt>
                <c:pt idx="7822">
                  <c:v>7.9404712590063378</c:v>
                </c:pt>
                <c:pt idx="7823">
                  <c:v>7.9398444311733343</c:v>
                </c:pt>
                <c:pt idx="7824">
                  <c:v>7.9362424898643802</c:v>
                </c:pt>
                <c:pt idx="7825">
                  <c:v>7.928655550543855</c:v>
                </c:pt>
                <c:pt idx="7826">
                  <c:v>7.9282462622969136</c:v>
                </c:pt>
                <c:pt idx="7827">
                  <c:v>7.9259474496589499</c:v>
                </c:pt>
                <c:pt idx="7828">
                  <c:v>7.9239057690725758</c:v>
                </c:pt>
                <c:pt idx="7829">
                  <c:v>7.9202097748033982</c:v>
                </c:pt>
                <c:pt idx="7830">
                  <c:v>7.9183521424632266</c:v>
                </c:pt>
                <c:pt idx="7831">
                  <c:v>7.9178312034057248</c:v>
                </c:pt>
                <c:pt idx="7832">
                  <c:v>7.9116057350228379</c:v>
                </c:pt>
                <c:pt idx="7833">
                  <c:v>7.9107940945196535</c:v>
                </c:pt>
                <c:pt idx="7834">
                  <c:v>7.905527270792934</c:v>
                </c:pt>
                <c:pt idx="7835">
                  <c:v>7.90298697109451</c:v>
                </c:pt>
                <c:pt idx="7836">
                  <c:v>7.897429556470362</c:v>
                </c:pt>
                <c:pt idx="7837">
                  <c:v>7.8940101918508256</c:v>
                </c:pt>
                <c:pt idx="7838">
                  <c:v>7.8925843921949141</c:v>
                </c:pt>
                <c:pt idx="7839">
                  <c:v>7.8919088848210794</c:v>
                </c:pt>
                <c:pt idx="7840">
                  <c:v>7.8868422812271648</c:v>
                </c:pt>
                <c:pt idx="7841">
                  <c:v>7.8867779340463668</c:v>
                </c:pt>
                <c:pt idx="7842">
                  <c:v>7.8816272413032307</c:v>
                </c:pt>
                <c:pt idx="7843">
                  <c:v>7.8772348675190784</c:v>
                </c:pt>
                <c:pt idx="7844">
                  <c:v>7.8745555493271739</c:v>
                </c:pt>
                <c:pt idx="7845">
                  <c:v>7.8719728731711802</c:v>
                </c:pt>
                <c:pt idx="7846">
                  <c:v>7.867263549354016</c:v>
                </c:pt>
                <c:pt idx="7847">
                  <c:v>7.8634512194843786</c:v>
                </c:pt>
                <c:pt idx="7848">
                  <c:v>7.861331004369589</c:v>
                </c:pt>
                <c:pt idx="7849">
                  <c:v>7.8570216188079076</c:v>
                </c:pt>
                <c:pt idx="7850">
                  <c:v>7.8555702902303723</c:v>
                </c:pt>
                <c:pt idx="7851">
                  <c:v>7.8508140857626767</c:v>
                </c:pt>
                <c:pt idx="7852">
                  <c:v>7.8486852342545266</c:v>
                </c:pt>
                <c:pt idx="7853">
                  <c:v>7.8468919616703907</c:v>
                </c:pt>
                <c:pt idx="7854">
                  <c:v>7.8462991522925103</c:v>
                </c:pt>
                <c:pt idx="7855">
                  <c:v>7.8397695388105593</c:v>
                </c:pt>
                <c:pt idx="7856">
                  <c:v>7.8380933113487732</c:v>
                </c:pt>
                <c:pt idx="7857">
                  <c:v>7.8373601655043617</c:v>
                </c:pt>
                <c:pt idx="7858">
                  <c:v>7.8353865189805649</c:v>
                </c:pt>
                <c:pt idx="7859">
                  <c:v>7.8311126871282735</c:v>
                </c:pt>
                <c:pt idx="7860">
                  <c:v>7.822933309261769</c:v>
                </c:pt>
                <c:pt idx="7861">
                  <c:v>7.8221664282889378</c:v>
                </c:pt>
                <c:pt idx="7862">
                  <c:v>7.821824894898552</c:v>
                </c:pt>
                <c:pt idx="7863">
                  <c:v>7.8203098086053773</c:v>
                </c:pt>
                <c:pt idx="7864">
                  <c:v>7.8189016421668365</c:v>
                </c:pt>
                <c:pt idx="7865">
                  <c:v>7.8174747870561223</c:v>
                </c:pt>
                <c:pt idx="7866">
                  <c:v>7.8082602093609541</c:v>
                </c:pt>
                <c:pt idx="7867">
                  <c:v>7.8069664624594042</c:v>
                </c:pt>
                <c:pt idx="7868">
                  <c:v>7.8052853572526724</c:v>
                </c:pt>
                <c:pt idx="7869">
                  <c:v>7.8049264879664655</c:v>
                </c:pt>
                <c:pt idx="7870">
                  <c:v>7.8027280737404627</c:v>
                </c:pt>
                <c:pt idx="7871">
                  <c:v>7.8023631453747164</c:v>
                </c:pt>
                <c:pt idx="7872">
                  <c:v>7.8019258574594961</c:v>
                </c:pt>
                <c:pt idx="7873">
                  <c:v>7.8004954681841143</c:v>
                </c:pt>
                <c:pt idx="7874">
                  <c:v>7.7927890165896834</c:v>
                </c:pt>
                <c:pt idx="7875">
                  <c:v>7.7897676222492844</c:v>
                </c:pt>
                <c:pt idx="7876">
                  <c:v>7.7866461411309675</c:v>
                </c:pt>
                <c:pt idx="7877">
                  <c:v>7.7832189815880044</c:v>
                </c:pt>
                <c:pt idx="7878">
                  <c:v>7.7828577160315646</c:v>
                </c:pt>
                <c:pt idx="7879">
                  <c:v>7.7773739953027237</c:v>
                </c:pt>
                <c:pt idx="7880">
                  <c:v>7.7768309054539326</c:v>
                </c:pt>
                <c:pt idx="7881">
                  <c:v>7.7766554972004256</c:v>
                </c:pt>
                <c:pt idx="7882">
                  <c:v>7.7757377943407366</c:v>
                </c:pt>
                <c:pt idx="7883">
                  <c:v>7.7748238693132494</c:v>
                </c:pt>
                <c:pt idx="7884">
                  <c:v>7.7627779723348986</c:v>
                </c:pt>
                <c:pt idx="7885">
                  <c:v>7.7525776386664305</c:v>
                </c:pt>
                <c:pt idx="7886">
                  <c:v>7.7512024499917409</c:v>
                </c:pt>
                <c:pt idx="7887">
                  <c:v>7.7511673655397644</c:v>
                </c:pt>
                <c:pt idx="7888">
                  <c:v>7.7491331624028295</c:v>
                </c:pt>
                <c:pt idx="7889">
                  <c:v>7.7307849189823683</c:v>
                </c:pt>
                <c:pt idx="7890">
                  <c:v>7.7266123899383112</c:v>
                </c:pt>
                <c:pt idx="7891">
                  <c:v>7.7233179000910699</c:v>
                </c:pt>
                <c:pt idx="7892">
                  <c:v>7.7140074325865573</c:v>
                </c:pt>
                <c:pt idx="7893">
                  <c:v>7.708538007780195</c:v>
                </c:pt>
                <c:pt idx="7894">
                  <c:v>7.7021842524913424</c:v>
                </c:pt>
                <c:pt idx="7895">
                  <c:v>7.6935466957030254</c:v>
                </c:pt>
                <c:pt idx="7896">
                  <c:v>7.6928498980990243</c:v>
                </c:pt>
                <c:pt idx="7897">
                  <c:v>7.6902049940329524</c:v>
                </c:pt>
                <c:pt idx="7898">
                  <c:v>7.6900351747992719</c:v>
                </c:pt>
                <c:pt idx="7899">
                  <c:v>7.6883885228324651</c:v>
                </c:pt>
                <c:pt idx="7900">
                  <c:v>7.6779212889694515</c:v>
                </c:pt>
                <c:pt idx="7901">
                  <c:v>7.6753866287005978</c:v>
                </c:pt>
                <c:pt idx="7902">
                  <c:v>7.669135429223271</c:v>
                </c:pt>
                <c:pt idx="7903">
                  <c:v>7.6620199030545901</c:v>
                </c:pt>
                <c:pt idx="7904">
                  <c:v>7.661309120629463</c:v>
                </c:pt>
                <c:pt idx="7905">
                  <c:v>7.6549425606827173</c:v>
                </c:pt>
                <c:pt idx="7906">
                  <c:v>7.6548975641023072</c:v>
                </c:pt>
                <c:pt idx="7907">
                  <c:v>7.6446931752356466</c:v>
                </c:pt>
                <c:pt idx="7908">
                  <c:v>7.6442202736403324</c:v>
                </c:pt>
                <c:pt idx="7909">
                  <c:v>7.6438785315645479</c:v>
                </c:pt>
                <c:pt idx="7910">
                  <c:v>7.6411893456511448</c:v>
                </c:pt>
                <c:pt idx="7911">
                  <c:v>7.6411295436898685</c:v>
                </c:pt>
                <c:pt idx="7912">
                  <c:v>7.6397486359429525</c:v>
                </c:pt>
                <c:pt idx="7913">
                  <c:v>7.6396672182520842</c:v>
                </c:pt>
                <c:pt idx="7914">
                  <c:v>7.6351911156220087</c:v>
                </c:pt>
                <c:pt idx="7915">
                  <c:v>7.6306634042572261</c:v>
                </c:pt>
                <c:pt idx="7916">
                  <c:v>7.6305577919108529</c:v>
                </c:pt>
                <c:pt idx="7917">
                  <c:v>7.6297512487764427</c:v>
                </c:pt>
                <c:pt idx="7918">
                  <c:v>7.6211521605926427</c:v>
                </c:pt>
                <c:pt idx="7919">
                  <c:v>7.6207685425685012</c:v>
                </c:pt>
                <c:pt idx="7920">
                  <c:v>7.6204131079761801</c:v>
                </c:pt>
                <c:pt idx="7921">
                  <c:v>7.6152803915857881</c:v>
                </c:pt>
                <c:pt idx="7922">
                  <c:v>7.6119372706873492</c:v>
                </c:pt>
                <c:pt idx="7923">
                  <c:v>7.6090382417715112</c:v>
                </c:pt>
                <c:pt idx="7924">
                  <c:v>7.6068981382279315</c:v>
                </c:pt>
                <c:pt idx="7925">
                  <c:v>7.5996511155526134</c:v>
                </c:pt>
                <c:pt idx="7926">
                  <c:v>7.5872419868186718</c:v>
                </c:pt>
                <c:pt idx="7927">
                  <c:v>7.5788082062251645</c:v>
                </c:pt>
                <c:pt idx="7928">
                  <c:v>7.5787157555055664</c:v>
                </c:pt>
                <c:pt idx="7929">
                  <c:v>7.5761381907874332</c:v>
                </c:pt>
                <c:pt idx="7930">
                  <c:v>7.5714176864703591</c:v>
                </c:pt>
                <c:pt idx="7931">
                  <c:v>7.5711845662061084</c:v>
                </c:pt>
                <c:pt idx="7932">
                  <c:v>7.5677392720452037</c:v>
                </c:pt>
                <c:pt idx="7933">
                  <c:v>7.567475175011837</c:v>
                </c:pt>
                <c:pt idx="7934">
                  <c:v>7.565760562399106</c:v>
                </c:pt>
                <c:pt idx="7935">
                  <c:v>7.5654833639232422</c:v>
                </c:pt>
                <c:pt idx="7936">
                  <c:v>7.5617682827948309</c:v>
                </c:pt>
                <c:pt idx="7937">
                  <c:v>7.558946584374425</c:v>
                </c:pt>
                <c:pt idx="7938">
                  <c:v>7.5585138661379627</c:v>
                </c:pt>
                <c:pt idx="7939">
                  <c:v>7.5510362347026625</c:v>
                </c:pt>
                <c:pt idx="7940">
                  <c:v>7.5493760492644366</c:v>
                </c:pt>
                <c:pt idx="7941">
                  <c:v>7.5345949878509302</c:v>
                </c:pt>
                <c:pt idx="7942">
                  <c:v>7.5333017332255237</c:v>
                </c:pt>
                <c:pt idx="7943">
                  <c:v>7.5317859336450947</c:v>
                </c:pt>
                <c:pt idx="7944">
                  <c:v>7.5279002101004719</c:v>
                </c:pt>
                <c:pt idx="7945">
                  <c:v>7.5274258062997754</c:v>
                </c:pt>
                <c:pt idx="7946">
                  <c:v>7.5223170472586549</c:v>
                </c:pt>
                <c:pt idx="7947">
                  <c:v>7.5216845376272294</c:v>
                </c:pt>
                <c:pt idx="7948">
                  <c:v>7.5095620886749037</c:v>
                </c:pt>
                <c:pt idx="7949">
                  <c:v>7.5093397019676518</c:v>
                </c:pt>
                <c:pt idx="7950">
                  <c:v>7.5084642309485545</c:v>
                </c:pt>
                <c:pt idx="7951">
                  <c:v>7.5071014173686139</c:v>
                </c:pt>
                <c:pt idx="7952">
                  <c:v>7.5067798914924229</c:v>
                </c:pt>
                <c:pt idx="7953">
                  <c:v>7.5007979776104294</c:v>
                </c:pt>
                <c:pt idx="7954">
                  <c:v>7.4982846046845006</c:v>
                </c:pt>
                <c:pt idx="7955">
                  <c:v>7.4948677544127458</c:v>
                </c:pt>
                <c:pt idx="7956">
                  <c:v>7.4945104419337554</c:v>
                </c:pt>
                <c:pt idx="7957">
                  <c:v>7.4920540909014344</c:v>
                </c:pt>
                <c:pt idx="7958">
                  <c:v>7.488981081807407</c:v>
                </c:pt>
                <c:pt idx="7959">
                  <c:v>7.484476823248591</c:v>
                </c:pt>
                <c:pt idx="7960">
                  <c:v>7.4773159331081906</c:v>
                </c:pt>
                <c:pt idx="7961">
                  <c:v>7.4752763442777352</c:v>
                </c:pt>
                <c:pt idx="7962">
                  <c:v>7.4750010248483587</c:v>
                </c:pt>
                <c:pt idx="7963">
                  <c:v>7.4706710868808548</c:v>
                </c:pt>
                <c:pt idx="7964">
                  <c:v>7.4680357230891321</c:v>
                </c:pt>
                <c:pt idx="7965">
                  <c:v>7.4670579378793454</c:v>
                </c:pt>
                <c:pt idx="7966">
                  <c:v>7.4588863992736414</c:v>
                </c:pt>
                <c:pt idx="7967">
                  <c:v>7.4519451330209954</c:v>
                </c:pt>
                <c:pt idx="7968">
                  <c:v>7.4488577282735582</c:v>
                </c:pt>
                <c:pt idx="7969">
                  <c:v>7.4481212326311326</c:v>
                </c:pt>
                <c:pt idx="7970">
                  <c:v>7.4456655562753449</c:v>
                </c:pt>
                <c:pt idx="7971">
                  <c:v>7.4426711674357309</c:v>
                </c:pt>
                <c:pt idx="7972">
                  <c:v>7.4389854348365123</c:v>
                </c:pt>
                <c:pt idx="7973">
                  <c:v>7.4352233214300121</c:v>
                </c:pt>
                <c:pt idx="7974">
                  <c:v>7.4305047581509953</c:v>
                </c:pt>
                <c:pt idx="7975">
                  <c:v>7.4281083023140182</c:v>
                </c:pt>
                <c:pt idx="7976">
                  <c:v>7.4094341589267021</c:v>
                </c:pt>
                <c:pt idx="7977">
                  <c:v>7.4065362133447747</c:v>
                </c:pt>
                <c:pt idx="7978">
                  <c:v>7.4009467179059065</c:v>
                </c:pt>
                <c:pt idx="7979">
                  <c:v>7.3998817942128952</c:v>
                </c:pt>
                <c:pt idx="7980">
                  <c:v>7.3993835065465472</c:v>
                </c:pt>
                <c:pt idx="7981">
                  <c:v>7.3964295986397204</c:v>
                </c:pt>
                <c:pt idx="7982">
                  <c:v>7.395261580530156</c:v>
                </c:pt>
                <c:pt idx="7983">
                  <c:v>7.3897491020002199</c:v>
                </c:pt>
                <c:pt idx="7984">
                  <c:v>7.3895580474731801</c:v>
                </c:pt>
                <c:pt idx="7985">
                  <c:v>7.3879939610694185</c:v>
                </c:pt>
                <c:pt idx="7986">
                  <c:v>7.3723509288127902</c:v>
                </c:pt>
                <c:pt idx="7987">
                  <c:v>7.3721572136188493</c:v>
                </c:pt>
                <c:pt idx="7988">
                  <c:v>7.3646349504732163</c:v>
                </c:pt>
                <c:pt idx="7989">
                  <c:v>7.362498878670146</c:v>
                </c:pt>
                <c:pt idx="7990">
                  <c:v>7.3600730428123278</c:v>
                </c:pt>
                <c:pt idx="7991">
                  <c:v>7.356036569702586</c:v>
                </c:pt>
                <c:pt idx="7992">
                  <c:v>7.3499675229007337</c:v>
                </c:pt>
                <c:pt idx="7993">
                  <c:v>7.3477454872726629</c:v>
                </c:pt>
                <c:pt idx="7994">
                  <c:v>7.345269739872494</c:v>
                </c:pt>
                <c:pt idx="7995">
                  <c:v>7.3439918160927293</c:v>
                </c:pt>
                <c:pt idx="7996">
                  <c:v>7.3432457252061836</c:v>
                </c:pt>
                <c:pt idx="7997">
                  <c:v>7.3374533198214813</c:v>
                </c:pt>
                <c:pt idx="7998">
                  <c:v>7.3372036602131905</c:v>
                </c:pt>
                <c:pt idx="7999">
                  <c:v>7.3318920241453975</c:v>
                </c:pt>
                <c:pt idx="8000">
                  <c:v>7.3277165819840828</c:v>
                </c:pt>
                <c:pt idx="8001">
                  <c:v>7.3269811592782021</c:v>
                </c:pt>
                <c:pt idx="8002">
                  <c:v>7.3245911599750357</c:v>
                </c:pt>
                <c:pt idx="8003">
                  <c:v>7.3243417858933864</c:v>
                </c:pt>
                <c:pt idx="8004">
                  <c:v>7.3236125182122578</c:v>
                </c:pt>
                <c:pt idx="8005">
                  <c:v>7.3214831783423335</c:v>
                </c:pt>
                <c:pt idx="8006">
                  <c:v>7.3192653700478543</c:v>
                </c:pt>
                <c:pt idx="8007">
                  <c:v>7.3141730777965153</c:v>
                </c:pt>
                <c:pt idx="8008">
                  <c:v>7.3101656854028887</c:v>
                </c:pt>
                <c:pt idx="8009">
                  <c:v>7.3061792112352499</c:v>
                </c:pt>
                <c:pt idx="8010">
                  <c:v>7.2966111938255089</c:v>
                </c:pt>
                <c:pt idx="8011">
                  <c:v>7.2961962423254105</c:v>
                </c:pt>
                <c:pt idx="8012">
                  <c:v>7.2955961849895372</c:v>
                </c:pt>
                <c:pt idx="8013">
                  <c:v>7.2931007497361282</c:v>
                </c:pt>
                <c:pt idx="8014">
                  <c:v>7.2826801739776919</c:v>
                </c:pt>
                <c:pt idx="8015">
                  <c:v>7.2820448262082174</c:v>
                </c:pt>
                <c:pt idx="8016">
                  <c:v>7.2800532219589087</c:v>
                </c:pt>
                <c:pt idx="8017">
                  <c:v>7.2784224480575741</c:v>
                </c:pt>
                <c:pt idx="8018">
                  <c:v>7.2725350110447495</c:v>
                </c:pt>
                <c:pt idx="8019">
                  <c:v>7.2719991714396883</c:v>
                </c:pt>
                <c:pt idx="8020">
                  <c:v>7.2719331668988545</c:v>
                </c:pt>
                <c:pt idx="8021">
                  <c:v>7.2707078278675024</c:v>
                </c:pt>
                <c:pt idx="8022">
                  <c:v>7.258417272419992</c:v>
                </c:pt>
                <c:pt idx="8023">
                  <c:v>7.2485613405942253</c:v>
                </c:pt>
                <c:pt idx="8024">
                  <c:v>7.2433360514521512</c:v>
                </c:pt>
                <c:pt idx="8025">
                  <c:v>7.239395726976702</c:v>
                </c:pt>
                <c:pt idx="8026">
                  <c:v>7.2383428734074027</c:v>
                </c:pt>
                <c:pt idx="8027">
                  <c:v>7.2363890562570035</c:v>
                </c:pt>
                <c:pt idx="8028">
                  <c:v>7.2361470597389346</c:v>
                </c:pt>
                <c:pt idx="8029">
                  <c:v>7.2339341455296209</c:v>
                </c:pt>
                <c:pt idx="8030">
                  <c:v>7.2330596320690663</c:v>
                </c:pt>
                <c:pt idx="8031">
                  <c:v>7.2320589326280746</c:v>
                </c:pt>
                <c:pt idx="8032">
                  <c:v>7.2240073576536386</c:v>
                </c:pt>
                <c:pt idx="8033">
                  <c:v>7.2234852510117156</c:v>
                </c:pt>
                <c:pt idx="8034">
                  <c:v>7.2162236867979903</c:v>
                </c:pt>
                <c:pt idx="8035">
                  <c:v>7.2052495561592709</c:v>
                </c:pt>
                <c:pt idx="8036">
                  <c:v>7.2044062105664111</c:v>
                </c:pt>
                <c:pt idx="8037">
                  <c:v>7.2015477895775675</c:v>
                </c:pt>
                <c:pt idx="8038">
                  <c:v>7.1969057455338579</c:v>
                </c:pt>
                <c:pt idx="8039">
                  <c:v>7.1931717868281346</c:v>
                </c:pt>
                <c:pt idx="8040">
                  <c:v>7.1912851708806542</c:v>
                </c:pt>
                <c:pt idx="8041">
                  <c:v>7.1850854755134321</c:v>
                </c:pt>
                <c:pt idx="8042">
                  <c:v>7.1756924958737232</c:v>
                </c:pt>
                <c:pt idx="8043">
                  <c:v>7.1729501296300597</c:v>
                </c:pt>
                <c:pt idx="8044">
                  <c:v>7.172366099536033</c:v>
                </c:pt>
                <c:pt idx="8045">
                  <c:v>7.1693007636782342</c:v>
                </c:pt>
                <c:pt idx="8046">
                  <c:v>7.1566432875080759</c:v>
                </c:pt>
                <c:pt idx="8047">
                  <c:v>7.149932242316714</c:v>
                </c:pt>
                <c:pt idx="8048">
                  <c:v>7.1473943549404906</c:v>
                </c:pt>
                <c:pt idx="8049">
                  <c:v>7.1455227785592195</c:v>
                </c:pt>
                <c:pt idx="8050">
                  <c:v>7.1427134807226285</c:v>
                </c:pt>
                <c:pt idx="8051">
                  <c:v>7.139090576291383</c:v>
                </c:pt>
                <c:pt idx="8052">
                  <c:v>7.1312256867561388</c:v>
                </c:pt>
                <c:pt idx="8053">
                  <c:v>7.130741115152496</c:v>
                </c:pt>
                <c:pt idx="8054">
                  <c:v>7.1102608096906907</c:v>
                </c:pt>
                <c:pt idx="8055">
                  <c:v>7.1051321502602196</c:v>
                </c:pt>
                <c:pt idx="8056">
                  <c:v>7.1035446252335044</c:v>
                </c:pt>
                <c:pt idx="8057">
                  <c:v>7.1034131603451138</c:v>
                </c:pt>
                <c:pt idx="8058">
                  <c:v>7.0991723953752182</c:v>
                </c:pt>
                <c:pt idx="8059">
                  <c:v>7.0957328923379404</c:v>
                </c:pt>
                <c:pt idx="8060">
                  <c:v>7.0917082263853306</c:v>
                </c:pt>
                <c:pt idx="8061">
                  <c:v>7.0843487219189125</c:v>
                </c:pt>
                <c:pt idx="8062">
                  <c:v>7.0837209496433147</c:v>
                </c:pt>
                <c:pt idx="8063">
                  <c:v>7.0818386695122042</c:v>
                </c:pt>
                <c:pt idx="8064">
                  <c:v>7.0801672508239903</c:v>
                </c:pt>
                <c:pt idx="8065">
                  <c:v>7.0777452676328165</c:v>
                </c:pt>
                <c:pt idx="8066">
                  <c:v>7.0761111901104288</c:v>
                </c:pt>
                <c:pt idx="8067">
                  <c:v>7.0736857560752426</c:v>
                </c:pt>
                <c:pt idx="8068">
                  <c:v>7.0701548617803214</c:v>
                </c:pt>
                <c:pt idx="8069">
                  <c:v>7.0694657716277334</c:v>
                </c:pt>
                <c:pt idx="8070">
                  <c:v>7.0694646328836095</c:v>
                </c:pt>
                <c:pt idx="8071">
                  <c:v>7.0689115995805105</c:v>
                </c:pt>
                <c:pt idx="8072">
                  <c:v>7.061076010596322</c:v>
                </c:pt>
                <c:pt idx="8073">
                  <c:v>7.0605384893148662</c:v>
                </c:pt>
                <c:pt idx="8074">
                  <c:v>7.0601144581926807</c:v>
                </c:pt>
                <c:pt idx="8075">
                  <c:v>7.0557147777705831</c:v>
                </c:pt>
                <c:pt idx="8076">
                  <c:v>7.0516299665011219</c:v>
                </c:pt>
                <c:pt idx="8077">
                  <c:v>7.0391140204376672</c:v>
                </c:pt>
                <c:pt idx="8078">
                  <c:v>7.0377744204111252</c:v>
                </c:pt>
                <c:pt idx="8079">
                  <c:v>7.0282170047798687</c:v>
                </c:pt>
                <c:pt idx="8080">
                  <c:v>7.0214103343359922</c:v>
                </c:pt>
                <c:pt idx="8081">
                  <c:v>7.0154783721965996</c:v>
                </c:pt>
                <c:pt idx="8082">
                  <c:v>7.0023759081106025</c:v>
                </c:pt>
                <c:pt idx="8083">
                  <c:v>7.0004597737789052</c:v>
                </c:pt>
                <c:pt idx="8084">
                  <c:v>6.9949656286404496</c:v>
                </c:pt>
                <c:pt idx="8085">
                  <c:v>6.9941420830518215</c:v>
                </c:pt>
                <c:pt idx="8086">
                  <c:v>6.9921573590171455</c:v>
                </c:pt>
                <c:pt idx="8087">
                  <c:v>6.9875905371480904</c:v>
                </c:pt>
                <c:pt idx="8088">
                  <c:v>6.9865909521636977</c:v>
                </c:pt>
                <c:pt idx="8089">
                  <c:v>6.9862704699439071</c:v>
                </c:pt>
                <c:pt idx="8090">
                  <c:v>6.965189091693043</c:v>
                </c:pt>
                <c:pt idx="8091">
                  <c:v>6.9635546666532946</c:v>
                </c:pt>
                <c:pt idx="8092">
                  <c:v>6.9538305234320488</c:v>
                </c:pt>
                <c:pt idx="8093">
                  <c:v>6.9507853533940844</c:v>
                </c:pt>
                <c:pt idx="8094">
                  <c:v>6.9485592135157423</c:v>
                </c:pt>
                <c:pt idx="8095">
                  <c:v>6.9479953873212441</c:v>
                </c:pt>
                <c:pt idx="8096">
                  <c:v>6.9451867798676306</c:v>
                </c:pt>
                <c:pt idx="8097">
                  <c:v>6.9272520099145067</c:v>
                </c:pt>
                <c:pt idx="8098">
                  <c:v>6.9268763106240332</c:v>
                </c:pt>
                <c:pt idx="8099">
                  <c:v>6.9266444041027482</c:v>
                </c:pt>
                <c:pt idx="8100">
                  <c:v>6.9216108063673802</c:v>
                </c:pt>
                <c:pt idx="8101">
                  <c:v>6.9206921524969403</c:v>
                </c:pt>
                <c:pt idx="8102">
                  <c:v>6.919267090477212</c:v>
                </c:pt>
                <c:pt idx="8103">
                  <c:v>6.9156138385033135</c:v>
                </c:pt>
                <c:pt idx="8104">
                  <c:v>6.9147715466574899</c:v>
                </c:pt>
                <c:pt idx="8105">
                  <c:v>6.9138717484038796</c:v>
                </c:pt>
                <c:pt idx="8106">
                  <c:v>6.9120787213241455</c:v>
                </c:pt>
                <c:pt idx="8107">
                  <c:v>6.9115648825160374</c:v>
                </c:pt>
                <c:pt idx="8108">
                  <c:v>6.909005151068734</c:v>
                </c:pt>
                <c:pt idx="8109">
                  <c:v>6.9067759326978102</c:v>
                </c:pt>
                <c:pt idx="8110">
                  <c:v>6.9067512927380044</c:v>
                </c:pt>
                <c:pt idx="8111">
                  <c:v>6.9023850012738182</c:v>
                </c:pt>
                <c:pt idx="8112">
                  <c:v>6.8940137948170115</c:v>
                </c:pt>
                <c:pt idx="8113">
                  <c:v>6.8855854640189094</c:v>
                </c:pt>
                <c:pt idx="8114">
                  <c:v>6.8854162518536279</c:v>
                </c:pt>
                <c:pt idx="8115">
                  <c:v>6.8810555703344409</c:v>
                </c:pt>
                <c:pt idx="8116">
                  <c:v>6.8792257553112925</c:v>
                </c:pt>
                <c:pt idx="8117">
                  <c:v>6.8711798393414734</c:v>
                </c:pt>
                <c:pt idx="8118">
                  <c:v>6.8653541441138835</c:v>
                </c:pt>
                <c:pt idx="8119">
                  <c:v>6.8614182617481587</c:v>
                </c:pt>
                <c:pt idx="8120">
                  <c:v>6.8605316232032187</c:v>
                </c:pt>
                <c:pt idx="8121">
                  <c:v>6.8593497512489314</c:v>
                </c:pt>
                <c:pt idx="8122">
                  <c:v>6.8586033644854965</c:v>
                </c:pt>
                <c:pt idx="8123">
                  <c:v>6.855593440458958</c:v>
                </c:pt>
                <c:pt idx="8124">
                  <c:v>6.8509564792340365</c:v>
                </c:pt>
                <c:pt idx="8125">
                  <c:v>6.8446808153457965</c:v>
                </c:pt>
                <c:pt idx="8126">
                  <c:v>6.8440348110154785</c:v>
                </c:pt>
                <c:pt idx="8127">
                  <c:v>6.835047028105155</c:v>
                </c:pt>
                <c:pt idx="8128">
                  <c:v>6.8344514448968985</c:v>
                </c:pt>
                <c:pt idx="8129">
                  <c:v>6.8323778848882686</c:v>
                </c:pt>
                <c:pt idx="8130">
                  <c:v>6.8222891058706354</c:v>
                </c:pt>
                <c:pt idx="8131">
                  <c:v>6.8210715731337936</c:v>
                </c:pt>
                <c:pt idx="8132">
                  <c:v>6.808999543393333</c:v>
                </c:pt>
                <c:pt idx="8133">
                  <c:v>6.8037780159186951</c:v>
                </c:pt>
                <c:pt idx="8134">
                  <c:v>6.8027658625976652</c:v>
                </c:pt>
                <c:pt idx="8135">
                  <c:v>6.801158604782076</c:v>
                </c:pt>
                <c:pt idx="8136">
                  <c:v>6.8011143096355973</c:v>
                </c:pt>
                <c:pt idx="8137">
                  <c:v>6.7956344216495905</c:v>
                </c:pt>
                <c:pt idx="8138">
                  <c:v>6.7873463267002609</c:v>
                </c:pt>
                <c:pt idx="8139">
                  <c:v>6.7771037854645986</c:v>
                </c:pt>
                <c:pt idx="8140">
                  <c:v>6.7708947125017422</c:v>
                </c:pt>
                <c:pt idx="8141">
                  <c:v>6.7708832400220835</c:v>
                </c:pt>
                <c:pt idx="8142">
                  <c:v>6.7550509000012955</c:v>
                </c:pt>
                <c:pt idx="8143">
                  <c:v>6.7546371422417097</c:v>
                </c:pt>
                <c:pt idx="8144">
                  <c:v>6.7531272253005605</c:v>
                </c:pt>
                <c:pt idx="8145">
                  <c:v>6.7517476039878277</c:v>
                </c:pt>
                <c:pt idx="8146">
                  <c:v>6.7482654632076127</c:v>
                </c:pt>
                <c:pt idx="8147">
                  <c:v>6.7468643883252621</c:v>
                </c:pt>
                <c:pt idx="8148">
                  <c:v>6.7419203519954563</c:v>
                </c:pt>
                <c:pt idx="8149">
                  <c:v>6.7287798404883707</c:v>
                </c:pt>
                <c:pt idx="8150">
                  <c:v>6.7187277473525135</c:v>
                </c:pt>
                <c:pt idx="8151">
                  <c:v>6.7137905410995717</c:v>
                </c:pt>
                <c:pt idx="8152">
                  <c:v>6.7019503582159672</c:v>
                </c:pt>
                <c:pt idx="8153">
                  <c:v>6.69542015031913</c:v>
                </c:pt>
                <c:pt idx="8154">
                  <c:v>6.6945216530520826</c:v>
                </c:pt>
                <c:pt idx="8155">
                  <c:v>6.6889683585640816</c:v>
                </c:pt>
                <c:pt idx="8156">
                  <c:v>6.6864016488921356</c:v>
                </c:pt>
                <c:pt idx="8157">
                  <c:v>6.676933145597018</c:v>
                </c:pt>
                <c:pt idx="8158">
                  <c:v>6.6698712461220637</c:v>
                </c:pt>
                <c:pt idx="8159">
                  <c:v>6.6660142801409403</c:v>
                </c:pt>
                <c:pt idx="8160">
                  <c:v>6.6620491711548544</c:v>
                </c:pt>
                <c:pt idx="8161">
                  <c:v>6.6488813883218301</c:v>
                </c:pt>
                <c:pt idx="8162">
                  <c:v>6.6462414671548924</c:v>
                </c:pt>
                <c:pt idx="8163">
                  <c:v>6.6433951177462065</c:v>
                </c:pt>
                <c:pt idx="8164">
                  <c:v>6.6420270173503493</c:v>
                </c:pt>
                <c:pt idx="8165">
                  <c:v>6.6379025686605253</c:v>
                </c:pt>
                <c:pt idx="8166">
                  <c:v>6.6289159423848361</c:v>
                </c:pt>
                <c:pt idx="8167">
                  <c:v>6.6252785302421584</c:v>
                </c:pt>
                <c:pt idx="8168">
                  <c:v>6.61666924973653</c:v>
                </c:pt>
                <c:pt idx="8169">
                  <c:v>6.6155595962153075</c:v>
                </c:pt>
                <c:pt idx="8170">
                  <c:v>6.6113177785525457</c:v>
                </c:pt>
                <c:pt idx="8171">
                  <c:v>6.6101077238174417</c:v>
                </c:pt>
                <c:pt idx="8172">
                  <c:v>6.6082549752030397</c:v>
                </c:pt>
                <c:pt idx="8173">
                  <c:v>6.6065923671231497</c:v>
                </c:pt>
                <c:pt idx="8174">
                  <c:v>6.5880985048801914</c:v>
                </c:pt>
                <c:pt idx="8175">
                  <c:v>6.5805614105861441</c:v>
                </c:pt>
                <c:pt idx="8176">
                  <c:v>6.5767422819442283</c:v>
                </c:pt>
                <c:pt idx="8177">
                  <c:v>6.5762740916731151</c:v>
                </c:pt>
                <c:pt idx="8178">
                  <c:v>6.5730674269062099</c:v>
                </c:pt>
                <c:pt idx="8179">
                  <c:v>6.5700569744489377</c:v>
                </c:pt>
                <c:pt idx="8180">
                  <c:v>6.5688568060868189</c:v>
                </c:pt>
                <c:pt idx="8181">
                  <c:v>6.5682664963437585</c:v>
                </c:pt>
                <c:pt idx="8182">
                  <c:v>6.5505315337698695</c:v>
                </c:pt>
                <c:pt idx="8183">
                  <c:v>6.5417412015595575</c:v>
                </c:pt>
                <c:pt idx="8184">
                  <c:v>6.5416455992416163</c:v>
                </c:pt>
                <c:pt idx="8185">
                  <c:v>6.5398622070490102</c:v>
                </c:pt>
                <c:pt idx="8186">
                  <c:v>6.5395908972439409</c:v>
                </c:pt>
                <c:pt idx="8187">
                  <c:v>6.538197256946102</c:v>
                </c:pt>
                <c:pt idx="8188">
                  <c:v>6.5349744908474339</c:v>
                </c:pt>
                <c:pt idx="8189">
                  <c:v>6.5329381049487338</c:v>
                </c:pt>
                <c:pt idx="8190">
                  <c:v>6.5207453062625547</c:v>
                </c:pt>
                <c:pt idx="8191">
                  <c:v>6.5202027074923397</c:v>
                </c:pt>
                <c:pt idx="8192">
                  <c:v>6.5142586561363913</c:v>
                </c:pt>
                <c:pt idx="8193">
                  <c:v>6.5139323055640403</c:v>
                </c:pt>
                <c:pt idx="8194">
                  <c:v>6.5122438504744444</c:v>
                </c:pt>
                <c:pt idx="8195">
                  <c:v>6.5110536414802747</c:v>
                </c:pt>
                <c:pt idx="8196">
                  <c:v>6.4877639215948815</c:v>
                </c:pt>
                <c:pt idx="8197">
                  <c:v>6.4873389055007653</c:v>
                </c:pt>
                <c:pt idx="8198">
                  <c:v>6.4855266177967374</c:v>
                </c:pt>
                <c:pt idx="8199">
                  <c:v>6.4643323023481036</c:v>
                </c:pt>
                <c:pt idx="8200">
                  <c:v>6.4631841672117556</c:v>
                </c:pt>
                <c:pt idx="8201">
                  <c:v>6.4462119518965535</c:v>
                </c:pt>
                <c:pt idx="8202">
                  <c:v>6.4425835978054025</c:v>
                </c:pt>
                <c:pt idx="8203">
                  <c:v>6.4416860784198571</c:v>
                </c:pt>
                <c:pt idx="8204">
                  <c:v>6.4413534389255549</c:v>
                </c:pt>
                <c:pt idx="8205">
                  <c:v>6.4345383876382627</c:v>
                </c:pt>
                <c:pt idx="8206">
                  <c:v>6.411781594913907</c:v>
                </c:pt>
                <c:pt idx="8207">
                  <c:v>6.4112960650605055</c:v>
                </c:pt>
                <c:pt idx="8208">
                  <c:v>6.4002669380378379</c:v>
                </c:pt>
                <c:pt idx="8209">
                  <c:v>6.3988232728637975</c:v>
                </c:pt>
                <c:pt idx="8210">
                  <c:v>6.396744745644563</c:v>
                </c:pt>
                <c:pt idx="8211">
                  <c:v>6.3894867464169742</c:v>
                </c:pt>
                <c:pt idx="8212">
                  <c:v>6.3892906714146065</c:v>
                </c:pt>
                <c:pt idx="8213">
                  <c:v>6.388585582216197</c:v>
                </c:pt>
                <c:pt idx="8214">
                  <c:v>6.3873731454760483</c:v>
                </c:pt>
                <c:pt idx="8215">
                  <c:v>6.385090976297418</c:v>
                </c:pt>
                <c:pt idx="8216">
                  <c:v>6.3719677054893582</c:v>
                </c:pt>
                <c:pt idx="8217">
                  <c:v>6.3647291345300703</c:v>
                </c:pt>
                <c:pt idx="8218">
                  <c:v>6.3614828882922065</c:v>
                </c:pt>
                <c:pt idx="8219">
                  <c:v>6.3606598447211287</c:v>
                </c:pt>
                <c:pt idx="8220">
                  <c:v>6.3597220820957441</c:v>
                </c:pt>
                <c:pt idx="8221">
                  <c:v>6.3521329932059958</c:v>
                </c:pt>
                <c:pt idx="8222">
                  <c:v>6.3455803152211345</c:v>
                </c:pt>
                <c:pt idx="8223">
                  <c:v>6.3438798843830693</c:v>
                </c:pt>
                <c:pt idx="8224">
                  <c:v>6.338732927842905</c:v>
                </c:pt>
                <c:pt idx="8225">
                  <c:v>6.3324935796891539</c:v>
                </c:pt>
                <c:pt idx="8226">
                  <c:v>6.3154069141982214</c:v>
                </c:pt>
                <c:pt idx="8227">
                  <c:v>6.3140098237627562</c:v>
                </c:pt>
                <c:pt idx="8228">
                  <c:v>6.3127771168817182</c:v>
                </c:pt>
                <c:pt idx="8229">
                  <c:v>6.3126672176934431</c:v>
                </c:pt>
                <c:pt idx="8230">
                  <c:v>6.3048212510637542</c:v>
                </c:pt>
                <c:pt idx="8231">
                  <c:v>6.2865467102790049</c:v>
                </c:pt>
                <c:pt idx="8232">
                  <c:v>6.2786500157578207</c:v>
                </c:pt>
                <c:pt idx="8233">
                  <c:v>6.2726424192367709</c:v>
                </c:pt>
                <c:pt idx="8234">
                  <c:v>6.2692095552826457</c:v>
                </c:pt>
                <c:pt idx="8235">
                  <c:v>6.2618915339855139</c:v>
                </c:pt>
                <c:pt idx="8236">
                  <c:v>6.2617742926798332</c:v>
                </c:pt>
                <c:pt idx="8237">
                  <c:v>6.2594133928929097</c:v>
                </c:pt>
                <c:pt idx="8238">
                  <c:v>6.2590857799762905</c:v>
                </c:pt>
                <c:pt idx="8239">
                  <c:v>6.2573870027169676</c:v>
                </c:pt>
                <c:pt idx="8240">
                  <c:v>6.2503630156149832</c:v>
                </c:pt>
                <c:pt idx="8241">
                  <c:v>6.2479335887144476</c:v>
                </c:pt>
                <c:pt idx="8242">
                  <c:v>6.2350757518853275</c:v>
                </c:pt>
                <c:pt idx="8243">
                  <c:v>6.2341247696931852</c:v>
                </c:pt>
                <c:pt idx="8244">
                  <c:v>6.2339050665793732</c:v>
                </c:pt>
                <c:pt idx="8245">
                  <c:v>6.2335976622662894</c:v>
                </c:pt>
                <c:pt idx="8246">
                  <c:v>6.2326132176222879</c:v>
                </c:pt>
                <c:pt idx="8247">
                  <c:v>6.2324736933398164</c:v>
                </c:pt>
                <c:pt idx="8248">
                  <c:v>6.2270650042732507</c:v>
                </c:pt>
                <c:pt idx="8249">
                  <c:v>6.2187019455881378</c:v>
                </c:pt>
                <c:pt idx="8250">
                  <c:v>6.2137351439688251</c:v>
                </c:pt>
                <c:pt idx="8251">
                  <c:v>6.2124104074979192</c:v>
                </c:pt>
                <c:pt idx="8252">
                  <c:v>6.2040490098632111</c:v>
                </c:pt>
                <c:pt idx="8253">
                  <c:v>6.1984788022753099</c:v>
                </c:pt>
                <c:pt idx="8254">
                  <c:v>6.1982516426544292</c:v>
                </c:pt>
                <c:pt idx="8255">
                  <c:v>6.1961137454485087</c:v>
                </c:pt>
                <c:pt idx="8256">
                  <c:v>6.1958859426466741</c:v>
                </c:pt>
                <c:pt idx="8257">
                  <c:v>6.1946096692075958</c:v>
                </c:pt>
                <c:pt idx="8258">
                  <c:v>6.1910856253127005</c:v>
                </c:pt>
                <c:pt idx="8259">
                  <c:v>6.1910130488653454</c:v>
                </c:pt>
                <c:pt idx="8260">
                  <c:v>6.1878464429159781</c:v>
                </c:pt>
                <c:pt idx="8261">
                  <c:v>6.1844117565985135</c:v>
                </c:pt>
                <c:pt idx="8262">
                  <c:v>6.1812629543638904</c:v>
                </c:pt>
                <c:pt idx="8263">
                  <c:v>6.1723201955586591</c:v>
                </c:pt>
                <c:pt idx="8264">
                  <c:v>6.1696380509929059</c:v>
                </c:pt>
                <c:pt idx="8265">
                  <c:v>6.1636040727832642</c:v>
                </c:pt>
                <c:pt idx="8266">
                  <c:v>6.1506994345605408</c:v>
                </c:pt>
                <c:pt idx="8267">
                  <c:v>6.1483832686447926</c:v>
                </c:pt>
                <c:pt idx="8268">
                  <c:v>6.1446019889118588</c:v>
                </c:pt>
                <c:pt idx="8269">
                  <c:v>6.1436720485665859</c:v>
                </c:pt>
                <c:pt idx="8270">
                  <c:v>6.1431137308109118</c:v>
                </c:pt>
                <c:pt idx="8271">
                  <c:v>6.1349052305387852</c:v>
                </c:pt>
                <c:pt idx="8272">
                  <c:v>6.1285066391575338</c:v>
                </c:pt>
                <c:pt idx="8273">
                  <c:v>6.1281113351458867</c:v>
                </c:pt>
                <c:pt idx="8274">
                  <c:v>6.1267344667855905</c:v>
                </c:pt>
                <c:pt idx="8275">
                  <c:v>6.1167958297155298</c:v>
                </c:pt>
                <c:pt idx="8276">
                  <c:v>6.1134861572804944</c:v>
                </c:pt>
                <c:pt idx="8277">
                  <c:v>6.1081915373405096</c:v>
                </c:pt>
                <c:pt idx="8278">
                  <c:v>6.1033627398101613</c:v>
                </c:pt>
                <c:pt idx="8279">
                  <c:v>6.0970953550985261</c:v>
                </c:pt>
                <c:pt idx="8280">
                  <c:v>6.0970570550120957</c:v>
                </c:pt>
                <c:pt idx="8281">
                  <c:v>6.0947725605717853</c:v>
                </c:pt>
                <c:pt idx="8282">
                  <c:v>6.0843928996717409</c:v>
                </c:pt>
                <c:pt idx="8283">
                  <c:v>6.0819171563867567</c:v>
                </c:pt>
                <c:pt idx="8284">
                  <c:v>6.0788730553873487</c:v>
                </c:pt>
                <c:pt idx="8285">
                  <c:v>6.0762348372089283</c:v>
                </c:pt>
                <c:pt idx="8286">
                  <c:v>6.049765612938991</c:v>
                </c:pt>
                <c:pt idx="8287">
                  <c:v>6.0415043242670192</c:v>
                </c:pt>
                <c:pt idx="8288">
                  <c:v>6.0327435227450108</c:v>
                </c:pt>
                <c:pt idx="8289">
                  <c:v>6.0304789322448871</c:v>
                </c:pt>
                <c:pt idx="8290">
                  <c:v>6.0278385107611614</c:v>
                </c:pt>
                <c:pt idx="8291">
                  <c:v>6.016752102926656</c:v>
                </c:pt>
                <c:pt idx="8292">
                  <c:v>6.0139377989126812</c:v>
                </c:pt>
                <c:pt idx="8293">
                  <c:v>6.0138976411968939</c:v>
                </c:pt>
                <c:pt idx="8294">
                  <c:v>6.0106726854091184</c:v>
                </c:pt>
                <c:pt idx="8295">
                  <c:v>6.0065814192914804</c:v>
                </c:pt>
                <c:pt idx="8296">
                  <c:v>6.003511328039175</c:v>
                </c:pt>
                <c:pt idx="8297">
                  <c:v>6.00043048094774</c:v>
                </c:pt>
                <c:pt idx="8298">
                  <c:v>5.9745680908873604</c:v>
                </c:pt>
                <c:pt idx="8299">
                  <c:v>5.962260390246259</c:v>
                </c:pt>
                <c:pt idx="8300">
                  <c:v>5.9597143936386869</c:v>
                </c:pt>
                <c:pt idx="8301">
                  <c:v>5.9566137590647719</c:v>
                </c:pt>
                <c:pt idx="8302">
                  <c:v>5.9552355532246022</c:v>
                </c:pt>
                <c:pt idx="8303">
                  <c:v>5.9541242545462465</c:v>
                </c:pt>
                <c:pt idx="8304">
                  <c:v>5.9530455827724955</c:v>
                </c:pt>
                <c:pt idx="8305">
                  <c:v>5.9407102807199159</c:v>
                </c:pt>
                <c:pt idx="8306">
                  <c:v>5.9343085408549392</c:v>
                </c:pt>
                <c:pt idx="8307">
                  <c:v>5.9262799639774224</c:v>
                </c:pt>
                <c:pt idx="8308">
                  <c:v>5.9262303587980449</c:v>
                </c:pt>
                <c:pt idx="8309">
                  <c:v>5.9173388332145871</c:v>
                </c:pt>
                <c:pt idx="8310">
                  <c:v>5.9131529906400475</c:v>
                </c:pt>
                <c:pt idx="8311">
                  <c:v>5.9004856585056702</c:v>
                </c:pt>
                <c:pt idx="8312">
                  <c:v>5.892794782465292</c:v>
                </c:pt>
                <c:pt idx="8313">
                  <c:v>5.8921073477871468</c:v>
                </c:pt>
                <c:pt idx="8314">
                  <c:v>5.8908025050244781</c:v>
                </c:pt>
                <c:pt idx="8315">
                  <c:v>5.877841474015991</c:v>
                </c:pt>
                <c:pt idx="8316">
                  <c:v>5.8764036887043121</c:v>
                </c:pt>
                <c:pt idx="8317">
                  <c:v>5.8699476049105836</c:v>
                </c:pt>
                <c:pt idx="8318">
                  <c:v>5.8696097826592073</c:v>
                </c:pt>
                <c:pt idx="8319">
                  <c:v>5.8676785747786546</c:v>
                </c:pt>
                <c:pt idx="8320">
                  <c:v>5.8641768253724855</c:v>
                </c:pt>
                <c:pt idx="8321">
                  <c:v>5.8513892851597911</c:v>
                </c:pt>
                <c:pt idx="8322">
                  <c:v>5.8426192932125121</c:v>
                </c:pt>
                <c:pt idx="8323">
                  <c:v>5.8364787325299865</c:v>
                </c:pt>
                <c:pt idx="8324">
                  <c:v>5.8311584041095514</c:v>
                </c:pt>
                <c:pt idx="8325">
                  <c:v>5.8152397281349923</c:v>
                </c:pt>
                <c:pt idx="8326">
                  <c:v>5.8124482625250629</c:v>
                </c:pt>
                <c:pt idx="8327">
                  <c:v>5.8123497672153199</c:v>
                </c:pt>
                <c:pt idx="8328">
                  <c:v>5.8033824359186745</c:v>
                </c:pt>
                <c:pt idx="8329">
                  <c:v>5.7943492629829469</c:v>
                </c:pt>
                <c:pt idx="8330">
                  <c:v>5.7912491024471073</c:v>
                </c:pt>
                <c:pt idx="8331">
                  <c:v>5.7877556567825783</c:v>
                </c:pt>
                <c:pt idx="8332">
                  <c:v>5.7849257305527999</c:v>
                </c:pt>
                <c:pt idx="8333">
                  <c:v>5.7836377703850985</c:v>
                </c:pt>
                <c:pt idx="8334">
                  <c:v>5.7812656346232369</c:v>
                </c:pt>
                <c:pt idx="8335">
                  <c:v>5.7719183302612791</c:v>
                </c:pt>
                <c:pt idx="8336">
                  <c:v>5.7691258676987518</c:v>
                </c:pt>
                <c:pt idx="8337">
                  <c:v>5.760805186028092</c:v>
                </c:pt>
                <c:pt idx="8338">
                  <c:v>5.7388670662246133</c:v>
                </c:pt>
                <c:pt idx="8339">
                  <c:v>5.7375737524887693</c:v>
                </c:pt>
                <c:pt idx="8340">
                  <c:v>5.7249575123134449</c:v>
                </c:pt>
                <c:pt idx="8341">
                  <c:v>5.719345291023072</c:v>
                </c:pt>
                <c:pt idx="8342">
                  <c:v>5.7098960551531501</c:v>
                </c:pt>
                <c:pt idx="8343">
                  <c:v>5.7045385511180822</c:v>
                </c:pt>
                <c:pt idx="8344">
                  <c:v>5.6999234416246871</c:v>
                </c:pt>
                <c:pt idx="8345">
                  <c:v>5.6929532513544645</c:v>
                </c:pt>
                <c:pt idx="8346">
                  <c:v>5.692673552508837</c:v>
                </c:pt>
                <c:pt idx="8347">
                  <c:v>5.6767179136339001</c:v>
                </c:pt>
                <c:pt idx="8348">
                  <c:v>5.6736595884275109</c:v>
                </c:pt>
                <c:pt idx="8349">
                  <c:v>5.6702633220025787</c:v>
                </c:pt>
                <c:pt idx="8350">
                  <c:v>5.6678548517985696</c:v>
                </c:pt>
                <c:pt idx="8351">
                  <c:v>5.6415989756682032</c:v>
                </c:pt>
                <c:pt idx="8352">
                  <c:v>5.6249818079660878</c:v>
                </c:pt>
                <c:pt idx="8353">
                  <c:v>5.6146950664889435</c:v>
                </c:pt>
                <c:pt idx="8354">
                  <c:v>5.6096409726079708</c:v>
                </c:pt>
                <c:pt idx="8355">
                  <c:v>5.5973149212986195</c:v>
                </c:pt>
                <c:pt idx="8356">
                  <c:v>5.5951700856471787</c:v>
                </c:pt>
                <c:pt idx="8357">
                  <c:v>5.5943388615113578</c:v>
                </c:pt>
                <c:pt idx="8358">
                  <c:v>5.593794340485112</c:v>
                </c:pt>
                <c:pt idx="8359">
                  <c:v>5.5885524815823295</c:v>
                </c:pt>
                <c:pt idx="8360">
                  <c:v>5.5863869676889673</c:v>
                </c:pt>
                <c:pt idx="8361">
                  <c:v>5.5827054089410559</c:v>
                </c:pt>
                <c:pt idx="8362">
                  <c:v>5.5750998960262148</c:v>
                </c:pt>
                <c:pt idx="8363">
                  <c:v>5.5716015027758461</c:v>
                </c:pt>
                <c:pt idx="8364">
                  <c:v>5.5540451679735607</c:v>
                </c:pt>
                <c:pt idx="8365">
                  <c:v>5.5460592646236728</c:v>
                </c:pt>
                <c:pt idx="8366">
                  <c:v>5.5299853293205103</c:v>
                </c:pt>
                <c:pt idx="8367">
                  <c:v>5.520749737040294</c:v>
                </c:pt>
                <c:pt idx="8368">
                  <c:v>5.5153317701983156</c:v>
                </c:pt>
                <c:pt idx="8369">
                  <c:v>5.5136655697975208</c:v>
                </c:pt>
                <c:pt idx="8370">
                  <c:v>5.5063678184099727</c:v>
                </c:pt>
                <c:pt idx="8371">
                  <c:v>5.5034577312006627</c:v>
                </c:pt>
                <c:pt idx="8372">
                  <c:v>5.501820770850359</c:v>
                </c:pt>
                <c:pt idx="8373">
                  <c:v>5.4876037038165197</c:v>
                </c:pt>
                <c:pt idx="8374">
                  <c:v>5.4822882581238011</c:v>
                </c:pt>
                <c:pt idx="8375">
                  <c:v>5.4753737662930249</c:v>
                </c:pt>
                <c:pt idx="8376">
                  <c:v>5.4665372140404358</c:v>
                </c:pt>
                <c:pt idx="8377">
                  <c:v>5.4613160568394656</c:v>
                </c:pt>
                <c:pt idx="8378">
                  <c:v>5.4586123892521439</c:v>
                </c:pt>
                <c:pt idx="8379">
                  <c:v>5.4577671578663534</c:v>
                </c:pt>
                <c:pt idx="8380">
                  <c:v>5.4380532966219741</c:v>
                </c:pt>
                <c:pt idx="8381">
                  <c:v>5.4371308704106394</c:v>
                </c:pt>
                <c:pt idx="8382">
                  <c:v>5.4241730352630491</c:v>
                </c:pt>
                <c:pt idx="8383">
                  <c:v>5.4189215486816176</c:v>
                </c:pt>
                <c:pt idx="8384">
                  <c:v>5.4092883125866873</c:v>
                </c:pt>
                <c:pt idx="8385">
                  <c:v>5.3826677140009682</c:v>
                </c:pt>
                <c:pt idx="8386">
                  <c:v>5.3813260183130014</c:v>
                </c:pt>
                <c:pt idx="8387">
                  <c:v>5.3713233634824462</c:v>
                </c:pt>
                <c:pt idx="8388">
                  <c:v>5.3709133024865201</c:v>
                </c:pt>
                <c:pt idx="8389">
                  <c:v>5.3705827405246911</c:v>
                </c:pt>
                <c:pt idx="8390">
                  <c:v>5.3685124371439317</c:v>
                </c:pt>
                <c:pt idx="8391">
                  <c:v>5.3475579115559846</c:v>
                </c:pt>
                <c:pt idx="8392">
                  <c:v>5.3420400749053139</c:v>
                </c:pt>
                <c:pt idx="8393">
                  <c:v>5.3171069305811507</c:v>
                </c:pt>
                <c:pt idx="8394">
                  <c:v>5.3110441213259838</c:v>
                </c:pt>
                <c:pt idx="8395">
                  <c:v>5.2754439988433486</c:v>
                </c:pt>
                <c:pt idx="8396">
                  <c:v>5.2655174797669115</c:v>
                </c:pt>
                <c:pt idx="8397">
                  <c:v>5.2528066898456416</c:v>
                </c:pt>
                <c:pt idx="8398">
                  <c:v>5.2453370991094364</c:v>
                </c:pt>
                <c:pt idx="8399">
                  <c:v>5.2279885466340552</c:v>
                </c:pt>
                <c:pt idx="8400">
                  <c:v>5.2229040542682705</c:v>
                </c:pt>
                <c:pt idx="8401">
                  <c:v>5.2225193818035676</c:v>
                </c:pt>
                <c:pt idx="8402">
                  <c:v>5.197704712106618</c:v>
                </c:pt>
                <c:pt idx="8403">
                  <c:v>5.177030941714782</c:v>
                </c:pt>
                <c:pt idx="8404">
                  <c:v>5.1728868321181318</c:v>
                </c:pt>
                <c:pt idx="8405">
                  <c:v>5.1700535360902373</c:v>
                </c:pt>
                <c:pt idx="8406">
                  <c:v>5.1670039033825255</c:v>
                </c:pt>
                <c:pt idx="8407">
                  <c:v>5.1516912834912008</c:v>
                </c:pt>
                <c:pt idx="8408">
                  <c:v>5.1256802073158951</c:v>
                </c:pt>
                <c:pt idx="8409">
                  <c:v>5.1246582844201001</c:v>
                </c:pt>
                <c:pt idx="8410">
                  <c:v>5.1237034253705556</c:v>
                </c:pt>
                <c:pt idx="8411">
                  <c:v>5.1149724863132402</c:v>
                </c:pt>
                <c:pt idx="8412">
                  <c:v>5.0950738149210899</c:v>
                </c:pt>
                <c:pt idx="8413">
                  <c:v>5.0869861218373353</c:v>
                </c:pt>
                <c:pt idx="8414">
                  <c:v>5.086190355055983</c:v>
                </c:pt>
                <c:pt idx="8415">
                  <c:v>5.0860294950828759</c:v>
                </c:pt>
                <c:pt idx="8416">
                  <c:v>5.0825305843837087</c:v>
                </c:pt>
                <c:pt idx="8417">
                  <c:v>5.0729274703278513</c:v>
                </c:pt>
                <c:pt idx="8418">
                  <c:v>5.0490590922836702</c:v>
                </c:pt>
                <c:pt idx="8419">
                  <c:v>5.0421770998704663</c:v>
                </c:pt>
                <c:pt idx="8420">
                  <c:v>5.0404408799898475</c:v>
                </c:pt>
                <c:pt idx="8421">
                  <c:v>5.0390387890232811</c:v>
                </c:pt>
                <c:pt idx="8422">
                  <c:v>5.0353193069783027</c:v>
                </c:pt>
                <c:pt idx="8423">
                  <c:v>5.026485207392418</c:v>
                </c:pt>
                <c:pt idx="8424">
                  <c:v>5.0227232768361842</c:v>
                </c:pt>
                <c:pt idx="8425">
                  <c:v>5.016740077484096</c:v>
                </c:pt>
                <c:pt idx="8426">
                  <c:v>5.0054116849231072</c:v>
                </c:pt>
                <c:pt idx="8427">
                  <c:v>5.0047518699164888</c:v>
                </c:pt>
                <c:pt idx="8428">
                  <c:v>5.0003282678339236</c:v>
                </c:pt>
                <c:pt idx="8429">
                  <c:v>4.9943393508093381</c:v>
                </c:pt>
                <c:pt idx="8430">
                  <c:v>4.9880434203461412</c:v>
                </c:pt>
                <c:pt idx="8431">
                  <c:v>4.9768544272741888</c:v>
                </c:pt>
                <c:pt idx="8432">
                  <c:v>4.9610630263578788</c:v>
                </c:pt>
                <c:pt idx="8433">
                  <c:v>4.9559265981684666</c:v>
                </c:pt>
                <c:pt idx="8434">
                  <c:v>4.9314184603345348</c:v>
                </c:pt>
                <c:pt idx="8435">
                  <c:v>4.922242410326672</c:v>
                </c:pt>
                <c:pt idx="8436">
                  <c:v>4.9184090542658234</c:v>
                </c:pt>
                <c:pt idx="8437">
                  <c:v>4.9152911101997407</c:v>
                </c:pt>
                <c:pt idx="8438">
                  <c:v>4.9083244971747986</c:v>
                </c:pt>
                <c:pt idx="8439">
                  <c:v>4.8951124522172913</c:v>
                </c:pt>
                <c:pt idx="8440">
                  <c:v>4.8844370243041588</c:v>
                </c:pt>
                <c:pt idx="8441">
                  <c:v>4.8811903070420399</c:v>
                </c:pt>
                <c:pt idx="8442">
                  <c:v>4.8648156216289911</c:v>
                </c:pt>
                <c:pt idx="8443">
                  <c:v>4.8589727103856175</c:v>
                </c:pt>
                <c:pt idx="8444">
                  <c:v>4.8552900280805238</c:v>
                </c:pt>
                <c:pt idx="8445">
                  <c:v>4.8534742331605081</c:v>
                </c:pt>
                <c:pt idx="8446">
                  <c:v>4.8517573212764971</c:v>
                </c:pt>
                <c:pt idx="8447">
                  <c:v>4.8300279704582696</c:v>
                </c:pt>
                <c:pt idx="8448">
                  <c:v>4.8106561934907921</c:v>
                </c:pt>
                <c:pt idx="8449">
                  <c:v>4.8097932271200214</c:v>
                </c:pt>
                <c:pt idx="8450">
                  <c:v>4.7869549507460727</c:v>
                </c:pt>
                <c:pt idx="8451">
                  <c:v>4.7859816921341984</c:v>
                </c:pt>
                <c:pt idx="8452">
                  <c:v>4.7763554615975856</c:v>
                </c:pt>
                <c:pt idx="8453">
                  <c:v>4.7747596390312799</c:v>
                </c:pt>
                <c:pt idx="8454">
                  <c:v>4.7689254175459768</c:v>
                </c:pt>
                <c:pt idx="8455">
                  <c:v>4.7410950451229219</c:v>
                </c:pt>
                <c:pt idx="8456">
                  <c:v>4.7405070627303552</c:v>
                </c:pt>
                <c:pt idx="8457">
                  <c:v>4.733866921292595</c:v>
                </c:pt>
                <c:pt idx="8458">
                  <c:v>4.7328635585964873</c:v>
                </c:pt>
                <c:pt idx="8459">
                  <c:v>4.7184499237497661</c:v>
                </c:pt>
                <c:pt idx="8460">
                  <c:v>4.7149410675546832</c:v>
                </c:pt>
                <c:pt idx="8461">
                  <c:v>4.6942016700042553</c:v>
                </c:pt>
                <c:pt idx="8462">
                  <c:v>4.6895701146140816</c:v>
                </c:pt>
                <c:pt idx="8463">
                  <c:v>4.6830840513696712</c:v>
                </c:pt>
                <c:pt idx="8464">
                  <c:v>4.6677725144442554</c:v>
                </c:pt>
                <c:pt idx="8465">
                  <c:v>4.6636507661931601</c:v>
                </c:pt>
                <c:pt idx="8466">
                  <c:v>4.6439133216639883</c:v>
                </c:pt>
                <c:pt idx="8467">
                  <c:v>4.6425383012237482</c:v>
                </c:pt>
                <c:pt idx="8468">
                  <c:v>4.6286442419289928</c:v>
                </c:pt>
                <c:pt idx="8469">
                  <c:v>4.6196612297790631</c:v>
                </c:pt>
                <c:pt idx="8470">
                  <c:v>4.6133104422644431</c:v>
                </c:pt>
                <c:pt idx="8471">
                  <c:v>4.6022324266433223</c:v>
                </c:pt>
                <c:pt idx="8472">
                  <c:v>4.5957128580299429</c:v>
                </c:pt>
                <c:pt idx="8473">
                  <c:v>4.5863912012056822</c:v>
                </c:pt>
                <c:pt idx="8474">
                  <c:v>4.5672426149241154</c:v>
                </c:pt>
                <c:pt idx="8475">
                  <c:v>4.5662771149994175</c:v>
                </c:pt>
                <c:pt idx="8476">
                  <c:v>4.5627804751926071</c:v>
                </c:pt>
                <c:pt idx="8477">
                  <c:v>4.5543959150286373</c:v>
                </c:pt>
                <c:pt idx="8478">
                  <c:v>4.5500326577980594</c:v>
                </c:pt>
                <c:pt idx="8479">
                  <c:v>4.527847208208172</c:v>
                </c:pt>
                <c:pt idx="8480">
                  <c:v>4.5269369864159357</c:v>
                </c:pt>
                <c:pt idx="8481">
                  <c:v>4.5201735002634864</c:v>
                </c:pt>
                <c:pt idx="8482">
                  <c:v>4.5194728427415267</c:v>
                </c:pt>
                <c:pt idx="8483">
                  <c:v>4.5155367058400904</c:v>
                </c:pt>
                <c:pt idx="8484">
                  <c:v>4.5120196764699125</c:v>
                </c:pt>
                <c:pt idx="8485">
                  <c:v>4.5111700215066888</c:v>
                </c:pt>
                <c:pt idx="8486">
                  <c:v>4.5111584874043338</c:v>
                </c:pt>
                <c:pt idx="8487">
                  <c:v>4.5106253047851759</c:v>
                </c:pt>
                <c:pt idx="8488">
                  <c:v>4.4842932882308668</c:v>
                </c:pt>
                <c:pt idx="8489">
                  <c:v>4.4584428600745856</c:v>
                </c:pt>
                <c:pt idx="8490">
                  <c:v>4.4367019516508126</c:v>
                </c:pt>
                <c:pt idx="8491">
                  <c:v>4.4350628747050518</c:v>
                </c:pt>
                <c:pt idx="8492">
                  <c:v>4.420748832048214</c:v>
                </c:pt>
                <c:pt idx="8493">
                  <c:v>4.4143650036425583</c:v>
                </c:pt>
                <c:pt idx="8494">
                  <c:v>4.3783734956447065</c:v>
                </c:pt>
                <c:pt idx="8495">
                  <c:v>4.3770913286829964</c:v>
                </c:pt>
                <c:pt idx="8496">
                  <c:v>4.3571195669109182</c:v>
                </c:pt>
                <c:pt idx="8497">
                  <c:v>4.3541057811399666</c:v>
                </c:pt>
                <c:pt idx="8498">
                  <c:v>4.3492914566505485</c:v>
                </c:pt>
                <c:pt idx="8499">
                  <c:v>4.3430433059319027</c:v>
                </c:pt>
                <c:pt idx="8500">
                  <c:v>4.3342549098824765</c:v>
                </c:pt>
                <c:pt idx="8501">
                  <c:v>4.3269475176964365</c:v>
                </c:pt>
                <c:pt idx="8502">
                  <c:v>4.325727855816913</c:v>
                </c:pt>
                <c:pt idx="8503">
                  <c:v>4.3095724700109344</c:v>
                </c:pt>
                <c:pt idx="8504">
                  <c:v>4.3033856450853731</c:v>
                </c:pt>
                <c:pt idx="8505">
                  <c:v>4.3011769519057239</c:v>
                </c:pt>
                <c:pt idx="8506">
                  <c:v>4.2955783311345499</c:v>
                </c:pt>
                <c:pt idx="8507">
                  <c:v>4.2942925883970151</c:v>
                </c:pt>
                <c:pt idx="8508">
                  <c:v>4.2864722265007558</c:v>
                </c:pt>
                <c:pt idx="8509">
                  <c:v>4.2788968033944581</c:v>
                </c:pt>
                <c:pt idx="8510">
                  <c:v>4.275497944748718</c:v>
                </c:pt>
                <c:pt idx="8511">
                  <c:v>4.2549624196631175</c:v>
                </c:pt>
                <c:pt idx="8512">
                  <c:v>4.2473814397146255</c:v>
                </c:pt>
                <c:pt idx="8513">
                  <c:v>4.2423021769811244</c:v>
                </c:pt>
                <c:pt idx="8514">
                  <c:v>4.241822602970621</c:v>
                </c:pt>
                <c:pt idx="8515">
                  <c:v>4.2388942079848082</c:v>
                </c:pt>
                <c:pt idx="8516">
                  <c:v>4.2350567313237724</c:v>
                </c:pt>
                <c:pt idx="8517">
                  <c:v>4.2323926871834168</c:v>
                </c:pt>
                <c:pt idx="8518">
                  <c:v>4.2313148664000311</c:v>
                </c:pt>
                <c:pt idx="8519">
                  <c:v>4.2260862701747257</c:v>
                </c:pt>
                <c:pt idx="8520">
                  <c:v>4.2062108363908175</c:v>
                </c:pt>
                <c:pt idx="8521">
                  <c:v>4.1954500713306846</c:v>
                </c:pt>
                <c:pt idx="8522">
                  <c:v>4.1831138864774342</c:v>
                </c:pt>
                <c:pt idx="8523">
                  <c:v>4.171032681959268</c:v>
                </c:pt>
                <c:pt idx="8524">
                  <c:v>4.169636969043208</c:v>
                </c:pt>
                <c:pt idx="8525">
                  <c:v>4.1665614054063953</c:v>
                </c:pt>
                <c:pt idx="8526">
                  <c:v>4.1583193145666568</c:v>
                </c:pt>
                <c:pt idx="8527">
                  <c:v>4.1515096893866135</c:v>
                </c:pt>
                <c:pt idx="8528">
                  <c:v>4.149171267443843</c:v>
                </c:pt>
                <c:pt idx="8529">
                  <c:v>4.1395511322480223</c:v>
                </c:pt>
                <c:pt idx="8530">
                  <c:v>4.1197125285013048</c:v>
                </c:pt>
                <c:pt idx="8531">
                  <c:v>4.1094552173645926</c:v>
                </c:pt>
                <c:pt idx="8532">
                  <c:v>4.0973154899262454</c:v>
                </c:pt>
                <c:pt idx="8533">
                  <c:v>4.0892576753078496</c:v>
                </c:pt>
                <c:pt idx="8534">
                  <c:v>4.0540773195860149</c:v>
                </c:pt>
                <c:pt idx="8535">
                  <c:v>4.0523686441581628</c:v>
                </c:pt>
                <c:pt idx="8536">
                  <c:v>4.0495024385678517</c:v>
                </c:pt>
                <c:pt idx="8537">
                  <c:v>4.0438942667676576</c:v>
                </c:pt>
                <c:pt idx="8538">
                  <c:v>4.0342365544327867</c:v>
                </c:pt>
                <c:pt idx="8539">
                  <c:v>4.029458118009976</c:v>
                </c:pt>
                <c:pt idx="8540">
                  <c:v>4.0160760412246299</c:v>
                </c:pt>
                <c:pt idx="8541">
                  <c:v>4.0122628179309938</c:v>
                </c:pt>
                <c:pt idx="8542">
                  <c:v>4.010348827335326</c:v>
                </c:pt>
                <c:pt idx="8543">
                  <c:v>4.0071812893410517</c:v>
                </c:pt>
                <c:pt idx="8544">
                  <c:v>3.9960084706922414</c:v>
                </c:pt>
                <c:pt idx="8545">
                  <c:v>3.993366634355358</c:v>
                </c:pt>
                <c:pt idx="8546">
                  <c:v>3.9926256230019037</c:v>
                </c:pt>
                <c:pt idx="8547">
                  <c:v>3.9858423778789369</c:v>
                </c:pt>
                <c:pt idx="8548">
                  <c:v>3.9786059521669954</c:v>
                </c:pt>
                <c:pt idx="8549">
                  <c:v>3.9761515990784404</c:v>
                </c:pt>
                <c:pt idx="8550">
                  <c:v>3.971276194819247</c:v>
                </c:pt>
                <c:pt idx="8551">
                  <c:v>3.9703227960600613</c:v>
                </c:pt>
                <c:pt idx="8552">
                  <c:v>3.9646611845272468</c:v>
                </c:pt>
                <c:pt idx="8553">
                  <c:v>3.9635071868121923</c:v>
                </c:pt>
                <c:pt idx="8554">
                  <c:v>3.9598178343360124</c:v>
                </c:pt>
                <c:pt idx="8555">
                  <c:v>3.9432300426779769</c:v>
                </c:pt>
                <c:pt idx="8556">
                  <c:v>3.9422435942745775</c:v>
                </c:pt>
                <c:pt idx="8557">
                  <c:v>3.925122779029981</c:v>
                </c:pt>
                <c:pt idx="8558">
                  <c:v>3.9164522122240237</c:v>
                </c:pt>
                <c:pt idx="8559">
                  <c:v>3.9153465156180429</c:v>
                </c:pt>
                <c:pt idx="8560">
                  <c:v>3.9131260184324073</c:v>
                </c:pt>
                <c:pt idx="8561">
                  <c:v>3.9057614156508969</c:v>
                </c:pt>
                <c:pt idx="8562">
                  <c:v>3.8908325524404819</c:v>
                </c:pt>
                <c:pt idx="8563">
                  <c:v>3.8846192461592772</c:v>
                </c:pt>
                <c:pt idx="8564">
                  <c:v>3.8780864150513454</c:v>
                </c:pt>
                <c:pt idx="8565">
                  <c:v>3.8742798423163367</c:v>
                </c:pt>
                <c:pt idx="8566">
                  <c:v>3.8722628207520251</c:v>
                </c:pt>
                <c:pt idx="8567">
                  <c:v>3.8669517213342197</c:v>
                </c:pt>
                <c:pt idx="8568">
                  <c:v>3.8358098830819491</c:v>
                </c:pt>
                <c:pt idx="8569">
                  <c:v>3.7966164605748469</c:v>
                </c:pt>
                <c:pt idx="8570">
                  <c:v>3.7845641147100082</c:v>
                </c:pt>
                <c:pt idx="8571">
                  <c:v>3.7837127397198378</c:v>
                </c:pt>
                <c:pt idx="8572">
                  <c:v>3.7830854843573412</c:v>
                </c:pt>
                <c:pt idx="8573">
                  <c:v>3.779448158130696</c:v>
                </c:pt>
                <c:pt idx="8574">
                  <c:v>3.7789561416538962</c:v>
                </c:pt>
                <c:pt idx="8575">
                  <c:v>3.7757267913989727</c:v>
                </c:pt>
                <c:pt idx="8576">
                  <c:v>3.7724558464065785</c:v>
                </c:pt>
                <c:pt idx="8577">
                  <c:v>3.7668510058259717</c:v>
                </c:pt>
                <c:pt idx="8578">
                  <c:v>3.7541750175215256</c:v>
                </c:pt>
                <c:pt idx="8579">
                  <c:v>3.7504183859752462</c:v>
                </c:pt>
                <c:pt idx="8580">
                  <c:v>3.7266019746682399</c:v>
                </c:pt>
                <c:pt idx="8581">
                  <c:v>3.7123350374207704</c:v>
                </c:pt>
                <c:pt idx="8582">
                  <c:v>3.7057962779846112</c:v>
                </c:pt>
                <c:pt idx="8583">
                  <c:v>3.6980683000773258</c:v>
                </c:pt>
                <c:pt idx="8584">
                  <c:v>3.69525554829278</c:v>
                </c:pt>
                <c:pt idx="8585">
                  <c:v>3.687493917707136</c:v>
                </c:pt>
                <c:pt idx="8586">
                  <c:v>3.686394768127311</c:v>
                </c:pt>
                <c:pt idx="8587">
                  <c:v>3.6493281961528448</c:v>
                </c:pt>
                <c:pt idx="8588">
                  <c:v>3.6485600842890356</c:v>
                </c:pt>
                <c:pt idx="8589">
                  <c:v>3.6476454707929671</c:v>
                </c:pt>
                <c:pt idx="8590">
                  <c:v>3.6426040710333334</c:v>
                </c:pt>
                <c:pt idx="8591">
                  <c:v>3.6386471311734545</c:v>
                </c:pt>
                <c:pt idx="8592">
                  <c:v>3.6295213261898169</c:v>
                </c:pt>
                <c:pt idx="8593">
                  <c:v>3.623334899812654</c:v>
                </c:pt>
                <c:pt idx="8594">
                  <c:v>3.6193256747301956</c:v>
                </c:pt>
                <c:pt idx="8595">
                  <c:v>3.6144791178036297</c:v>
                </c:pt>
                <c:pt idx="8596">
                  <c:v>3.601379538884518</c:v>
                </c:pt>
                <c:pt idx="8597">
                  <c:v>3.5995422285936969</c:v>
                </c:pt>
                <c:pt idx="8598">
                  <c:v>3.5895157805342781</c:v>
                </c:pt>
                <c:pt idx="8599">
                  <c:v>3.5795579436572091</c:v>
                </c:pt>
                <c:pt idx="8600">
                  <c:v>3.5766540475868065</c:v>
                </c:pt>
                <c:pt idx="8601">
                  <c:v>3.574395923823225</c:v>
                </c:pt>
                <c:pt idx="8602">
                  <c:v>3.5544875567984477</c:v>
                </c:pt>
                <c:pt idx="8603">
                  <c:v>3.5410144173986433</c:v>
                </c:pt>
                <c:pt idx="8604">
                  <c:v>3.5356145763380442</c:v>
                </c:pt>
                <c:pt idx="8605">
                  <c:v>3.5289525938369275</c:v>
                </c:pt>
                <c:pt idx="8606">
                  <c:v>3.5193904667358189</c:v>
                </c:pt>
                <c:pt idx="8607">
                  <c:v>3.5188523386247859</c:v>
                </c:pt>
                <c:pt idx="8608">
                  <c:v>3.510947380463056</c:v>
                </c:pt>
                <c:pt idx="8609">
                  <c:v>3.497893755676742</c:v>
                </c:pt>
                <c:pt idx="8610">
                  <c:v>3.4773234470750509</c:v>
                </c:pt>
                <c:pt idx="8611">
                  <c:v>3.46901614204257</c:v>
                </c:pt>
                <c:pt idx="8612">
                  <c:v>3.4598996326373141</c:v>
                </c:pt>
                <c:pt idx="8613">
                  <c:v>3.4492904476023019</c:v>
                </c:pt>
                <c:pt idx="8614">
                  <c:v>3.4482511457269265</c:v>
                </c:pt>
                <c:pt idx="8615">
                  <c:v>3.4463734644566464</c:v>
                </c:pt>
                <c:pt idx="8616">
                  <c:v>3.4324399984090452</c:v>
                </c:pt>
                <c:pt idx="8617">
                  <c:v>3.4293714399754394</c:v>
                </c:pt>
                <c:pt idx="8618">
                  <c:v>3.4162839116821186</c:v>
                </c:pt>
                <c:pt idx="8619">
                  <c:v>3.414068606888824</c:v>
                </c:pt>
                <c:pt idx="8620">
                  <c:v>3.4079523227545421</c:v>
                </c:pt>
                <c:pt idx="8621">
                  <c:v>3.4062035694303954</c:v>
                </c:pt>
                <c:pt idx="8622">
                  <c:v>3.3976321441062671</c:v>
                </c:pt>
                <c:pt idx="8623">
                  <c:v>3.3723962876319393</c:v>
                </c:pt>
                <c:pt idx="8624">
                  <c:v>3.3685216282950958</c:v>
                </c:pt>
                <c:pt idx="8625">
                  <c:v>3.367826770670602</c:v>
                </c:pt>
                <c:pt idx="8626">
                  <c:v>3.3628993702393113</c:v>
                </c:pt>
                <c:pt idx="8627">
                  <c:v>3.3581901753662047</c:v>
                </c:pt>
                <c:pt idx="8628">
                  <c:v>3.3310721500465914</c:v>
                </c:pt>
                <c:pt idx="8629">
                  <c:v>3.3171121499379446</c:v>
                </c:pt>
                <c:pt idx="8630">
                  <c:v>3.3128716895761392</c:v>
                </c:pt>
                <c:pt idx="8631">
                  <c:v>3.3049404341920665</c:v>
                </c:pt>
                <c:pt idx="8632">
                  <c:v>3.301728635082398</c:v>
                </c:pt>
                <c:pt idx="8633">
                  <c:v>3.2974926583508211</c:v>
                </c:pt>
                <c:pt idx="8634">
                  <c:v>3.2859893920028469</c:v>
                </c:pt>
                <c:pt idx="8635">
                  <c:v>3.2699338088615622</c:v>
                </c:pt>
                <c:pt idx="8636">
                  <c:v>3.2647766787677677</c:v>
                </c:pt>
                <c:pt idx="8637">
                  <c:v>3.2588625991060902</c:v>
                </c:pt>
                <c:pt idx="8638">
                  <c:v>3.2513340018127952</c:v>
                </c:pt>
                <c:pt idx="8639">
                  <c:v>3.2464933509107494</c:v>
                </c:pt>
                <c:pt idx="8640">
                  <c:v>3.2297847038779794</c:v>
                </c:pt>
                <c:pt idx="8641">
                  <c:v>3.2233540948058215</c:v>
                </c:pt>
                <c:pt idx="8642">
                  <c:v>3.2084128527590163</c:v>
                </c:pt>
                <c:pt idx="8643">
                  <c:v>3.199603661420646</c:v>
                </c:pt>
                <c:pt idx="8644">
                  <c:v>3.1826581951768427</c:v>
                </c:pt>
                <c:pt idx="8645">
                  <c:v>3.1826046968159849</c:v>
                </c:pt>
                <c:pt idx="8646">
                  <c:v>3.1601730515643913</c:v>
                </c:pt>
                <c:pt idx="8647">
                  <c:v>3.1439336013898771</c:v>
                </c:pt>
                <c:pt idx="8648">
                  <c:v>3.1135151583180991</c:v>
                </c:pt>
                <c:pt idx="8649">
                  <c:v>3.1105892219178082</c:v>
                </c:pt>
                <c:pt idx="8650">
                  <c:v>3.1095179678359592</c:v>
                </c:pt>
                <c:pt idx="8651">
                  <c:v>3.0964567410001695</c:v>
                </c:pt>
                <c:pt idx="8652">
                  <c:v>3.0752619983232763</c:v>
                </c:pt>
                <c:pt idx="8653">
                  <c:v>3.0578837346174952</c:v>
                </c:pt>
                <c:pt idx="8654">
                  <c:v>3.0448328839005563</c:v>
                </c:pt>
                <c:pt idx="8655">
                  <c:v>3.0294852919572652</c:v>
                </c:pt>
                <c:pt idx="8656">
                  <c:v>3.0216153478925012</c:v>
                </c:pt>
                <c:pt idx="8657">
                  <c:v>3.0031600837755232</c:v>
                </c:pt>
                <c:pt idx="8658">
                  <c:v>2.9900864131264249</c:v>
                </c:pt>
                <c:pt idx="8659">
                  <c:v>2.9769080869159201</c:v>
                </c:pt>
                <c:pt idx="8660">
                  <c:v>2.9698389219858559</c:v>
                </c:pt>
                <c:pt idx="8661">
                  <c:v>2.9503804610734514</c:v>
                </c:pt>
                <c:pt idx="8662">
                  <c:v>2.9479160473967054</c:v>
                </c:pt>
                <c:pt idx="8663">
                  <c:v>2.9459127110095853</c:v>
                </c:pt>
                <c:pt idx="8664">
                  <c:v>2.94308985443908</c:v>
                </c:pt>
                <c:pt idx="8665">
                  <c:v>2.9334402189406314</c:v>
                </c:pt>
                <c:pt idx="8666">
                  <c:v>2.9192902716249596</c:v>
                </c:pt>
                <c:pt idx="8667">
                  <c:v>2.9151277592419693</c:v>
                </c:pt>
                <c:pt idx="8668">
                  <c:v>2.9007348232404122</c:v>
                </c:pt>
                <c:pt idx="8669">
                  <c:v>2.8951408288250637</c:v>
                </c:pt>
                <c:pt idx="8670">
                  <c:v>2.8867677311929096</c:v>
                </c:pt>
                <c:pt idx="8671">
                  <c:v>2.8849799839586936</c:v>
                </c:pt>
                <c:pt idx="8672">
                  <c:v>2.8611320901495039</c:v>
                </c:pt>
                <c:pt idx="8673">
                  <c:v>2.8276766737366352</c:v>
                </c:pt>
                <c:pt idx="8674">
                  <c:v>2.7979670232868337</c:v>
                </c:pt>
                <c:pt idx="8675">
                  <c:v>2.7837006674033828</c:v>
                </c:pt>
                <c:pt idx="8676">
                  <c:v>2.7836709632889542</c:v>
                </c:pt>
                <c:pt idx="8677">
                  <c:v>2.7828554215631947</c:v>
                </c:pt>
                <c:pt idx="8678">
                  <c:v>2.7798446756455242</c:v>
                </c:pt>
                <c:pt idx="8679">
                  <c:v>2.7706140833900528</c:v>
                </c:pt>
                <c:pt idx="8680">
                  <c:v>2.75307017505471</c:v>
                </c:pt>
                <c:pt idx="8681">
                  <c:v>2.7396442396359695</c:v>
                </c:pt>
                <c:pt idx="8682">
                  <c:v>2.7380018965298767</c:v>
                </c:pt>
                <c:pt idx="8683">
                  <c:v>2.7372183888770345</c:v>
                </c:pt>
                <c:pt idx="8684">
                  <c:v>2.7365333584001434</c:v>
                </c:pt>
                <c:pt idx="8685">
                  <c:v>2.7360967143381978</c:v>
                </c:pt>
                <c:pt idx="8686">
                  <c:v>2.7289527964387212</c:v>
                </c:pt>
                <c:pt idx="8687">
                  <c:v>2.7263023877752297</c:v>
                </c:pt>
                <c:pt idx="8688">
                  <c:v>2.724176576833508</c:v>
                </c:pt>
                <c:pt idx="8689">
                  <c:v>2.721617881664772</c:v>
                </c:pt>
                <c:pt idx="8690">
                  <c:v>2.7030994100719155</c:v>
                </c:pt>
                <c:pt idx="8691">
                  <c:v>2.7004238298648668</c:v>
                </c:pt>
                <c:pt idx="8692">
                  <c:v>2.6834612245104976</c:v>
                </c:pt>
                <c:pt idx="8693">
                  <c:v>2.6744107386318139</c:v>
                </c:pt>
                <c:pt idx="8694">
                  <c:v>2.6652810006423557</c:v>
                </c:pt>
                <c:pt idx="8695">
                  <c:v>2.6581399531713923</c:v>
                </c:pt>
                <c:pt idx="8696">
                  <c:v>2.6383658238030061</c:v>
                </c:pt>
                <c:pt idx="8697">
                  <c:v>2.6210437602375469</c:v>
                </c:pt>
                <c:pt idx="8698">
                  <c:v>2.5937436593585139</c:v>
                </c:pt>
                <c:pt idx="8699">
                  <c:v>2.5905030443600259</c:v>
                </c:pt>
                <c:pt idx="8700">
                  <c:v>2.5614473119884371</c:v>
                </c:pt>
                <c:pt idx="8701">
                  <c:v>2.5461558276284038</c:v>
                </c:pt>
                <c:pt idx="8702">
                  <c:v>2.5221362134799841</c:v>
                </c:pt>
                <c:pt idx="8703">
                  <c:v>2.4928208562905572</c:v>
                </c:pt>
                <c:pt idx="8704">
                  <c:v>2.4905808827911944</c:v>
                </c:pt>
                <c:pt idx="8705">
                  <c:v>2.4839807536817125</c:v>
                </c:pt>
                <c:pt idx="8706">
                  <c:v>2.4268565988346507</c:v>
                </c:pt>
                <c:pt idx="8707">
                  <c:v>2.4233909014881583</c:v>
                </c:pt>
                <c:pt idx="8708">
                  <c:v>2.4042116409180325</c:v>
                </c:pt>
                <c:pt idx="8709">
                  <c:v>2.3964846022588007</c:v>
                </c:pt>
                <c:pt idx="8710">
                  <c:v>2.3938761626179352</c:v>
                </c:pt>
                <c:pt idx="8711">
                  <c:v>2.3927449090518742</c:v>
                </c:pt>
                <c:pt idx="8712">
                  <c:v>2.3790586021834086</c:v>
                </c:pt>
                <c:pt idx="8713">
                  <c:v>2.3773851439478664</c:v>
                </c:pt>
                <c:pt idx="8714">
                  <c:v>2.3335030424964329</c:v>
                </c:pt>
                <c:pt idx="8715">
                  <c:v>2.3330806331940224</c:v>
                </c:pt>
                <c:pt idx="8716">
                  <c:v>2.3261864574530398</c:v>
                </c:pt>
                <c:pt idx="8717">
                  <c:v>2.3205405702490576</c:v>
                </c:pt>
                <c:pt idx="8718">
                  <c:v>2.2899513123082169</c:v>
                </c:pt>
                <c:pt idx="8719">
                  <c:v>2.2725345726731678</c:v>
                </c:pt>
                <c:pt idx="8720">
                  <c:v>2.2507605229695837</c:v>
                </c:pt>
                <c:pt idx="8721">
                  <c:v>2.1960009646078045</c:v>
                </c:pt>
                <c:pt idx="8722">
                  <c:v>2.1837062358983794</c:v>
                </c:pt>
                <c:pt idx="8723">
                  <c:v>2.1731955114843724</c:v>
                </c:pt>
                <c:pt idx="8724">
                  <c:v>2.1178478994914025</c:v>
                </c:pt>
                <c:pt idx="8725">
                  <c:v>2.1022239500343662</c:v>
                </c:pt>
                <c:pt idx="8726">
                  <c:v>2.0976363078055389</c:v>
                </c:pt>
                <c:pt idx="8727">
                  <c:v>2.0477621202524126</c:v>
                </c:pt>
                <c:pt idx="8728">
                  <c:v>2.0388461466778951</c:v>
                </c:pt>
                <c:pt idx="8729">
                  <c:v>2.0230345730203161</c:v>
                </c:pt>
                <c:pt idx="8730">
                  <c:v>2.0192986216046607</c:v>
                </c:pt>
                <c:pt idx="8731">
                  <c:v>1.9769529167819766</c:v>
                </c:pt>
                <c:pt idx="8732">
                  <c:v>1.9611690152987094</c:v>
                </c:pt>
                <c:pt idx="8733">
                  <c:v>1.9413509638568895</c:v>
                </c:pt>
                <c:pt idx="8734">
                  <c:v>1.9317321711371453</c:v>
                </c:pt>
                <c:pt idx="8735">
                  <c:v>1.9194305543529522</c:v>
                </c:pt>
                <c:pt idx="8736">
                  <c:v>1.891390091239245</c:v>
                </c:pt>
                <c:pt idx="8737">
                  <c:v>1.8502096546023254</c:v>
                </c:pt>
                <c:pt idx="8738">
                  <c:v>1.8324713981314935</c:v>
                </c:pt>
                <c:pt idx="8739">
                  <c:v>1.7869411789857375</c:v>
                </c:pt>
                <c:pt idx="8740">
                  <c:v>1.7714885731412302</c:v>
                </c:pt>
                <c:pt idx="8741">
                  <c:v>1.7502790940017332</c:v>
                </c:pt>
                <c:pt idx="8742">
                  <c:v>1.7285275502669875</c:v>
                </c:pt>
                <c:pt idx="8743">
                  <c:v>1.6476394111949293</c:v>
                </c:pt>
                <c:pt idx="8744">
                  <c:v>1.6358966785129381</c:v>
                </c:pt>
                <c:pt idx="8745">
                  <c:v>1.6296811372006805</c:v>
                </c:pt>
                <c:pt idx="8746">
                  <c:v>1.604842925584208</c:v>
                </c:pt>
                <c:pt idx="8747">
                  <c:v>1.5509483501169259</c:v>
                </c:pt>
                <c:pt idx="8748">
                  <c:v>1.5353918673082338</c:v>
                </c:pt>
                <c:pt idx="8749">
                  <c:v>1.5334521846927145</c:v>
                </c:pt>
                <c:pt idx="8750">
                  <c:v>1.4880675705190647</c:v>
                </c:pt>
                <c:pt idx="8751">
                  <c:v>1.475675443707126</c:v>
                </c:pt>
                <c:pt idx="8752">
                  <c:v>1.4724819171141681</c:v>
                </c:pt>
                <c:pt idx="8753">
                  <c:v>1.4580104316012477</c:v>
                </c:pt>
                <c:pt idx="8754">
                  <c:v>1.4579189315203411</c:v>
                </c:pt>
                <c:pt idx="8755">
                  <c:v>1.3714927799793419</c:v>
                </c:pt>
                <c:pt idx="8756">
                  <c:v>1.2935036095125743</c:v>
                </c:pt>
                <c:pt idx="8757">
                  <c:v>1.2522957225565576</c:v>
                </c:pt>
                <c:pt idx="8758">
                  <c:v>1.188737659545654</c:v>
                </c:pt>
                <c:pt idx="8759">
                  <c:v>1.1728739629270319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EC-433D-A6FE-D8BCAC3F4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725456"/>
        <c:axId val="545659352"/>
      </c:areaChart>
      <c:lineChart>
        <c:grouping val="standard"/>
        <c:varyColors val="0"/>
        <c:ser>
          <c:idx val="0"/>
          <c:order val="0"/>
          <c:tx>
            <c:strRef>
              <c:f>'Data 1'!$D$198</c:f>
              <c:strCache>
                <c:ptCount val="1"/>
                <c:pt idx="0">
                  <c:v>De 0 a 8760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1'!$D$199:$D$8958</c:f>
              <c:numCache>
                <c:formatCode>#,##0.0</c:formatCode>
                <c:ptCount val="8760"/>
                <c:pt idx="0">
                  <c:v>55.892781548809502</c:v>
                </c:pt>
                <c:pt idx="1">
                  <c:v>55.646218276531989</c:v>
                </c:pt>
                <c:pt idx="2">
                  <c:v>55.566112050508451</c:v>
                </c:pt>
                <c:pt idx="3">
                  <c:v>55.486301835821941</c:v>
                </c:pt>
                <c:pt idx="4">
                  <c:v>55.002805266396635</c:v>
                </c:pt>
                <c:pt idx="5">
                  <c:v>54.978583128105505</c:v>
                </c:pt>
                <c:pt idx="6">
                  <c:v>53.793858080310564</c:v>
                </c:pt>
                <c:pt idx="7">
                  <c:v>53.1291551157002</c:v>
                </c:pt>
                <c:pt idx="8">
                  <c:v>52.940252083556274</c:v>
                </c:pt>
                <c:pt idx="9">
                  <c:v>52.807029052811593</c:v>
                </c:pt>
                <c:pt idx="10">
                  <c:v>52.588085329797394</c:v>
                </c:pt>
                <c:pt idx="11">
                  <c:v>52.437397992447309</c:v>
                </c:pt>
                <c:pt idx="12">
                  <c:v>52.361226554270438</c:v>
                </c:pt>
                <c:pt idx="13">
                  <c:v>52.249659245488658</c:v>
                </c:pt>
                <c:pt idx="14">
                  <c:v>52.244350261850137</c:v>
                </c:pt>
                <c:pt idx="15">
                  <c:v>52.236046717843664</c:v>
                </c:pt>
                <c:pt idx="16">
                  <c:v>52.227514795547258</c:v>
                </c:pt>
                <c:pt idx="17">
                  <c:v>52.210449496499287</c:v>
                </c:pt>
                <c:pt idx="18">
                  <c:v>52.139362747031861</c:v>
                </c:pt>
                <c:pt idx="19">
                  <c:v>52.090430748680895</c:v>
                </c:pt>
                <c:pt idx="20">
                  <c:v>51.899006390466994</c:v>
                </c:pt>
                <c:pt idx="21">
                  <c:v>51.889774110251693</c:v>
                </c:pt>
                <c:pt idx="22">
                  <c:v>51.691490282919069</c:v>
                </c:pt>
                <c:pt idx="23">
                  <c:v>51.462801064959507</c:v>
                </c:pt>
                <c:pt idx="24">
                  <c:v>51.344983572780947</c:v>
                </c:pt>
                <c:pt idx="25">
                  <c:v>51.106620465837928</c:v>
                </c:pt>
                <c:pt idx="26">
                  <c:v>50.921721127920584</c:v>
                </c:pt>
                <c:pt idx="27">
                  <c:v>50.913311119881485</c:v>
                </c:pt>
                <c:pt idx="28">
                  <c:v>50.901897127417371</c:v>
                </c:pt>
                <c:pt idx="29">
                  <c:v>50.874514663965144</c:v>
                </c:pt>
                <c:pt idx="30">
                  <c:v>50.863469577412943</c:v>
                </c:pt>
                <c:pt idx="31">
                  <c:v>50.856166817362947</c:v>
                </c:pt>
                <c:pt idx="32">
                  <c:v>50.747684477680011</c:v>
                </c:pt>
                <c:pt idx="33">
                  <c:v>50.642305346548596</c:v>
                </c:pt>
                <c:pt idx="34">
                  <c:v>50.369663427823973</c:v>
                </c:pt>
                <c:pt idx="35">
                  <c:v>50.317564808181139</c:v>
                </c:pt>
                <c:pt idx="36">
                  <c:v>50.30143127106372</c:v>
                </c:pt>
                <c:pt idx="37">
                  <c:v>50.279630979079847</c:v>
                </c:pt>
                <c:pt idx="38">
                  <c:v>50.174196768452951</c:v>
                </c:pt>
                <c:pt idx="39">
                  <c:v>50.172565890836026</c:v>
                </c:pt>
                <c:pt idx="40">
                  <c:v>50.017463632972557</c:v>
                </c:pt>
                <c:pt idx="41">
                  <c:v>49.854611727635643</c:v>
                </c:pt>
                <c:pt idx="42">
                  <c:v>49.525163839061683</c:v>
                </c:pt>
                <c:pt idx="43">
                  <c:v>49.495654082712051</c:v>
                </c:pt>
                <c:pt idx="44">
                  <c:v>49.378983488355168</c:v>
                </c:pt>
                <c:pt idx="45">
                  <c:v>49.354879790622341</c:v>
                </c:pt>
                <c:pt idx="46">
                  <c:v>49.335938597956314</c:v>
                </c:pt>
                <c:pt idx="47">
                  <c:v>49.301853845012545</c:v>
                </c:pt>
                <c:pt idx="48">
                  <c:v>49.300337942797</c:v>
                </c:pt>
                <c:pt idx="49">
                  <c:v>49.296825975160743</c:v>
                </c:pt>
                <c:pt idx="50">
                  <c:v>49.278834967007256</c:v>
                </c:pt>
                <c:pt idx="51">
                  <c:v>49.259329445402905</c:v>
                </c:pt>
                <c:pt idx="52">
                  <c:v>49.14650215025695</c:v>
                </c:pt>
                <c:pt idx="53">
                  <c:v>49.132900019890222</c:v>
                </c:pt>
                <c:pt idx="54">
                  <c:v>49.023695034120315</c:v>
                </c:pt>
                <c:pt idx="55">
                  <c:v>49.012579991907707</c:v>
                </c:pt>
                <c:pt idx="56">
                  <c:v>48.93694453490086</c:v>
                </c:pt>
                <c:pt idx="57">
                  <c:v>48.911299834336056</c:v>
                </c:pt>
                <c:pt idx="58">
                  <c:v>48.863195752550411</c:v>
                </c:pt>
                <c:pt idx="59">
                  <c:v>48.857532736104005</c:v>
                </c:pt>
                <c:pt idx="60">
                  <c:v>48.840026413438387</c:v>
                </c:pt>
                <c:pt idx="61">
                  <c:v>48.791781577324812</c:v>
                </c:pt>
                <c:pt idx="62">
                  <c:v>48.778758876832008</c:v>
                </c:pt>
                <c:pt idx="63">
                  <c:v>48.732586211516001</c:v>
                </c:pt>
                <c:pt idx="64">
                  <c:v>48.708199991382621</c:v>
                </c:pt>
                <c:pt idx="65">
                  <c:v>48.650343406136393</c:v>
                </c:pt>
                <c:pt idx="66">
                  <c:v>48.636560756450024</c:v>
                </c:pt>
                <c:pt idx="67">
                  <c:v>48.632708594243674</c:v>
                </c:pt>
                <c:pt idx="68">
                  <c:v>48.563393895347254</c:v>
                </c:pt>
                <c:pt idx="69">
                  <c:v>48.503442657013693</c:v>
                </c:pt>
                <c:pt idx="70">
                  <c:v>48.424130862721569</c:v>
                </c:pt>
                <c:pt idx="71">
                  <c:v>48.38201465734582</c:v>
                </c:pt>
                <c:pt idx="72">
                  <c:v>48.377203826785149</c:v>
                </c:pt>
                <c:pt idx="73">
                  <c:v>48.375938853850165</c:v>
                </c:pt>
                <c:pt idx="74">
                  <c:v>48.331198689994395</c:v>
                </c:pt>
                <c:pt idx="75">
                  <c:v>48.25953896348927</c:v>
                </c:pt>
                <c:pt idx="76">
                  <c:v>48.217213791338551</c:v>
                </c:pt>
                <c:pt idx="77">
                  <c:v>48.177843250464889</c:v>
                </c:pt>
                <c:pt idx="78">
                  <c:v>48.123339236748855</c:v>
                </c:pt>
                <c:pt idx="79">
                  <c:v>47.981846876967722</c:v>
                </c:pt>
                <c:pt idx="80">
                  <c:v>47.96518091622152</c:v>
                </c:pt>
                <c:pt idx="81">
                  <c:v>47.95396266514161</c:v>
                </c:pt>
                <c:pt idx="82">
                  <c:v>47.95225140769621</c:v>
                </c:pt>
                <c:pt idx="83">
                  <c:v>47.844108482559534</c:v>
                </c:pt>
                <c:pt idx="84">
                  <c:v>47.788197452444777</c:v>
                </c:pt>
                <c:pt idx="85">
                  <c:v>47.760043469362472</c:v>
                </c:pt>
                <c:pt idx="86">
                  <c:v>47.748760937414488</c:v>
                </c:pt>
                <c:pt idx="87">
                  <c:v>47.747808054623555</c:v>
                </c:pt>
                <c:pt idx="88">
                  <c:v>47.74640830308298</c:v>
                </c:pt>
                <c:pt idx="89">
                  <c:v>47.70587358326047</c:v>
                </c:pt>
                <c:pt idx="90">
                  <c:v>47.703369293685348</c:v>
                </c:pt>
                <c:pt idx="91">
                  <c:v>47.649665642121256</c:v>
                </c:pt>
                <c:pt idx="92">
                  <c:v>47.6478789564461</c:v>
                </c:pt>
                <c:pt idx="93">
                  <c:v>47.632361624096617</c:v>
                </c:pt>
                <c:pt idx="94">
                  <c:v>47.540103269098758</c:v>
                </c:pt>
                <c:pt idx="95">
                  <c:v>47.533254928705574</c:v>
                </c:pt>
                <c:pt idx="96">
                  <c:v>47.513435418101047</c:v>
                </c:pt>
                <c:pt idx="97">
                  <c:v>47.450646432949199</c:v>
                </c:pt>
                <c:pt idx="98">
                  <c:v>47.426816802442303</c:v>
                </c:pt>
                <c:pt idx="99">
                  <c:v>47.416208694222902</c:v>
                </c:pt>
                <c:pt idx="100">
                  <c:v>47.411284548681685</c:v>
                </c:pt>
                <c:pt idx="101">
                  <c:v>47.398934188148637</c:v>
                </c:pt>
                <c:pt idx="102">
                  <c:v>47.395200931216259</c:v>
                </c:pt>
                <c:pt idx="103">
                  <c:v>47.326323812285388</c:v>
                </c:pt>
                <c:pt idx="104">
                  <c:v>47.312464083104608</c:v>
                </c:pt>
                <c:pt idx="105">
                  <c:v>47.238215435451337</c:v>
                </c:pt>
                <c:pt idx="106">
                  <c:v>47.185190896499577</c:v>
                </c:pt>
                <c:pt idx="107">
                  <c:v>47.176820733625071</c:v>
                </c:pt>
                <c:pt idx="108">
                  <c:v>47.097406306472408</c:v>
                </c:pt>
                <c:pt idx="109">
                  <c:v>47.050673327985507</c:v>
                </c:pt>
                <c:pt idx="110">
                  <c:v>47.037389436933644</c:v>
                </c:pt>
                <c:pt idx="111">
                  <c:v>47.036275930171676</c:v>
                </c:pt>
                <c:pt idx="112">
                  <c:v>47.027672612400146</c:v>
                </c:pt>
                <c:pt idx="113">
                  <c:v>47.01518271766507</c:v>
                </c:pt>
                <c:pt idx="114">
                  <c:v>46.939243042567149</c:v>
                </c:pt>
                <c:pt idx="115">
                  <c:v>46.899508869335236</c:v>
                </c:pt>
                <c:pt idx="116">
                  <c:v>46.83002225567126</c:v>
                </c:pt>
                <c:pt idx="117">
                  <c:v>46.811891696416886</c:v>
                </c:pt>
                <c:pt idx="118">
                  <c:v>46.782434584472469</c:v>
                </c:pt>
                <c:pt idx="119">
                  <c:v>46.755825231590613</c:v>
                </c:pt>
                <c:pt idx="120">
                  <c:v>46.735213453517368</c:v>
                </c:pt>
                <c:pt idx="121">
                  <c:v>46.721797484989672</c:v>
                </c:pt>
                <c:pt idx="122">
                  <c:v>46.713057639551941</c:v>
                </c:pt>
                <c:pt idx="123">
                  <c:v>46.658345592091699</c:v>
                </c:pt>
                <c:pt idx="124">
                  <c:v>46.637970694679716</c:v>
                </c:pt>
                <c:pt idx="125">
                  <c:v>46.63129040612322</c:v>
                </c:pt>
                <c:pt idx="126">
                  <c:v>46.611420388332128</c:v>
                </c:pt>
                <c:pt idx="127">
                  <c:v>46.596743269203742</c:v>
                </c:pt>
                <c:pt idx="128">
                  <c:v>46.584167724351992</c:v>
                </c:pt>
                <c:pt idx="129">
                  <c:v>46.55537594465136</c:v>
                </c:pt>
                <c:pt idx="130">
                  <c:v>46.551838302090346</c:v>
                </c:pt>
                <c:pt idx="131">
                  <c:v>46.427870173145472</c:v>
                </c:pt>
                <c:pt idx="132">
                  <c:v>46.390202502040523</c:v>
                </c:pt>
                <c:pt idx="133">
                  <c:v>46.371835851707949</c:v>
                </c:pt>
                <c:pt idx="134">
                  <c:v>46.333749174401994</c:v>
                </c:pt>
                <c:pt idx="135">
                  <c:v>46.301502032348942</c:v>
                </c:pt>
                <c:pt idx="136">
                  <c:v>46.282776523188403</c:v>
                </c:pt>
                <c:pt idx="137">
                  <c:v>46.276660740291206</c:v>
                </c:pt>
                <c:pt idx="138">
                  <c:v>46.261251526759835</c:v>
                </c:pt>
                <c:pt idx="139">
                  <c:v>46.234996885020955</c:v>
                </c:pt>
                <c:pt idx="140">
                  <c:v>46.164491274050384</c:v>
                </c:pt>
                <c:pt idx="141">
                  <c:v>46.164164672136977</c:v>
                </c:pt>
                <c:pt idx="142">
                  <c:v>46.136931297766701</c:v>
                </c:pt>
                <c:pt idx="143">
                  <c:v>46.11369367677797</c:v>
                </c:pt>
                <c:pt idx="144">
                  <c:v>46.058655454825455</c:v>
                </c:pt>
                <c:pt idx="145">
                  <c:v>46.055726286299212</c:v>
                </c:pt>
                <c:pt idx="146">
                  <c:v>46.053995040803208</c:v>
                </c:pt>
                <c:pt idx="147">
                  <c:v>46.033013722462776</c:v>
                </c:pt>
                <c:pt idx="148">
                  <c:v>45.997641281182489</c:v>
                </c:pt>
                <c:pt idx="149">
                  <c:v>45.969976001327581</c:v>
                </c:pt>
                <c:pt idx="150">
                  <c:v>45.943672471290633</c:v>
                </c:pt>
                <c:pt idx="151">
                  <c:v>45.92155445210458</c:v>
                </c:pt>
                <c:pt idx="152">
                  <c:v>45.921489970378353</c:v>
                </c:pt>
                <c:pt idx="153">
                  <c:v>45.870737564692668</c:v>
                </c:pt>
                <c:pt idx="154">
                  <c:v>45.738121448888329</c:v>
                </c:pt>
                <c:pt idx="155">
                  <c:v>45.720696523588927</c:v>
                </c:pt>
                <c:pt idx="156">
                  <c:v>45.715535417847398</c:v>
                </c:pt>
                <c:pt idx="157">
                  <c:v>45.681028610120109</c:v>
                </c:pt>
                <c:pt idx="158">
                  <c:v>45.630830569135867</c:v>
                </c:pt>
                <c:pt idx="159">
                  <c:v>45.577954467321973</c:v>
                </c:pt>
                <c:pt idx="160">
                  <c:v>45.553175637633721</c:v>
                </c:pt>
                <c:pt idx="161">
                  <c:v>45.537264401576806</c:v>
                </c:pt>
                <c:pt idx="162">
                  <c:v>45.518248364428786</c:v>
                </c:pt>
                <c:pt idx="163">
                  <c:v>45.488243660805786</c:v>
                </c:pt>
                <c:pt idx="164">
                  <c:v>45.484320720349722</c:v>
                </c:pt>
                <c:pt idx="165">
                  <c:v>45.459411238417403</c:v>
                </c:pt>
                <c:pt idx="166">
                  <c:v>45.450113355589977</c:v>
                </c:pt>
                <c:pt idx="167">
                  <c:v>45.439161220176111</c:v>
                </c:pt>
                <c:pt idx="168">
                  <c:v>45.435986902651614</c:v>
                </c:pt>
                <c:pt idx="169">
                  <c:v>45.43546633578994</c:v>
                </c:pt>
                <c:pt idx="170">
                  <c:v>45.427470472137408</c:v>
                </c:pt>
                <c:pt idx="171">
                  <c:v>45.416046280820773</c:v>
                </c:pt>
                <c:pt idx="172">
                  <c:v>45.393208561463354</c:v>
                </c:pt>
                <c:pt idx="173">
                  <c:v>45.361066580666488</c:v>
                </c:pt>
                <c:pt idx="174">
                  <c:v>45.337512620521075</c:v>
                </c:pt>
                <c:pt idx="175">
                  <c:v>45.335744153535209</c:v>
                </c:pt>
                <c:pt idx="176">
                  <c:v>45.306473321118645</c:v>
                </c:pt>
                <c:pt idx="177">
                  <c:v>45.299519737420695</c:v>
                </c:pt>
                <c:pt idx="178">
                  <c:v>45.271362697068369</c:v>
                </c:pt>
                <c:pt idx="179">
                  <c:v>45.255870645254724</c:v>
                </c:pt>
                <c:pt idx="180">
                  <c:v>45.250628428997764</c:v>
                </c:pt>
                <c:pt idx="181">
                  <c:v>45.22753619334793</c:v>
                </c:pt>
                <c:pt idx="182">
                  <c:v>45.189473513825796</c:v>
                </c:pt>
                <c:pt idx="183">
                  <c:v>45.183712619209516</c:v>
                </c:pt>
                <c:pt idx="184">
                  <c:v>45.124188048980344</c:v>
                </c:pt>
                <c:pt idx="185">
                  <c:v>45.120326966991662</c:v>
                </c:pt>
                <c:pt idx="186">
                  <c:v>45.116329049666845</c:v>
                </c:pt>
                <c:pt idx="187">
                  <c:v>45.115349159335665</c:v>
                </c:pt>
                <c:pt idx="188">
                  <c:v>45.028948167605584</c:v>
                </c:pt>
                <c:pt idx="189">
                  <c:v>44.995808663999966</c:v>
                </c:pt>
                <c:pt idx="190">
                  <c:v>44.952208045125815</c:v>
                </c:pt>
                <c:pt idx="191">
                  <c:v>44.948161419237493</c:v>
                </c:pt>
                <c:pt idx="192">
                  <c:v>44.94769619945864</c:v>
                </c:pt>
                <c:pt idx="193">
                  <c:v>44.910036858125601</c:v>
                </c:pt>
                <c:pt idx="194">
                  <c:v>44.837006717662817</c:v>
                </c:pt>
                <c:pt idx="195">
                  <c:v>44.739330365300702</c:v>
                </c:pt>
                <c:pt idx="196">
                  <c:v>44.710325842198358</c:v>
                </c:pt>
                <c:pt idx="197">
                  <c:v>44.695817981209046</c:v>
                </c:pt>
                <c:pt idx="198">
                  <c:v>44.657584038152542</c:v>
                </c:pt>
                <c:pt idx="199">
                  <c:v>44.63189927037476</c:v>
                </c:pt>
                <c:pt idx="200">
                  <c:v>44.620098859507245</c:v>
                </c:pt>
                <c:pt idx="201">
                  <c:v>44.613200008427192</c:v>
                </c:pt>
                <c:pt idx="202">
                  <c:v>44.578399416358586</c:v>
                </c:pt>
                <c:pt idx="203">
                  <c:v>44.56052534039965</c:v>
                </c:pt>
                <c:pt idx="204">
                  <c:v>44.55602180928215</c:v>
                </c:pt>
                <c:pt idx="205">
                  <c:v>44.547933422778613</c:v>
                </c:pt>
                <c:pt idx="206">
                  <c:v>44.544230432575553</c:v>
                </c:pt>
                <c:pt idx="207">
                  <c:v>44.532735392151224</c:v>
                </c:pt>
                <c:pt idx="208">
                  <c:v>44.526869727633958</c:v>
                </c:pt>
                <c:pt idx="209">
                  <c:v>44.508599875034108</c:v>
                </c:pt>
                <c:pt idx="210">
                  <c:v>44.482719475504823</c:v>
                </c:pt>
                <c:pt idx="211">
                  <c:v>44.468875046332023</c:v>
                </c:pt>
                <c:pt idx="212">
                  <c:v>44.401093298160468</c:v>
                </c:pt>
                <c:pt idx="213">
                  <c:v>44.394230549402153</c:v>
                </c:pt>
                <c:pt idx="214">
                  <c:v>44.359493935003179</c:v>
                </c:pt>
                <c:pt idx="215">
                  <c:v>44.345864447949154</c:v>
                </c:pt>
                <c:pt idx="216">
                  <c:v>44.338110636390823</c:v>
                </c:pt>
                <c:pt idx="217">
                  <c:v>44.325306749256058</c:v>
                </c:pt>
                <c:pt idx="218">
                  <c:v>44.309254597143841</c:v>
                </c:pt>
                <c:pt idx="219">
                  <c:v>44.299573978665485</c:v>
                </c:pt>
                <c:pt idx="220">
                  <c:v>44.253100228828373</c:v>
                </c:pt>
                <c:pt idx="221">
                  <c:v>44.251980147523675</c:v>
                </c:pt>
                <c:pt idx="222">
                  <c:v>44.171434485103028</c:v>
                </c:pt>
                <c:pt idx="223">
                  <c:v>44.166975722040632</c:v>
                </c:pt>
                <c:pt idx="224">
                  <c:v>44.116964223161013</c:v>
                </c:pt>
                <c:pt idx="225">
                  <c:v>44.108846700691785</c:v>
                </c:pt>
                <c:pt idx="226">
                  <c:v>44.08114595777576</c:v>
                </c:pt>
                <c:pt idx="227">
                  <c:v>44.054914823726271</c:v>
                </c:pt>
                <c:pt idx="228">
                  <c:v>44.052662215842616</c:v>
                </c:pt>
                <c:pt idx="229">
                  <c:v>44.052019867948871</c:v>
                </c:pt>
                <c:pt idx="230">
                  <c:v>44.03584103640847</c:v>
                </c:pt>
                <c:pt idx="231">
                  <c:v>44.0241848442747</c:v>
                </c:pt>
                <c:pt idx="232">
                  <c:v>44.024086297320551</c:v>
                </c:pt>
                <c:pt idx="233">
                  <c:v>44.022761639094412</c:v>
                </c:pt>
                <c:pt idx="234">
                  <c:v>44.014790781568834</c:v>
                </c:pt>
                <c:pt idx="235">
                  <c:v>43.983211438268469</c:v>
                </c:pt>
                <c:pt idx="236">
                  <c:v>43.969821159873234</c:v>
                </c:pt>
                <c:pt idx="237">
                  <c:v>43.961125715093573</c:v>
                </c:pt>
                <c:pt idx="238">
                  <c:v>43.932210174447725</c:v>
                </c:pt>
                <c:pt idx="239">
                  <c:v>43.900255491101632</c:v>
                </c:pt>
                <c:pt idx="240">
                  <c:v>43.896114903107687</c:v>
                </c:pt>
                <c:pt idx="241">
                  <c:v>43.876742386486214</c:v>
                </c:pt>
                <c:pt idx="242">
                  <c:v>43.863576551875937</c:v>
                </c:pt>
                <c:pt idx="243">
                  <c:v>43.838402548701595</c:v>
                </c:pt>
                <c:pt idx="244">
                  <c:v>43.781687859950438</c:v>
                </c:pt>
                <c:pt idx="245">
                  <c:v>43.764146693485401</c:v>
                </c:pt>
                <c:pt idx="246">
                  <c:v>43.760063529835115</c:v>
                </c:pt>
                <c:pt idx="247">
                  <c:v>43.757636816855616</c:v>
                </c:pt>
                <c:pt idx="248">
                  <c:v>43.741109269622989</c:v>
                </c:pt>
                <c:pt idx="249">
                  <c:v>43.731258599831349</c:v>
                </c:pt>
                <c:pt idx="250">
                  <c:v>43.707641749378212</c:v>
                </c:pt>
                <c:pt idx="251">
                  <c:v>43.689856360406772</c:v>
                </c:pt>
                <c:pt idx="252">
                  <c:v>43.68523883972847</c:v>
                </c:pt>
                <c:pt idx="253">
                  <c:v>43.653890319733833</c:v>
                </c:pt>
                <c:pt idx="254">
                  <c:v>43.62914959807425</c:v>
                </c:pt>
                <c:pt idx="255">
                  <c:v>43.628735758971423</c:v>
                </c:pt>
                <c:pt idx="256">
                  <c:v>43.580400599521511</c:v>
                </c:pt>
                <c:pt idx="257">
                  <c:v>43.538201109514624</c:v>
                </c:pt>
                <c:pt idx="258">
                  <c:v>43.529250941289781</c:v>
                </c:pt>
                <c:pt idx="259">
                  <c:v>43.486099525363372</c:v>
                </c:pt>
                <c:pt idx="260">
                  <c:v>43.484670670053404</c:v>
                </c:pt>
                <c:pt idx="261">
                  <c:v>43.4821139119327</c:v>
                </c:pt>
                <c:pt idx="262">
                  <c:v>43.466945647433811</c:v>
                </c:pt>
                <c:pt idx="263">
                  <c:v>43.465513649377904</c:v>
                </c:pt>
                <c:pt idx="264">
                  <c:v>43.464496875752943</c:v>
                </c:pt>
                <c:pt idx="265">
                  <c:v>43.436641989294031</c:v>
                </c:pt>
                <c:pt idx="266">
                  <c:v>43.410382022247809</c:v>
                </c:pt>
                <c:pt idx="267">
                  <c:v>43.398250697262611</c:v>
                </c:pt>
                <c:pt idx="268">
                  <c:v>43.393894412924205</c:v>
                </c:pt>
                <c:pt idx="269">
                  <c:v>43.390875823408187</c:v>
                </c:pt>
                <c:pt idx="270">
                  <c:v>43.376568097849194</c:v>
                </c:pt>
                <c:pt idx="271">
                  <c:v>43.342878800875724</c:v>
                </c:pt>
                <c:pt idx="272">
                  <c:v>43.342576011399309</c:v>
                </c:pt>
                <c:pt idx="273">
                  <c:v>43.342127909958208</c:v>
                </c:pt>
                <c:pt idx="274">
                  <c:v>43.336035278877205</c:v>
                </c:pt>
                <c:pt idx="275">
                  <c:v>43.330320052175828</c:v>
                </c:pt>
                <c:pt idx="276">
                  <c:v>43.313373449775973</c:v>
                </c:pt>
                <c:pt idx="277">
                  <c:v>43.261038496184902</c:v>
                </c:pt>
                <c:pt idx="278">
                  <c:v>43.254068404408464</c:v>
                </c:pt>
                <c:pt idx="279">
                  <c:v>43.247306382645739</c:v>
                </c:pt>
                <c:pt idx="280">
                  <c:v>43.245695784777951</c:v>
                </c:pt>
                <c:pt idx="281">
                  <c:v>43.225284057410796</c:v>
                </c:pt>
                <c:pt idx="282">
                  <c:v>43.22059805029059</c:v>
                </c:pt>
                <c:pt idx="283">
                  <c:v>43.21548611707145</c:v>
                </c:pt>
                <c:pt idx="284">
                  <c:v>43.207539396797415</c:v>
                </c:pt>
                <c:pt idx="285">
                  <c:v>43.196030131134606</c:v>
                </c:pt>
                <c:pt idx="286">
                  <c:v>43.176434114534786</c:v>
                </c:pt>
                <c:pt idx="287">
                  <c:v>43.170471206493815</c:v>
                </c:pt>
                <c:pt idx="288">
                  <c:v>43.166974932337062</c:v>
                </c:pt>
                <c:pt idx="289">
                  <c:v>43.166470854194642</c:v>
                </c:pt>
                <c:pt idx="290">
                  <c:v>43.143780914854851</c:v>
                </c:pt>
                <c:pt idx="291">
                  <c:v>43.131382457412229</c:v>
                </c:pt>
                <c:pt idx="292">
                  <c:v>43.096230256983652</c:v>
                </c:pt>
                <c:pt idx="293">
                  <c:v>42.980634282053558</c:v>
                </c:pt>
                <c:pt idx="294">
                  <c:v>42.979034001365058</c:v>
                </c:pt>
                <c:pt idx="295">
                  <c:v>42.958204936257481</c:v>
                </c:pt>
                <c:pt idx="296">
                  <c:v>42.957428343461693</c:v>
                </c:pt>
                <c:pt idx="297">
                  <c:v>42.949381929474924</c:v>
                </c:pt>
                <c:pt idx="298">
                  <c:v>42.93630848017375</c:v>
                </c:pt>
                <c:pt idx="299">
                  <c:v>42.893449601046676</c:v>
                </c:pt>
                <c:pt idx="300">
                  <c:v>42.83190075416082</c:v>
                </c:pt>
                <c:pt idx="301">
                  <c:v>42.817335700556562</c:v>
                </c:pt>
                <c:pt idx="302">
                  <c:v>42.803492169411669</c:v>
                </c:pt>
                <c:pt idx="303">
                  <c:v>42.797324670707212</c:v>
                </c:pt>
                <c:pt idx="304">
                  <c:v>42.792275944661981</c:v>
                </c:pt>
                <c:pt idx="305">
                  <c:v>42.764160876694262</c:v>
                </c:pt>
                <c:pt idx="306">
                  <c:v>42.752579612899531</c:v>
                </c:pt>
                <c:pt idx="307">
                  <c:v>42.751859791282918</c:v>
                </c:pt>
                <c:pt idx="308">
                  <c:v>42.72204735667524</c:v>
                </c:pt>
                <c:pt idx="309">
                  <c:v>42.708808348921771</c:v>
                </c:pt>
                <c:pt idx="310">
                  <c:v>42.707994389409386</c:v>
                </c:pt>
                <c:pt idx="311">
                  <c:v>42.673531832810156</c:v>
                </c:pt>
                <c:pt idx="312">
                  <c:v>42.668630274706167</c:v>
                </c:pt>
                <c:pt idx="313">
                  <c:v>42.643291215110409</c:v>
                </c:pt>
                <c:pt idx="314">
                  <c:v>42.642956502312423</c:v>
                </c:pt>
                <c:pt idx="315">
                  <c:v>42.639287346699412</c:v>
                </c:pt>
                <c:pt idx="316">
                  <c:v>42.618930262645684</c:v>
                </c:pt>
                <c:pt idx="317">
                  <c:v>42.568618774282683</c:v>
                </c:pt>
                <c:pt idx="318">
                  <c:v>42.566573460455338</c:v>
                </c:pt>
                <c:pt idx="319">
                  <c:v>42.538902593231889</c:v>
                </c:pt>
                <c:pt idx="320">
                  <c:v>42.537910334088927</c:v>
                </c:pt>
                <c:pt idx="321">
                  <c:v>42.532329485926851</c:v>
                </c:pt>
                <c:pt idx="322">
                  <c:v>42.484107798320956</c:v>
                </c:pt>
                <c:pt idx="323">
                  <c:v>42.481503117614999</c:v>
                </c:pt>
                <c:pt idx="324">
                  <c:v>42.448307584280826</c:v>
                </c:pt>
                <c:pt idx="325">
                  <c:v>42.436250329474966</c:v>
                </c:pt>
                <c:pt idx="326">
                  <c:v>42.432007585319667</c:v>
                </c:pt>
                <c:pt idx="327">
                  <c:v>42.422297180416592</c:v>
                </c:pt>
                <c:pt idx="328">
                  <c:v>42.410337220854885</c:v>
                </c:pt>
                <c:pt idx="329">
                  <c:v>42.384334740870457</c:v>
                </c:pt>
                <c:pt idx="330">
                  <c:v>42.32409261946809</c:v>
                </c:pt>
                <c:pt idx="331">
                  <c:v>42.318112117885818</c:v>
                </c:pt>
                <c:pt idx="332">
                  <c:v>42.314015780148033</c:v>
                </c:pt>
                <c:pt idx="333">
                  <c:v>42.312484028528509</c:v>
                </c:pt>
                <c:pt idx="334">
                  <c:v>42.23699599257786</c:v>
                </c:pt>
                <c:pt idx="335">
                  <c:v>42.236016179191417</c:v>
                </c:pt>
                <c:pt idx="336">
                  <c:v>42.230832137468518</c:v>
                </c:pt>
                <c:pt idx="337">
                  <c:v>42.227607018557443</c:v>
                </c:pt>
                <c:pt idx="338">
                  <c:v>42.212075697706915</c:v>
                </c:pt>
                <c:pt idx="339">
                  <c:v>42.204083669728718</c:v>
                </c:pt>
                <c:pt idx="340">
                  <c:v>42.188573568795015</c:v>
                </c:pt>
                <c:pt idx="341">
                  <c:v>42.185302282326042</c:v>
                </c:pt>
                <c:pt idx="342">
                  <c:v>42.171276299576569</c:v>
                </c:pt>
                <c:pt idx="343">
                  <c:v>42.159541050527416</c:v>
                </c:pt>
                <c:pt idx="344">
                  <c:v>42.146111015171144</c:v>
                </c:pt>
                <c:pt idx="345">
                  <c:v>42.143584235544608</c:v>
                </c:pt>
                <c:pt idx="346">
                  <c:v>42.138592625110775</c:v>
                </c:pt>
                <c:pt idx="347">
                  <c:v>42.134546952666966</c:v>
                </c:pt>
                <c:pt idx="348">
                  <c:v>42.115015283162776</c:v>
                </c:pt>
                <c:pt idx="349">
                  <c:v>42.097797320765793</c:v>
                </c:pt>
                <c:pt idx="350">
                  <c:v>42.03982059869977</c:v>
                </c:pt>
                <c:pt idx="351">
                  <c:v>42.036933720421715</c:v>
                </c:pt>
                <c:pt idx="352">
                  <c:v>42.036744488069708</c:v>
                </c:pt>
                <c:pt idx="353">
                  <c:v>42.02381092860653</c:v>
                </c:pt>
                <c:pt idx="354">
                  <c:v>41.999626922692826</c:v>
                </c:pt>
                <c:pt idx="355">
                  <c:v>41.988732653402749</c:v>
                </c:pt>
                <c:pt idx="356">
                  <c:v>41.977962271173624</c:v>
                </c:pt>
                <c:pt idx="357">
                  <c:v>41.976766631234156</c:v>
                </c:pt>
                <c:pt idx="358">
                  <c:v>41.966291755779721</c:v>
                </c:pt>
                <c:pt idx="359">
                  <c:v>41.965570867735465</c:v>
                </c:pt>
                <c:pt idx="360">
                  <c:v>41.960115295683536</c:v>
                </c:pt>
                <c:pt idx="361">
                  <c:v>41.958071392618322</c:v>
                </c:pt>
                <c:pt idx="362">
                  <c:v>41.924593360809268</c:v>
                </c:pt>
                <c:pt idx="363">
                  <c:v>41.922815803584818</c:v>
                </c:pt>
                <c:pt idx="364">
                  <c:v>41.903191259268127</c:v>
                </c:pt>
                <c:pt idx="365">
                  <c:v>41.879585142887606</c:v>
                </c:pt>
                <c:pt idx="366">
                  <c:v>41.876274326742582</c:v>
                </c:pt>
                <c:pt idx="367">
                  <c:v>41.801047097018987</c:v>
                </c:pt>
                <c:pt idx="368">
                  <c:v>41.781250458446593</c:v>
                </c:pt>
                <c:pt idx="369">
                  <c:v>41.777995469282523</c:v>
                </c:pt>
                <c:pt idx="370">
                  <c:v>41.751734284443266</c:v>
                </c:pt>
                <c:pt idx="371">
                  <c:v>41.749784882794238</c:v>
                </c:pt>
                <c:pt idx="372">
                  <c:v>41.747512676013322</c:v>
                </c:pt>
                <c:pt idx="373">
                  <c:v>41.746957133478126</c:v>
                </c:pt>
                <c:pt idx="374">
                  <c:v>41.743567537126744</c:v>
                </c:pt>
                <c:pt idx="375">
                  <c:v>41.736999291416858</c:v>
                </c:pt>
                <c:pt idx="376">
                  <c:v>41.72985783196517</c:v>
                </c:pt>
                <c:pt idx="377">
                  <c:v>41.727732119871384</c:v>
                </c:pt>
                <c:pt idx="378">
                  <c:v>41.720768437914415</c:v>
                </c:pt>
                <c:pt idx="379">
                  <c:v>41.707652138255249</c:v>
                </c:pt>
                <c:pt idx="380">
                  <c:v>41.690881265848247</c:v>
                </c:pt>
                <c:pt idx="381">
                  <c:v>41.685823516662147</c:v>
                </c:pt>
                <c:pt idx="382">
                  <c:v>41.68462193018582</c:v>
                </c:pt>
                <c:pt idx="383">
                  <c:v>41.649505063479083</c:v>
                </c:pt>
                <c:pt idx="384">
                  <c:v>41.648777768338228</c:v>
                </c:pt>
                <c:pt idx="385">
                  <c:v>41.632651337750346</c:v>
                </c:pt>
                <c:pt idx="386">
                  <c:v>41.609503108532934</c:v>
                </c:pt>
                <c:pt idx="387">
                  <c:v>41.599158197586519</c:v>
                </c:pt>
                <c:pt idx="388">
                  <c:v>41.586573030465964</c:v>
                </c:pt>
                <c:pt idx="389">
                  <c:v>41.572907883752954</c:v>
                </c:pt>
                <c:pt idx="390">
                  <c:v>41.565260649554233</c:v>
                </c:pt>
                <c:pt idx="391">
                  <c:v>41.541195181275562</c:v>
                </c:pt>
                <c:pt idx="392">
                  <c:v>41.533077451282772</c:v>
                </c:pt>
                <c:pt idx="393">
                  <c:v>41.528571013042523</c:v>
                </c:pt>
                <c:pt idx="394">
                  <c:v>41.51188194987003</c:v>
                </c:pt>
                <c:pt idx="395">
                  <c:v>41.501768293893647</c:v>
                </c:pt>
                <c:pt idx="396">
                  <c:v>41.493386934494538</c:v>
                </c:pt>
                <c:pt idx="397">
                  <c:v>41.493169940337296</c:v>
                </c:pt>
                <c:pt idx="398">
                  <c:v>41.484686881924873</c:v>
                </c:pt>
                <c:pt idx="399">
                  <c:v>41.474129465817811</c:v>
                </c:pt>
                <c:pt idx="400">
                  <c:v>41.471182739067693</c:v>
                </c:pt>
                <c:pt idx="401">
                  <c:v>41.466737752317925</c:v>
                </c:pt>
                <c:pt idx="402">
                  <c:v>41.44647056694199</c:v>
                </c:pt>
                <c:pt idx="403">
                  <c:v>41.442221365950864</c:v>
                </c:pt>
                <c:pt idx="404">
                  <c:v>41.438126536552552</c:v>
                </c:pt>
                <c:pt idx="405">
                  <c:v>41.420395724088507</c:v>
                </c:pt>
                <c:pt idx="406">
                  <c:v>41.408661305227028</c:v>
                </c:pt>
                <c:pt idx="407">
                  <c:v>41.390360883311061</c:v>
                </c:pt>
                <c:pt idx="408">
                  <c:v>41.38302868425113</c:v>
                </c:pt>
                <c:pt idx="409">
                  <c:v>41.36639677632477</c:v>
                </c:pt>
                <c:pt idx="410">
                  <c:v>41.366281232366255</c:v>
                </c:pt>
                <c:pt idx="411">
                  <c:v>41.364181656155587</c:v>
                </c:pt>
                <c:pt idx="412">
                  <c:v>41.329640388099875</c:v>
                </c:pt>
                <c:pt idx="413">
                  <c:v>41.324446968696257</c:v>
                </c:pt>
                <c:pt idx="414">
                  <c:v>41.317776273035683</c:v>
                </c:pt>
                <c:pt idx="415">
                  <c:v>41.315813030975129</c:v>
                </c:pt>
                <c:pt idx="416">
                  <c:v>41.294414874006321</c:v>
                </c:pt>
                <c:pt idx="417">
                  <c:v>41.264296937598679</c:v>
                </c:pt>
                <c:pt idx="418">
                  <c:v>41.262860120198098</c:v>
                </c:pt>
                <c:pt idx="419">
                  <c:v>41.203442435457362</c:v>
                </c:pt>
                <c:pt idx="420">
                  <c:v>41.202566954697502</c:v>
                </c:pt>
                <c:pt idx="421">
                  <c:v>41.196789411967899</c:v>
                </c:pt>
                <c:pt idx="422">
                  <c:v>41.165436727945433</c:v>
                </c:pt>
                <c:pt idx="423">
                  <c:v>41.139488078851649</c:v>
                </c:pt>
                <c:pt idx="424">
                  <c:v>41.130784738695596</c:v>
                </c:pt>
                <c:pt idx="425">
                  <c:v>41.130269733072637</c:v>
                </c:pt>
                <c:pt idx="426">
                  <c:v>41.129442180273294</c:v>
                </c:pt>
                <c:pt idx="427">
                  <c:v>41.121315996688132</c:v>
                </c:pt>
                <c:pt idx="428">
                  <c:v>41.114223158878502</c:v>
                </c:pt>
                <c:pt idx="429">
                  <c:v>41.107645189290238</c:v>
                </c:pt>
                <c:pt idx="430">
                  <c:v>41.104915685332976</c:v>
                </c:pt>
                <c:pt idx="431">
                  <c:v>41.086705429398648</c:v>
                </c:pt>
                <c:pt idx="432">
                  <c:v>41.085494268164233</c:v>
                </c:pt>
                <c:pt idx="433">
                  <c:v>41.072411637079007</c:v>
                </c:pt>
                <c:pt idx="434">
                  <c:v>41.065112229611792</c:v>
                </c:pt>
                <c:pt idx="435">
                  <c:v>41.05885211975378</c:v>
                </c:pt>
                <c:pt idx="436">
                  <c:v>41.047672672249988</c:v>
                </c:pt>
                <c:pt idx="437">
                  <c:v>41.044877203921949</c:v>
                </c:pt>
                <c:pt idx="438">
                  <c:v>41.033285145532759</c:v>
                </c:pt>
                <c:pt idx="439">
                  <c:v>41.009770242176515</c:v>
                </c:pt>
                <c:pt idx="440">
                  <c:v>40.999645862466423</c:v>
                </c:pt>
                <c:pt idx="441">
                  <c:v>40.96847537875383</c:v>
                </c:pt>
                <c:pt idx="442">
                  <c:v>40.968057585192028</c:v>
                </c:pt>
                <c:pt idx="443">
                  <c:v>40.961988987422558</c:v>
                </c:pt>
                <c:pt idx="444">
                  <c:v>40.934867114284195</c:v>
                </c:pt>
                <c:pt idx="445">
                  <c:v>40.906202452364973</c:v>
                </c:pt>
                <c:pt idx="446">
                  <c:v>40.89174643769509</c:v>
                </c:pt>
                <c:pt idx="447">
                  <c:v>40.879333261976981</c:v>
                </c:pt>
                <c:pt idx="448">
                  <c:v>40.859084752212006</c:v>
                </c:pt>
                <c:pt idx="449">
                  <c:v>40.846935755077112</c:v>
                </c:pt>
                <c:pt idx="450">
                  <c:v>40.833580861833987</c:v>
                </c:pt>
                <c:pt idx="451">
                  <c:v>40.822436139751979</c:v>
                </c:pt>
                <c:pt idx="452">
                  <c:v>40.819066723471956</c:v>
                </c:pt>
                <c:pt idx="453">
                  <c:v>40.814765939108746</c:v>
                </c:pt>
                <c:pt idx="454">
                  <c:v>40.811379650147167</c:v>
                </c:pt>
                <c:pt idx="455">
                  <c:v>40.808026907830993</c:v>
                </c:pt>
                <c:pt idx="456">
                  <c:v>40.806236825099255</c:v>
                </c:pt>
                <c:pt idx="457">
                  <c:v>40.775012867397407</c:v>
                </c:pt>
                <c:pt idx="458">
                  <c:v>40.739255136991702</c:v>
                </c:pt>
                <c:pt idx="459">
                  <c:v>40.735873989181755</c:v>
                </c:pt>
                <c:pt idx="460">
                  <c:v>40.733275284792668</c:v>
                </c:pt>
                <c:pt idx="461">
                  <c:v>40.723992295298636</c:v>
                </c:pt>
                <c:pt idx="462">
                  <c:v>40.686241151478583</c:v>
                </c:pt>
                <c:pt idx="463">
                  <c:v>40.683174891381263</c:v>
                </c:pt>
                <c:pt idx="464">
                  <c:v>40.664906744364806</c:v>
                </c:pt>
                <c:pt idx="465">
                  <c:v>40.664377344555383</c:v>
                </c:pt>
                <c:pt idx="466">
                  <c:v>40.663152950281642</c:v>
                </c:pt>
                <c:pt idx="467">
                  <c:v>40.65587091977698</c:v>
                </c:pt>
                <c:pt idx="468">
                  <c:v>40.648977958716038</c:v>
                </c:pt>
                <c:pt idx="469">
                  <c:v>40.631195377250307</c:v>
                </c:pt>
                <c:pt idx="470">
                  <c:v>40.630468681164878</c:v>
                </c:pt>
                <c:pt idx="471">
                  <c:v>40.622555236363027</c:v>
                </c:pt>
                <c:pt idx="472">
                  <c:v>40.62057477252214</c:v>
                </c:pt>
                <c:pt idx="473">
                  <c:v>40.605792084213363</c:v>
                </c:pt>
                <c:pt idx="474">
                  <c:v>40.60417472171715</c:v>
                </c:pt>
                <c:pt idx="475">
                  <c:v>40.592702993926601</c:v>
                </c:pt>
                <c:pt idx="476">
                  <c:v>40.584588817997165</c:v>
                </c:pt>
                <c:pt idx="477">
                  <c:v>40.550238467839186</c:v>
                </c:pt>
                <c:pt idx="478">
                  <c:v>40.547430511593248</c:v>
                </c:pt>
                <c:pt idx="479">
                  <c:v>40.532456902230614</c:v>
                </c:pt>
                <c:pt idx="480">
                  <c:v>40.51604151192236</c:v>
                </c:pt>
                <c:pt idx="481">
                  <c:v>40.473585685869381</c:v>
                </c:pt>
                <c:pt idx="482">
                  <c:v>40.459095099943035</c:v>
                </c:pt>
                <c:pt idx="483">
                  <c:v>40.444562031414016</c:v>
                </c:pt>
                <c:pt idx="484">
                  <c:v>40.431759081046557</c:v>
                </c:pt>
                <c:pt idx="485">
                  <c:v>40.400883615150271</c:v>
                </c:pt>
                <c:pt idx="486">
                  <c:v>40.394870246385288</c:v>
                </c:pt>
                <c:pt idx="487">
                  <c:v>40.393330168298149</c:v>
                </c:pt>
                <c:pt idx="488">
                  <c:v>40.385150913481638</c:v>
                </c:pt>
                <c:pt idx="489">
                  <c:v>40.384321261748248</c:v>
                </c:pt>
                <c:pt idx="490">
                  <c:v>40.353245798187451</c:v>
                </c:pt>
                <c:pt idx="491">
                  <c:v>40.351958747264845</c:v>
                </c:pt>
                <c:pt idx="492">
                  <c:v>40.34904038837783</c:v>
                </c:pt>
                <c:pt idx="493">
                  <c:v>40.345465316196965</c:v>
                </c:pt>
                <c:pt idx="494">
                  <c:v>40.325845033445226</c:v>
                </c:pt>
                <c:pt idx="495">
                  <c:v>40.316995599868392</c:v>
                </c:pt>
                <c:pt idx="496">
                  <c:v>40.307113941407678</c:v>
                </c:pt>
                <c:pt idx="497">
                  <c:v>40.29785321704891</c:v>
                </c:pt>
                <c:pt idx="498">
                  <c:v>40.280824991883598</c:v>
                </c:pt>
                <c:pt idx="499">
                  <c:v>40.220243187244925</c:v>
                </c:pt>
                <c:pt idx="500">
                  <c:v>40.202859081212068</c:v>
                </c:pt>
                <c:pt idx="501">
                  <c:v>40.197110299613463</c:v>
                </c:pt>
                <c:pt idx="502">
                  <c:v>40.197025287094938</c:v>
                </c:pt>
                <c:pt idx="503">
                  <c:v>40.187758656750702</c:v>
                </c:pt>
                <c:pt idx="504">
                  <c:v>40.17647376121117</c:v>
                </c:pt>
                <c:pt idx="505">
                  <c:v>40.156650849684887</c:v>
                </c:pt>
                <c:pt idx="506">
                  <c:v>40.15498471303637</c:v>
                </c:pt>
                <c:pt idx="507">
                  <c:v>40.147663624092196</c:v>
                </c:pt>
                <c:pt idx="508">
                  <c:v>40.141369730942287</c:v>
                </c:pt>
                <c:pt idx="509">
                  <c:v>40.132265715127346</c:v>
                </c:pt>
                <c:pt idx="510">
                  <c:v>40.130223703361416</c:v>
                </c:pt>
                <c:pt idx="511">
                  <c:v>40.124773976422546</c:v>
                </c:pt>
                <c:pt idx="512">
                  <c:v>40.107092438614622</c:v>
                </c:pt>
                <c:pt idx="513">
                  <c:v>40.09793966383301</c:v>
                </c:pt>
                <c:pt idx="514">
                  <c:v>40.09324485451932</c:v>
                </c:pt>
                <c:pt idx="515">
                  <c:v>40.078756639747823</c:v>
                </c:pt>
                <c:pt idx="516">
                  <c:v>40.062032193505331</c:v>
                </c:pt>
                <c:pt idx="517">
                  <c:v>40.055360216487855</c:v>
                </c:pt>
                <c:pt idx="518">
                  <c:v>40.045131356436322</c:v>
                </c:pt>
                <c:pt idx="519">
                  <c:v>40.040785443323422</c:v>
                </c:pt>
                <c:pt idx="520">
                  <c:v>40.018999814349989</c:v>
                </c:pt>
                <c:pt idx="521">
                  <c:v>40.0139840804637</c:v>
                </c:pt>
                <c:pt idx="522">
                  <c:v>40.006924315027888</c:v>
                </c:pt>
                <c:pt idx="523">
                  <c:v>39.997002723232498</c:v>
                </c:pt>
                <c:pt idx="524">
                  <c:v>39.962104288478933</c:v>
                </c:pt>
                <c:pt idx="525">
                  <c:v>39.954966090709654</c:v>
                </c:pt>
                <c:pt idx="526">
                  <c:v>39.945532491879007</c:v>
                </c:pt>
                <c:pt idx="527">
                  <c:v>39.942045140076452</c:v>
                </c:pt>
                <c:pt idx="528">
                  <c:v>39.930326050954491</c:v>
                </c:pt>
                <c:pt idx="529">
                  <c:v>39.901042686100212</c:v>
                </c:pt>
                <c:pt idx="530">
                  <c:v>39.885067080354176</c:v>
                </c:pt>
                <c:pt idx="531">
                  <c:v>39.883461464760764</c:v>
                </c:pt>
                <c:pt idx="532">
                  <c:v>39.865274058682552</c:v>
                </c:pt>
                <c:pt idx="533">
                  <c:v>39.857403168706654</c:v>
                </c:pt>
                <c:pt idx="534">
                  <c:v>39.842533789018148</c:v>
                </c:pt>
                <c:pt idx="535">
                  <c:v>39.827829142553853</c:v>
                </c:pt>
                <c:pt idx="536">
                  <c:v>39.798150855773223</c:v>
                </c:pt>
                <c:pt idx="537">
                  <c:v>39.782213942128188</c:v>
                </c:pt>
                <c:pt idx="538">
                  <c:v>39.779261292986718</c:v>
                </c:pt>
                <c:pt idx="539">
                  <c:v>39.778184185996189</c:v>
                </c:pt>
                <c:pt idx="540">
                  <c:v>39.772323546211574</c:v>
                </c:pt>
                <c:pt idx="541">
                  <c:v>39.766537990199865</c:v>
                </c:pt>
                <c:pt idx="542">
                  <c:v>39.746405534409213</c:v>
                </c:pt>
                <c:pt idx="543">
                  <c:v>39.73525127083871</c:v>
                </c:pt>
                <c:pt idx="544">
                  <c:v>39.728336632702771</c:v>
                </c:pt>
                <c:pt idx="545">
                  <c:v>39.718291468163727</c:v>
                </c:pt>
                <c:pt idx="546">
                  <c:v>39.714006938602573</c:v>
                </c:pt>
                <c:pt idx="547">
                  <c:v>39.711866499474546</c:v>
                </c:pt>
                <c:pt idx="548">
                  <c:v>39.707225930570743</c:v>
                </c:pt>
                <c:pt idx="549">
                  <c:v>39.701825014282875</c:v>
                </c:pt>
                <c:pt idx="550">
                  <c:v>39.700437550221125</c:v>
                </c:pt>
                <c:pt idx="551">
                  <c:v>39.695482298372795</c:v>
                </c:pt>
                <c:pt idx="552">
                  <c:v>39.692253850929013</c:v>
                </c:pt>
                <c:pt idx="553">
                  <c:v>39.681754786937681</c:v>
                </c:pt>
                <c:pt idx="554">
                  <c:v>39.664837705111701</c:v>
                </c:pt>
                <c:pt idx="555">
                  <c:v>39.658733581400526</c:v>
                </c:pt>
                <c:pt idx="556">
                  <c:v>39.658231892866084</c:v>
                </c:pt>
                <c:pt idx="557">
                  <c:v>39.649112316214591</c:v>
                </c:pt>
                <c:pt idx="558">
                  <c:v>39.645115793268971</c:v>
                </c:pt>
                <c:pt idx="559">
                  <c:v>39.62348523061624</c:v>
                </c:pt>
                <c:pt idx="560">
                  <c:v>39.622011758107419</c:v>
                </c:pt>
                <c:pt idx="561">
                  <c:v>39.619583359654214</c:v>
                </c:pt>
                <c:pt idx="562">
                  <c:v>39.61425161312836</c:v>
                </c:pt>
                <c:pt idx="563">
                  <c:v>39.607793961436542</c:v>
                </c:pt>
                <c:pt idx="564">
                  <c:v>39.607142961737985</c:v>
                </c:pt>
                <c:pt idx="565">
                  <c:v>39.604659714236739</c:v>
                </c:pt>
                <c:pt idx="566">
                  <c:v>39.586272751038543</c:v>
                </c:pt>
                <c:pt idx="567">
                  <c:v>39.585719012770355</c:v>
                </c:pt>
                <c:pt idx="568">
                  <c:v>39.570599949415502</c:v>
                </c:pt>
                <c:pt idx="569">
                  <c:v>39.566202089436416</c:v>
                </c:pt>
                <c:pt idx="570">
                  <c:v>39.532249778708071</c:v>
                </c:pt>
                <c:pt idx="571">
                  <c:v>39.519410675167592</c:v>
                </c:pt>
                <c:pt idx="572">
                  <c:v>39.513112892076407</c:v>
                </c:pt>
                <c:pt idx="573">
                  <c:v>39.507398346827458</c:v>
                </c:pt>
                <c:pt idx="574">
                  <c:v>39.493794590612204</c:v>
                </c:pt>
                <c:pt idx="575">
                  <c:v>39.479608463771569</c:v>
                </c:pt>
                <c:pt idx="576">
                  <c:v>39.476723492482122</c:v>
                </c:pt>
                <c:pt idx="577">
                  <c:v>39.472998369364092</c:v>
                </c:pt>
                <c:pt idx="578">
                  <c:v>39.466481635107712</c:v>
                </c:pt>
                <c:pt idx="579">
                  <c:v>39.457808165160188</c:v>
                </c:pt>
                <c:pt idx="580">
                  <c:v>39.453917680911339</c:v>
                </c:pt>
                <c:pt idx="581">
                  <c:v>39.429628183787969</c:v>
                </c:pt>
                <c:pt idx="582">
                  <c:v>39.424070298184766</c:v>
                </c:pt>
                <c:pt idx="583">
                  <c:v>39.415049067682631</c:v>
                </c:pt>
                <c:pt idx="584">
                  <c:v>39.408973851329243</c:v>
                </c:pt>
                <c:pt idx="585">
                  <c:v>39.407867694400686</c:v>
                </c:pt>
                <c:pt idx="586">
                  <c:v>39.379313596796692</c:v>
                </c:pt>
                <c:pt idx="587">
                  <c:v>39.359823539987737</c:v>
                </c:pt>
                <c:pt idx="588">
                  <c:v>39.332523779535705</c:v>
                </c:pt>
                <c:pt idx="589">
                  <c:v>39.326855752510795</c:v>
                </c:pt>
                <c:pt idx="590">
                  <c:v>39.325973668225259</c:v>
                </c:pt>
                <c:pt idx="591">
                  <c:v>39.31817440549171</c:v>
                </c:pt>
                <c:pt idx="592">
                  <c:v>39.311816874176067</c:v>
                </c:pt>
                <c:pt idx="593">
                  <c:v>39.30052493527095</c:v>
                </c:pt>
                <c:pt idx="594">
                  <c:v>39.300011187110144</c:v>
                </c:pt>
                <c:pt idx="595">
                  <c:v>39.291071256405523</c:v>
                </c:pt>
                <c:pt idx="596">
                  <c:v>39.285898979703539</c:v>
                </c:pt>
                <c:pt idx="597">
                  <c:v>39.27454244060376</c:v>
                </c:pt>
                <c:pt idx="598">
                  <c:v>39.268927974828905</c:v>
                </c:pt>
                <c:pt idx="599">
                  <c:v>39.247867169715185</c:v>
                </c:pt>
                <c:pt idx="600">
                  <c:v>39.247693859971591</c:v>
                </c:pt>
                <c:pt idx="601">
                  <c:v>39.243607789772348</c:v>
                </c:pt>
                <c:pt idx="602">
                  <c:v>39.231400762963332</c:v>
                </c:pt>
                <c:pt idx="603">
                  <c:v>39.224440471292134</c:v>
                </c:pt>
                <c:pt idx="604">
                  <c:v>39.223713787039472</c:v>
                </c:pt>
                <c:pt idx="605">
                  <c:v>39.222473274328493</c:v>
                </c:pt>
                <c:pt idx="606">
                  <c:v>39.216007006961497</c:v>
                </c:pt>
                <c:pt idx="607">
                  <c:v>39.205713412548846</c:v>
                </c:pt>
                <c:pt idx="608">
                  <c:v>39.19403576649237</c:v>
                </c:pt>
                <c:pt idx="609">
                  <c:v>39.174394461213225</c:v>
                </c:pt>
                <c:pt idx="610">
                  <c:v>39.159733622583587</c:v>
                </c:pt>
                <c:pt idx="611">
                  <c:v>39.151046432687075</c:v>
                </c:pt>
                <c:pt idx="612">
                  <c:v>39.146841640250457</c:v>
                </c:pt>
                <c:pt idx="613">
                  <c:v>39.14365132181166</c:v>
                </c:pt>
                <c:pt idx="614">
                  <c:v>39.140194875593885</c:v>
                </c:pt>
                <c:pt idx="615">
                  <c:v>39.12009223684565</c:v>
                </c:pt>
                <c:pt idx="616">
                  <c:v>39.10178969150877</c:v>
                </c:pt>
                <c:pt idx="617">
                  <c:v>39.096972404540239</c:v>
                </c:pt>
                <c:pt idx="618">
                  <c:v>39.095049952682906</c:v>
                </c:pt>
                <c:pt idx="619">
                  <c:v>39.075338452450879</c:v>
                </c:pt>
                <c:pt idx="620">
                  <c:v>39.064590647383326</c:v>
                </c:pt>
                <c:pt idx="621">
                  <c:v>39.045803517501014</c:v>
                </c:pt>
                <c:pt idx="622">
                  <c:v>39.045121923953765</c:v>
                </c:pt>
                <c:pt idx="623">
                  <c:v>39.043639497824181</c:v>
                </c:pt>
                <c:pt idx="624">
                  <c:v>39.041113794608414</c:v>
                </c:pt>
                <c:pt idx="625">
                  <c:v>39.039965451337451</c:v>
                </c:pt>
                <c:pt idx="626">
                  <c:v>39.025172162108809</c:v>
                </c:pt>
                <c:pt idx="627">
                  <c:v>39.022667767274484</c:v>
                </c:pt>
                <c:pt idx="628">
                  <c:v>39.015057569134044</c:v>
                </c:pt>
                <c:pt idx="629">
                  <c:v>38.995619219245739</c:v>
                </c:pt>
                <c:pt idx="630">
                  <c:v>38.995347980410187</c:v>
                </c:pt>
                <c:pt idx="631">
                  <c:v>38.965245036070364</c:v>
                </c:pt>
                <c:pt idx="632">
                  <c:v>38.965139559922889</c:v>
                </c:pt>
                <c:pt idx="633">
                  <c:v>38.965028200007573</c:v>
                </c:pt>
                <c:pt idx="634">
                  <c:v>38.957232773360637</c:v>
                </c:pt>
                <c:pt idx="635">
                  <c:v>38.952703705771981</c:v>
                </c:pt>
                <c:pt idx="636">
                  <c:v>38.938577976653882</c:v>
                </c:pt>
                <c:pt idx="637">
                  <c:v>38.919804845956776</c:v>
                </c:pt>
                <c:pt idx="638">
                  <c:v>38.910468241501526</c:v>
                </c:pt>
                <c:pt idx="639">
                  <c:v>38.910410896109518</c:v>
                </c:pt>
                <c:pt idx="640">
                  <c:v>38.902772777312848</c:v>
                </c:pt>
                <c:pt idx="641">
                  <c:v>38.898047204243085</c:v>
                </c:pt>
                <c:pt idx="642">
                  <c:v>38.895885305055508</c:v>
                </c:pt>
                <c:pt idx="643">
                  <c:v>38.888924855839257</c:v>
                </c:pt>
                <c:pt idx="644">
                  <c:v>38.884751868568763</c:v>
                </c:pt>
                <c:pt idx="645">
                  <c:v>38.880948170791669</c:v>
                </c:pt>
                <c:pt idx="646">
                  <c:v>38.880280150522232</c:v>
                </c:pt>
                <c:pt idx="647">
                  <c:v>38.851805918165184</c:v>
                </c:pt>
                <c:pt idx="648">
                  <c:v>38.849821217664577</c:v>
                </c:pt>
                <c:pt idx="649">
                  <c:v>38.848758966393014</c:v>
                </c:pt>
                <c:pt idx="650">
                  <c:v>38.844462472575067</c:v>
                </c:pt>
                <c:pt idx="651">
                  <c:v>38.839802171967705</c:v>
                </c:pt>
                <c:pt idx="652">
                  <c:v>38.839765116986342</c:v>
                </c:pt>
                <c:pt idx="653">
                  <c:v>38.824370258223212</c:v>
                </c:pt>
                <c:pt idx="654">
                  <c:v>38.80987046878036</c:v>
                </c:pt>
                <c:pt idx="655">
                  <c:v>38.806466328522468</c:v>
                </c:pt>
                <c:pt idx="656">
                  <c:v>38.802856056911075</c:v>
                </c:pt>
                <c:pt idx="657">
                  <c:v>38.789382219600789</c:v>
                </c:pt>
                <c:pt idx="658">
                  <c:v>38.781083081981436</c:v>
                </c:pt>
                <c:pt idx="659">
                  <c:v>38.780503071940672</c:v>
                </c:pt>
                <c:pt idx="660">
                  <c:v>38.769505101470983</c:v>
                </c:pt>
                <c:pt idx="661">
                  <c:v>38.74344156724846</c:v>
                </c:pt>
                <c:pt idx="662">
                  <c:v>38.742115477037146</c:v>
                </c:pt>
                <c:pt idx="663">
                  <c:v>38.739845071458262</c:v>
                </c:pt>
                <c:pt idx="664">
                  <c:v>38.721016184782712</c:v>
                </c:pt>
                <c:pt idx="665">
                  <c:v>38.706733333737262</c:v>
                </c:pt>
                <c:pt idx="666">
                  <c:v>38.697244244045528</c:v>
                </c:pt>
                <c:pt idx="667">
                  <c:v>38.688391030124265</c:v>
                </c:pt>
                <c:pt idx="668">
                  <c:v>38.670274797561291</c:v>
                </c:pt>
                <c:pt idx="669">
                  <c:v>38.66098511719462</c:v>
                </c:pt>
                <c:pt idx="670">
                  <c:v>38.639679742576952</c:v>
                </c:pt>
                <c:pt idx="671">
                  <c:v>38.623925410205665</c:v>
                </c:pt>
                <c:pt idx="672">
                  <c:v>38.620045654424018</c:v>
                </c:pt>
                <c:pt idx="673">
                  <c:v>38.608180795666371</c:v>
                </c:pt>
                <c:pt idx="674">
                  <c:v>38.600252887768654</c:v>
                </c:pt>
                <c:pt idx="675">
                  <c:v>38.594320962908824</c:v>
                </c:pt>
                <c:pt idx="676">
                  <c:v>38.594123251743909</c:v>
                </c:pt>
                <c:pt idx="677">
                  <c:v>38.583563765280701</c:v>
                </c:pt>
                <c:pt idx="678">
                  <c:v>38.577797823581761</c:v>
                </c:pt>
                <c:pt idx="679">
                  <c:v>38.576284261455704</c:v>
                </c:pt>
                <c:pt idx="680">
                  <c:v>38.572780919389885</c:v>
                </c:pt>
                <c:pt idx="681">
                  <c:v>38.569374897667011</c:v>
                </c:pt>
                <c:pt idx="682">
                  <c:v>38.568934196088733</c:v>
                </c:pt>
                <c:pt idx="683">
                  <c:v>38.560063911718508</c:v>
                </c:pt>
                <c:pt idx="684">
                  <c:v>38.553598393161934</c:v>
                </c:pt>
                <c:pt idx="685">
                  <c:v>38.552947001572448</c:v>
                </c:pt>
                <c:pt idx="686">
                  <c:v>38.532586891236264</c:v>
                </c:pt>
                <c:pt idx="687">
                  <c:v>38.522511836197253</c:v>
                </c:pt>
                <c:pt idx="688">
                  <c:v>38.520884087538406</c:v>
                </c:pt>
                <c:pt idx="689">
                  <c:v>38.51856932555102</c:v>
                </c:pt>
                <c:pt idx="690">
                  <c:v>38.517290602473373</c:v>
                </c:pt>
                <c:pt idx="691">
                  <c:v>38.511354637514373</c:v>
                </c:pt>
                <c:pt idx="692">
                  <c:v>38.50675068133917</c:v>
                </c:pt>
                <c:pt idx="693">
                  <c:v>38.472948695015937</c:v>
                </c:pt>
                <c:pt idx="694">
                  <c:v>38.450170424319637</c:v>
                </c:pt>
                <c:pt idx="695">
                  <c:v>38.441534268339367</c:v>
                </c:pt>
                <c:pt idx="696">
                  <c:v>38.439061119732358</c:v>
                </c:pt>
                <c:pt idx="697">
                  <c:v>38.434591239165414</c:v>
                </c:pt>
                <c:pt idx="698">
                  <c:v>38.427783651760059</c:v>
                </c:pt>
                <c:pt idx="699">
                  <c:v>38.41487423513437</c:v>
                </c:pt>
                <c:pt idx="700">
                  <c:v>38.394041292790483</c:v>
                </c:pt>
                <c:pt idx="701">
                  <c:v>38.39366843820585</c:v>
                </c:pt>
                <c:pt idx="702">
                  <c:v>38.393290283441125</c:v>
                </c:pt>
                <c:pt idx="703">
                  <c:v>38.391154859791669</c:v>
                </c:pt>
                <c:pt idx="704">
                  <c:v>38.377281520223676</c:v>
                </c:pt>
                <c:pt idx="705">
                  <c:v>38.374576208830717</c:v>
                </c:pt>
                <c:pt idx="706">
                  <c:v>38.361100904416425</c:v>
                </c:pt>
                <c:pt idx="707">
                  <c:v>38.361059620201075</c:v>
                </c:pt>
                <c:pt idx="708">
                  <c:v>38.353443617779135</c:v>
                </c:pt>
                <c:pt idx="709">
                  <c:v>38.351961058872661</c:v>
                </c:pt>
                <c:pt idx="710">
                  <c:v>38.345563264436485</c:v>
                </c:pt>
                <c:pt idx="711">
                  <c:v>38.335482786426667</c:v>
                </c:pt>
                <c:pt idx="712">
                  <c:v>38.33270927180839</c:v>
                </c:pt>
                <c:pt idx="713">
                  <c:v>38.330999085704818</c:v>
                </c:pt>
                <c:pt idx="714">
                  <c:v>38.330965248155835</c:v>
                </c:pt>
                <c:pt idx="715">
                  <c:v>38.325599070571251</c:v>
                </c:pt>
                <c:pt idx="716">
                  <c:v>38.325414003316759</c:v>
                </c:pt>
                <c:pt idx="717">
                  <c:v>38.321092261990373</c:v>
                </c:pt>
                <c:pt idx="718">
                  <c:v>38.317417534084122</c:v>
                </c:pt>
                <c:pt idx="719">
                  <c:v>38.312529972020251</c:v>
                </c:pt>
                <c:pt idx="720">
                  <c:v>38.294224243488465</c:v>
                </c:pt>
                <c:pt idx="721">
                  <c:v>38.288806197795957</c:v>
                </c:pt>
                <c:pt idx="722">
                  <c:v>38.27861169883073</c:v>
                </c:pt>
                <c:pt idx="723">
                  <c:v>38.276862924736044</c:v>
                </c:pt>
                <c:pt idx="724">
                  <c:v>38.275726646371915</c:v>
                </c:pt>
                <c:pt idx="725">
                  <c:v>38.263585437970995</c:v>
                </c:pt>
                <c:pt idx="726">
                  <c:v>38.261918095472659</c:v>
                </c:pt>
                <c:pt idx="727">
                  <c:v>38.257129526782556</c:v>
                </c:pt>
                <c:pt idx="728">
                  <c:v>38.257099631201278</c:v>
                </c:pt>
                <c:pt idx="729">
                  <c:v>38.247207568989211</c:v>
                </c:pt>
                <c:pt idx="730">
                  <c:v>38.238113943853136</c:v>
                </c:pt>
                <c:pt idx="731">
                  <c:v>38.227405831324511</c:v>
                </c:pt>
                <c:pt idx="732">
                  <c:v>38.185595127840699</c:v>
                </c:pt>
                <c:pt idx="733">
                  <c:v>38.163235258689085</c:v>
                </c:pt>
                <c:pt idx="734">
                  <c:v>38.163002826707981</c:v>
                </c:pt>
                <c:pt idx="735">
                  <c:v>38.159053995565102</c:v>
                </c:pt>
                <c:pt idx="736">
                  <c:v>38.144887749037416</c:v>
                </c:pt>
                <c:pt idx="737">
                  <c:v>38.137388085240836</c:v>
                </c:pt>
                <c:pt idx="738">
                  <c:v>38.123680643217774</c:v>
                </c:pt>
                <c:pt idx="739">
                  <c:v>38.116121404106963</c:v>
                </c:pt>
                <c:pt idx="740">
                  <c:v>38.095072463809814</c:v>
                </c:pt>
                <c:pt idx="741">
                  <c:v>38.052675598973423</c:v>
                </c:pt>
                <c:pt idx="742">
                  <c:v>38.049228489076455</c:v>
                </c:pt>
                <c:pt idx="743">
                  <c:v>38.029232438980941</c:v>
                </c:pt>
                <c:pt idx="744">
                  <c:v>38.017108395389918</c:v>
                </c:pt>
                <c:pt idx="745">
                  <c:v>38.009197035972242</c:v>
                </c:pt>
                <c:pt idx="746">
                  <c:v>37.999905035179765</c:v>
                </c:pt>
                <c:pt idx="747">
                  <c:v>37.995970727752201</c:v>
                </c:pt>
                <c:pt idx="748">
                  <c:v>37.9941588797412</c:v>
                </c:pt>
                <c:pt idx="749">
                  <c:v>37.992472399913439</c:v>
                </c:pt>
                <c:pt idx="750">
                  <c:v>37.986604122116198</c:v>
                </c:pt>
                <c:pt idx="751">
                  <c:v>37.981866654659832</c:v>
                </c:pt>
                <c:pt idx="752">
                  <c:v>37.976808592823716</c:v>
                </c:pt>
                <c:pt idx="753">
                  <c:v>37.973206180956524</c:v>
                </c:pt>
                <c:pt idx="754">
                  <c:v>37.957721086730295</c:v>
                </c:pt>
                <c:pt idx="755">
                  <c:v>37.957453586576392</c:v>
                </c:pt>
                <c:pt idx="756">
                  <c:v>37.955722829570796</c:v>
                </c:pt>
                <c:pt idx="757">
                  <c:v>37.952835039665203</c:v>
                </c:pt>
                <c:pt idx="758">
                  <c:v>37.943620933711017</c:v>
                </c:pt>
                <c:pt idx="759">
                  <c:v>37.94038816201882</c:v>
                </c:pt>
                <c:pt idx="760">
                  <c:v>37.936384970679576</c:v>
                </c:pt>
                <c:pt idx="761">
                  <c:v>37.934661533471534</c:v>
                </c:pt>
                <c:pt idx="762">
                  <c:v>37.914582722081903</c:v>
                </c:pt>
                <c:pt idx="763">
                  <c:v>37.911393126222421</c:v>
                </c:pt>
                <c:pt idx="764">
                  <c:v>37.864014760545601</c:v>
                </c:pt>
                <c:pt idx="765">
                  <c:v>37.85587503139466</c:v>
                </c:pt>
                <c:pt idx="766">
                  <c:v>37.827629066585587</c:v>
                </c:pt>
                <c:pt idx="767">
                  <c:v>37.815580036894445</c:v>
                </c:pt>
                <c:pt idx="768">
                  <c:v>37.807848539938647</c:v>
                </c:pt>
                <c:pt idx="769">
                  <c:v>37.795570899452599</c:v>
                </c:pt>
                <c:pt idx="770">
                  <c:v>37.794863840786093</c:v>
                </c:pt>
                <c:pt idx="771">
                  <c:v>37.786215127629241</c:v>
                </c:pt>
                <c:pt idx="772">
                  <c:v>37.762823510653078</c:v>
                </c:pt>
                <c:pt idx="773">
                  <c:v>37.753671737118687</c:v>
                </c:pt>
                <c:pt idx="774">
                  <c:v>37.750662561619428</c:v>
                </c:pt>
                <c:pt idx="775">
                  <c:v>37.741117869418765</c:v>
                </c:pt>
                <c:pt idx="776">
                  <c:v>37.737197422685476</c:v>
                </c:pt>
                <c:pt idx="777">
                  <c:v>37.734694911065439</c:v>
                </c:pt>
                <c:pt idx="778">
                  <c:v>37.732979234901983</c:v>
                </c:pt>
                <c:pt idx="779">
                  <c:v>37.719730443061358</c:v>
                </c:pt>
                <c:pt idx="780">
                  <c:v>37.706356219046164</c:v>
                </c:pt>
                <c:pt idx="781">
                  <c:v>37.702196292283872</c:v>
                </c:pt>
                <c:pt idx="782">
                  <c:v>37.700800067094725</c:v>
                </c:pt>
                <c:pt idx="783">
                  <c:v>37.699648824898809</c:v>
                </c:pt>
                <c:pt idx="784">
                  <c:v>37.697105290221586</c:v>
                </c:pt>
                <c:pt idx="785">
                  <c:v>37.695178202079433</c:v>
                </c:pt>
                <c:pt idx="786">
                  <c:v>37.690210569949031</c:v>
                </c:pt>
                <c:pt idx="787">
                  <c:v>37.679814271390292</c:v>
                </c:pt>
                <c:pt idx="788">
                  <c:v>37.674264680875559</c:v>
                </c:pt>
                <c:pt idx="789">
                  <c:v>37.663448923473759</c:v>
                </c:pt>
                <c:pt idx="790">
                  <c:v>37.634833290646164</c:v>
                </c:pt>
                <c:pt idx="791">
                  <c:v>37.619989841294505</c:v>
                </c:pt>
                <c:pt idx="792">
                  <c:v>37.615296860339988</c:v>
                </c:pt>
                <c:pt idx="793">
                  <c:v>37.612118742484981</c:v>
                </c:pt>
                <c:pt idx="794">
                  <c:v>37.608327275547829</c:v>
                </c:pt>
                <c:pt idx="795">
                  <c:v>37.606106538218278</c:v>
                </c:pt>
                <c:pt idx="796">
                  <c:v>37.598443366850198</c:v>
                </c:pt>
                <c:pt idx="797">
                  <c:v>37.585709517335161</c:v>
                </c:pt>
                <c:pt idx="798">
                  <c:v>37.570921438368423</c:v>
                </c:pt>
                <c:pt idx="799">
                  <c:v>37.556953793568326</c:v>
                </c:pt>
                <c:pt idx="800">
                  <c:v>37.556129230908589</c:v>
                </c:pt>
                <c:pt idx="801">
                  <c:v>37.553080102736892</c:v>
                </c:pt>
                <c:pt idx="802">
                  <c:v>37.550457509018834</c:v>
                </c:pt>
                <c:pt idx="803">
                  <c:v>37.546747959983563</c:v>
                </c:pt>
                <c:pt idx="804">
                  <c:v>37.543230691241511</c:v>
                </c:pt>
                <c:pt idx="805">
                  <c:v>37.541132350210894</c:v>
                </c:pt>
                <c:pt idx="806">
                  <c:v>37.533654017947086</c:v>
                </c:pt>
                <c:pt idx="807">
                  <c:v>37.519397119413348</c:v>
                </c:pt>
                <c:pt idx="808">
                  <c:v>37.516088429457014</c:v>
                </c:pt>
                <c:pt idx="809">
                  <c:v>37.495681874819979</c:v>
                </c:pt>
                <c:pt idx="810">
                  <c:v>37.476127646753149</c:v>
                </c:pt>
                <c:pt idx="811">
                  <c:v>37.469495468419126</c:v>
                </c:pt>
                <c:pt idx="812">
                  <c:v>37.468370021933829</c:v>
                </c:pt>
                <c:pt idx="813">
                  <c:v>37.465144460743673</c:v>
                </c:pt>
                <c:pt idx="814">
                  <c:v>37.445794274563582</c:v>
                </c:pt>
                <c:pt idx="815">
                  <c:v>37.44007550295251</c:v>
                </c:pt>
                <c:pt idx="816">
                  <c:v>37.431195804869269</c:v>
                </c:pt>
                <c:pt idx="817">
                  <c:v>37.420452271587095</c:v>
                </c:pt>
                <c:pt idx="818">
                  <c:v>37.420378819566047</c:v>
                </c:pt>
                <c:pt idx="819">
                  <c:v>37.403458128520448</c:v>
                </c:pt>
                <c:pt idx="820">
                  <c:v>37.400599364696717</c:v>
                </c:pt>
                <c:pt idx="821">
                  <c:v>37.39996070797546</c:v>
                </c:pt>
                <c:pt idx="822">
                  <c:v>37.393730362865881</c:v>
                </c:pt>
                <c:pt idx="823">
                  <c:v>37.383277446760417</c:v>
                </c:pt>
                <c:pt idx="824">
                  <c:v>37.363901835185445</c:v>
                </c:pt>
                <c:pt idx="825">
                  <c:v>37.362321543554501</c:v>
                </c:pt>
                <c:pt idx="826">
                  <c:v>37.359741490474505</c:v>
                </c:pt>
                <c:pt idx="827">
                  <c:v>37.346560002987481</c:v>
                </c:pt>
                <c:pt idx="828">
                  <c:v>37.332236961405314</c:v>
                </c:pt>
                <c:pt idx="829">
                  <c:v>37.328187282788527</c:v>
                </c:pt>
                <c:pt idx="830">
                  <c:v>37.322546042470577</c:v>
                </c:pt>
                <c:pt idx="831">
                  <c:v>37.317279577418972</c:v>
                </c:pt>
                <c:pt idx="832">
                  <c:v>37.314016224935131</c:v>
                </c:pt>
                <c:pt idx="833">
                  <c:v>37.310480387705411</c:v>
                </c:pt>
                <c:pt idx="834">
                  <c:v>37.294100612665702</c:v>
                </c:pt>
                <c:pt idx="835">
                  <c:v>37.278477243969959</c:v>
                </c:pt>
                <c:pt idx="836">
                  <c:v>37.273088407958674</c:v>
                </c:pt>
                <c:pt idx="837">
                  <c:v>37.260111556627571</c:v>
                </c:pt>
                <c:pt idx="838">
                  <c:v>37.248382206092515</c:v>
                </c:pt>
                <c:pt idx="839">
                  <c:v>37.239777256302965</c:v>
                </c:pt>
                <c:pt idx="840">
                  <c:v>37.239284101805531</c:v>
                </c:pt>
                <c:pt idx="841">
                  <c:v>37.234009419329603</c:v>
                </c:pt>
                <c:pt idx="842">
                  <c:v>37.230992197183241</c:v>
                </c:pt>
                <c:pt idx="843">
                  <c:v>37.221087913524784</c:v>
                </c:pt>
                <c:pt idx="844">
                  <c:v>37.216164260847371</c:v>
                </c:pt>
                <c:pt idx="845">
                  <c:v>37.209971290352293</c:v>
                </c:pt>
                <c:pt idx="846">
                  <c:v>37.209074935251515</c:v>
                </c:pt>
                <c:pt idx="847">
                  <c:v>37.206251015833288</c:v>
                </c:pt>
                <c:pt idx="848">
                  <c:v>37.204038784962968</c:v>
                </c:pt>
                <c:pt idx="849">
                  <c:v>37.201334476425593</c:v>
                </c:pt>
                <c:pt idx="850">
                  <c:v>37.190720766229241</c:v>
                </c:pt>
                <c:pt idx="851">
                  <c:v>37.18612037438691</c:v>
                </c:pt>
                <c:pt idx="852">
                  <c:v>37.156399875879288</c:v>
                </c:pt>
                <c:pt idx="853">
                  <c:v>37.125785120871782</c:v>
                </c:pt>
                <c:pt idx="854">
                  <c:v>37.119263055610539</c:v>
                </c:pt>
                <c:pt idx="855">
                  <c:v>37.117396647444743</c:v>
                </c:pt>
                <c:pt idx="856">
                  <c:v>37.110815075294219</c:v>
                </c:pt>
                <c:pt idx="857">
                  <c:v>37.104297271414197</c:v>
                </c:pt>
                <c:pt idx="858">
                  <c:v>37.104090654924931</c:v>
                </c:pt>
                <c:pt idx="859">
                  <c:v>37.100754167053296</c:v>
                </c:pt>
                <c:pt idx="860">
                  <c:v>37.094289316007568</c:v>
                </c:pt>
                <c:pt idx="861">
                  <c:v>37.069716403542955</c:v>
                </c:pt>
                <c:pt idx="862">
                  <c:v>37.062797554807588</c:v>
                </c:pt>
                <c:pt idx="863">
                  <c:v>37.05409028851615</c:v>
                </c:pt>
                <c:pt idx="864">
                  <c:v>37.053095785127759</c:v>
                </c:pt>
                <c:pt idx="865">
                  <c:v>37.052371653619474</c:v>
                </c:pt>
                <c:pt idx="866">
                  <c:v>37.046808370738866</c:v>
                </c:pt>
                <c:pt idx="867">
                  <c:v>37.033479062695314</c:v>
                </c:pt>
                <c:pt idx="868">
                  <c:v>37.032989312807345</c:v>
                </c:pt>
                <c:pt idx="869">
                  <c:v>37.015445419112829</c:v>
                </c:pt>
                <c:pt idx="870">
                  <c:v>37.014049496225873</c:v>
                </c:pt>
                <c:pt idx="871">
                  <c:v>37.013207224705781</c:v>
                </c:pt>
                <c:pt idx="872">
                  <c:v>37.012190023673327</c:v>
                </c:pt>
                <c:pt idx="873">
                  <c:v>36.991754838480681</c:v>
                </c:pt>
                <c:pt idx="874">
                  <c:v>36.975935681672418</c:v>
                </c:pt>
                <c:pt idx="875">
                  <c:v>36.965205118067161</c:v>
                </c:pt>
                <c:pt idx="876">
                  <c:v>36.951673748175729</c:v>
                </c:pt>
                <c:pt idx="877">
                  <c:v>36.951096492806549</c:v>
                </c:pt>
                <c:pt idx="878">
                  <c:v>36.939730378019618</c:v>
                </c:pt>
                <c:pt idx="879">
                  <c:v>36.935422413215264</c:v>
                </c:pt>
                <c:pt idx="880">
                  <c:v>36.918522376342011</c:v>
                </c:pt>
                <c:pt idx="881">
                  <c:v>36.912128919757706</c:v>
                </c:pt>
                <c:pt idx="882">
                  <c:v>36.904754695811512</c:v>
                </c:pt>
                <c:pt idx="883">
                  <c:v>36.903289227337574</c:v>
                </c:pt>
                <c:pt idx="884">
                  <c:v>36.893352859452868</c:v>
                </c:pt>
                <c:pt idx="885">
                  <c:v>36.885682461599309</c:v>
                </c:pt>
                <c:pt idx="886">
                  <c:v>36.877386571027259</c:v>
                </c:pt>
                <c:pt idx="887">
                  <c:v>36.872026259838705</c:v>
                </c:pt>
                <c:pt idx="888">
                  <c:v>36.866403547842971</c:v>
                </c:pt>
                <c:pt idx="889">
                  <c:v>36.845587430990754</c:v>
                </c:pt>
                <c:pt idx="890">
                  <c:v>36.841529097855243</c:v>
                </c:pt>
                <c:pt idx="891">
                  <c:v>36.839118804572919</c:v>
                </c:pt>
                <c:pt idx="892">
                  <c:v>36.836683181625197</c:v>
                </c:pt>
                <c:pt idx="893">
                  <c:v>36.8359222150007</c:v>
                </c:pt>
                <c:pt idx="894">
                  <c:v>36.828793500509214</c:v>
                </c:pt>
                <c:pt idx="895">
                  <c:v>36.825741833170831</c:v>
                </c:pt>
                <c:pt idx="896">
                  <c:v>36.806122899806518</c:v>
                </c:pt>
                <c:pt idx="897">
                  <c:v>36.802920490316843</c:v>
                </c:pt>
                <c:pt idx="898">
                  <c:v>36.797667722679158</c:v>
                </c:pt>
                <c:pt idx="899">
                  <c:v>36.795429397087609</c:v>
                </c:pt>
                <c:pt idx="900">
                  <c:v>36.790725999241545</c:v>
                </c:pt>
                <c:pt idx="901">
                  <c:v>36.783954634668454</c:v>
                </c:pt>
                <c:pt idx="902">
                  <c:v>36.781604831876145</c:v>
                </c:pt>
                <c:pt idx="903">
                  <c:v>36.771882951679594</c:v>
                </c:pt>
                <c:pt idx="904">
                  <c:v>36.760925483845362</c:v>
                </c:pt>
                <c:pt idx="905">
                  <c:v>36.760056008417294</c:v>
                </c:pt>
                <c:pt idx="906">
                  <c:v>36.758334319994546</c:v>
                </c:pt>
                <c:pt idx="907">
                  <c:v>36.754216387200408</c:v>
                </c:pt>
                <c:pt idx="908">
                  <c:v>36.746154797883008</c:v>
                </c:pt>
                <c:pt idx="909">
                  <c:v>36.740229809913643</c:v>
                </c:pt>
                <c:pt idx="910">
                  <c:v>36.732705178825455</c:v>
                </c:pt>
                <c:pt idx="911">
                  <c:v>36.725620913921233</c:v>
                </c:pt>
                <c:pt idx="912">
                  <c:v>36.723926150436803</c:v>
                </c:pt>
                <c:pt idx="913">
                  <c:v>36.717393066113189</c:v>
                </c:pt>
                <c:pt idx="914">
                  <c:v>36.699234805390489</c:v>
                </c:pt>
                <c:pt idx="915">
                  <c:v>36.688940474589096</c:v>
                </c:pt>
                <c:pt idx="916">
                  <c:v>36.687758114414088</c:v>
                </c:pt>
                <c:pt idx="917">
                  <c:v>36.681670534798123</c:v>
                </c:pt>
                <c:pt idx="918">
                  <c:v>36.681481181470929</c:v>
                </c:pt>
                <c:pt idx="919">
                  <c:v>36.673636144027697</c:v>
                </c:pt>
                <c:pt idx="920">
                  <c:v>36.669642330694387</c:v>
                </c:pt>
                <c:pt idx="921">
                  <c:v>36.665343296397062</c:v>
                </c:pt>
                <c:pt idx="922">
                  <c:v>36.664829323934214</c:v>
                </c:pt>
                <c:pt idx="923">
                  <c:v>36.657590642201903</c:v>
                </c:pt>
                <c:pt idx="924">
                  <c:v>36.648630811721198</c:v>
                </c:pt>
                <c:pt idx="925">
                  <c:v>36.644129937240258</c:v>
                </c:pt>
                <c:pt idx="926">
                  <c:v>36.612097156670501</c:v>
                </c:pt>
                <c:pt idx="927">
                  <c:v>36.611703720276161</c:v>
                </c:pt>
                <c:pt idx="928">
                  <c:v>36.60754368429825</c:v>
                </c:pt>
                <c:pt idx="929">
                  <c:v>36.602244804495164</c:v>
                </c:pt>
                <c:pt idx="930">
                  <c:v>36.602242318203665</c:v>
                </c:pt>
                <c:pt idx="931">
                  <c:v>36.583155898713123</c:v>
                </c:pt>
                <c:pt idx="932">
                  <c:v>36.567429620658729</c:v>
                </c:pt>
                <c:pt idx="933">
                  <c:v>36.557280715785502</c:v>
                </c:pt>
                <c:pt idx="934">
                  <c:v>36.553621417393671</c:v>
                </c:pt>
                <c:pt idx="935">
                  <c:v>36.549540117278312</c:v>
                </c:pt>
                <c:pt idx="936">
                  <c:v>36.545749037356053</c:v>
                </c:pt>
                <c:pt idx="937">
                  <c:v>36.544197024345927</c:v>
                </c:pt>
                <c:pt idx="938">
                  <c:v>36.537780480632875</c:v>
                </c:pt>
                <c:pt idx="939">
                  <c:v>36.537046815072571</c:v>
                </c:pt>
                <c:pt idx="940">
                  <c:v>36.53291111009478</c:v>
                </c:pt>
                <c:pt idx="941">
                  <c:v>36.519967763413554</c:v>
                </c:pt>
                <c:pt idx="942">
                  <c:v>36.517825329046076</c:v>
                </c:pt>
                <c:pt idx="943">
                  <c:v>36.51371710434266</c:v>
                </c:pt>
                <c:pt idx="944">
                  <c:v>36.497743012667023</c:v>
                </c:pt>
                <c:pt idx="945">
                  <c:v>36.481420400124534</c:v>
                </c:pt>
                <c:pt idx="946">
                  <c:v>36.457973462621183</c:v>
                </c:pt>
                <c:pt idx="947">
                  <c:v>36.457551853741059</c:v>
                </c:pt>
                <c:pt idx="948">
                  <c:v>36.455697036923269</c:v>
                </c:pt>
                <c:pt idx="949">
                  <c:v>36.454928877081272</c:v>
                </c:pt>
                <c:pt idx="950">
                  <c:v>36.454399048384218</c:v>
                </c:pt>
                <c:pt idx="951">
                  <c:v>36.445604876446303</c:v>
                </c:pt>
                <c:pt idx="952">
                  <c:v>36.445235392954217</c:v>
                </c:pt>
                <c:pt idx="953">
                  <c:v>36.429914247035505</c:v>
                </c:pt>
                <c:pt idx="954">
                  <c:v>36.416468396475004</c:v>
                </c:pt>
                <c:pt idx="955">
                  <c:v>36.407373512790123</c:v>
                </c:pt>
                <c:pt idx="956">
                  <c:v>36.39364627482955</c:v>
                </c:pt>
                <c:pt idx="957">
                  <c:v>36.390787545155654</c:v>
                </c:pt>
                <c:pt idx="958">
                  <c:v>36.390384831570159</c:v>
                </c:pt>
                <c:pt idx="959">
                  <c:v>36.379371616814119</c:v>
                </c:pt>
                <c:pt idx="960">
                  <c:v>36.377689355139317</c:v>
                </c:pt>
                <c:pt idx="961">
                  <c:v>36.375633185163551</c:v>
                </c:pt>
                <c:pt idx="962">
                  <c:v>36.372656082608593</c:v>
                </c:pt>
                <c:pt idx="963">
                  <c:v>36.368975511422292</c:v>
                </c:pt>
                <c:pt idx="964">
                  <c:v>36.363952406139035</c:v>
                </c:pt>
                <c:pt idx="965">
                  <c:v>36.361770855510585</c:v>
                </c:pt>
                <c:pt idx="966">
                  <c:v>36.359136620062252</c:v>
                </c:pt>
                <c:pt idx="967">
                  <c:v>36.355479361400704</c:v>
                </c:pt>
                <c:pt idx="968">
                  <c:v>36.35066395478578</c:v>
                </c:pt>
                <c:pt idx="969">
                  <c:v>36.347244332648174</c:v>
                </c:pt>
                <c:pt idx="970">
                  <c:v>36.34236839993202</c:v>
                </c:pt>
                <c:pt idx="971">
                  <c:v>36.331571214697114</c:v>
                </c:pt>
                <c:pt idx="972">
                  <c:v>36.330987120221351</c:v>
                </c:pt>
                <c:pt idx="973">
                  <c:v>36.321767223378174</c:v>
                </c:pt>
                <c:pt idx="974">
                  <c:v>36.316811742138654</c:v>
                </c:pt>
                <c:pt idx="975">
                  <c:v>36.31136423055252</c:v>
                </c:pt>
                <c:pt idx="976">
                  <c:v>36.305167514479265</c:v>
                </c:pt>
                <c:pt idx="977">
                  <c:v>36.272551434336954</c:v>
                </c:pt>
                <c:pt idx="978">
                  <c:v>36.268568476524962</c:v>
                </c:pt>
                <c:pt idx="979">
                  <c:v>36.26664162481692</c:v>
                </c:pt>
                <c:pt idx="980">
                  <c:v>36.260272800267231</c:v>
                </c:pt>
                <c:pt idx="981">
                  <c:v>36.225528539630524</c:v>
                </c:pt>
                <c:pt idx="982">
                  <c:v>36.218412373553896</c:v>
                </c:pt>
                <c:pt idx="983">
                  <c:v>36.215581452865848</c:v>
                </c:pt>
                <c:pt idx="984">
                  <c:v>36.21347842987025</c:v>
                </c:pt>
                <c:pt idx="985">
                  <c:v>36.211141981180411</c:v>
                </c:pt>
                <c:pt idx="986">
                  <c:v>36.189674175381533</c:v>
                </c:pt>
                <c:pt idx="987">
                  <c:v>36.171330373444576</c:v>
                </c:pt>
                <c:pt idx="988">
                  <c:v>36.170592168511959</c:v>
                </c:pt>
                <c:pt idx="989">
                  <c:v>36.168811889526573</c:v>
                </c:pt>
                <c:pt idx="990">
                  <c:v>36.167296135327582</c:v>
                </c:pt>
                <c:pt idx="991">
                  <c:v>36.165468470606562</c:v>
                </c:pt>
                <c:pt idx="992">
                  <c:v>36.160149337378478</c:v>
                </c:pt>
                <c:pt idx="993">
                  <c:v>36.153634948503331</c:v>
                </c:pt>
                <c:pt idx="994">
                  <c:v>36.152971865737264</c:v>
                </c:pt>
                <c:pt idx="995">
                  <c:v>36.152743513207632</c:v>
                </c:pt>
                <c:pt idx="996">
                  <c:v>36.123930351488717</c:v>
                </c:pt>
                <c:pt idx="997">
                  <c:v>36.123820064551168</c:v>
                </c:pt>
                <c:pt idx="998">
                  <c:v>36.121716608123641</c:v>
                </c:pt>
                <c:pt idx="999">
                  <c:v>36.10898384020016</c:v>
                </c:pt>
                <c:pt idx="1000">
                  <c:v>36.108164204480147</c:v>
                </c:pt>
                <c:pt idx="1001">
                  <c:v>36.09661272891428</c:v>
                </c:pt>
                <c:pt idx="1002">
                  <c:v>36.095086365794558</c:v>
                </c:pt>
                <c:pt idx="1003">
                  <c:v>36.090688984470042</c:v>
                </c:pt>
                <c:pt idx="1004">
                  <c:v>36.081061031590195</c:v>
                </c:pt>
                <c:pt idx="1005">
                  <c:v>36.078178735514634</c:v>
                </c:pt>
                <c:pt idx="1006">
                  <c:v>36.067664749379617</c:v>
                </c:pt>
                <c:pt idx="1007">
                  <c:v>36.06072656100455</c:v>
                </c:pt>
                <c:pt idx="1008">
                  <c:v>36.044452869269271</c:v>
                </c:pt>
                <c:pt idx="1009">
                  <c:v>36.03664745819124</c:v>
                </c:pt>
                <c:pt idx="1010">
                  <c:v>36.035998005779071</c:v>
                </c:pt>
                <c:pt idx="1011">
                  <c:v>36.033682043628929</c:v>
                </c:pt>
                <c:pt idx="1012">
                  <c:v>36.029856998472354</c:v>
                </c:pt>
                <c:pt idx="1013">
                  <c:v>36.026765029983693</c:v>
                </c:pt>
                <c:pt idx="1014">
                  <c:v>36.02151252516137</c:v>
                </c:pt>
                <c:pt idx="1015">
                  <c:v>36.015459391022645</c:v>
                </c:pt>
                <c:pt idx="1016">
                  <c:v>36.013864827212096</c:v>
                </c:pt>
                <c:pt idx="1017">
                  <c:v>36.00775390539912</c:v>
                </c:pt>
                <c:pt idx="1018">
                  <c:v>36.007171930512968</c:v>
                </c:pt>
                <c:pt idx="1019">
                  <c:v>36.005078424326825</c:v>
                </c:pt>
                <c:pt idx="1020">
                  <c:v>35.996041264270005</c:v>
                </c:pt>
                <c:pt idx="1021">
                  <c:v>35.989768832207915</c:v>
                </c:pt>
                <c:pt idx="1022">
                  <c:v>35.976594819678169</c:v>
                </c:pt>
                <c:pt idx="1023">
                  <c:v>35.975638341649095</c:v>
                </c:pt>
                <c:pt idx="1024">
                  <c:v>35.962098282759186</c:v>
                </c:pt>
                <c:pt idx="1025">
                  <c:v>35.947742311600216</c:v>
                </c:pt>
                <c:pt idx="1026">
                  <c:v>35.929798698019567</c:v>
                </c:pt>
                <c:pt idx="1027">
                  <c:v>35.9152406425602</c:v>
                </c:pt>
                <c:pt idx="1028">
                  <c:v>35.904707743185377</c:v>
                </c:pt>
                <c:pt idx="1029">
                  <c:v>35.890536480357873</c:v>
                </c:pt>
                <c:pt idx="1030">
                  <c:v>35.887161416765942</c:v>
                </c:pt>
                <c:pt idx="1031">
                  <c:v>35.86233355949372</c:v>
                </c:pt>
                <c:pt idx="1032">
                  <c:v>35.846286162284557</c:v>
                </c:pt>
                <c:pt idx="1033">
                  <c:v>35.836484906256402</c:v>
                </c:pt>
                <c:pt idx="1034">
                  <c:v>35.825072210786082</c:v>
                </c:pt>
                <c:pt idx="1035">
                  <c:v>35.8178339594349</c:v>
                </c:pt>
                <c:pt idx="1036">
                  <c:v>35.809422868856231</c:v>
                </c:pt>
                <c:pt idx="1037">
                  <c:v>35.803283139173487</c:v>
                </c:pt>
                <c:pt idx="1038">
                  <c:v>35.800884329977684</c:v>
                </c:pt>
                <c:pt idx="1039">
                  <c:v>35.793543088910873</c:v>
                </c:pt>
                <c:pt idx="1040">
                  <c:v>35.783235190688039</c:v>
                </c:pt>
                <c:pt idx="1041">
                  <c:v>35.782791202372785</c:v>
                </c:pt>
                <c:pt idx="1042">
                  <c:v>35.774443675746568</c:v>
                </c:pt>
                <c:pt idx="1043">
                  <c:v>35.768788497013645</c:v>
                </c:pt>
                <c:pt idx="1044">
                  <c:v>35.747065087926572</c:v>
                </c:pt>
                <c:pt idx="1045">
                  <c:v>35.745368246739382</c:v>
                </c:pt>
                <c:pt idx="1046">
                  <c:v>35.744839806179627</c:v>
                </c:pt>
                <c:pt idx="1047">
                  <c:v>35.737151037392053</c:v>
                </c:pt>
                <c:pt idx="1048">
                  <c:v>35.735719585960503</c:v>
                </c:pt>
                <c:pt idx="1049">
                  <c:v>35.721456204031846</c:v>
                </c:pt>
                <c:pt idx="1050">
                  <c:v>35.719535938565059</c:v>
                </c:pt>
                <c:pt idx="1051">
                  <c:v>35.715843434924722</c:v>
                </c:pt>
                <c:pt idx="1052">
                  <c:v>35.709914845434348</c:v>
                </c:pt>
                <c:pt idx="1053">
                  <c:v>35.708803927372429</c:v>
                </c:pt>
                <c:pt idx="1054">
                  <c:v>35.699646293227538</c:v>
                </c:pt>
                <c:pt idx="1055">
                  <c:v>35.692048239505525</c:v>
                </c:pt>
                <c:pt idx="1056">
                  <c:v>35.690211688540423</c:v>
                </c:pt>
                <c:pt idx="1057">
                  <c:v>35.685463746125279</c:v>
                </c:pt>
                <c:pt idx="1058">
                  <c:v>35.660691740662948</c:v>
                </c:pt>
                <c:pt idx="1059">
                  <c:v>35.64742300256836</c:v>
                </c:pt>
                <c:pt idx="1060">
                  <c:v>35.641301403537611</c:v>
                </c:pt>
                <c:pt idx="1061">
                  <c:v>35.632171765550005</c:v>
                </c:pt>
                <c:pt idx="1062">
                  <c:v>35.624128165019052</c:v>
                </c:pt>
                <c:pt idx="1063">
                  <c:v>35.618248226713519</c:v>
                </c:pt>
                <c:pt idx="1064">
                  <c:v>35.602254085538775</c:v>
                </c:pt>
                <c:pt idx="1065">
                  <c:v>35.592254695279593</c:v>
                </c:pt>
                <c:pt idx="1066">
                  <c:v>35.587361364198635</c:v>
                </c:pt>
                <c:pt idx="1067">
                  <c:v>35.585044511521737</c:v>
                </c:pt>
                <c:pt idx="1068">
                  <c:v>35.581028316683373</c:v>
                </c:pt>
                <c:pt idx="1069">
                  <c:v>35.575511519618544</c:v>
                </c:pt>
                <c:pt idx="1070">
                  <c:v>35.574537835854628</c:v>
                </c:pt>
                <c:pt idx="1071">
                  <c:v>35.567471270186374</c:v>
                </c:pt>
                <c:pt idx="1072">
                  <c:v>35.562124493797597</c:v>
                </c:pt>
                <c:pt idx="1073">
                  <c:v>35.553181299271436</c:v>
                </c:pt>
                <c:pt idx="1074">
                  <c:v>35.549235508361939</c:v>
                </c:pt>
                <c:pt idx="1075">
                  <c:v>35.546964960824546</c:v>
                </c:pt>
                <c:pt idx="1076">
                  <c:v>35.544908756934063</c:v>
                </c:pt>
                <c:pt idx="1077">
                  <c:v>35.529892810477399</c:v>
                </c:pt>
                <c:pt idx="1078">
                  <c:v>35.527395034442335</c:v>
                </c:pt>
                <c:pt idx="1079">
                  <c:v>35.502610651772756</c:v>
                </c:pt>
                <c:pt idx="1080">
                  <c:v>35.497938342821243</c:v>
                </c:pt>
                <c:pt idx="1081">
                  <c:v>35.473890412088707</c:v>
                </c:pt>
                <c:pt idx="1082">
                  <c:v>35.460519405084398</c:v>
                </c:pt>
                <c:pt idx="1083">
                  <c:v>35.460020431375199</c:v>
                </c:pt>
                <c:pt idx="1084">
                  <c:v>35.447782541362812</c:v>
                </c:pt>
                <c:pt idx="1085">
                  <c:v>35.433201448549397</c:v>
                </c:pt>
                <c:pt idx="1086">
                  <c:v>35.42295575458013</c:v>
                </c:pt>
                <c:pt idx="1087">
                  <c:v>35.4197976444406</c:v>
                </c:pt>
                <c:pt idx="1088">
                  <c:v>35.387112266119111</c:v>
                </c:pt>
                <c:pt idx="1089">
                  <c:v>35.379735816877158</c:v>
                </c:pt>
                <c:pt idx="1090">
                  <c:v>35.356826932370147</c:v>
                </c:pt>
                <c:pt idx="1091">
                  <c:v>35.351566918346009</c:v>
                </c:pt>
                <c:pt idx="1092">
                  <c:v>35.33838499256499</c:v>
                </c:pt>
                <c:pt idx="1093">
                  <c:v>35.321671195180642</c:v>
                </c:pt>
                <c:pt idx="1094">
                  <c:v>35.313064598714128</c:v>
                </c:pt>
                <c:pt idx="1095">
                  <c:v>35.310964753090062</c:v>
                </c:pt>
                <c:pt idx="1096">
                  <c:v>35.303968901935782</c:v>
                </c:pt>
                <c:pt idx="1097">
                  <c:v>35.30110701294241</c:v>
                </c:pt>
                <c:pt idx="1098">
                  <c:v>35.298193506709403</c:v>
                </c:pt>
                <c:pt idx="1099">
                  <c:v>35.297631630681906</c:v>
                </c:pt>
                <c:pt idx="1100">
                  <c:v>35.289301455601247</c:v>
                </c:pt>
                <c:pt idx="1101">
                  <c:v>35.284488104967771</c:v>
                </c:pt>
                <c:pt idx="1102">
                  <c:v>35.270335261310528</c:v>
                </c:pt>
                <c:pt idx="1103">
                  <c:v>35.260640434543426</c:v>
                </c:pt>
                <c:pt idx="1104">
                  <c:v>35.257697402478442</c:v>
                </c:pt>
                <c:pt idx="1105">
                  <c:v>35.246874081908466</c:v>
                </c:pt>
                <c:pt idx="1106">
                  <c:v>35.245387450961438</c:v>
                </c:pt>
                <c:pt idx="1107">
                  <c:v>35.245120617288265</c:v>
                </c:pt>
                <c:pt idx="1108">
                  <c:v>35.20684552623382</c:v>
                </c:pt>
                <c:pt idx="1109">
                  <c:v>35.194403392322307</c:v>
                </c:pt>
                <c:pt idx="1110">
                  <c:v>35.187215060120444</c:v>
                </c:pt>
                <c:pt idx="1111">
                  <c:v>35.176013869443196</c:v>
                </c:pt>
                <c:pt idx="1112">
                  <c:v>35.168766666239762</c:v>
                </c:pt>
                <c:pt idx="1113">
                  <c:v>35.166778779442538</c:v>
                </c:pt>
                <c:pt idx="1114">
                  <c:v>35.156652396208379</c:v>
                </c:pt>
                <c:pt idx="1115">
                  <c:v>35.153633298499365</c:v>
                </c:pt>
                <c:pt idx="1116">
                  <c:v>35.140938066751048</c:v>
                </c:pt>
                <c:pt idx="1117">
                  <c:v>35.137805964147212</c:v>
                </c:pt>
                <c:pt idx="1118">
                  <c:v>35.127812745393925</c:v>
                </c:pt>
                <c:pt idx="1119">
                  <c:v>35.121902623035709</c:v>
                </c:pt>
                <c:pt idx="1120">
                  <c:v>35.11984536997771</c:v>
                </c:pt>
                <c:pt idx="1121">
                  <c:v>35.114423072950231</c:v>
                </c:pt>
                <c:pt idx="1122">
                  <c:v>35.113448272269892</c:v>
                </c:pt>
                <c:pt idx="1123">
                  <c:v>35.101664293991142</c:v>
                </c:pt>
                <c:pt idx="1124">
                  <c:v>35.099081081513667</c:v>
                </c:pt>
                <c:pt idx="1125">
                  <c:v>35.072910682497799</c:v>
                </c:pt>
                <c:pt idx="1126">
                  <c:v>35.068890710923696</c:v>
                </c:pt>
                <c:pt idx="1127">
                  <c:v>35.059522250372929</c:v>
                </c:pt>
                <c:pt idx="1128">
                  <c:v>35.059102477251564</c:v>
                </c:pt>
                <c:pt idx="1129">
                  <c:v>35.058363274963703</c:v>
                </c:pt>
                <c:pt idx="1130">
                  <c:v>35.047463725026397</c:v>
                </c:pt>
                <c:pt idx="1131">
                  <c:v>35.039073086759295</c:v>
                </c:pt>
                <c:pt idx="1132">
                  <c:v>35.026761032485219</c:v>
                </c:pt>
                <c:pt idx="1133">
                  <c:v>35.018406591664593</c:v>
                </c:pt>
                <c:pt idx="1134">
                  <c:v>35.013686983212864</c:v>
                </c:pt>
                <c:pt idx="1135">
                  <c:v>35.006105494338478</c:v>
                </c:pt>
                <c:pt idx="1136">
                  <c:v>34.994420281807017</c:v>
                </c:pt>
                <c:pt idx="1137">
                  <c:v>34.974781701633859</c:v>
                </c:pt>
                <c:pt idx="1138">
                  <c:v>34.972118070049959</c:v>
                </c:pt>
                <c:pt idx="1139">
                  <c:v>34.969029971358836</c:v>
                </c:pt>
                <c:pt idx="1140">
                  <c:v>34.965094131289256</c:v>
                </c:pt>
                <c:pt idx="1141">
                  <c:v>34.951065300809958</c:v>
                </c:pt>
                <c:pt idx="1142">
                  <c:v>34.942105972713982</c:v>
                </c:pt>
                <c:pt idx="1143">
                  <c:v>34.939231728225032</c:v>
                </c:pt>
                <c:pt idx="1144">
                  <c:v>34.930386530377689</c:v>
                </c:pt>
                <c:pt idx="1145">
                  <c:v>34.925592173328454</c:v>
                </c:pt>
                <c:pt idx="1146">
                  <c:v>34.921671823091636</c:v>
                </c:pt>
                <c:pt idx="1147">
                  <c:v>34.921101431987296</c:v>
                </c:pt>
                <c:pt idx="1148">
                  <c:v>34.90640800783423</c:v>
                </c:pt>
                <c:pt idx="1149">
                  <c:v>34.906095471516693</c:v>
                </c:pt>
                <c:pt idx="1150">
                  <c:v>34.905922626124173</c:v>
                </c:pt>
                <c:pt idx="1151">
                  <c:v>34.899257396502378</c:v>
                </c:pt>
                <c:pt idx="1152">
                  <c:v>34.896493222274565</c:v>
                </c:pt>
                <c:pt idx="1153">
                  <c:v>34.892025663808646</c:v>
                </c:pt>
                <c:pt idx="1154">
                  <c:v>34.891023848550475</c:v>
                </c:pt>
                <c:pt idx="1155">
                  <c:v>34.864055190603572</c:v>
                </c:pt>
                <c:pt idx="1156">
                  <c:v>34.863072442103167</c:v>
                </c:pt>
                <c:pt idx="1157">
                  <c:v>34.832005708123802</c:v>
                </c:pt>
                <c:pt idx="1158">
                  <c:v>34.824318423254546</c:v>
                </c:pt>
                <c:pt idx="1159">
                  <c:v>34.821454327256752</c:v>
                </c:pt>
                <c:pt idx="1160">
                  <c:v>34.8182860365214</c:v>
                </c:pt>
                <c:pt idx="1161">
                  <c:v>34.805094710443321</c:v>
                </c:pt>
                <c:pt idx="1162">
                  <c:v>34.793289264207104</c:v>
                </c:pt>
                <c:pt idx="1163">
                  <c:v>34.791236675359499</c:v>
                </c:pt>
                <c:pt idx="1164">
                  <c:v>34.764467417585927</c:v>
                </c:pt>
                <c:pt idx="1165">
                  <c:v>34.755596998887583</c:v>
                </c:pt>
                <c:pt idx="1166">
                  <c:v>34.741203685926216</c:v>
                </c:pt>
                <c:pt idx="1167">
                  <c:v>34.735654651247522</c:v>
                </c:pt>
                <c:pt idx="1168">
                  <c:v>34.729245909919932</c:v>
                </c:pt>
                <c:pt idx="1169">
                  <c:v>34.725829290674994</c:v>
                </c:pt>
                <c:pt idx="1170">
                  <c:v>34.725511314680723</c:v>
                </c:pt>
                <c:pt idx="1171">
                  <c:v>34.724216509709102</c:v>
                </c:pt>
                <c:pt idx="1172">
                  <c:v>34.711688375502611</c:v>
                </c:pt>
                <c:pt idx="1173">
                  <c:v>34.707242982938993</c:v>
                </c:pt>
                <c:pt idx="1174">
                  <c:v>34.701314494188281</c:v>
                </c:pt>
                <c:pt idx="1175">
                  <c:v>34.69534089754027</c:v>
                </c:pt>
                <c:pt idx="1176">
                  <c:v>34.69233987560925</c:v>
                </c:pt>
                <c:pt idx="1177">
                  <c:v>34.690877767853024</c:v>
                </c:pt>
                <c:pt idx="1178">
                  <c:v>34.67439586213856</c:v>
                </c:pt>
                <c:pt idx="1179">
                  <c:v>34.672898969811136</c:v>
                </c:pt>
                <c:pt idx="1180">
                  <c:v>34.664269644771117</c:v>
                </c:pt>
                <c:pt idx="1181">
                  <c:v>34.657564665277427</c:v>
                </c:pt>
                <c:pt idx="1182">
                  <c:v>34.642908658577554</c:v>
                </c:pt>
                <c:pt idx="1183">
                  <c:v>34.627545204134833</c:v>
                </c:pt>
                <c:pt idx="1184">
                  <c:v>34.625754492721995</c:v>
                </c:pt>
                <c:pt idx="1185">
                  <c:v>34.616701893221133</c:v>
                </c:pt>
                <c:pt idx="1186">
                  <c:v>34.616201444579886</c:v>
                </c:pt>
                <c:pt idx="1187">
                  <c:v>34.609396228665467</c:v>
                </c:pt>
                <c:pt idx="1188">
                  <c:v>34.606869879953457</c:v>
                </c:pt>
                <c:pt idx="1189">
                  <c:v>34.605065069779599</c:v>
                </c:pt>
                <c:pt idx="1190">
                  <c:v>34.603253009506005</c:v>
                </c:pt>
                <c:pt idx="1191">
                  <c:v>34.595473941095626</c:v>
                </c:pt>
                <c:pt idx="1192">
                  <c:v>34.592779295498566</c:v>
                </c:pt>
                <c:pt idx="1193">
                  <c:v>34.589147415304474</c:v>
                </c:pt>
                <c:pt idx="1194">
                  <c:v>34.555948239929805</c:v>
                </c:pt>
                <c:pt idx="1195">
                  <c:v>34.549837816140958</c:v>
                </c:pt>
                <c:pt idx="1196">
                  <c:v>34.545713445126715</c:v>
                </c:pt>
                <c:pt idx="1197">
                  <c:v>34.542161442070828</c:v>
                </c:pt>
                <c:pt idx="1198">
                  <c:v>34.541864253094936</c:v>
                </c:pt>
                <c:pt idx="1199">
                  <c:v>34.53932634984632</c:v>
                </c:pt>
                <c:pt idx="1200">
                  <c:v>34.535328023843263</c:v>
                </c:pt>
                <c:pt idx="1201">
                  <c:v>34.534768331768717</c:v>
                </c:pt>
                <c:pt idx="1202">
                  <c:v>34.515838940073621</c:v>
                </c:pt>
                <c:pt idx="1203">
                  <c:v>34.513221864021929</c:v>
                </c:pt>
                <c:pt idx="1204">
                  <c:v>34.511882810277072</c:v>
                </c:pt>
                <c:pt idx="1205">
                  <c:v>34.507523740419941</c:v>
                </c:pt>
                <c:pt idx="1206">
                  <c:v>34.505673849841521</c:v>
                </c:pt>
                <c:pt idx="1207">
                  <c:v>34.504957940772144</c:v>
                </c:pt>
                <c:pt idx="1208">
                  <c:v>34.503348258208383</c:v>
                </c:pt>
                <c:pt idx="1209">
                  <c:v>34.501194514212244</c:v>
                </c:pt>
                <c:pt idx="1210">
                  <c:v>34.487661686994642</c:v>
                </c:pt>
                <c:pt idx="1211">
                  <c:v>34.487536192822468</c:v>
                </c:pt>
                <c:pt idx="1212">
                  <c:v>34.482409846521733</c:v>
                </c:pt>
                <c:pt idx="1213">
                  <c:v>34.466550215291832</c:v>
                </c:pt>
                <c:pt idx="1214">
                  <c:v>34.453021645751555</c:v>
                </c:pt>
                <c:pt idx="1215">
                  <c:v>34.450318692000117</c:v>
                </c:pt>
                <c:pt idx="1216">
                  <c:v>34.443793780659853</c:v>
                </c:pt>
                <c:pt idx="1217">
                  <c:v>34.442229345161934</c:v>
                </c:pt>
                <c:pt idx="1218">
                  <c:v>34.418968345711335</c:v>
                </c:pt>
                <c:pt idx="1219">
                  <c:v>34.417369737604922</c:v>
                </c:pt>
                <c:pt idx="1220">
                  <c:v>34.396364011501333</c:v>
                </c:pt>
                <c:pt idx="1221">
                  <c:v>34.363152708767672</c:v>
                </c:pt>
                <c:pt idx="1222">
                  <c:v>34.35002663497751</c:v>
                </c:pt>
                <c:pt idx="1223">
                  <c:v>34.346478852730947</c:v>
                </c:pt>
                <c:pt idx="1224">
                  <c:v>34.333013847578961</c:v>
                </c:pt>
                <c:pt idx="1225">
                  <c:v>34.332919870489206</c:v>
                </c:pt>
                <c:pt idx="1226">
                  <c:v>34.328844588759516</c:v>
                </c:pt>
                <c:pt idx="1227">
                  <c:v>34.326426176127242</c:v>
                </c:pt>
                <c:pt idx="1228">
                  <c:v>34.323357550979999</c:v>
                </c:pt>
                <c:pt idx="1229">
                  <c:v>34.314463789386821</c:v>
                </c:pt>
                <c:pt idx="1230">
                  <c:v>34.272086998896974</c:v>
                </c:pt>
                <c:pt idx="1231">
                  <c:v>34.261723141709716</c:v>
                </c:pt>
                <c:pt idx="1232">
                  <c:v>34.259021404006248</c:v>
                </c:pt>
                <c:pt idx="1233">
                  <c:v>34.248785496981633</c:v>
                </c:pt>
                <c:pt idx="1234">
                  <c:v>34.246686591256228</c:v>
                </c:pt>
                <c:pt idx="1235">
                  <c:v>34.228243887579247</c:v>
                </c:pt>
                <c:pt idx="1236">
                  <c:v>34.216213740833112</c:v>
                </c:pt>
                <c:pt idx="1237">
                  <c:v>34.212264521870587</c:v>
                </c:pt>
                <c:pt idx="1238">
                  <c:v>34.209009631942223</c:v>
                </c:pt>
                <c:pt idx="1239">
                  <c:v>34.208337365153291</c:v>
                </c:pt>
                <c:pt idx="1240">
                  <c:v>34.171763096170679</c:v>
                </c:pt>
                <c:pt idx="1241">
                  <c:v>34.15908220977574</c:v>
                </c:pt>
                <c:pt idx="1242">
                  <c:v>34.156834650241066</c:v>
                </c:pt>
                <c:pt idx="1243">
                  <c:v>34.154284719893134</c:v>
                </c:pt>
                <c:pt idx="1244">
                  <c:v>34.150579719359357</c:v>
                </c:pt>
                <c:pt idx="1245">
                  <c:v>34.140933470016122</c:v>
                </c:pt>
                <c:pt idx="1246">
                  <c:v>34.139951172115097</c:v>
                </c:pt>
                <c:pt idx="1247">
                  <c:v>34.125571825521575</c:v>
                </c:pt>
                <c:pt idx="1248">
                  <c:v>34.097361555489144</c:v>
                </c:pt>
                <c:pt idx="1249">
                  <c:v>34.093978480072685</c:v>
                </c:pt>
                <c:pt idx="1250">
                  <c:v>34.079615899720963</c:v>
                </c:pt>
                <c:pt idx="1251">
                  <c:v>34.068258763648259</c:v>
                </c:pt>
                <c:pt idx="1252">
                  <c:v>34.065567471181069</c:v>
                </c:pt>
                <c:pt idx="1253">
                  <c:v>34.060627926084067</c:v>
                </c:pt>
                <c:pt idx="1254">
                  <c:v>34.060250738382379</c:v>
                </c:pt>
                <c:pt idx="1255">
                  <c:v>34.047985300358008</c:v>
                </c:pt>
                <c:pt idx="1256">
                  <c:v>34.047365202824281</c:v>
                </c:pt>
                <c:pt idx="1257">
                  <c:v>34.045344068441416</c:v>
                </c:pt>
                <c:pt idx="1258">
                  <c:v>34.041658121908171</c:v>
                </c:pt>
                <c:pt idx="1259">
                  <c:v>34.040622246705823</c:v>
                </c:pt>
                <c:pt idx="1260">
                  <c:v>34.035424638278592</c:v>
                </c:pt>
                <c:pt idx="1261">
                  <c:v>34.030143474102168</c:v>
                </c:pt>
                <c:pt idx="1262">
                  <c:v>34.029929279834022</c:v>
                </c:pt>
                <c:pt idx="1263">
                  <c:v>34.029509574212987</c:v>
                </c:pt>
                <c:pt idx="1264">
                  <c:v>34.020525319250112</c:v>
                </c:pt>
                <c:pt idx="1265">
                  <c:v>34.019827045065817</c:v>
                </c:pt>
                <c:pt idx="1266">
                  <c:v>33.997707296298941</c:v>
                </c:pt>
                <c:pt idx="1267">
                  <c:v>33.981026372416657</c:v>
                </c:pt>
                <c:pt idx="1268">
                  <c:v>33.971740228542792</c:v>
                </c:pt>
                <c:pt idx="1269">
                  <c:v>33.96964813461625</c:v>
                </c:pt>
                <c:pt idx="1270">
                  <c:v>33.961163005778147</c:v>
                </c:pt>
                <c:pt idx="1271">
                  <c:v>33.957698900634227</c:v>
                </c:pt>
                <c:pt idx="1272">
                  <c:v>33.941055329082722</c:v>
                </c:pt>
                <c:pt idx="1273">
                  <c:v>33.927652825631242</c:v>
                </c:pt>
                <c:pt idx="1274">
                  <c:v>33.924695316845899</c:v>
                </c:pt>
                <c:pt idx="1275">
                  <c:v>33.903568304658279</c:v>
                </c:pt>
                <c:pt idx="1276">
                  <c:v>33.902759013935494</c:v>
                </c:pt>
                <c:pt idx="1277">
                  <c:v>33.893409358770803</c:v>
                </c:pt>
                <c:pt idx="1278">
                  <c:v>33.892397085872624</c:v>
                </c:pt>
                <c:pt idx="1279">
                  <c:v>33.89165131637742</c:v>
                </c:pt>
                <c:pt idx="1280">
                  <c:v>33.887435035091848</c:v>
                </c:pt>
                <c:pt idx="1281">
                  <c:v>33.886919566964437</c:v>
                </c:pt>
                <c:pt idx="1282">
                  <c:v>33.885449301271386</c:v>
                </c:pt>
                <c:pt idx="1283">
                  <c:v>33.879792015833708</c:v>
                </c:pt>
                <c:pt idx="1284">
                  <c:v>33.875221629188076</c:v>
                </c:pt>
                <c:pt idx="1285">
                  <c:v>33.868088469262027</c:v>
                </c:pt>
                <c:pt idx="1286">
                  <c:v>33.866742840044395</c:v>
                </c:pt>
                <c:pt idx="1287">
                  <c:v>33.864480028058793</c:v>
                </c:pt>
                <c:pt idx="1288">
                  <c:v>33.859788084854635</c:v>
                </c:pt>
                <c:pt idx="1289">
                  <c:v>33.839857096514628</c:v>
                </c:pt>
                <c:pt idx="1290">
                  <c:v>33.837672973763624</c:v>
                </c:pt>
                <c:pt idx="1291">
                  <c:v>33.834523969317722</c:v>
                </c:pt>
                <c:pt idx="1292">
                  <c:v>33.824393129486339</c:v>
                </c:pt>
                <c:pt idx="1293">
                  <c:v>33.806935357437418</c:v>
                </c:pt>
                <c:pt idx="1294">
                  <c:v>33.797960007287472</c:v>
                </c:pt>
                <c:pt idx="1295">
                  <c:v>33.796039472289621</c:v>
                </c:pt>
                <c:pt idx="1296">
                  <c:v>33.791696069562185</c:v>
                </c:pt>
                <c:pt idx="1297">
                  <c:v>33.785398056004141</c:v>
                </c:pt>
                <c:pt idx="1298">
                  <c:v>33.779202703688789</c:v>
                </c:pt>
                <c:pt idx="1299">
                  <c:v>33.772735007906761</c:v>
                </c:pt>
                <c:pt idx="1300">
                  <c:v>33.765866027878374</c:v>
                </c:pt>
                <c:pt idx="1301">
                  <c:v>33.765057819649122</c:v>
                </c:pt>
                <c:pt idx="1302">
                  <c:v>33.758226188895314</c:v>
                </c:pt>
                <c:pt idx="1303">
                  <c:v>33.746764930153851</c:v>
                </c:pt>
                <c:pt idx="1304">
                  <c:v>33.739992242648285</c:v>
                </c:pt>
                <c:pt idx="1305">
                  <c:v>33.725676535422878</c:v>
                </c:pt>
                <c:pt idx="1306">
                  <c:v>33.717844553713519</c:v>
                </c:pt>
                <c:pt idx="1307">
                  <c:v>33.710841246529064</c:v>
                </c:pt>
                <c:pt idx="1308">
                  <c:v>33.705027998436009</c:v>
                </c:pt>
                <c:pt idx="1309">
                  <c:v>33.701865760819366</c:v>
                </c:pt>
                <c:pt idx="1310">
                  <c:v>33.68729897718439</c:v>
                </c:pt>
                <c:pt idx="1311">
                  <c:v>33.675729136232761</c:v>
                </c:pt>
                <c:pt idx="1312">
                  <c:v>33.67271686076505</c:v>
                </c:pt>
                <c:pt idx="1313">
                  <c:v>33.668497361493941</c:v>
                </c:pt>
                <c:pt idx="1314">
                  <c:v>33.663447466039479</c:v>
                </c:pt>
                <c:pt idx="1315">
                  <c:v>33.66299067847946</c:v>
                </c:pt>
                <c:pt idx="1316">
                  <c:v>33.648407190692339</c:v>
                </c:pt>
                <c:pt idx="1317">
                  <c:v>33.632425398568067</c:v>
                </c:pt>
                <c:pt idx="1318">
                  <c:v>33.630252885400012</c:v>
                </c:pt>
                <c:pt idx="1319">
                  <c:v>33.626129216589248</c:v>
                </c:pt>
                <c:pt idx="1320">
                  <c:v>33.619438076918733</c:v>
                </c:pt>
                <c:pt idx="1321">
                  <c:v>33.613506722117449</c:v>
                </c:pt>
                <c:pt idx="1322">
                  <c:v>33.592049589287939</c:v>
                </c:pt>
                <c:pt idx="1323">
                  <c:v>33.591991094627275</c:v>
                </c:pt>
                <c:pt idx="1324">
                  <c:v>33.58935494960366</c:v>
                </c:pt>
                <c:pt idx="1325">
                  <c:v>33.588038326996433</c:v>
                </c:pt>
                <c:pt idx="1326">
                  <c:v>33.580963233792247</c:v>
                </c:pt>
                <c:pt idx="1327">
                  <c:v>33.579780031702185</c:v>
                </c:pt>
                <c:pt idx="1328">
                  <c:v>33.577700474900787</c:v>
                </c:pt>
                <c:pt idx="1329">
                  <c:v>33.576227229162001</c:v>
                </c:pt>
                <c:pt idx="1330">
                  <c:v>33.571109327593966</c:v>
                </c:pt>
                <c:pt idx="1331">
                  <c:v>33.57033167876218</c:v>
                </c:pt>
                <c:pt idx="1332">
                  <c:v>33.567785147858153</c:v>
                </c:pt>
                <c:pt idx="1333">
                  <c:v>33.56343399405641</c:v>
                </c:pt>
                <c:pt idx="1334">
                  <c:v>33.559186654415939</c:v>
                </c:pt>
                <c:pt idx="1335">
                  <c:v>33.547042317981898</c:v>
                </c:pt>
                <c:pt idx="1336">
                  <c:v>33.546501657001166</c:v>
                </c:pt>
                <c:pt idx="1337">
                  <c:v>33.545592740133259</c:v>
                </c:pt>
                <c:pt idx="1338">
                  <c:v>33.530617584048429</c:v>
                </c:pt>
                <c:pt idx="1339">
                  <c:v>33.530004233876944</c:v>
                </c:pt>
                <c:pt idx="1340">
                  <c:v>33.524821341583745</c:v>
                </c:pt>
                <c:pt idx="1341">
                  <c:v>33.518617749036018</c:v>
                </c:pt>
                <c:pt idx="1342">
                  <c:v>33.511068558477461</c:v>
                </c:pt>
                <c:pt idx="1343">
                  <c:v>33.505479645706387</c:v>
                </c:pt>
                <c:pt idx="1344">
                  <c:v>33.504588294299367</c:v>
                </c:pt>
                <c:pt idx="1345">
                  <c:v>33.498320753278087</c:v>
                </c:pt>
                <c:pt idx="1346">
                  <c:v>33.481970983475257</c:v>
                </c:pt>
                <c:pt idx="1347">
                  <c:v>33.474131075272403</c:v>
                </c:pt>
                <c:pt idx="1348">
                  <c:v>33.468032323735564</c:v>
                </c:pt>
                <c:pt idx="1349">
                  <c:v>33.462806403437753</c:v>
                </c:pt>
                <c:pt idx="1350">
                  <c:v>33.457979968354046</c:v>
                </c:pt>
                <c:pt idx="1351">
                  <c:v>33.447353704790835</c:v>
                </c:pt>
                <c:pt idx="1352">
                  <c:v>33.437201464223207</c:v>
                </c:pt>
                <c:pt idx="1353">
                  <c:v>33.433908439386649</c:v>
                </c:pt>
                <c:pt idx="1354">
                  <c:v>33.430577650401638</c:v>
                </c:pt>
                <c:pt idx="1355">
                  <c:v>33.420998161157478</c:v>
                </c:pt>
                <c:pt idx="1356">
                  <c:v>33.416182655222755</c:v>
                </c:pt>
                <c:pt idx="1357">
                  <c:v>33.415303191133802</c:v>
                </c:pt>
                <c:pt idx="1358">
                  <c:v>33.411274142926459</c:v>
                </c:pt>
                <c:pt idx="1359">
                  <c:v>33.407182569351846</c:v>
                </c:pt>
                <c:pt idx="1360">
                  <c:v>33.397123633830063</c:v>
                </c:pt>
                <c:pt idx="1361">
                  <c:v>33.395205032222798</c:v>
                </c:pt>
                <c:pt idx="1362">
                  <c:v>33.39451567327437</c:v>
                </c:pt>
                <c:pt idx="1363">
                  <c:v>33.35987674669191</c:v>
                </c:pt>
                <c:pt idx="1364">
                  <c:v>33.340989848842632</c:v>
                </c:pt>
                <c:pt idx="1365">
                  <c:v>33.336730985640131</c:v>
                </c:pt>
                <c:pt idx="1366">
                  <c:v>33.331881136810267</c:v>
                </c:pt>
                <c:pt idx="1367">
                  <c:v>33.31831849237053</c:v>
                </c:pt>
                <c:pt idx="1368">
                  <c:v>33.312171463046262</c:v>
                </c:pt>
                <c:pt idx="1369">
                  <c:v>33.305569441319363</c:v>
                </c:pt>
                <c:pt idx="1370">
                  <c:v>33.304970927869753</c:v>
                </c:pt>
                <c:pt idx="1371">
                  <c:v>33.301331632109722</c:v>
                </c:pt>
                <c:pt idx="1372">
                  <c:v>33.297301771448907</c:v>
                </c:pt>
                <c:pt idx="1373">
                  <c:v>33.288808511847854</c:v>
                </c:pt>
                <c:pt idx="1374">
                  <c:v>33.286699629947314</c:v>
                </c:pt>
                <c:pt idx="1375">
                  <c:v>33.278095621964013</c:v>
                </c:pt>
                <c:pt idx="1376">
                  <c:v>33.276742795981242</c:v>
                </c:pt>
                <c:pt idx="1377">
                  <c:v>33.262905639156756</c:v>
                </c:pt>
                <c:pt idx="1378">
                  <c:v>33.258521917567471</c:v>
                </c:pt>
                <c:pt idx="1379">
                  <c:v>33.230911434816576</c:v>
                </c:pt>
                <c:pt idx="1380">
                  <c:v>33.219706334184046</c:v>
                </c:pt>
                <c:pt idx="1381">
                  <c:v>33.214659137272548</c:v>
                </c:pt>
                <c:pt idx="1382">
                  <c:v>33.212047871879903</c:v>
                </c:pt>
                <c:pt idx="1383">
                  <c:v>33.207487840307145</c:v>
                </c:pt>
                <c:pt idx="1384">
                  <c:v>33.207201785057308</c:v>
                </c:pt>
                <c:pt idx="1385">
                  <c:v>33.176791106253866</c:v>
                </c:pt>
                <c:pt idx="1386">
                  <c:v>33.17548450148962</c:v>
                </c:pt>
                <c:pt idx="1387">
                  <c:v>33.16710835092421</c:v>
                </c:pt>
                <c:pt idx="1388">
                  <c:v>33.166256413884618</c:v>
                </c:pt>
                <c:pt idx="1389">
                  <c:v>33.155492628266593</c:v>
                </c:pt>
                <c:pt idx="1390">
                  <c:v>33.155179508270834</c:v>
                </c:pt>
                <c:pt idx="1391">
                  <c:v>33.143100514335373</c:v>
                </c:pt>
                <c:pt idx="1392">
                  <c:v>33.138369802964164</c:v>
                </c:pt>
                <c:pt idx="1393">
                  <c:v>33.136059003766363</c:v>
                </c:pt>
                <c:pt idx="1394">
                  <c:v>33.111467623487798</c:v>
                </c:pt>
                <c:pt idx="1395">
                  <c:v>33.104273634254064</c:v>
                </c:pt>
                <c:pt idx="1396">
                  <c:v>33.09472136482637</c:v>
                </c:pt>
                <c:pt idx="1397">
                  <c:v>33.083949127787641</c:v>
                </c:pt>
                <c:pt idx="1398">
                  <c:v>33.081056307540848</c:v>
                </c:pt>
                <c:pt idx="1399">
                  <c:v>33.077570096475398</c:v>
                </c:pt>
                <c:pt idx="1400">
                  <c:v>33.074287341373633</c:v>
                </c:pt>
                <c:pt idx="1401">
                  <c:v>33.070597090438653</c:v>
                </c:pt>
                <c:pt idx="1402">
                  <c:v>33.062685336470324</c:v>
                </c:pt>
                <c:pt idx="1403">
                  <c:v>33.056555130252477</c:v>
                </c:pt>
                <c:pt idx="1404">
                  <c:v>33.053031151519164</c:v>
                </c:pt>
                <c:pt idx="1405">
                  <c:v>33.05080046913389</c:v>
                </c:pt>
                <c:pt idx="1406">
                  <c:v>33.04825086883794</c:v>
                </c:pt>
                <c:pt idx="1407">
                  <c:v>33.042161608031392</c:v>
                </c:pt>
                <c:pt idx="1408">
                  <c:v>33.041827908952165</c:v>
                </c:pt>
                <c:pt idx="1409">
                  <c:v>33.04065108531011</c:v>
                </c:pt>
                <c:pt idx="1410">
                  <c:v>33.031226204641051</c:v>
                </c:pt>
                <c:pt idx="1411">
                  <c:v>33.029624263827301</c:v>
                </c:pt>
                <c:pt idx="1412">
                  <c:v>33.02183950831931</c:v>
                </c:pt>
                <c:pt idx="1413">
                  <c:v>33.016476343110071</c:v>
                </c:pt>
                <c:pt idx="1414">
                  <c:v>33.015660227534653</c:v>
                </c:pt>
                <c:pt idx="1415">
                  <c:v>33.015491702526987</c:v>
                </c:pt>
                <c:pt idx="1416">
                  <c:v>33.013339631114697</c:v>
                </c:pt>
                <c:pt idx="1417">
                  <c:v>33.013026263070905</c:v>
                </c:pt>
                <c:pt idx="1418">
                  <c:v>33.006780411612276</c:v>
                </c:pt>
                <c:pt idx="1419">
                  <c:v>33.004044971669174</c:v>
                </c:pt>
                <c:pt idx="1420">
                  <c:v>32.999996762145202</c:v>
                </c:pt>
                <c:pt idx="1421">
                  <c:v>32.988373987561097</c:v>
                </c:pt>
                <c:pt idx="1422">
                  <c:v>32.981153258274418</c:v>
                </c:pt>
                <c:pt idx="1423">
                  <c:v>32.957840628845339</c:v>
                </c:pt>
                <c:pt idx="1424">
                  <c:v>32.945384873580721</c:v>
                </c:pt>
                <c:pt idx="1425">
                  <c:v>32.93974467709964</c:v>
                </c:pt>
                <c:pt idx="1426">
                  <c:v>32.935106219617325</c:v>
                </c:pt>
                <c:pt idx="1427">
                  <c:v>32.930371693860636</c:v>
                </c:pt>
                <c:pt idx="1428">
                  <c:v>32.928867109110435</c:v>
                </c:pt>
                <c:pt idx="1429">
                  <c:v>32.91921938414346</c:v>
                </c:pt>
                <c:pt idx="1430">
                  <c:v>32.900271583335638</c:v>
                </c:pt>
                <c:pt idx="1431">
                  <c:v>32.869862757003311</c:v>
                </c:pt>
                <c:pt idx="1432">
                  <c:v>32.868068621998738</c:v>
                </c:pt>
                <c:pt idx="1433">
                  <c:v>32.863020034916154</c:v>
                </c:pt>
                <c:pt idx="1434">
                  <c:v>32.856309824975952</c:v>
                </c:pt>
                <c:pt idx="1435">
                  <c:v>32.852163967116979</c:v>
                </c:pt>
                <c:pt idx="1436">
                  <c:v>32.847403016019364</c:v>
                </c:pt>
                <c:pt idx="1437">
                  <c:v>32.846482588815121</c:v>
                </c:pt>
                <c:pt idx="1438">
                  <c:v>32.840931233906005</c:v>
                </c:pt>
                <c:pt idx="1439">
                  <c:v>32.838867625247929</c:v>
                </c:pt>
                <c:pt idx="1440">
                  <c:v>32.830608266473718</c:v>
                </c:pt>
                <c:pt idx="1441">
                  <c:v>32.80494402891172</c:v>
                </c:pt>
                <c:pt idx="1442">
                  <c:v>32.785948933756558</c:v>
                </c:pt>
                <c:pt idx="1443">
                  <c:v>32.760714267719685</c:v>
                </c:pt>
                <c:pt idx="1444">
                  <c:v>32.753788102824977</c:v>
                </c:pt>
                <c:pt idx="1445">
                  <c:v>32.748954162792501</c:v>
                </c:pt>
                <c:pt idx="1446">
                  <c:v>32.748470831297077</c:v>
                </c:pt>
                <c:pt idx="1447">
                  <c:v>32.735018605096229</c:v>
                </c:pt>
                <c:pt idx="1448">
                  <c:v>32.733810319124984</c:v>
                </c:pt>
                <c:pt idx="1449">
                  <c:v>32.729507109041378</c:v>
                </c:pt>
                <c:pt idx="1450">
                  <c:v>32.727252588075842</c:v>
                </c:pt>
                <c:pt idx="1451">
                  <c:v>32.719187782416789</c:v>
                </c:pt>
                <c:pt idx="1452">
                  <c:v>32.718764427186919</c:v>
                </c:pt>
                <c:pt idx="1453">
                  <c:v>32.710296858855983</c:v>
                </c:pt>
                <c:pt idx="1454">
                  <c:v>32.709890979367522</c:v>
                </c:pt>
                <c:pt idx="1455">
                  <c:v>32.70329745220932</c:v>
                </c:pt>
                <c:pt idx="1456">
                  <c:v>32.70067648423079</c:v>
                </c:pt>
                <c:pt idx="1457">
                  <c:v>32.689385812195539</c:v>
                </c:pt>
                <c:pt idx="1458">
                  <c:v>32.682579909387769</c:v>
                </c:pt>
                <c:pt idx="1459">
                  <c:v>32.677859171324037</c:v>
                </c:pt>
                <c:pt idx="1460">
                  <c:v>32.669484459651557</c:v>
                </c:pt>
                <c:pt idx="1461">
                  <c:v>32.663928165096621</c:v>
                </c:pt>
                <c:pt idx="1462">
                  <c:v>32.662180522701547</c:v>
                </c:pt>
                <c:pt idx="1463">
                  <c:v>32.653875510424577</c:v>
                </c:pt>
                <c:pt idx="1464">
                  <c:v>32.651596459414939</c:v>
                </c:pt>
                <c:pt idx="1465">
                  <c:v>32.649208597214255</c:v>
                </c:pt>
                <c:pt idx="1466">
                  <c:v>32.637616561585936</c:v>
                </c:pt>
                <c:pt idx="1467">
                  <c:v>32.615927946952354</c:v>
                </c:pt>
                <c:pt idx="1468">
                  <c:v>32.592503577907024</c:v>
                </c:pt>
                <c:pt idx="1469">
                  <c:v>32.589828907759667</c:v>
                </c:pt>
                <c:pt idx="1470">
                  <c:v>32.578963273847009</c:v>
                </c:pt>
                <c:pt idx="1471">
                  <c:v>32.577005335330853</c:v>
                </c:pt>
                <c:pt idx="1472">
                  <c:v>32.570602162305356</c:v>
                </c:pt>
                <c:pt idx="1473">
                  <c:v>32.561426016364841</c:v>
                </c:pt>
                <c:pt idx="1474">
                  <c:v>32.557287878019046</c:v>
                </c:pt>
                <c:pt idx="1475">
                  <c:v>32.552060891013213</c:v>
                </c:pt>
                <c:pt idx="1476">
                  <c:v>32.549825489426127</c:v>
                </c:pt>
                <c:pt idx="1477">
                  <c:v>32.54955318908744</c:v>
                </c:pt>
                <c:pt idx="1478">
                  <c:v>32.549350000616649</c:v>
                </c:pt>
                <c:pt idx="1479">
                  <c:v>32.508391528680093</c:v>
                </c:pt>
                <c:pt idx="1480">
                  <c:v>32.466709624602323</c:v>
                </c:pt>
                <c:pt idx="1481">
                  <c:v>32.458135745396973</c:v>
                </c:pt>
                <c:pt idx="1482">
                  <c:v>32.452643088630666</c:v>
                </c:pt>
                <c:pt idx="1483">
                  <c:v>32.451655730448877</c:v>
                </c:pt>
                <c:pt idx="1484">
                  <c:v>32.450542078046674</c:v>
                </c:pt>
                <c:pt idx="1485">
                  <c:v>32.449398012571038</c:v>
                </c:pt>
                <c:pt idx="1486">
                  <c:v>32.4327345793386</c:v>
                </c:pt>
                <c:pt idx="1487">
                  <c:v>32.424429999188909</c:v>
                </c:pt>
                <c:pt idx="1488">
                  <c:v>32.418301361878839</c:v>
                </c:pt>
                <c:pt idx="1489">
                  <c:v>32.41425864247902</c:v>
                </c:pt>
                <c:pt idx="1490">
                  <c:v>32.408327693850708</c:v>
                </c:pt>
                <c:pt idx="1491">
                  <c:v>32.396638081603435</c:v>
                </c:pt>
                <c:pt idx="1492">
                  <c:v>32.395138010067868</c:v>
                </c:pt>
                <c:pt idx="1493">
                  <c:v>32.369028181702909</c:v>
                </c:pt>
                <c:pt idx="1494">
                  <c:v>32.356627299391022</c:v>
                </c:pt>
                <c:pt idx="1495">
                  <c:v>32.355995493322851</c:v>
                </c:pt>
                <c:pt idx="1496">
                  <c:v>32.355714375870342</c:v>
                </c:pt>
                <c:pt idx="1497">
                  <c:v>32.351688444942454</c:v>
                </c:pt>
                <c:pt idx="1498">
                  <c:v>32.351469326342013</c:v>
                </c:pt>
                <c:pt idx="1499">
                  <c:v>32.351349249179663</c:v>
                </c:pt>
                <c:pt idx="1500">
                  <c:v>32.344460087179918</c:v>
                </c:pt>
                <c:pt idx="1501">
                  <c:v>32.341629110442469</c:v>
                </c:pt>
                <c:pt idx="1502">
                  <c:v>32.34063488971946</c:v>
                </c:pt>
                <c:pt idx="1503">
                  <c:v>32.33618127076705</c:v>
                </c:pt>
                <c:pt idx="1504">
                  <c:v>32.322219997498806</c:v>
                </c:pt>
                <c:pt idx="1505">
                  <c:v>32.311518095807891</c:v>
                </c:pt>
                <c:pt idx="1506">
                  <c:v>32.310768429932025</c:v>
                </c:pt>
                <c:pt idx="1507">
                  <c:v>32.298410030263177</c:v>
                </c:pt>
                <c:pt idx="1508">
                  <c:v>32.28737407868207</c:v>
                </c:pt>
                <c:pt idx="1509">
                  <c:v>32.287143704121611</c:v>
                </c:pt>
                <c:pt idx="1510">
                  <c:v>32.28702899401025</c:v>
                </c:pt>
                <c:pt idx="1511">
                  <c:v>32.27174947468275</c:v>
                </c:pt>
                <c:pt idx="1512">
                  <c:v>32.269942582279363</c:v>
                </c:pt>
                <c:pt idx="1513">
                  <c:v>32.266038244328229</c:v>
                </c:pt>
                <c:pt idx="1514">
                  <c:v>32.259403840162939</c:v>
                </c:pt>
                <c:pt idx="1515">
                  <c:v>32.258824068377642</c:v>
                </c:pt>
                <c:pt idx="1516">
                  <c:v>32.251302632601949</c:v>
                </c:pt>
                <c:pt idx="1517">
                  <c:v>32.225799416649792</c:v>
                </c:pt>
                <c:pt idx="1518">
                  <c:v>32.213669924536497</c:v>
                </c:pt>
                <c:pt idx="1519">
                  <c:v>32.204908517509232</c:v>
                </c:pt>
                <c:pt idx="1520">
                  <c:v>32.202164025458345</c:v>
                </c:pt>
                <c:pt idx="1521">
                  <c:v>32.197361167387619</c:v>
                </c:pt>
                <c:pt idx="1522">
                  <c:v>32.176868505416145</c:v>
                </c:pt>
                <c:pt idx="1523">
                  <c:v>32.168946197836021</c:v>
                </c:pt>
                <c:pt idx="1524">
                  <c:v>32.167960878667017</c:v>
                </c:pt>
                <c:pt idx="1525">
                  <c:v>32.160252797252461</c:v>
                </c:pt>
                <c:pt idx="1526">
                  <c:v>32.158562377632741</c:v>
                </c:pt>
                <c:pt idx="1527">
                  <c:v>32.151604605372405</c:v>
                </c:pt>
                <c:pt idx="1528">
                  <c:v>32.151404252796013</c:v>
                </c:pt>
                <c:pt idx="1529">
                  <c:v>32.142708013742258</c:v>
                </c:pt>
                <c:pt idx="1530">
                  <c:v>32.142171705810313</c:v>
                </c:pt>
                <c:pt idx="1531">
                  <c:v>32.138764207995493</c:v>
                </c:pt>
                <c:pt idx="1532">
                  <c:v>32.127011362180895</c:v>
                </c:pt>
                <c:pt idx="1533">
                  <c:v>32.096769049928803</c:v>
                </c:pt>
                <c:pt idx="1534">
                  <c:v>32.095530552916934</c:v>
                </c:pt>
                <c:pt idx="1535">
                  <c:v>32.09309333795732</c:v>
                </c:pt>
                <c:pt idx="1536">
                  <c:v>32.091353793690097</c:v>
                </c:pt>
                <c:pt idx="1537">
                  <c:v>32.08702001438526</c:v>
                </c:pt>
                <c:pt idx="1538">
                  <c:v>32.081731094709156</c:v>
                </c:pt>
                <c:pt idx="1539">
                  <c:v>32.081680347884323</c:v>
                </c:pt>
                <c:pt idx="1540">
                  <c:v>32.075627503935181</c:v>
                </c:pt>
                <c:pt idx="1541">
                  <c:v>32.066096060600486</c:v>
                </c:pt>
                <c:pt idx="1542">
                  <c:v>32.05952827599792</c:v>
                </c:pt>
                <c:pt idx="1543">
                  <c:v>32.053035048454078</c:v>
                </c:pt>
                <c:pt idx="1544">
                  <c:v>32.047252166887787</c:v>
                </c:pt>
                <c:pt idx="1545">
                  <c:v>32.037997386763422</c:v>
                </c:pt>
                <c:pt idx="1546">
                  <c:v>32.032400229929458</c:v>
                </c:pt>
                <c:pt idx="1547">
                  <c:v>32.031567311480728</c:v>
                </c:pt>
                <c:pt idx="1548">
                  <c:v>32.025206068554283</c:v>
                </c:pt>
                <c:pt idx="1549">
                  <c:v>32.01946559900783</c:v>
                </c:pt>
                <c:pt idx="1550">
                  <c:v>32.014101439269908</c:v>
                </c:pt>
                <c:pt idx="1551">
                  <c:v>32.008010173563434</c:v>
                </c:pt>
                <c:pt idx="1552">
                  <c:v>31.994063435168179</c:v>
                </c:pt>
                <c:pt idx="1553">
                  <c:v>31.98638213929426</c:v>
                </c:pt>
                <c:pt idx="1554">
                  <c:v>31.98272466247457</c:v>
                </c:pt>
                <c:pt idx="1555">
                  <c:v>31.97969013502999</c:v>
                </c:pt>
                <c:pt idx="1556">
                  <c:v>31.97434682201856</c:v>
                </c:pt>
                <c:pt idx="1557">
                  <c:v>31.969143474281392</c:v>
                </c:pt>
                <c:pt idx="1558">
                  <c:v>31.964698101080145</c:v>
                </c:pt>
                <c:pt idx="1559">
                  <c:v>31.962670825224887</c:v>
                </c:pt>
                <c:pt idx="1560">
                  <c:v>31.960788366002156</c:v>
                </c:pt>
                <c:pt idx="1561">
                  <c:v>31.960344529182873</c:v>
                </c:pt>
                <c:pt idx="1562">
                  <c:v>31.953430803357762</c:v>
                </c:pt>
                <c:pt idx="1563">
                  <c:v>31.943480047990679</c:v>
                </c:pt>
                <c:pt idx="1564">
                  <c:v>31.936250955235685</c:v>
                </c:pt>
                <c:pt idx="1565">
                  <c:v>31.913150847593851</c:v>
                </c:pt>
                <c:pt idx="1566">
                  <c:v>31.906416470913541</c:v>
                </c:pt>
                <c:pt idx="1567">
                  <c:v>31.902471094161218</c:v>
                </c:pt>
                <c:pt idx="1568">
                  <c:v>31.872595289251255</c:v>
                </c:pt>
                <c:pt idx="1569">
                  <c:v>31.86937556668477</c:v>
                </c:pt>
                <c:pt idx="1570">
                  <c:v>31.867140174522223</c:v>
                </c:pt>
                <c:pt idx="1571">
                  <c:v>31.859854772125274</c:v>
                </c:pt>
                <c:pt idx="1572">
                  <c:v>31.857701033729452</c:v>
                </c:pt>
                <c:pt idx="1573">
                  <c:v>31.852442564737899</c:v>
                </c:pt>
                <c:pt idx="1574">
                  <c:v>31.849909862617288</c:v>
                </c:pt>
                <c:pt idx="1575">
                  <c:v>31.840119675462518</c:v>
                </c:pt>
                <c:pt idx="1576">
                  <c:v>31.815374018986404</c:v>
                </c:pt>
                <c:pt idx="1577">
                  <c:v>31.815065749643658</c:v>
                </c:pt>
                <c:pt idx="1578">
                  <c:v>31.795598679238157</c:v>
                </c:pt>
                <c:pt idx="1579">
                  <c:v>31.78979811659125</c:v>
                </c:pt>
                <c:pt idx="1580">
                  <c:v>31.777637979651548</c:v>
                </c:pt>
                <c:pt idx="1581">
                  <c:v>31.774191420896091</c:v>
                </c:pt>
                <c:pt idx="1582">
                  <c:v>31.752389138262942</c:v>
                </c:pt>
                <c:pt idx="1583">
                  <c:v>31.746236530779388</c:v>
                </c:pt>
                <c:pt idx="1584">
                  <c:v>31.741370621697758</c:v>
                </c:pt>
                <c:pt idx="1585">
                  <c:v>31.731249907855414</c:v>
                </c:pt>
                <c:pt idx="1586">
                  <c:v>31.729526720242635</c:v>
                </c:pt>
                <c:pt idx="1587">
                  <c:v>31.729340919445548</c:v>
                </c:pt>
                <c:pt idx="1588">
                  <c:v>31.700951326017211</c:v>
                </c:pt>
                <c:pt idx="1589">
                  <c:v>31.698355603391381</c:v>
                </c:pt>
                <c:pt idx="1590">
                  <c:v>31.695629384488512</c:v>
                </c:pt>
                <c:pt idx="1591">
                  <c:v>31.690797843052753</c:v>
                </c:pt>
                <c:pt idx="1592">
                  <c:v>31.689068965442718</c:v>
                </c:pt>
                <c:pt idx="1593">
                  <c:v>31.686198091044172</c:v>
                </c:pt>
                <c:pt idx="1594">
                  <c:v>31.677453597655219</c:v>
                </c:pt>
                <c:pt idx="1595">
                  <c:v>31.665335952421898</c:v>
                </c:pt>
                <c:pt idx="1596">
                  <c:v>31.664158692813199</c:v>
                </c:pt>
                <c:pt idx="1597">
                  <c:v>31.663329223700909</c:v>
                </c:pt>
                <c:pt idx="1598">
                  <c:v>31.658125873631409</c:v>
                </c:pt>
                <c:pt idx="1599">
                  <c:v>31.645674334862221</c:v>
                </c:pt>
                <c:pt idx="1600">
                  <c:v>31.63279235641928</c:v>
                </c:pt>
                <c:pt idx="1601">
                  <c:v>31.632617859348994</c:v>
                </c:pt>
                <c:pt idx="1602">
                  <c:v>31.606161885229518</c:v>
                </c:pt>
                <c:pt idx="1603">
                  <c:v>31.605431744681539</c:v>
                </c:pt>
                <c:pt idx="1604">
                  <c:v>31.600020789204681</c:v>
                </c:pt>
                <c:pt idx="1605">
                  <c:v>31.597739479770777</c:v>
                </c:pt>
                <c:pt idx="1606">
                  <c:v>31.591371450715965</c:v>
                </c:pt>
                <c:pt idx="1607">
                  <c:v>31.583430750148572</c:v>
                </c:pt>
                <c:pt idx="1608">
                  <c:v>31.581502032088181</c:v>
                </c:pt>
                <c:pt idx="1609">
                  <c:v>31.577025205929495</c:v>
                </c:pt>
                <c:pt idx="1610">
                  <c:v>31.569873534400305</c:v>
                </c:pt>
                <c:pt idx="1611">
                  <c:v>31.569622766871674</c:v>
                </c:pt>
                <c:pt idx="1612">
                  <c:v>31.568996033429837</c:v>
                </c:pt>
                <c:pt idx="1613">
                  <c:v>31.566591774141983</c:v>
                </c:pt>
                <c:pt idx="1614">
                  <c:v>31.565210095143563</c:v>
                </c:pt>
                <c:pt idx="1615">
                  <c:v>31.561791398049326</c:v>
                </c:pt>
                <c:pt idx="1616">
                  <c:v>31.561086114628289</c:v>
                </c:pt>
                <c:pt idx="1617">
                  <c:v>31.556532968003246</c:v>
                </c:pt>
                <c:pt idx="1618">
                  <c:v>31.553478357327879</c:v>
                </c:pt>
                <c:pt idx="1619">
                  <c:v>31.550370390027833</c:v>
                </c:pt>
                <c:pt idx="1620">
                  <c:v>31.546916589724326</c:v>
                </c:pt>
                <c:pt idx="1621">
                  <c:v>31.544632169881538</c:v>
                </c:pt>
                <c:pt idx="1622">
                  <c:v>31.543437107964294</c:v>
                </c:pt>
                <c:pt idx="1623">
                  <c:v>31.538741470829436</c:v>
                </c:pt>
                <c:pt idx="1624">
                  <c:v>31.522687675834867</c:v>
                </c:pt>
                <c:pt idx="1625">
                  <c:v>31.522083901871877</c:v>
                </c:pt>
                <c:pt idx="1626">
                  <c:v>31.507365768369581</c:v>
                </c:pt>
                <c:pt idx="1627">
                  <c:v>31.483491063051122</c:v>
                </c:pt>
                <c:pt idx="1628">
                  <c:v>31.475601143049083</c:v>
                </c:pt>
                <c:pt idx="1629">
                  <c:v>31.470634218070341</c:v>
                </c:pt>
                <c:pt idx="1630">
                  <c:v>31.469733698493744</c:v>
                </c:pt>
                <c:pt idx="1631">
                  <c:v>31.468346887990883</c:v>
                </c:pt>
                <c:pt idx="1632">
                  <c:v>31.456655333080779</c:v>
                </c:pt>
                <c:pt idx="1633">
                  <c:v>31.451965197286718</c:v>
                </c:pt>
                <c:pt idx="1634">
                  <c:v>31.446712118713126</c:v>
                </c:pt>
                <c:pt idx="1635">
                  <c:v>31.414423067927562</c:v>
                </c:pt>
                <c:pt idx="1636">
                  <c:v>31.402715227237373</c:v>
                </c:pt>
                <c:pt idx="1637">
                  <c:v>31.398378394540654</c:v>
                </c:pt>
                <c:pt idx="1638">
                  <c:v>31.396947551844256</c:v>
                </c:pt>
                <c:pt idx="1639">
                  <c:v>31.390145072837765</c:v>
                </c:pt>
                <c:pt idx="1640">
                  <c:v>31.389207802702536</c:v>
                </c:pt>
                <c:pt idx="1641">
                  <c:v>31.369377716484813</c:v>
                </c:pt>
                <c:pt idx="1642">
                  <c:v>31.362807188569541</c:v>
                </c:pt>
                <c:pt idx="1643">
                  <c:v>31.361049492314169</c:v>
                </c:pt>
                <c:pt idx="1644">
                  <c:v>31.351107673110711</c:v>
                </c:pt>
                <c:pt idx="1645">
                  <c:v>31.350798654430157</c:v>
                </c:pt>
                <c:pt idx="1646">
                  <c:v>31.344555467878401</c:v>
                </c:pt>
                <c:pt idx="1647">
                  <c:v>31.343768368348012</c:v>
                </c:pt>
                <c:pt idx="1648">
                  <c:v>31.327325548324104</c:v>
                </c:pt>
                <c:pt idx="1649">
                  <c:v>31.322705185557204</c:v>
                </c:pt>
                <c:pt idx="1650">
                  <c:v>31.322638289787424</c:v>
                </c:pt>
                <c:pt idx="1651">
                  <c:v>31.319594348976683</c:v>
                </c:pt>
                <c:pt idx="1652">
                  <c:v>31.300018414225221</c:v>
                </c:pt>
                <c:pt idx="1653">
                  <c:v>31.295187787872397</c:v>
                </c:pt>
                <c:pt idx="1654">
                  <c:v>31.29443110750843</c:v>
                </c:pt>
                <c:pt idx="1655">
                  <c:v>31.279374043630863</c:v>
                </c:pt>
                <c:pt idx="1656">
                  <c:v>31.274704047227804</c:v>
                </c:pt>
                <c:pt idx="1657">
                  <c:v>31.256061209077561</c:v>
                </c:pt>
                <c:pt idx="1658">
                  <c:v>31.255957521114297</c:v>
                </c:pt>
                <c:pt idx="1659">
                  <c:v>31.242203868599432</c:v>
                </c:pt>
                <c:pt idx="1660">
                  <c:v>31.236403477882028</c:v>
                </c:pt>
                <c:pt idx="1661">
                  <c:v>31.234887327772011</c:v>
                </c:pt>
                <c:pt idx="1662">
                  <c:v>31.23186594956649</c:v>
                </c:pt>
                <c:pt idx="1663">
                  <c:v>31.228166640441263</c:v>
                </c:pt>
                <c:pt idx="1664">
                  <c:v>31.222158173706294</c:v>
                </c:pt>
                <c:pt idx="1665">
                  <c:v>31.220805325878082</c:v>
                </c:pt>
                <c:pt idx="1666">
                  <c:v>31.212786314287623</c:v>
                </c:pt>
                <c:pt idx="1667">
                  <c:v>31.186701471924422</c:v>
                </c:pt>
                <c:pt idx="1668">
                  <c:v>31.184695521877892</c:v>
                </c:pt>
                <c:pt idx="1669">
                  <c:v>31.183122074580037</c:v>
                </c:pt>
                <c:pt idx="1670">
                  <c:v>31.178056164285312</c:v>
                </c:pt>
                <c:pt idx="1671">
                  <c:v>31.163955922204373</c:v>
                </c:pt>
                <c:pt idx="1672">
                  <c:v>31.160415039397492</c:v>
                </c:pt>
                <c:pt idx="1673">
                  <c:v>31.146856384835708</c:v>
                </c:pt>
                <c:pt idx="1674">
                  <c:v>31.143004692617776</c:v>
                </c:pt>
                <c:pt idx="1675">
                  <c:v>31.134057434747987</c:v>
                </c:pt>
                <c:pt idx="1676">
                  <c:v>31.124836946434343</c:v>
                </c:pt>
                <c:pt idx="1677">
                  <c:v>31.11545466000041</c:v>
                </c:pt>
                <c:pt idx="1678">
                  <c:v>31.112414479165544</c:v>
                </c:pt>
                <c:pt idx="1679">
                  <c:v>31.110459488786685</c:v>
                </c:pt>
                <c:pt idx="1680">
                  <c:v>31.104678287966063</c:v>
                </c:pt>
                <c:pt idx="1681">
                  <c:v>31.08908389220187</c:v>
                </c:pt>
                <c:pt idx="1682">
                  <c:v>31.088030330374995</c:v>
                </c:pt>
                <c:pt idx="1683">
                  <c:v>31.086358415437193</c:v>
                </c:pt>
                <c:pt idx="1684">
                  <c:v>31.074904542953131</c:v>
                </c:pt>
                <c:pt idx="1685">
                  <c:v>31.050891323006081</c:v>
                </c:pt>
                <c:pt idx="1686">
                  <c:v>31.050134461077555</c:v>
                </c:pt>
                <c:pt idx="1687">
                  <c:v>31.044105723408418</c:v>
                </c:pt>
                <c:pt idx="1688">
                  <c:v>31.043159662808069</c:v>
                </c:pt>
                <c:pt idx="1689">
                  <c:v>31.041367113122064</c:v>
                </c:pt>
                <c:pt idx="1690">
                  <c:v>31.038893277186514</c:v>
                </c:pt>
                <c:pt idx="1691">
                  <c:v>31.038614671673059</c:v>
                </c:pt>
                <c:pt idx="1692">
                  <c:v>31.035945897985854</c:v>
                </c:pt>
                <c:pt idx="1693">
                  <c:v>31.029376056770197</c:v>
                </c:pt>
                <c:pt idx="1694">
                  <c:v>31.027155028786012</c:v>
                </c:pt>
                <c:pt idx="1695">
                  <c:v>31.025044111567023</c:v>
                </c:pt>
                <c:pt idx="1696">
                  <c:v>31.02304198987272</c:v>
                </c:pt>
                <c:pt idx="1697">
                  <c:v>31.016800638438824</c:v>
                </c:pt>
                <c:pt idx="1698">
                  <c:v>31.016277811829333</c:v>
                </c:pt>
                <c:pt idx="1699">
                  <c:v>31.012559214147934</c:v>
                </c:pt>
                <c:pt idx="1700">
                  <c:v>31.008522646297543</c:v>
                </c:pt>
                <c:pt idx="1701">
                  <c:v>31.008474176971934</c:v>
                </c:pt>
                <c:pt idx="1702">
                  <c:v>31.007926670131418</c:v>
                </c:pt>
                <c:pt idx="1703">
                  <c:v>31.005023356571083</c:v>
                </c:pt>
                <c:pt idx="1704">
                  <c:v>30.996910646508191</c:v>
                </c:pt>
                <c:pt idx="1705">
                  <c:v>30.960359670577812</c:v>
                </c:pt>
                <c:pt idx="1706">
                  <c:v>30.949277120718754</c:v>
                </c:pt>
                <c:pt idx="1707">
                  <c:v>30.937816839210214</c:v>
                </c:pt>
                <c:pt idx="1708">
                  <c:v>30.932982390544073</c:v>
                </c:pt>
                <c:pt idx="1709">
                  <c:v>30.932289115052907</c:v>
                </c:pt>
                <c:pt idx="1710">
                  <c:v>30.917556714530036</c:v>
                </c:pt>
                <c:pt idx="1711">
                  <c:v>30.904231090522451</c:v>
                </c:pt>
                <c:pt idx="1712">
                  <c:v>30.903964413663299</c:v>
                </c:pt>
                <c:pt idx="1713">
                  <c:v>30.903632420789378</c:v>
                </c:pt>
                <c:pt idx="1714">
                  <c:v>30.888978132722126</c:v>
                </c:pt>
                <c:pt idx="1715">
                  <c:v>30.884906362636105</c:v>
                </c:pt>
                <c:pt idx="1716">
                  <c:v>30.879181606986421</c:v>
                </c:pt>
                <c:pt idx="1717">
                  <c:v>30.875782779590207</c:v>
                </c:pt>
                <c:pt idx="1718">
                  <c:v>30.874177888205583</c:v>
                </c:pt>
                <c:pt idx="1719">
                  <c:v>30.870072837273582</c:v>
                </c:pt>
                <c:pt idx="1720">
                  <c:v>30.869195949069578</c:v>
                </c:pt>
                <c:pt idx="1721">
                  <c:v>30.866848744800624</c:v>
                </c:pt>
                <c:pt idx="1722">
                  <c:v>30.864851011757349</c:v>
                </c:pt>
                <c:pt idx="1723">
                  <c:v>30.863878614166502</c:v>
                </c:pt>
                <c:pt idx="1724">
                  <c:v>30.8456723072633</c:v>
                </c:pt>
                <c:pt idx="1725">
                  <c:v>30.845172698545408</c:v>
                </c:pt>
                <c:pt idx="1726">
                  <c:v>30.842818261194573</c:v>
                </c:pt>
                <c:pt idx="1727">
                  <c:v>30.84255002545131</c:v>
                </c:pt>
                <c:pt idx="1728">
                  <c:v>30.837313528848327</c:v>
                </c:pt>
                <c:pt idx="1729">
                  <c:v>30.836660740218829</c:v>
                </c:pt>
                <c:pt idx="1730">
                  <c:v>30.836438099985063</c:v>
                </c:pt>
                <c:pt idx="1731">
                  <c:v>30.828079424622253</c:v>
                </c:pt>
                <c:pt idx="1732">
                  <c:v>30.820257741741518</c:v>
                </c:pt>
                <c:pt idx="1733">
                  <c:v>30.799520226074485</c:v>
                </c:pt>
                <c:pt idx="1734">
                  <c:v>30.797264238178567</c:v>
                </c:pt>
                <c:pt idx="1735">
                  <c:v>30.7877754288441</c:v>
                </c:pt>
                <c:pt idx="1736">
                  <c:v>30.785104808902386</c:v>
                </c:pt>
                <c:pt idx="1737">
                  <c:v>30.779445666826643</c:v>
                </c:pt>
                <c:pt idx="1738">
                  <c:v>30.777714276308622</c:v>
                </c:pt>
                <c:pt idx="1739">
                  <c:v>30.767538995065596</c:v>
                </c:pt>
                <c:pt idx="1740">
                  <c:v>30.761758469298961</c:v>
                </c:pt>
                <c:pt idx="1741">
                  <c:v>30.759702885526945</c:v>
                </c:pt>
                <c:pt idx="1742">
                  <c:v>30.751295166974224</c:v>
                </c:pt>
                <c:pt idx="1743">
                  <c:v>30.738387822464514</c:v>
                </c:pt>
                <c:pt idx="1744">
                  <c:v>30.734787900083322</c:v>
                </c:pt>
                <c:pt idx="1745">
                  <c:v>30.729964409268344</c:v>
                </c:pt>
                <c:pt idx="1746">
                  <c:v>30.729104715952964</c:v>
                </c:pt>
                <c:pt idx="1747">
                  <c:v>30.723441736507883</c:v>
                </c:pt>
                <c:pt idx="1748">
                  <c:v>30.711413999425186</c:v>
                </c:pt>
                <c:pt idx="1749">
                  <c:v>30.703101651474014</c:v>
                </c:pt>
                <c:pt idx="1750">
                  <c:v>30.702386255416808</c:v>
                </c:pt>
                <c:pt idx="1751">
                  <c:v>30.698907201191677</c:v>
                </c:pt>
                <c:pt idx="1752">
                  <c:v>30.679865123699955</c:v>
                </c:pt>
                <c:pt idx="1753">
                  <c:v>30.677742409020819</c:v>
                </c:pt>
                <c:pt idx="1754">
                  <c:v>30.674461156070443</c:v>
                </c:pt>
                <c:pt idx="1755">
                  <c:v>30.65996320329803</c:v>
                </c:pt>
                <c:pt idx="1756">
                  <c:v>30.651615091646146</c:v>
                </c:pt>
                <c:pt idx="1757">
                  <c:v>30.648448867303074</c:v>
                </c:pt>
                <c:pt idx="1758">
                  <c:v>30.642603844129567</c:v>
                </c:pt>
                <c:pt idx="1759">
                  <c:v>30.630888166529243</c:v>
                </c:pt>
                <c:pt idx="1760">
                  <c:v>30.628995961936067</c:v>
                </c:pt>
                <c:pt idx="1761">
                  <c:v>30.627719360946415</c:v>
                </c:pt>
                <c:pt idx="1762">
                  <c:v>30.606531990434188</c:v>
                </c:pt>
                <c:pt idx="1763">
                  <c:v>30.592801837380001</c:v>
                </c:pt>
                <c:pt idx="1764">
                  <c:v>30.592708977022525</c:v>
                </c:pt>
                <c:pt idx="1765">
                  <c:v>30.589659916525079</c:v>
                </c:pt>
                <c:pt idx="1766">
                  <c:v>30.580836231509878</c:v>
                </c:pt>
                <c:pt idx="1767">
                  <c:v>30.56759472583504</c:v>
                </c:pt>
                <c:pt idx="1768">
                  <c:v>30.565315166694596</c:v>
                </c:pt>
                <c:pt idx="1769">
                  <c:v>30.55712113571678</c:v>
                </c:pt>
                <c:pt idx="1770">
                  <c:v>30.550682173622661</c:v>
                </c:pt>
                <c:pt idx="1771">
                  <c:v>30.542064791788821</c:v>
                </c:pt>
                <c:pt idx="1772">
                  <c:v>30.518257763134283</c:v>
                </c:pt>
                <c:pt idx="1773">
                  <c:v>30.479410670236266</c:v>
                </c:pt>
                <c:pt idx="1774">
                  <c:v>30.477936406807842</c:v>
                </c:pt>
                <c:pt idx="1775">
                  <c:v>30.47497400375001</c:v>
                </c:pt>
                <c:pt idx="1776">
                  <c:v>30.472240632225279</c:v>
                </c:pt>
                <c:pt idx="1777">
                  <c:v>30.469118808025254</c:v>
                </c:pt>
                <c:pt idx="1778">
                  <c:v>30.467048708934492</c:v>
                </c:pt>
                <c:pt idx="1779">
                  <c:v>30.466739348839273</c:v>
                </c:pt>
                <c:pt idx="1780">
                  <c:v>30.459984995404476</c:v>
                </c:pt>
                <c:pt idx="1781">
                  <c:v>30.459084153952219</c:v>
                </c:pt>
                <c:pt idx="1782">
                  <c:v>30.447433959997866</c:v>
                </c:pt>
                <c:pt idx="1783">
                  <c:v>30.444494439740517</c:v>
                </c:pt>
                <c:pt idx="1784">
                  <c:v>30.43992657337396</c:v>
                </c:pt>
                <c:pt idx="1785">
                  <c:v>30.416254442509128</c:v>
                </c:pt>
                <c:pt idx="1786">
                  <c:v>30.413914068671101</c:v>
                </c:pt>
                <c:pt idx="1787">
                  <c:v>30.410897594488045</c:v>
                </c:pt>
                <c:pt idx="1788">
                  <c:v>30.387281224357881</c:v>
                </c:pt>
                <c:pt idx="1789">
                  <c:v>30.35970745457869</c:v>
                </c:pt>
                <c:pt idx="1790">
                  <c:v>30.357837211694417</c:v>
                </c:pt>
                <c:pt idx="1791">
                  <c:v>30.351213105652207</c:v>
                </c:pt>
                <c:pt idx="1792">
                  <c:v>30.350168039326714</c:v>
                </c:pt>
                <c:pt idx="1793">
                  <c:v>30.345580603538107</c:v>
                </c:pt>
                <c:pt idx="1794">
                  <c:v>30.343545386163562</c:v>
                </c:pt>
                <c:pt idx="1795">
                  <c:v>30.340140115398096</c:v>
                </c:pt>
                <c:pt idx="1796">
                  <c:v>30.334784274534947</c:v>
                </c:pt>
                <c:pt idx="1797">
                  <c:v>30.333263251632363</c:v>
                </c:pt>
                <c:pt idx="1798">
                  <c:v>30.326016778252583</c:v>
                </c:pt>
                <c:pt idx="1799">
                  <c:v>30.32575827757551</c:v>
                </c:pt>
                <c:pt idx="1800">
                  <c:v>30.317421559115065</c:v>
                </c:pt>
                <c:pt idx="1801">
                  <c:v>30.316344124423232</c:v>
                </c:pt>
                <c:pt idx="1802">
                  <c:v>30.314780033772749</c:v>
                </c:pt>
                <c:pt idx="1803">
                  <c:v>30.296821313309824</c:v>
                </c:pt>
                <c:pt idx="1804">
                  <c:v>30.29433095562452</c:v>
                </c:pt>
                <c:pt idx="1805">
                  <c:v>30.284590474315447</c:v>
                </c:pt>
                <c:pt idx="1806">
                  <c:v>30.272221984591546</c:v>
                </c:pt>
                <c:pt idx="1807">
                  <c:v>30.271853158417105</c:v>
                </c:pt>
                <c:pt idx="1808">
                  <c:v>30.266149811114541</c:v>
                </c:pt>
                <c:pt idx="1809">
                  <c:v>30.26611579679826</c:v>
                </c:pt>
                <c:pt idx="1810">
                  <c:v>30.252318206513539</c:v>
                </c:pt>
                <c:pt idx="1811">
                  <c:v>30.25193938809543</c:v>
                </c:pt>
                <c:pt idx="1812">
                  <c:v>30.241589679925383</c:v>
                </c:pt>
                <c:pt idx="1813">
                  <c:v>30.228871333264625</c:v>
                </c:pt>
                <c:pt idx="1814">
                  <c:v>30.22707463995113</c:v>
                </c:pt>
                <c:pt idx="1815">
                  <c:v>30.209134320094595</c:v>
                </c:pt>
                <c:pt idx="1816">
                  <c:v>30.201713543357201</c:v>
                </c:pt>
                <c:pt idx="1817">
                  <c:v>30.194587784266847</c:v>
                </c:pt>
                <c:pt idx="1818">
                  <c:v>30.188071449010739</c:v>
                </c:pt>
                <c:pt idx="1819">
                  <c:v>30.186105046526844</c:v>
                </c:pt>
                <c:pt idx="1820">
                  <c:v>30.173259409843794</c:v>
                </c:pt>
                <c:pt idx="1821">
                  <c:v>30.173122339857343</c:v>
                </c:pt>
                <c:pt idx="1822">
                  <c:v>30.168210568934246</c:v>
                </c:pt>
                <c:pt idx="1823">
                  <c:v>30.168161548295124</c:v>
                </c:pt>
                <c:pt idx="1824">
                  <c:v>30.16119678672214</c:v>
                </c:pt>
                <c:pt idx="1825">
                  <c:v>30.156302755737542</c:v>
                </c:pt>
                <c:pt idx="1826">
                  <c:v>30.153410916316847</c:v>
                </c:pt>
                <c:pt idx="1827">
                  <c:v>30.135530878441646</c:v>
                </c:pt>
                <c:pt idx="1828">
                  <c:v>30.131794921739669</c:v>
                </c:pt>
                <c:pt idx="1829">
                  <c:v>30.1262998906532</c:v>
                </c:pt>
                <c:pt idx="1830">
                  <c:v>30.113390365776148</c:v>
                </c:pt>
                <c:pt idx="1831">
                  <c:v>30.106269514332556</c:v>
                </c:pt>
                <c:pt idx="1832">
                  <c:v>30.103388923582735</c:v>
                </c:pt>
                <c:pt idx="1833">
                  <c:v>30.100075607927163</c:v>
                </c:pt>
                <c:pt idx="1834">
                  <c:v>30.056364121362488</c:v>
                </c:pt>
                <c:pt idx="1835">
                  <c:v>30.041179633266495</c:v>
                </c:pt>
                <c:pt idx="1836">
                  <c:v>30.03346515643905</c:v>
                </c:pt>
                <c:pt idx="1837">
                  <c:v>30.030799833164867</c:v>
                </c:pt>
                <c:pt idx="1838">
                  <c:v>30.016578579563983</c:v>
                </c:pt>
                <c:pt idx="1839">
                  <c:v>30.014710653800698</c:v>
                </c:pt>
                <c:pt idx="1840">
                  <c:v>30.013298077347063</c:v>
                </c:pt>
                <c:pt idx="1841">
                  <c:v>30.009292700850299</c:v>
                </c:pt>
                <c:pt idx="1842">
                  <c:v>29.999742662314361</c:v>
                </c:pt>
                <c:pt idx="1843">
                  <c:v>29.987405075282869</c:v>
                </c:pt>
                <c:pt idx="1844">
                  <c:v>29.980901016910277</c:v>
                </c:pt>
                <c:pt idx="1845">
                  <c:v>29.977151811582122</c:v>
                </c:pt>
                <c:pt idx="1846">
                  <c:v>29.972140480015742</c:v>
                </c:pt>
                <c:pt idx="1847">
                  <c:v>29.967966192045903</c:v>
                </c:pt>
                <c:pt idx="1848">
                  <c:v>29.961213593443325</c:v>
                </c:pt>
                <c:pt idx="1849">
                  <c:v>29.953628854023229</c:v>
                </c:pt>
                <c:pt idx="1850">
                  <c:v>29.951543508577487</c:v>
                </c:pt>
                <c:pt idx="1851">
                  <c:v>29.949053474995736</c:v>
                </c:pt>
                <c:pt idx="1852">
                  <c:v>29.947760183443599</c:v>
                </c:pt>
                <c:pt idx="1853">
                  <c:v>29.932985218490632</c:v>
                </c:pt>
                <c:pt idx="1854">
                  <c:v>29.91941489415365</c:v>
                </c:pt>
                <c:pt idx="1855">
                  <c:v>29.917213594577461</c:v>
                </c:pt>
                <c:pt idx="1856">
                  <c:v>29.915456390397782</c:v>
                </c:pt>
                <c:pt idx="1857">
                  <c:v>29.912447774401446</c:v>
                </c:pt>
                <c:pt idx="1858">
                  <c:v>29.911746766342311</c:v>
                </c:pt>
                <c:pt idx="1859">
                  <c:v>29.91102974491039</c:v>
                </c:pt>
                <c:pt idx="1860">
                  <c:v>29.910872085866639</c:v>
                </c:pt>
                <c:pt idx="1861">
                  <c:v>29.905469223129383</c:v>
                </c:pt>
                <c:pt idx="1862">
                  <c:v>29.894928592210473</c:v>
                </c:pt>
                <c:pt idx="1863">
                  <c:v>29.88384196916315</c:v>
                </c:pt>
                <c:pt idx="1864">
                  <c:v>29.883048937256419</c:v>
                </c:pt>
                <c:pt idx="1865">
                  <c:v>29.879246943066928</c:v>
                </c:pt>
                <c:pt idx="1866">
                  <c:v>29.873871111535262</c:v>
                </c:pt>
                <c:pt idx="1867">
                  <c:v>29.865149144863224</c:v>
                </c:pt>
                <c:pt idx="1868">
                  <c:v>29.846754101252927</c:v>
                </c:pt>
                <c:pt idx="1869">
                  <c:v>29.840317817057908</c:v>
                </c:pt>
                <c:pt idx="1870">
                  <c:v>29.835918497671276</c:v>
                </c:pt>
                <c:pt idx="1871">
                  <c:v>29.821481000698892</c:v>
                </c:pt>
                <c:pt idx="1872">
                  <c:v>29.818441771212395</c:v>
                </c:pt>
                <c:pt idx="1873">
                  <c:v>29.813471189848102</c:v>
                </c:pt>
                <c:pt idx="1874">
                  <c:v>29.806704558165407</c:v>
                </c:pt>
                <c:pt idx="1875">
                  <c:v>29.804611693811612</c:v>
                </c:pt>
                <c:pt idx="1876">
                  <c:v>29.804165374373952</c:v>
                </c:pt>
                <c:pt idx="1877">
                  <c:v>29.803459079239857</c:v>
                </c:pt>
                <c:pt idx="1878">
                  <c:v>29.797026806588377</c:v>
                </c:pt>
                <c:pt idx="1879">
                  <c:v>29.790186467747994</c:v>
                </c:pt>
                <c:pt idx="1880">
                  <c:v>29.788975346360235</c:v>
                </c:pt>
                <c:pt idx="1881">
                  <c:v>29.785252947367812</c:v>
                </c:pt>
                <c:pt idx="1882">
                  <c:v>29.77851964035753</c:v>
                </c:pt>
                <c:pt idx="1883">
                  <c:v>29.764828776214252</c:v>
                </c:pt>
                <c:pt idx="1884">
                  <c:v>29.76211815895277</c:v>
                </c:pt>
                <c:pt idx="1885">
                  <c:v>29.761535351334828</c:v>
                </c:pt>
                <c:pt idx="1886">
                  <c:v>29.759719603352703</c:v>
                </c:pt>
                <c:pt idx="1887">
                  <c:v>29.751809681009618</c:v>
                </c:pt>
                <c:pt idx="1888">
                  <c:v>29.726251001827531</c:v>
                </c:pt>
                <c:pt idx="1889">
                  <c:v>29.711078489261979</c:v>
                </c:pt>
                <c:pt idx="1890">
                  <c:v>29.707716440721626</c:v>
                </c:pt>
                <c:pt idx="1891">
                  <c:v>29.698726996016028</c:v>
                </c:pt>
                <c:pt idx="1892">
                  <c:v>29.691096619590418</c:v>
                </c:pt>
                <c:pt idx="1893">
                  <c:v>29.690796248931576</c:v>
                </c:pt>
                <c:pt idx="1894">
                  <c:v>29.687294522287004</c:v>
                </c:pt>
                <c:pt idx="1895">
                  <c:v>29.683985406698309</c:v>
                </c:pt>
                <c:pt idx="1896">
                  <c:v>29.683891787611504</c:v>
                </c:pt>
                <c:pt idx="1897">
                  <c:v>29.666888344556419</c:v>
                </c:pt>
                <c:pt idx="1898">
                  <c:v>29.664240545341002</c:v>
                </c:pt>
                <c:pt idx="1899">
                  <c:v>29.65460744170511</c:v>
                </c:pt>
                <c:pt idx="1900">
                  <c:v>29.649784193478506</c:v>
                </c:pt>
                <c:pt idx="1901">
                  <c:v>29.64679440635658</c:v>
                </c:pt>
                <c:pt idx="1902">
                  <c:v>29.608233060610207</c:v>
                </c:pt>
                <c:pt idx="1903">
                  <c:v>29.607673355046987</c:v>
                </c:pt>
                <c:pt idx="1904">
                  <c:v>29.601726571067687</c:v>
                </c:pt>
                <c:pt idx="1905">
                  <c:v>29.592183606859084</c:v>
                </c:pt>
                <c:pt idx="1906">
                  <c:v>29.590373609836384</c:v>
                </c:pt>
                <c:pt idx="1907">
                  <c:v>29.588553530990737</c:v>
                </c:pt>
                <c:pt idx="1908">
                  <c:v>29.588077013506105</c:v>
                </c:pt>
                <c:pt idx="1909">
                  <c:v>29.576199526378367</c:v>
                </c:pt>
                <c:pt idx="1910">
                  <c:v>29.569780658487392</c:v>
                </c:pt>
                <c:pt idx="1911">
                  <c:v>29.565683242147568</c:v>
                </c:pt>
                <c:pt idx="1912">
                  <c:v>29.564812926638893</c:v>
                </c:pt>
                <c:pt idx="1913">
                  <c:v>29.559621894410732</c:v>
                </c:pt>
                <c:pt idx="1914">
                  <c:v>29.555499293429556</c:v>
                </c:pt>
                <c:pt idx="1915">
                  <c:v>29.549800445007484</c:v>
                </c:pt>
                <c:pt idx="1916">
                  <c:v>29.54920564579599</c:v>
                </c:pt>
                <c:pt idx="1917">
                  <c:v>29.548614756922433</c:v>
                </c:pt>
                <c:pt idx="1918">
                  <c:v>29.54391104647901</c:v>
                </c:pt>
                <c:pt idx="1919">
                  <c:v>29.539223666867066</c:v>
                </c:pt>
                <c:pt idx="1920">
                  <c:v>29.536562574592057</c:v>
                </c:pt>
                <c:pt idx="1921">
                  <c:v>29.53521814643404</c:v>
                </c:pt>
                <c:pt idx="1922">
                  <c:v>29.530971935671836</c:v>
                </c:pt>
                <c:pt idx="1923">
                  <c:v>29.523287166790723</c:v>
                </c:pt>
                <c:pt idx="1924">
                  <c:v>29.508077278629624</c:v>
                </c:pt>
                <c:pt idx="1925">
                  <c:v>29.507332963631754</c:v>
                </c:pt>
                <c:pt idx="1926">
                  <c:v>29.507073310574338</c:v>
                </c:pt>
                <c:pt idx="1927">
                  <c:v>29.502838217845529</c:v>
                </c:pt>
                <c:pt idx="1928">
                  <c:v>29.49802920661957</c:v>
                </c:pt>
                <c:pt idx="1929">
                  <c:v>29.496919663814502</c:v>
                </c:pt>
                <c:pt idx="1930">
                  <c:v>29.492195505952584</c:v>
                </c:pt>
                <c:pt idx="1931">
                  <c:v>29.487254368065528</c:v>
                </c:pt>
                <c:pt idx="1932">
                  <c:v>29.466410738693842</c:v>
                </c:pt>
                <c:pt idx="1933">
                  <c:v>29.459759383069727</c:v>
                </c:pt>
                <c:pt idx="1934">
                  <c:v>29.451258471915033</c:v>
                </c:pt>
                <c:pt idx="1935">
                  <c:v>29.449348571707674</c:v>
                </c:pt>
                <c:pt idx="1936">
                  <c:v>29.447295980341394</c:v>
                </c:pt>
                <c:pt idx="1937">
                  <c:v>29.447140059616146</c:v>
                </c:pt>
                <c:pt idx="1938">
                  <c:v>29.446827078279693</c:v>
                </c:pt>
                <c:pt idx="1939">
                  <c:v>29.443460727778692</c:v>
                </c:pt>
                <c:pt idx="1940">
                  <c:v>29.436353152733247</c:v>
                </c:pt>
                <c:pt idx="1941">
                  <c:v>29.414351277259133</c:v>
                </c:pt>
                <c:pt idx="1942">
                  <c:v>29.41275176698543</c:v>
                </c:pt>
                <c:pt idx="1943">
                  <c:v>29.411710486187225</c:v>
                </c:pt>
                <c:pt idx="1944">
                  <c:v>29.411400233276748</c:v>
                </c:pt>
                <c:pt idx="1945">
                  <c:v>29.404246305359965</c:v>
                </c:pt>
                <c:pt idx="1946">
                  <c:v>29.399601778889206</c:v>
                </c:pt>
                <c:pt idx="1947">
                  <c:v>29.398698318016308</c:v>
                </c:pt>
                <c:pt idx="1948">
                  <c:v>29.393004901303883</c:v>
                </c:pt>
                <c:pt idx="1949">
                  <c:v>29.382165123967901</c:v>
                </c:pt>
                <c:pt idx="1950">
                  <c:v>29.375922194504611</c:v>
                </c:pt>
                <c:pt idx="1951">
                  <c:v>29.375681844559814</c:v>
                </c:pt>
                <c:pt idx="1952">
                  <c:v>29.370996043745031</c:v>
                </c:pt>
                <c:pt idx="1953">
                  <c:v>29.369331867767499</c:v>
                </c:pt>
                <c:pt idx="1954">
                  <c:v>29.362206600922296</c:v>
                </c:pt>
                <c:pt idx="1955">
                  <c:v>29.360564760215862</c:v>
                </c:pt>
                <c:pt idx="1956">
                  <c:v>29.354940813141063</c:v>
                </c:pt>
                <c:pt idx="1957">
                  <c:v>29.352901324109087</c:v>
                </c:pt>
                <c:pt idx="1958">
                  <c:v>29.348134613087179</c:v>
                </c:pt>
                <c:pt idx="1959">
                  <c:v>29.346672347307813</c:v>
                </c:pt>
                <c:pt idx="1960">
                  <c:v>29.34334288582124</c:v>
                </c:pt>
                <c:pt idx="1961">
                  <c:v>29.341817733400404</c:v>
                </c:pt>
                <c:pt idx="1962">
                  <c:v>29.340568258423861</c:v>
                </c:pt>
                <c:pt idx="1963">
                  <c:v>29.340008078607465</c:v>
                </c:pt>
                <c:pt idx="1964">
                  <c:v>29.336402848003985</c:v>
                </c:pt>
                <c:pt idx="1965">
                  <c:v>29.330677585113868</c:v>
                </c:pt>
                <c:pt idx="1966">
                  <c:v>29.32809387067411</c:v>
                </c:pt>
                <c:pt idx="1967">
                  <c:v>29.318401864301997</c:v>
                </c:pt>
                <c:pt idx="1968">
                  <c:v>29.302622784750117</c:v>
                </c:pt>
                <c:pt idx="1969">
                  <c:v>29.301131593116086</c:v>
                </c:pt>
                <c:pt idx="1970">
                  <c:v>29.298331201609905</c:v>
                </c:pt>
                <c:pt idx="1971">
                  <c:v>29.297586027886428</c:v>
                </c:pt>
                <c:pt idx="1972">
                  <c:v>29.290136334999755</c:v>
                </c:pt>
                <c:pt idx="1973">
                  <c:v>29.288675775887597</c:v>
                </c:pt>
                <c:pt idx="1974">
                  <c:v>29.288455552075582</c:v>
                </c:pt>
                <c:pt idx="1975">
                  <c:v>29.285089053744706</c:v>
                </c:pt>
                <c:pt idx="1976">
                  <c:v>29.267316341244172</c:v>
                </c:pt>
                <c:pt idx="1977">
                  <c:v>29.266782981569033</c:v>
                </c:pt>
                <c:pt idx="1978">
                  <c:v>29.252328699785473</c:v>
                </c:pt>
                <c:pt idx="1979">
                  <c:v>29.237916037846951</c:v>
                </c:pt>
                <c:pt idx="1980">
                  <c:v>29.231250978464825</c:v>
                </c:pt>
                <c:pt idx="1981">
                  <c:v>29.225740727889665</c:v>
                </c:pt>
                <c:pt idx="1982">
                  <c:v>29.220716909257156</c:v>
                </c:pt>
                <c:pt idx="1983">
                  <c:v>29.215792488951482</c:v>
                </c:pt>
                <c:pt idx="1984">
                  <c:v>29.21050586945104</c:v>
                </c:pt>
                <c:pt idx="1985">
                  <c:v>29.209810632878437</c:v>
                </c:pt>
                <c:pt idx="1986">
                  <c:v>29.206487966280804</c:v>
                </c:pt>
                <c:pt idx="1987">
                  <c:v>29.202346015515563</c:v>
                </c:pt>
                <c:pt idx="1988">
                  <c:v>29.199970426327081</c:v>
                </c:pt>
                <c:pt idx="1989">
                  <c:v>29.195470220100241</c:v>
                </c:pt>
                <c:pt idx="1990">
                  <c:v>29.195042766873584</c:v>
                </c:pt>
                <c:pt idx="1991">
                  <c:v>29.165315041971144</c:v>
                </c:pt>
                <c:pt idx="1992">
                  <c:v>29.157645099932537</c:v>
                </c:pt>
                <c:pt idx="1993">
                  <c:v>29.148535453159479</c:v>
                </c:pt>
                <c:pt idx="1994">
                  <c:v>29.139223411451809</c:v>
                </c:pt>
                <c:pt idx="1995">
                  <c:v>29.119180831326556</c:v>
                </c:pt>
                <c:pt idx="1996">
                  <c:v>29.10793016738123</c:v>
                </c:pt>
                <c:pt idx="1997">
                  <c:v>29.100571390286483</c:v>
                </c:pt>
                <c:pt idx="1998">
                  <c:v>29.098620513927116</c:v>
                </c:pt>
                <c:pt idx="1999">
                  <c:v>29.0964868051793</c:v>
                </c:pt>
                <c:pt idx="2000">
                  <c:v>29.056331110527765</c:v>
                </c:pt>
                <c:pt idx="2001">
                  <c:v>29.054084115868207</c:v>
                </c:pt>
                <c:pt idx="2002">
                  <c:v>29.053884920683586</c:v>
                </c:pt>
                <c:pt idx="2003">
                  <c:v>29.043141068153723</c:v>
                </c:pt>
                <c:pt idx="2004">
                  <c:v>29.037763530509974</c:v>
                </c:pt>
                <c:pt idx="2005">
                  <c:v>29.036041273241693</c:v>
                </c:pt>
                <c:pt idx="2006">
                  <c:v>29.030994449513063</c:v>
                </c:pt>
                <c:pt idx="2007">
                  <c:v>29.018036127685242</c:v>
                </c:pt>
                <c:pt idx="2008">
                  <c:v>29.014168517102888</c:v>
                </c:pt>
                <c:pt idx="2009">
                  <c:v>29.008373127391486</c:v>
                </c:pt>
                <c:pt idx="2010">
                  <c:v>28.994262757357031</c:v>
                </c:pt>
                <c:pt idx="2011">
                  <c:v>28.994121076492053</c:v>
                </c:pt>
                <c:pt idx="2012">
                  <c:v>28.993963777498987</c:v>
                </c:pt>
                <c:pt idx="2013">
                  <c:v>28.986734244212307</c:v>
                </c:pt>
                <c:pt idx="2014">
                  <c:v>28.984433008777327</c:v>
                </c:pt>
                <c:pt idx="2015">
                  <c:v>28.983663446414081</c:v>
                </c:pt>
                <c:pt idx="2016">
                  <c:v>28.981819124687387</c:v>
                </c:pt>
                <c:pt idx="2017">
                  <c:v>28.980146677357471</c:v>
                </c:pt>
                <c:pt idx="2018">
                  <c:v>28.978807395627893</c:v>
                </c:pt>
                <c:pt idx="2019">
                  <c:v>28.972942134913644</c:v>
                </c:pt>
                <c:pt idx="2020">
                  <c:v>28.972230961009558</c:v>
                </c:pt>
                <c:pt idx="2021">
                  <c:v>28.961283877354848</c:v>
                </c:pt>
                <c:pt idx="2022">
                  <c:v>28.95256268065582</c:v>
                </c:pt>
                <c:pt idx="2023">
                  <c:v>28.941638730956171</c:v>
                </c:pt>
                <c:pt idx="2024">
                  <c:v>28.929358914469468</c:v>
                </c:pt>
                <c:pt idx="2025">
                  <c:v>28.921727382219014</c:v>
                </c:pt>
                <c:pt idx="2026">
                  <c:v>28.918758107533506</c:v>
                </c:pt>
                <c:pt idx="2027">
                  <c:v>28.911834024852386</c:v>
                </c:pt>
                <c:pt idx="2028">
                  <c:v>28.904208009080879</c:v>
                </c:pt>
                <c:pt idx="2029">
                  <c:v>28.901838494832411</c:v>
                </c:pt>
                <c:pt idx="2030">
                  <c:v>28.90093427873029</c:v>
                </c:pt>
                <c:pt idx="2031">
                  <c:v>28.898061293788679</c:v>
                </c:pt>
                <c:pt idx="2032">
                  <c:v>28.895772012820441</c:v>
                </c:pt>
                <c:pt idx="2033">
                  <c:v>28.893015006076713</c:v>
                </c:pt>
                <c:pt idx="2034">
                  <c:v>28.891567382553241</c:v>
                </c:pt>
                <c:pt idx="2035">
                  <c:v>28.875616155261984</c:v>
                </c:pt>
                <c:pt idx="2036">
                  <c:v>28.861064086069522</c:v>
                </c:pt>
                <c:pt idx="2037">
                  <c:v>28.839968851794023</c:v>
                </c:pt>
                <c:pt idx="2038">
                  <c:v>28.839361215019483</c:v>
                </c:pt>
                <c:pt idx="2039">
                  <c:v>28.837525540644478</c:v>
                </c:pt>
                <c:pt idx="2040">
                  <c:v>28.837504584722161</c:v>
                </c:pt>
                <c:pt idx="2041">
                  <c:v>28.833326598264662</c:v>
                </c:pt>
                <c:pt idx="2042">
                  <c:v>28.797048270467901</c:v>
                </c:pt>
                <c:pt idx="2043">
                  <c:v>28.790840034684418</c:v>
                </c:pt>
                <c:pt idx="2044">
                  <c:v>28.766257143986369</c:v>
                </c:pt>
                <c:pt idx="2045">
                  <c:v>28.763191910113772</c:v>
                </c:pt>
                <c:pt idx="2046">
                  <c:v>28.759016098070163</c:v>
                </c:pt>
                <c:pt idx="2047">
                  <c:v>28.752410520661094</c:v>
                </c:pt>
                <c:pt idx="2048">
                  <c:v>28.7506118004904</c:v>
                </c:pt>
                <c:pt idx="2049">
                  <c:v>28.749790323189256</c:v>
                </c:pt>
                <c:pt idx="2050">
                  <c:v>28.74865388526095</c:v>
                </c:pt>
                <c:pt idx="2051">
                  <c:v>28.739804626478922</c:v>
                </c:pt>
                <c:pt idx="2052">
                  <c:v>28.736827669145498</c:v>
                </c:pt>
                <c:pt idx="2053">
                  <c:v>28.707364569084646</c:v>
                </c:pt>
                <c:pt idx="2054">
                  <c:v>28.704094365981753</c:v>
                </c:pt>
                <c:pt idx="2055">
                  <c:v>28.696410346139871</c:v>
                </c:pt>
                <c:pt idx="2056">
                  <c:v>28.696221976076409</c:v>
                </c:pt>
                <c:pt idx="2057">
                  <c:v>28.695846284599863</c:v>
                </c:pt>
                <c:pt idx="2058">
                  <c:v>28.694241763680761</c:v>
                </c:pt>
                <c:pt idx="2059">
                  <c:v>28.689489367195641</c:v>
                </c:pt>
                <c:pt idx="2060">
                  <c:v>28.68918901426461</c:v>
                </c:pt>
                <c:pt idx="2061">
                  <c:v>28.688725565089918</c:v>
                </c:pt>
                <c:pt idx="2062">
                  <c:v>28.681616611503717</c:v>
                </c:pt>
                <c:pt idx="2063">
                  <c:v>28.676744190401237</c:v>
                </c:pt>
                <c:pt idx="2064">
                  <c:v>28.670033124581966</c:v>
                </c:pt>
                <c:pt idx="2065">
                  <c:v>28.663246366857248</c:v>
                </c:pt>
                <c:pt idx="2066">
                  <c:v>28.644740920358501</c:v>
                </c:pt>
                <c:pt idx="2067">
                  <c:v>28.641527507715068</c:v>
                </c:pt>
                <c:pt idx="2068">
                  <c:v>28.639050605621275</c:v>
                </c:pt>
                <c:pt idx="2069">
                  <c:v>28.627462752874884</c:v>
                </c:pt>
                <c:pt idx="2070">
                  <c:v>28.621518363061789</c:v>
                </c:pt>
                <c:pt idx="2071">
                  <c:v>28.615843153113907</c:v>
                </c:pt>
                <c:pt idx="2072">
                  <c:v>28.612474524774591</c:v>
                </c:pt>
                <c:pt idx="2073">
                  <c:v>28.609677143020797</c:v>
                </c:pt>
                <c:pt idx="2074">
                  <c:v>28.604422589935453</c:v>
                </c:pt>
                <c:pt idx="2075">
                  <c:v>28.600544984459823</c:v>
                </c:pt>
                <c:pt idx="2076">
                  <c:v>28.599995307133529</c:v>
                </c:pt>
                <c:pt idx="2077">
                  <c:v>28.599903934480931</c:v>
                </c:pt>
                <c:pt idx="2078">
                  <c:v>28.579346101706708</c:v>
                </c:pt>
                <c:pt idx="2079">
                  <c:v>28.578268352732561</c:v>
                </c:pt>
                <c:pt idx="2080">
                  <c:v>28.570098987009256</c:v>
                </c:pt>
                <c:pt idx="2081">
                  <c:v>28.567948711557445</c:v>
                </c:pt>
                <c:pt idx="2082">
                  <c:v>28.565911003732381</c:v>
                </c:pt>
                <c:pt idx="2083">
                  <c:v>28.563269021417614</c:v>
                </c:pt>
                <c:pt idx="2084">
                  <c:v>28.551073270757922</c:v>
                </c:pt>
                <c:pt idx="2085">
                  <c:v>28.537715414464383</c:v>
                </c:pt>
                <c:pt idx="2086">
                  <c:v>28.53749688786008</c:v>
                </c:pt>
                <c:pt idx="2087">
                  <c:v>28.536020312147535</c:v>
                </c:pt>
                <c:pt idx="2088">
                  <c:v>28.528584886678658</c:v>
                </c:pt>
                <c:pt idx="2089">
                  <c:v>28.519564428684451</c:v>
                </c:pt>
                <c:pt idx="2090">
                  <c:v>28.512683982522574</c:v>
                </c:pt>
                <c:pt idx="2091">
                  <c:v>28.508692636368089</c:v>
                </c:pt>
                <c:pt idx="2092">
                  <c:v>28.491649167903681</c:v>
                </c:pt>
                <c:pt idx="2093">
                  <c:v>28.486079757610682</c:v>
                </c:pt>
                <c:pt idx="2094">
                  <c:v>28.485487572973472</c:v>
                </c:pt>
                <c:pt idx="2095">
                  <c:v>28.48479458096315</c:v>
                </c:pt>
                <c:pt idx="2096">
                  <c:v>28.482950712706923</c:v>
                </c:pt>
                <c:pt idx="2097">
                  <c:v>28.478247700801973</c:v>
                </c:pt>
                <c:pt idx="2098">
                  <c:v>28.474194508740769</c:v>
                </c:pt>
                <c:pt idx="2099">
                  <c:v>28.470037843507949</c:v>
                </c:pt>
                <c:pt idx="2100">
                  <c:v>28.454793030535036</c:v>
                </c:pt>
                <c:pt idx="2101">
                  <c:v>28.450928845057426</c:v>
                </c:pt>
                <c:pt idx="2102">
                  <c:v>28.440596529672153</c:v>
                </c:pt>
                <c:pt idx="2103">
                  <c:v>28.440544888321799</c:v>
                </c:pt>
                <c:pt idx="2104">
                  <c:v>28.439153557405746</c:v>
                </c:pt>
                <c:pt idx="2105">
                  <c:v>28.430752794026979</c:v>
                </c:pt>
                <c:pt idx="2106">
                  <c:v>28.423868474481033</c:v>
                </c:pt>
                <c:pt idx="2107">
                  <c:v>28.40771374401546</c:v>
                </c:pt>
                <c:pt idx="2108">
                  <c:v>28.396006575235276</c:v>
                </c:pt>
                <c:pt idx="2109">
                  <c:v>28.391951053663917</c:v>
                </c:pt>
                <c:pt idx="2110">
                  <c:v>28.387505797473732</c:v>
                </c:pt>
                <c:pt idx="2111">
                  <c:v>28.385108502528876</c:v>
                </c:pt>
                <c:pt idx="2112">
                  <c:v>28.382900148993347</c:v>
                </c:pt>
                <c:pt idx="2113">
                  <c:v>28.3776817931906</c:v>
                </c:pt>
                <c:pt idx="2114">
                  <c:v>28.368309189757767</c:v>
                </c:pt>
                <c:pt idx="2115">
                  <c:v>28.365361709082549</c:v>
                </c:pt>
                <c:pt idx="2116">
                  <c:v>28.361619674619021</c:v>
                </c:pt>
                <c:pt idx="2117">
                  <c:v>28.360110597718709</c:v>
                </c:pt>
                <c:pt idx="2118">
                  <c:v>28.358661821654152</c:v>
                </c:pt>
                <c:pt idx="2119">
                  <c:v>28.352954533910037</c:v>
                </c:pt>
                <c:pt idx="2120">
                  <c:v>28.350596415862661</c:v>
                </c:pt>
                <c:pt idx="2121">
                  <c:v>28.343661365813382</c:v>
                </c:pt>
                <c:pt idx="2122">
                  <c:v>28.339936094354069</c:v>
                </c:pt>
                <c:pt idx="2123">
                  <c:v>28.337523527775666</c:v>
                </c:pt>
                <c:pt idx="2124">
                  <c:v>28.328556657882721</c:v>
                </c:pt>
                <c:pt idx="2125">
                  <c:v>28.328299526616181</c:v>
                </c:pt>
                <c:pt idx="2126">
                  <c:v>28.326991436979775</c:v>
                </c:pt>
                <c:pt idx="2127">
                  <c:v>28.322550957729213</c:v>
                </c:pt>
                <c:pt idx="2128">
                  <c:v>28.322409096436385</c:v>
                </c:pt>
                <c:pt idx="2129">
                  <c:v>28.319674740338318</c:v>
                </c:pt>
                <c:pt idx="2130">
                  <c:v>28.31710823058496</c:v>
                </c:pt>
                <c:pt idx="2131">
                  <c:v>28.314223357813091</c:v>
                </c:pt>
                <c:pt idx="2132">
                  <c:v>28.308239948316348</c:v>
                </c:pt>
                <c:pt idx="2133">
                  <c:v>28.305444984347993</c:v>
                </c:pt>
                <c:pt idx="2134">
                  <c:v>28.305064385768148</c:v>
                </c:pt>
                <c:pt idx="2135">
                  <c:v>28.27973026261698</c:v>
                </c:pt>
                <c:pt idx="2136">
                  <c:v>28.277447881064312</c:v>
                </c:pt>
                <c:pt idx="2137">
                  <c:v>28.277283136199166</c:v>
                </c:pt>
                <c:pt idx="2138">
                  <c:v>28.265045134841326</c:v>
                </c:pt>
                <c:pt idx="2139">
                  <c:v>28.242994861223401</c:v>
                </c:pt>
                <c:pt idx="2140">
                  <c:v>28.239750089354576</c:v>
                </c:pt>
                <c:pt idx="2141">
                  <c:v>28.234138223680251</c:v>
                </c:pt>
                <c:pt idx="2142">
                  <c:v>28.231213848024094</c:v>
                </c:pt>
                <c:pt idx="2143">
                  <c:v>28.228486458533165</c:v>
                </c:pt>
                <c:pt idx="2144">
                  <c:v>28.227478784170145</c:v>
                </c:pt>
                <c:pt idx="2145">
                  <c:v>28.225854841499881</c:v>
                </c:pt>
                <c:pt idx="2146">
                  <c:v>28.223236880096959</c:v>
                </c:pt>
                <c:pt idx="2147">
                  <c:v>28.199191259289353</c:v>
                </c:pt>
                <c:pt idx="2148">
                  <c:v>28.192138698703072</c:v>
                </c:pt>
                <c:pt idx="2149">
                  <c:v>28.183713946690865</c:v>
                </c:pt>
                <c:pt idx="2150">
                  <c:v>28.176537933400176</c:v>
                </c:pt>
                <c:pt idx="2151">
                  <c:v>28.163763664023666</c:v>
                </c:pt>
                <c:pt idx="2152">
                  <c:v>28.162366201164659</c:v>
                </c:pt>
                <c:pt idx="2153">
                  <c:v>28.157322648976258</c:v>
                </c:pt>
                <c:pt idx="2154">
                  <c:v>28.154840989339586</c:v>
                </c:pt>
                <c:pt idx="2155">
                  <c:v>28.152221794521921</c:v>
                </c:pt>
                <c:pt idx="2156">
                  <c:v>28.151704712411991</c:v>
                </c:pt>
                <c:pt idx="2157">
                  <c:v>28.146938713982809</c:v>
                </c:pt>
                <c:pt idx="2158">
                  <c:v>28.145747064339787</c:v>
                </c:pt>
                <c:pt idx="2159">
                  <c:v>28.143306832915911</c:v>
                </c:pt>
                <c:pt idx="2160">
                  <c:v>28.142685578752335</c:v>
                </c:pt>
                <c:pt idx="2161">
                  <c:v>28.132971956696796</c:v>
                </c:pt>
                <c:pt idx="2162">
                  <c:v>28.128518407912136</c:v>
                </c:pt>
                <c:pt idx="2163">
                  <c:v>28.121246999117876</c:v>
                </c:pt>
                <c:pt idx="2164">
                  <c:v>28.120539941086729</c:v>
                </c:pt>
                <c:pt idx="2165">
                  <c:v>28.09844161438906</c:v>
                </c:pt>
                <c:pt idx="2166">
                  <c:v>28.097748610649564</c:v>
                </c:pt>
                <c:pt idx="2167">
                  <c:v>28.094511578507664</c:v>
                </c:pt>
                <c:pt idx="2168">
                  <c:v>28.088905313161412</c:v>
                </c:pt>
                <c:pt idx="2169">
                  <c:v>28.087346886936103</c:v>
                </c:pt>
                <c:pt idx="2170">
                  <c:v>28.084113265009393</c:v>
                </c:pt>
                <c:pt idx="2171">
                  <c:v>28.079187250549651</c:v>
                </c:pt>
                <c:pt idx="2172">
                  <c:v>28.076172025050596</c:v>
                </c:pt>
                <c:pt idx="2173">
                  <c:v>28.070297705029429</c:v>
                </c:pt>
                <c:pt idx="2174">
                  <c:v>28.048675480552664</c:v>
                </c:pt>
                <c:pt idx="2175">
                  <c:v>28.045960201262037</c:v>
                </c:pt>
                <c:pt idx="2176">
                  <c:v>28.04495018328026</c:v>
                </c:pt>
                <c:pt idx="2177">
                  <c:v>28.040991389629927</c:v>
                </c:pt>
                <c:pt idx="2178">
                  <c:v>28.040444447693357</c:v>
                </c:pt>
                <c:pt idx="2179">
                  <c:v>28.036016102372336</c:v>
                </c:pt>
                <c:pt idx="2180">
                  <c:v>28.034031138651333</c:v>
                </c:pt>
                <c:pt idx="2181">
                  <c:v>28.032818532425086</c:v>
                </c:pt>
                <c:pt idx="2182">
                  <c:v>28.026447000970673</c:v>
                </c:pt>
                <c:pt idx="2183">
                  <c:v>28.024988319567157</c:v>
                </c:pt>
                <c:pt idx="2184">
                  <c:v>28.021514004645525</c:v>
                </c:pt>
                <c:pt idx="2185">
                  <c:v>28.018890165174398</c:v>
                </c:pt>
                <c:pt idx="2186">
                  <c:v>28.008748863667808</c:v>
                </c:pt>
                <c:pt idx="2187">
                  <c:v>28.006559977260004</c:v>
                </c:pt>
                <c:pt idx="2188">
                  <c:v>28.000844909640705</c:v>
                </c:pt>
                <c:pt idx="2189">
                  <c:v>27.991031304820545</c:v>
                </c:pt>
                <c:pt idx="2190">
                  <c:v>27.986839170190514</c:v>
                </c:pt>
                <c:pt idx="2191">
                  <c:v>27.966091027455981</c:v>
                </c:pt>
                <c:pt idx="2192">
                  <c:v>27.96505492413462</c:v>
                </c:pt>
                <c:pt idx="2193">
                  <c:v>27.949814199751195</c:v>
                </c:pt>
                <c:pt idx="2194">
                  <c:v>27.945041135026784</c:v>
                </c:pt>
                <c:pt idx="2195">
                  <c:v>27.942059864410744</c:v>
                </c:pt>
                <c:pt idx="2196">
                  <c:v>27.940183782028754</c:v>
                </c:pt>
                <c:pt idx="2197">
                  <c:v>27.934472556099969</c:v>
                </c:pt>
                <c:pt idx="2198">
                  <c:v>27.925378487786407</c:v>
                </c:pt>
                <c:pt idx="2199">
                  <c:v>27.923782342287268</c:v>
                </c:pt>
                <c:pt idx="2200">
                  <c:v>27.918173144565138</c:v>
                </c:pt>
                <c:pt idx="2201">
                  <c:v>27.916519040295444</c:v>
                </c:pt>
                <c:pt idx="2202">
                  <c:v>27.913286741185097</c:v>
                </c:pt>
                <c:pt idx="2203">
                  <c:v>27.912614259268313</c:v>
                </c:pt>
                <c:pt idx="2204">
                  <c:v>27.911483744498476</c:v>
                </c:pt>
                <c:pt idx="2205">
                  <c:v>27.909810055373345</c:v>
                </c:pt>
                <c:pt idx="2206">
                  <c:v>27.908738866097156</c:v>
                </c:pt>
                <c:pt idx="2207">
                  <c:v>27.905969604828979</c:v>
                </c:pt>
                <c:pt idx="2208">
                  <c:v>27.901336974134374</c:v>
                </c:pt>
                <c:pt idx="2209">
                  <c:v>27.886227015829455</c:v>
                </c:pt>
                <c:pt idx="2210">
                  <c:v>27.881898858635605</c:v>
                </c:pt>
                <c:pt idx="2211">
                  <c:v>27.865982360403123</c:v>
                </c:pt>
                <c:pt idx="2212">
                  <c:v>27.862065307754939</c:v>
                </c:pt>
                <c:pt idx="2213">
                  <c:v>27.859729475156414</c:v>
                </c:pt>
                <c:pt idx="2214">
                  <c:v>27.858509726481408</c:v>
                </c:pt>
                <c:pt idx="2215">
                  <c:v>27.856052853222725</c:v>
                </c:pt>
                <c:pt idx="2216">
                  <c:v>27.847162754566718</c:v>
                </c:pt>
                <c:pt idx="2217">
                  <c:v>27.845288390349825</c:v>
                </c:pt>
                <c:pt idx="2218">
                  <c:v>27.843494608715051</c:v>
                </c:pt>
                <c:pt idx="2219">
                  <c:v>27.837207106626604</c:v>
                </c:pt>
                <c:pt idx="2220">
                  <c:v>27.828577870995602</c:v>
                </c:pt>
                <c:pt idx="2221">
                  <c:v>27.825716735015693</c:v>
                </c:pt>
                <c:pt idx="2222">
                  <c:v>27.824017044433575</c:v>
                </c:pt>
                <c:pt idx="2223">
                  <c:v>27.8240056179413</c:v>
                </c:pt>
                <c:pt idx="2224">
                  <c:v>27.821289858656616</c:v>
                </c:pt>
                <c:pt idx="2225">
                  <c:v>27.814390202643878</c:v>
                </c:pt>
                <c:pt idx="2226">
                  <c:v>27.813559073794096</c:v>
                </c:pt>
                <c:pt idx="2227">
                  <c:v>27.810422275135512</c:v>
                </c:pt>
                <c:pt idx="2228">
                  <c:v>27.805041131417919</c:v>
                </c:pt>
                <c:pt idx="2229">
                  <c:v>27.798224113954952</c:v>
                </c:pt>
                <c:pt idx="2230">
                  <c:v>27.796502250087535</c:v>
                </c:pt>
                <c:pt idx="2231">
                  <c:v>27.796038190936262</c:v>
                </c:pt>
                <c:pt idx="2232">
                  <c:v>27.785256308927085</c:v>
                </c:pt>
                <c:pt idx="2233">
                  <c:v>27.779632714382142</c:v>
                </c:pt>
                <c:pt idx="2234">
                  <c:v>27.776100749332794</c:v>
                </c:pt>
                <c:pt idx="2235">
                  <c:v>27.771035468849607</c:v>
                </c:pt>
                <c:pt idx="2236">
                  <c:v>27.769304988619549</c:v>
                </c:pt>
                <c:pt idx="2237">
                  <c:v>27.766341273308104</c:v>
                </c:pt>
                <c:pt idx="2238">
                  <c:v>27.764156924764769</c:v>
                </c:pt>
                <c:pt idx="2239">
                  <c:v>27.759597285850418</c:v>
                </c:pt>
                <c:pt idx="2240">
                  <c:v>27.759166741737911</c:v>
                </c:pt>
                <c:pt idx="2241">
                  <c:v>27.757761993360084</c:v>
                </c:pt>
                <c:pt idx="2242">
                  <c:v>27.749591634974774</c:v>
                </c:pt>
                <c:pt idx="2243">
                  <c:v>27.747213884945605</c:v>
                </c:pt>
                <c:pt idx="2244">
                  <c:v>27.746866041948735</c:v>
                </c:pt>
                <c:pt idx="2245">
                  <c:v>27.744701376905212</c:v>
                </c:pt>
                <c:pt idx="2246">
                  <c:v>27.739730995391376</c:v>
                </c:pt>
                <c:pt idx="2247">
                  <c:v>27.739197460954362</c:v>
                </c:pt>
                <c:pt idx="2248">
                  <c:v>27.73253011330581</c:v>
                </c:pt>
                <c:pt idx="2249">
                  <c:v>27.72068351449327</c:v>
                </c:pt>
                <c:pt idx="2250">
                  <c:v>27.706030023975025</c:v>
                </c:pt>
                <c:pt idx="2251">
                  <c:v>27.705819681495807</c:v>
                </c:pt>
                <c:pt idx="2252">
                  <c:v>27.685613437622152</c:v>
                </c:pt>
                <c:pt idx="2253">
                  <c:v>27.676821726970712</c:v>
                </c:pt>
                <c:pt idx="2254">
                  <c:v>27.670730698189637</c:v>
                </c:pt>
                <c:pt idx="2255">
                  <c:v>27.667583136209011</c:v>
                </c:pt>
                <c:pt idx="2256">
                  <c:v>27.666072160425603</c:v>
                </c:pt>
                <c:pt idx="2257">
                  <c:v>27.658986765793109</c:v>
                </c:pt>
                <c:pt idx="2258">
                  <c:v>27.653842792295123</c:v>
                </c:pt>
                <c:pt idx="2259">
                  <c:v>27.653244207944311</c:v>
                </c:pt>
                <c:pt idx="2260">
                  <c:v>27.650073212472119</c:v>
                </c:pt>
                <c:pt idx="2261">
                  <c:v>27.632544888896764</c:v>
                </c:pt>
                <c:pt idx="2262">
                  <c:v>27.630903891430975</c:v>
                </c:pt>
                <c:pt idx="2263">
                  <c:v>27.6308939159156</c:v>
                </c:pt>
                <c:pt idx="2264">
                  <c:v>27.62312578284784</c:v>
                </c:pt>
                <c:pt idx="2265">
                  <c:v>27.622427832087297</c:v>
                </c:pt>
                <c:pt idx="2266">
                  <c:v>27.619271536213759</c:v>
                </c:pt>
                <c:pt idx="2267">
                  <c:v>27.612028389097294</c:v>
                </c:pt>
                <c:pt idx="2268">
                  <c:v>27.611918845014106</c:v>
                </c:pt>
                <c:pt idx="2269">
                  <c:v>27.610227818703592</c:v>
                </c:pt>
                <c:pt idx="2270">
                  <c:v>27.609965394719595</c:v>
                </c:pt>
                <c:pt idx="2271">
                  <c:v>27.604110693240681</c:v>
                </c:pt>
                <c:pt idx="2272">
                  <c:v>27.601294117752566</c:v>
                </c:pt>
                <c:pt idx="2273">
                  <c:v>27.590324226565073</c:v>
                </c:pt>
                <c:pt idx="2274">
                  <c:v>27.578633021840627</c:v>
                </c:pt>
                <c:pt idx="2275">
                  <c:v>27.576077547011451</c:v>
                </c:pt>
                <c:pt idx="2276">
                  <c:v>27.574120112448401</c:v>
                </c:pt>
                <c:pt idx="2277">
                  <c:v>27.558412598470273</c:v>
                </c:pt>
                <c:pt idx="2278">
                  <c:v>27.556615236080646</c:v>
                </c:pt>
                <c:pt idx="2279">
                  <c:v>27.553624259826275</c:v>
                </c:pt>
                <c:pt idx="2280">
                  <c:v>27.550560341056705</c:v>
                </c:pt>
                <c:pt idx="2281">
                  <c:v>27.545647824473001</c:v>
                </c:pt>
                <c:pt idx="2282">
                  <c:v>27.540112518791602</c:v>
                </c:pt>
                <c:pt idx="2283">
                  <c:v>27.539699088822733</c:v>
                </c:pt>
                <c:pt idx="2284">
                  <c:v>27.53637239702373</c:v>
                </c:pt>
                <c:pt idx="2285">
                  <c:v>27.534046292821362</c:v>
                </c:pt>
                <c:pt idx="2286">
                  <c:v>27.531634092897612</c:v>
                </c:pt>
                <c:pt idx="2287">
                  <c:v>27.530220578775356</c:v>
                </c:pt>
                <c:pt idx="2288">
                  <c:v>27.527316365904586</c:v>
                </c:pt>
                <c:pt idx="2289">
                  <c:v>27.517290442365599</c:v>
                </c:pt>
                <c:pt idx="2290">
                  <c:v>27.501874598442921</c:v>
                </c:pt>
                <c:pt idx="2291">
                  <c:v>27.49564121867548</c:v>
                </c:pt>
                <c:pt idx="2292">
                  <c:v>27.493957680329999</c:v>
                </c:pt>
                <c:pt idx="2293">
                  <c:v>27.481422791883993</c:v>
                </c:pt>
                <c:pt idx="2294">
                  <c:v>27.474737894510042</c:v>
                </c:pt>
                <c:pt idx="2295">
                  <c:v>27.467222299526611</c:v>
                </c:pt>
                <c:pt idx="2296">
                  <c:v>27.462977676288503</c:v>
                </c:pt>
                <c:pt idx="2297">
                  <c:v>27.461256974459538</c:v>
                </c:pt>
                <c:pt idx="2298">
                  <c:v>27.457919159815543</c:v>
                </c:pt>
                <c:pt idx="2299">
                  <c:v>27.439049542064321</c:v>
                </c:pt>
                <c:pt idx="2300">
                  <c:v>27.424752269258146</c:v>
                </c:pt>
                <c:pt idx="2301">
                  <c:v>27.416697950496001</c:v>
                </c:pt>
                <c:pt idx="2302">
                  <c:v>27.412430075705572</c:v>
                </c:pt>
                <c:pt idx="2303">
                  <c:v>27.404213807257737</c:v>
                </c:pt>
                <c:pt idx="2304">
                  <c:v>27.39883137202111</c:v>
                </c:pt>
                <c:pt idx="2305">
                  <c:v>27.392324971425978</c:v>
                </c:pt>
                <c:pt idx="2306">
                  <c:v>27.389664821038462</c:v>
                </c:pt>
                <c:pt idx="2307">
                  <c:v>27.388093222739613</c:v>
                </c:pt>
                <c:pt idx="2308">
                  <c:v>27.384608263792941</c:v>
                </c:pt>
                <c:pt idx="2309">
                  <c:v>27.378139368469114</c:v>
                </c:pt>
                <c:pt idx="2310">
                  <c:v>27.363407377214244</c:v>
                </c:pt>
                <c:pt idx="2311">
                  <c:v>27.361234683778136</c:v>
                </c:pt>
                <c:pt idx="2312">
                  <c:v>27.358207243333872</c:v>
                </c:pt>
                <c:pt idx="2313">
                  <c:v>27.356368630966742</c:v>
                </c:pt>
                <c:pt idx="2314">
                  <c:v>27.34627504640002</c:v>
                </c:pt>
                <c:pt idx="2315">
                  <c:v>27.34381054394624</c:v>
                </c:pt>
                <c:pt idx="2316">
                  <c:v>27.333441095115994</c:v>
                </c:pt>
                <c:pt idx="2317">
                  <c:v>27.325867815131595</c:v>
                </c:pt>
                <c:pt idx="2318">
                  <c:v>27.319128427359768</c:v>
                </c:pt>
                <c:pt idx="2319">
                  <c:v>27.31561482586428</c:v>
                </c:pt>
                <c:pt idx="2320">
                  <c:v>27.315384368452307</c:v>
                </c:pt>
                <c:pt idx="2321">
                  <c:v>27.312754319658833</c:v>
                </c:pt>
                <c:pt idx="2322">
                  <c:v>27.305601574783434</c:v>
                </c:pt>
                <c:pt idx="2323">
                  <c:v>27.300939215776467</c:v>
                </c:pt>
                <c:pt idx="2324">
                  <c:v>27.300253344667791</c:v>
                </c:pt>
                <c:pt idx="2325">
                  <c:v>27.293963613059997</c:v>
                </c:pt>
                <c:pt idx="2326">
                  <c:v>27.28107330463278</c:v>
                </c:pt>
                <c:pt idx="2327">
                  <c:v>27.279985885394442</c:v>
                </c:pt>
                <c:pt idx="2328">
                  <c:v>27.271656208440636</c:v>
                </c:pt>
                <c:pt idx="2329">
                  <c:v>27.271161981419951</c:v>
                </c:pt>
                <c:pt idx="2330">
                  <c:v>27.267850472258676</c:v>
                </c:pt>
                <c:pt idx="2331">
                  <c:v>27.259583904454569</c:v>
                </c:pt>
                <c:pt idx="2332">
                  <c:v>27.258995921382457</c:v>
                </c:pt>
                <c:pt idx="2333">
                  <c:v>27.258608229990994</c:v>
                </c:pt>
                <c:pt idx="2334">
                  <c:v>27.258015514020865</c:v>
                </c:pt>
                <c:pt idx="2335">
                  <c:v>27.255482561231997</c:v>
                </c:pt>
                <c:pt idx="2336">
                  <c:v>27.253177328990073</c:v>
                </c:pt>
                <c:pt idx="2337">
                  <c:v>27.25058444073985</c:v>
                </c:pt>
                <c:pt idx="2338">
                  <c:v>27.24645627880518</c:v>
                </c:pt>
                <c:pt idx="2339">
                  <c:v>27.242962648822893</c:v>
                </c:pt>
                <c:pt idx="2340">
                  <c:v>27.239954065525886</c:v>
                </c:pt>
                <c:pt idx="2341">
                  <c:v>27.237329156482705</c:v>
                </c:pt>
                <c:pt idx="2342">
                  <c:v>27.228111080181076</c:v>
                </c:pt>
                <c:pt idx="2343">
                  <c:v>27.224345835185805</c:v>
                </c:pt>
                <c:pt idx="2344">
                  <c:v>27.21345658231218</c:v>
                </c:pt>
                <c:pt idx="2345">
                  <c:v>27.206570113222533</c:v>
                </c:pt>
                <c:pt idx="2346">
                  <c:v>27.176277788752451</c:v>
                </c:pt>
                <c:pt idx="2347">
                  <c:v>27.165416361964223</c:v>
                </c:pt>
                <c:pt idx="2348">
                  <c:v>27.165159786519254</c:v>
                </c:pt>
                <c:pt idx="2349">
                  <c:v>27.163666561830247</c:v>
                </c:pt>
                <c:pt idx="2350">
                  <c:v>27.161592045983458</c:v>
                </c:pt>
                <c:pt idx="2351">
                  <c:v>27.151653470201936</c:v>
                </c:pt>
                <c:pt idx="2352">
                  <c:v>27.14767807110135</c:v>
                </c:pt>
                <c:pt idx="2353">
                  <c:v>27.145877939011136</c:v>
                </c:pt>
                <c:pt idx="2354">
                  <c:v>27.145784776085581</c:v>
                </c:pt>
                <c:pt idx="2355">
                  <c:v>27.143174333814912</c:v>
                </c:pt>
                <c:pt idx="2356">
                  <c:v>27.143000102786473</c:v>
                </c:pt>
                <c:pt idx="2357">
                  <c:v>27.139605530471389</c:v>
                </c:pt>
                <c:pt idx="2358">
                  <c:v>27.138601019579077</c:v>
                </c:pt>
                <c:pt idx="2359">
                  <c:v>27.128152463827991</c:v>
                </c:pt>
                <c:pt idx="2360">
                  <c:v>27.12769872086232</c:v>
                </c:pt>
                <c:pt idx="2361">
                  <c:v>27.12491971405133</c:v>
                </c:pt>
                <c:pt idx="2362">
                  <c:v>27.116850042078212</c:v>
                </c:pt>
                <c:pt idx="2363">
                  <c:v>27.110144944230662</c:v>
                </c:pt>
                <c:pt idx="2364">
                  <c:v>27.108037343621209</c:v>
                </c:pt>
                <c:pt idx="2365">
                  <c:v>27.100184618866592</c:v>
                </c:pt>
                <c:pt idx="2366">
                  <c:v>27.098195370276507</c:v>
                </c:pt>
                <c:pt idx="2367">
                  <c:v>27.098023123262077</c:v>
                </c:pt>
                <c:pt idx="2368">
                  <c:v>27.095219820805244</c:v>
                </c:pt>
                <c:pt idx="2369">
                  <c:v>27.090845084130933</c:v>
                </c:pt>
                <c:pt idx="2370">
                  <c:v>27.085816768534471</c:v>
                </c:pt>
                <c:pt idx="2371">
                  <c:v>27.085066715444217</c:v>
                </c:pt>
                <c:pt idx="2372">
                  <c:v>27.065250801245078</c:v>
                </c:pt>
                <c:pt idx="2373">
                  <c:v>27.058704230750653</c:v>
                </c:pt>
                <c:pt idx="2374">
                  <c:v>27.055094210881364</c:v>
                </c:pt>
                <c:pt idx="2375">
                  <c:v>27.053933745092991</c:v>
                </c:pt>
                <c:pt idx="2376">
                  <c:v>27.049430884980495</c:v>
                </c:pt>
                <c:pt idx="2377">
                  <c:v>27.046199255098557</c:v>
                </c:pt>
                <c:pt idx="2378">
                  <c:v>27.019548711339425</c:v>
                </c:pt>
                <c:pt idx="2379">
                  <c:v>27.018796041964588</c:v>
                </c:pt>
                <c:pt idx="2380">
                  <c:v>27.014739542844929</c:v>
                </c:pt>
                <c:pt idx="2381">
                  <c:v>27.010810138347953</c:v>
                </c:pt>
                <c:pt idx="2382">
                  <c:v>27.009446176873009</c:v>
                </c:pt>
                <c:pt idx="2383">
                  <c:v>27.008656596110882</c:v>
                </c:pt>
                <c:pt idx="2384">
                  <c:v>27.006750249239865</c:v>
                </c:pt>
                <c:pt idx="2385">
                  <c:v>27.004996295428441</c:v>
                </c:pt>
                <c:pt idx="2386">
                  <c:v>26.997270825581232</c:v>
                </c:pt>
                <c:pt idx="2387">
                  <c:v>26.991743341401826</c:v>
                </c:pt>
                <c:pt idx="2388">
                  <c:v>26.988531139356436</c:v>
                </c:pt>
                <c:pt idx="2389">
                  <c:v>26.981592672519909</c:v>
                </c:pt>
                <c:pt idx="2390">
                  <c:v>26.981414226309543</c:v>
                </c:pt>
                <c:pt idx="2391">
                  <c:v>26.979103351043431</c:v>
                </c:pt>
                <c:pt idx="2392">
                  <c:v>26.974524769470147</c:v>
                </c:pt>
                <c:pt idx="2393">
                  <c:v>26.974268733971247</c:v>
                </c:pt>
                <c:pt idx="2394">
                  <c:v>26.966243760300252</c:v>
                </c:pt>
                <c:pt idx="2395">
                  <c:v>26.962068671450172</c:v>
                </c:pt>
                <c:pt idx="2396">
                  <c:v>26.957110453080542</c:v>
                </c:pt>
                <c:pt idx="2397">
                  <c:v>26.954761739612255</c:v>
                </c:pt>
                <c:pt idx="2398">
                  <c:v>26.953203357682842</c:v>
                </c:pt>
                <c:pt idx="2399">
                  <c:v>26.949320986184471</c:v>
                </c:pt>
                <c:pt idx="2400">
                  <c:v>26.941296228297972</c:v>
                </c:pt>
                <c:pt idx="2401">
                  <c:v>26.937978261928457</c:v>
                </c:pt>
                <c:pt idx="2402">
                  <c:v>26.935034386714939</c:v>
                </c:pt>
                <c:pt idx="2403">
                  <c:v>26.934718308826078</c:v>
                </c:pt>
                <c:pt idx="2404">
                  <c:v>26.92996444023872</c:v>
                </c:pt>
                <c:pt idx="2405">
                  <c:v>26.925474128840072</c:v>
                </c:pt>
                <c:pt idx="2406">
                  <c:v>26.924038924966233</c:v>
                </c:pt>
                <c:pt idx="2407">
                  <c:v>26.923668498164194</c:v>
                </c:pt>
                <c:pt idx="2408">
                  <c:v>26.922184043911312</c:v>
                </c:pt>
                <c:pt idx="2409">
                  <c:v>26.920631044730829</c:v>
                </c:pt>
                <c:pt idx="2410">
                  <c:v>26.92048851588018</c:v>
                </c:pt>
                <c:pt idx="2411">
                  <c:v>26.919957665890355</c:v>
                </c:pt>
                <c:pt idx="2412">
                  <c:v>26.898687660596547</c:v>
                </c:pt>
                <c:pt idx="2413">
                  <c:v>26.886562576035011</c:v>
                </c:pt>
                <c:pt idx="2414">
                  <c:v>26.882444034703017</c:v>
                </c:pt>
                <c:pt idx="2415">
                  <c:v>26.875721785895074</c:v>
                </c:pt>
                <c:pt idx="2416">
                  <c:v>26.874399042134065</c:v>
                </c:pt>
                <c:pt idx="2417">
                  <c:v>26.873473660177105</c:v>
                </c:pt>
                <c:pt idx="2418">
                  <c:v>26.855809029383092</c:v>
                </c:pt>
                <c:pt idx="2419">
                  <c:v>26.854256031933275</c:v>
                </c:pt>
                <c:pt idx="2420">
                  <c:v>26.853760142713067</c:v>
                </c:pt>
                <c:pt idx="2421">
                  <c:v>26.840109950469042</c:v>
                </c:pt>
                <c:pt idx="2422">
                  <c:v>26.834392189157207</c:v>
                </c:pt>
                <c:pt idx="2423">
                  <c:v>26.833590468385676</c:v>
                </c:pt>
                <c:pt idx="2424">
                  <c:v>26.827299003633343</c:v>
                </c:pt>
                <c:pt idx="2425">
                  <c:v>26.8238003176596</c:v>
                </c:pt>
                <c:pt idx="2426">
                  <c:v>26.814512383322164</c:v>
                </c:pt>
                <c:pt idx="2427">
                  <c:v>26.809738946703138</c:v>
                </c:pt>
                <c:pt idx="2428">
                  <c:v>26.808513255072615</c:v>
                </c:pt>
                <c:pt idx="2429">
                  <c:v>26.804837485127582</c:v>
                </c:pt>
                <c:pt idx="2430">
                  <c:v>26.801757350437899</c:v>
                </c:pt>
                <c:pt idx="2431">
                  <c:v>26.785373542756822</c:v>
                </c:pt>
                <c:pt idx="2432">
                  <c:v>26.783404412603922</c:v>
                </c:pt>
                <c:pt idx="2433">
                  <c:v>26.778265320349696</c:v>
                </c:pt>
                <c:pt idx="2434">
                  <c:v>26.77634304365009</c:v>
                </c:pt>
                <c:pt idx="2435">
                  <c:v>26.769053722965371</c:v>
                </c:pt>
                <c:pt idx="2436">
                  <c:v>26.760399879517276</c:v>
                </c:pt>
                <c:pt idx="2437">
                  <c:v>26.759431309148983</c:v>
                </c:pt>
                <c:pt idx="2438">
                  <c:v>26.752334581935326</c:v>
                </c:pt>
                <c:pt idx="2439">
                  <c:v>26.749265972549946</c:v>
                </c:pt>
                <c:pt idx="2440">
                  <c:v>26.745718311032817</c:v>
                </c:pt>
                <c:pt idx="2441">
                  <c:v>26.743963429161766</c:v>
                </c:pt>
                <c:pt idx="2442">
                  <c:v>26.741227552681053</c:v>
                </c:pt>
                <c:pt idx="2443">
                  <c:v>26.740059277735906</c:v>
                </c:pt>
                <c:pt idx="2444">
                  <c:v>26.738070693089199</c:v>
                </c:pt>
                <c:pt idx="2445">
                  <c:v>26.732394110568269</c:v>
                </c:pt>
                <c:pt idx="2446">
                  <c:v>26.732232515704883</c:v>
                </c:pt>
                <c:pt idx="2447">
                  <c:v>26.728607590180502</c:v>
                </c:pt>
                <c:pt idx="2448">
                  <c:v>26.726741572367153</c:v>
                </c:pt>
                <c:pt idx="2449">
                  <c:v>26.718140466440925</c:v>
                </c:pt>
                <c:pt idx="2450">
                  <c:v>26.717469129289238</c:v>
                </c:pt>
                <c:pt idx="2451">
                  <c:v>26.705591510941655</c:v>
                </c:pt>
                <c:pt idx="2452">
                  <c:v>26.699105040772096</c:v>
                </c:pt>
                <c:pt idx="2453">
                  <c:v>26.696537690312049</c:v>
                </c:pt>
                <c:pt idx="2454">
                  <c:v>26.696493012061172</c:v>
                </c:pt>
                <c:pt idx="2455">
                  <c:v>26.683174877439818</c:v>
                </c:pt>
                <c:pt idx="2456">
                  <c:v>26.678849007134637</c:v>
                </c:pt>
                <c:pt idx="2457">
                  <c:v>26.677557358440946</c:v>
                </c:pt>
                <c:pt idx="2458">
                  <c:v>26.66268266221979</c:v>
                </c:pt>
                <c:pt idx="2459">
                  <c:v>26.66056160602961</c:v>
                </c:pt>
                <c:pt idx="2460">
                  <c:v>26.657572819894966</c:v>
                </c:pt>
                <c:pt idx="2461">
                  <c:v>26.653033272490422</c:v>
                </c:pt>
                <c:pt idx="2462">
                  <c:v>26.644197942377122</c:v>
                </c:pt>
                <c:pt idx="2463">
                  <c:v>26.641702612114713</c:v>
                </c:pt>
                <c:pt idx="2464">
                  <c:v>26.639196474490362</c:v>
                </c:pt>
                <c:pt idx="2465">
                  <c:v>26.632006184379943</c:v>
                </c:pt>
                <c:pt idx="2466">
                  <c:v>26.631099739908453</c:v>
                </c:pt>
                <c:pt idx="2467">
                  <c:v>26.625768375690122</c:v>
                </c:pt>
                <c:pt idx="2468">
                  <c:v>26.62230498645652</c:v>
                </c:pt>
                <c:pt idx="2469">
                  <c:v>26.617688177035031</c:v>
                </c:pt>
                <c:pt idx="2470">
                  <c:v>26.612202313116097</c:v>
                </c:pt>
                <c:pt idx="2471">
                  <c:v>26.6113576194563</c:v>
                </c:pt>
                <c:pt idx="2472">
                  <c:v>26.611200071009218</c:v>
                </c:pt>
                <c:pt idx="2473">
                  <c:v>26.610773357294459</c:v>
                </c:pt>
                <c:pt idx="2474">
                  <c:v>26.609270663951872</c:v>
                </c:pt>
                <c:pt idx="2475">
                  <c:v>26.597829628966117</c:v>
                </c:pt>
                <c:pt idx="2476">
                  <c:v>26.597213663473017</c:v>
                </c:pt>
                <c:pt idx="2477">
                  <c:v>26.593895715832151</c:v>
                </c:pt>
                <c:pt idx="2478">
                  <c:v>26.58933349334362</c:v>
                </c:pt>
                <c:pt idx="2479">
                  <c:v>26.587365968594085</c:v>
                </c:pt>
                <c:pt idx="2480">
                  <c:v>26.584711958960849</c:v>
                </c:pt>
                <c:pt idx="2481">
                  <c:v>26.577767907299094</c:v>
                </c:pt>
                <c:pt idx="2482">
                  <c:v>26.571269949493587</c:v>
                </c:pt>
                <c:pt idx="2483">
                  <c:v>26.569319258856954</c:v>
                </c:pt>
                <c:pt idx="2484">
                  <c:v>26.55480254258012</c:v>
                </c:pt>
                <c:pt idx="2485">
                  <c:v>26.545880454479033</c:v>
                </c:pt>
                <c:pt idx="2486">
                  <c:v>26.543053700367508</c:v>
                </c:pt>
                <c:pt idx="2487">
                  <c:v>26.53872694080977</c:v>
                </c:pt>
                <c:pt idx="2488">
                  <c:v>26.537230465216723</c:v>
                </c:pt>
                <c:pt idx="2489">
                  <c:v>26.533026324149105</c:v>
                </c:pt>
                <c:pt idx="2490">
                  <c:v>26.5312727779203</c:v>
                </c:pt>
                <c:pt idx="2491">
                  <c:v>26.525200428761014</c:v>
                </c:pt>
                <c:pt idx="2492">
                  <c:v>26.52017696630282</c:v>
                </c:pt>
                <c:pt idx="2493">
                  <c:v>26.511162130249833</c:v>
                </c:pt>
                <c:pt idx="2494">
                  <c:v>26.506934197981902</c:v>
                </c:pt>
                <c:pt idx="2495">
                  <c:v>26.505641273888031</c:v>
                </c:pt>
                <c:pt idx="2496">
                  <c:v>26.490842764725077</c:v>
                </c:pt>
                <c:pt idx="2497">
                  <c:v>26.490503668506843</c:v>
                </c:pt>
                <c:pt idx="2498">
                  <c:v>26.48765311757802</c:v>
                </c:pt>
                <c:pt idx="2499">
                  <c:v>26.485538494244505</c:v>
                </c:pt>
                <c:pt idx="2500">
                  <c:v>26.478379356188626</c:v>
                </c:pt>
                <c:pt idx="2501">
                  <c:v>26.473528307275952</c:v>
                </c:pt>
                <c:pt idx="2502">
                  <c:v>26.470133085555858</c:v>
                </c:pt>
                <c:pt idx="2503">
                  <c:v>26.458052925998448</c:v>
                </c:pt>
                <c:pt idx="2504">
                  <c:v>26.451408969744826</c:v>
                </c:pt>
                <c:pt idx="2505">
                  <c:v>26.448764080571458</c:v>
                </c:pt>
                <c:pt idx="2506">
                  <c:v>26.436180753158773</c:v>
                </c:pt>
                <c:pt idx="2507">
                  <c:v>26.434674017430037</c:v>
                </c:pt>
                <c:pt idx="2508">
                  <c:v>26.43438651502597</c:v>
                </c:pt>
                <c:pt idx="2509">
                  <c:v>26.433200078461905</c:v>
                </c:pt>
                <c:pt idx="2510">
                  <c:v>26.432286221560787</c:v>
                </c:pt>
                <c:pt idx="2511">
                  <c:v>26.431406422272342</c:v>
                </c:pt>
                <c:pt idx="2512">
                  <c:v>26.430549112888794</c:v>
                </c:pt>
                <c:pt idx="2513">
                  <c:v>26.426818167739803</c:v>
                </c:pt>
                <c:pt idx="2514">
                  <c:v>26.422041123438188</c:v>
                </c:pt>
                <c:pt idx="2515">
                  <c:v>26.413697366647082</c:v>
                </c:pt>
                <c:pt idx="2516">
                  <c:v>26.413234271613568</c:v>
                </c:pt>
                <c:pt idx="2517">
                  <c:v>26.412611522635522</c:v>
                </c:pt>
                <c:pt idx="2518">
                  <c:v>26.399233190510312</c:v>
                </c:pt>
                <c:pt idx="2519">
                  <c:v>26.396702160129575</c:v>
                </c:pt>
                <c:pt idx="2520">
                  <c:v>26.396076305458866</c:v>
                </c:pt>
                <c:pt idx="2521">
                  <c:v>26.389987744950933</c:v>
                </c:pt>
                <c:pt idx="2522">
                  <c:v>26.379551082712311</c:v>
                </c:pt>
                <c:pt idx="2523">
                  <c:v>26.375456523204782</c:v>
                </c:pt>
                <c:pt idx="2524">
                  <c:v>26.368459055752382</c:v>
                </c:pt>
                <c:pt idx="2525">
                  <c:v>26.366962097026246</c:v>
                </c:pt>
                <c:pt idx="2526">
                  <c:v>26.366452094544513</c:v>
                </c:pt>
                <c:pt idx="2527">
                  <c:v>26.352547284419831</c:v>
                </c:pt>
                <c:pt idx="2528">
                  <c:v>26.352472400577163</c:v>
                </c:pt>
                <c:pt idx="2529">
                  <c:v>26.352103235054937</c:v>
                </c:pt>
                <c:pt idx="2530">
                  <c:v>26.351590779545553</c:v>
                </c:pt>
                <c:pt idx="2531">
                  <c:v>26.346627874989426</c:v>
                </c:pt>
                <c:pt idx="2532">
                  <c:v>26.342146229889817</c:v>
                </c:pt>
                <c:pt idx="2533">
                  <c:v>26.3370831514999</c:v>
                </c:pt>
                <c:pt idx="2534">
                  <c:v>26.334568370047624</c:v>
                </c:pt>
                <c:pt idx="2535">
                  <c:v>26.331403521552598</c:v>
                </c:pt>
                <c:pt idx="2536">
                  <c:v>26.320470492630676</c:v>
                </c:pt>
                <c:pt idx="2537">
                  <c:v>26.318335332289266</c:v>
                </c:pt>
                <c:pt idx="2538">
                  <c:v>26.311115219878712</c:v>
                </c:pt>
                <c:pt idx="2539">
                  <c:v>26.310467062225619</c:v>
                </c:pt>
                <c:pt idx="2540">
                  <c:v>26.306508716508631</c:v>
                </c:pt>
                <c:pt idx="2541">
                  <c:v>26.30126771763754</c:v>
                </c:pt>
                <c:pt idx="2542">
                  <c:v>26.294945446489905</c:v>
                </c:pt>
                <c:pt idx="2543">
                  <c:v>26.288273974537613</c:v>
                </c:pt>
                <c:pt idx="2544">
                  <c:v>26.280902567404269</c:v>
                </c:pt>
                <c:pt idx="2545">
                  <c:v>26.278063887201604</c:v>
                </c:pt>
                <c:pt idx="2546">
                  <c:v>26.276234375539214</c:v>
                </c:pt>
                <c:pt idx="2547">
                  <c:v>26.27618106201276</c:v>
                </c:pt>
                <c:pt idx="2548">
                  <c:v>26.272422485303014</c:v>
                </c:pt>
                <c:pt idx="2549">
                  <c:v>26.271029282170044</c:v>
                </c:pt>
                <c:pt idx="2550">
                  <c:v>26.259289400229857</c:v>
                </c:pt>
                <c:pt idx="2551">
                  <c:v>26.248864753204259</c:v>
                </c:pt>
                <c:pt idx="2552">
                  <c:v>26.243789079263401</c:v>
                </c:pt>
                <c:pt idx="2553">
                  <c:v>26.227113335988662</c:v>
                </c:pt>
                <c:pt idx="2554">
                  <c:v>26.222398415394892</c:v>
                </c:pt>
                <c:pt idx="2555">
                  <c:v>26.221315878394563</c:v>
                </c:pt>
                <c:pt idx="2556">
                  <c:v>26.221195493365666</c:v>
                </c:pt>
                <c:pt idx="2557">
                  <c:v>26.211330284168056</c:v>
                </c:pt>
                <c:pt idx="2558">
                  <c:v>26.209582614066708</c:v>
                </c:pt>
                <c:pt idx="2559">
                  <c:v>26.203375151268009</c:v>
                </c:pt>
                <c:pt idx="2560">
                  <c:v>26.194350008699502</c:v>
                </c:pt>
                <c:pt idx="2561">
                  <c:v>26.187822045324381</c:v>
                </c:pt>
                <c:pt idx="2562">
                  <c:v>26.182704180509695</c:v>
                </c:pt>
                <c:pt idx="2563">
                  <c:v>26.164643287118505</c:v>
                </c:pt>
                <c:pt idx="2564">
                  <c:v>26.16364404515782</c:v>
                </c:pt>
                <c:pt idx="2565">
                  <c:v>26.15621735738128</c:v>
                </c:pt>
                <c:pt idx="2566">
                  <c:v>26.152725950116267</c:v>
                </c:pt>
                <c:pt idx="2567">
                  <c:v>26.150188533111834</c:v>
                </c:pt>
                <c:pt idx="2568">
                  <c:v>26.143744391879302</c:v>
                </c:pt>
                <c:pt idx="2569">
                  <c:v>26.143717325731792</c:v>
                </c:pt>
                <c:pt idx="2570">
                  <c:v>26.143523399695724</c:v>
                </c:pt>
                <c:pt idx="2571">
                  <c:v>26.140998692647976</c:v>
                </c:pt>
                <c:pt idx="2572">
                  <c:v>26.136610427732997</c:v>
                </c:pt>
                <c:pt idx="2573">
                  <c:v>26.134322427609629</c:v>
                </c:pt>
                <c:pt idx="2574">
                  <c:v>26.132963355815146</c:v>
                </c:pt>
                <c:pt idx="2575">
                  <c:v>26.132014950439775</c:v>
                </c:pt>
                <c:pt idx="2576">
                  <c:v>26.132008672359007</c:v>
                </c:pt>
                <c:pt idx="2577">
                  <c:v>26.115748877146029</c:v>
                </c:pt>
                <c:pt idx="2578">
                  <c:v>26.113015815125934</c:v>
                </c:pt>
                <c:pt idx="2579">
                  <c:v>26.106186745345855</c:v>
                </c:pt>
                <c:pt idx="2580">
                  <c:v>26.105254949119189</c:v>
                </c:pt>
                <c:pt idx="2581">
                  <c:v>26.103052488772978</c:v>
                </c:pt>
                <c:pt idx="2582">
                  <c:v>26.098529983617897</c:v>
                </c:pt>
                <c:pt idx="2583">
                  <c:v>26.098460830569937</c:v>
                </c:pt>
                <c:pt idx="2584">
                  <c:v>26.094410152543524</c:v>
                </c:pt>
                <c:pt idx="2585">
                  <c:v>26.094334648569422</c:v>
                </c:pt>
                <c:pt idx="2586">
                  <c:v>26.088695040751535</c:v>
                </c:pt>
                <c:pt idx="2587">
                  <c:v>26.08424775821382</c:v>
                </c:pt>
                <c:pt idx="2588">
                  <c:v>26.071687186361668</c:v>
                </c:pt>
                <c:pt idx="2589">
                  <c:v>26.065900193360253</c:v>
                </c:pt>
                <c:pt idx="2590">
                  <c:v>26.06401553669469</c:v>
                </c:pt>
                <c:pt idx="2591">
                  <c:v>26.05993013379414</c:v>
                </c:pt>
                <c:pt idx="2592">
                  <c:v>26.054463419806538</c:v>
                </c:pt>
                <c:pt idx="2593">
                  <c:v>26.052608176902623</c:v>
                </c:pt>
                <c:pt idx="2594">
                  <c:v>26.048510067793636</c:v>
                </c:pt>
                <c:pt idx="2595">
                  <c:v>26.047243039893498</c:v>
                </c:pt>
                <c:pt idx="2596">
                  <c:v>26.041214886479914</c:v>
                </c:pt>
                <c:pt idx="2597">
                  <c:v>26.041017500621034</c:v>
                </c:pt>
                <c:pt idx="2598">
                  <c:v>26.037618625606623</c:v>
                </c:pt>
                <c:pt idx="2599">
                  <c:v>26.032409088071812</c:v>
                </c:pt>
                <c:pt idx="2600">
                  <c:v>26.029991135721271</c:v>
                </c:pt>
                <c:pt idx="2601">
                  <c:v>26.028705590178085</c:v>
                </c:pt>
                <c:pt idx="2602">
                  <c:v>26.022092960421894</c:v>
                </c:pt>
                <c:pt idx="2603">
                  <c:v>26.015751264337784</c:v>
                </c:pt>
                <c:pt idx="2604">
                  <c:v>26.013406029368731</c:v>
                </c:pt>
                <c:pt idx="2605">
                  <c:v>26.006580178073406</c:v>
                </c:pt>
                <c:pt idx="2606">
                  <c:v>26.004516901235743</c:v>
                </c:pt>
                <c:pt idx="2607">
                  <c:v>26.003967393763055</c:v>
                </c:pt>
                <c:pt idx="2608">
                  <c:v>26.000148257202838</c:v>
                </c:pt>
                <c:pt idx="2609">
                  <c:v>25.988993306183694</c:v>
                </c:pt>
                <c:pt idx="2610">
                  <c:v>25.988898744963969</c:v>
                </c:pt>
                <c:pt idx="2611">
                  <c:v>25.988834592811678</c:v>
                </c:pt>
                <c:pt idx="2612">
                  <c:v>25.983416653069668</c:v>
                </c:pt>
                <c:pt idx="2613">
                  <c:v>25.977326580247716</c:v>
                </c:pt>
                <c:pt idx="2614">
                  <c:v>25.975733385854504</c:v>
                </c:pt>
                <c:pt idx="2615">
                  <c:v>25.968905683171084</c:v>
                </c:pt>
                <c:pt idx="2616">
                  <c:v>25.963035284544965</c:v>
                </c:pt>
                <c:pt idx="2617">
                  <c:v>25.962641942521874</c:v>
                </c:pt>
                <c:pt idx="2618">
                  <c:v>25.955289979873857</c:v>
                </c:pt>
                <c:pt idx="2619">
                  <c:v>25.952447779253912</c:v>
                </c:pt>
                <c:pt idx="2620">
                  <c:v>25.949909857962972</c:v>
                </c:pt>
                <c:pt idx="2621">
                  <c:v>25.949111499229772</c:v>
                </c:pt>
                <c:pt idx="2622">
                  <c:v>25.941806419472041</c:v>
                </c:pt>
                <c:pt idx="2623">
                  <c:v>25.933364323803875</c:v>
                </c:pt>
                <c:pt idx="2624">
                  <c:v>25.926913649954368</c:v>
                </c:pt>
                <c:pt idx="2625">
                  <c:v>25.923391518060718</c:v>
                </c:pt>
                <c:pt idx="2626">
                  <c:v>25.922326906235611</c:v>
                </c:pt>
                <c:pt idx="2627">
                  <c:v>25.921566323132968</c:v>
                </c:pt>
                <c:pt idx="2628">
                  <c:v>25.897005587839068</c:v>
                </c:pt>
                <c:pt idx="2629">
                  <c:v>25.890674144721054</c:v>
                </c:pt>
                <c:pt idx="2630">
                  <c:v>25.88287387744947</c:v>
                </c:pt>
                <c:pt idx="2631">
                  <c:v>25.879156306966088</c:v>
                </c:pt>
                <c:pt idx="2632">
                  <c:v>25.871997342501967</c:v>
                </c:pt>
                <c:pt idx="2633">
                  <c:v>25.871438939867424</c:v>
                </c:pt>
                <c:pt idx="2634">
                  <c:v>25.870209014616851</c:v>
                </c:pt>
                <c:pt idx="2635">
                  <c:v>25.869440684744973</c:v>
                </c:pt>
                <c:pt idx="2636">
                  <c:v>25.863015921774096</c:v>
                </c:pt>
                <c:pt idx="2637">
                  <c:v>25.859596526208811</c:v>
                </c:pt>
                <c:pt idx="2638">
                  <c:v>25.846074271122347</c:v>
                </c:pt>
                <c:pt idx="2639">
                  <c:v>25.844839201032972</c:v>
                </c:pt>
                <c:pt idx="2640">
                  <c:v>25.843241686201505</c:v>
                </c:pt>
                <c:pt idx="2641">
                  <c:v>25.835911268629857</c:v>
                </c:pt>
                <c:pt idx="2642">
                  <c:v>25.835607323470427</c:v>
                </c:pt>
                <c:pt idx="2643">
                  <c:v>25.834916369492188</c:v>
                </c:pt>
                <c:pt idx="2644">
                  <c:v>25.832393348732879</c:v>
                </c:pt>
                <c:pt idx="2645">
                  <c:v>25.832286197136661</c:v>
                </c:pt>
                <c:pt idx="2646">
                  <c:v>25.824065981920047</c:v>
                </c:pt>
                <c:pt idx="2647">
                  <c:v>25.823956332301446</c:v>
                </c:pt>
                <c:pt idx="2648">
                  <c:v>25.823931285585537</c:v>
                </c:pt>
                <c:pt idx="2649">
                  <c:v>25.823147653089247</c:v>
                </c:pt>
                <c:pt idx="2650">
                  <c:v>25.817550977606103</c:v>
                </c:pt>
                <c:pt idx="2651">
                  <c:v>25.814691025991625</c:v>
                </c:pt>
                <c:pt idx="2652">
                  <c:v>25.813478022436321</c:v>
                </c:pt>
                <c:pt idx="2653">
                  <c:v>25.812248899998995</c:v>
                </c:pt>
                <c:pt idx="2654">
                  <c:v>25.809730974593315</c:v>
                </c:pt>
                <c:pt idx="2655">
                  <c:v>25.808623466328573</c:v>
                </c:pt>
                <c:pt idx="2656">
                  <c:v>25.80769721167848</c:v>
                </c:pt>
                <c:pt idx="2657">
                  <c:v>25.804666192479264</c:v>
                </c:pt>
                <c:pt idx="2658">
                  <c:v>25.794671710682561</c:v>
                </c:pt>
                <c:pt idx="2659">
                  <c:v>25.780604889896509</c:v>
                </c:pt>
                <c:pt idx="2660">
                  <c:v>25.777931595435298</c:v>
                </c:pt>
                <c:pt idx="2661">
                  <c:v>25.774677948252222</c:v>
                </c:pt>
                <c:pt idx="2662">
                  <c:v>25.773619167575077</c:v>
                </c:pt>
                <c:pt idx="2663">
                  <c:v>25.768254783470468</c:v>
                </c:pt>
                <c:pt idx="2664">
                  <c:v>25.758397088315199</c:v>
                </c:pt>
                <c:pt idx="2665">
                  <c:v>25.756611331082908</c:v>
                </c:pt>
                <c:pt idx="2666">
                  <c:v>25.754641779332175</c:v>
                </c:pt>
                <c:pt idx="2667">
                  <c:v>25.751185602863323</c:v>
                </c:pt>
                <c:pt idx="2668">
                  <c:v>25.744540058402166</c:v>
                </c:pt>
                <c:pt idx="2669">
                  <c:v>25.739449534135499</c:v>
                </c:pt>
                <c:pt idx="2670">
                  <c:v>25.738134077470725</c:v>
                </c:pt>
                <c:pt idx="2671">
                  <c:v>25.736655249609846</c:v>
                </c:pt>
                <c:pt idx="2672">
                  <c:v>25.734422021479237</c:v>
                </c:pt>
                <c:pt idx="2673">
                  <c:v>25.732971616072671</c:v>
                </c:pt>
                <c:pt idx="2674">
                  <c:v>25.732542839181967</c:v>
                </c:pt>
                <c:pt idx="2675">
                  <c:v>25.727323634039433</c:v>
                </c:pt>
                <c:pt idx="2676">
                  <c:v>25.724132366824591</c:v>
                </c:pt>
                <c:pt idx="2677">
                  <c:v>25.719967425395186</c:v>
                </c:pt>
                <c:pt idx="2678">
                  <c:v>25.719844735564472</c:v>
                </c:pt>
                <c:pt idx="2679">
                  <c:v>25.718713091906771</c:v>
                </c:pt>
                <c:pt idx="2680">
                  <c:v>25.7186918416146</c:v>
                </c:pt>
                <c:pt idx="2681">
                  <c:v>25.715749987967072</c:v>
                </c:pt>
                <c:pt idx="2682">
                  <c:v>25.713900219027309</c:v>
                </c:pt>
                <c:pt idx="2683">
                  <c:v>25.712344252003046</c:v>
                </c:pt>
                <c:pt idx="2684">
                  <c:v>25.709966413246182</c:v>
                </c:pt>
                <c:pt idx="2685">
                  <c:v>25.705468071503446</c:v>
                </c:pt>
                <c:pt idx="2686">
                  <c:v>25.703739616829569</c:v>
                </c:pt>
                <c:pt idx="2687">
                  <c:v>25.696053408450254</c:v>
                </c:pt>
                <c:pt idx="2688">
                  <c:v>25.695465517222726</c:v>
                </c:pt>
                <c:pt idx="2689">
                  <c:v>25.691232804125985</c:v>
                </c:pt>
                <c:pt idx="2690">
                  <c:v>25.688892304649059</c:v>
                </c:pt>
                <c:pt idx="2691">
                  <c:v>25.674907599193432</c:v>
                </c:pt>
                <c:pt idx="2692">
                  <c:v>25.673899709984934</c:v>
                </c:pt>
                <c:pt idx="2693">
                  <c:v>25.671555264229418</c:v>
                </c:pt>
                <c:pt idx="2694">
                  <c:v>25.662978272645624</c:v>
                </c:pt>
                <c:pt idx="2695">
                  <c:v>25.65555583325127</c:v>
                </c:pt>
                <c:pt idx="2696">
                  <c:v>25.654704570817859</c:v>
                </c:pt>
                <c:pt idx="2697">
                  <c:v>25.65205855309388</c:v>
                </c:pt>
                <c:pt idx="2698">
                  <c:v>25.649362079564682</c:v>
                </c:pt>
                <c:pt idx="2699">
                  <c:v>25.645708995428031</c:v>
                </c:pt>
                <c:pt idx="2700">
                  <c:v>25.645072592104682</c:v>
                </c:pt>
                <c:pt idx="2701">
                  <c:v>25.636124485557765</c:v>
                </c:pt>
                <c:pt idx="2702">
                  <c:v>25.634996835718354</c:v>
                </c:pt>
                <c:pt idx="2703">
                  <c:v>25.628466719887761</c:v>
                </c:pt>
                <c:pt idx="2704">
                  <c:v>25.627915784670691</c:v>
                </c:pt>
                <c:pt idx="2705">
                  <c:v>25.621676470739025</c:v>
                </c:pt>
                <c:pt idx="2706">
                  <c:v>25.617339792440436</c:v>
                </c:pt>
                <c:pt idx="2707">
                  <c:v>25.606018654757328</c:v>
                </c:pt>
                <c:pt idx="2708">
                  <c:v>25.603285551510481</c:v>
                </c:pt>
                <c:pt idx="2709">
                  <c:v>25.595859415738158</c:v>
                </c:pt>
                <c:pt idx="2710">
                  <c:v>25.582303805621343</c:v>
                </c:pt>
                <c:pt idx="2711">
                  <c:v>25.578779954937897</c:v>
                </c:pt>
                <c:pt idx="2712">
                  <c:v>25.571548451838762</c:v>
                </c:pt>
                <c:pt idx="2713">
                  <c:v>25.571242346863098</c:v>
                </c:pt>
                <c:pt idx="2714">
                  <c:v>25.56962267904489</c:v>
                </c:pt>
                <c:pt idx="2715">
                  <c:v>25.567533131512537</c:v>
                </c:pt>
                <c:pt idx="2716">
                  <c:v>25.560821384529696</c:v>
                </c:pt>
                <c:pt idx="2717">
                  <c:v>25.560630428228336</c:v>
                </c:pt>
                <c:pt idx="2718">
                  <c:v>25.542688558392857</c:v>
                </c:pt>
                <c:pt idx="2719">
                  <c:v>25.539394723865072</c:v>
                </c:pt>
                <c:pt idx="2720">
                  <c:v>25.533436621732282</c:v>
                </c:pt>
                <c:pt idx="2721">
                  <c:v>25.527899713778119</c:v>
                </c:pt>
                <c:pt idx="2722">
                  <c:v>25.519479187076715</c:v>
                </c:pt>
                <c:pt idx="2723">
                  <c:v>25.518652953030603</c:v>
                </c:pt>
                <c:pt idx="2724">
                  <c:v>25.512325629893372</c:v>
                </c:pt>
                <c:pt idx="2725">
                  <c:v>25.512075894023717</c:v>
                </c:pt>
                <c:pt idx="2726">
                  <c:v>25.511807617751465</c:v>
                </c:pt>
                <c:pt idx="2727">
                  <c:v>25.506261326282083</c:v>
                </c:pt>
                <c:pt idx="2728">
                  <c:v>25.501094642764819</c:v>
                </c:pt>
                <c:pt idx="2729">
                  <c:v>25.492483507514567</c:v>
                </c:pt>
                <c:pt idx="2730">
                  <c:v>25.491750040732285</c:v>
                </c:pt>
                <c:pt idx="2731">
                  <c:v>25.490054404140704</c:v>
                </c:pt>
                <c:pt idx="2732">
                  <c:v>25.488235613417142</c:v>
                </c:pt>
                <c:pt idx="2733">
                  <c:v>25.47438503777003</c:v>
                </c:pt>
                <c:pt idx="2734">
                  <c:v>25.472871663789963</c:v>
                </c:pt>
                <c:pt idx="2735">
                  <c:v>25.471357373460261</c:v>
                </c:pt>
                <c:pt idx="2736">
                  <c:v>25.469836308940252</c:v>
                </c:pt>
                <c:pt idx="2737">
                  <c:v>25.464113787764976</c:v>
                </c:pt>
                <c:pt idx="2738">
                  <c:v>25.447406545537969</c:v>
                </c:pt>
                <c:pt idx="2739">
                  <c:v>25.446141941170591</c:v>
                </c:pt>
                <c:pt idx="2740">
                  <c:v>25.446136689105071</c:v>
                </c:pt>
                <c:pt idx="2741">
                  <c:v>25.446007957756628</c:v>
                </c:pt>
                <c:pt idx="2742">
                  <c:v>25.433472826946456</c:v>
                </c:pt>
                <c:pt idx="2743">
                  <c:v>25.430802320004929</c:v>
                </c:pt>
                <c:pt idx="2744">
                  <c:v>25.428073224520592</c:v>
                </c:pt>
                <c:pt idx="2745">
                  <c:v>25.41662352233509</c:v>
                </c:pt>
                <c:pt idx="2746">
                  <c:v>25.413286255525009</c:v>
                </c:pt>
                <c:pt idx="2747">
                  <c:v>25.404819686491287</c:v>
                </c:pt>
                <c:pt idx="2748">
                  <c:v>25.400782254912308</c:v>
                </c:pt>
                <c:pt idx="2749">
                  <c:v>25.400462398188679</c:v>
                </c:pt>
                <c:pt idx="2750">
                  <c:v>25.391071783899914</c:v>
                </c:pt>
                <c:pt idx="2751">
                  <c:v>25.375011834074808</c:v>
                </c:pt>
                <c:pt idx="2752">
                  <c:v>25.37447563302031</c:v>
                </c:pt>
                <c:pt idx="2753">
                  <c:v>25.374196714696879</c:v>
                </c:pt>
                <c:pt idx="2754">
                  <c:v>25.371632457987399</c:v>
                </c:pt>
                <c:pt idx="2755">
                  <c:v>25.369209884760942</c:v>
                </c:pt>
                <c:pt idx="2756">
                  <c:v>25.365936692565111</c:v>
                </c:pt>
                <c:pt idx="2757">
                  <c:v>25.356603659507975</c:v>
                </c:pt>
                <c:pt idx="2758">
                  <c:v>25.353929961021382</c:v>
                </c:pt>
                <c:pt idx="2759">
                  <c:v>25.346392360479538</c:v>
                </c:pt>
                <c:pt idx="2760">
                  <c:v>25.344466868171757</c:v>
                </c:pt>
                <c:pt idx="2761">
                  <c:v>25.338527838588266</c:v>
                </c:pt>
                <c:pt idx="2762">
                  <c:v>25.337759375822706</c:v>
                </c:pt>
                <c:pt idx="2763">
                  <c:v>25.336252240616009</c:v>
                </c:pt>
                <c:pt idx="2764">
                  <c:v>25.326282646019038</c:v>
                </c:pt>
                <c:pt idx="2765">
                  <c:v>25.32031054894172</c:v>
                </c:pt>
                <c:pt idx="2766">
                  <c:v>25.319372884165009</c:v>
                </c:pt>
                <c:pt idx="2767">
                  <c:v>25.318482984885254</c:v>
                </c:pt>
                <c:pt idx="2768">
                  <c:v>25.318476781114569</c:v>
                </c:pt>
                <c:pt idx="2769">
                  <c:v>25.316257861636942</c:v>
                </c:pt>
                <c:pt idx="2770">
                  <c:v>25.312038344795486</c:v>
                </c:pt>
                <c:pt idx="2771">
                  <c:v>25.307344180270857</c:v>
                </c:pt>
                <c:pt idx="2772">
                  <c:v>25.307056877972624</c:v>
                </c:pt>
                <c:pt idx="2773">
                  <c:v>25.304213334440206</c:v>
                </c:pt>
                <c:pt idx="2774">
                  <c:v>25.301222434470827</c:v>
                </c:pt>
                <c:pt idx="2775">
                  <c:v>25.297513818224676</c:v>
                </c:pt>
                <c:pt idx="2776">
                  <c:v>25.29009235060623</c:v>
                </c:pt>
                <c:pt idx="2777">
                  <c:v>25.288487967126066</c:v>
                </c:pt>
                <c:pt idx="2778">
                  <c:v>25.286584410283115</c:v>
                </c:pt>
                <c:pt idx="2779">
                  <c:v>25.278710253547587</c:v>
                </c:pt>
                <c:pt idx="2780">
                  <c:v>25.274200972573958</c:v>
                </c:pt>
                <c:pt idx="2781">
                  <c:v>25.266743429991912</c:v>
                </c:pt>
                <c:pt idx="2782">
                  <c:v>25.266456818015698</c:v>
                </c:pt>
                <c:pt idx="2783">
                  <c:v>25.26472195402582</c:v>
                </c:pt>
                <c:pt idx="2784">
                  <c:v>25.263139608380808</c:v>
                </c:pt>
                <c:pt idx="2785">
                  <c:v>25.255746352477214</c:v>
                </c:pt>
                <c:pt idx="2786">
                  <c:v>25.252467328763238</c:v>
                </c:pt>
                <c:pt idx="2787">
                  <c:v>25.24399176103157</c:v>
                </c:pt>
                <c:pt idx="2788">
                  <c:v>25.241251458855508</c:v>
                </c:pt>
                <c:pt idx="2789">
                  <c:v>25.240656274193025</c:v>
                </c:pt>
                <c:pt idx="2790">
                  <c:v>25.239182962653896</c:v>
                </c:pt>
                <c:pt idx="2791">
                  <c:v>25.235700054601441</c:v>
                </c:pt>
                <c:pt idx="2792">
                  <c:v>25.234627609527699</c:v>
                </c:pt>
                <c:pt idx="2793">
                  <c:v>25.228848791456311</c:v>
                </c:pt>
                <c:pt idx="2794">
                  <c:v>25.226258095680837</c:v>
                </c:pt>
                <c:pt idx="2795">
                  <c:v>25.218778386644814</c:v>
                </c:pt>
                <c:pt idx="2796">
                  <c:v>25.217287784530466</c:v>
                </c:pt>
                <c:pt idx="2797">
                  <c:v>25.213878241341558</c:v>
                </c:pt>
                <c:pt idx="2798">
                  <c:v>25.20662279236376</c:v>
                </c:pt>
                <c:pt idx="2799">
                  <c:v>25.20655440778642</c:v>
                </c:pt>
                <c:pt idx="2800">
                  <c:v>25.205834122519654</c:v>
                </c:pt>
                <c:pt idx="2801">
                  <c:v>25.204752541082037</c:v>
                </c:pt>
                <c:pt idx="2802">
                  <c:v>25.199961721300074</c:v>
                </c:pt>
                <c:pt idx="2803">
                  <c:v>25.199494650806585</c:v>
                </c:pt>
                <c:pt idx="2804">
                  <c:v>25.198188491709058</c:v>
                </c:pt>
                <c:pt idx="2805">
                  <c:v>25.193898051075308</c:v>
                </c:pt>
                <c:pt idx="2806">
                  <c:v>25.190696295423916</c:v>
                </c:pt>
                <c:pt idx="2807">
                  <c:v>25.190655121765303</c:v>
                </c:pt>
                <c:pt idx="2808">
                  <c:v>25.187149043557973</c:v>
                </c:pt>
                <c:pt idx="2809">
                  <c:v>25.185186159541622</c:v>
                </c:pt>
                <c:pt idx="2810">
                  <c:v>25.174532236147247</c:v>
                </c:pt>
                <c:pt idx="2811">
                  <c:v>25.171635616167205</c:v>
                </c:pt>
                <c:pt idx="2812">
                  <c:v>25.167592994029963</c:v>
                </c:pt>
                <c:pt idx="2813">
                  <c:v>25.163142144445832</c:v>
                </c:pt>
                <c:pt idx="2814">
                  <c:v>25.160643661321597</c:v>
                </c:pt>
                <c:pt idx="2815">
                  <c:v>25.153770400952524</c:v>
                </c:pt>
                <c:pt idx="2816">
                  <c:v>25.147269895029993</c:v>
                </c:pt>
                <c:pt idx="2817">
                  <c:v>25.146684498259859</c:v>
                </c:pt>
                <c:pt idx="2818">
                  <c:v>25.142842184090597</c:v>
                </c:pt>
                <c:pt idx="2819">
                  <c:v>25.125905084373567</c:v>
                </c:pt>
                <c:pt idx="2820">
                  <c:v>25.122473535477713</c:v>
                </c:pt>
                <c:pt idx="2821">
                  <c:v>25.117861402202223</c:v>
                </c:pt>
                <c:pt idx="2822">
                  <c:v>25.115697902134492</c:v>
                </c:pt>
                <c:pt idx="2823">
                  <c:v>25.115302931747998</c:v>
                </c:pt>
                <c:pt idx="2824">
                  <c:v>25.113164161507072</c:v>
                </c:pt>
                <c:pt idx="2825">
                  <c:v>25.106172576227436</c:v>
                </c:pt>
                <c:pt idx="2826">
                  <c:v>25.103511107793175</c:v>
                </c:pt>
                <c:pt idx="2827">
                  <c:v>25.103396649300752</c:v>
                </c:pt>
                <c:pt idx="2828">
                  <c:v>25.102870844940835</c:v>
                </c:pt>
                <c:pt idx="2829">
                  <c:v>25.097643723923458</c:v>
                </c:pt>
                <c:pt idx="2830">
                  <c:v>25.086546120373711</c:v>
                </c:pt>
                <c:pt idx="2831">
                  <c:v>25.069743601957445</c:v>
                </c:pt>
                <c:pt idx="2832">
                  <c:v>25.068793936078045</c:v>
                </c:pt>
                <c:pt idx="2833">
                  <c:v>25.06809551180319</c:v>
                </c:pt>
                <c:pt idx="2834">
                  <c:v>25.066360056778201</c:v>
                </c:pt>
                <c:pt idx="2835">
                  <c:v>25.063963678133199</c:v>
                </c:pt>
                <c:pt idx="2836">
                  <c:v>25.063867267806021</c:v>
                </c:pt>
                <c:pt idx="2837">
                  <c:v>25.053323606669981</c:v>
                </c:pt>
                <c:pt idx="2838">
                  <c:v>25.052962516058859</c:v>
                </c:pt>
                <c:pt idx="2839">
                  <c:v>25.050293993775373</c:v>
                </c:pt>
                <c:pt idx="2840">
                  <c:v>25.041147446213962</c:v>
                </c:pt>
                <c:pt idx="2841">
                  <c:v>25.035560684353865</c:v>
                </c:pt>
                <c:pt idx="2842">
                  <c:v>25.029961835852234</c:v>
                </c:pt>
                <c:pt idx="2843">
                  <c:v>25.028265811131707</c:v>
                </c:pt>
                <c:pt idx="2844">
                  <c:v>25.02269481769596</c:v>
                </c:pt>
                <c:pt idx="2845">
                  <c:v>25.015949078613009</c:v>
                </c:pt>
                <c:pt idx="2846">
                  <c:v>25.014596540618594</c:v>
                </c:pt>
                <c:pt idx="2847">
                  <c:v>25.014456427404173</c:v>
                </c:pt>
                <c:pt idx="2848">
                  <c:v>25.010825550213589</c:v>
                </c:pt>
                <c:pt idx="2849">
                  <c:v>25.005992828681915</c:v>
                </c:pt>
                <c:pt idx="2850">
                  <c:v>25.002506640105683</c:v>
                </c:pt>
                <c:pt idx="2851">
                  <c:v>25.001282018180714</c:v>
                </c:pt>
                <c:pt idx="2852">
                  <c:v>25.000093522441379</c:v>
                </c:pt>
                <c:pt idx="2853">
                  <c:v>24.993369155371134</c:v>
                </c:pt>
                <c:pt idx="2854">
                  <c:v>24.992026009887656</c:v>
                </c:pt>
                <c:pt idx="2855">
                  <c:v>24.987484668032437</c:v>
                </c:pt>
                <c:pt idx="2856">
                  <c:v>24.982425224179156</c:v>
                </c:pt>
                <c:pt idx="2857">
                  <c:v>24.976346248558425</c:v>
                </c:pt>
                <c:pt idx="2858">
                  <c:v>24.975819623323467</c:v>
                </c:pt>
                <c:pt idx="2859">
                  <c:v>24.949288388518671</c:v>
                </c:pt>
                <c:pt idx="2860">
                  <c:v>24.937972899544807</c:v>
                </c:pt>
                <c:pt idx="2861">
                  <c:v>24.933277805422584</c:v>
                </c:pt>
                <c:pt idx="2862">
                  <c:v>24.932770021033466</c:v>
                </c:pt>
                <c:pt idx="2863">
                  <c:v>24.930069914647436</c:v>
                </c:pt>
                <c:pt idx="2864">
                  <c:v>24.929851915496574</c:v>
                </c:pt>
                <c:pt idx="2865">
                  <c:v>24.925296158738465</c:v>
                </c:pt>
                <c:pt idx="2866">
                  <c:v>24.924902081872215</c:v>
                </c:pt>
                <c:pt idx="2867">
                  <c:v>24.915391222833037</c:v>
                </c:pt>
                <c:pt idx="2868">
                  <c:v>24.9140289225377</c:v>
                </c:pt>
                <c:pt idx="2869">
                  <c:v>24.912309265383787</c:v>
                </c:pt>
                <c:pt idx="2870">
                  <c:v>24.909194224568758</c:v>
                </c:pt>
                <c:pt idx="2871">
                  <c:v>24.90393009091768</c:v>
                </c:pt>
                <c:pt idx="2872">
                  <c:v>24.897592729370718</c:v>
                </c:pt>
                <c:pt idx="2873">
                  <c:v>24.896645995803834</c:v>
                </c:pt>
                <c:pt idx="2874">
                  <c:v>24.892229177897025</c:v>
                </c:pt>
                <c:pt idx="2875">
                  <c:v>24.890608192531499</c:v>
                </c:pt>
                <c:pt idx="2876">
                  <c:v>24.889848022058239</c:v>
                </c:pt>
                <c:pt idx="2877">
                  <c:v>24.878457322229806</c:v>
                </c:pt>
                <c:pt idx="2878">
                  <c:v>24.87771859751701</c:v>
                </c:pt>
                <c:pt idx="2879">
                  <c:v>24.874469216974436</c:v>
                </c:pt>
                <c:pt idx="2880">
                  <c:v>24.873619664828304</c:v>
                </c:pt>
                <c:pt idx="2881">
                  <c:v>24.870938776375599</c:v>
                </c:pt>
                <c:pt idx="2882">
                  <c:v>24.870859651575095</c:v>
                </c:pt>
                <c:pt idx="2883">
                  <c:v>24.867857599824276</c:v>
                </c:pt>
                <c:pt idx="2884">
                  <c:v>24.865623653653326</c:v>
                </c:pt>
                <c:pt idx="2885">
                  <c:v>24.861339566409029</c:v>
                </c:pt>
                <c:pt idx="2886">
                  <c:v>24.860875019760872</c:v>
                </c:pt>
                <c:pt idx="2887">
                  <c:v>24.858108824980285</c:v>
                </c:pt>
                <c:pt idx="2888">
                  <c:v>24.853240581510228</c:v>
                </c:pt>
                <c:pt idx="2889">
                  <c:v>24.852666504459897</c:v>
                </c:pt>
                <c:pt idx="2890">
                  <c:v>24.851588041199086</c:v>
                </c:pt>
                <c:pt idx="2891">
                  <c:v>24.842772539876641</c:v>
                </c:pt>
                <c:pt idx="2892">
                  <c:v>24.837849126941414</c:v>
                </c:pt>
                <c:pt idx="2893">
                  <c:v>24.835827969704571</c:v>
                </c:pt>
                <c:pt idx="2894">
                  <c:v>24.835646688082587</c:v>
                </c:pt>
                <c:pt idx="2895">
                  <c:v>24.831550798555931</c:v>
                </c:pt>
                <c:pt idx="2896">
                  <c:v>24.830537389685809</c:v>
                </c:pt>
                <c:pt idx="2897">
                  <c:v>24.816841615133239</c:v>
                </c:pt>
                <c:pt idx="2898">
                  <c:v>24.816337459949008</c:v>
                </c:pt>
                <c:pt idx="2899">
                  <c:v>24.814979405294537</c:v>
                </c:pt>
                <c:pt idx="2900">
                  <c:v>24.812153449284963</c:v>
                </c:pt>
                <c:pt idx="2901">
                  <c:v>24.808841268004013</c:v>
                </c:pt>
                <c:pt idx="2902">
                  <c:v>24.805339828050901</c:v>
                </c:pt>
                <c:pt idx="2903">
                  <c:v>24.803433188078902</c:v>
                </c:pt>
                <c:pt idx="2904">
                  <c:v>24.801851609243428</c:v>
                </c:pt>
                <c:pt idx="2905">
                  <c:v>24.800998589971144</c:v>
                </c:pt>
                <c:pt idx="2906">
                  <c:v>24.789802015729745</c:v>
                </c:pt>
                <c:pt idx="2907">
                  <c:v>24.788154732682099</c:v>
                </c:pt>
                <c:pt idx="2908">
                  <c:v>24.786444193279745</c:v>
                </c:pt>
                <c:pt idx="2909">
                  <c:v>24.786362644384706</c:v>
                </c:pt>
                <c:pt idx="2910">
                  <c:v>24.766302877911532</c:v>
                </c:pt>
                <c:pt idx="2911">
                  <c:v>24.763037539678393</c:v>
                </c:pt>
                <c:pt idx="2912">
                  <c:v>24.759648090270701</c:v>
                </c:pt>
                <c:pt idx="2913">
                  <c:v>24.755639924408122</c:v>
                </c:pt>
                <c:pt idx="2914">
                  <c:v>24.753934475992793</c:v>
                </c:pt>
                <c:pt idx="2915">
                  <c:v>24.753909785522126</c:v>
                </c:pt>
                <c:pt idx="2916">
                  <c:v>24.749265113713662</c:v>
                </c:pt>
                <c:pt idx="2917">
                  <c:v>24.742131693935644</c:v>
                </c:pt>
                <c:pt idx="2918">
                  <c:v>24.739468557183365</c:v>
                </c:pt>
                <c:pt idx="2919">
                  <c:v>24.732750711446748</c:v>
                </c:pt>
                <c:pt idx="2920">
                  <c:v>24.732545452261199</c:v>
                </c:pt>
                <c:pt idx="2921">
                  <c:v>24.730868243351988</c:v>
                </c:pt>
                <c:pt idx="2922">
                  <c:v>24.723932927024649</c:v>
                </c:pt>
                <c:pt idx="2923">
                  <c:v>24.723462401644809</c:v>
                </c:pt>
                <c:pt idx="2924">
                  <c:v>24.722259753730984</c:v>
                </c:pt>
                <c:pt idx="2925">
                  <c:v>24.721889353477451</c:v>
                </c:pt>
                <c:pt idx="2926">
                  <c:v>24.721498910299683</c:v>
                </c:pt>
                <c:pt idx="2927">
                  <c:v>24.715969990674097</c:v>
                </c:pt>
                <c:pt idx="2928">
                  <c:v>24.713404275933023</c:v>
                </c:pt>
                <c:pt idx="2929">
                  <c:v>24.7083534613121</c:v>
                </c:pt>
                <c:pt idx="2930">
                  <c:v>24.706269583408787</c:v>
                </c:pt>
                <c:pt idx="2931">
                  <c:v>24.703796278291794</c:v>
                </c:pt>
                <c:pt idx="2932">
                  <c:v>24.703499440557945</c:v>
                </c:pt>
                <c:pt idx="2933">
                  <c:v>24.702664979913887</c:v>
                </c:pt>
                <c:pt idx="2934">
                  <c:v>24.698001513148089</c:v>
                </c:pt>
                <c:pt idx="2935">
                  <c:v>24.697053058573054</c:v>
                </c:pt>
                <c:pt idx="2936">
                  <c:v>24.69565639482348</c:v>
                </c:pt>
                <c:pt idx="2937">
                  <c:v>24.687552221471829</c:v>
                </c:pt>
                <c:pt idx="2938">
                  <c:v>24.685423754362006</c:v>
                </c:pt>
                <c:pt idx="2939">
                  <c:v>24.678523308049474</c:v>
                </c:pt>
                <c:pt idx="2940">
                  <c:v>24.670010527266744</c:v>
                </c:pt>
                <c:pt idx="2941">
                  <c:v>24.650563488821085</c:v>
                </c:pt>
                <c:pt idx="2942">
                  <c:v>24.647714787972212</c:v>
                </c:pt>
                <c:pt idx="2943">
                  <c:v>24.645949643411573</c:v>
                </c:pt>
                <c:pt idx="2944">
                  <c:v>24.63626531243299</c:v>
                </c:pt>
                <c:pt idx="2945">
                  <c:v>24.629535578979482</c:v>
                </c:pt>
                <c:pt idx="2946">
                  <c:v>24.627615635161376</c:v>
                </c:pt>
                <c:pt idx="2947">
                  <c:v>24.624673637869734</c:v>
                </c:pt>
                <c:pt idx="2948">
                  <c:v>24.624312423613251</c:v>
                </c:pt>
                <c:pt idx="2949">
                  <c:v>24.624287645768593</c:v>
                </c:pt>
                <c:pt idx="2950">
                  <c:v>24.623395555833063</c:v>
                </c:pt>
                <c:pt idx="2951">
                  <c:v>24.623121587708017</c:v>
                </c:pt>
                <c:pt idx="2952">
                  <c:v>24.620163193306364</c:v>
                </c:pt>
                <c:pt idx="2953">
                  <c:v>24.61907210247508</c:v>
                </c:pt>
                <c:pt idx="2954">
                  <c:v>24.608439419427761</c:v>
                </c:pt>
                <c:pt idx="2955">
                  <c:v>24.603304917921481</c:v>
                </c:pt>
                <c:pt idx="2956">
                  <c:v>24.600396434333643</c:v>
                </c:pt>
                <c:pt idx="2957">
                  <c:v>24.595545633281866</c:v>
                </c:pt>
                <c:pt idx="2958">
                  <c:v>24.59174508432838</c:v>
                </c:pt>
                <c:pt idx="2959">
                  <c:v>24.581680555187617</c:v>
                </c:pt>
                <c:pt idx="2960">
                  <c:v>24.581107188856556</c:v>
                </c:pt>
                <c:pt idx="2961">
                  <c:v>24.579395474379393</c:v>
                </c:pt>
                <c:pt idx="2962">
                  <c:v>24.575983886136061</c:v>
                </c:pt>
                <c:pt idx="2963">
                  <c:v>24.575707772760715</c:v>
                </c:pt>
                <c:pt idx="2964">
                  <c:v>24.575540441632548</c:v>
                </c:pt>
                <c:pt idx="2965">
                  <c:v>24.574795335055452</c:v>
                </c:pt>
                <c:pt idx="2966">
                  <c:v>24.573752692747821</c:v>
                </c:pt>
                <c:pt idx="2967">
                  <c:v>24.563191927094113</c:v>
                </c:pt>
                <c:pt idx="2968">
                  <c:v>24.561760085419106</c:v>
                </c:pt>
                <c:pt idx="2969">
                  <c:v>24.561014708952563</c:v>
                </c:pt>
                <c:pt idx="2970">
                  <c:v>24.559467979551311</c:v>
                </c:pt>
                <c:pt idx="2971">
                  <c:v>24.557743463601771</c:v>
                </c:pt>
                <c:pt idx="2972">
                  <c:v>24.552809009280562</c:v>
                </c:pt>
                <c:pt idx="2973">
                  <c:v>24.552378410755153</c:v>
                </c:pt>
                <c:pt idx="2974">
                  <c:v>24.542352731865975</c:v>
                </c:pt>
                <c:pt idx="2975">
                  <c:v>24.542300795160902</c:v>
                </c:pt>
                <c:pt idx="2976">
                  <c:v>24.53853074258511</c:v>
                </c:pt>
                <c:pt idx="2977">
                  <c:v>24.535288756340741</c:v>
                </c:pt>
                <c:pt idx="2978">
                  <c:v>24.532164076920104</c:v>
                </c:pt>
                <c:pt idx="2979">
                  <c:v>24.523290110228139</c:v>
                </c:pt>
                <c:pt idx="2980">
                  <c:v>24.515177154719531</c:v>
                </c:pt>
                <c:pt idx="2981">
                  <c:v>24.512802510441947</c:v>
                </c:pt>
                <c:pt idx="2982">
                  <c:v>24.509108126139477</c:v>
                </c:pt>
                <c:pt idx="2983">
                  <c:v>24.503708202353906</c:v>
                </c:pt>
                <c:pt idx="2984">
                  <c:v>24.500051623197209</c:v>
                </c:pt>
                <c:pt idx="2985">
                  <c:v>24.498779499208776</c:v>
                </c:pt>
                <c:pt idx="2986">
                  <c:v>24.491700287333824</c:v>
                </c:pt>
                <c:pt idx="2987">
                  <c:v>24.489994418368202</c:v>
                </c:pt>
                <c:pt idx="2988">
                  <c:v>24.483500472428783</c:v>
                </c:pt>
                <c:pt idx="2989">
                  <c:v>24.472098885740152</c:v>
                </c:pt>
                <c:pt idx="2990">
                  <c:v>24.470503943838818</c:v>
                </c:pt>
                <c:pt idx="2991">
                  <c:v>24.46739113937112</c:v>
                </c:pt>
                <c:pt idx="2992">
                  <c:v>24.458644548223518</c:v>
                </c:pt>
                <c:pt idx="2993">
                  <c:v>24.458382138368091</c:v>
                </c:pt>
                <c:pt idx="2994">
                  <c:v>24.454786996404181</c:v>
                </c:pt>
                <c:pt idx="2995">
                  <c:v>24.449860788155998</c:v>
                </c:pt>
                <c:pt idx="2996">
                  <c:v>24.444270684437186</c:v>
                </c:pt>
                <c:pt idx="2997">
                  <c:v>24.437405791085535</c:v>
                </c:pt>
                <c:pt idx="2998">
                  <c:v>24.433487913660954</c:v>
                </c:pt>
                <c:pt idx="2999">
                  <c:v>24.430835403383256</c:v>
                </c:pt>
                <c:pt idx="3000">
                  <c:v>24.42923603079187</c:v>
                </c:pt>
                <c:pt idx="3001">
                  <c:v>24.428536549886541</c:v>
                </c:pt>
                <c:pt idx="3002">
                  <c:v>24.425554531052455</c:v>
                </c:pt>
                <c:pt idx="3003">
                  <c:v>24.423659429297651</c:v>
                </c:pt>
                <c:pt idx="3004">
                  <c:v>24.420065128484666</c:v>
                </c:pt>
                <c:pt idx="3005">
                  <c:v>24.418482151993228</c:v>
                </c:pt>
                <c:pt idx="3006">
                  <c:v>24.414205941805371</c:v>
                </c:pt>
                <c:pt idx="3007">
                  <c:v>24.40678153622444</c:v>
                </c:pt>
                <c:pt idx="3008">
                  <c:v>24.405677947027389</c:v>
                </c:pt>
                <c:pt idx="3009">
                  <c:v>24.395858256399158</c:v>
                </c:pt>
                <c:pt idx="3010">
                  <c:v>24.388018567281758</c:v>
                </c:pt>
                <c:pt idx="3011">
                  <c:v>24.385492327214124</c:v>
                </c:pt>
                <c:pt idx="3012">
                  <c:v>24.385344606891938</c:v>
                </c:pt>
                <c:pt idx="3013">
                  <c:v>24.381350399007349</c:v>
                </c:pt>
                <c:pt idx="3014">
                  <c:v>24.378799466100844</c:v>
                </c:pt>
                <c:pt idx="3015">
                  <c:v>24.376052481478748</c:v>
                </c:pt>
                <c:pt idx="3016">
                  <c:v>24.374739779564578</c:v>
                </c:pt>
                <c:pt idx="3017">
                  <c:v>24.372331975000833</c:v>
                </c:pt>
                <c:pt idx="3018">
                  <c:v>24.369637180847956</c:v>
                </c:pt>
                <c:pt idx="3019">
                  <c:v>24.367809236883922</c:v>
                </c:pt>
                <c:pt idx="3020">
                  <c:v>24.367172712817677</c:v>
                </c:pt>
                <c:pt idx="3021">
                  <c:v>24.362528459807738</c:v>
                </c:pt>
                <c:pt idx="3022">
                  <c:v>24.362191691948475</c:v>
                </c:pt>
                <c:pt idx="3023">
                  <c:v>24.355974235439554</c:v>
                </c:pt>
                <c:pt idx="3024">
                  <c:v>24.351578966598321</c:v>
                </c:pt>
                <c:pt idx="3025">
                  <c:v>24.350242892602257</c:v>
                </c:pt>
                <c:pt idx="3026">
                  <c:v>24.34841331688035</c:v>
                </c:pt>
                <c:pt idx="3027">
                  <c:v>24.343367838365626</c:v>
                </c:pt>
                <c:pt idx="3028">
                  <c:v>24.340853576282303</c:v>
                </c:pt>
                <c:pt idx="3029">
                  <c:v>24.331296119125533</c:v>
                </c:pt>
                <c:pt idx="3030">
                  <c:v>24.327592305457678</c:v>
                </c:pt>
                <c:pt idx="3031">
                  <c:v>24.320796571840948</c:v>
                </c:pt>
                <c:pt idx="3032">
                  <c:v>24.320704280404566</c:v>
                </c:pt>
                <c:pt idx="3033">
                  <c:v>24.317866075892834</c:v>
                </c:pt>
                <c:pt idx="3034">
                  <c:v>24.316687573409173</c:v>
                </c:pt>
                <c:pt idx="3035">
                  <c:v>24.315877386192941</c:v>
                </c:pt>
                <c:pt idx="3036">
                  <c:v>24.312703258333492</c:v>
                </c:pt>
                <c:pt idx="3037">
                  <c:v>24.312544147729362</c:v>
                </c:pt>
                <c:pt idx="3038">
                  <c:v>24.307646046936256</c:v>
                </c:pt>
                <c:pt idx="3039">
                  <c:v>24.307212024556001</c:v>
                </c:pt>
                <c:pt idx="3040">
                  <c:v>24.304308332133544</c:v>
                </c:pt>
                <c:pt idx="3041">
                  <c:v>24.29687169053458</c:v>
                </c:pt>
                <c:pt idx="3042">
                  <c:v>24.292568344385224</c:v>
                </c:pt>
                <c:pt idx="3043">
                  <c:v>24.279513749426751</c:v>
                </c:pt>
                <c:pt idx="3044">
                  <c:v>24.278249685221411</c:v>
                </c:pt>
                <c:pt idx="3045">
                  <c:v>24.272299766080891</c:v>
                </c:pt>
                <c:pt idx="3046">
                  <c:v>24.267565930140467</c:v>
                </c:pt>
                <c:pt idx="3047">
                  <c:v>24.266597474222955</c:v>
                </c:pt>
                <c:pt idx="3048">
                  <c:v>24.259912488763923</c:v>
                </c:pt>
                <c:pt idx="3049">
                  <c:v>24.256481687074949</c:v>
                </c:pt>
                <c:pt idx="3050">
                  <c:v>24.25444644869798</c:v>
                </c:pt>
                <c:pt idx="3051">
                  <c:v>24.250265791110593</c:v>
                </c:pt>
                <c:pt idx="3052">
                  <c:v>24.247464317184726</c:v>
                </c:pt>
                <c:pt idx="3053">
                  <c:v>24.240793827528673</c:v>
                </c:pt>
                <c:pt idx="3054">
                  <c:v>24.235130083371299</c:v>
                </c:pt>
                <c:pt idx="3055">
                  <c:v>24.232803240102854</c:v>
                </c:pt>
                <c:pt idx="3056">
                  <c:v>24.224743805097464</c:v>
                </c:pt>
                <c:pt idx="3057">
                  <c:v>24.212788626353213</c:v>
                </c:pt>
                <c:pt idx="3058">
                  <c:v>24.203922720833216</c:v>
                </c:pt>
                <c:pt idx="3059">
                  <c:v>24.196620611503494</c:v>
                </c:pt>
                <c:pt idx="3060">
                  <c:v>24.194792829215199</c:v>
                </c:pt>
                <c:pt idx="3061">
                  <c:v>24.190682746499188</c:v>
                </c:pt>
                <c:pt idx="3062">
                  <c:v>24.18758561075288</c:v>
                </c:pt>
                <c:pt idx="3063">
                  <c:v>24.184988968383369</c:v>
                </c:pt>
                <c:pt idx="3064">
                  <c:v>24.184595911796887</c:v>
                </c:pt>
                <c:pt idx="3065">
                  <c:v>24.184446001205938</c:v>
                </c:pt>
                <c:pt idx="3066">
                  <c:v>24.178684384875552</c:v>
                </c:pt>
                <c:pt idx="3067">
                  <c:v>24.165040854126758</c:v>
                </c:pt>
                <c:pt idx="3068">
                  <c:v>24.154014882462537</c:v>
                </c:pt>
                <c:pt idx="3069">
                  <c:v>24.136383428880713</c:v>
                </c:pt>
                <c:pt idx="3070">
                  <c:v>24.133552551873994</c:v>
                </c:pt>
                <c:pt idx="3071">
                  <c:v>24.123007162792405</c:v>
                </c:pt>
                <c:pt idx="3072">
                  <c:v>24.121571663837294</c:v>
                </c:pt>
                <c:pt idx="3073">
                  <c:v>24.120768158858276</c:v>
                </c:pt>
                <c:pt idx="3074">
                  <c:v>24.119154499693192</c:v>
                </c:pt>
                <c:pt idx="3075">
                  <c:v>24.118286836340314</c:v>
                </c:pt>
                <c:pt idx="3076">
                  <c:v>24.106095771868073</c:v>
                </c:pt>
                <c:pt idx="3077">
                  <c:v>24.10552990293673</c:v>
                </c:pt>
                <c:pt idx="3078">
                  <c:v>24.100545923107124</c:v>
                </c:pt>
                <c:pt idx="3079">
                  <c:v>24.090723003375505</c:v>
                </c:pt>
                <c:pt idx="3080">
                  <c:v>24.087460855675609</c:v>
                </c:pt>
                <c:pt idx="3081">
                  <c:v>24.08006220639415</c:v>
                </c:pt>
                <c:pt idx="3082">
                  <c:v>24.079931566877107</c:v>
                </c:pt>
                <c:pt idx="3083">
                  <c:v>24.078092513485196</c:v>
                </c:pt>
                <c:pt idx="3084">
                  <c:v>24.07789796033213</c:v>
                </c:pt>
                <c:pt idx="3085">
                  <c:v>24.075421655443161</c:v>
                </c:pt>
                <c:pt idx="3086">
                  <c:v>24.073581431457498</c:v>
                </c:pt>
                <c:pt idx="3087">
                  <c:v>24.051967440539389</c:v>
                </c:pt>
                <c:pt idx="3088">
                  <c:v>24.049849023318473</c:v>
                </c:pt>
                <c:pt idx="3089">
                  <c:v>24.048239533512852</c:v>
                </c:pt>
                <c:pt idx="3090">
                  <c:v>24.040890908314267</c:v>
                </c:pt>
                <c:pt idx="3091">
                  <c:v>24.040679076605297</c:v>
                </c:pt>
                <c:pt idx="3092">
                  <c:v>24.037522567350159</c:v>
                </c:pt>
                <c:pt idx="3093">
                  <c:v>24.036973452027365</c:v>
                </c:pt>
                <c:pt idx="3094">
                  <c:v>24.036687243193985</c:v>
                </c:pt>
                <c:pt idx="3095">
                  <c:v>24.029912161053012</c:v>
                </c:pt>
                <c:pt idx="3096">
                  <c:v>24.024925710519359</c:v>
                </c:pt>
                <c:pt idx="3097">
                  <c:v>24.017704485659749</c:v>
                </c:pt>
                <c:pt idx="3098">
                  <c:v>24.016602747971852</c:v>
                </c:pt>
                <c:pt idx="3099">
                  <c:v>24.016385749291267</c:v>
                </c:pt>
                <c:pt idx="3100">
                  <c:v>24.010725793082738</c:v>
                </c:pt>
                <c:pt idx="3101">
                  <c:v>24.007181344471856</c:v>
                </c:pt>
                <c:pt idx="3102">
                  <c:v>23.993456964917627</c:v>
                </c:pt>
                <c:pt idx="3103">
                  <c:v>23.992889270290753</c:v>
                </c:pt>
                <c:pt idx="3104">
                  <c:v>23.992308053740061</c:v>
                </c:pt>
                <c:pt idx="3105">
                  <c:v>23.991693794108052</c:v>
                </c:pt>
                <c:pt idx="3106">
                  <c:v>23.98746866612564</c:v>
                </c:pt>
                <c:pt idx="3107">
                  <c:v>23.98410778477156</c:v>
                </c:pt>
                <c:pt idx="3108">
                  <c:v>23.975924347713491</c:v>
                </c:pt>
                <c:pt idx="3109">
                  <c:v>23.974006543198175</c:v>
                </c:pt>
                <c:pt idx="3110">
                  <c:v>23.97392271797327</c:v>
                </c:pt>
                <c:pt idx="3111">
                  <c:v>23.973153034992706</c:v>
                </c:pt>
                <c:pt idx="3112">
                  <c:v>23.971467936606196</c:v>
                </c:pt>
                <c:pt idx="3113">
                  <c:v>23.971441418447213</c:v>
                </c:pt>
                <c:pt idx="3114">
                  <c:v>23.966163470671471</c:v>
                </c:pt>
                <c:pt idx="3115">
                  <c:v>23.960243527224627</c:v>
                </c:pt>
                <c:pt idx="3116">
                  <c:v>23.95793113930554</c:v>
                </c:pt>
                <c:pt idx="3117">
                  <c:v>23.957872309795441</c:v>
                </c:pt>
                <c:pt idx="3118">
                  <c:v>23.954231113217681</c:v>
                </c:pt>
                <c:pt idx="3119">
                  <c:v>23.949336539091803</c:v>
                </c:pt>
                <c:pt idx="3120">
                  <c:v>23.946931458898803</c:v>
                </c:pt>
                <c:pt idx="3121">
                  <c:v>23.945112100644753</c:v>
                </c:pt>
                <c:pt idx="3122">
                  <c:v>23.941623933272734</c:v>
                </c:pt>
                <c:pt idx="3123">
                  <c:v>23.940719395970266</c:v>
                </c:pt>
                <c:pt idx="3124">
                  <c:v>23.937306081279193</c:v>
                </c:pt>
                <c:pt idx="3125">
                  <c:v>23.929697208511726</c:v>
                </c:pt>
                <c:pt idx="3126">
                  <c:v>23.923177415828896</c:v>
                </c:pt>
                <c:pt idx="3127">
                  <c:v>23.920040909555954</c:v>
                </c:pt>
                <c:pt idx="3128">
                  <c:v>23.918920662951336</c:v>
                </c:pt>
                <c:pt idx="3129">
                  <c:v>23.917352169078804</c:v>
                </c:pt>
                <c:pt idx="3130">
                  <c:v>23.914569462788851</c:v>
                </c:pt>
                <c:pt idx="3131">
                  <c:v>23.913227235707058</c:v>
                </c:pt>
                <c:pt idx="3132">
                  <c:v>23.908878204731256</c:v>
                </c:pt>
                <c:pt idx="3133">
                  <c:v>23.908647288311105</c:v>
                </c:pt>
                <c:pt idx="3134">
                  <c:v>23.900323375638436</c:v>
                </c:pt>
                <c:pt idx="3135">
                  <c:v>23.894699088037278</c:v>
                </c:pt>
                <c:pt idx="3136">
                  <c:v>23.892441306383581</c:v>
                </c:pt>
                <c:pt idx="3137">
                  <c:v>23.891670586223114</c:v>
                </c:pt>
                <c:pt idx="3138">
                  <c:v>23.891427302359332</c:v>
                </c:pt>
                <c:pt idx="3139">
                  <c:v>23.891169379834665</c:v>
                </c:pt>
                <c:pt idx="3140">
                  <c:v>23.886760796253473</c:v>
                </c:pt>
                <c:pt idx="3141">
                  <c:v>23.885566194551132</c:v>
                </c:pt>
                <c:pt idx="3142">
                  <c:v>23.878288679284392</c:v>
                </c:pt>
                <c:pt idx="3143">
                  <c:v>23.873029965245742</c:v>
                </c:pt>
                <c:pt idx="3144">
                  <c:v>23.871015953349737</c:v>
                </c:pt>
                <c:pt idx="3145">
                  <c:v>23.868911352075319</c:v>
                </c:pt>
                <c:pt idx="3146">
                  <c:v>23.864995108330447</c:v>
                </c:pt>
                <c:pt idx="3147">
                  <c:v>23.864808969188783</c:v>
                </c:pt>
                <c:pt idx="3148">
                  <c:v>23.864145876885338</c:v>
                </c:pt>
                <c:pt idx="3149">
                  <c:v>23.863105103689534</c:v>
                </c:pt>
                <c:pt idx="3150">
                  <c:v>23.858429357469777</c:v>
                </c:pt>
                <c:pt idx="3151">
                  <c:v>23.837102028522676</c:v>
                </c:pt>
                <c:pt idx="3152">
                  <c:v>23.827569235633199</c:v>
                </c:pt>
                <c:pt idx="3153">
                  <c:v>23.827536720814894</c:v>
                </c:pt>
                <c:pt idx="3154">
                  <c:v>23.827135504519699</c:v>
                </c:pt>
                <c:pt idx="3155">
                  <c:v>23.815926828515714</c:v>
                </c:pt>
                <c:pt idx="3156">
                  <c:v>23.812578830011933</c:v>
                </c:pt>
                <c:pt idx="3157">
                  <c:v>23.80938176083578</c:v>
                </c:pt>
                <c:pt idx="3158">
                  <c:v>23.803499774874741</c:v>
                </c:pt>
                <c:pt idx="3159">
                  <c:v>23.791366855566949</c:v>
                </c:pt>
                <c:pt idx="3160">
                  <c:v>23.785277706017869</c:v>
                </c:pt>
                <c:pt idx="3161">
                  <c:v>23.782975812428838</c:v>
                </c:pt>
                <c:pt idx="3162">
                  <c:v>23.775768580015963</c:v>
                </c:pt>
                <c:pt idx="3163">
                  <c:v>23.766937214622942</c:v>
                </c:pt>
                <c:pt idx="3164">
                  <c:v>23.765678400197213</c:v>
                </c:pt>
                <c:pt idx="3165">
                  <c:v>23.765614806872811</c:v>
                </c:pt>
                <c:pt idx="3166">
                  <c:v>23.763784783029624</c:v>
                </c:pt>
                <c:pt idx="3167">
                  <c:v>23.763561142285219</c:v>
                </c:pt>
                <c:pt idx="3168">
                  <c:v>23.760752132509296</c:v>
                </c:pt>
                <c:pt idx="3169">
                  <c:v>23.75969521319514</c:v>
                </c:pt>
                <c:pt idx="3170">
                  <c:v>23.750630664568202</c:v>
                </c:pt>
                <c:pt idx="3171">
                  <c:v>23.749962562532843</c:v>
                </c:pt>
                <c:pt idx="3172">
                  <c:v>23.749169848346273</c:v>
                </c:pt>
                <c:pt idx="3173">
                  <c:v>23.748072224223264</c:v>
                </c:pt>
                <c:pt idx="3174">
                  <c:v>23.746245194516185</c:v>
                </c:pt>
                <c:pt idx="3175">
                  <c:v>23.745211075591939</c:v>
                </c:pt>
                <c:pt idx="3176">
                  <c:v>23.744958170998213</c:v>
                </c:pt>
                <c:pt idx="3177">
                  <c:v>23.742281430625734</c:v>
                </c:pt>
                <c:pt idx="3178">
                  <c:v>23.719599539553844</c:v>
                </c:pt>
                <c:pt idx="3179">
                  <c:v>23.706228280254741</c:v>
                </c:pt>
                <c:pt idx="3180">
                  <c:v>23.702827708351254</c:v>
                </c:pt>
                <c:pt idx="3181">
                  <c:v>23.684144595713946</c:v>
                </c:pt>
                <c:pt idx="3182">
                  <c:v>23.672525056267922</c:v>
                </c:pt>
                <c:pt idx="3183">
                  <c:v>23.664318589572257</c:v>
                </c:pt>
                <c:pt idx="3184">
                  <c:v>23.661631596353889</c:v>
                </c:pt>
                <c:pt idx="3185">
                  <c:v>23.660945099451578</c:v>
                </c:pt>
                <c:pt idx="3186">
                  <c:v>23.659948992570079</c:v>
                </c:pt>
                <c:pt idx="3187">
                  <c:v>23.653821384872039</c:v>
                </c:pt>
                <c:pt idx="3188">
                  <c:v>23.653536935211985</c:v>
                </c:pt>
                <c:pt idx="3189">
                  <c:v>23.647556370053504</c:v>
                </c:pt>
                <c:pt idx="3190">
                  <c:v>23.637133536525653</c:v>
                </c:pt>
                <c:pt idx="3191">
                  <c:v>23.632490681527806</c:v>
                </c:pt>
                <c:pt idx="3192">
                  <c:v>23.626311319535414</c:v>
                </c:pt>
                <c:pt idx="3193">
                  <c:v>23.61597885130514</c:v>
                </c:pt>
                <c:pt idx="3194">
                  <c:v>23.615257408339883</c:v>
                </c:pt>
                <c:pt idx="3195">
                  <c:v>23.60005830643361</c:v>
                </c:pt>
                <c:pt idx="3196">
                  <c:v>23.59625810890206</c:v>
                </c:pt>
                <c:pt idx="3197">
                  <c:v>23.592068312053456</c:v>
                </c:pt>
                <c:pt idx="3198">
                  <c:v>23.591190820802868</c:v>
                </c:pt>
                <c:pt idx="3199">
                  <c:v>23.590734447844646</c:v>
                </c:pt>
                <c:pt idx="3200">
                  <c:v>23.585244968084808</c:v>
                </c:pt>
                <c:pt idx="3201">
                  <c:v>23.582067089662587</c:v>
                </c:pt>
                <c:pt idx="3202">
                  <c:v>23.581566412721514</c:v>
                </c:pt>
                <c:pt idx="3203">
                  <c:v>23.572843526047194</c:v>
                </c:pt>
                <c:pt idx="3204">
                  <c:v>23.571035731460238</c:v>
                </c:pt>
                <c:pt idx="3205">
                  <c:v>23.568014254100024</c:v>
                </c:pt>
                <c:pt idx="3206">
                  <c:v>23.560255560912477</c:v>
                </c:pt>
                <c:pt idx="3207">
                  <c:v>23.55855482503932</c:v>
                </c:pt>
                <c:pt idx="3208">
                  <c:v>23.55704480904409</c:v>
                </c:pt>
                <c:pt idx="3209">
                  <c:v>23.555183839020302</c:v>
                </c:pt>
                <c:pt idx="3210">
                  <c:v>23.554973914426398</c:v>
                </c:pt>
                <c:pt idx="3211">
                  <c:v>23.554888693572604</c:v>
                </c:pt>
                <c:pt idx="3212">
                  <c:v>23.546669362697141</c:v>
                </c:pt>
                <c:pt idx="3213">
                  <c:v>23.544717184950819</c:v>
                </c:pt>
                <c:pt idx="3214">
                  <c:v>23.535934408495013</c:v>
                </c:pt>
                <c:pt idx="3215">
                  <c:v>23.534112962874516</c:v>
                </c:pt>
                <c:pt idx="3216">
                  <c:v>23.523839239879329</c:v>
                </c:pt>
                <c:pt idx="3217">
                  <c:v>23.516377475205587</c:v>
                </c:pt>
                <c:pt idx="3218">
                  <c:v>23.516321713676724</c:v>
                </c:pt>
                <c:pt idx="3219">
                  <c:v>23.515158628026043</c:v>
                </c:pt>
                <c:pt idx="3220">
                  <c:v>23.51488491039553</c:v>
                </c:pt>
                <c:pt idx="3221">
                  <c:v>23.513037446986832</c:v>
                </c:pt>
                <c:pt idx="3222">
                  <c:v>23.511859363164756</c:v>
                </c:pt>
                <c:pt idx="3223">
                  <c:v>23.509065046024265</c:v>
                </c:pt>
                <c:pt idx="3224">
                  <c:v>23.508710653844876</c:v>
                </c:pt>
                <c:pt idx="3225">
                  <c:v>23.508481848960379</c:v>
                </c:pt>
                <c:pt idx="3226">
                  <c:v>23.505191528231041</c:v>
                </c:pt>
                <c:pt idx="3227">
                  <c:v>23.503969868711362</c:v>
                </c:pt>
                <c:pt idx="3228">
                  <c:v>23.496868483534573</c:v>
                </c:pt>
                <c:pt idx="3229">
                  <c:v>23.494271482849207</c:v>
                </c:pt>
                <c:pt idx="3230">
                  <c:v>23.493264805122998</c:v>
                </c:pt>
                <c:pt idx="3231">
                  <c:v>23.462648891722619</c:v>
                </c:pt>
                <c:pt idx="3232">
                  <c:v>23.451068806961185</c:v>
                </c:pt>
                <c:pt idx="3233">
                  <c:v>23.450146831072502</c:v>
                </c:pt>
                <c:pt idx="3234">
                  <c:v>23.449425647625876</c:v>
                </c:pt>
                <c:pt idx="3235">
                  <c:v>23.446913239342067</c:v>
                </c:pt>
                <c:pt idx="3236">
                  <c:v>23.444564314015633</c:v>
                </c:pt>
                <c:pt idx="3237">
                  <c:v>23.44332154251304</c:v>
                </c:pt>
                <c:pt idx="3238">
                  <c:v>23.443133514371482</c:v>
                </c:pt>
                <c:pt idx="3239">
                  <c:v>23.439440359836006</c:v>
                </c:pt>
                <c:pt idx="3240">
                  <c:v>23.435791870564486</c:v>
                </c:pt>
                <c:pt idx="3241">
                  <c:v>23.428075533400843</c:v>
                </c:pt>
                <c:pt idx="3242">
                  <c:v>23.426352008790634</c:v>
                </c:pt>
                <c:pt idx="3243">
                  <c:v>23.426063434110379</c:v>
                </c:pt>
                <c:pt idx="3244">
                  <c:v>23.4252635315734</c:v>
                </c:pt>
                <c:pt idx="3245">
                  <c:v>23.413180842745522</c:v>
                </c:pt>
                <c:pt idx="3246">
                  <c:v>23.410933393447237</c:v>
                </c:pt>
                <c:pt idx="3247">
                  <c:v>23.393549017742927</c:v>
                </c:pt>
                <c:pt idx="3248">
                  <c:v>23.393267439101027</c:v>
                </c:pt>
                <c:pt idx="3249">
                  <c:v>23.39023029971931</c:v>
                </c:pt>
                <c:pt idx="3250">
                  <c:v>23.381176591209837</c:v>
                </c:pt>
                <c:pt idx="3251">
                  <c:v>23.376162738280176</c:v>
                </c:pt>
                <c:pt idx="3252">
                  <c:v>23.375887071020216</c:v>
                </c:pt>
                <c:pt idx="3253">
                  <c:v>23.372945894179235</c:v>
                </c:pt>
                <c:pt idx="3254">
                  <c:v>23.369044908057983</c:v>
                </c:pt>
                <c:pt idx="3255">
                  <c:v>23.368919249981126</c:v>
                </c:pt>
                <c:pt idx="3256">
                  <c:v>23.366391680664922</c:v>
                </c:pt>
                <c:pt idx="3257">
                  <c:v>23.364369003629704</c:v>
                </c:pt>
                <c:pt idx="3258">
                  <c:v>23.357976795868382</c:v>
                </c:pt>
                <c:pt idx="3259">
                  <c:v>23.356184684572014</c:v>
                </c:pt>
                <c:pt idx="3260">
                  <c:v>23.346899656162531</c:v>
                </c:pt>
                <c:pt idx="3261">
                  <c:v>23.333971911553984</c:v>
                </c:pt>
                <c:pt idx="3262">
                  <c:v>23.332974505811901</c:v>
                </c:pt>
                <c:pt idx="3263">
                  <c:v>23.328991933780987</c:v>
                </c:pt>
                <c:pt idx="3264">
                  <c:v>23.328810798105014</c:v>
                </c:pt>
                <c:pt idx="3265">
                  <c:v>23.316974076494397</c:v>
                </c:pt>
                <c:pt idx="3266">
                  <c:v>23.315252135880986</c:v>
                </c:pt>
                <c:pt idx="3267">
                  <c:v>23.311696469287604</c:v>
                </c:pt>
                <c:pt idx="3268">
                  <c:v>23.309228465438185</c:v>
                </c:pt>
                <c:pt idx="3269">
                  <c:v>23.308317831613124</c:v>
                </c:pt>
                <c:pt idx="3270">
                  <c:v>23.302877307518667</c:v>
                </c:pt>
                <c:pt idx="3271">
                  <c:v>23.292863991977026</c:v>
                </c:pt>
                <c:pt idx="3272">
                  <c:v>23.291652652699803</c:v>
                </c:pt>
                <c:pt idx="3273">
                  <c:v>23.281696893140754</c:v>
                </c:pt>
                <c:pt idx="3274">
                  <c:v>23.277589031521973</c:v>
                </c:pt>
                <c:pt idx="3275">
                  <c:v>23.276704199690126</c:v>
                </c:pt>
                <c:pt idx="3276">
                  <c:v>23.266528241858847</c:v>
                </c:pt>
                <c:pt idx="3277">
                  <c:v>23.258823087192141</c:v>
                </c:pt>
                <c:pt idx="3278">
                  <c:v>23.255461078124888</c:v>
                </c:pt>
                <c:pt idx="3279">
                  <c:v>23.254836359391437</c:v>
                </c:pt>
                <c:pt idx="3280">
                  <c:v>23.253084650416731</c:v>
                </c:pt>
                <c:pt idx="3281">
                  <c:v>23.25186223902865</c:v>
                </c:pt>
                <c:pt idx="3282">
                  <c:v>23.248437133316557</c:v>
                </c:pt>
                <c:pt idx="3283">
                  <c:v>23.244434554193859</c:v>
                </c:pt>
                <c:pt idx="3284">
                  <c:v>23.224936105312583</c:v>
                </c:pt>
                <c:pt idx="3285">
                  <c:v>23.222115183999758</c:v>
                </c:pt>
                <c:pt idx="3286">
                  <c:v>23.213231654790039</c:v>
                </c:pt>
                <c:pt idx="3287">
                  <c:v>23.204799397235266</c:v>
                </c:pt>
                <c:pt idx="3288">
                  <c:v>23.203252254061628</c:v>
                </c:pt>
                <c:pt idx="3289">
                  <c:v>23.202675751137267</c:v>
                </c:pt>
                <c:pt idx="3290">
                  <c:v>23.202612422794601</c:v>
                </c:pt>
                <c:pt idx="3291">
                  <c:v>23.202605583882992</c:v>
                </c:pt>
                <c:pt idx="3292">
                  <c:v>23.184504963104544</c:v>
                </c:pt>
                <c:pt idx="3293">
                  <c:v>23.183406142599345</c:v>
                </c:pt>
                <c:pt idx="3294">
                  <c:v>23.181852281760648</c:v>
                </c:pt>
                <c:pt idx="3295">
                  <c:v>23.181727990189646</c:v>
                </c:pt>
                <c:pt idx="3296">
                  <c:v>23.181090933297718</c:v>
                </c:pt>
                <c:pt idx="3297">
                  <c:v>23.17820391837984</c:v>
                </c:pt>
                <c:pt idx="3298">
                  <c:v>23.164632380716164</c:v>
                </c:pt>
                <c:pt idx="3299">
                  <c:v>23.162602919765245</c:v>
                </c:pt>
                <c:pt idx="3300">
                  <c:v>23.158988730534123</c:v>
                </c:pt>
                <c:pt idx="3301">
                  <c:v>23.155501617540423</c:v>
                </c:pt>
                <c:pt idx="3302">
                  <c:v>23.155162632536104</c:v>
                </c:pt>
                <c:pt idx="3303">
                  <c:v>23.152027806514685</c:v>
                </c:pt>
                <c:pt idx="3304">
                  <c:v>23.148722380049804</c:v>
                </c:pt>
                <c:pt idx="3305">
                  <c:v>23.14824625020178</c:v>
                </c:pt>
                <c:pt idx="3306">
                  <c:v>23.141478849803988</c:v>
                </c:pt>
                <c:pt idx="3307">
                  <c:v>23.139371009097644</c:v>
                </c:pt>
                <c:pt idx="3308">
                  <c:v>23.13892226685666</c:v>
                </c:pt>
                <c:pt idx="3309">
                  <c:v>23.137438390042337</c:v>
                </c:pt>
                <c:pt idx="3310">
                  <c:v>23.136125284642688</c:v>
                </c:pt>
                <c:pt idx="3311">
                  <c:v>23.134465186370267</c:v>
                </c:pt>
                <c:pt idx="3312">
                  <c:v>23.133129965484869</c:v>
                </c:pt>
                <c:pt idx="3313">
                  <c:v>23.129228305571438</c:v>
                </c:pt>
                <c:pt idx="3314">
                  <c:v>23.113876816293832</c:v>
                </c:pt>
                <c:pt idx="3315">
                  <c:v>23.104163824310934</c:v>
                </c:pt>
                <c:pt idx="3316">
                  <c:v>23.091125673632057</c:v>
                </c:pt>
                <c:pt idx="3317">
                  <c:v>23.082578951050483</c:v>
                </c:pt>
                <c:pt idx="3318">
                  <c:v>23.07465556793521</c:v>
                </c:pt>
                <c:pt idx="3319">
                  <c:v>23.069805257706065</c:v>
                </c:pt>
                <c:pt idx="3320">
                  <c:v>23.052250042007387</c:v>
                </c:pt>
                <c:pt idx="3321">
                  <c:v>23.047139548697949</c:v>
                </c:pt>
                <c:pt idx="3322">
                  <c:v>23.037142929297605</c:v>
                </c:pt>
                <c:pt idx="3323">
                  <c:v>23.031383066090015</c:v>
                </c:pt>
                <c:pt idx="3324">
                  <c:v>23.026755646201313</c:v>
                </c:pt>
                <c:pt idx="3325">
                  <c:v>23.021439798115814</c:v>
                </c:pt>
                <c:pt idx="3326">
                  <c:v>23.017351270670364</c:v>
                </c:pt>
                <c:pt idx="3327">
                  <c:v>23.017211738235659</c:v>
                </c:pt>
                <c:pt idx="3328">
                  <c:v>23.015676097306656</c:v>
                </c:pt>
                <c:pt idx="3329">
                  <c:v>23.013591256271521</c:v>
                </c:pt>
                <c:pt idx="3330">
                  <c:v>23.013262733061083</c:v>
                </c:pt>
                <c:pt idx="3331">
                  <c:v>23.009460514515482</c:v>
                </c:pt>
                <c:pt idx="3332">
                  <c:v>23.00501047991418</c:v>
                </c:pt>
                <c:pt idx="3333">
                  <c:v>23.00378465374099</c:v>
                </c:pt>
                <c:pt idx="3334">
                  <c:v>22.998798495857848</c:v>
                </c:pt>
                <c:pt idx="3335">
                  <c:v>22.998718356398307</c:v>
                </c:pt>
                <c:pt idx="3336">
                  <c:v>22.996912697000528</c:v>
                </c:pt>
                <c:pt idx="3337">
                  <c:v>22.993378199160976</c:v>
                </c:pt>
                <c:pt idx="3338">
                  <c:v>22.990755259502869</c:v>
                </c:pt>
                <c:pt idx="3339">
                  <c:v>22.986530041698838</c:v>
                </c:pt>
                <c:pt idx="3340">
                  <c:v>22.9841647847168</c:v>
                </c:pt>
                <c:pt idx="3341">
                  <c:v>22.98221047299004</c:v>
                </c:pt>
                <c:pt idx="3342">
                  <c:v>22.973963325795278</c:v>
                </c:pt>
                <c:pt idx="3343">
                  <c:v>22.971040824145518</c:v>
                </c:pt>
                <c:pt idx="3344">
                  <c:v>22.969903474271327</c:v>
                </c:pt>
                <c:pt idx="3345">
                  <c:v>22.968425096282612</c:v>
                </c:pt>
                <c:pt idx="3346">
                  <c:v>22.965791927387858</c:v>
                </c:pt>
                <c:pt idx="3347">
                  <c:v>22.961982251713568</c:v>
                </c:pt>
                <c:pt idx="3348">
                  <c:v>22.958860603556058</c:v>
                </c:pt>
                <c:pt idx="3349">
                  <c:v>22.955568280332454</c:v>
                </c:pt>
                <c:pt idx="3350">
                  <c:v>22.955161819297292</c:v>
                </c:pt>
                <c:pt idx="3351">
                  <c:v>22.954859275238363</c:v>
                </c:pt>
                <c:pt idx="3352">
                  <c:v>22.954374573164674</c:v>
                </c:pt>
                <c:pt idx="3353">
                  <c:v>22.951948715795321</c:v>
                </c:pt>
                <c:pt idx="3354">
                  <c:v>22.948153068288878</c:v>
                </c:pt>
                <c:pt idx="3355">
                  <c:v>22.945950425086746</c:v>
                </c:pt>
                <c:pt idx="3356">
                  <c:v>22.943684182094941</c:v>
                </c:pt>
                <c:pt idx="3357">
                  <c:v>22.943543042975939</c:v>
                </c:pt>
                <c:pt idx="3358">
                  <c:v>22.942977453678715</c:v>
                </c:pt>
                <c:pt idx="3359">
                  <c:v>22.940262590285602</c:v>
                </c:pt>
                <c:pt idx="3360">
                  <c:v>22.939619701159799</c:v>
                </c:pt>
                <c:pt idx="3361">
                  <c:v>22.933061985664896</c:v>
                </c:pt>
                <c:pt idx="3362">
                  <c:v>22.932732659325737</c:v>
                </c:pt>
                <c:pt idx="3363">
                  <c:v>22.92664628985478</c:v>
                </c:pt>
                <c:pt idx="3364">
                  <c:v>22.924048403147111</c:v>
                </c:pt>
                <c:pt idx="3365">
                  <c:v>22.921781613182091</c:v>
                </c:pt>
                <c:pt idx="3366">
                  <c:v>22.916828482764476</c:v>
                </c:pt>
                <c:pt idx="3367">
                  <c:v>22.915382636348632</c:v>
                </c:pt>
                <c:pt idx="3368">
                  <c:v>22.912266431036663</c:v>
                </c:pt>
                <c:pt idx="3369">
                  <c:v>22.901778234046915</c:v>
                </c:pt>
                <c:pt idx="3370">
                  <c:v>22.897093484252672</c:v>
                </c:pt>
                <c:pt idx="3371">
                  <c:v>22.895669240149093</c:v>
                </c:pt>
                <c:pt idx="3372">
                  <c:v>22.894546789754251</c:v>
                </c:pt>
                <c:pt idx="3373">
                  <c:v>22.879847127942877</c:v>
                </c:pt>
                <c:pt idx="3374">
                  <c:v>22.877873184903486</c:v>
                </c:pt>
                <c:pt idx="3375">
                  <c:v>22.87405745496676</c:v>
                </c:pt>
                <c:pt idx="3376">
                  <c:v>22.872944144445135</c:v>
                </c:pt>
                <c:pt idx="3377">
                  <c:v>22.872882336933557</c:v>
                </c:pt>
                <c:pt idx="3378">
                  <c:v>22.872343246246079</c:v>
                </c:pt>
                <c:pt idx="3379">
                  <c:v>22.870023021358239</c:v>
                </c:pt>
                <c:pt idx="3380">
                  <c:v>22.865823685907401</c:v>
                </c:pt>
                <c:pt idx="3381">
                  <c:v>22.861517992891638</c:v>
                </c:pt>
                <c:pt idx="3382">
                  <c:v>22.850791624589046</c:v>
                </c:pt>
                <c:pt idx="3383">
                  <c:v>22.847940844669949</c:v>
                </c:pt>
                <c:pt idx="3384">
                  <c:v>22.847403702952249</c:v>
                </c:pt>
                <c:pt idx="3385">
                  <c:v>22.846458820565317</c:v>
                </c:pt>
                <c:pt idx="3386">
                  <c:v>22.845785265885251</c:v>
                </c:pt>
                <c:pt idx="3387">
                  <c:v>22.842895899167853</c:v>
                </c:pt>
                <c:pt idx="3388">
                  <c:v>22.822756503152114</c:v>
                </c:pt>
                <c:pt idx="3389">
                  <c:v>22.819372742421727</c:v>
                </c:pt>
                <c:pt idx="3390">
                  <c:v>22.818165380493557</c:v>
                </c:pt>
                <c:pt idx="3391">
                  <c:v>22.81701179401918</c:v>
                </c:pt>
                <c:pt idx="3392">
                  <c:v>22.816808795792539</c:v>
                </c:pt>
                <c:pt idx="3393">
                  <c:v>22.816477868689251</c:v>
                </c:pt>
                <c:pt idx="3394">
                  <c:v>22.815362773497359</c:v>
                </c:pt>
                <c:pt idx="3395">
                  <c:v>22.812674090996158</c:v>
                </c:pt>
                <c:pt idx="3396">
                  <c:v>22.799388136484609</c:v>
                </c:pt>
                <c:pt idx="3397">
                  <c:v>22.797443357545905</c:v>
                </c:pt>
                <c:pt idx="3398">
                  <c:v>22.796226893892452</c:v>
                </c:pt>
                <c:pt idx="3399">
                  <c:v>22.793356748691231</c:v>
                </c:pt>
                <c:pt idx="3400">
                  <c:v>22.791113046774864</c:v>
                </c:pt>
                <c:pt idx="3401">
                  <c:v>22.784584385531591</c:v>
                </c:pt>
                <c:pt idx="3402">
                  <c:v>22.783906768997863</c:v>
                </c:pt>
                <c:pt idx="3403">
                  <c:v>22.779526157754479</c:v>
                </c:pt>
                <c:pt idx="3404">
                  <c:v>22.774215668301355</c:v>
                </c:pt>
                <c:pt idx="3405">
                  <c:v>22.774037666687722</c:v>
                </c:pt>
                <c:pt idx="3406">
                  <c:v>22.770147210672292</c:v>
                </c:pt>
                <c:pt idx="3407">
                  <c:v>22.763557226573894</c:v>
                </c:pt>
                <c:pt idx="3408">
                  <c:v>22.758054086358776</c:v>
                </c:pt>
                <c:pt idx="3409">
                  <c:v>22.75702662498994</c:v>
                </c:pt>
                <c:pt idx="3410">
                  <c:v>22.756608971508253</c:v>
                </c:pt>
                <c:pt idx="3411">
                  <c:v>22.751803243676399</c:v>
                </c:pt>
                <c:pt idx="3412">
                  <c:v>22.739454004321619</c:v>
                </c:pt>
                <c:pt idx="3413">
                  <c:v>22.733561261820608</c:v>
                </c:pt>
                <c:pt idx="3414">
                  <c:v>22.72708942746446</c:v>
                </c:pt>
                <c:pt idx="3415">
                  <c:v>22.719676470490644</c:v>
                </c:pt>
                <c:pt idx="3416">
                  <c:v>22.719369646005088</c:v>
                </c:pt>
                <c:pt idx="3417">
                  <c:v>22.718171535665522</c:v>
                </c:pt>
                <c:pt idx="3418">
                  <c:v>22.715697357000529</c:v>
                </c:pt>
                <c:pt idx="3419">
                  <c:v>22.714952667814771</c:v>
                </c:pt>
                <c:pt idx="3420">
                  <c:v>22.714418169078726</c:v>
                </c:pt>
                <c:pt idx="3421">
                  <c:v>22.713459614709709</c:v>
                </c:pt>
                <c:pt idx="3422">
                  <c:v>22.711941517538708</c:v>
                </c:pt>
                <c:pt idx="3423">
                  <c:v>22.707135957845981</c:v>
                </c:pt>
                <c:pt idx="3424">
                  <c:v>22.706205026036926</c:v>
                </c:pt>
                <c:pt idx="3425">
                  <c:v>22.705321650691769</c:v>
                </c:pt>
                <c:pt idx="3426">
                  <c:v>22.705039336877451</c:v>
                </c:pt>
                <c:pt idx="3427">
                  <c:v>22.704561629198537</c:v>
                </c:pt>
                <c:pt idx="3428">
                  <c:v>22.704441224767262</c:v>
                </c:pt>
                <c:pt idx="3429">
                  <c:v>22.70343445989371</c:v>
                </c:pt>
                <c:pt idx="3430">
                  <c:v>22.697669726532105</c:v>
                </c:pt>
                <c:pt idx="3431">
                  <c:v>22.693806724656394</c:v>
                </c:pt>
                <c:pt idx="3432">
                  <c:v>22.691362491413969</c:v>
                </c:pt>
                <c:pt idx="3433">
                  <c:v>22.689430980366836</c:v>
                </c:pt>
                <c:pt idx="3434">
                  <c:v>22.686280444822412</c:v>
                </c:pt>
                <c:pt idx="3435">
                  <c:v>22.679710130911126</c:v>
                </c:pt>
                <c:pt idx="3436">
                  <c:v>22.67648850896332</c:v>
                </c:pt>
                <c:pt idx="3437">
                  <c:v>22.673627407669787</c:v>
                </c:pt>
                <c:pt idx="3438">
                  <c:v>22.668409075967038</c:v>
                </c:pt>
                <c:pt idx="3439">
                  <c:v>22.667102184545289</c:v>
                </c:pt>
                <c:pt idx="3440">
                  <c:v>22.664723877127109</c:v>
                </c:pt>
                <c:pt idx="3441">
                  <c:v>22.662725266479963</c:v>
                </c:pt>
                <c:pt idx="3442">
                  <c:v>22.654554855531202</c:v>
                </c:pt>
                <c:pt idx="3443">
                  <c:v>22.646491258578859</c:v>
                </c:pt>
                <c:pt idx="3444">
                  <c:v>22.645175381799213</c:v>
                </c:pt>
                <c:pt idx="3445">
                  <c:v>22.642687070126197</c:v>
                </c:pt>
                <c:pt idx="3446">
                  <c:v>22.641705699853105</c:v>
                </c:pt>
                <c:pt idx="3447">
                  <c:v>22.640553757124689</c:v>
                </c:pt>
                <c:pt idx="3448">
                  <c:v>22.639557498081217</c:v>
                </c:pt>
                <c:pt idx="3449">
                  <c:v>22.639311428407826</c:v>
                </c:pt>
                <c:pt idx="3450">
                  <c:v>22.637086877789798</c:v>
                </c:pt>
                <c:pt idx="3451">
                  <c:v>22.629219042724085</c:v>
                </c:pt>
                <c:pt idx="3452">
                  <c:v>22.627804896474725</c:v>
                </c:pt>
                <c:pt idx="3453">
                  <c:v>22.624537947998931</c:v>
                </c:pt>
                <c:pt idx="3454">
                  <c:v>22.621792545517312</c:v>
                </c:pt>
                <c:pt idx="3455">
                  <c:v>22.620081995132931</c:v>
                </c:pt>
                <c:pt idx="3456">
                  <c:v>22.616335757624825</c:v>
                </c:pt>
                <c:pt idx="3457">
                  <c:v>22.614279318543009</c:v>
                </c:pt>
                <c:pt idx="3458">
                  <c:v>22.614114334216978</c:v>
                </c:pt>
                <c:pt idx="3459">
                  <c:v>22.612523546031412</c:v>
                </c:pt>
                <c:pt idx="3460">
                  <c:v>22.610803804151075</c:v>
                </c:pt>
                <c:pt idx="3461">
                  <c:v>22.609860711266496</c:v>
                </c:pt>
                <c:pt idx="3462">
                  <c:v>22.606797751546484</c:v>
                </c:pt>
                <c:pt idx="3463">
                  <c:v>22.6046289177823</c:v>
                </c:pt>
                <c:pt idx="3464">
                  <c:v>22.598702902040852</c:v>
                </c:pt>
                <c:pt idx="3465">
                  <c:v>22.598194845626924</c:v>
                </c:pt>
                <c:pt idx="3466">
                  <c:v>22.581350186544498</c:v>
                </c:pt>
                <c:pt idx="3467">
                  <c:v>22.572894738178324</c:v>
                </c:pt>
                <c:pt idx="3468">
                  <c:v>22.571166531987579</c:v>
                </c:pt>
                <c:pt idx="3469">
                  <c:v>22.551469780458859</c:v>
                </c:pt>
                <c:pt idx="3470">
                  <c:v>22.550690369134141</c:v>
                </c:pt>
                <c:pt idx="3471">
                  <c:v>22.549614401048725</c:v>
                </c:pt>
                <c:pt idx="3472">
                  <c:v>22.548376401074375</c:v>
                </c:pt>
                <c:pt idx="3473">
                  <c:v>22.539233794307339</c:v>
                </c:pt>
                <c:pt idx="3474">
                  <c:v>22.537930538402868</c:v>
                </c:pt>
                <c:pt idx="3475">
                  <c:v>22.534893837152943</c:v>
                </c:pt>
                <c:pt idx="3476">
                  <c:v>22.528501920420645</c:v>
                </c:pt>
                <c:pt idx="3477">
                  <c:v>22.525406941159787</c:v>
                </c:pt>
                <c:pt idx="3478">
                  <c:v>22.524806277126157</c:v>
                </c:pt>
                <c:pt idx="3479">
                  <c:v>22.522592902230617</c:v>
                </c:pt>
                <c:pt idx="3480">
                  <c:v>22.521122422191979</c:v>
                </c:pt>
                <c:pt idx="3481">
                  <c:v>22.518256014225972</c:v>
                </c:pt>
                <c:pt idx="3482">
                  <c:v>22.517799751526802</c:v>
                </c:pt>
                <c:pt idx="3483">
                  <c:v>22.515661083042659</c:v>
                </c:pt>
                <c:pt idx="3484">
                  <c:v>22.51303648839702</c:v>
                </c:pt>
                <c:pt idx="3485">
                  <c:v>22.512789015433452</c:v>
                </c:pt>
                <c:pt idx="3486">
                  <c:v>22.51131527763469</c:v>
                </c:pt>
                <c:pt idx="3487">
                  <c:v>22.502505082374007</c:v>
                </c:pt>
                <c:pt idx="3488">
                  <c:v>22.500632669266409</c:v>
                </c:pt>
                <c:pt idx="3489">
                  <c:v>22.498680625291147</c:v>
                </c:pt>
                <c:pt idx="3490">
                  <c:v>22.497374151972455</c:v>
                </c:pt>
                <c:pt idx="3491">
                  <c:v>22.486797965486424</c:v>
                </c:pt>
                <c:pt idx="3492">
                  <c:v>22.478717092864457</c:v>
                </c:pt>
                <c:pt idx="3493">
                  <c:v>22.47788759929124</c:v>
                </c:pt>
                <c:pt idx="3494">
                  <c:v>22.468172251007861</c:v>
                </c:pt>
                <c:pt idx="3495">
                  <c:v>22.463097628501796</c:v>
                </c:pt>
                <c:pt idx="3496">
                  <c:v>22.462380825650346</c:v>
                </c:pt>
                <c:pt idx="3497">
                  <c:v>22.457872703750166</c:v>
                </c:pt>
                <c:pt idx="3498">
                  <c:v>22.456716320482535</c:v>
                </c:pt>
                <c:pt idx="3499">
                  <c:v>22.454893791699355</c:v>
                </c:pt>
                <c:pt idx="3500">
                  <c:v>22.452598366754188</c:v>
                </c:pt>
                <c:pt idx="3501">
                  <c:v>22.447613927493766</c:v>
                </c:pt>
                <c:pt idx="3502">
                  <c:v>22.447366568871438</c:v>
                </c:pt>
                <c:pt idx="3503">
                  <c:v>22.445140607934093</c:v>
                </c:pt>
                <c:pt idx="3504">
                  <c:v>22.438498550707759</c:v>
                </c:pt>
                <c:pt idx="3505">
                  <c:v>22.434500890108488</c:v>
                </c:pt>
                <c:pt idx="3506">
                  <c:v>22.418660432540637</c:v>
                </c:pt>
                <c:pt idx="3507">
                  <c:v>22.40820872555291</c:v>
                </c:pt>
                <c:pt idx="3508">
                  <c:v>22.406764909602892</c:v>
                </c:pt>
                <c:pt idx="3509">
                  <c:v>22.399744091395803</c:v>
                </c:pt>
                <c:pt idx="3510">
                  <c:v>22.393547418083617</c:v>
                </c:pt>
                <c:pt idx="3511">
                  <c:v>22.384356398214774</c:v>
                </c:pt>
                <c:pt idx="3512">
                  <c:v>22.382426731631927</c:v>
                </c:pt>
                <c:pt idx="3513">
                  <c:v>22.379858625282807</c:v>
                </c:pt>
                <c:pt idx="3514">
                  <c:v>22.379292940829057</c:v>
                </c:pt>
                <c:pt idx="3515">
                  <c:v>22.375027256250682</c:v>
                </c:pt>
                <c:pt idx="3516">
                  <c:v>22.371490000183314</c:v>
                </c:pt>
                <c:pt idx="3517">
                  <c:v>22.365168479567743</c:v>
                </c:pt>
                <c:pt idx="3518">
                  <c:v>22.364945344207815</c:v>
                </c:pt>
                <c:pt idx="3519">
                  <c:v>22.36442299169622</c:v>
                </c:pt>
                <c:pt idx="3520">
                  <c:v>22.353124663806391</c:v>
                </c:pt>
                <c:pt idx="3521">
                  <c:v>22.348046844865717</c:v>
                </c:pt>
                <c:pt idx="3522">
                  <c:v>22.346864422768629</c:v>
                </c:pt>
                <c:pt idx="3523">
                  <c:v>22.342725984042549</c:v>
                </c:pt>
                <c:pt idx="3524">
                  <c:v>22.338840797979255</c:v>
                </c:pt>
                <c:pt idx="3525">
                  <c:v>22.338616783227181</c:v>
                </c:pt>
                <c:pt idx="3526">
                  <c:v>22.327100727665766</c:v>
                </c:pt>
                <c:pt idx="3527">
                  <c:v>22.326859461247242</c:v>
                </c:pt>
                <c:pt idx="3528">
                  <c:v>22.315052257247782</c:v>
                </c:pt>
                <c:pt idx="3529">
                  <c:v>22.314692548810765</c:v>
                </c:pt>
                <c:pt idx="3530">
                  <c:v>22.309744290893132</c:v>
                </c:pt>
                <c:pt idx="3531">
                  <c:v>22.306146798865679</c:v>
                </c:pt>
                <c:pt idx="3532">
                  <c:v>22.304037631520178</c:v>
                </c:pt>
                <c:pt idx="3533">
                  <c:v>22.298604577574459</c:v>
                </c:pt>
                <c:pt idx="3534">
                  <c:v>22.287216107877043</c:v>
                </c:pt>
                <c:pt idx="3535">
                  <c:v>22.286382753171306</c:v>
                </c:pt>
                <c:pt idx="3536">
                  <c:v>22.284794898415694</c:v>
                </c:pt>
                <c:pt idx="3537">
                  <c:v>22.281272500357083</c:v>
                </c:pt>
                <c:pt idx="3538">
                  <c:v>22.277442652833766</c:v>
                </c:pt>
                <c:pt idx="3539">
                  <c:v>22.271426600783105</c:v>
                </c:pt>
                <c:pt idx="3540">
                  <c:v>22.269877631349232</c:v>
                </c:pt>
                <c:pt idx="3541">
                  <c:v>22.268688165716554</c:v>
                </c:pt>
                <c:pt idx="3542">
                  <c:v>22.264453685841268</c:v>
                </c:pt>
                <c:pt idx="3543">
                  <c:v>22.262226042469578</c:v>
                </c:pt>
                <c:pt idx="3544">
                  <c:v>22.261318996473182</c:v>
                </c:pt>
                <c:pt idx="3545">
                  <c:v>22.258911658661091</c:v>
                </c:pt>
                <c:pt idx="3546">
                  <c:v>22.257571541663314</c:v>
                </c:pt>
                <c:pt idx="3547">
                  <c:v>22.257005374285374</c:v>
                </c:pt>
                <c:pt idx="3548">
                  <c:v>22.256313863168735</c:v>
                </c:pt>
                <c:pt idx="3549">
                  <c:v>22.253873688210582</c:v>
                </c:pt>
                <c:pt idx="3550">
                  <c:v>22.252446785940801</c:v>
                </c:pt>
                <c:pt idx="3551">
                  <c:v>22.252364122310137</c:v>
                </c:pt>
                <c:pt idx="3552">
                  <c:v>22.250850696377235</c:v>
                </c:pt>
                <c:pt idx="3553">
                  <c:v>22.248742158725967</c:v>
                </c:pt>
                <c:pt idx="3554">
                  <c:v>22.244981127681669</c:v>
                </c:pt>
                <c:pt idx="3555">
                  <c:v>22.239832868427897</c:v>
                </c:pt>
                <c:pt idx="3556">
                  <c:v>22.236395030357407</c:v>
                </c:pt>
                <c:pt idx="3557">
                  <c:v>22.235510687113312</c:v>
                </c:pt>
                <c:pt idx="3558">
                  <c:v>22.232662255389826</c:v>
                </c:pt>
                <c:pt idx="3559">
                  <c:v>22.229273439958472</c:v>
                </c:pt>
                <c:pt idx="3560">
                  <c:v>22.227505192787699</c:v>
                </c:pt>
                <c:pt idx="3561">
                  <c:v>22.224316126229393</c:v>
                </c:pt>
                <c:pt idx="3562">
                  <c:v>22.220194901115928</c:v>
                </c:pt>
                <c:pt idx="3563">
                  <c:v>22.217903189395454</c:v>
                </c:pt>
                <c:pt idx="3564">
                  <c:v>22.217085023575052</c:v>
                </c:pt>
                <c:pt idx="3565">
                  <c:v>22.217084401034175</c:v>
                </c:pt>
                <c:pt idx="3566">
                  <c:v>22.211885252464604</c:v>
                </c:pt>
                <c:pt idx="3567">
                  <c:v>22.199233880131693</c:v>
                </c:pt>
                <c:pt idx="3568">
                  <c:v>22.190168549203225</c:v>
                </c:pt>
                <c:pt idx="3569">
                  <c:v>22.18601199614141</c:v>
                </c:pt>
                <c:pt idx="3570">
                  <c:v>22.183488419634603</c:v>
                </c:pt>
                <c:pt idx="3571">
                  <c:v>22.177348678457893</c:v>
                </c:pt>
                <c:pt idx="3572">
                  <c:v>22.171817670531304</c:v>
                </c:pt>
                <c:pt idx="3573">
                  <c:v>22.15941180226141</c:v>
                </c:pt>
                <c:pt idx="3574">
                  <c:v>22.150859911182881</c:v>
                </c:pt>
                <c:pt idx="3575">
                  <c:v>22.148371828019449</c:v>
                </c:pt>
                <c:pt idx="3576">
                  <c:v>22.146849052978148</c:v>
                </c:pt>
                <c:pt idx="3577">
                  <c:v>22.145311615050627</c:v>
                </c:pt>
                <c:pt idx="3578">
                  <c:v>22.142305374809908</c:v>
                </c:pt>
                <c:pt idx="3579">
                  <c:v>22.133812038444116</c:v>
                </c:pt>
                <c:pt idx="3580">
                  <c:v>22.13366968375459</c:v>
                </c:pt>
                <c:pt idx="3581">
                  <c:v>22.133093288833393</c:v>
                </c:pt>
                <c:pt idx="3582">
                  <c:v>22.132789068827112</c:v>
                </c:pt>
                <c:pt idx="3583">
                  <c:v>22.131684358962993</c:v>
                </c:pt>
                <c:pt idx="3584">
                  <c:v>22.129348939483638</c:v>
                </c:pt>
                <c:pt idx="3585">
                  <c:v>22.114947943391165</c:v>
                </c:pt>
                <c:pt idx="3586">
                  <c:v>22.113262155463197</c:v>
                </c:pt>
                <c:pt idx="3587">
                  <c:v>22.107817649715891</c:v>
                </c:pt>
                <c:pt idx="3588">
                  <c:v>22.103179029845329</c:v>
                </c:pt>
                <c:pt idx="3589">
                  <c:v>22.100422632706593</c:v>
                </c:pt>
                <c:pt idx="3590">
                  <c:v>22.09362214398266</c:v>
                </c:pt>
                <c:pt idx="3591">
                  <c:v>22.089965596615482</c:v>
                </c:pt>
                <c:pt idx="3592">
                  <c:v>22.085364958340602</c:v>
                </c:pt>
                <c:pt idx="3593">
                  <c:v>22.08427609120681</c:v>
                </c:pt>
                <c:pt idx="3594">
                  <c:v>22.079712830074726</c:v>
                </c:pt>
                <c:pt idx="3595">
                  <c:v>22.060521947678673</c:v>
                </c:pt>
                <c:pt idx="3596">
                  <c:v>22.059750371564302</c:v>
                </c:pt>
                <c:pt idx="3597">
                  <c:v>22.044041131952213</c:v>
                </c:pt>
                <c:pt idx="3598">
                  <c:v>22.041671902062014</c:v>
                </c:pt>
                <c:pt idx="3599">
                  <c:v>22.039549214471855</c:v>
                </c:pt>
                <c:pt idx="3600">
                  <c:v>22.038246130484744</c:v>
                </c:pt>
                <c:pt idx="3601">
                  <c:v>22.029049142108892</c:v>
                </c:pt>
                <c:pt idx="3602">
                  <c:v>22.023442130177575</c:v>
                </c:pt>
                <c:pt idx="3603">
                  <c:v>22.019453581572428</c:v>
                </c:pt>
                <c:pt idx="3604">
                  <c:v>22.013893460468754</c:v>
                </c:pt>
                <c:pt idx="3605">
                  <c:v>22.001857624062541</c:v>
                </c:pt>
                <c:pt idx="3606">
                  <c:v>21.978670968602184</c:v>
                </c:pt>
                <c:pt idx="3607">
                  <c:v>21.97800379190166</c:v>
                </c:pt>
                <c:pt idx="3608">
                  <c:v>21.970809877834125</c:v>
                </c:pt>
                <c:pt idx="3609">
                  <c:v>21.966669554092029</c:v>
                </c:pt>
                <c:pt idx="3610">
                  <c:v>21.950192733453736</c:v>
                </c:pt>
                <c:pt idx="3611">
                  <c:v>21.9481765072839</c:v>
                </c:pt>
                <c:pt idx="3612">
                  <c:v>21.938935212556956</c:v>
                </c:pt>
                <c:pt idx="3613">
                  <c:v>21.938565098938113</c:v>
                </c:pt>
                <c:pt idx="3614">
                  <c:v>21.937698595186102</c:v>
                </c:pt>
                <c:pt idx="3615">
                  <c:v>21.936713721973288</c:v>
                </c:pt>
                <c:pt idx="3616">
                  <c:v>21.925426246684872</c:v>
                </c:pt>
                <c:pt idx="3617">
                  <c:v>21.922711246190545</c:v>
                </c:pt>
                <c:pt idx="3618">
                  <c:v>21.922018386014777</c:v>
                </c:pt>
                <c:pt idx="3619">
                  <c:v>21.907554082676608</c:v>
                </c:pt>
                <c:pt idx="3620">
                  <c:v>21.906986752193006</c:v>
                </c:pt>
                <c:pt idx="3621">
                  <c:v>21.906920369664366</c:v>
                </c:pt>
                <c:pt idx="3622">
                  <c:v>21.904185773919316</c:v>
                </c:pt>
                <c:pt idx="3623">
                  <c:v>21.90415027355337</c:v>
                </c:pt>
                <c:pt idx="3624">
                  <c:v>21.903010260823201</c:v>
                </c:pt>
                <c:pt idx="3625">
                  <c:v>21.900080159563963</c:v>
                </c:pt>
                <c:pt idx="3626">
                  <c:v>21.896131154468655</c:v>
                </c:pt>
                <c:pt idx="3627">
                  <c:v>21.895125655418365</c:v>
                </c:pt>
                <c:pt idx="3628">
                  <c:v>21.889066245442063</c:v>
                </c:pt>
                <c:pt idx="3629">
                  <c:v>21.888536091640805</c:v>
                </c:pt>
                <c:pt idx="3630">
                  <c:v>21.88688496109447</c:v>
                </c:pt>
                <c:pt idx="3631">
                  <c:v>21.884008278151228</c:v>
                </c:pt>
                <c:pt idx="3632">
                  <c:v>21.8698335892012</c:v>
                </c:pt>
                <c:pt idx="3633">
                  <c:v>21.865880787877892</c:v>
                </c:pt>
                <c:pt idx="3634">
                  <c:v>21.863492474024248</c:v>
                </c:pt>
                <c:pt idx="3635">
                  <c:v>21.86321757061954</c:v>
                </c:pt>
                <c:pt idx="3636">
                  <c:v>21.862242673482733</c:v>
                </c:pt>
                <c:pt idx="3637">
                  <c:v>21.845611623471889</c:v>
                </c:pt>
                <c:pt idx="3638">
                  <c:v>21.841808106627944</c:v>
                </c:pt>
                <c:pt idx="3639">
                  <c:v>21.83509309947862</c:v>
                </c:pt>
                <c:pt idx="3640">
                  <c:v>21.832300533961664</c:v>
                </c:pt>
                <c:pt idx="3641">
                  <c:v>21.818076146922909</c:v>
                </c:pt>
                <c:pt idx="3642">
                  <c:v>21.816856968952454</c:v>
                </c:pt>
                <c:pt idx="3643">
                  <c:v>21.815941154316238</c:v>
                </c:pt>
                <c:pt idx="3644">
                  <c:v>21.812274161404773</c:v>
                </c:pt>
                <c:pt idx="3645">
                  <c:v>21.809089941238373</c:v>
                </c:pt>
                <c:pt idx="3646">
                  <c:v>21.805900987997639</c:v>
                </c:pt>
                <c:pt idx="3647">
                  <c:v>21.801097237519944</c:v>
                </c:pt>
                <c:pt idx="3648">
                  <c:v>21.785721504038921</c:v>
                </c:pt>
                <c:pt idx="3649">
                  <c:v>21.775155091646798</c:v>
                </c:pt>
                <c:pt idx="3650">
                  <c:v>21.773141813718908</c:v>
                </c:pt>
                <c:pt idx="3651">
                  <c:v>21.772620559524128</c:v>
                </c:pt>
                <c:pt idx="3652">
                  <c:v>21.771310589691026</c:v>
                </c:pt>
                <c:pt idx="3653">
                  <c:v>21.764208224127142</c:v>
                </c:pt>
                <c:pt idx="3654">
                  <c:v>21.761510685166058</c:v>
                </c:pt>
                <c:pt idx="3655">
                  <c:v>21.757043246230985</c:v>
                </c:pt>
                <c:pt idx="3656">
                  <c:v>21.747429283331776</c:v>
                </c:pt>
                <c:pt idx="3657">
                  <c:v>21.739110594275431</c:v>
                </c:pt>
                <c:pt idx="3658">
                  <c:v>21.735295925125385</c:v>
                </c:pt>
                <c:pt idx="3659">
                  <c:v>21.735249044173546</c:v>
                </c:pt>
                <c:pt idx="3660">
                  <c:v>21.733879295313329</c:v>
                </c:pt>
                <c:pt idx="3661">
                  <c:v>21.73371069419802</c:v>
                </c:pt>
                <c:pt idx="3662">
                  <c:v>21.726317009534728</c:v>
                </c:pt>
                <c:pt idx="3663">
                  <c:v>21.725750122272345</c:v>
                </c:pt>
                <c:pt idx="3664">
                  <c:v>21.724675597364261</c:v>
                </c:pt>
                <c:pt idx="3665">
                  <c:v>21.711600424397204</c:v>
                </c:pt>
                <c:pt idx="3666">
                  <c:v>21.708554975441078</c:v>
                </c:pt>
                <c:pt idx="3667">
                  <c:v>21.698909555502045</c:v>
                </c:pt>
                <c:pt idx="3668">
                  <c:v>21.697436494324421</c:v>
                </c:pt>
                <c:pt idx="3669">
                  <c:v>21.689776642254369</c:v>
                </c:pt>
                <c:pt idx="3670">
                  <c:v>21.68702557010252</c:v>
                </c:pt>
                <c:pt idx="3671">
                  <c:v>21.685743396270009</c:v>
                </c:pt>
                <c:pt idx="3672">
                  <c:v>21.668591120392815</c:v>
                </c:pt>
                <c:pt idx="3673">
                  <c:v>21.664903473322678</c:v>
                </c:pt>
                <c:pt idx="3674">
                  <c:v>21.660256895431637</c:v>
                </c:pt>
                <c:pt idx="3675">
                  <c:v>21.652159106691286</c:v>
                </c:pt>
                <c:pt idx="3676">
                  <c:v>21.650403535748865</c:v>
                </c:pt>
                <c:pt idx="3677">
                  <c:v>21.648769707125226</c:v>
                </c:pt>
                <c:pt idx="3678">
                  <c:v>21.648613405997462</c:v>
                </c:pt>
                <c:pt idx="3679">
                  <c:v>21.647550369464057</c:v>
                </c:pt>
                <c:pt idx="3680">
                  <c:v>21.645724143957327</c:v>
                </c:pt>
                <c:pt idx="3681">
                  <c:v>21.641200847094463</c:v>
                </c:pt>
                <c:pt idx="3682">
                  <c:v>21.634423943433703</c:v>
                </c:pt>
                <c:pt idx="3683">
                  <c:v>21.632236371784234</c:v>
                </c:pt>
                <c:pt idx="3684">
                  <c:v>21.62719381507253</c:v>
                </c:pt>
                <c:pt idx="3685">
                  <c:v>21.625725676690514</c:v>
                </c:pt>
                <c:pt idx="3686">
                  <c:v>21.622564847218204</c:v>
                </c:pt>
                <c:pt idx="3687">
                  <c:v>21.622362131357008</c:v>
                </c:pt>
                <c:pt idx="3688">
                  <c:v>21.614725978247051</c:v>
                </c:pt>
                <c:pt idx="3689">
                  <c:v>21.612370164492667</c:v>
                </c:pt>
                <c:pt idx="3690">
                  <c:v>21.606057692636412</c:v>
                </c:pt>
                <c:pt idx="3691">
                  <c:v>21.60384418374581</c:v>
                </c:pt>
                <c:pt idx="3692">
                  <c:v>21.603077321653696</c:v>
                </c:pt>
                <c:pt idx="3693">
                  <c:v>21.599807632915784</c:v>
                </c:pt>
                <c:pt idx="3694">
                  <c:v>21.598309970949362</c:v>
                </c:pt>
                <c:pt idx="3695">
                  <c:v>21.598202697543233</c:v>
                </c:pt>
                <c:pt idx="3696">
                  <c:v>21.593109149168633</c:v>
                </c:pt>
                <c:pt idx="3697">
                  <c:v>21.590795857301018</c:v>
                </c:pt>
                <c:pt idx="3698">
                  <c:v>21.59009968958075</c:v>
                </c:pt>
                <c:pt idx="3699">
                  <c:v>21.585873559942723</c:v>
                </c:pt>
                <c:pt idx="3700">
                  <c:v>21.577876427482945</c:v>
                </c:pt>
                <c:pt idx="3701">
                  <c:v>21.577173942919334</c:v>
                </c:pt>
                <c:pt idx="3702">
                  <c:v>21.573736857424691</c:v>
                </c:pt>
                <c:pt idx="3703">
                  <c:v>21.567704448795364</c:v>
                </c:pt>
                <c:pt idx="3704">
                  <c:v>21.56675983348433</c:v>
                </c:pt>
                <c:pt idx="3705">
                  <c:v>21.564792421846231</c:v>
                </c:pt>
                <c:pt idx="3706">
                  <c:v>21.562913021600831</c:v>
                </c:pt>
                <c:pt idx="3707">
                  <c:v>21.560197089175208</c:v>
                </c:pt>
                <c:pt idx="3708">
                  <c:v>21.557904498752098</c:v>
                </c:pt>
                <c:pt idx="3709">
                  <c:v>21.555816554279282</c:v>
                </c:pt>
                <c:pt idx="3710">
                  <c:v>21.554329622344191</c:v>
                </c:pt>
                <c:pt idx="3711">
                  <c:v>21.551075821248801</c:v>
                </c:pt>
                <c:pt idx="3712">
                  <c:v>21.548201241004346</c:v>
                </c:pt>
                <c:pt idx="3713">
                  <c:v>21.546711161576848</c:v>
                </c:pt>
                <c:pt idx="3714">
                  <c:v>21.546506140640307</c:v>
                </c:pt>
                <c:pt idx="3715">
                  <c:v>21.536167660775433</c:v>
                </c:pt>
                <c:pt idx="3716">
                  <c:v>21.532762357407012</c:v>
                </c:pt>
                <c:pt idx="3717">
                  <c:v>21.529455923465306</c:v>
                </c:pt>
                <c:pt idx="3718">
                  <c:v>21.528691272571194</c:v>
                </c:pt>
                <c:pt idx="3719">
                  <c:v>21.523063446370134</c:v>
                </c:pt>
                <c:pt idx="3720">
                  <c:v>21.52132934564467</c:v>
                </c:pt>
                <c:pt idx="3721">
                  <c:v>21.520925839638736</c:v>
                </c:pt>
                <c:pt idx="3722">
                  <c:v>21.516039609230869</c:v>
                </c:pt>
                <c:pt idx="3723">
                  <c:v>21.514122805668549</c:v>
                </c:pt>
                <c:pt idx="3724">
                  <c:v>21.502893070725175</c:v>
                </c:pt>
                <c:pt idx="3725">
                  <c:v>21.502414241576698</c:v>
                </c:pt>
                <c:pt idx="3726">
                  <c:v>21.50044083963337</c:v>
                </c:pt>
                <c:pt idx="3727">
                  <c:v>21.49345350382789</c:v>
                </c:pt>
                <c:pt idx="3728">
                  <c:v>21.492193897342915</c:v>
                </c:pt>
                <c:pt idx="3729">
                  <c:v>21.491411718887157</c:v>
                </c:pt>
                <c:pt idx="3730">
                  <c:v>21.485881409371636</c:v>
                </c:pt>
                <c:pt idx="3731">
                  <c:v>21.482178044035805</c:v>
                </c:pt>
                <c:pt idx="3732">
                  <c:v>21.476782600604011</c:v>
                </c:pt>
                <c:pt idx="3733">
                  <c:v>21.472116589246866</c:v>
                </c:pt>
                <c:pt idx="3734">
                  <c:v>21.46972802981702</c:v>
                </c:pt>
                <c:pt idx="3735">
                  <c:v>21.46842413181658</c:v>
                </c:pt>
                <c:pt idx="3736">
                  <c:v>21.462576349641417</c:v>
                </c:pt>
                <c:pt idx="3737">
                  <c:v>21.462100510820438</c:v>
                </c:pt>
                <c:pt idx="3738">
                  <c:v>21.455973777935803</c:v>
                </c:pt>
                <c:pt idx="3739">
                  <c:v>21.455485516949683</c:v>
                </c:pt>
                <c:pt idx="3740">
                  <c:v>21.454014687637212</c:v>
                </c:pt>
                <c:pt idx="3741">
                  <c:v>21.453512171533561</c:v>
                </c:pt>
                <c:pt idx="3742">
                  <c:v>21.452980675979187</c:v>
                </c:pt>
                <c:pt idx="3743">
                  <c:v>21.449015118437284</c:v>
                </c:pt>
                <c:pt idx="3744">
                  <c:v>21.447545397563804</c:v>
                </c:pt>
                <c:pt idx="3745">
                  <c:v>21.445336683536791</c:v>
                </c:pt>
                <c:pt idx="3746">
                  <c:v>21.444396367739095</c:v>
                </c:pt>
                <c:pt idx="3747">
                  <c:v>21.436180739148618</c:v>
                </c:pt>
                <c:pt idx="3748">
                  <c:v>21.418125824895778</c:v>
                </c:pt>
                <c:pt idx="3749">
                  <c:v>21.410386656990553</c:v>
                </c:pt>
                <c:pt idx="3750">
                  <c:v>21.402883038362301</c:v>
                </c:pt>
                <c:pt idx="3751">
                  <c:v>21.40171280374933</c:v>
                </c:pt>
                <c:pt idx="3752">
                  <c:v>21.399100740781904</c:v>
                </c:pt>
                <c:pt idx="3753">
                  <c:v>21.393320482309363</c:v>
                </c:pt>
                <c:pt idx="3754">
                  <c:v>21.390985145748662</c:v>
                </c:pt>
                <c:pt idx="3755">
                  <c:v>21.385609570495994</c:v>
                </c:pt>
                <c:pt idx="3756">
                  <c:v>21.376004772449072</c:v>
                </c:pt>
                <c:pt idx="3757">
                  <c:v>21.375231995424883</c:v>
                </c:pt>
                <c:pt idx="3758">
                  <c:v>21.371197773609264</c:v>
                </c:pt>
                <c:pt idx="3759">
                  <c:v>21.361103748483352</c:v>
                </c:pt>
                <c:pt idx="3760">
                  <c:v>21.359165567332511</c:v>
                </c:pt>
                <c:pt idx="3761">
                  <c:v>21.355414494345109</c:v>
                </c:pt>
                <c:pt idx="3762">
                  <c:v>21.355412799198696</c:v>
                </c:pt>
                <c:pt idx="3763">
                  <c:v>21.352376259604554</c:v>
                </c:pt>
                <c:pt idx="3764">
                  <c:v>21.347521468200558</c:v>
                </c:pt>
                <c:pt idx="3765">
                  <c:v>21.341990205048685</c:v>
                </c:pt>
                <c:pt idx="3766">
                  <c:v>21.34197187658711</c:v>
                </c:pt>
                <c:pt idx="3767">
                  <c:v>21.340693225625497</c:v>
                </c:pt>
                <c:pt idx="3768">
                  <c:v>21.340533099151628</c:v>
                </c:pt>
                <c:pt idx="3769">
                  <c:v>21.339599565798487</c:v>
                </c:pt>
                <c:pt idx="3770">
                  <c:v>21.335819894748305</c:v>
                </c:pt>
                <c:pt idx="3771">
                  <c:v>21.327166855970685</c:v>
                </c:pt>
                <c:pt idx="3772">
                  <c:v>21.321024871768611</c:v>
                </c:pt>
                <c:pt idx="3773">
                  <c:v>21.31788033725676</c:v>
                </c:pt>
                <c:pt idx="3774">
                  <c:v>21.316357550313256</c:v>
                </c:pt>
                <c:pt idx="3775">
                  <c:v>21.315210350800733</c:v>
                </c:pt>
                <c:pt idx="3776">
                  <c:v>21.310636961212158</c:v>
                </c:pt>
                <c:pt idx="3777">
                  <c:v>21.309459832567789</c:v>
                </c:pt>
                <c:pt idx="3778">
                  <c:v>21.309128249310916</c:v>
                </c:pt>
                <c:pt idx="3779">
                  <c:v>21.301970939389591</c:v>
                </c:pt>
                <c:pt idx="3780">
                  <c:v>21.301473748908066</c:v>
                </c:pt>
                <c:pt idx="3781">
                  <c:v>21.300963201586772</c:v>
                </c:pt>
                <c:pt idx="3782">
                  <c:v>21.299514756101047</c:v>
                </c:pt>
                <c:pt idx="3783">
                  <c:v>21.294578185915856</c:v>
                </c:pt>
                <c:pt idx="3784">
                  <c:v>21.29033135272989</c:v>
                </c:pt>
                <c:pt idx="3785">
                  <c:v>21.286748482503899</c:v>
                </c:pt>
                <c:pt idx="3786">
                  <c:v>21.274621716629525</c:v>
                </c:pt>
                <c:pt idx="3787">
                  <c:v>21.271404705434573</c:v>
                </c:pt>
                <c:pt idx="3788">
                  <c:v>21.268869491873108</c:v>
                </c:pt>
                <c:pt idx="3789">
                  <c:v>21.267856374837955</c:v>
                </c:pt>
                <c:pt idx="3790">
                  <c:v>21.256246662173865</c:v>
                </c:pt>
                <c:pt idx="3791">
                  <c:v>21.256100744325447</c:v>
                </c:pt>
                <c:pt idx="3792">
                  <c:v>21.252024743235197</c:v>
                </c:pt>
                <c:pt idx="3793">
                  <c:v>21.250079645903767</c:v>
                </c:pt>
                <c:pt idx="3794">
                  <c:v>21.246919730523722</c:v>
                </c:pt>
                <c:pt idx="3795">
                  <c:v>21.243044335537768</c:v>
                </c:pt>
                <c:pt idx="3796">
                  <c:v>21.240475194618647</c:v>
                </c:pt>
                <c:pt idx="3797">
                  <c:v>21.239140731419138</c:v>
                </c:pt>
                <c:pt idx="3798">
                  <c:v>21.236922238690301</c:v>
                </c:pt>
                <c:pt idx="3799">
                  <c:v>21.23403692803705</c:v>
                </c:pt>
                <c:pt idx="3800">
                  <c:v>21.231721611665961</c:v>
                </c:pt>
                <c:pt idx="3801">
                  <c:v>21.230941614086319</c:v>
                </c:pt>
                <c:pt idx="3802">
                  <c:v>21.229139504582619</c:v>
                </c:pt>
                <c:pt idx="3803">
                  <c:v>21.225146508536913</c:v>
                </c:pt>
                <c:pt idx="3804">
                  <c:v>21.224616648585982</c:v>
                </c:pt>
                <c:pt idx="3805">
                  <c:v>21.215980105902105</c:v>
                </c:pt>
                <c:pt idx="3806">
                  <c:v>21.213079469645653</c:v>
                </c:pt>
                <c:pt idx="3807">
                  <c:v>21.208773940275645</c:v>
                </c:pt>
                <c:pt idx="3808">
                  <c:v>21.207850764019568</c:v>
                </c:pt>
                <c:pt idx="3809">
                  <c:v>21.20459584806779</c:v>
                </c:pt>
                <c:pt idx="3810">
                  <c:v>21.202109810594276</c:v>
                </c:pt>
                <c:pt idx="3811">
                  <c:v>21.20166338389345</c:v>
                </c:pt>
                <c:pt idx="3812">
                  <c:v>21.200904237773404</c:v>
                </c:pt>
                <c:pt idx="3813">
                  <c:v>21.200475425705857</c:v>
                </c:pt>
                <c:pt idx="3814">
                  <c:v>21.197463991761524</c:v>
                </c:pt>
                <c:pt idx="3815">
                  <c:v>21.190615255999955</c:v>
                </c:pt>
                <c:pt idx="3816">
                  <c:v>21.186719623407612</c:v>
                </c:pt>
                <c:pt idx="3817">
                  <c:v>21.186467880541453</c:v>
                </c:pt>
                <c:pt idx="3818">
                  <c:v>21.185332138034394</c:v>
                </c:pt>
                <c:pt idx="3819">
                  <c:v>21.175233671112426</c:v>
                </c:pt>
                <c:pt idx="3820">
                  <c:v>21.158094795927035</c:v>
                </c:pt>
                <c:pt idx="3821">
                  <c:v>21.153034291520871</c:v>
                </c:pt>
                <c:pt idx="3822">
                  <c:v>21.152000081001233</c:v>
                </c:pt>
                <c:pt idx="3823">
                  <c:v>21.14861859224612</c:v>
                </c:pt>
                <c:pt idx="3824">
                  <c:v>21.144502491155599</c:v>
                </c:pt>
                <c:pt idx="3825">
                  <c:v>21.143612670073697</c:v>
                </c:pt>
                <c:pt idx="3826">
                  <c:v>21.142398855509995</c:v>
                </c:pt>
                <c:pt idx="3827">
                  <c:v>21.141987183704781</c:v>
                </c:pt>
                <c:pt idx="3828">
                  <c:v>21.140944199072543</c:v>
                </c:pt>
                <c:pt idx="3829">
                  <c:v>21.137121833145951</c:v>
                </c:pt>
                <c:pt idx="3830">
                  <c:v>21.130805064383576</c:v>
                </c:pt>
                <c:pt idx="3831">
                  <c:v>21.12784490417064</c:v>
                </c:pt>
                <c:pt idx="3832">
                  <c:v>21.116553134865796</c:v>
                </c:pt>
                <c:pt idx="3833">
                  <c:v>21.11286590440357</c:v>
                </c:pt>
                <c:pt idx="3834">
                  <c:v>21.108470161437197</c:v>
                </c:pt>
                <c:pt idx="3835">
                  <c:v>21.106052623476323</c:v>
                </c:pt>
                <c:pt idx="3836">
                  <c:v>21.103522135929598</c:v>
                </c:pt>
                <c:pt idx="3837">
                  <c:v>21.099248545839369</c:v>
                </c:pt>
                <c:pt idx="3838">
                  <c:v>21.094351701281212</c:v>
                </c:pt>
                <c:pt idx="3839">
                  <c:v>21.089387902353785</c:v>
                </c:pt>
                <c:pt idx="3840">
                  <c:v>21.088274009063753</c:v>
                </c:pt>
                <c:pt idx="3841">
                  <c:v>21.085559648122796</c:v>
                </c:pt>
                <c:pt idx="3842">
                  <c:v>21.080727200314755</c:v>
                </c:pt>
                <c:pt idx="3843">
                  <c:v>21.080274503091804</c:v>
                </c:pt>
                <c:pt idx="3844">
                  <c:v>21.067664994166503</c:v>
                </c:pt>
                <c:pt idx="3845">
                  <c:v>21.062768374064611</c:v>
                </c:pt>
                <c:pt idx="3846">
                  <c:v>21.052682255575785</c:v>
                </c:pt>
                <c:pt idx="3847">
                  <c:v>21.043619183888978</c:v>
                </c:pt>
                <c:pt idx="3848">
                  <c:v>21.035605749870772</c:v>
                </c:pt>
                <c:pt idx="3849">
                  <c:v>21.034805370067307</c:v>
                </c:pt>
                <c:pt idx="3850">
                  <c:v>21.030789963758142</c:v>
                </c:pt>
                <c:pt idx="3851">
                  <c:v>21.024060583058553</c:v>
                </c:pt>
                <c:pt idx="3852">
                  <c:v>21.023437850454645</c:v>
                </c:pt>
                <c:pt idx="3853">
                  <c:v>21.022970436598733</c:v>
                </c:pt>
                <c:pt idx="3854">
                  <c:v>21.019741885500146</c:v>
                </c:pt>
                <c:pt idx="3855">
                  <c:v>21.017269152730673</c:v>
                </c:pt>
                <c:pt idx="3856">
                  <c:v>21.006782149675953</c:v>
                </c:pt>
                <c:pt idx="3857">
                  <c:v>21.006300584406763</c:v>
                </c:pt>
                <c:pt idx="3858">
                  <c:v>20.999271663358048</c:v>
                </c:pt>
                <c:pt idx="3859">
                  <c:v>20.998834033496117</c:v>
                </c:pt>
                <c:pt idx="3860">
                  <c:v>20.998786777837829</c:v>
                </c:pt>
                <c:pt idx="3861">
                  <c:v>20.99735497319519</c:v>
                </c:pt>
                <c:pt idx="3862">
                  <c:v>20.990496220296269</c:v>
                </c:pt>
                <c:pt idx="3863">
                  <c:v>20.989538337682692</c:v>
                </c:pt>
                <c:pt idx="3864">
                  <c:v>20.985421709687557</c:v>
                </c:pt>
                <c:pt idx="3865">
                  <c:v>20.983843008327945</c:v>
                </c:pt>
                <c:pt idx="3866">
                  <c:v>20.981719168240989</c:v>
                </c:pt>
                <c:pt idx="3867">
                  <c:v>20.979168621292445</c:v>
                </c:pt>
                <c:pt idx="3868">
                  <c:v>20.976755729303974</c:v>
                </c:pt>
                <c:pt idx="3869">
                  <c:v>20.97203255073147</c:v>
                </c:pt>
                <c:pt idx="3870">
                  <c:v>20.96798096252817</c:v>
                </c:pt>
                <c:pt idx="3871">
                  <c:v>20.965725617168225</c:v>
                </c:pt>
                <c:pt idx="3872">
                  <c:v>20.96364473684379</c:v>
                </c:pt>
                <c:pt idx="3873">
                  <c:v>20.962925400045073</c:v>
                </c:pt>
                <c:pt idx="3874">
                  <c:v>20.959396785635995</c:v>
                </c:pt>
                <c:pt idx="3875">
                  <c:v>20.957909809512309</c:v>
                </c:pt>
                <c:pt idx="3876">
                  <c:v>20.956710646213327</c:v>
                </c:pt>
                <c:pt idx="3877">
                  <c:v>20.953188822180241</c:v>
                </c:pt>
                <c:pt idx="3878">
                  <c:v>20.950518368257949</c:v>
                </c:pt>
                <c:pt idx="3879">
                  <c:v>20.946815798983852</c:v>
                </c:pt>
                <c:pt idx="3880">
                  <c:v>20.943006060925295</c:v>
                </c:pt>
                <c:pt idx="3881">
                  <c:v>20.94150767830963</c:v>
                </c:pt>
                <c:pt idx="3882">
                  <c:v>20.940112896707184</c:v>
                </c:pt>
                <c:pt idx="3883">
                  <c:v>20.939425000112948</c:v>
                </c:pt>
                <c:pt idx="3884">
                  <c:v>20.931573524395617</c:v>
                </c:pt>
                <c:pt idx="3885">
                  <c:v>20.931012796047757</c:v>
                </c:pt>
                <c:pt idx="3886">
                  <c:v>20.927602300434369</c:v>
                </c:pt>
                <c:pt idx="3887">
                  <c:v>20.926278605774826</c:v>
                </c:pt>
                <c:pt idx="3888">
                  <c:v>20.919962046737826</c:v>
                </c:pt>
                <c:pt idx="3889">
                  <c:v>20.918099916345067</c:v>
                </c:pt>
                <c:pt idx="3890">
                  <c:v>20.915341948198858</c:v>
                </c:pt>
                <c:pt idx="3891">
                  <c:v>20.911199976385266</c:v>
                </c:pt>
                <c:pt idx="3892">
                  <c:v>20.904821907045655</c:v>
                </c:pt>
                <c:pt idx="3893">
                  <c:v>20.90322993473016</c:v>
                </c:pt>
                <c:pt idx="3894">
                  <c:v>20.901792177339928</c:v>
                </c:pt>
                <c:pt idx="3895">
                  <c:v>20.900821683193954</c:v>
                </c:pt>
                <c:pt idx="3896">
                  <c:v>20.894761807645633</c:v>
                </c:pt>
                <c:pt idx="3897">
                  <c:v>20.888077674322314</c:v>
                </c:pt>
                <c:pt idx="3898">
                  <c:v>20.887998098908341</c:v>
                </c:pt>
                <c:pt idx="3899">
                  <c:v>20.882887371526206</c:v>
                </c:pt>
                <c:pt idx="3900">
                  <c:v>20.880106518337779</c:v>
                </c:pt>
                <c:pt idx="3901">
                  <c:v>20.878751074865441</c:v>
                </c:pt>
                <c:pt idx="3902">
                  <c:v>20.874697227687719</c:v>
                </c:pt>
                <c:pt idx="3903">
                  <c:v>20.871391894424864</c:v>
                </c:pt>
                <c:pt idx="3904">
                  <c:v>20.863479098880298</c:v>
                </c:pt>
                <c:pt idx="3905">
                  <c:v>20.86310731639086</c:v>
                </c:pt>
                <c:pt idx="3906">
                  <c:v>20.860123641656088</c:v>
                </c:pt>
                <c:pt idx="3907">
                  <c:v>20.85919714602214</c:v>
                </c:pt>
                <c:pt idx="3908">
                  <c:v>20.846742397634401</c:v>
                </c:pt>
                <c:pt idx="3909">
                  <c:v>20.845287763710765</c:v>
                </c:pt>
                <c:pt idx="3910">
                  <c:v>20.842160093255533</c:v>
                </c:pt>
                <c:pt idx="3911">
                  <c:v>20.841952402319659</c:v>
                </c:pt>
                <c:pt idx="3912">
                  <c:v>20.839110116249447</c:v>
                </c:pt>
                <c:pt idx="3913">
                  <c:v>20.833003140144132</c:v>
                </c:pt>
                <c:pt idx="3914">
                  <c:v>20.827448345006488</c:v>
                </c:pt>
                <c:pt idx="3915">
                  <c:v>20.822775662753102</c:v>
                </c:pt>
                <c:pt idx="3916">
                  <c:v>20.811741441900796</c:v>
                </c:pt>
                <c:pt idx="3917">
                  <c:v>20.805600158448062</c:v>
                </c:pt>
                <c:pt idx="3918">
                  <c:v>20.805191126218762</c:v>
                </c:pt>
                <c:pt idx="3919">
                  <c:v>20.802750008912334</c:v>
                </c:pt>
                <c:pt idx="3920">
                  <c:v>20.79418494678589</c:v>
                </c:pt>
                <c:pt idx="3921">
                  <c:v>20.791237807434054</c:v>
                </c:pt>
                <c:pt idx="3922">
                  <c:v>20.786224987429737</c:v>
                </c:pt>
                <c:pt idx="3923">
                  <c:v>20.786159805690556</c:v>
                </c:pt>
                <c:pt idx="3924">
                  <c:v>20.782740681413753</c:v>
                </c:pt>
                <c:pt idx="3925">
                  <c:v>20.781993435318018</c:v>
                </c:pt>
                <c:pt idx="3926">
                  <c:v>20.781346399507576</c:v>
                </c:pt>
                <c:pt idx="3927">
                  <c:v>20.775394558842098</c:v>
                </c:pt>
                <c:pt idx="3928">
                  <c:v>20.771492539329575</c:v>
                </c:pt>
                <c:pt idx="3929">
                  <c:v>20.76521402576174</c:v>
                </c:pt>
                <c:pt idx="3930">
                  <c:v>20.762737529837718</c:v>
                </c:pt>
                <c:pt idx="3931">
                  <c:v>20.759665165797347</c:v>
                </c:pt>
                <c:pt idx="3932">
                  <c:v>20.752411390028591</c:v>
                </c:pt>
                <c:pt idx="3933">
                  <c:v>20.749067502188385</c:v>
                </c:pt>
                <c:pt idx="3934">
                  <c:v>20.743985808755991</c:v>
                </c:pt>
                <c:pt idx="3935">
                  <c:v>20.738395483826981</c:v>
                </c:pt>
                <c:pt idx="3936">
                  <c:v>20.735869645655161</c:v>
                </c:pt>
                <c:pt idx="3937">
                  <c:v>20.735064302181154</c:v>
                </c:pt>
                <c:pt idx="3938">
                  <c:v>20.725383651012223</c:v>
                </c:pt>
                <c:pt idx="3939">
                  <c:v>20.724610401972267</c:v>
                </c:pt>
                <c:pt idx="3940">
                  <c:v>20.719610243649697</c:v>
                </c:pt>
                <c:pt idx="3941">
                  <c:v>20.709417502127486</c:v>
                </c:pt>
                <c:pt idx="3942">
                  <c:v>20.707189486618557</c:v>
                </c:pt>
                <c:pt idx="3943">
                  <c:v>20.703592532826367</c:v>
                </c:pt>
                <c:pt idx="3944">
                  <c:v>20.703535235694694</c:v>
                </c:pt>
                <c:pt idx="3945">
                  <c:v>20.690997021664302</c:v>
                </c:pt>
                <c:pt idx="3946">
                  <c:v>20.685353625700582</c:v>
                </c:pt>
                <c:pt idx="3947">
                  <c:v>20.684680909300262</c:v>
                </c:pt>
                <c:pt idx="3948">
                  <c:v>20.680704159688105</c:v>
                </c:pt>
                <c:pt idx="3949">
                  <c:v>20.678731131207474</c:v>
                </c:pt>
                <c:pt idx="3950">
                  <c:v>20.673157291070158</c:v>
                </c:pt>
                <c:pt idx="3951">
                  <c:v>20.670076915035448</c:v>
                </c:pt>
                <c:pt idx="3952">
                  <c:v>20.668121522092591</c:v>
                </c:pt>
                <c:pt idx="3953">
                  <c:v>20.667183082293413</c:v>
                </c:pt>
                <c:pt idx="3954">
                  <c:v>20.660537304368468</c:v>
                </c:pt>
                <c:pt idx="3955">
                  <c:v>20.658563950239003</c:v>
                </c:pt>
                <c:pt idx="3956">
                  <c:v>20.658391285634565</c:v>
                </c:pt>
                <c:pt idx="3957">
                  <c:v>20.649236492077396</c:v>
                </c:pt>
                <c:pt idx="3958">
                  <c:v>20.648356717027571</c:v>
                </c:pt>
                <c:pt idx="3959">
                  <c:v>20.646903502632689</c:v>
                </c:pt>
                <c:pt idx="3960">
                  <c:v>20.644186562301645</c:v>
                </c:pt>
                <c:pt idx="3961">
                  <c:v>20.639781815472212</c:v>
                </c:pt>
                <c:pt idx="3962">
                  <c:v>20.634174389591436</c:v>
                </c:pt>
                <c:pt idx="3963">
                  <c:v>20.629715813301232</c:v>
                </c:pt>
                <c:pt idx="3964">
                  <c:v>20.627436322570347</c:v>
                </c:pt>
                <c:pt idx="3965">
                  <c:v>20.626631069297243</c:v>
                </c:pt>
                <c:pt idx="3966">
                  <c:v>20.623609762594221</c:v>
                </c:pt>
                <c:pt idx="3967">
                  <c:v>20.622421377989195</c:v>
                </c:pt>
                <c:pt idx="3968">
                  <c:v>20.621302595088991</c:v>
                </c:pt>
                <c:pt idx="3969">
                  <c:v>20.618315786502198</c:v>
                </c:pt>
                <c:pt idx="3970">
                  <c:v>20.615910400381988</c:v>
                </c:pt>
                <c:pt idx="3971">
                  <c:v>20.615614506351768</c:v>
                </c:pt>
                <c:pt idx="3972">
                  <c:v>20.615444753007477</c:v>
                </c:pt>
                <c:pt idx="3973">
                  <c:v>20.615357511291741</c:v>
                </c:pt>
                <c:pt idx="3974">
                  <c:v>20.612898158083091</c:v>
                </c:pt>
                <c:pt idx="3975">
                  <c:v>20.61001075867998</c:v>
                </c:pt>
                <c:pt idx="3976">
                  <c:v>20.59476836505107</c:v>
                </c:pt>
                <c:pt idx="3977">
                  <c:v>20.590993934465914</c:v>
                </c:pt>
                <c:pt idx="3978">
                  <c:v>20.587838199358874</c:v>
                </c:pt>
                <c:pt idx="3979">
                  <c:v>20.587445331916019</c:v>
                </c:pt>
                <c:pt idx="3980">
                  <c:v>20.583292482643721</c:v>
                </c:pt>
                <c:pt idx="3981">
                  <c:v>20.581949356639441</c:v>
                </c:pt>
                <c:pt idx="3982">
                  <c:v>20.581824058786253</c:v>
                </c:pt>
                <c:pt idx="3983">
                  <c:v>20.580117276638454</c:v>
                </c:pt>
                <c:pt idx="3984">
                  <c:v>20.579865970298613</c:v>
                </c:pt>
                <c:pt idx="3985">
                  <c:v>20.578617805424159</c:v>
                </c:pt>
                <c:pt idx="3986">
                  <c:v>20.5726673314166</c:v>
                </c:pt>
                <c:pt idx="3987">
                  <c:v>20.568914515976992</c:v>
                </c:pt>
                <c:pt idx="3988">
                  <c:v>20.562754054370654</c:v>
                </c:pt>
                <c:pt idx="3989">
                  <c:v>20.560407207611643</c:v>
                </c:pt>
                <c:pt idx="3990">
                  <c:v>20.55817691450109</c:v>
                </c:pt>
                <c:pt idx="3991">
                  <c:v>20.556596456132105</c:v>
                </c:pt>
                <c:pt idx="3992">
                  <c:v>20.553434592519174</c:v>
                </c:pt>
                <c:pt idx="3993">
                  <c:v>20.548902377872746</c:v>
                </c:pt>
                <c:pt idx="3994">
                  <c:v>20.543222030954531</c:v>
                </c:pt>
                <c:pt idx="3995">
                  <c:v>20.538038643887354</c:v>
                </c:pt>
                <c:pt idx="3996">
                  <c:v>20.532274940431883</c:v>
                </c:pt>
                <c:pt idx="3997">
                  <c:v>20.525732624803219</c:v>
                </c:pt>
                <c:pt idx="3998">
                  <c:v>20.522194114607938</c:v>
                </c:pt>
                <c:pt idx="3999">
                  <c:v>20.517186130709216</c:v>
                </c:pt>
                <c:pt idx="4000">
                  <c:v>20.515241931345287</c:v>
                </c:pt>
                <c:pt idx="4001">
                  <c:v>20.515168419649882</c:v>
                </c:pt>
                <c:pt idx="4002">
                  <c:v>20.505747834360452</c:v>
                </c:pt>
                <c:pt idx="4003">
                  <c:v>20.505726830926719</c:v>
                </c:pt>
                <c:pt idx="4004">
                  <c:v>20.49215997428923</c:v>
                </c:pt>
                <c:pt idx="4005">
                  <c:v>20.486636737064039</c:v>
                </c:pt>
                <c:pt idx="4006">
                  <c:v>20.479587227669235</c:v>
                </c:pt>
                <c:pt idx="4007">
                  <c:v>20.477220546631283</c:v>
                </c:pt>
                <c:pt idx="4008">
                  <c:v>20.472736999045615</c:v>
                </c:pt>
                <c:pt idx="4009">
                  <c:v>20.469222544318075</c:v>
                </c:pt>
                <c:pt idx="4010">
                  <c:v>20.467194755885682</c:v>
                </c:pt>
                <c:pt idx="4011">
                  <c:v>20.466259767377988</c:v>
                </c:pt>
                <c:pt idx="4012">
                  <c:v>20.464789478747971</c:v>
                </c:pt>
                <c:pt idx="4013">
                  <c:v>20.452396142313134</c:v>
                </c:pt>
                <c:pt idx="4014">
                  <c:v>20.451249705227443</c:v>
                </c:pt>
                <c:pt idx="4015">
                  <c:v>20.450113476516531</c:v>
                </c:pt>
                <c:pt idx="4016">
                  <c:v>20.447511620545662</c:v>
                </c:pt>
                <c:pt idx="4017">
                  <c:v>20.446583115368473</c:v>
                </c:pt>
                <c:pt idx="4018">
                  <c:v>20.441389513132279</c:v>
                </c:pt>
                <c:pt idx="4019">
                  <c:v>20.435744765685008</c:v>
                </c:pt>
                <c:pt idx="4020">
                  <c:v>20.434685823840855</c:v>
                </c:pt>
                <c:pt idx="4021">
                  <c:v>20.43239376788787</c:v>
                </c:pt>
                <c:pt idx="4022">
                  <c:v>20.431399688190641</c:v>
                </c:pt>
                <c:pt idx="4023">
                  <c:v>20.426191477489333</c:v>
                </c:pt>
                <c:pt idx="4024">
                  <c:v>20.419593248330134</c:v>
                </c:pt>
                <c:pt idx="4025">
                  <c:v>20.417078092272213</c:v>
                </c:pt>
                <c:pt idx="4026">
                  <c:v>20.416903835146961</c:v>
                </c:pt>
                <c:pt idx="4027">
                  <c:v>20.410633637001069</c:v>
                </c:pt>
                <c:pt idx="4028">
                  <c:v>20.406438017610917</c:v>
                </c:pt>
                <c:pt idx="4029">
                  <c:v>20.404243770410602</c:v>
                </c:pt>
                <c:pt idx="4030">
                  <c:v>20.395000497837689</c:v>
                </c:pt>
                <c:pt idx="4031">
                  <c:v>20.378980651820193</c:v>
                </c:pt>
                <c:pt idx="4032">
                  <c:v>20.366415173516693</c:v>
                </c:pt>
                <c:pt idx="4033">
                  <c:v>20.362333450885821</c:v>
                </c:pt>
                <c:pt idx="4034">
                  <c:v>20.358638505051292</c:v>
                </c:pt>
                <c:pt idx="4035">
                  <c:v>20.357491882604432</c:v>
                </c:pt>
                <c:pt idx="4036">
                  <c:v>20.356379426460265</c:v>
                </c:pt>
                <c:pt idx="4037">
                  <c:v>20.351182351084312</c:v>
                </c:pt>
                <c:pt idx="4038">
                  <c:v>20.349434200843632</c:v>
                </c:pt>
                <c:pt idx="4039">
                  <c:v>20.348170319876427</c:v>
                </c:pt>
                <c:pt idx="4040">
                  <c:v>20.344405210137776</c:v>
                </c:pt>
                <c:pt idx="4041">
                  <c:v>20.342435989977762</c:v>
                </c:pt>
                <c:pt idx="4042">
                  <c:v>20.342025033112048</c:v>
                </c:pt>
                <c:pt idx="4043">
                  <c:v>20.341932733172946</c:v>
                </c:pt>
                <c:pt idx="4044">
                  <c:v>20.340362444811529</c:v>
                </c:pt>
                <c:pt idx="4045">
                  <c:v>20.338605084952192</c:v>
                </c:pt>
                <c:pt idx="4046">
                  <c:v>20.336129019438278</c:v>
                </c:pt>
                <c:pt idx="4047">
                  <c:v>20.331702987999765</c:v>
                </c:pt>
                <c:pt idx="4048">
                  <c:v>20.327602882395087</c:v>
                </c:pt>
                <c:pt idx="4049">
                  <c:v>20.319984969311346</c:v>
                </c:pt>
                <c:pt idx="4050">
                  <c:v>20.316329107503137</c:v>
                </c:pt>
                <c:pt idx="4051">
                  <c:v>20.315927016286523</c:v>
                </c:pt>
                <c:pt idx="4052">
                  <c:v>20.314649010330545</c:v>
                </c:pt>
                <c:pt idx="4053">
                  <c:v>20.314064094437285</c:v>
                </c:pt>
                <c:pt idx="4054">
                  <c:v>20.312855155699861</c:v>
                </c:pt>
                <c:pt idx="4055">
                  <c:v>20.311599647464007</c:v>
                </c:pt>
                <c:pt idx="4056">
                  <c:v>20.309343867435121</c:v>
                </c:pt>
                <c:pt idx="4057">
                  <c:v>20.308911605384736</c:v>
                </c:pt>
                <c:pt idx="4058">
                  <c:v>20.307788605685346</c:v>
                </c:pt>
                <c:pt idx="4059">
                  <c:v>20.300802110245922</c:v>
                </c:pt>
                <c:pt idx="4060">
                  <c:v>20.300038962836371</c:v>
                </c:pt>
                <c:pt idx="4061">
                  <c:v>20.298521830078599</c:v>
                </c:pt>
                <c:pt idx="4062">
                  <c:v>20.294208039796175</c:v>
                </c:pt>
                <c:pt idx="4063">
                  <c:v>20.290292840633185</c:v>
                </c:pt>
                <c:pt idx="4064">
                  <c:v>20.287664436081023</c:v>
                </c:pt>
                <c:pt idx="4065">
                  <c:v>20.281678825131248</c:v>
                </c:pt>
                <c:pt idx="4066">
                  <c:v>20.279937343379018</c:v>
                </c:pt>
                <c:pt idx="4067">
                  <c:v>20.273658008655335</c:v>
                </c:pt>
                <c:pt idx="4068">
                  <c:v>20.268068911154693</c:v>
                </c:pt>
                <c:pt idx="4069">
                  <c:v>20.264891093799946</c:v>
                </c:pt>
                <c:pt idx="4070">
                  <c:v>20.259523476615605</c:v>
                </c:pt>
                <c:pt idx="4071">
                  <c:v>20.254800822448395</c:v>
                </c:pt>
                <c:pt idx="4072">
                  <c:v>20.25468949458104</c:v>
                </c:pt>
                <c:pt idx="4073">
                  <c:v>20.251974010829208</c:v>
                </c:pt>
                <c:pt idx="4074">
                  <c:v>20.251401454725805</c:v>
                </c:pt>
                <c:pt idx="4075">
                  <c:v>20.250861828105908</c:v>
                </c:pt>
                <c:pt idx="4076">
                  <c:v>20.250697339903542</c:v>
                </c:pt>
                <c:pt idx="4077">
                  <c:v>20.249070669139389</c:v>
                </c:pt>
                <c:pt idx="4078">
                  <c:v>20.248486934534725</c:v>
                </c:pt>
                <c:pt idx="4079">
                  <c:v>20.240997704506391</c:v>
                </c:pt>
                <c:pt idx="4080">
                  <c:v>20.240183692781063</c:v>
                </c:pt>
                <c:pt idx="4081">
                  <c:v>20.238829990897951</c:v>
                </c:pt>
                <c:pt idx="4082">
                  <c:v>20.229098157981124</c:v>
                </c:pt>
                <c:pt idx="4083">
                  <c:v>20.226347313455019</c:v>
                </c:pt>
                <c:pt idx="4084">
                  <c:v>20.219565430296917</c:v>
                </c:pt>
                <c:pt idx="4085">
                  <c:v>20.216265397536393</c:v>
                </c:pt>
                <c:pt idx="4086">
                  <c:v>20.213590059174365</c:v>
                </c:pt>
                <c:pt idx="4087">
                  <c:v>20.206622593925509</c:v>
                </c:pt>
                <c:pt idx="4088">
                  <c:v>20.198034728339202</c:v>
                </c:pt>
                <c:pt idx="4089">
                  <c:v>20.192460469375096</c:v>
                </c:pt>
                <c:pt idx="4090">
                  <c:v>20.190163399531215</c:v>
                </c:pt>
                <c:pt idx="4091">
                  <c:v>20.183908617288921</c:v>
                </c:pt>
                <c:pt idx="4092">
                  <c:v>20.171185123613395</c:v>
                </c:pt>
                <c:pt idx="4093">
                  <c:v>20.167085643163041</c:v>
                </c:pt>
                <c:pt idx="4094">
                  <c:v>20.166274407427458</c:v>
                </c:pt>
                <c:pt idx="4095">
                  <c:v>20.161767857004897</c:v>
                </c:pt>
                <c:pt idx="4096">
                  <c:v>20.157399698644475</c:v>
                </c:pt>
                <c:pt idx="4097">
                  <c:v>20.154775905808481</c:v>
                </c:pt>
                <c:pt idx="4098">
                  <c:v>20.152435579206561</c:v>
                </c:pt>
                <c:pt idx="4099">
                  <c:v>20.150417393337055</c:v>
                </c:pt>
                <c:pt idx="4100">
                  <c:v>20.1432548793412</c:v>
                </c:pt>
                <c:pt idx="4101">
                  <c:v>20.141675129605222</c:v>
                </c:pt>
                <c:pt idx="4102">
                  <c:v>20.137181936143254</c:v>
                </c:pt>
                <c:pt idx="4103">
                  <c:v>20.135324332083552</c:v>
                </c:pt>
                <c:pt idx="4104">
                  <c:v>20.131896389635244</c:v>
                </c:pt>
                <c:pt idx="4105">
                  <c:v>20.131461662000476</c:v>
                </c:pt>
                <c:pt idx="4106">
                  <c:v>20.114926186781794</c:v>
                </c:pt>
                <c:pt idx="4107">
                  <c:v>20.114703227796699</c:v>
                </c:pt>
                <c:pt idx="4108">
                  <c:v>20.108002541602861</c:v>
                </c:pt>
                <c:pt idx="4109">
                  <c:v>20.107457246037278</c:v>
                </c:pt>
                <c:pt idx="4110">
                  <c:v>20.107397079100945</c:v>
                </c:pt>
                <c:pt idx="4111">
                  <c:v>20.098064732138333</c:v>
                </c:pt>
                <c:pt idx="4112">
                  <c:v>20.095515091193388</c:v>
                </c:pt>
                <c:pt idx="4113">
                  <c:v>20.093305966374249</c:v>
                </c:pt>
                <c:pt idx="4114">
                  <c:v>20.08813793091846</c:v>
                </c:pt>
                <c:pt idx="4115">
                  <c:v>20.080849677263554</c:v>
                </c:pt>
                <c:pt idx="4116">
                  <c:v>20.080447793545094</c:v>
                </c:pt>
                <c:pt idx="4117">
                  <c:v>20.06939172416423</c:v>
                </c:pt>
                <c:pt idx="4118">
                  <c:v>20.06688967279068</c:v>
                </c:pt>
                <c:pt idx="4119">
                  <c:v>20.066324163202157</c:v>
                </c:pt>
                <c:pt idx="4120">
                  <c:v>20.060374816350741</c:v>
                </c:pt>
                <c:pt idx="4121">
                  <c:v>20.053301412591047</c:v>
                </c:pt>
                <c:pt idx="4122">
                  <c:v>20.050351097332104</c:v>
                </c:pt>
                <c:pt idx="4123">
                  <c:v>20.035441573048132</c:v>
                </c:pt>
                <c:pt idx="4124">
                  <c:v>20.029083471533628</c:v>
                </c:pt>
                <c:pt idx="4125">
                  <c:v>20.027897125261788</c:v>
                </c:pt>
                <c:pt idx="4126">
                  <c:v>20.023511635181528</c:v>
                </c:pt>
                <c:pt idx="4127">
                  <c:v>20.021560354994577</c:v>
                </c:pt>
                <c:pt idx="4128">
                  <c:v>20.015419210721639</c:v>
                </c:pt>
                <c:pt idx="4129">
                  <c:v>20.012378729058007</c:v>
                </c:pt>
                <c:pt idx="4130">
                  <c:v>20.011630652841941</c:v>
                </c:pt>
                <c:pt idx="4131">
                  <c:v>20.010436333927199</c:v>
                </c:pt>
                <c:pt idx="4132">
                  <c:v>20.006752272542094</c:v>
                </c:pt>
                <c:pt idx="4133">
                  <c:v>20.003532358471237</c:v>
                </c:pt>
                <c:pt idx="4134">
                  <c:v>19.997246539919907</c:v>
                </c:pt>
                <c:pt idx="4135">
                  <c:v>19.996056437073154</c:v>
                </c:pt>
                <c:pt idx="4136">
                  <c:v>19.995226831884523</c:v>
                </c:pt>
                <c:pt idx="4137">
                  <c:v>19.991872233690408</c:v>
                </c:pt>
                <c:pt idx="4138">
                  <c:v>19.991135879042012</c:v>
                </c:pt>
                <c:pt idx="4139">
                  <c:v>19.988589103970128</c:v>
                </c:pt>
                <c:pt idx="4140">
                  <c:v>19.985359737202284</c:v>
                </c:pt>
                <c:pt idx="4141">
                  <c:v>19.979663516540295</c:v>
                </c:pt>
                <c:pt idx="4142">
                  <c:v>19.978325687565189</c:v>
                </c:pt>
                <c:pt idx="4143">
                  <c:v>19.975573838581045</c:v>
                </c:pt>
                <c:pt idx="4144">
                  <c:v>19.973173971393727</c:v>
                </c:pt>
                <c:pt idx="4145">
                  <c:v>19.966458651549306</c:v>
                </c:pt>
                <c:pt idx="4146">
                  <c:v>19.962656251720734</c:v>
                </c:pt>
                <c:pt idx="4147">
                  <c:v>19.961244024152247</c:v>
                </c:pt>
                <c:pt idx="4148">
                  <c:v>19.960491273305873</c:v>
                </c:pt>
                <c:pt idx="4149">
                  <c:v>19.957003186889441</c:v>
                </c:pt>
                <c:pt idx="4150">
                  <c:v>19.956917202670311</c:v>
                </c:pt>
                <c:pt idx="4151">
                  <c:v>19.956546539813967</c:v>
                </c:pt>
                <c:pt idx="4152">
                  <c:v>19.955842620624306</c:v>
                </c:pt>
                <c:pt idx="4153">
                  <c:v>19.954503164289378</c:v>
                </c:pt>
                <c:pt idx="4154">
                  <c:v>19.948499795611145</c:v>
                </c:pt>
                <c:pt idx="4155">
                  <c:v>19.944804608631362</c:v>
                </c:pt>
                <c:pt idx="4156">
                  <c:v>19.943082092974866</c:v>
                </c:pt>
                <c:pt idx="4157">
                  <c:v>19.94154573952002</c:v>
                </c:pt>
                <c:pt idx="4158">
                  <c:v>19.941151798222201</c:v>
                </c:pt>
                <c:pt idx="4159">
                  <c:v>19.927946482273352</c:v>
                </c:pt>
                <c:pt idx="4160">
                  <c:v>19.922583351065196</c:v>
                </c:pt>
                <c:pt idx="4161">
                  <c:v>19.915198670537134</c:v>
                </c:pt>
                <c:pt idx="4162">
                  <c:v>19.910646324656003</c:v>
                </c:pt>
                <c:pt idx="4163">
                  <c:v>19.904795937424318</c:v>
                </c:pt>
                <c:pt idx="4164">
                  <c:v>19.903973535019752</c:v>
                </c:pt>
                <c:pt idx="4165">
                  <c:v>19.903110616978832</c:v>
                </c:pt>
                <c:pt idx="4166">
                  <c:v>19.902032358958991</c:v>
                </c:pt>
                <c:pt idx="4167">
                  <c:v>19.901604245702575</c:v>
                </c:pt>
                <c:pt idx="4168">
                  <c:v>19.894533437308734</c:v>
                </c:pt>
                <c:pt idx="4169">
                  <c:v>19.894432779106346</c:v>
                </c:pt>
                <c:pt idx="4170">
                  <c:v>19.891630525980659</c:v>
                </c:pt>
                <c:pt idx="4171">
                  <c:v>19.886427021623355</c:v>
                </c:pt>
                <c:pt idx="4172">
                  <c:v>19.883856503829282</c:v>
                </c:pt>
                <c:pt idx="4173">
                  <c:v>19.878170239813638</c:v>
                </c:pt>
                <c:pt idx="4174">
                  <c:v>19.870040017938475</c:v>
                </c:pt>
                <c:pt idx="4175">
                  <c:v>19.862904687494552</c:v>
                </c:pt>
                <c:pt idx="4176">
                  <c:v>19.862206952628057</c:v>
                </c:pt>
                <c:pt idx="4177">
                  <c:v>19.860217703076877</c:v>
                </c:pt>
                <c:pt idx="4178">
                  <c:v>19.852173110792155</c:v>
                </c:pt>
                <c:pt idx="4179">
                  <c:v>19.852104154086113</c:v>
                </c:pt>
                <c:pt idx="4180">
                  <c:v>19.850948236825381</c:v>
                </c:pt>
                <c:pt idx="4181">
                  <c:v>19.850440979896721</c:v>
                </c:pt>
                <c:pt idx="4182">
                  <c:v>19.849499138447154</c:v>
                </c:pt>
                <c:pt idx="4183">
                  <c:v>19.848499927435917</c:v>
                </c:pt>
                <c:pt idx="4184">
                  <c:v>19.847376211283869</c:v>
                </c:pt>
                <c:pt idx="4185">
                  <c:v>19.845442005020708</c:v>
                </c:pt>
                <c:pt idx="4186">
                  <c:v>19.845220674340357</c:v>
                </c:pt>
                <c:pt idx="4187">
                  <c:v>19.835011924204718</c:v>
                </c:pt>
                <c:pt idx="4188">
                  <c:v>19.834378770474061</c:v>
                </c:pt>
                <c:pt idx="4189">
                  <c:v>19.83376779906164</c:v>
                </c:pt>
                <c:pt idx="4190">
                  <c:v>19.818785699596823</c:v>
                </c:pt>
                <c:pt idx="4191">
                  <c:v>19.811456544187688</c:v>
                </c:pt>
                <c:pt idx="4192">
                  <c:v>19.803936431019409</c:v>
                </c:pt>
                <c:pt idx="4193">
                  <c:v>19.803527716846091</c:v>
                </c:pt>
                <c:pt idx="4194">
                  <c:v>19.79045893160124</c:v>
                </c:pt>
                <c:pt idx="4195">
                  <c:v>19.786605521973502</c:v>
                </c:pt>
                <c:pt idx="4196">
                  <c:v>19.784235750474714</c:v>
                </c:pt>
                <c:pt idx="4197">
                  <c:v>19.781712890449491</c:v>
                </c:pt>
                <c:pt idx="4198">
                  <c:v>19.777037711478954</c:v>
                </c:pt>
                <c:pt idx="4199">
                  <c:v>19.773882231045029</c:v>
                </c:pt>
                <c:pt idx="4200">
                  <c:v>19.770330868709838</c:v>
                </c:pt>
                <c:pt idx="4201">
                  <c:v>19.76808922700047</c:v>
                </c:pt>
                <c:pt idx="4202">
                  <c:v>19.766102661360286</c:v>
                </c:pt>
                <c:pt idx="4203">
                  <c:v>19.762118528168351</c:v>
                </c:pt>
                <c:pt idx="4204">
                  <c:v>19.75658245743762</c:v>
                </c:pt>
                <c:pt idx="4205">
                  <c:v>19.755622236756505</c:v>
                </c:pt>
                <c:pt idx="4206">
                  <c:v>19.754843296284374</c:v>
                </c:pt>
                <c:pt idx="4207">
                  <c:v>19.752546197670227</c:v>
                </c:pt>
                <c:pt idx="4208">
                  <c:v>19.744719214381345</c:v>
                </c:pt>
                <c:pt idx="4209">
                  <c:v>19.735734074139305</c:v>
                </c:pt>
                <c:pt idx="4210">
                  <c:v>19.731015778586674</c:v>
                </c:pt>
                <c:pt idx="4211">
                  <c:v>19.727842620999585</c:v>
                </c:pt>
                <c:pt idx="4212">
                  <c:v>19.716041175799578</c:v>
                </c:pt>
                <c:pt idx="4213">
                  <c:v>19.71071010587006</c:v>
                </c:pt>
                <c:pt idx="4214">
                  <c:v>19.7102887146043</c:v>
                </c:pt>
                <c:pt idx="4215">
                  <c:v>19.700797564104661</c:v>
                </c:pt>
                <c:pt idx="4216">
                  <c:v>19.699064412120755</c:v>
                </c:pt>
                <c:pt idx="4217">
                  <c:v>19.698571439708502</c:v>
                </c:pt>
                <c:pt idx="4218">
                  <c:v>19.698482727343016</c:v>
                </c:pt>
                <c:pt idx="4219">
                  <c:v>19.69677785117937</c:v>
                </c:pt>
                <c:pt idx="4220">
                  <c:v>19.693533079715174</c:v>
                </c:pt>
                <c:pt idx="4221">
                  <c:v>19.693039260884493</c:v>
                </c:pt>
                <c:pt idx="4222">
                  <c:v>19.689801261434337</c:v>
                </c:pt>
                <c:pt idx="4223">
                  <c:v>19.68949839700938</c:v>
                </c:pt>
                <c:pt idx="4224">
                  <c:v>19.685839303685519</c:v>
                </c:pt>
                <c:pt idx="4225">
                  <c:v>19.682626546061542</c:v>
                </c:pt>
                <c:pt idx="4226">
                  <c:v>19.68138549835319</c:v>
                </c:pt>
                <c:pt idx="4227">
                  <c:v>19.676571938381194</c:v>
                </c:pt>
                <c:pt idx="4228">
                  <c:v>19.671351985496838</c:v>
                </c:pt>
                <c:pt idx="4229">
                  <c:v>19.670815597418731</c:v>
                </c:pt>
                <c:pt idx="4230">
                  <c:v>19.666583124416363</c:v>
                </c:pt>
                <c:pt idx="4231">
                  <c:v>19.666547873145607</c:v>
                </c:pt>
                <c:pt idx="4232">
                  <c:v>19.660825931879479</c:v>
                </c:pt>
                <c:pt idx="4233">
                  <c:v>19.660734253754665</c:v>
                </c:pt>
                <c:pt idx="4234">
                  <c:v>19.654691320131505</c:v>
                </c:pt>
                <c:pt idx="4235">
                  <c:v>19.651544884315889</c:v>
                </c:pt>
                <c:pt idx="4236">
                  <c:v>19.650705437145124</c:v>
                </c:pt>
                <c:pt idx="4237">
                  <c:v>19.648464363543063</c:v>
                </c:pt>
                <c:pt idx="4238">
                  <c:v>19.644557956415703</c:v>
                </c:pt>
                <c:pt idx="4239">
                  <c:v>19.636562833938601</c:v>
                </c:pt>
                <c:pt idx="4240">
                  <c:v>19.635697763280252</c:v>
                </c:pt>
                <c:pt idx="4241">
                  <c:v>19.631848963987618</c:v>
                </c:pt>
                <c:pt idx="4242">
                  <c:v>19.628703935360111</c:v>
                </c:pt>
                <c:pt idx="4243">
                  <c:v>19.627506527742895</c:v>
                </c:pt>
                <c:pt idx="4244">
                  <c:v>19.618614936187349</c:v>
                </c:pt>
                <c:pt idx="4245">
                  <c:v>19.610372289054894</c:v>
                </c:pt>
                <c:pt idx="4246">
                  <c:v>19.610348237013653</c:v>
                </c:pt>
                <c:pt idx="4247">
                  <c:v>19.608836566658329</c:v>
                </c:pt>
                <c:pt idx="4248">
                  <c:v>19.605507757818025</c:v>
                </c:pt>
                <c:pt idx="4249">
                  <c:v>19.602827288691483</c:v>
                </c:pt>
                <c:pt idx="4250">
                  <c:v>19.593620020266815</c:v>
                </c:pt>
                <c:pt idx="4251">
                  <c:v>19.593102066354508</c:v>
                </c:pt>
                <c:pt idx="4252">
                  <c:v>19.583852839847619</c:v>
                </c:pt>
                <c:pt idx="4253">
                  <c:v>19.580859376688061</c:v>
                </c:pt>
                <c:pt idx="4254">
                  <c:v>19.580336689832713</c:v>
                </c:pt>
                <c:pt idx="4255">
                  <c:v>19.578086364577299</c:v>
                </c:pt>
                <c:pt idx="4256">
                  <c:v>19.577478625302927</c:v>
                </c:pt>
                <c:pt idx="4257">
                  <c:v>19.57376352630434</c:v>
                </c:pt>
                <c:pt idx="4258">
                  <c:v>19.573333024163624</c:v>
                </c:pt>
                <c:pt idx="4259">
                  <c:v>19.570294309189691</c:v>
                </c:pt>
                <c:pt idx="4260">
                  <c:v>19.565316467298988</c:v>
                </c:pt>
                <c:pt idx="4261">
                  <c:v>19.563496366495801</c:v>
                </c:pt>
                <c:pt idx="4262">
                  <c:v>19.553427524977877</c:v>
                </c:pt>
                <c:pt idx="4263">
                  <c:v>19.550823592130314</c:v>
                </c:pt>
                <c:pt idx="4264">
                  <c:v>19.549718599818057</c:v>
                </c:pt>
                <c:pt idx="4265">
                  <c:v>19.542175032318688</c:v>
                </c:pt>
                <c:pt idx="4266">
                  <c:v>19.5354736207846</c:v>
                </c:pt>
                <c:pt idx="4267">
                  <c:v>19.529739306405332</c:v>
                </c:pt>
                <c:pt idx="4268">
                  <c:v>19.528421049608824</c:v>
                </c:pt>
                <c:pt idx="4269">
                  <c:v>19.524474977444129</c:v>
                </c:pt>
                <c:pt idx="4270">
                  <c:v>19.520932082647139</c:v>
                </c:pt>
                <c:pt idx="4271">
                  <c:v>19.519677499205027</c:v>
                </c:pt>
                <c:pt idx="4272">
                  <c:v>19.519103606919426</c:v>
                </c:pt>
                <c:pt idx="4273">
                  <c:v>19.518014002390409</c:v>
                </c:pt>
                <c:pt idx="4274">
                  <c:v>19.514075935990608</c:v>
                </c:pt>
                <c:pt idx="4275">
                  <c:v>19.503762690683498</c:v>
                </c:pt>
                <c:pt idx="4276">
                  <c:v>19.499694257470434</c:v>
                </c:pt>
                <c:pt idx="4277">
                  <c:v>19.499140116458761</c:v>
                </c:pt>
                <c:pt idx="4278">
                  <c:v>19.498334674919523</c:v>
                </c:pt>
                <c:pt idx="4279">
                  <c:v>19.49780053542311</c:v>
                </c:pt>
                <c:pt idx="4280">
                  <c:v>19.490697463538599</c:v>
                </c:pt>
                <c:pt idx="4281">
                  <c:v>19.489902872701361</c:v>
                </c:pt>
                <c:pt idx="4282">
                  <c:v>19.488705425448881</c:v>
                </c:pt>
                <c:pt idx="4283">
                  <c:v>19.486411655849832</c:v>
                </c:pt>
                <c:pt idx="4284">
                  <c:v>19.48262372054436</c:v>
                </c:pt>
                <c:pt idx="4285">
                  <c:v>19.468910290999876</c:v>
                </c:pt>
                <c:pt idx="4286">
                  <c:v>19.467268588842671</c:v>
                </c:pt>
                <c:pt idx="4287">
                  <c:v>19.46449889032532</c:v>
                </c:pt>
                <c:pt idx="4288">
                  <c:v>19.463978060621269</c:v>
                </c:pt>
                <c:pt idx="4289">
                  <c:v>19.459034521764949</c:v>
                </c:pt>
                <c:pt idx="4290">
                  <c:v>19.45821430176159</c:v>
                </c:pt>
                <c:pt idx="4291">
                  <c:v>19.455153876405337</c:v>
                </c:pt>
                <c:pt idx="4292">
                  <c:v>19.454309449804402</c:v>
                </c:pt>
                <c:pt idx="4293">
                  <c:v>19.454243845768563</c:v>
                </c:pt>
                <c:pt idx="4294">
                  <c:v>19.453428287791006</c:v>
                </c:pt>
                <c:pt idx="4295">
                  <c:v>19.452021952495436</c:v>
                </c:pt>
                <c:pt idx="4296">
                  <c:v>19.451417611686782</c:v>
                </c:pt>
                <c:pt idx="4297">
                  <c:v>19.451065074935105</c:v>
                </c:pt>
                <c:pt idx="4298">
                  <c:v>19.448963201425958</c:v>
                </c:pt>
                <c:pt idx="4299">
                  <c:v>19.446572670133278</c:v>
                </c:pt>
                <c:pt idx="4300">
                  <c:v>19.438717210103515</c:v>
                </c:pt>
                <c:pt idx="4301">
                  <c:v>19.438401964520029</c:v>
                </c:pt>
                <c:pt idx="4302">
                  <c:v>19.431905153909241</c:v>
                </c:pt>
                <c:pt idx="4303">
                  <c:v>19.428739635800749</c:v>
                </c:pt>
                <c:pt idx="4304">
                  <c:v>19.427203100030933</c:v>
                </c:pt>
                <c:pt idx="4305">
                  <c:v>19.426740945585586</c:v>
                </c:pt>
                <c:pt idx="4306">
                  <c:v>19.41783195960695</c:v>
                </c:pt>
                <c:pt idx="4307">
                  <c:v>19.413260985787716</c:v>
                </c:pt>
                <c:pt idx="4308">
                  <c:v>19.412996346261085</c:v>
                </c:pt>
                <c:pt idx="4309">
                  <c:v>19.410468509461751</c:v>
                </c:pt>
                <c:pt idx="4310">
                  <c:v>19.409428735018132</c:v>
                </c:pt>
                <c:pt idx="4311">
                  <c:v>19.408694026145255</c:v>
                </c:pt>
                <c:pt idx="4312">
                  <c:v>19.402733857040786</c:v>
                </c:pt>
                <c:pt idx="4313">
                  <c:v>19.399280363526767</c:v>
                </c:pt>
                <c:pt idx="4314">
                  <c:v>19.397012949246555</c:v>
                </c:pt>
                <c:pt idx="4315">
                  <c:v>19.388867349147347</c:v>
                </c:pt>
                <c:pt idx="4316">
                  <c:v>19.387972484558226</c:v>
                </c:pt>
                <c:pt idx="4317">
                  <c:v>19.386098524152175</c:v>
                </c:pt>
                <c:pt idx="4318">
                  <c:v>19.384919605333597</c:v>
                </c:pt>
                <c:pt idx="4319">
                  <c:v>19.382555513243453</c:v>
                </c:pt>
                <c:pt idx="4320">
                  <c:v>19.375463956950302</c:v>
                </c:pt>
                <c:pt idx="4321">
                  <c:v>19.374344915130973</c:v>
                </c:pt>
                <c:pt idx="4322">
                  <c:v>19.368005794896405</c:v>
                </c:pt>
                <c:pt idx="4323">
                  <c:v>19.367763855513278</c:v>
                </c:pt>
                <c:pt idx="4324">
                  <c:v>19.361135680184859</c:v>
                </c:pt>
                <c:pt idx="4325">
                  <c:v>19.351652809799418</c:v>
                </c:pt>
                <c:pt idx="4326">
                  <c:v>19.351119990658031</c:v>
                </c:pt>
                <c:pt idx="4327">
                  <c:v>19.350288067978489</c:v>
                </c:pt>
                <c:pt idx="4328">
                  <c:v>19.349072915134848</c:v>
                </c:pt>
                <c:pt idx="4329">
                  <c:v>19.343353492482148</c:v>
                </c:pt>
                <c:pt idx="4330">
                  <c:v>19.340610980010549</c:v>
                </c:pt>
                <c:pt idx="4331">
                  <c:v>19.332154936330674</c:v>
                </c:pt>
                <c:pt idx="4332">
                  <c:v>19.331825482232954</c:v>
                </c:pt>
                <c:pt idx="4333">
                  <c:v>19.3313566212037</c:v>
                </c:pt>
                <c:pt idx="4334">
                  <c:v>19.329655305592524</c:v>
                </c:pt>
                <c:pt idx="4335">
                  <c:v>19.317553316362002</c:v>
                </c:pt>
                <c:pt idx="4336">
                  <c:v>19.31716440583218</c:v>
                </c:pt>
                <c:pt idx="4337">
                  <c:v>19.310532225989913</c:v>
                </c:pt>
                <c:pt idx="4338">
                  <c:v>19.310009151842724</c:v>
                </c:pt>
                <c:pt idx="4339">
                  <c:v>19.297100487789564</c:v>
                </c:pt>
                <c:pt idx="4340">
                  <c:v>19.295897973135929</c:v>
                </c:pt>
                <c:pt idx="4341">
                  <c:v>19.295059973870359</c:v>
                </c:pt>
                <c:pt idx="4342">
                  <c:v>19.278345021627704</c:v>
                </c:pt>
                <c:pt idx="4343">
                  <c:v>19.274279339680849</c:v>
                </c:pt>
                <c:pt idx="4344">
                  <c:v>19.270967964287486</c:v>
                </c:pt>
                <c:pt idx="4345">
                  <c:v>19.267064125122133</c:v>
                </c:pt>
                <c:pt idx="4346">
                  <c:v>19.26346138521448</c:v>
                </c:pt>
                <c:pt idx="4347">
                  <c:v>19.254128790167858</c:v>
                </c:pt>
                <c:pt idx="4348">
                  <c:v>19.249329906366221</c:v>
                </c:pt>
                <c:pt idx="4349">
                  <c:v>19.248729235885563</c:v>
                </c:pt>
                <c:pt idx="4350">
                  <c:v>19.240987780329597</c:v>
                </c:pt>
                <c:pt idx="4351">
                  <c:v>19.238004672761946</c:v>
                </c:pt>
                <c:pt idx="4352">
                  <c:v>19.236414752772937</c:v>
                </c:pt>
                <c:pt idx="4353">
                  <c:v>19.229797581623263</c:v>
                </c:pt>
                <c:pt idx="4354">
                  <c:v>19.227805127167315</c:v>
                </c:pt>
                <c:pt idx="4355">
                  <c:v>19.225415707907775</c:v>
                </c:pt>
                <c:pt idx="4356">
                  <c:v>19.221880012059465</c:v>
                </c:pt>
                <c:pt idx="4357">
                  <c:v>19.220311182270439</c:v>
                </c:pt>
                <c:pt idx="4358">
                  <c:v>19.218718432388279</c:v>
                </c:pt>
                <c:pt idx="4359">
                  <c:v>19.215213516999345</c:v>
                </c:pt>
                <c:pt idx="4360">
                  <c:v>19.209017111349556</c:v>
                </c:pt>
                <c:pt idx="4361">
                  <c:v>19.198400231265776</c:v>
                </c:pt>
                <c:pt idx="4362">
                  <c:v>19.189655402858676</c:v>
                </c:pt>
                <c:pt idx="4363">
                  <c:v>19.188319661900717</c:v>
                </c:pt>
                <c:pt idx="4364">
                  <c:v>19.186312914817698</c:v>
                </c:pt>
                <c:pt idx="4365">
                  <c:v>19.18480800553262</c:v>
                </c:pt>
                <c:pt idx="4366">
                  <c:v>19.181235485073802</c:v>
                </c:pt>
                <c:pt idx="4367">
                  <c:v>19.180888364839639</c:v>
                </c:pt>
                <c:pt idx="4368">
                  <c:v>19.176206767833747</c:v>
                </c:pt>
                <c:pt idx="4369">
                  <c:v>19.175987935149504</c:v>
                </c:pt>
                <c:pt idx="4370">
                  <c:v>19.17228841520415</c:v>
                </c:pt>
                <c:pt idx="4371">
                  <c:v>19.170191566554298</c:v>
                </c:pt>
                <c:pt idx="4372">
                  <c:v>19.168748154968487</c:v>
                </c:pt>
                <c:pt idx="4373">
                  <c:v>19.158666968259602</c:v>
                </c:pt>
                <c:pt idx="4374">
                  <c:v>19.156877324867871</c:v>
                </c:pt>
                <c:pt idx="4375">
                  <c:v>19.156118832960601</c:v>
                </c:pt>
                <c:pt idx="4376">
                  <c:v>19.153523248059756</c:v>
                </c:pt>
                <c:pt idx="4377">
                  <c:v>19.149176009007846</c:v>
                </c:pt>
                <c:pt idx="4378">
                  <c:v>19.14797649013552</c:v>
                </c:pt>
                <c:pt idx="4379">
                  <c:v>19.146256444583397</c:v>
                </c:pt>
                <c:pt idx="4380">
                  <c:v>19.145017174997371</c:v>
                </c:pt>
                <c:pt idx="4381">
                  <c:v>19.144314780992939</c:v>
                </c:pt>
                <c:pt idx="4382">
                  <c:v>19.14274647761399</c:v>
                </c:pt>
                <c:pt idx="4383">
                  <c:v>19.141962110110022</c:v>
                </c:pt>
                <c:pt idx="4384">
                  <c:v>19.130646454321958</c:v>
                </c:pt>
                <c:pt idx="4385">
                  <c:v>19.125833946616293</c:v>
                </c:pt>
                <c:pt idx="4386">
                  <c:v>19.120441074164106</c:v>
                </c:pt>
                <c:pt idx="4387">
                  <c:v>19.119812722305575</c:v>
                </c:pt>
                <c:pt idx="4388">
                  <c:v>19.115943365782453</c:v>
                </c:pt>
                <c:pt idx="4389">
                  <c:v>19.109199549358976</c:v>
                </c:pt>
                <c:pt idx="4390">
                  <c:v>19.107591927868501</c:v>
                </c:pt>
                <c:pt idx="4391">
                  <c:v>19.105415825243615</c:v>
                </c:pt>
                <c:pt idx="4392">
                  <c:v>19.100672630836897</c:v>
                </c:pt>
                <c:pt idx="4393">
                  <c:v>19.095554497875476</c:v>
                </c:pt>
                <c:pt idx="4394">
                  <c:v>19.095445244047607</c:v>
                </c:pt>
                <c:pt idx="4395">
                  <c:v>19.095265879256544</c:v>
                </c:pt>
                <c:pt idx="4396">
                  <c:v>19.090721907345401</c:v>
                </c:pt>
                <c:pt idx="4397">
                  <c:v>19.089683222801895</c:v>
                </c:pt>
                <c:pt idx="4398">
                  <c:v>19.085625782485653</c:v>
                </c:pt>
                <c:pt idx="4399">
                  <c:v>19.083921001996828</c:v>
                </c:pt>
                <c:pt idx="4400">
                  <c:v>19.080862868588191</c:v>
                </c:pt>
                <c:pt idx="4401">
                  <c:v>19.080454622428544</c:v>
                </c:pt>
                <c:pt idx="4402">
                  <c:v>19.078335020556914</c:v>
                </c:pt>
                <c:pt idx="4403">
                  <c:v>19.076616793613056</c:v>
                </c:pt>
                <c:pt idx="4404">
                  <c:v>19.075284509928739</c:v>
                </c:pt>
                <c:pt idx="4405">
                  <c:v>19.073671978187893</c:v>
                </c:pt>
                <c:pt idx="4406">
                  <c:v>19.07269028984193</c:v>
                </c:pt>
                <c:pt idx="4407">
                  <c:v>19.071962008366359</c:v>
                </c:pt>
                <c:pt idx="4408">
                  <c:v>19.069634508036209</c:v>
                </c:pt>
                <c:pt idx="4409">
                  <c:v>19.067734443877448</c:v>
                </c:pt>
                <c:pt idx="4410">
                  <c:v>19.064398831313838</c:v>
                </c:pt>
                <c:pt idx="4411">
                  <c:v>19.063662971662769</c:v>
                </c:pt>
                <c:pt idx="4412">
                  <c:v>19.060425142349509</c:v>
                </c:pt>
                <c:pt idx="4413">
                  <c:v>19.055157287104812</c:v>
                </c:pt>
                <c:pt idx="4414">
                  <c:v>19.052972534329584</c:v>
                </c:pt>
                <c:pt idx="4415">
                  <c:v>19.050932677130664</c:v>
                </c:pt>
                <c:pt idx="4416">
                  <c:v>19.05011747475708</c:v>
                </c:pt>
                <c:pt idx="4417">
                  <c:v>19.045659760043058</c:v>
                </c:pt>
                <c:pt idx="4418">
                  <c:v>19.044802297283734</c:v>
                </c:pt>
                <c:pt idx="4419">
                  <c:v>19.044409283949136</c:v>
                </c:pt>
                <c:pt idx="4420">
                  <c:v>19.041772521963676</c:v>
                </c:pt>
                <c:pt idx="4421">
                  <c:v>19.041474300829933</c:v>
                </c:pt>
                <c:pt idx="4422">
                  <c:v>19.020471080011724</c:v>
                </c:pt>
                <c:pt idx="4423">
                  <c:v>19.015209893992182</c:v>
                </c:pt>
                <c:pt idx="4424">
                  <c:v>19.006614724843718</c:v>
                </c:pt>
                <c:pt idx="4425">
                  <c:v>18.997355864718227</c:v>
                </c:pt>
                <c:pt idx="4426">
                  <c:v>18.990370756182241</c:v>
                </c:pt>
                <c:pt idx="4427">
                  <c:v>18.99016247985664</c:v>
                </c:pt>
                <c:pt idx="4428">
                  <c:v>18.980831441558717</c:v>
                </c:pt>
                <c:pt idx="4429">
                  <c:v>18.980356816712838</c:v>
                </c:pt>
                <c:pt idx="4430">
                  <c:v>18.977832545900039</c:v>
                </c:pt>
                <c:pt idx="4431">
                  <c:v>18.971704025847352</c:v>
                </c:pt>
                <c:pt idx="4432">
                  <c:v>18.966222634271496</c:v>
                </c:pt>
                <c:pt idx="4433">
                  <c:v>18.962837110262601</c:v>
                </c:pt>
                <c:pt idx="4434">
                  <c:v>18.960543860832537</c:v>
                </c:pt>
                <c:pt idx="4435">
                  <c:v>18.959657084477527</c:v>
                </c:pt>
                <c:pt idx="4436">
                  <c:v>18.958654607593882</c:v>
                </c:pt>
                <c:pt idx="4437">
                  <c:v>18.957117165348485</c:v>
                </c:pt>
                <c:pt idx="4438">
                  <c:v>18.956362934816468</c:v>
                </c:pt>
                <c:pt idx="4439">
                  <c:v>18.9538834383562</c:v>
                </c:pt>
                <c:pt idx="4440">
                  <c:v>18.951891851612341</c:v>
                </c:pt>
                <c:pt idx="4441">
                  <c:v>18.945574527702593</c:v>
                </c:pt>
                <c:pt idx="4442">
                  <c:v>18.945350488511082</c:v>
                </c:pt>
                <c:pt idx="4443">
                  <c:v>18.943996135752975</c:v>
                </c:pt>
                <c:pt idx="4444">
                  <c:v>18.935544494610571</c:v>
                </c:pt>
                <c:pt idx="4445">
                  <c:v>18.929392652704315</c:v>
                </c:pt>
                <c:pt idx="4446">
                  <c:v>18.92459137241519</c:v>
                </c:pt>
                <c:pt idx="4447">
                  <c:v>18.91145121712869</c:v>
                </c:pt>
                <c:pt idx="4448">
                  <c:v>18.903091261571564</c:v>
                </c:pt>
                <c:pt idx="4449">
                  <c:v>18.900572278855428</c:v>
                </c:pt>
                <c:pt idx="4450">
                  <c:v>18.898672517854639</c:v>
                </c:pt>
                <c:pt idx="4451">
                  <c:v>18.890042774762652</c:v>
                </c:pt>
                <c:pt idx="4452">
                  <c:v>18.88784385845829</c:v>
                </c:pt>
                <c:pt idx="4453">
                  <c:v>18.883665220782916</c:v>
                </c:pt>
                <c:pt idx="4454">
                  <c:v>18.874043924948282</c:v>
                </c:pt>
                <c:pt idx="4455">
                  <c:v>18.868942501059855</c:v>
                </c:pt>
                <c:pt idx="4456">
                  <c:v>18.866388217178969</c:v>
                </c:pt>
                <c:pt idx="4457">
                  <c:v>18.864543755429391</c:v>
                </c:pt>
                <c:pt idx="4458">
                  <c:v>18.858746080705053</c:v>
                </c:pt>
                <c:pt idx="4459">
                  <c:v>18.84982146001855</c:v>
                </c:pt>
                <c:pt idx="4460">
                  <c:v>18.848059032138611</c:v>
                </c:pt>
                <c:pt idx="4461">
                  <c:v>18.844998024803651</c:v>
                </c:pt>
                <c:pt idx="4462">
                  <c:v>18.840283413991223</c:v>
                </c:pt>
                <c:pt idx="4463">
                  <c:v>18.833770254464234</c:v>
                </c:pt>
                <c:pt idx="4464">
                  <c:v>18.832567824556946</c:v>
                </c:pt>
                <c:pt idx="4465">
                  <c:v>18.83119481473479</c:v>
                </c:pt>
                <c:pt idx="4466">
                  <c:v>18.825230850944646</c:v>
                </c:pt>
                <c:pt idx="4467">
                  <c:v>18.82481161965476</c:v>
                </c:pt>
                <c:pt idx="4468">
                  <c:v>18.823380513501835</c:v>
                </c:pt>
                <c:pt idx="4469">
                  <c:v>18.822996765323101</c:v>
                </c:pt>
                <c:pt idx="4470">
                  <c:v>18.820274681833503</c:v>
                </c:pt>
                <c:pt idx="4471">
                  <c:v>18.819659916248302</c:v>
                </c:pt>
                <c:pt idx="4472">
                  <c:v>18.812618146978121</c:v>
                </c:pt>
                <c:pt idx="4473">
                  <c:v>18.807004258659514</c:v>
                </c:pt>
                <c:pt idx="4474">
                  <c:v>18.799988519214985</c:v>
                </c:pt>
                <c:pt idx="4475">
                  <c:v>18.789778692378629</c:v>
                </c:pt>
                <c:pt idx="4476">
                  <c:v>18.789663715120529</c:v>
                </c:pt>
                <c:pt idx="4477">
                  <c:v>18.787192130911151</c:v>
                </c:pt>
                <c:pt idx="4478">
                  <c:v>18.784914993724669</c:v>
                </c:pt>
                <c:pt idx="4479">
                  <c:v>18.775840675591287</c:v>
                </c:pt>
                <c:pt idx="4480">
                  <c:v>18.775009764861881</c:v>
                </c:pt>
                <c:pt idx="4481">
                  <c:v>18.773932330118242</c:v>
                </c:pt>
                <c:pt idx="4482">
                  <c:v>18.772166805947908</c:v>
                </c:pt>
                <c:pt idx="4483">
                  <c:v>18.766731163071757</c:v>
                </c:pt>
                <c:pt idx="4484">
                  <c:v>18.764620507462666</c:v>
                </c:pt>
                <c:pt idx="4485">
                  <c:v>18.764253475812723</c:v>
                </c:pt>
                <c:pt idx="4486">
                  <c:v>18.75647864912214</c:v>
                </c:pt>
                <c:pt idx="4487">
                  <c:v>18.754878920341255</c:v>
                </c:pt>
                <c:pt idx="4488">
                  <c:v>18.753720354866228</c:v>
                </c:pt>
                <c:pt idx="4489">
                  <c:v>18.752359316387906</c:v>
                </c:pt>
                <c:pt idx="4490">
                  <c:v>18.749187161082919</c:v>
                </c:pt>
                <c:pt idx="4491">
                  <c:v>18.742740113398739</c:v>
                </c:pt>
                <c:pt idx="4492">
                  <c:v>18.736524174864861</c:v>
                </c:pt>
                <c:pt idx="4493">
                  <c:v>18.736510156147148</c:v>
                </c:pt>
                <c:pt idx="4494">
                  <c:v>18.731338152602721</c:v>
                </c:pt>
                <c:pt idx="4495">
                  <c:v>18.729812688794638</c:v>
                </c:pt>
                <c:pt idx="4496">
                  <c:v>18.720932085570091</c:v>
                </c:pt>
                <c:pt idx="4497">
                  <c:v>18.719791851588429</c:v>
                </c:pt>
                <c:pt idx="4498">
                  <c:v>18.718635388163246</c:v>
                </c:pt>
                <c:pt idx="4499">
                  <c:v>18.716975384344941</c:v>
                </c:pt>
                <c:pt idx="4500">
                  <c:v>18.716523667554306</c:v>
                </c:pt>
                <c:pt idx="4501">
                  <c:v>18.712943459801775</c:v>
                </c:pt>
                <c:pt idx="4502">
                  <c:v>18.704468953763033</c:v>
                </c:pt>
                <c:pt idx="4503">
                  <c:v>18.702398327941584</c:v>
                </c:pt>
                <c:pt idx="4504">
                  <c:v>18.701153081117305</c:v>
                </c:pt>
                <c:pt idx="4505">
                  <c:v>18.700348096730409</c:v>
                </c:pt>
                <c:pt idx="4506">
                  <c:v>18.699411740500889</c:v>
                </c:pt>
                <c:pt idx="4507">
                  <c:v>18.696028895786579</c:v>
                </c:pt>
                <c:pt idx="4508">
                  <c:v>18.693243272753357</c:v>
                </c:pt>
                <c:pt idx="4509">
                  <c:v>18.693105162417993</c:v>
                </c:pt>
                <c:pt idx="4510">
                  <c:v>18.692089422524504</c:v>
                </c:pt>
                <c:pt idx="4511">
                  <c:v>18.691170534038751</c:v>
                </c:pt>
                <c:pt idx="4512">
                  <c:v>18.686242942915605</c:v>
                </c:pt>
                <c:pt idx="4513">
                  <c:v>18.682811804121297</c:v>
                </c:pt>
                <c:pt idx="4514">
                  <c:v>18.680935897935338</c:v>
                </c:pt>
                <c:pt idx="4515">
                  <c:v>18.67964480914744</c:v>
                </c:pt>
                <c:pt idx="4516">
                  <c:v>18.679204301114698</c:v>
                </c:pt>
                <c:pt idx="4517">
                  <c:v>18.671408558036546</c:v>
                </c:pt>
                <c:pt idx="4518">
                  <c:v>18.671349724340104</c:v>
                </c:pt>
                <c:pt idx="4519">
                  <c:v>18.667605533949132</c:v>
                </c:pt>
                <c:pt idx="4520">
                  <c:v>18.667149392801338</c:v>
                </c:pt>
                <c:pt idx="4521">
                  <c:v>18.661265123948322</c:v>
                </c:pt>
                <c:pt idx="4522">
                  <c:v>18.652428940734929</c:v>
                </c:pt>
                <c:pt idx="4523">
                  <c:v>18.651422229849999</c:v>
                </c:pt>
                <c:pt idx="4524">
                  <c:v>18.649272638983525</c:v>
                </c:pt>
                <c:pt idx="4525">
                  <c:v>18.648027003528195</c:v>
                </c:pt>
                <c:pt idx="4526">
                  <c:v>18.646164620967884</c:v>
                </c:pt>
                <c:pt idx="4527">
                  <c:v>18.646043952350592</c:v>
                </c:pt>
                <c:pt idx="4528">
                  <c:v>18.642329717931819</c:v>
                </c:pt>
                <c:pt idx="4529">
                  <c:v>18.635925544781017</c:v>
                </c:pt>
                <c:pt idx="4530">
                  <c:v>18.6347263554477</c:v>
                </c:pt>
                <c:pt idx="4531">
                  <c:v>18.631714663101292</c:v>
                </c:pt>
                <c:pt idx="4532">
                  <c:v>18.626449430618916</c:v>
                </c:pt>
                <c:pt idx="4533">
                  <c:v>18.625126307678627</c:v>
                </c:pt>
                <c:pt idx="4534">
                  <c:v>18.617028032416066</c:v>
                </c:pt>
                <c:pt idx="4535">
                  <c:v>18.615016899014591</c:v>
                </c:pt>
                <c:pt idx="4536">
                  <c:v>18.612155975262816</c:v>
                </c:pt>
                <c:pt idx="4537">
                  <c:v>18.610876144420015</c:v>
                </c:pt>
                <c:pt idx="4538">
                  <c:v>18.610663465536046</c:v>
                </c:pt>
                <c:pt idx="4539">
                  <c:v>18.608872903882791</c:v>
                </c:pt>
                <c:pt idx="4540">
                  <c:v>18.603656952636381</c:v>
                </c:pt>
                <c:pt idx="4541">
                  <c:v>18.597885753784301</c:v>
                </c:pt>
                <c:pt idx="4542">
                  <c:v>18.588923929827939</c:v>
                </c:pt>
                <c:pt idx="4543">
                  <c:v>18.588139939328965</c:v>
                </c:pt>
                <c:pt idx="4544">
                  <c:v>18.584901244879589</c:v>
                </c:pt>
                <c:pt idx="4545">
                  <c:v>18.582140809311653</c:v>
                </c:pt>
                <c:pt idx="4546">
                  <c:v>18.579187677025523</c:v>
                </c:pt>
                <c:pt idx="4547">
                  <c:v>18.569487185155847</c:v>
                </c:pt>
                <c:pt idx="4548">
                  <c:v>18.560268062262086</c:v>
                </c:pt>
                <c:pt idx="4549">
                  <c:v>18.557289802419579</c:v>
                </c:pt>
                <c:pt idx="4550">
                  <c:v>18.551800766506251</c:v>
                </c:pt>
                <c:pt idx="4551">
                  <c:v>18.54475559078455</c:v>
                </c:pt>
                <c:pt idx="4552">
                  <c:v>18.538331094491241</c:v>
                </c:pt>
                <c:pt idx="4553">
                  <c:v>18.534312857081687</c:v>
                </c:pt>
                <c:pt idx="4554">
                  <c:v>18.526900510362239</c:v>
                </c:pt>
                <c:pt idx="4555">
                  <c:v>18.526414194975985</c:v>
                </c:pt>
                <c:pt idx="4556">
                  <c:v>18.522407907053893</c:v>
                </c:pt>
                <c:pt idx="4557">
                  <c:v>18.520596137671934</c:v>
                </c:pt>
                <c:pt idx="4558">
                  <c:v>18.518056109725737</c:v>
                </c:pt>
                <c:pt idx="4559">
                  <c:v>18.506316302405853</c:v>
                </c:pt>
                <c:pt idx="4560">
                  <c:v>18.504902143862552</c:v>
                </c:pt>
                <c:pt idx="4561">
                  <c:v>18.492238133811288</c:v>
                </c:pt>
                <c:pt idx="4562">
                  <c:v>18.492134944453557</c:v>
                </c:pt>
                <c:pt idx="4563">
                  <c:v>18.491316985507268</c:v>
                </c:pt>
                <c:pt idx="4564">
                  <c:v>18.488206683278666</c:v>
                </c:pt>
                <c:pt idx="4565">
                  <c:v>18.483246859107368</c:v>
                </c:pt>
                <c:pt idx="4566">
                  <c:v>18.480301455024009</c:v>
                </c:pt>
                <c:pt idx="4567">
                  <c:v>18.479427109903213</c:v>
                </c:pt>
                <c:pt idx="4568">
                  <c:v>18.477767377190581</c:v>
                </c:pt>
                <c:pt idx="4569">
                  <c:v>18.473311928533214</c:v>
                </c:pt>
                <c:pt idx="4570">
                  <c:v>18.473010780345952</c:v>
                </c:pt>
                <c:pt idx="4571">
                  <c:v>18.470799400461118</c:v>
                </c:pt>
                <c:pt idx="4572">
                  <c:v>18.457975917223798</c:v>
                </c:pt>
                <c:pt idx="4573">
                  <c:v>18.456144019861156</c:v>
                </c:pt>
                <c:pt idx="4574">
                  <c:v>18.454943700917394</c:v>
                </c:pt>
                <c:pt idx="4575">
                  <c:v>18.453718719696809</c:v>
                </c:pt>
                <c:pt idx="4576">
                  <c:v>18.452630434900453</c:v>
                </c:pt>
                <c:pt idx="4577">
                  <c:v>18.44767159387364</c:v>
                </c:pt>
                <c:pt idx="4578">
                  <c:v>18.447429786808176</c:v>
                </c:pt>
                <c:pt idx="4579">
                  <c:v>18.43664190776428</c:v>
                </c:pt>
                <c:pt idx="4580">
                  <c:v>18.434837590026625</c:v>
                </c:pt>
                <c:pt idx="4581">
                  <c:v>18.428813338153997</c:v>
                </c:pt>
                <c:pt idx="4582">
                  <c:v>18.4282027920326</c:v>
                </c:pt>
                <c:pt idx="4583">
                  <c:v>18.426446982800776</c:v>
                </c:pt>
                <c:pt idx="4584">
                  <c:v>18.426227699168756</c:v>
                </c:pt>
                <c:pt idx="4585">
                  <c:v>18.422258660913105</c:v>
                </c:pt>
                <c:pt idx="4586">
                  <c:v>18.421877247976948</c:v>
                </c:pt>
                <c:pt idx="4587">
                  <c:v>18.417174760585947</c:v>
                </c:pt>
                <c:pt idx="4588">
                  <c:v>18.416048784879802</c:v>
                </c:pt>
                <c:pt idx="4589">
                  <c:v>18.405209177862204</c:v>
                </c:pt>
                <c:pt idx="4590">
                  <c:v>18.39825821521077</c:v>
                </c:pt>
                <c:pt idx="4591">
                  <c:v>18.397534036249922</c:v>
                </c:pt>
                <c:pt idx="4592">
                  <c:v>18.392833763531812</c:v>
                </c:pt>
                <c:pt idx="4593">
                  <c:v>18.384634908964074</c:v>
                </c:pt>
                <c:pt idx="4594">
                  <c:v>18.382711057847303</c:v>
                </c:pt>
                <c:pt idx="4595">
                  <c:v>18.377619740792802</c:v>
                </c:pt>
                <c:pt idx="4596">
                  <c:v>18.377051898009963</c:v>
                </c:pt>
                <c:pt idx="4597">
                  <c:v>18.374794574829874</c:v>
                </c:pt>
                <c:pt idx="4598">
                  <c:v>18.369992305478988</c:v>
                </c:pt>
                <c:pt idx="4599">
                  <c:v>18.368817965918087</c:v>
                </c:pt>
                <c:pt idx="4600">
                  <c:v>18.368457465726529</c:v>
                </c:pt>
                <c:pt idx="4601">
                  <c:v>18.35760853994018</c:v>
                </c:pt>
                <c:pt idx="4602">
                  <c:v>18.347516312256381</c:v>
                </c:pt>
                <c:pt idx="4603">
                  <c:v>18.34579013220312</c:v>
                </c:pt>
                <c:pt idx="4604">
                  <c:v>18.343406923637101</c:v>
                </c:pt>
                <c:pt idx="4605">
                  <c:v>18.337940762043399</c:v>
                </c:pt>
                <c:pt idx="4606">
                  <c:v>18.333669074368743</c:v>
                </c:pt>
                <c:pt idx="4607">
                  <c:v>18.332641819319491</c:v>
                </c:pt>
                <c:pt idx="4608">
                  <c:v>18.329499451679069</c:v>
                </c:pt>
                <c:pt idx="4609">
                  <c:v>18.328355377998182</c:v>
                </c:pt>
                <c:pt idx="4610">
                  <c:v>18.32229933319238</c:v>
                </c:pt>
                <c:pt idx="4611">
                  <c:v>18.322155387245882</c:v>
                </c:pt>
                <c:pt idx="4612">
                  <c:v>18.320648085984917</c:v>
                </c:pt>
                <c:pt idx="4613">
                  <c:v>18.319922412781057</c:v>
                </c:pt>
                <c:pt idx="4614">
                  <c:v>18.310409762720116</c:v>
                </c:pt>
                <c:pt idx="4615">
                  <c:v>18.300055885595587</c:v>
                </c:pt>
                <c:pt idx="4616">
                  <c:v>18.297706652428865</c:v>
                </c:pt>
                <c:pt idx="4617">
                  <c:v>18.294907134408412</c:v>
                </c:pt>
                <c:pt idx="4618">
                  <c:v>18.292939021997672</c:v>
                </c:pt>
                <c:pt idx="4619">
                  <c:v>18.287502468330697</c:v>
                </c:pt>
                <c:pt idx="4620">
                  <c:v>18.284365082543548</c:v>
                </c:pt>
                <c:pt idx="4621">
                  <c:v>18.284135846697712</c:v>
                </c:pt>
                <c:pt idx="4622">
                  <c:v>18.281375267177872</c:v>
                </c:pt>
                <c:pt idx="4623">
                  <c:v>18.280229280527607</c:v>
                </c:pt>
                <c:pt idx="4624">
                  <c:v>18.277081047571542</c:v>
                </c:pt>
                <c:pt idx="4625">
                  <c:v>18.276525804022835</c:v>
                </c:pt>
                <c:pt idx="4626">
                  <c:v>18.275003986267514</c:v>
                </c:pt>
                <c:pt idx="4627">
                  <c:v>18.270902991010857</c:v>
                </c:pt>
                <c:pt idx="4628">
                  <c:v>18.269282668665365</c:v>
                </c:pt>
                <c:pt idx="4629">
                  <c:v>18.268823454507359</c:v>
                </c:pt>
                <c:pt idx="4630">
                  <c:v>18.263538251300574</c:v>
                </c:pt>
                <c:pt idx="4631">
                  <c:v>18.255083755430373</c:v>
                </c:pt>
                <c:pt idx="4632">
                  <c:v>18.254547957113527</c:v>
                </c:pt>
                <c:pt idx="4633">
                  <c:v>18.249899442661942</c:v>
                </c:pt>
                <c:pt idx="4634">
                  <c:v>18.248255785175079</c:v>
                </c:pt>
                <c:pt idx="4635">
                  <c:v>18.242229313829437</c:v>
                </c:pt>
                <c:pt idx="4636">
                  <c:v>18.241814401928387</c:v>
                </c:pt>
                <c:pt idx="4637">
                  <c:v>18.228197342706952</c:v>
                </c:pt>
                <c:pt idx="4638">
                  <c:v>18.227286772359271</c:v>
                </c:pt>
                <c:pt idx="4639">
                  <c:v>18.22257950752785</c:v>
                </c:pt>
                <c:pt idx="4640">
                  <c:v>18.220558117356124</c:v>
                </c:pt>
                <c:pt idx="4641">
                  <c:v>18.210357618185014</c:v>
                </c:pt>
                <c:pt idx="4642">
                  <c:v>18.204365000014956</c:v>
                </c:pt>
                <c:pt idx="4643">
                  <c:v>18.199647822041097</c:v>
                </c:pt>
                <c:pt idx="4644">
                  <c:v>18.198374443123868</c:v>
                </c:pt>
                <c:pt idx="4645">
                  <c:v>18.195395335827751</c:v>
                </c:pt>
                <c:pt idx="4646">
                  <c:v>18.18572112844236</c:v>
                </c:pt>
                <c:pt idx="4647">
                  <c:v>18.180182220422285</c:v>
                </c:pt>
                <c:pt idx="4648">
                  <c:v>18.17177741820565</c:v>
                </c:pt>
                <c:pt idx="4649">
                  <c:v>18.17016235904774</c:v>
                </c:pt>
                <c:pt idx="4650">
                  <c:v>18.167194113995528</c:v>
                </c:pt>
                <c:pt idx="4651">
                  <c:v>18.161580368727339</c:v>
                </c:pt>
                <c:pt idx="4652">
                  <c:v>18.155541466038684</c:v>
                </c:pt>
                <c:pt idx="4653">
                  <c:v>18.15551961618031</c:v>
                </c:pt>
                <c:pt idx="4654">
                  <c:v>18.149632026495439</c:v>
                </c:pt>
                <c:pt idx="4655">
                  <c:v>18.149576851420093</c:v>
                </c:pt>
                <c:pt idx="4656">
                  <c:v>18.143399947527232</c:v>
                </c:pt>
                <c:pt idx="4657">
                  <c:v>18.130161615452376</c:v>
                </c:pt>
                <c:pt idx="4658">
                  <c:v>18.128661781927345</c:v>
                </c:pt>
                <c:pt idx="4659">
                  <c:v>18.128490135176737</c:v>
                </c:pt>
                <c:pt idx="4660">
                  <c:v>18.125563328996876</c:v>
                </c:pt>
                <c:pt idx="4661">
                  <c:v>18.111553402240869</c:v>
                </c:pt>
                <c:pt idx="4662">
                  <c:v>18.110414779657397</c:v>
                </c:pt>
                <c:pt idx="4663">
                  <c:v>18.087615331862118</c:v>
                </c:pt>
                <c:pt idx="4664">
                  <c:v>18.085575030321436</c:v>
                </c:pt>
                <c:pt idx="4665">
                  <c:v>18.084302422570303</c:v>
                </c:pt>
                <c:pt idx="4666">
                  <c:v>18.07807174182599</c:v>
                </c:pt>
                <c:pt idx="4667">
                  <c:v>18.071198655635399</c:v>
                </c:pt>
                <c:pt idx="4668">
                  <c:v>18.06843104280987</c:v>
                </c:pt>
                <c:pt idx="4669">
                  <c:v>18.067060994041377</c:v>
                </c:pt>
                <c:pt idx="4670">
                  <c:v>18.062283477579886</c:v>
                </c:pt>
                <c:pt idx="4671">
                  <c:v>18.061988621380618</c:v>
                </c:pt>
                <c:pt idx="4672">
                  <c:v>18.060956106446277</c:v>
                </c:pt>
                <c:pt idx="4673">
                  <c:v>18.058505231828914</c:v>
                </c:pt>
                <c:pt idx="4674">
                  <c:v>18.058030332982877</c:v>
                </c:pt>
                <c:pt idx="4675">
                  <c:v>18.057513520210808</c:v>
                </c:pt>
                <c:pt idx="4676">
                  <c:v>18.055768891334605</c:v>
                </c:pt>
                <c:pt idx="4677">
                  <c:v>18.055520028971799</c:v>
                </c:pt>
                <c:pt idx="4678">
                  <c:v>18.053469024985393</c:v>
                </c:pt>
                <c:pt idx="4679">
                  <c:v>18.046448115198537</c:v>
                </c:pt>
                <c:pt idx="4680">
                  <c:v>18.042353761301495</c:v>
                </c:pt>
                <c:pt idx="4681">
                  <c:v>18.042153766714367</c:v>
                </c:pt>
                <c:pt idx="4682">
                  <c:v>18.041478216786587</c:v>
                </c:pt>
                <c:pt idx="4683">
                  <c:v>18.039033081065906</c:v>
                </c:pt>
                <c:pt idx="4684">
                  <c:v>18.03215375213313</c:v>
                </c:pt>
                <c:pt idx="4685">
                  <c:v>18.032099442442252</c:v>
                </c:pt>
                <c:pt idx="4686">
                  <c:v>18.031082456639748</c:v>
                </c:pt>
                <c:pt idx="4687">
                  <c:v>18.024224760518297</c:v>
                </c:pt>
                <c:pt idx="4688">
                  <c:v>18.013170181172558</c:v>
                </c:pt>
                <c:pt idx="4689">
                  <c:v>18.00363837991635</c:v>
                </c:pt>
                <c:pt idx="4690">
                  <c:v>18.002793432826838</c:v>
                </c:pt>
                <c:pt idx="4691">
                  <c:v>18.000114466454313</c:v>
                </c:pt>
                <c:pt idx="4692">
                  <c:v>17.999547532830544</c:v>
                </c:pt>
                <c:pt idx="4693">
                  <c:v>17.995844975685589</c:v>
                </c:pt>
                <c:pt idx="4694">
                  <c:v>17.995273186968941</c:v>
                </c:pt>
                <c:pt idx="4695">
                  <c:v>17.994908059748191</c:v>
                </c:pt>
                <c:pt idx="4696">
                  <c:v>17.993295767923485</c:v>
                </c:pt>
                <c:pt idx="4697">
                  <c:v>17.992756840589614</c:v>
                </c:pt>
                <c:pt idx="4698">
                  <c:v>17.98693092479834</c:v>
                </c:pt>
                <c:pt idx="4699">
                  <c:v>17.98616907555131</c:v>
                </c:pt>
                <c:pt idx="4700">
                  <c:v>17.986113033514599</c:v>
                </c:pt>
                <c:pt idx="4701">
                  <c:v>17.985186144314859</c:v>
                </c:pt>
                <c:pt idx="4702">
                  <c:v>17.983428212614726</c:v>
                </c:pt>
                <c:pt idx="4703">
                  <c:v>17.981681906787255</c:v>
                </c:pt>
                <c:pt idx="4704">
                  <c:v>17.979284500776821</c:v>
                </c:pt>
                <c:pt idx="4705">
                  <c:v>17.978225340918968</c:v>
                </c:pt>
                <c:pt idx="4706">
                  <c:v>17.967606135814727</c:v>
                </c:pt>
                <c:pt idx="4707">
                  <c:v>17.965304165030471</c:v>
                </c:pt>
                <c:pt idx="4708">
                  <c:v>17.961173234678469</c:v>
                </c:pt>
                <c:pt idx="4709">
                  <c:v>17.951771824325583</c:v>
                </c:pt>
                <c:pt idx="4710">
                  <c:v>17.940961233680738</c:v>
                </c:pt>
                <c:pt idx="4711">
                  <c:v>17.937176008515689</c:v>
                </c:pt>
                <c:pt idx="4712">
                  <c:v>17.935921889244106</c:v>
                </c:pt>
                <c:pt idx="4713">
                  <c:v>17.931757047547187</c:v>
                </c:pt>
                <c:pt idx="4714">
                  <c:v>17.917151168097771</c:v>
                </c:pt>
                <c:pt idx="4715">
                  <c:v>17.916121656649032</c:v>
                </c:pt>
                <c:pt idx="4716">
                  <c:v>17.91411134935505</c:v>
                </c:pt>
                <c:pt idx="4717">
                  <c:v>17.906116166546493</c:v>
                </c:pt>
                <c:pt idx="4718">
                  <c:v>17.905612911425361</c:v>
                </c:pt>
                <c:pt idx="4719">
                  <c:v>17.903916600712542</c:v>
                </c:pt>
                <c:pt idx="4720">
                  <c:v>17.898716493866235</c:v>
                </c:pt>
                <c:pt idx="4721">
                  <c:v>17.896626113691415</c:v>
                </c:pt>
                <c:pt idx="4722">
                  <c:v>17.896389344412096</c:v>
                </c:pt>
                <c:pt idx="4723">
                  <c:v>17.89468723512358</c:v>
                </c:pt>
                <c:pt idx="4724">
                  <c:v>17.893765430903297</c:v>
                </c:pt>
                <c:pt idx="4725">
                  <c:v>17.893509440807993</c:v>
                </c:pt>
                <c:pt idx="4726">
                  <c:v>17.891886444294311</c:v>
                </c:pt>
                <c:pt idx="4727">
                  <c:v>17.888913039343684</c:v>
                </c:pt>
                <c:pt idx="4728">
                  <c:v>17.887771829282112</c:v>
                </c:pt>
                <c:pt idx="4729">
                  <c:v>17.884593790531468</c:v>
                </c:pt>
                <c:pt idx="4730">
                  <c:v>17.879801259694752</c:v>
                </c:pt>
                <c:pt idx="4731">
                  <c:v>17.877366318895717</c:v>
                </c:pt>
                <c:pt idx="4732">
                  <c:v>17.874669066296054</c:v>
                </c:pt>
                <c:pt idx="4733">
                  <c:v>17.872191310880066</c:v>
                </c:pt>
                <c:pt idx="4734">
                  <c:v>17.871964928963425</c:v>
                </c:pt>
                <c:pt idx="4735">
                  <c:v>17.85594163565289</c:v>
                </c:pt>
                <c:pt idx="4736">
                  <c:v>17.854802715844205</c:v>
                </c:pt>
                <c:pt idx="4737">
                  <c:v>17.853763415174072</c:v>
                </c:pt>
                <c:pt idx="4738">
                  <c:v>17.843572978624298</c:v>
                </c:pt>
                <c:pt idx="4739">
                  <c:v>17.8428309816113</c:v>
                </c:pt>
                <c:pt idx="4740">
                  <c:v>17.841720361223679</c:v>
                </c:pt>
                <c:pt idx="4741">
                  <c:v>17.830464604783909</c:v>
                </c:pt>
                <c:pt idx="4742">
                  <c:v>17.82126583016208</c:v>
                </c:pt>
                <c:pt idx="4743">
                  <c:v>17.820020407795745</c:v>
                </c:pt>
                <c:pt idx="4744">
                  <c:v>17.819968968037131</c:v>
                </c:pt>
                <c:pt idx="4745">
                  <c:v>17.81982002100813</c:v>
                </c:pt>
                <c:pt idx="4746">
                  <c:v>17.818627366906227</c:v>
                </c:pt>
                <c:pt idx="4747">
                  <c:v>17.81481079401216</c:v>
                </c:pt>
                <c:pt idx="4748">
                  <c:v>17.813837327885135</c:v>
                </c:pt>
                <c:pt idx="4749">
                  <c:v>17.810596584668218</c:v>
                </c:pt>
                <c:pt idx="4750">
                  <c:v>17.806873526764701</c:v>
                </c:pt>
                <c:pt idx="4751">
                  <c:v>17.805352755431191</c:v>
                </c:pt>
                <c:pt idx="4752">
                  <c:v>17.801608396731741</c:v>
                </c:pt>
                <c:pt idx="4753">
                  <c:v>17.788627416514924</c:v>
                </c:pt>
                <c:pt idx="4754">
                  <c:v>17.784287580552128</c:v>
                </c:pt>
                <c:pt idx="4755">
                  <c:v>17.781556128109617</c:v>
                </c:pt>
                <c:pt idx="4756">
                  <c:v>17.779277491256643</c:v>
                </c:pt>
                <c:pt idx="4757">
                  <c:v>17.770478685618006</c:v>
                </c:pt>
                <c:pt idx="4758">
                  <c:v>17.769492257272404</c:v>
                </c:pt>
                <c:pt idx="4759">
                  <c:v>17.767954624855651</c:v>
                </c:pt>
                <c:pt idx="4760">
                  <c:v>17.752395050670938</c:v>
                </c:pt>
                <c:pt idx="4761">
                  <c:v>17.747524277703118</c:v>
                </c:pt>
                <c:pt idx="4762">
                  <c:v>17.742451985474212</c:v>
                </c:pt>
                <c:pt idx="4763">
                  <c:v>17.741966254896433</c:v>
                </c:pt>
                <c:pt idx="4764">
                  <c:v>17.737017579238454</c:v>
                </c:pt>
                <c:pt idx="4765">
                  <c:v>17.73656218224054</c:v>
                </c:pt>
                <c:pt idx="4766">
                  <c:v>17.732265983170546</c:v>
                </c:pt>
                <c:pt idx="4767">
                  <c:v>17.729223878587298</c:v>
                </c:pt>
                <c:pt idx="4768">
                  <c:v>17.721442211516315</c:v>
                </c:pt>
                <c:pt idx="4769">
                  <c:v>17.71965314043991</c:v>
                </c:pt>
                <c:pt idx="4770">
                  <c:v>17.718838553950274</c:v>
                </c:pt>
                <c:pt idx="4771">
                  <c:v>17.7066054725763</c:v>
                </c:pt>
                <c:pt idx="4772">
                  <c:v>17.706255884908867</c:v>
                </c:pt>
                <c:pt idx="4773">
                  <c:v>17.705875086196418</c:v>
                </c:pt>
                <c:pt idx="4774">
                  <c:v>17.699133319919433</c:v>
                </c:pt>
                <c:pt idx="4775">
                  <c:v>17.694130831069259</c:v>
                </c:pt>
                <c:pt idx="4776">
                  <c:v>17.690866865244498</c:v>
                </c:pt>
                <c:pt idx="4777">
                  <c:v>17.688835957393341</c:v>
                </c:pt>
                <c:pt idx="4778">
                  <c:v>17.681827712708419</c:v>
                </c:pt>
                <c:pt idx="4779">
                  <c:v>17.674355312506158</c:v>
                </c:pt>
                <c:pt idx="4780">
                  <c:v>17.668400024702784</c:v>
                </c:pt>
                <c:pt idx="4781">
                  <c:v>17.66837821719399</c:v>
                </c:pt>
                <c:pt idx="4782">
                  <c:v>17.663982495364575</c:v>
                </c:pt>
                <c:pt idx="4783">
                  <c:v>17.66222912608762</c:v>
                </c:pt>
                <c:pt idx="4784">
                  <c:v>17.662177324298149</c:v>
                </c:pt>
                <c:pt idx="4785">
                  <c:v>17.647263197856677</c:v>
                </c:pt>
                <c:pt idx="4786">
                  <c:v>17.6454193847173</c:v>
                </c:pt>
                <c:pt idx="4787">
                  <c:v>17.643173208283951</c:v>
                </c:pt>
                <c:pt idx="4788">
                  <c:v>17.641980190166827</c:v>
                </c:pt>
                <c:pt idx="4789">
                  <c:v>17.636494549352928</c:v>
                </c:pt>
                <c:pt idx="4790">
                  <c:v>17.635464174047247</c:v>
                </c:pt>
                <c:pt idx="4791">
                  <c:v>17.631768619575681</c:v>
                </c:pt>
                <c:pt idx="4792">
                  <c:v>17.629968564704971</c:v>
                </c:pt>
                <c:pt idx="4793">
                  <c:v>17.628579667740301</c:v>
                </c:pt>
                <c:pt idx="4794">
                  <c:v>17.625021664644631</c:v>
                </c:pt>
                <c:pt idx="4795">
                  <c:v>17.623148062338451</c:v>
                </c:pt>
                <c:pt idx="4796">
                  <c:v>17.620602885610381</c:v>
                </c:pt>
                <c:pt idx="4797">
                  <c:v>17.610916089703881</c:v>
                </c:pt>
                <c:pt idx="4798">
                  <c:v>17.60853881985496</c:v>
                </c:pt>
                <c:pt idx="4799">
                  <c:v>17.608071057437158</c:v>
                </c:pt>
                <c:pt idx="4800">
                  <c:v>17.592277095374332</c:v>
                </c:pt>
                <c:pt idx="4801">
                  <c:v>17.588731868373074</c:v>
                </c:pt>
                <c:pt idx="4802">
                  <c:v>17.58821630402193</c:v>
                </c:pt>
                <c:pt idx="4803">
                  <c:v>17.584173879702277</c:v>
                </c:pt>
                <c:pt idx="4804">
                  <c:v>17.58282861382607</c:v>
                </c:pt>
                <c:pt idx="4805">
                  <c:v>17.579350314176072</c:v>
                </c:pt>
                <c:pt idx="4806">
                  <c:v>17.578126956695275</c:v>
                </c:pt>
                <c:pt idx="4807">
                  <c:v>17.571118822029579</c:v>
                </c:pt>
                <c:pt idx="4808">
                  <c:v>17.567390968401874</c:v>
                </c:pt>
                <c:pt idx="4809">
                  <c:v>17.565569291897422</c:v>
                </c:pt>
                <c:pt idx="4810">
                  <c:v>17.562813859502423</c:v>
                </c:pt>
                <c:pt idx="4811">
                  <c:v>17.562794231891978</c:v>
                </c:pt>
                <c:pt idx="4812">
                  <c:v>17.556301819864849</c:v>
                </c:pt>
                <c:pt idx="4813">
                  <c:v>17.545034287268045</c:v>
                </c:pt>
                <c:pt idx="4814">
                  <c:v>17.544561838637087</c:v>
                </c:pt>
                <c:pt idx="4815">
                  <c:v>17.544357070865608</c:v>
                </c:pt>
                <c:pt idx="4816">
                  <c:v>17.544059368909934</c:v>
                </c:pt>
                <c:pt idx="4817">
                  <c:v>17.542151322517149</c:v>
                </c:pt>
                <c:pt idx="4818">
                  <c:v>17.541519177683206</c:v>
                </c:pt>
                <c:pt idx="4819">
                  <c:v>17.537390201722609</c:v>
                </c:pt>
                <c:pt idx="4820">
                  <c:v>17.533106456361466</c:v>
                </c:pt>
                <c:pt idx="4821">
                  <c:v>17.531862957421911</c:v>
                </c:pt>
                <c:pt idx="4822">
                  <c:v>17.521052580685907</c:v>
                </c:pt>
                <c:pt idx="4823">
                  <c:v>17.520751490251136</c:v>
                </c:pt>
                <c:pt idx="4824">
                  <c:v>17.518035251744433</c:v>
                </c:pt>
                <c:pt idx="4825">
                  <c:v>17.516755588483583</c:v>
                </c:pt>
                <c:pt idx="4826">
                  <c:v>17.5112620918194</c:v>
                </c:pt>
                <c:pt idx="4827">
                  <c:v>17.502421370986283</c:v>
                </c:pt>
                <c:pt idx="4828">
                  <c:v>17.500867416358076</c:v>
                </c:pt>
                <c:pt idx="4829">
                  <c:v>17.494350082829008</c:v>
                </c:pt>
                <c:pt idx="4830">
                  <c:v>17.492691595280576</c:v>
                </c:pt>
                <c:pt idx="4831">
                  <c:v>17.49107679770054</c:v>
                </c:pt>
                <c:pt idx="4832">
                  <c:v>17.484610253988837</c:v>
                </c:pt>
                <c:pt idx="4833">
                  <c:v>17.482491228705989</c:v>
                </c:pt>
                <c:pt idx="4834">
                  <c:v>17.469662209399559</c:v>
                </c:pt>
                <c:pt idx="4835">
                  <c:v>17.468609010682275</c:v>
                </c:pt>
                <c:pt idx="4836">
                  <c:v>17.46724507754104</c:v>
                </c:pt>
                <c:pt idx="4837">
                  <c:v>17.460789438255642</c:v>
                </c:pt>
                <c:pt idx="4838">
                  <c:v>17.459655738505447</c:v>
                </c:pt>
                <c:pt idx="4839">
                  <c:v>17.45663358832611</c:v>
                </c:pt>
                <c:pt idx="4840">
                  <c:v>17.45403527206129</c:v>
                </c:pt>
                <c:pt idx="4841">
                  <c:v>17.451028216958438</c:v>
                </c:pt>
                <c:pt idx="4842">
                  <c:v>17.441826414699758</c:v>
                </c:pt>
                <c:pt idx="4843">
                  <c:v>17.436781625610983</c:v>
                </c:pt>
                <c:pt idx="4844">
                  <c:v>17.434355163155104</c:v>
                </c:pt>
                <c:pt idx="4845">
                  <c:v>17.422363183583158</c:v>
                </c:pt>
                <c:pt idx="4846">
                  <c:v>17.421635200230558</c:v>
                </c:pt>
                <c:pt idx="4847">
                  <c:v>17.401284357426661</c:v>
                </c:pt>
                <c:pt idx="4848">
                  <c:v>17.401026365688313</c:v>
                </c:pt>
                <c:pt idx="4849">
                  <c:v>17.393791242343788</c:v>
                </c:pt>
                <c:pt idx="4850">
                  <c:v>17.393714086501074</c:v>
                </c:pt>
                <c:pt idx="4851">
                  <c:v>17.378846283113905</c:v>
                </c:pt>
                <c:pt idx="4852">
                  <c:v>17.377976185531338</c:v>
                </c:pt>
                <c:pt idx="4853">
                  <c:v>17.36766271020322</c:v>
                </c:pt>
                <c:pt idx="4854">
                  <c:v>17.365183032303779</c:v>
                </c:pt>
                <c:pt idx="4855">
                  <c:v>17.363607494125102</c:v>
                </c:pt>
                <c:pt idx="4856">
                  <c:v>17.360359723173715</c:v>
                </c:pt>
                <c:pt idx="4857">
                  <c:v>17.357954519978964</c:v>
                </c:pt>
                <c:pt idx="4858">
                  <c:v>17.356849312971139</c:v>
                </c:pt>
                <c:pt idx="4859">
                  <c:v>17.356675105049966</c:v>
                </c:pt>
                <c:pt idx="4860">
                  <c:v>17.355507215762973</c:v>
                </c:pt>
                <c:pt idx="4861">
                  <c:v>17.354449567840106</c:v>
                </c:pt>
                <c:pt idx="4862">
                  <c:v>17.353270294739932</c:v>
                </c:pt>
                <c:pt idx="4863">
                  <c:v>17.35317094619581</c:v>
                </c:pt>
                <c:pt idx="4864">
                  <c:v>17.352360733938294</c:v>
                </c:pt>
                <c:pt idx="4865">
                  <c:v>17.349708827626987</c:v>
                </c:pt>
                <c:pt idx="4866">
                  <c:v>17.349004094913141</c:v>
                </c:pt>
                <c:pt idx="4867">
                  <c:v>17.347123327591422</c:v>
                </c:pt>
                <c:pt idx="4868">
                  <c:v>17.345240692241394</c:v>
                </c:pt>
                <c:pt idx="4869">
                  <c:v>17.342175401277444</c:v>
                </c:pt>
                <c:pt idx="4870">
                  <c:v>17.340221275700859</c:v>
                </c:pt>
                <c:pt idx="4871">
                  <c:v>17.330919624649699</c:v>
                </c:pt>
                <c:pt idx="4872">
                  <c:v>17.3303975534084</c:v>
                </c:pt>
                <c:pt idx="4873">
                  <c:v>17.327583450829891</c:v>
                </c:pt>
                <c:pt idx="4874">
                  <c:v>17.324708215854333</c:v>
                </c:pt>
                <c:pt idx="4875">
                  <c:v>17.323069902534314</c:v>
                </c:pt>
                <c:pt idx="4876">
                  <c:v>17.321142854805757</c:v>
                </c:pt>
                <c:pt idx="4877">
                  <c:v>17.320985806121918</c:v>
                </c:pt>
                <c:pt idx="4878">
                  <c:v>17.317364290276295</c:v>
                </c:pt>
                <c:pt idx="4879">
                  <c:v>17.310546066236256</c:v>
                </c:pt>
                <c:pt idx="4880">
                  <c:v>17.3083749098958</c:v>
                </c:pt>
                <c:pt idx="4881">
                  <c:v>17.307823266283201</c:v>
                </c:pt>
                <c:pt idx="4882">
                  <c:v>17.300566859630461</c:v>
                </c:pt>
                <c:pt idx="4883">
                  <c:v>17.297739550503653</c:v>
                </c:pt>
                <c:pt idx="4884">
                  <c:v>17.294113077116769</c:v>
                </c:pt>
                <c:pt idx="4885">
                  <c:v>17.290380065635098</c:v>
                </c:pt>
                <c:pt idx="4886">
                  <c:v>17.287270254443797</c:v>
                </c:pt>
                <c:pt idx="4887">
                  <c:v>17.284850421709898</c:v>
                </c:pt>
                <c:pt idx="4888">
                  <c:v>17.276086087301884</c:v>
                </c:pt>
                <c:pt idx="4889">
                  <c:v>17.276079875281393</c:v>
                </c:pt>
                <c:pt idx="4890">
                  <c:v>17.275373296950082</c:v>
                </c:pt>
                <c:pt idx="4891">
                  <c:v>17.271450043578572</c:v>
                </c:pt>
                <c:pt idx="4892">
                  <c:v>17.26678167912786</c:v>
                </c:pt>
                <c:pt idx="4893">
                  <c:v>17.265286687322881</c:v>
                </c:pt>
                <c:pt idx="4894">
                  <c:v>17.264763310594773</c:v>
                </c:pt>
                <c:pt idx="4895">
                  <c:v>17.263161058124769</c:v>
                </c:pt>
                <c:pt idx="4896">
                  <c:v>17.262547753279115</c:v>
                </c:pt>
                <c:pt idx="4897">
                  <c:v>17.26186063359339</c:v>
                </c:pt>
                <c:pt idx="4898">
                  <c:v>17.261291720995718</c:v>
                </c:pt>
                <c:pt idx="4899">
                  <c:v>17.255208222032699</c:v>
                </c:pt>
                <c:pt idx="4900">
                  <c:v>17.254296646266198</c:v>
                </c:pt>
                <c:pt idx="4901">
                  <c:v>17.252804355425223</c:v>
                </c:pt>
                <c:pt idx="4902">
                  <c:v>17.24659426869146</c:v>
                </c:pt>
                <c:pt idx="4903">
                  <c:v>17.236208907799153</c:v>
                </c:pt>
                <c:pt idx="4904">
                  <c:v>17.234368869928389</c:v>
                </c:pt>
                <c:pt idx="4905">
                  <c:v>17.224706079209962</c:v>
                </c:pt>
                <c:pt idx="4906">
                  <c:v>17.222246953120987</c:v>
                </c:pt>
                <c:pt idx="4907">
                  <c:v>17.21392674078497</c:v>
                </c:pt>
                <c:pt idx="4908">
                  <c:v>17.211515440927645</c:v>
                </c:pt>
                <c:pt idx="4909">
                  <c:v>17.193466318602958</c:v>
                </c:pt>
                <c:pt idx="4910">
                  <c:v>17.187075686960419</c:v>
                </c:pt>
                <c:pt idx="4911">
                  <c:v>17.174337540495024</c:v>
                </c:pt>
                <c:pt idx="4912">
                  <c:v>17.172040036787891</c:v>
                </c:pt>
                <c:pt idx="4913">
                  <c:v>17.169510442679847</c:v>
                </c:pt>
                <c:pt idx="4914">
                  <c:v>17.166446569542952</c:v>
                </c:pt>
                <c:pt idx="4915">
                  <c:v>17.166302556051814</c:v>
                </c:pt>
                <c:pt idx="4916">
                  <c:v>17.165637099978916</c:v>
                </c:pt>
                <c:pt idx="4917">
                  <c:v>17.163545799432434</c:v>
                </c:pt>
                <c:pt idx="4918">
                  <c:v>17.162067206431196</c:v>
                </c:pt>
                <c:pt idx="4919">
                  <c:v>17.159117072918285</c:v>
                </c:pt>
                <c:pt idx="4920">
                  <c:v>17.157943242032651</c:v>
                </c:pt>
                <c:pt idx="4921">
                  <c:v>17.154066868153453</c:v>
                </c:pt>
                <c:pt idx="4922">
                  <c:v>17.152362860989271</c:v>
                </c:pt>
                <c:pt idx="4923">
                  <c:v>17.152248050851043</c:v>
                </c:pt>
                <c:pt idx="4924">
                  <c:v>17.14961339405118</c:v>
                </c:pt>
                <c:pt idx="4925">
                  <c:v>17.148491299220172</c:v>
                </c:pt>
                <c:pt idx="4926">
                  <c:v>17.13943770202145</c:v>
                </c:pt>
                <c:pt idx="4927">
                  <c:v>17.138273589815757</c:v>
                </c:pt>
                <c:pt idx="4928">
                  <c:v>17.136676281934619</c:v>
                </c:pt>
                <c:pt idx="4929">
                  <c:v>17.132733804302752</c:v>
                </c:pt>
                <c:pt idx="4930">
                  <c:v>17.131956518031924</c:v>
                </c:pt>
                <c:pt idx="4931">
                  <c:v>17.131697401204178</c:v>
                </c:pt>
                <c:pt idx="4932">
                  <c:v>17.129844446471402</c:v>
                </c:pt>
                <c:pt idx="4933">
                  <c:v>17.12904049310351</c:v>
                </c:pt>
                <c:pt idx="4934">
                  <c:v>17.12543826591002</c:v>
                </c:pt>
                <c:pt idx="4935">
                  <c:v>17.124426402154018</c:v>
                </c:pt>
                <c:pt idx="4936">
                  <c:v>17.124024729424338</c:v>
                </c:pt>
                <c:pt idx="4937">
                  <c:v>17.11112059738317</c:v>
                </c:pt>
                <c:pt idx="4938">
                  <c:v>17.11074683415141</c:v>
                </c:pt>
                <c:pt idx="4939">
                  <c:v>17.108662282773093</c:v>
                </c:pt>
                <c:pt idx="4940">
                  <c:v>17.108424465247776</c:v>
                </c:pt>
                <c:pt idx="4941">
                  <c:v>17.106727960551936</c:v>
                </c:pt>
                <c:pt idx="4942">
                  <c:v>17.106165785941407</c:v>
                </c:pt>
                <c:pt idx="4943">
                  <c:v>17.103039035759181</c:v>
                </c:pt>
                <c:pt idx="4944">
                  <c:v>17.098704190284433</c:v>
                </c:pt>
                <c:pt idx="4945">
                  <c:v>17.097966993734566</c:v>
                </c:pt>
                <c:pt idx="4946">
                  <c:v>17.092384451171057</c:v>
                </c:pt>
                <c:pt idx="4947">
                  <c:v>17.090296433315181</c:v>
                </c:pt>
                <c:pt idx="4948">
                  <c:v>17.086926430176131</c:v>
                </c:pt>
                <c:pt idx="4949">
                  <c:v>17.083130376247301</c:v>
                </c:pt>
                <c:pt idx="4950">
                  <c:v>17.080786688980059</c:v>
                </c:pt>
                <c:pt idx="4951">
                  <c:v>17.075300164052333</c:v>
                </c:pt>
                <c:pt idx="4952">
                  <c:v>17.069763017921201</c:v>
                </c:pt>
                <c:pt idx="4953">
                  <c:v>17.06789362057788</c:v>
                </c:pt>
                <c:pt idx="4954">
                  <c:v>17.06631482548342</c:v>
                </c:pt>
                <c:pt idx="4955">
                  <c:v>17.064045051127692</c:v>
                </c:pt>
                <c:pt idx="4956">
                  <c:v>17.063718861294664</c:v>
                </c:pt>
                <c:pt idx="4957">
                  <c:v>17.063253817992916</c:v>
                </c:pt>
                <c:pt idx="4958">
                  <c:v>17.059593759186573</c:v>
                </c:pt>
                <c:pt idx="4959">
                  <c:v>17.054105651541125</c:v>
                </c:pt>
                <c:pt idx="4960">
                  <c:v>17.046844100105723</c:v>
                </c:pt>
                <c:pt idx="4961">
                  <c:v>17.046477630725125</c:v>
                </c:pt>
                <c:pt idx="4962">
                  <c:v>17.042113120673967</c:v>
                </c:pt>
                <c:pt idx="4963">
                  <c:v>17.040078001012898</c:v>
                </c:pt>
                <c:pt idx="4964">
                  <c:v>17.035955650999675</c:v>
                </c:pt>
                <c:pt idx="4965">
                  <c:v>17.032710111786109</c:v>
                </c:pt>
                <c:pt idx="4966">
                  <c:v>17.02736600390314</c:v>
                </c:pt>
                <c:pt idx="4967">
                  <c:v>17.024464725138344</c:v>
                </c:pt>
                <c:pt idx="4968">
                  <c:v>17.023235614875084</c:v>
                </c:pt>
                <c:pt idx="4969">
                  <c:v>17.019258271634364</c:v>
                </c:pt>
                <c:pt idx="4970">
                  <c:v>17.01816491728195</c:v>
                </c:pt>
                <c:pt idx="4971">
                  <c:v>17.01754204677793</c:v>
                </c:pt>
                <c:pt idx="4972">
                  <c:v>17.016114225260353</c:v>
                </c:pt>
                <c:pt idx="4973">
                  <c:v>17.015526204082903</c:v>
                </c:pt>
                <c:pt idx="4974">
                  <c:v>17.010661560192055</c:v>
                </c:pt>
                <c:pt idx="4975">
                  <c:v>17.010244474048292</c:v>
                </c:pt>
                <c:pt idx="4976">
                  <c:v>17.00324478631477</c:v>
                </c:pt>
                <c:pt idx="4977">
                  <c:v>17.003107619968315</c:v>
                </c:pt>
                <c:pt idx="4978">
                  <c:v>17.002257141503257</c:v>
                </c:pt>
                <c:pt idx="4979">
                  <c:v>16.99937980785899</c:v>
                </c:pt>
                <c:pt idx="4980">
                  <c:v>16.999109903562921</c:v>
                </c:pt>
                <c:pt idx="4981">
                  <c:v>16.998100083812993</c:v>
                </c:pt>
                <c:pt idx="4982">
                  <c:v>16.989796842469946</c:v>
                </c:pt>
                <c:pt idx="4983">
                  <c:v>16.987844828498531</c:v>
                </c:pt>
                <c:pt idx="4984">
                  <c:v>16.977667171921876</c:v>
                </c:pt>
                <c:pt idx="4985">
                  <c:v>16.975415712142084</c:v>
                </c:pt>
                <c:pt idx="4986">
                  <c:v>16.974444612033793</c:v>
                </c:pt>
                <c:pt idx="4987">
                  <c:v>16.972434988589562</c:v>
                </c:pt>
                <c:pt idx="4988">
                  <c:v>16.967935732854755</c:v>
                </c:pt>
                <c:pt idx="4989">
                  <c:v>16.961418290883334</c:v>
                </c:pt>
                <c:pt idx="4990">
                  <c:v>16.95658130127358</c:v>
                </c:pt>
                <c:pt idx="4991">
                  <c:v>16.954923780719525</c:v>
                </c:pt>
                <c:pt idx="4992">
                  <c:v>16.948286837493963</c:v>
                </c:pt>
                <c:pt idx="4993">
                  <c:v>16.947760453709559</c:v>
                </c:pt>
                <c:pt idx="4994">
                  <c:v>16.947263714687519</c:v>
                </c:pt>
                <c:pt idx="4995">
                  <c:v>16.942218618599153</c:v>
                </c:pt>
                <c:pt idx="4996">
                  <c:v>16.941109183205434</c:v>
                </c:pt>
                <c:pt idx="4997">
                  <c:v>16.934809739840286</c:v>
                </c:pt>
                <c:pt idx="4998">
                  <c:v>16.932711060080386</c:v>
                </c:pt>
                <c:pt idx="4999">
                  <c:v>16.927886063102694</c:v>
                </c:pt>
                <c:pt idx="5000">
                  <c:v>16.92013514832378</c:v>
                </c:pt>
                <c:pt idx="5001">
                  <c:v>16.916500575973682</c:v>
                </c:pt>
                <c:pt idx="5002">
                  <c:v>16.91289292374946</c:v>
                </c:pt>
                <c:pt idx="5003">
                  <c:v>16.901371662552858</c:v>
                </c:pt>
                <c:pt idx="5004">
                  <c:v>16.900758070994197</c:v>
                </c:pt>
                <c:pt idx="5005">
                  <c:v>16.898527637026461</c:v>
                </c:pt>
                <c:pt idx="5006">
                  <c:v>16.894574656370487</c:v>
                </c:pt>
                <c:pt idx="5007">
                  <c:v>16.894510243283982</c:v>
                </c:pt>
                <c:pt idx="5008">
                  <c:v>16.894178779937192</c:v>
                </c:pt>
                <c:pt idx="5009">
                  <c:v>16.890903792317253</c:v>
                </c:pt>
                <c:pt idx="5010">
                  <c:v>16.889711227791281</c:v>
                </c:pt>
                <c:pt idx="5011">
                  <c:v>16.888247384199012</c:v>
                </c:pt>
                <c:pt idx="5012">
                  <c:v>16.887763935051563</c:v>
                </c:pt>
                <c:pt idx="5013">
                  <c:v>16.881515982477811</c:v>
                </c:pt>
                <c:pt idx="5014">
                  <c:v>16.879925895271803</c:v>
                </c:pt>
                <c:pt idx="5015">
                  <c:v>16.876050786184184</c:v>
                </c:pt>
                <c:pt idx="5016">
                  <c:v>16.871542276817753</c:v>
                </c:pt>
                <c:pt idx="5017">
                  <c:v>16.871454696559269</c:v>
                </c:pt>
                <c:pt idx="5018">
                  <c:v>16.868202187731164</c:v>
                </c:pt>
                <c:pt idx="5019">
                  <c:v>16.866240656064139</c:v>
                </c:pt>
                <c:pt idx="5020">
                  <c:v>16.85959686464275</c:v>
                </c:pt>
                <c:pt idx="5021">
                  <c:v>16.859151795445438</c:v>
                </c:pt>
                <c:pt idx="5022">
                  <c:v>16.854936708159688</c:v>
                </c:pt>
                <c:pt idx="5023">
                  <c:v>16.847712289819793</c:v>
                </c:pt>
                <c:pt idx="5024">
                  <c:v>16.846545427118361</c:v>
                </c:pt>
                <c:pt idx="5025">
                  <c:v>16.840327938510764</c:v>
                </c:pt>
                <c:pt idx="5026">
                  <c:v>16.834877693982751</c:v>
                </c:pt>
                <c:pt idx="5027">
                  <c:v>16.833383934069527</c:v>
                </c:pt>
                <c:pt idx="5028">
                  <c:v>16.830959476706038</c:v>
                </c:pt>
                <c:pt idx="5029">
                  <c:v>16.828251960718056</c:v>
                </c:pt>
                <c:pt idx="5030">
                  <c:v>16.823336383824767</c:v>
                </c:pt>
                <c:pt idx="5031">
                  <c:v>16.819072308593441</c:v>
                </c:pt>
                <c:pt idx="5032">
                  <c:v>16.806663902158402</c:v>
                </c:pt>
                <c:pt idx="5033">
                  <c:v>16.799693992964691</c:v>
                </c:pt>
                <c:pt idx="5034">
                  <c:v>16.796643620445291</c:v>
                </c:pt>
                <c:pt idx="5035">
                  <c:v>16.794712799266595</c:v>
                </c:pt>
                <c:pt idx="5036">
                  <c:v>16.782818195625147</c:v>
                </c:pt>
                <c:pt idx="5037">
                  <c:v>16.780394074806328</c:v>
                </c:pt>
                <c:pt idx="5038">
                  <c:v>16.770855025121516</c:v>
                </c:pt>
                <c:pt idx="5039">
                  <c:v>16.770843021067009</c:v>
                </c:pt>
                <c:pt idx="5040">
                  <c:v>16.768620752673382</c:v>
                </c:pt>
                <c:pt idx="5041">
                  <c:v>16.766606238700973</c:v>
                </c:pt>
                <c:pt idx="5042">
                  <c:v>16.76571316776629</c:v>
                </c:pt>
                <c:pt idx="5043">
                  <c:v>16.764477038879953</c:v>
                </c:pt>
                <c:pt idx="5044">
                  <c:v>16.763190187167407</c:v>
                </c:pt>
                <c:pt idx="5045">
                  <c:v>16.762687686317093</c:v>
                </c:pt>
                <c:pt idx="5046">
                  <c:v>16.762458824605915</c:v>
                </c:pt>
                <c:pt idx="5047">
                  <c:v>16.755016944835532</c:v>
                </c:pt>
                <c:pt idx="5048">
                  <c:v>16.754928612655945</c:v>
                </c:pt>
                <c:pt idx="5049">
                  <c:v>16.75262894850459</c:v>
                </c:pt>
                <c:pt idx="5050">
                  <c:v>16.752299675807603</c:v>
                </c:pt>
                <c:pt idx="5051">
                  <c:v>16.7470993856371</c:v>
                </c:pt>
                <c:pt idx="5052">
                  <c:v>16.746241587958053</c:v>
                </c:pt>
                <c:pt idx="5053">
                  <c:v>16.743839949373221</c:v>
                </c:pt>
                <c:pt idx="5054">
                  <c:v>16.741751050700472</c:v>
                </c:pt>
                <c:pt idx="5055">
                  <c:v>16.733404779919152</c:v>
                </c:pt>
                <c:pt idx="5056">
                  <c:v>16.7322896519835</c:v>
                </c:pt>
                <c:pt idx="5057">
                  <c:v>16.728412290494948</c:v>
                </c:pt>
                <c:pt idx="5058">
                  <c:v>16.72159174566459</c:v>
                </c:pt>
                <c:pt idx="5059">
                  <c:v>16.71958654159895</c:v>
                </c:pt>
                <c:pt idx="5060">
                  <c:v>16.718094868912083</c:v>
                </c:pt>
                <c:pt idx="5061">
                  <c:v>16.708031175103567</c:v>
                </c:pt>
                <c:pt idx="5062">
                  <c:v>16.707566850304563</c:v>
                </c:pt>
                <c:pt idx="5063">
                  <c:v>16.707074118959785</c:v>
                </c:pt>
                <c:pt idx="5064">
                  <c:v>16.703073964830264</c:v>
                </c:pt>
                <c:pt idx="5065">
                  <c:v>16.70156461213098</c:v>
                </c:pt>
                <c:pt idx="5066">
                  <c:v>16.701117688896741</c:v>
                </c:pt>
                <c:pt idx="5067">
                  <c:v>16.693188353056225</c:v>
                </c:pt>
                <c:pt idx="5068">
                  <c:v>16.690666363863667</c:v>
                </c:pt>
                <c:pt idx="5069">
                  <c:v>16.690195177202515</c:v>
                </c:pt>
                <c:pt idx="5070">
                  <c:v>16.680639507253105</c:v>
                </c:pt>
                <c:pt idx="5071">
                  <c:v>16.673675690559314</c:v>
                </c:pt>
                <c:pt idx="5072">
                  <c:v>16.669311919619087</c:v>
                </c:pt>
                <c:pt idx="5073">
                  <c:v>16.667610727443467</c:v>
                </c:pt>
                <c:pt idx="5074">
                  <c:v>16.664284137955949</c:v>
                </c:pt>
                <c:pt idx="5075">
                  <c:v>16.65994201388629</c:v>
                </c:pt>
                <c:pt idx="5076">
                  <c:v>16.657158951194404</c:v>
                </c:pt>
                <c:pt idx="5077">
                  <c:v>16.653374120408181</c:v>
                </c:pt>
                <c:pt idx="5078">
                  <c:v>16.651653921215516</c:v>
                </c:pt>
                <c:pt idx="5079">
                  <c:v>16.645707819537439</c:v>
                </c:pt>
                <c:pt idx="5080">
                  <c:v>16.645321363707247</c:v>
                </c:pt>
                <c:pt idx="5081">
                  <c:v>16.630053712708293</c:v>
                </c:pt>
                <c:pt idx="5082">
                  <c:v>16.627949797928608</c:v>
                </c:pt>
                <c:pt idx="5083">
                  <c:v>16.625604711808055</c:v>
                </c:pt>
                <c:pt idx="5084">
                  <c:v>16.622668259582017</c:v>
                </c:pt>
                <c:pt idx="5085">
                  <c:v>16.621245139628147</c:v>
                </c:pt>
                <c:pt idx="5086">
                  <c:v>16.621001425029576</c:v>
                </c:pt>
                <c:pt idx="5087">
                  <c:v>16.61264824503569</c:v>
                </c:pt>
                <c:pt idx="5088">
                  <c:v>16.611220424468947</c:v>
                </c:pt>
                <c:pt idx="5089">
                  <c:v>16.609495179708482</c:v>
                </c:pt>
                <c:pt idx="5090">
                  <c:v>16.605018559693434</c:v>
                </c:pt>
                <c:pt idx="5091">
                  <c:v>16.604148361655952</c:v>
                </c:pt>
                <c:pt idx="5092">
                  <c:v>16.593786690191784</c:v>
                </c:pt>
                <c:pt idx="5093">
                  <c:v>16.59225596583876</c:v>
                </c:pt>
                <c:pt idx="5094">
                  <c:v>16.587470898223646</c:v>
                </c:pt>
                <c:pt idx="5095">
                  <c:v>16.58679486221893</c:v>
                </c:pt>
                <c:pt idx="5096">
                  <c:v>16.586264775601322</c:v>
                </c:pt>
                <c:pt idx="5097">
                  <c:v>16.579645915880018</c:v>
                </c:pt>
                <c:pt idx="5098">
                  <c:v>16.579169558014232</c:v>
                </c:pt>
                <c:pt idx="5099">
                  <c:v>16.578724265215605</c:v>
                </c:pt>
                <c:pt idx="5100">
                  <c:v>16.573250073890542</c:v>
                </c:pt>
                <c:pt idx="5101">
                  <c:v>16.571573096321963</c:v>
                </c:pt>
                <c:pt idx="5102">
                  <c:v>16.567689561049651</c:v>
                </c:pt>
                <c:pt idx="5103">
                  <c:v>16.556938898328085</c:v>
                </c:pt>
                <c:pt idx="5104">
                  <c:v>16.549913294864314</c:v>
                </c:pt>
                <c:pt idx="5105">
                  <c:v>16.53840674014015</c:v>
                </c:pt>
                <c:pt idx="5106">
                  <c:v>16.533184110432558</c:v>
                </c:pt>
                <c:pt idx="5107">
                  <c:v>16.532899337651433</c:v>
                </c:pt>
                <c:pt idx="5108">
                  <c:v>16.532659644493002</c:v>
                </c:pt>
                <c:pt idx="5109">
                  <c:v>16.527728717767573</c:v>
                </c:pt>
                <c:pt idx="5110">
                  <c:v>16.518781111555601</c:v>
                </c:pt>
                <c:pt idx="5111">
                  <c:v>16.518443098027802</c:v>
                </c:pt>
                <c:pt idx="5112">
                  <c:v>16.511507543432209</c:v>
                </c:pt>
                <c:pt idx="5113">
                  <c:v>16.507780805940815</c:v>
                </c:pt>
                <c:pt idx="5114">
                  <c:v>16.507156236375916</c:v>
                </c:pt>
                <c:pt idx="5115">
                  <c:v>16.506621072834538</c:v>
                </c:pt>
                <c:pt idx="5116">
                  <c:v>16.505159600801171</c:v>
                </c:pt>
                <c:pt idx="5117">
                  <c:v>16.498732466773593</c:v>
                </c:pt>
                <c:pt idx="5118">
                  <c:v>16.49636201725745</c:v>
                </c:pt>
                <c:pt idx="5119">
                  <c:v>16.487680914084287</c:v>
                </c:pt>
                <c:pt idx="5120">
                  <c:v>16.48576556086396</c:v>
                </c:pt>
                <c:pt idx="5121">
                  <c:v>16.483578482199761</c:v>
                </c:pt>
                <c:pt idx="5122">
                  <c:v>16.48353575107565</c:v>
                </c:pt>
                <c:pt idx="5123">
                  <c:v>16.478058025538996</c:v>
                </c:pt>
                <c:pt idx="5124">
                  <c:v>16.477831225008511</c:v>
                </c:pt>
                <c:pt idx="5125">
                  <c:v>16.474945712344123</c:v>
                </c:pt>
                <c:pt idx="5126">
                  <c:v>16.472013202448171</c:v>
                </c:pt>
                <c:pt idx="5127">
                  <c:v>16.470626013362367</c:v>
                </c:pt>
                <c:pt idx="5128">
                  <c:v>16.468705569303594</c:v>
                </c:pt>
                <c:pt idx="5129">
                  <c:v>16.464130540584435</c:v>
                </c:pt>
                <c:pt idx="5130">
                  <c:v>16.459828047137183</c:v>
                </c:pt>
                <c:pt idx="5131">
                  <c:v>16.458102274483316</c:v>
                </c:pt>
                <c:pt idx="5132">
                  <c:v>16.456831888688345</c:v>
                </c:pt>
                <c:pt idx="5133">
                  <c:v>16.452892922625519</c:v>
                </c:pt>
                <c:pt idx="5134">
                  <c:v>16.450634528663471</c:v>
                </c:pt>
                <c:pt idx="5135">
                  <c:v>16.449754763932088</c:v>
                </c:pt>
                <c:pt idx="5136">
                  <c:v>16.448648925136172</c:v>
                </c:pt>
                <c:pt idx="5137">
                  <c:v>16.447114365713144</c:v>
                </c:pt>
                <c:pt idx="5138">
                  <c:v>16.44430913170541</c:v>
                </c:pt>
                <c:pt idx="5139">
                  <c:v>16.441294231904724</c:v>
                </c:pt>
                <c:pt idx="5140">
                  <c:v>16.439869387491289</c:v>
                </c:pt>
                <c:pt idx="5141">
                  <c:v>16.439164416857569</c:v>
                </c:pt>
                <c:pt idx="5142">
                  <c:v>16.435526288049356</c:v>
                </c:pt>
                <c:pt idx="5143">
                  <c:v>16.43041877640302</c:v>
                </c:pt>
                <c:pt idx="5144">
                  <c:v>16.430165571807958</c:v>
                </c:pt>
                <c:pt idx="5145">
                  <c:v>16.428975410691521</c:v>
                </c:pt>
                <c:pt idx="5146">
                  <c:v>16.426817312384891</c:v>
                </c:pt>
                <c:pt idx="5147">
                  <c:v>16.419830535282124</c:v>
                </c:pt>
                <c:pt idx="5148">
                  <c:v>16.415916391308922</c:v>
                </c:pt>
                <c:pt idx="5149">
                  <c:v>16.41521683974398</c:v>
                </c:pt>
                <c:pt idx="5150">
                  <c:v>16.408753318456661</c:v>
                </c:pt>
                <c:pt idx="5151">
                  <c:v>16.408123765527609</c:v>
                </c:pt>
                <c:pt idx="5152">
                  <c:v>16.402987112824999</c:v>
                </c:pt>
                <c:pt idx="5153">
                  <c:v>16.399297466660915</c:v>
                </c:pt>
                <c:pt idx="5154">
                  <c:v>16.398950942381045</c:v>
                </c:pt>
                <c:pt idx="5155">
                  <c:v>16.394561758118943</c:v>
                </c:pt>
                <c:pt idx="5156">
                  <c:v>16.393405188964433</c:v>
                </c:pt>
                <c:pt idx="5157">
                  <c:v>16.388603000024712</c:v>
                </c:pt>
                <c:pt idx="5158">
                  <c:v>16.387886651463944</c:v>
                </c:pt>
                <c:pt idx="5159">
                  <c:v>16.381427320844391</c:v>
                </c:pt>
                <c:pt idx="5160">
                  <c:v>16.381038092914331</c:v>
                </c:pt>
                <c:pt idx="5161">
                  <c:v>16.379227529252589</c:v>
                </c:pt>
                <c:pt idx="5162">
                  <c:v>16.375114725247393</c:v>
                </c:pt>
                <c:pt idx="5163">
                  <c:v>16.373079018055169</c:v>
                </c:pt>
                <c:pt idx="5164">
                  <c:v>16.373048736040065</c:v>
                </c:pt>
                <c:pt idx="5165">
                  <c:v>16.36988077536294</c:v>
                </c:pt>
                <c:pt idx="5166">
                  <c:v>16.367658833545573</c:v>
                </c:pt>
                <c:pt idx="5167">
                  <c:v>16.367627205272495</c:v>
                </c:pt>
                <c:pt idx="5168">
                  <c:v>16.366594885473891</c:v>
                </c:pt>
                <c:pt idx="5169">
                  <c:v>16.366229143988022</c:v>
                </c:pt>
                <c:pt idx="5170">
                  <c:v>16.363686917621344</c:v>
                </c:pt>
                <c:pt idx="5171">
                  <c:v>16.362597412463341</c:v>
                </c:pt>
                <c:pt idx="5172">
                  <c:v>16.36201645341205</c:v>
                </c:pt>
                <c:pt idx="5173">
                  <c:v>16.361925684386353</c:v>
                </c:pt>
                <c:pt idx="5174">
                  <c:v>16.361687708550644</c:v>
                </c:pt>
                <c:pt idx="5175">
                  <c:v>16.358294395521202</c:v>
                </c:pt>
                <c:pt idx="5176">
                  <c:v>16.358246309811161</c:v>
                </c:pt>
                <c:pt idx="5177">
                  <c:v>16.353427879365128</c:v>
                </c:pt>
                <c:pt idx="5178">
                  <c:v>16.351436295620534</c:v>
                </c:pt>
                <c:pt idx="5179">
                  <c:v>16.333438088014411</c:v>
                </c:pt>
                <c:pt idx="5180">
                  <c:v>16.331327047506523</c:v>
                </c:pt>
                <c:pt idx="5181">
                  <c:v>16.327576785287452</c:v>
                </c:pt>
                <c:pt idx="5182">
                  <c:v>16.327513136074231</c:v>
                </c:pt>
                <c:pt idx="5183">
                  <c:v>16.324039935321011</c:v>
                </c:pt>
                <c:pt idx="5184">
                  <c:v>16.320419327875175</c:v>
                </c:pt>
                <c:pt idx="5185">
                  <c:v>16.316133466696041</c:v>
                </c:pt>
                <c:pt idx="5186">
                  <c:v>16.313633566797019</c:v>
                </c:pt>
                <c:pt idx="5187">
                  <c:v>16.306242664612519</c:v>
                </c:pt>
                <c:pt idx="5188">
                  <c:v>16.304368426494015</c:v>
                </c:pt>
                <c:pt idx="5189">
                  <c:v>16.302595168794859</c:v>
                </c:pt>
                <c:pt idx="5190">
                  <c:v>16.301596231347478</c:v>
                </c:pt>
                <c:pt idx="5191">
                  <c:v>16.291460839048625</c:v>
                </c:pt>
                <c:pt idx="5192">
                  <c:v>16.288396630838868</c:v>
                </c:pt>
                <c:pt idx="5193">
                  <c:v>16.282667913327234</c:v>
                </c:pt>
                <c:pt idx="5194">
                  <c:v>16.281311671554363</c:v>
                </c:pt>
                <c:pt idx="5195">
                  <c:v>16.280359989560704</c:v>
                </c:pt>
                <c:pt idx="5196">
                  <c:v>16.27834596637695</c:v>
                </c:pt>
                <c:pt idx="5197">
                  <c:v>16.2715974760325</c:v>
                </c:pt>
                <c:pt idx="5198">
                  <c:v>16.263506234980323</c:v>
                </c:pt>
                <c:pt idx="5199">
                  <c:v>16.260314497736498</c:v>
                </c:pt>
                <c:pt idx="5200">
                  <c:v>16.254190957519711</c:v>
                </c:pt>
                <c:pt idx="5201">
                  <c:v>16.248922949791297</c:v>
                </c:pt>
                <c:pt idx="5202">
                  <c:v>16.242507632354094</c:v>
                </c:pt>
                <c:pt idx="5203">
                  <c:v>16.239756496028914</c:v>
                </c:pt>
                <c:pt idx="5204">
                  <c:v>16.239312975151581</c:v>
                </c:pt>
                <c:pt idx="5205">
                  <c:v>16.227010088808498</c:v>
                </c:pt>
                <c:pt idx="5206">
                  <c:v>16.226868060927412</c:v>
                </c:pt>
                <c:pt idx="5207">
                  <c:v>16.220049468035217</c:v>
                </c:pt>
                <c:pt idx="5208">
                  <c:v>16.213879688807122</c:v>
                </c:pt>
                <c:pt idx="5209">
                  <c:v>16.21348966534487</c:v>
                </c:pt>
                <c:pt idx="5210">
                  <c:v>16.210338660790839</c:v>
                </c:pt>
                <c:pt idx="5211">
                  <c:v>16.205007323549498</c:v>
                </c:pt>
                <c:pt idx="5212">
                  <c:v>16.202967400122979</c:v>
                </c:pt>
                <c:pt idx="5213">
                  <c:v>16.200851713744772</c:v>
                </c:pt>
                <c:pt idx="5214">
                  <c:v>16.19674222559339</c:v>
                </c:pt>
                <c:pt idx="5215">
                  <c:v>16.19509524119049</c:v>
                </c:pt>
                <c:pt idx="5216">
                  <c:v>16.194316870638385</c:v>
                </c:pt>
                <c:pt idx="5217">
                  <c:v>16.184370730840055</c:v>
                </c:pt>
                <c:pt idx="5218">
                  <c:v>16.180249797747276</c:v>
                </c:pt>
                <c:pt idx="5219">
                  <c:v>16.179845785566823</c:v>
                </c:pt>
                <c:pt idx="5220">
                  <c:v>16.172358695480025</c:v>
                </c:pt>
                <c:pt idx="5221">
                  <c:v>16.171358078892396</c:v>
                </c:pt>
                <c:pt idx="5222">
                  <c:v>16.168700825024718</c:v>
                </c:pt>
                <c:pt idx="5223">
                  <c:v>16.166197629508101</c:v>
                </c:pt>
                <c:pt idx="5224">
                  <c:v>16.165005952574376</c:v>
                </c:pt>
                <c:pt idx="5225">
                  <c:v>16.164234396986341</c:v>
                </c:pt>
                <c:pt idx="5226">
                  <c:v>16.163409513661808</c:v>
                </c:pt>
                <c:pt idx="5227">
                  <c:v>16.160961003082395</c:v>
                </c:pt>
                <c:pt idx="5228">
                  <c:v>16.156483737946541</c:v>
                </c:pt>
                <c:pt idx="5229">
                  <c:v>16.155406847453911</c:v>
                </c:pt>
                <c:pt idx="5230">
                  <c:v>16.153469162539345</c:v>
                </c:pt>
                <c:pt idx="5231">
                  <c:v>16.150139668958857</c:v>
                </c:pt>
                <c:pt idx="5232">
                  <c:v>16.143835070380934</c:v>
                </c:pt>
                <c:pt idx="5233">
                  <c:v>16.137087972560664</c:v>
                </c:pt>
                <c:pt idx="5234">
                  <c:v>16.136954280492731</c:v>
                </c:pt>
                <c:pt idx="5235">
                  <c:v>16.13661999075071</c:v>
                </c:pt>
                <c:pt idx="5236">
                  <c:v>16.135090396368124</c:v>
                </c:pt>
                <c:pt idx="5237">
                  <c:v>16.134979226113831</c:v>
                </c:pt>
                <c:pt idx="5238">
                  <c:v>16.134948186386687</c:v>
                </c:pt>
                <c:pt idx="5239">
                  <c:v>16.134537680907719</c:v>
                </c:pt>
                <c:pt idx="5240">
                  <c:v>16.131510865077605</c:v>
                </c:pt>
                <c:pt idx="5241">
                  <c:v>16.130326811071882</c:v>
                </c:pt>
                <c:pt idx="5242">
                  <c:v>16.12675850790745</c:v>
                </c:pt>
                <c:pt idx="5243">
                  <c:v>16.122865137915273</c:v>
                </c:pt>
                <c:pt idx="5244">
                  <c:v>16.122176232499484</c:v>
                </c:pt>
                <c:pt idx="5245">
                  <c:v>16.121648869429624</c:v>
                </c:pt>
                <c:pt idx="5246">
                  <c:v>16.11896200365943</c:v>
                </c:pt>
                <c:pt idx="5247">
                  <c:v>16.116635128526489</c:v>
                </c:pt>
                <c:pt idx="5248">
                  <c:v>16.103284530860009</c:v>
                </c:pt>
                <c:pt idx="5249">
                  <c:v>16.101007173787885</c:v>
                </c:pt>
                <c:pt idx="5250">
                  <c:v>16.090237090657013</c:v>
                </c:pt>
                <c:pt idx="5251">
                  <c:v>16.087079876034096</c:v>
                </c:pt>
                <c:pt idx="5252">
                  <c:v>16.086793938622122</c:v>
                </c:pt>
                <c:pt idx="5253">
                  <c:v>16.080964046513234</c:v>
                </c:pt>
                <c:pt idx="5254">
                  <c:v>16.078485933398944</c:v>
                </c:pt>
                <c:pt idx="5255">
                  <c:v>16.077782763722801</c:v>
                </c:pt>
                <c:pt idx="5256">
                  <c:v>16.075007194211864</c:v>
                </c:pt>
                <c:pt idx="5257">
                  <c:v>16.063182394761526</c:v>
                </c:pt>
                <c:pt idx="5258">
                  <c:v>16.06222864324118</c:v>
                </c:pt>
                <c:pt idx="5259">
                  <c:v>16.059794154675757</c:v>
                </c:pt>
                <c:pt idx="5260">
                  <c:v>16.055528183192607</c:v>
                </c:pt>
                <c:pt idx="5261">
                  <c:v>16.047218021443616</c:v>
                </c:pt>
                <c:pt idx="5262">
                  <c:v>16.041481049611175</c:v>
                </c:pt>
                <c:pt idx="5263">
                  <c:v>16.041259252126277</c:v>
                </c:pt>
                <c:pt idx="5264">
                  <c:v>16.040073496170404</c:v>
                </c:pt>
                <c:pt idx="5265">
                  <c:v>16.038221973668161</c:v>
                </c:pt>
                <c:pt idx="5266">
                  <c:v>16.029551084382586</c:v>
                </c:pt>
                <c:pt idx="5267">
                  <c:v>16.023826006938236</c:v>
                </c:pt>
                <c:pt idx="5268">
                  <c:v>16.023482259671599</c:v>
                </c:pt>
                <c:pt idx="5269">
                  <c:v>16.021356835342171</c:v>
                </c:pt>
                <c:pt idx="5270">
                  <c:v>16.020635578072739</c:v>
                </c:pt>
                <c:pt idx="5271">
                  <c:v>16.015273291490072</c:v>
                </c:pt>
                <c:pt idx="5272">
                  <c:v>16.014028495844261</c:v>
                </c:pt>
                <c:pt idx="5273">
                  <c:v>16.012595047716392</c:v>
                </c:pt>
                <c:pt idx="5274">
                  <c:v>16.002750538186653</c:v>
                </c:pt>
                <c:pt idx="5275">
                  <c:v>15.999712286561135</c:v>
                </c:pt>
                <c:pt idx="5276">
                  <c:v>15.994980425880486</c:v>
                </c:pt>
                <c:pt idx="5277">
                  <c:v>15.993991240261602</c:v>
                </c:pt>
                <c:pt idx="5278">
                  <c:v>15.992445566316867</c:v>
                </c:pt>
                <c:pt idx="5279">
                  <c:v>15.991949803718155</c:v>
                </c:pt>
                <c:pt idx="5280">
                  <c:v>15.990435867506122</c:v>
                </c:pt>
                <c:pt idx="5281">
                  <c:v>15.986060775236977</c:v>
                </c:pt>
                <c:pt idx="5282">
                  <c:v>15.965004040309024</c:v>
                </c:pt>
                <c:pt idx="5283">
                  <c:v>15.964979216991871</c:v>
                </c:pt>
                <c:pt idx="5284">
                  <c:v>15.964435216117352</c:v>
                </c:pt>
                <c:pt idx="5285">
                  <c:v>15.95910553395864</c:v>
                </c:pt>
                <c:pt idx="5286">
                  <c:v>15.958906817940861</c:v>
                </c:pt>
                <c:pt idx="5287">
                  <c:v>15.954603279063093</c:v>
                </c:pt>
                <c:pt idx="5288">
                  <c:v>15.953348663478392</c:v>
                </c:pt>
                <c:pt idx="5289">
                  <c:v>15.952829054743189</c:v>
                </c:pt>
                <c:pt idx="5290">
                  <c:v>15.945301524006625</c:v>
                </c:pt>
                <c:pt idx="5291">
                  <c:v>15.944307114036066</c:v>
                </c:pt>
                <c:pt idx="5292">
                  <c:v>15.941689971406234</c:v>
                </c:pt>
                <c:pt idx="5293">
                  <c:v>15.940324903104147</c:v>
                </c:pt>
                <c:pt idx="5294">
                  <c:v>15.932677122932281</c:v>
                </c:pt>
                <c:pt idx="5295">
                  <c:v>15.930039136312512</c:v>
                </c:pt>
                <c:pt idx="5296">
                  <c:v>15.928680852038713</c:v>
                </c:pt>
                <c:pt idx="5297">
                  <c:v>15.912572067940628</c:v>
                </c:pt>
                <c:pt idx="5298">
                  <c:v>15.911952076320107</c:v>
                </c:pt>
                <c:pt idx="5299">
                  <c:v>15.910685707988364</c:v>
                </c:pt>
                <c:pt idx="5300">
                  <c:v>15.906732178254432</c:v>
                </c:pt>
                <c:pt idx="5301">
                  <c:v>15.90657139578488</c:v>
                </c:pt>
                <c:pt idx="5302">
                  <c:v>15.905421073648101</c:v>
                </c:pt>
                <c:pt idx="5303">
                  <c:v>15.897860349817536</c:v>
                </c:pt>
                <c:pt idx="5304">
                  <c:v>15.894960673322119</c:v>
                </c:pt>
                <c:pt idx="5305">
                  <c:v>15.892853885051533</c:v>
                </c:pt>
                <c:pt idx="5306">
                  <c:v>15.891936226747422</c:v>
                </c:pt>
                <c:pt idx="5307">
                  <c:v>15.891276312862601</c:v>
                </c:pt>
                <c:pt idx="5308">
                  <c:v>15.891253892472951</c:v>
                </c:pt>
                <c:pt idx="5309">
                  <c:v>15.888810121628588</c:v>
                </c:pt>
                <c:pt idx="5310">
                  <c:v>15.882705155590877</c:v>
                </c:pt>
                <c:pt idx="5311">
                  <c:v>15.878166696641044</c:v>
                </c:pt>
                <c:pt idx="5312">
                  <c:v>15.872846248031822</c:v>
                </c:pt>
                <c:pt idx="5313">
                  <c:v>15.869296722545512</c:v>
                </c:pt>
                <c:pt idx="5314">
                  <c:v>15.867852489022882</c:v>
                </c:pt>
                <c:pt idx="5315">
                  <c:v>15.866386538100876</c:v>
                </c:pt>
                <c:pt idx="5316">
                  <c:v>15.863191618768235</c:v>
                </c:pt>
                <c:pt idx="5317">
                  <c:v>15.850787717330123</c:v>
                </c:pt>
                <c:pt idx="5318">
                  <c:v>15.847729545191875</c:v>
                </c:pt>
                <c:pt idx="5319">
                  <c:v>15.844793958992126</c:v>
                </c:pt>
                <c:pt idx="5320">
                  <c:v>15.84429015169688</c:v>
                </c:pt>
                <c:pt idx="5321">
                  <c:v>15.842208079590293</c:v>
                </c:pt>
                <c:pt idx="5322">
                  <c:v>15.841532613512488</c:v>
                </c:pt>
                <c:pt idx="5323">
                  <c:v>15.840588713537715</c:v>
                </c:pt>
                <c:pt idx="5324">
                  <c:v>15.840240487478551</c:v>
                </c:pt>
                <c:pt idx="5325">
                  <c:v>15.836835947182552</c:v>
                </c:pt>
                <c:pt idx="5326">
                  <c:v>15.834105530627845</c:v>
                </c:pt>
                <c:pt idx="5327">
                  <c:v>15.831995946553922</c:v>
                </c:pt>
                <c:pt idx="5328">
                  <c:v>15.83160499310177</c:v>
                </c:pt>
                <c:pt idx="5329">
                  <c:v>15.828619073921635</c:v>
                </c:pt>
                <c:pt idx="5330">
                  <c:v>15.827546740668854</c:v>
                </c:pt>
                <c:pt idx="5331">
                  <c:v>15.827287812041666</c:v>
                </c:pt>
                <c:pt idx="5332">
                  <c:v>15.817331443490392</c:v>
                </c:pt>
                <c:pt idx="5333">
                  <c:v>15.817327003900889</c:v>
                </c:pt>
                <c:pt idx="5334">
                  <c:v>15.811314774483421</c:v>
                </c:pt>
                <c:pt idx="5335">
                  <c:v>15.807945705165267</c:v>
                </c:pt>
                <c:pt idx="5336">
                  <c:v>15.807341338752718</c:v>
                </c:pt>
                <c:pt idx="5337">
                  <c:v>15.801942913178236</c:v>
                </c:pt>
                <c:pt idx="5338">
                  <c:v>15.801498196389687</c:v>
                </c:pt>
                <c:pt idx="5339">
                  <c:v>15.80117536098607</c:v>
                </c:pt>
                <c:pt idx="5340">
                  <c:v>15.800641426771234</c:v>
                </c:pt>
                <c:pt idx="5341">
                  <c:v>15.793055271599943</c:v>
                </c:pt>
                <c:pt idx="5342">
                  <c:v>15.791158646944261</c:v>
                </c:pt>
                <c:pt idx="5343">
                  <c:v>15.779870801431811</c:v>
                </c:pt>
                <c:pt idx="5344">
                  <c:v>15.776737631936113</c:v>
                </c:pt>
                <c:pt idx="5345">
                  <c:v>15.7763349925075</c:v>
                </c:pt>
                <c:pt idx="5346">
                  <c:v>15.776222856070154</c:v>
                </c:pt>
                <c:pt idx="5347">
                  <c:v>15.77435256609056</c:v>
                </c:pt>
                <c:pt idx="5348">
                  <c:v>15.772171191491241</c:v>
                </c:pt>
                <c:pt idx="5349">
                  <c:v>15.769147404561028</c:v>
                </c:pt>
                <c:pt idx="5350">
                  <c:v>15.766103258474606</c:v>
                </c:pt>
                <c:pt idx="5351">
                  <c:v>15.762468043589594</c:v>
                </c:pt>
                <c:pt idx="5352">
                  <c:v>15.76079482213841</c:v>
                </c:pt>
                <c:pt idx="5353">
                  <c:v>15.752571776235126</c:v>
                </c:pt>
                <c:pt idx="5354">
                  <c:v>15.750861399322341</c:v>
                </c:pt>
                <c:pt idx="5355">
                  <c:v>15.750235608894769</c:v>
                </c:pt>
                <c:pt idx="5356">
                  <c:v>15.749564572224244</c:v>
                </c:pt>
                <c:pt idx="5357">
                  <c:v>15.742840219325801</c:v>
                </c:pt>
                <c:pt idx="5358">
                  <c:v>15.741265989933542</c:v>
                </c:pt>
                <c:pt idx="5359">
                  <c:v>15.739484510777139</c:v>
                </c:pt>
                <c:pt idx="5360">
                  <c:v>15.73720167901562</c:v>
                </c:pt>
                <c:pt idx="5361">
                  <c:v>15.734253941326829</c:v>
                </c:pt>
                <c:pt idx="5362">
                  <c:v>15.731186813144499</c:v>
                </c:pt>
                <c:pt idx="5363">
                  <c:v>15.730678590150124</c:v>
                </c:pt>
                <c:pt idx="5364">
                  <c:v>15.726595783149627</c:v>
                </c:pt>
                <c:pt idx="5365">
                  <c:v>15.724209822118782</c:v>
                </c:pt>
                <c:pt idx="5366">
                  <c:v>15.721153057435128</c:v>
                </c:pt>
                <c:pt idx="5367">
                  <c:v>15.711061726395398</c:v>
                </c:pt>
                <c:pt idx="5368">
                  <c:v>15.706335709012533</c:v>
                </c:pt>
                <c:pt idx="5369">
                  <c:v>15.699716624490323</c:v>
                </c:pt>
                <c:pt idx="5370">
                  <c:v>15.698424948009759</c:v>
                </c:pt>
                <c:pt idx="5371">
                  <c:v>15.69453672171502</c:v>
                </c:pt>
                <c:pt idx="5372">
                  <c:v>15.690853296371987</c:v>
                </c:pt>
                <c:pt idx="5373">
                  <c:v>15.681342792865745</c:v>
                </c:pt>
                <c:pt idx="5374">
                  <c:v>15.680098766474968</c:v>
                </c:pt>
                <c:pt idx="5375">
                  <c:v>15.677516137755978</c:v>
                </c:pt>
                <c:pt idx="5376">
                  <c:v>15.675307878471495</c:v>
                </c:pt>
                <c:pt idx="5377">
                  <c:v>15.668742389751841</c:v>
                </c:pt>
                <c:pt idx="5378">
                  <c:v>15.661697393293553</c:v>
                </c:pt>
                <c:pt idx="5379">
                  <c:v>15.659418144317863</c:v>
                </c:pt>
                <c:pt idx="5380">
                  <c:v>15.656990277125871</c:v>
                </c:pt>
                <c:pt idx="5381">
                  <c:v>15.64823192985075</c:v>
                </c:pt>
                <c:pt idx="5382">
                  <c:v>15.647360610933342</c:v>
                </c:pt>
                <c:pt idx="5383">
                  <c:v>15.644247125673669</c:v>
                </c:pt>
                <c:pt idx="5384">
                  <c:v>15.642743110976646</c:v>
                </c:pt>
                <c:pt idx="5385">
                  <c:v>15.642004123141886</c:v>
                </c:pt>
                <c:pt idx="5386">
                  <c:v>15.638296247616465</c:v>
                </c:pt>
                <c:pt idx="5387">
                  <c:v>15.632185615094738</c:v>
                </c:pt>
                <c:pt idx="5388">
                  <c:v>15.629373396616788</c:v>
                </c:pt>
                <c:pt idx="5389">
                  <c:v>15.623705195249668</c:v>
                </c:pt>
                <c:pt idx="5390">
                  <c:v>15.616782754089108</c:v>
                </c:pt>
                <c:pt idx="5391">
                  <c:v>15.615773113080781</c:v>
                </c:pt>
                <c:pt idx="5392">
                  <c:v>15.6139368378187</c:v>
                </c:pt>
                <c:pt idx="5393">
                  <c:v>15.609253862156486</c:v>
                </c:pt>
                <c:pt idx="5394">
                  <c:v>15.608465513853195</c:v>
                </c:pt>
                <c:pt idx="5395">
                  <c:v>15.607484389674072</c:v>
                </c:pt>
                <c:pt idx="5396">
                  <c:v>15.59877966293719</c:v>
                </c:pt>
                <c:pt idx="5397">
                  <c:v>15.59793724301986</c:v>
                </c:pt>
                <c:pt idx="5398">
                  <c:v>15.597113141091896</c:v>
                </c:pt>
                <c:pt idx="5399">
                  <c:v>15.592734417300171</c:v>
                </c:pt>
                <c:pt idx="5400">
                  <c:v>15.589517756573027</c:v>
                </c:pt>
                <c:pt idx="5401">
                  <c:v>15.588984746760588</c:v>
                </c:pt>
                <c:pt idx="5402">
                  <c:v>15.588717755436948</c:v>
                </c:pt>
                <c:pt idx="5403">
                  <c:v>15.580693917012844</c:v>
                </c:pt>
                <c:pt idx="5404">
                  <c:v>15.572396127125549</c:v>
                </c:pt>
                <c:pt idx="5405">
                  <c:v>15.571394910881603</c:v>
                </c:pt>
                <c:pt idx="5406">
                  <c:v>15.563177532052855</c:v>
                </c:pt>
                <c:pt idx="5407">
                  <c:v>15.556765269723217</c:v>
                </c:pt>
                <c:pt idx="5408">
                  <c:v>15.556174181706197</c:v>
                </c:pt>
                <c:pt idx="5409">
                  <c:v>15.546787817364111</c:v>
                </c:pt>
                <c:pt idx="5410">
                  <c:v>15.546159623361119</c:v>
                </c:pt>
                <c:pt idx="5411">
                  <c:v>15.543684291753671</c:v>
                </c:pt>
                <c:pt idx="5412">
                  <c:v>15.542798743476524</c:v>
                </c:pt>
                <c:pt idx="5413">
                  <c:v>15.535566860026931</c:v>
                </c:pt>
                <c:pt idx="5414">
                  <c:v>15.530964318083958</c:v>
                </c:pt>
                <c:pt idx="5415">
                  <c:v>15.524721326912777</c:v>
                </c:pt>
                <c:pt idx="5416">
                  <c:v>15.520959981078994</c:v>
                </c:pt>
                <c:pt idx="5417">
                  <c:v>15.518344877400967</c:v>
                </c:pt>
                <c:pt idx="5418">
                  <c:v>15.516166852568547</c:v>
                </c:pt>
                <c:pt idx="5419">
                  <c:v>15.513791305730869</c:v>
                </c:pt>
                <c:pt idx="5420">
                  <c:v>15.511747219975486</c:v>
                </c:pt>
                <c:pt idx="5421">
                  <c:v>15.511610675253532</c:v>
                </c:pt>
                <c:pt idx="5422">
                  <c:v>15.511487644815597</c:v>
                </c:pt>
                <c:pt idx="5423">
                  <c:v>15.510003962868183</c:v>
                </c:pt>
                <c:pt idx="5424">
                  <c:v>15.509534582765378</c:v>
                </c:pt>
                <c:pt idx="5425">
                  <c:v>15.507456491872947</c:v>
                </c:pt>
                <c:pt idx="5426">
                  <c:v>15.505824618780482</c:v>
                </c:pt>
                <c:pt idx="5427">
                  <c:v>15.504835607036243</c:v>
                </c:pt>
                <c:pt idx="5428">
                  <c:v>15.498983422727658</c:v>
                </c:pt>
                <c:pt idx="5429">
                  <c:v>15.495978769551094</c:v>
                </c:pt>
                <c:pt idx="5430">
                  <c:v>15.491853287954163</c:v>
                </c:pt>
                <c:pt idx="5431">
                  <c:v>15.489901206270218</c:v>
                </c:pt>
                <c:pt idx="5432">
                  <c:v>15.488927029366796</c:v>
                </c:pt>
                <c:pt idx="5433">
                  <c:v>15.479785102241634</c:v>
                </c:pt>
                <c:pt idx="5434">
                  <c:v>15.475885140912002</c:v>
                </c:pt>
                <c:pt idx="5435">
                  <c:v>15.469457259953332</c:v>
                </c:pt>
                <c:pt idx="5436">
                  <c:v>15.468642009923855</c:v>
                </c:pt>
                <c:pt idx="5437">
                  <c:v>15.464498307207014</c:v>
                </c:pt>
                <c:pt idx="5438">
                  <c:v>15.462604902134675</c:v>
                </c:pt>
                <c:pt idx="5439">
                  <c:v>15.458028628888343</c:v>
                </c:pt>
                <c:pt idx="5440">
                  <c:v>15.454896258136841</c:v>
                </c:pt>
                <c:pt idx="5441">
                  <c:v>15.452062039902792</c:v>
                </c:pt>
                <c:pt idx="5442">
                  <c:v>15.450689119072001</c:v>
                </c:pt>
                <c:pt idx="5443">
                  <c:v>15.450365494847517</c:v>
                </c:pt>
                <c:pt idx="5444">
                  <c:v>15.449603567335373</c:v>
                </c:pt>
                <c:pt idx="5445">
                  <c:v>15.449234196140834</c:v>
                </c:pt>
                <c:pt idx="5446">
                  <c:v>15.447689442712631</c:v>
                </c:pt>
                <c:pt idx="5447">
                  <c:v>15.447474301729866</c:v>
                </c:pt>
                <c:pt idx="5448">
                  <c:v>15.438340600830145</c:v>
                </c:pt>
                <c:pt idx="5449">
                  <c:v>15.431483288851474</c:v>
                </c:pt>
                <c:pt idx="5450">
                  <c:v>15.425658572286871</c:v>
                </c:pt>
                <c:pt idx="5451">
                  <c:v>15.425601722194354</c:v>
                </c:pt>
                <c:pt idx="5452">
                  <c:v>15.419540730468226</c:v>
                </c:pt>
                <c:pt idx="5453">
                  <c:v>15.419073585943144</c:v>
                </c:pt>
                <c:pt idx="5454">
                  <c:v>15.417280646620899</c:v>
                </c:pt>
                <c:pt idx="5455">
                  <c:v>15.41380263680864</c:v>
                </c:pt>
                <c:pt idx="5456">
                  <c:v>15.409990339168367</c:v>
                </c:pt>
                <c:pt idx="5457">
                  <c:v>15.409491359213066</c:v>
                </c:pt>
                <c:pt idx="5458">
                  <c:v>15.407395278171606</c:v>
                </c:pt>
                <c:pt idx="5459">
                  <c:v>15.405061508181253</c:v>
                </c:pt>
                <c:pt idx="5460">
                  <c:v>15.404178151986207</c:v>
                </c:pt>
                <c:pt idx="5461">
                  <c:v>15.400315831221146</c:v>
                </c:pt>
                <c:pt idx="5462">
                  <c:v>15.39812660162305</c:v>
                </c:pt>
                <c:pt idx="5463">
                  <c:v>15.392805765197149</c:v>
                </c:pt>
                <c:pt idx="5464">
                  <c:v>15.385854267533491</c:v>
                </c:pt>
                <c:pt idx="5465">
                  <c:v>15.382210123602119</c:v>
                </c:pt>
                <c:pt idx="5466">
                  <c:v>15.380483096964129</c:v>
                </c:pt>
                <c:pt idx="5467">
                  <c:v>15.367230167908289</c:v>
                </c:pt>
                <c:pt idx="5468">
                  <c:v>15.367011512384309</c:v>
                </c:pt>
                <c:pt idx="5469">
                  <c:v>15.365991718053145</c:v>
                </c:pt>
                <c:pt idx="5470">
                  <c:v>15.35967399889465</c:v>
                </c:pt>
                <c:pt idx="5471">
                  <c:v>15.357753783267233</c:v>
                </c:pt>
                <c:pt idx="5472">
                  <c:v>15.354303741268913</c:v>
                </c:pt>
                <c:pt idx="5473">
                  <c:v>15.353432762710902</c:v>
                </c:pt>
                <c:pt idx="5474">
                  <c:v>15.34892056307309</c:v>
                </c:pt>
                <c:pt idx="5475">
                  <c:v>15.345076165696636</c:v>
                </c:pt>
                <c:pt idx="5476">
                  <c:v>15.342590980388426</c:v>
                </c:pt>
                <c:pt idx="5477">
                  <c:v>15.341635442893583</c:v>
                </c:pt>
                <c:pt idx="5478">
                  <c:v>15.339174411391593</c:v>
                </c:pt>
                <c:pt idx="5479">
                  <c:v>15.334817333996128</c:v>
                </c:pt>
                <c:pt idx="5480">
                  <c:v>15.333302285152348</c:v>
                </c:pt>
                <c:pt idx="5481">
                  <c:v>15.333188882247967</c:v>
                </c:pt>
                <c:pt idx="5482">
                  <c:v>15.328115823903415</c:v>
                </c:pt>
                <c:pt idx="5483">
                  <c:v>15.326435619964199</c:v>
                </c:pt>
                <c:pt idx="5484">
                  <c:v>15.31860140629864</c:v>
                </c:pt>
                <c:pt idx="5485">
                  <c:v>15.316536585884544</c:v>
                </c:pt>
                <c:pt idx="5486">
                  <c:v>15.31125123903016</c:v>
                </c:pt>
                <c:pt idx="5487">
                  <c:v>15.310558848088634</c:v>
                </c:pt>
                <c:pt idx="5488">
                  <c:v>15.309838540626222</c:v>
                </c:pt>
                <c:pt idx="5489">
                  <c:v>15.308590899211099</c:v>
                </c:pt>
                <c:pt idx="5490">
                  <c:v>15.301874975492899</c:v>
                </c:pt>
                <c:pt idx="5491">
                  <c:v>15.290703278460279</c:v>
                </c:pt>
                <c:pt idx="5492">
                  <c:v>15.288420527470223</c:v>
                </c:pt>
                <c:pt idx="5493">
                  <c:v>15.286857276080854</c:v>
                </c:pt>
                <c:pt idx="5494">
                  <c:v>15.279636150828299</c:v>
                </c:pt>
                <c:pt idx="5495">
                  <c:v>15.272223743912033</c:v>
                </c:pt>
                <c:pt idx="5496">
                  <c:v>15.263882883902349</c:v>
                </c:pt>
                <c:pt idx="5497">
                  <c:v>15.257812485266619</c:v>
                </c:pt>
                <c:pt idx="5498">
                  <c:v>15.256411796783913</c:v>
                </c:pt>
                <c:pt idx="5499">
                  <c:v>15.255128936975595</c:v>
                </c:pt>
                <c:pt idx="5500">
                  <c:v>15.249983044308998</c:v>
                </c:pt>
                <c:pt idx="5501">
                  <c:v>15.244476150186356</c:v>
                </c:pt>
                <c:pt idx="5502">
                  <c:v>15.239282372963158</c:v>
                </c:pt>
                <c:pt idx="5503">
                  <c:v>15.235305584379278</c:v>
                </c:pt>
                <c:pt idx="5504">
                  <c:v>15.234984119656069</c:v>
                </c:pt>
                <c:pt idx="5505">
                  <c:v>15.231836885445396</c:v>
                </c:pt>
                <c:pt idx="5506">
                  <c:v>15.228764125032098</c:v>
                </c:pt>
                <c:pt idx="5507">
                  <c:v>15.228216833924035</c:v>
                </c:pt>
                <c:pt idx="5508">
                  <c:v>15.226483290402285</c:v>
                </c:pt>
                <c:pt idx="5509">
                  <c:v>15.220122715145745</c:v>
                </c:pt>
                <c:pt idx="5510">
                  <c:v>15.212008498015292</c:v>
                </c:pt>
                <c:pt idx="5511">
                  <c:v>15.211171858206422</c:v>
                </c:pt>
                <c:pt idx="5512">
                  <c:v>15.208175116995648</c:v>
                </c:pt>
                <c:pt idx="5513">
                  <c:v>15.207240832133746</c:v>
                </c:pt>
                <c:pt idx="5514">
                  <c:v>15.207136102406199</c:v>
                </c:pt>
                <c:pt idx="5515">
                  <c:v>15.205054680534349</c:v>
                </c:pt>
                <c:pt idx="5516">
                  <c:v>15.204491637921368</c:v>
                </c:pt>
                <c:pt idx="5517">
                  <c:v>15.204090760906213</c:v>
                </c:pt>
                <c:pt idx="5518">
                  <c:v>15.197275640370336</c:v>
                </c:pt>
                <c:pt idx="5519">
                  <c:v>15.192829900589757</c:v>
                </c:pt>
                <c:pt idx="5520">
                  <c:v>15.189536322709344</c:v>
                </c:pt>
                <c:pt idx="5521">
                  <c:v>15.188164661921888</c:v>
                </c:pt>
                <c:pt idx="5522">
                  <c:v>15.183890068343416</c:v>
                </c:pt>
                <c:pt idx="5523">
                  <c:v>15.181809040698315</c:v>
                </c:pt>
                <c:pt idx="5524">
                  <c:v>15.178120917600138</c:v>
                </c:pt>
                <c:pt idx="5525">
                  <c:v>15.177024796872473</c:v>
                </c:pt>
                <c:pt idx="5526">
                  <c:v>15.176972296823083</c:v>
                </c:pt>
                <c:pt idx="5527">
                  <c:v>15.168609178885445</c:v>
                </c:pt>
                <c:pt idx="5528">
                  <c:v>15.164789357180094</c:v>
                </c:pt>
                <c:pt idx="5529">
                  <c:v>15.15797294471167</c:v>
                </c:pt>
                <c:pt idx="5530">
                  <c:v>15.157697187026658</c:v>
                </c:pt>
                <c:pt idx="5531">
                  <c:v>15.157473104836908</c:v>
                </c:pt>
                <c:pt idx="5532">
                  <c:v>15.153742535791565</c:v>
                </c:pt>
                <c:pt idx="5533">
                  <c:v>15.152035917355658</c:v>
                </c:pt>
                <c:pt idx="5534">
                  <c:v>15.150931273311464</c:v>
                </c:pt>
                <c:pt idx="5535">
                  <c:v>15.142824821854155</c:v>
                </c:pt>
                <c:pt idx="5536">
                  <c:v>15.139791243843773</c:v>
                </c:pt>
                <c:pt idx="5537">
                  <c:v>15.139259285275031</c:v>
                </c:pt>
                <c:pt idx="5538">
                  <c:v>15.131129636524562</c:v>
                </c:pt>
                <c:pt idx="5539">
                  <c:v>15.13017921451349</c:v>
                </c:pt>
                <c:pt idx="5540">
                  <c:v>15.128993402970517</c:v>
                </c:pt>
                <c:pt idx="5541">
                  <c:v>15.123290821945151</c:v>
                </c:pt>
                <c:pt idx="5542">
                  <c:v>15.123056010129647</c:v>
                </c:pt>
                <c:pt idx="5543">
                  <c:v>15.122970373537894</c:v>
                </c:pt>
                <c:pt idx="5544">
                  <c:v>15.120087649582214</c:v>
                </c:pt>
                <c:pt idx="5545">
                  <c:v>15.118275839065664</c:v>
                </c:pt>
                <c:pt idx="5546">
                  <c:v>15.117403134753518</c:v>
                </c:pt>
                <c:pt idx="5547">
                  <c:v>15.116510849321363</c:v>
                </c:pt>
                <c:pt idx="5548">
                  <c:v>15.108671848314595</c:v>
                </c:pt>
                <c:pt idx="5549">
                  <c:v>15.10527532421084</c:v>
                </c:pt>
                <c:pt idx="5550">
                  <c:v>15.100413614524108</c:v>
                </c:pt>
                <c:pt idx="5551">
                  <c:v>15.099809733927586</c:v>
                </c:pt>
                <c:pt idx="5552">
                  <c:v>15.098154062749353</c:v>
                </c:pt>
                <c:pt idx="5553">
                  <c:v>15.095292597505331</c:v>
                </c:pt>
                <c:pt idx="5554">
                  <c:v>15.089697070451496</c:v>
                </c:pt>
                <c:pt idx="5555">
                  <c:v>15.082300312805922</c:v>
                </c:pt>
                <c:pt idx="5556">
                  <c:v>15.082287961280027</c:v>
                </c:pt>
                <c:pt idx="5557">
                  <c:v>15.072236752712495</c:v>
                </c:pt>
                <c:pt idx="5558">
                  <c:v>15.070976788482069</c:v>
                </c:pt>
                <c:pt idx="5559">
                  <c:v>15.056059439910349</c:v>
                </c:pt>
                <c:pt idx="5560">
                  <c:v>15.052922448868831</c:v>
                </c:pt>
                <c:pt idx="5561">
                  <c:v>15.052885432422261</c:v>
                </c:pt>
                <c:pt idx="5562">
                  <c:v>15.05185738349757</c:v>
                </c:pt>
                <c:pt idx="5563">
                  <c:v>15.051026819672813</c:v>
                </c:pt>
                <c:pt idx="5564">
                  <c:v>15.049504056992783</c:v>
                </c:pt>
                <c:pt idx="5565">
                  <c:v>15.039603642761213</c:v>
                </c:pt>
                <c:pt idx="5566">
                  <c:v>15.038817494229795</c:v>
                </c:pt>
                <c:pt idx="5567">
                  <c:v>15.025747898721328</c:v>
                </c:pt>
                <c:pt idx="5568">
                  <c:v>15.025234249100155</c:v>
                </c:pt>
                <c:pt idx="5569">
                  <c:v>15.024447211525144</c:v>
                </c:pt>
                <c:pt idx="5570">
                  <c:v>15.023550960935644</c:v>
                </c:pt>
                <c:pt idx="5571">
                  <c:v>15.021501521246226</c:v>
                </c:pt>
                <c:pt idx="5572">
                  <c:v>15.018067753503386</c:v>
                </c:pt>
                <c:pt idx="5573">
                  <c:v>15.015470114256848</c:v>
                </c:pt>
                <c:pt idx="5574">
                  <c:v>15.01196247413549</c:v>
                </c:pt>
                <c:pt idx="5575">
                  <c:v>15.009533005390679</c:v>
                </c:pt>
                <c:pt idx="5576">
                  <c:v>14.99500442499267</c:v>
                </c:pt>
                <c:pt idx="5577">
                  <c:v>14.99349911272364</c:v>
                </c:pt>
                <c:pt idx="5578">
                  <c:v>14.989686677528072</c:v>
                </c:pt>
                <c:pt idx="5579">
                  <c:v>14.981182492377201</c:v>
                </c:pt>
                <c:pt idx="5580">
                  <c:v>14.980156106381498</c:v>
                </c:pt>
                <c:pt idx="5581">
                  <c:v>14.978832428891453</c:v>
                </c:pt>
                <c:pt idx="5582">
                  <c:v>14.969366510720491</c:v>
                </c:pt>
                <c:pt idx="5583">
                  <c:v>14.966336996513629</c:v>
                </c:pt>
                <c:pt idx="5584">
                  <c:v>14.962077093937037</c:v>
                </c:pt>
                <c:pt idx="5585">
                  <c:v>14.961840826708849</c:v>
                </c:pt>
                <c:pt idx="5586">
                  <c:v>14.959003611777627</c:v>
                </c:pt>
                <c:pt idx="5587">
                  <c:v>14.958615508979506</c:v>
                </c:pt>
                <c:pt idx="5588">
                  <c:v>14.955794386531915</c:v>
                </c:pt>
                <c:pt idx="5589">
                  <c:v>14.953414858498274</c:v>
                </c:pt>
                <c:pt idx="5590">
                  <c:v>14.952505714653499</c:v>
                </c:pt>
                <c:pt idx="5591">
                  <c:v>14.951375474350742</c:v>
                </c:pt>
                <c:pt idx="5592">
                  <c:v>14.936045177444962</c:v>
                </c:pt>
                <c:pt idx="5593">
                  <c:v>14.929885029241168</c:v>
                </c:pt>
                <c:pt idx="5594">
                  <c:v>14.928676269703061</c:v>
                </c:pt>
                <c:pt idx="5595">
                  <c:v>14.928263116946786</c:v>
                </c:pt>
                <c:pt idx="5596">
                  <c:v>14.92084426621328</c:v>
                </c:pt>
                <c:pt idx="5597">
                  <c:v>14.920440085498402</c:v>
                </c:pt>
                <c:pt idx="5598">
                  <c:v>14.917529713051239</c:v>
                </c:pt>
                <c:pt idx="5599">
                  <c:v>14.916471917590842</c:v>
                </c:pt>
                <c:pt idx="5600">
                  <c:v>14.903078489637167</c:v>
                </c:pt>
                <c:pt idx="5601">
                  <c:v>14.900618765117549</c:v>
                </c:pt>
                <c:pt idx="5602">
                  <c:v>14.896018698780903</c:v>
                </c:pt>
                <c:pt idx="5603">
                  <c:v>14.87619213337056</c:v>
                </c:pt>
                <c:pt idx="5604">
                  <c:v>14.866501384185371</c:v>
                </c:pt>
                <c:pt idx="5605">
                  <c:v>14.860288838493805</c:v>
                </c:pt>
                <c:pt idx="5606">
                  <c:v>14.858984694113033</c:v>
                </c:pt>
                <c:pt idx="5607">
                  <c:v>14.85047170996766</c:v>
                </c:pt>
                <c:pt idx="5608">
                  <c:v>14.844338997051567</c:v>
                </c:pt>
                <c:pt idx="5609">
                  <c:v>14.826914194860933</c:v>
                </c:pt>
                <c:pt idx="5610">
                  <c:v>14.825130563794337</c:v>
                </c:pt>
                <c:pt idx="5611">
                  <c:v>14.823043391123223</c:v>
                </c:pt>
                <c:pt idx="5612">
                  <c:v>14.818794505051642</c:v>
                </c:pt>
                <c:pt idx="5613">
                  <c:v>14.815273808300129</c:v>
                </c:pt>
                <c:pt idx="5614">
                  <c:v>14.806532622207543</c:v>
                </c:pt>
                <c:pt idx="5615">
                  <c:v>14.803281148415357</c:v>
                </c:pt>
                <c:pt idx="5616">
                  <c:v>14.79751406641607</c:v>
                </c:pt>
                <c:pt idx="5617">
                  <c:v>14.794975187998757</c:v>
                </c:pt>
                <c:pt idx="5618">
                  <c:v>14.788505783067293</c:v>
                </c:pt>
                <c:pt idx="5619">
                  <c:v>14.782643466975061</c:v>
                </c:pt>
                <c:pt idx="5620">
                  <c:v>14.778374898133736</c:v>
                </c:pt>
                <c:pt idx="5621">
                  <c:v>14.778223907869691</c:v>
                </c:pt>
                <c:pt idx="5622">
                  <c:v>14.776727846349921</c:v>
                </c:pt>
                <c:pt idx="5623">
                  <c:v>14.772909887902163</c:v>
                </c:pt>
                <c:pt idx="5624">
                  <c:v>14.77261913520781</c:v>
                </c:pt>
                <c:pt idx="5625">
                  <c:v>14.76931752242249</c:v>
                </c:pt>
                <c:pt idx="5626">
                  <c:v>14.767344926601364</c:v>
                </c:pt>
                <c:pt idx="5627">
                  <c:v>14.762306737699907</c:v>
                </c:pt>
                <c:pt idx="5628">
                  <c:v>14.762147527677158</c:v>
                </c:pt>
                <c:pt idx="5629">
                  <c:v>14.761562820575433</c:v>
                </c:pt>
                <c:pt idx="5630">
                  <c:v>14.757788264913426</c:v>
                </c:pt>
                <c:pt idx="5631">
                  <c:v>14.75732594821315</c:v>
                </c:pt>
                <c:pt idx="5632">
                  <c:v>14.756696943954346</c:v>
                </c:pt>
                <c:pt idx="5633">
                  <c:v>14.756549344356761</c:v>
                </c:pt>
                <c:pt idx="5634">
                  <c:v>14.753191728962753</c:v>
                </c:pt>
                <c:pt idx="5635">
                  <c:v>14.752363555378425</c:v>
                </c:pt>
                <c:pt idx="5636">
                  <c:v>14.752092917506621</c:v>
                </c:pt>
                <c:pt idx="5637">
                  <c:v>14.750531647051476</c:v>
                </c:pt>
                <c:pt idx="5638">
                  <c:v>14.748276983924338</c:v>
                </c:pt>
                <c:pt idx="5639">
                  <c:v>14.746293515313027</c:v>
                </c:pt>
                <c:pt idx="5640">
                  <c:v>14.744971934234751</c:v>
                </c:pt>
                <c:pt idx="5641">
                  <c:v>14.741876812390247</c:v>
                </c:pt>
                <c:pt idx="5642">
                  <c:v>14.739590664118676</c:v>
                </c:pt>
                <c:pt idx="5643">
                  <c:v>14.73288517541781</c:v>
                </c:pt>
                <c:pt idx="5644">
                  <c:v>14.728843008256856</c:v>
                </c:pt>
                <c:pt idx="5645">
                  <c:v>14.725688918285185</c:v>
                </c:pt>
                <c:pt idx="5646">
                  <c:v>14.724158715069782</c:v>
                </c:pt>
                <c:pt idx="5647">
                  <c:v>14.720375629444327</c:v>
                </c:pt>
                <c:pt idx="5648">
                  <c:v>14.719877179596216</c:v>
                </c:pt>
                <c:pt idx="5649">
                  <c:v>14.715200726872569</c:v>
                </c:pt>
                <c:pt idx="5650">
                  <c:v>14.715115431213711</c:v>
                </c:pt>
                <c:pt idx="5651">
                  <c:v>14.713259748717245</c:v>
                </c:pt>
                <c:pt idx="5652">
                  <c:v>14.709972838016267</c:v>
                </c:pt>
                <c:pt idx="5653">
                  <c:v>14.703509187313946</c:v>
                </c:pt>
                <c:pt idx="5654">
                  <c:v>14.702600290961898</c:v>
                </c:pt>
                <c:pt idx="5655">
                  <c:v>14.698387887312963</c:v>
                </c:pt>
                <c:pt idx="5656">
                  <c:v>14.689305767671954</c:v>
                </c:pt>
                <c:pt idx="5657">
                  <c:v>14.689133834446681</c:v>
                </c:pt>
                <c:pt idx="5658">
                  <c:v>14.68787497575105</c:v>
                </c:pt>
                <c:pt idx="5659">
                  <c:v>14.686885886376427</c:v>
                </c:pt>
                <c:pt idx="5660">
                  <c:v>14.682524346245046</c:v>
                </c:pt>
                <c:pt idx="5661">
                  <c:v>14.678780941914024</c:v>
                </c:pt>
                <c:pt idx="5662">
                  <c:v>14.671216503917215</c:v>
                </c:pt>
                <c:pt idx="5663">
                  <c:v>14.669511311821637</c:v>
                </c:pt>
                <c:pt idx="5664">
                  <c:v>14.668774313520414</c:v>
                </c:pt>
                <c:pt idx="5665">
                  <c:v>14.664453417626039</c:v>
                </c:pt>
                <c:pt idx="5666">
                  <c:v>14.659351906329709</c:v>
                </c:pt>
                <c:pt idx="5667">
                  <c:v>14.656517261190935</c:v>
                </c:pt>
                <c:pt idx="5668">
                  <c:v>14.649471867228053</c:v>
                </c:pt>
                <c:pt idx="5669">
                  <c:v>14.648655552011425</c:v>
                </c:pt>
                <c:pt idx="5670">
                  <c:v>14.64834743184857</c:v>
                </c:pt>
                <c:pt idx="5671">
                  <c:v>14.646990282025193</c:v>
                </c:pt>
                <c:pt idx="5672">
                  <c:v>14.645469160769053</c:v>
                </c:pt>
                <c:pt idx="5673">
                  <c:v>14.644635929837504</c:v>
                </c:pt>
                <c:pt idx="5674">
                  <c:v>14.637915584617664</c:v>
                </c:pt>
                <c:pt idx="5675">
                  <c:v>14.63146435905287</c:v>
                </c:pt>
                <c:pt idx="5676">
                  <c:v>14.62901365968462</c:v>
                </c:pt>
                <c:pt idx="5677">
                  <c:v>14.62242626570962</c:v>
                </c:pt>
                <c:pt idx="5678">
                  <c:v>14.61994681559991</c:v>
                </c:pt>
                <c:pt idx="5679">
                  <c:v>14.61742531567007</c:v>
                </c:pt>
                <c:pt idx="5680">
                  <c:v>14.615505367907176</c:v>
                </c:pt>
                <c:pt idx="5681">
                  <c:v>14.614445467239618</c:v>
                </c:pt>
                <c:pt idx="5682">
                  <c:v>14.612334644862843</c:v>
                </c:pt>
                <c:pt idx="5683">
                  <c:v>14.611907434132723</c:v>
                </c:pt>
                <c:pt idx="5684">
                  <c:v>14.609131921583387</c:v>
                </c:pt>
                <c:pt idx="5685">
                  <c:v>14.608841545724841</c:v>
                </c:pt>
                <c:pt idx="5686">
                  <c:v>14.607242042650245</c:v>
                </c:pt>
                <c:pt idx="5687">
                  <c:v>14.603804762353729</c:v>
                </c:pt>
                <c:pt idx="5688">
                  <c:v>14.603611030730503</c:v>
                </c:pt>
                <c:pt idx="5689">
                  <c:v>14.600844441142961</c:v>
                </c:pt>
                <c:pt idx="5690">
                  <c:v>14.596639948589798</c:v>
                </c:pt>
                <c:pt idx="5691">
                  <c:v>14.596345511994235</c:v>
                </c:pt>
                <c:pt idx="5692">
                  <c:v>14.596008420325497</c:v>
                </c:pt>
                <c:pt idx="5693">
                  <c:v>14.591972701143691</c:v>
                </c:pt>
                <c:pt idx="5694">
                  <c:v>14.587904989623157</c:v>
                </c:pt>
                <c:pt idx="5695">
                  <c:v>14.585346923980472</c:v>
                </c:pt>
                <c:pt idx="5696">
                  <c:v>14.583235379702938</c:v>
                </c:pt>
                <c:pt idx="5697">
                  <c:v>14.581908841971842</c:v>
                </c:pt>
                <c:pt idx="5698">
                  <c:v>14.581218580497879</c:v>
                </c:pt>
                <c:pt idx="5699">
                  <c:v>14.577968108416389</c:v>
                </c:pt>
                <c:pt idx="5700">
                  <c:v>14.577828705006427</c:v>
                </c:pt>
                <c:pt idx="5701">
                  <c:v>14.577194205018564</c:v>
                </c:pt>
                <c:pt idx="5702">
                  <c:v>14.575264079676442</c:v>
                </c:pt>
                <c:pt idx="5703">
                  <c:v>14.575051932969599</c:v>
                </c:pt>
                <c:pt idx="5704">
                  <c:v>14.57210528060306</c:v>
                </c:pt>
                <c:pt idx="5705">
                  <c:v>14.572038501823192</c:v>
                </c:pt>
                <c:pt idx="5706">
                  <c:v>14.568338316536309</c:v>
                </c:pt>
                <c:pt idx="5707">
                  <c:v>14.567341218896814</c:v>
                </c:pt>
                <c:pt idx="5708">
                  <c:v>14.564256090704628</c:v>
                </c:pt>
                <c:pt idx="5709">
                  <c:v>14.561244113794203</c:v>
                </c:pt>
                <c:pt idx="5710">
                  <c:v>14.560067665498167</c:v>
                </c:pt>
                <c:pt idx="5711">
                  <c:v>14.557230808156044</c:v>
                </c:pt>
                <c:pt idx="5712">
                  <c:v>14.557054609713182</c:v>
                </c:pt>
                <c:pt idx="5713">
                  <c:v>14.55079166696297</c:v>
                </c:pt>
                <c:pt idx="5714">
                  <c:v>14.548988613142496</c:v>
                </c:pt>
                <c:pt idx="5715">
                  <c:v>14.543707770453048</c:v>
                </c:pt>
                <c:pt idx="5716">
                  <c:v>14.542929352366082</c:v>
                </c:pt>
                <c:pt idx="5717">
                  <c:v>14.541234592604797</c:v>
                </c:pt>
                <c:pt idx="5718">
                  <c:v>14.539915931178523</c:v>
                </c:pt>
                <c:pt idx="5719">
                  <c:v>14.537023181634412</c:v>
                </c:pt>
                <c:pt idx="5720">
                  <c:v>14.534081203826322</c:v>
                </c:pt>
                <c:pt idx="5721">
                  <c:v>14.530474371509111</c:v>
                </c:pt>
                <c:pt idx="5722">
                  <c:v>14.526417737179187</c:v>
                </c:pt>
                <c:pt idx="5723">
                  <c:v>14.519450582598047</c:v>
                </c:pt>
                <c:pt idx="5724">
                  <c:v>14.518945779756748</c:v>
                </c:pt>
                <c:pt idx="5725">
                  <c:v>14.510819070371559</c:v>
                </c:pt>
                <c:pt idx="5726">
                  <c:v>14.509350207589744</c:v>
                </c:pt>
                <c:pt idx="5727">
                  <c:v>14.509175659585011</c:v>
                </c:pt>
                <c:pt idx="5728">
                  <c:v>14.507020777752219</c:v>
                </c:pt>
                <c:pt idx="5729">
                  <c:v>14.505912455167516</c:v>
                </c:pt>
                <c:pt idx="5730">
                  <c:v>14.501556201420904</c:v>
                </c:pt>
                <c:pt idx="5731">
                  <c:v>14.500103699020947</c:v>
                </c:pt>
                <c:pt idx="5732">
                  <c:v>14.497245475352816</c:v>
                </c:pt>
                <c:pt idx="5733">
                  <c:v>14.493726460325767</c:v>
                </c:pt>
                <c:pt idx="5734">
                  <c:v>14.485329187634477</c:v>
                </c:pt>
                <c:pt idx="5735">
                  <c:v>14.482195576096313</c:v>
                </c:pt>
                <c:pt idx="5736">
                  <c:v>14.479230305753129</c:v>
                </c:pt>
                <c:pt idx="5737">
                  <c:v>14.47770731774431</c:v>
                </c:pt>
                <c:pt idx="5738">
                  <c:v>14.475365493059186</c:v>
                </c:pt>
                <c:pt idx="5739">
                  <c:v>14.474292440078729</c:v>
                </c:pt>
                <c:pt idx="5740">
                  <c:v>14.472170459548517</c:v>
                </c:pt>
                <c:pt idx="5741">
                  <c:v>14.467748443433981</c:v>
                </c:pt>
                <c:pt idx="5742">
                  <c:v>14.462983023852786</c:v>
                </c:pt>
                <c:pt idx="5743">
                  <c:v>14.457300383262831</c:v>
                </c:pt>
                <c:pt idx="5744">
                  <c:v>14.456876299115141</c:v>
                </c:pt>
                <c:pt idx="5745">
                  <c:v>14.455198599842459</c:v>
                </c:pt>
                <c:pt idx="5746">
                  <c:v>14.451551043858412</c:v>
                </c:pt>
                <c:pt idx="5747">
                  <c:v>14.450433726450749</c:v>
                </c:pt>
                <c:pt idx="5748">
                  <c:v>14.447548334407113</c:v>
                </c:pt>
                <c:pt idx="5749">
                  <c:v>14.446353604689339</c:v>
                </c:pt>
                <c:pt idx="5750">
                  <c:v>14.443681729486787</c:v>
                </c:pt>
                <c:pt idx="5751">
                  <c:v>14.442934006172504</c:v>
                </c:pt>
                <c:pt idx="5752">
                  <c:v>14.441462770162374</c:v>
                </c:pt>
                <c:pt idx="5753">
                  <c:v>14.435289779788546</c:v>
                </c:pt>
                <c:pt idx="5754">
                  <c:v>14.432104107121679</c:v>
                </c:pt>
                <c:pt idx="5755">
                  <c:v>14.431431150224197</c:v>
                </c:pt>
                <c:pt idx="5756">
                  <c:v>14.430502180917124</c:v>
                </c:pt>
                <c:pt idx="5757">
                  <c:v>14.428030928807365</c:v>
                </c:pt>
                <c:pt idx="5758">
                  <c:v>14.422638689627924</c:v>
                </c:pt>
                <c:pt idx="5759">
                  <c:v>14.420282805142012</c:v>
                </c:pt>
                <c:pt idx="5760">
                  <c:v>14.418881199854122</c:v>
                </c:pt>
                <c:pt idx="5761">
                  <c:v>14.416802036944008</c:v>
                </c:pt>
                <c:pt idx="5762">
                  <c:v>14.413655479280155</c:v>
                </c:pt>
                <c:pt idx="5763">
                  <c:v>14.413172989341438</c:v>
                </c:pt>
                <c:pt idx="5764">
                  <c:v>14.411251537267633</c:v>
                </c:pt>
                <c:pt idx="5765">
                  <c:v>14.410425470255555</c:v>
                </c:pt>
                <c:pt idx="5766">
                  <c:v>14.409630829322358</c:v>
                </c:pt>
                <c:pt idx="5767">
                  <c:v>14.409404344928694</c:v>
                </c:pt>
                <c:pt idx="5768">
                  <c:v>14.407939273331612</c:v>
                </c:pt>
                <c:pt idx="5769">
                  <c:v>14.402242492952819</c:v>
                </c:pt>
                <c:pt idx="5770">
                  <c:v>14.395352010554729</c:v>
                </c:pt>
                <c:pt idx="5771">
                  <c:v>14.394964760457288</c:v>
                </c:pt>
                <c:pt idx="5772">
                  <c:v>14.393788719717094</c:v>
                </c:pt>
                <c:pt idx="5773">
                  <c:v>14.385601670201547</c:v>
                </c:pt>
                <c:pt idx="5774">
                  <c:v>14.380023998119832</c:v>
                </c:pt>
                <c:pt idx="5775">
                  <c:v>14.377933482656315</c:v>
                </c:pt>
                <c:pt idx="5776">
                  <c:v>14.377709062974295</c:v>
                </c:pt>
                <c:pt idx="5777">
                  <c:v>14.367733720340645</c:v>
                </c:pt>
                <c:pt idx="5778">
                  <c:v>14.367370763981949</c:v>
                </c:pt>
                <c:pt idx="5779">
                  <c:v>14.365679366270701</c:v>
                </c:pt>
                <c:pt idx="5780">
                  <c:v>14.364288867138772</c:v>
                </c:pt>
                <c:pt idx="5781">
                  <c:v>14.359755468697957</c:v>
                </c:pt>
                <c:pt idx="5782">
                  <c:v>14.359651228438697</c:v>
                </c:pt>
                <c:pt idx="5783">
                  <c:v>14.352066840864483</c:v>
                </c:pt>
                <c:pt idx="5784">
                  <c:v>14.349943735287136</c:v>
                </c:pt>
                <c:pt idx="5785">
                  <c:v>14.348803871562774</c:v>
                </c:pt>
                <c:pt idx="5786">
                  <c:v>14.345291993762693</c:v>
                </c:pt>
                <c:pt idx="5787">
                  <c:v>14.342363180981346</c:v>
                </c:pt>
                <c:pt idx="5788">
                  <c:v>14.336440080616278</c:v>
                </c:pt>
                <c:pt idx="5789">
                  <c:v>14.335979022846832</c:v>
                </c:pt>
                <c:pt idx="5790">
                  <c:v>14.334525343310894</c:v>
                </c:pt>
                <c:pt idx="5791">
                  <c:v>14.333512055499678</c:v>
                </c:pt>
                <c:pt idx="5792">
                  <c:v>14.327367322287468</c:v>
                </c:pt>
                <c:pt idx="5793">
                  <c:v>14.325371415079827</c:v>
                </c:pt>
                <c:pt idx="5794">
                  <c:v>14.32485435089365</c:v>
                </c:pt>
                <c:pt idx="5795">
                  <c:v>14.324413719743697</c:v>
                </c:pt>
                <c:pt idx="5796">
                  <c:v>14.323962815378936</c:v>
                </c:pt>
                <c:pt idx="5797">
                  <c:v>14.323718041340113</c:v>
                </c:pt>
                <c:pt idx="5798">
                  <c:v>14.322669012808287</c:v>
                </c:pt>
                <c:pt idx="5799">
                  <c:v>14.316984390617108</c:v>
                </c:pt>
                <c:pt idx="5800">
                  <c:v>14.314475027531381</c:v>
                </c:pt>
                <c:pt idx="5801">
                  <c:v>14.31403238721912</c:v>
                </c:pt>
                <c:pt idx="5802">
                  <c:v>14.312809334342624</c:v>
                </c:pt>
                <c:pt idx="5803">
                  <c:v>14.30963128139166</c:v>
                </c:pt>
                <c:pt idx="5804">
                  <c:v>14.307155654726159</c:v>
                </c:pt>
                <c:pt idx="5805">
                  <c:v>14.303509263949557</c:v>
                </c:pt>
                <c:pt idx="5806">
                  <c:v>14.30293498440022</c:v>
                </c:pt>
                <c:pt idx="5807">
                  <c:v>14.286842163146121</c:v>
                </c:pt>
                <c:pt idx="5808">
                  <c:v>14.286479799726465</c:v>
                </c:pt>
                <c:pt idx="5809">
                  <c:v>14.286187578364984</c:v>
                </c:pt>
                <c:pt idx="5810">
                  <c:v>14.284633312420739</c:v>
                </c:pt>
                <c:pt idx="5811">
                  <c:v>14.27064960446954</c:v>
                </c:pt>
                <c:pt idx="5812">
                  <c:v>14.268320357923713</c:v>
                </c:pt>
                <c:pt idx="5813">
                  <c:v>14.266850792144103</c:v>
                </c:pt>
                <c:pt idx="5814">
                  <c:v>14.261356937766584</c:v>
                </c:pt>
                <c:pt idx="5815">
                  <c:v>14.26113038755059</c:v>
                </c:pt>
                <c:pt idx="5816">
                  <c:v>14.259173415713869</c:v>
                </c:pt>
                <c:pt idx="5817">
                  <c:v>14.255489050103629</c:v>
                </c:pt>
                <c:pt idx="5818">
                  <c:v>14.25416318812699</c:v>
                </c:pt>
                <c:pt idx="5819">
                  <c:v>14.252320532549403</c:v>
                </c:pt>
                <c:pt idx="5820">
                  <c:v>14.249258846355847</c:v>
                </c:pt>
                <c:pt idx="5821">
                  <c:v>14.24663507868374</c:v>
                </c:pt>
                <c:pt idx="5822">
                  <c:v>14.244296431799693</c:v>
                </c:pt>
                <c:pt idx="5823">
                  <c:v>14.24366440033098</c:v>
                </c:pt>
                <c:pt idx="5824">
                  <c:v>14.242989751443821</c:v>
                </c:pt>
                <c:pt idx="5825">
                  <c:v>14.240832860130542</c:v>
                </c:pt>
                <c:pt idx="5826">
                  <c:v>14.237691766632512</c:v>
                </c:pt>
                <c:pt idx="5827">
                  <c:v>14.236997597124279</c:v>
                </c:pt>
                <c:pt idx="5828">
                  <c:v>14.233733585445622</c:v>
                </c:pt>
                <c:pt idx="5829">
                  <c:v>14.231219174674385</c:v>
                </c:pt>
                <c:pt idx="5830">
                  <c:v>14.221219739989516</c:v>
                </c:pt>
                <c:pt idx="5831">
                  <c:v>14.220052015449328</c:v>
                </c:pt>
                <c:pt idx="5832">
                  <c:v>14.215464691124044</c:v>
                </c:pt>
                <c:pt idx="5833">
                  <c:v>14.209870701556614</c:v>
                </c:pt>
                <c:pt idx="5834">
                  <c:v>14.209715312502377</c:v>
                </c:pt>
                <c:pt idx="5835">
                  <c:v>14.208810663546458</c:v>
                </c:pt>
                <c:pt idx="5836">
                  <c:v>14.205101033491296</c:v>
                </c:pt>
                <c:pt idx="5837">
                  <c:v>14.202697863583701</c:v>
                </c:pt>
                <c:pt idx="5838">
                  <c:v>14.199788584268974</c:v>
                </c:pt>
                <c:pt idx="5839">
                  <c:v>14.197952472388176</c:v>
                </c:pt>
                <c:pt idx="5840">
                  <c:v>14.191557696993968</c:v>
                </c:pt>
                <c:pt idx="5841">
                  <c:v>14.189613954558272</c:v>
                </c:pt>
                <c:pt idx="5842">
                  <c:v>14.188402796454072</c:v>
                </c:pt>
                <c:pt idx="5843">
                  <c:v>14.180686581683084</c:v>
                </c:pt>
                <c:pt idx="5844">
                  <c:v>14.177536136378929</c:v>
                </c:pt>
                <c:pt idx="5845">
                  <c:v>14.175029992880422</c:v>
                </c:pt>
                <c:pt idx="5846">
                  <c:v>14.165752548441379</c:v>
                </c:pt>
                <c:pt idx="5847">
                  <c:v>14.163776786106071</c:v>
                </c:pt>
                <c:pt idx="5848">
                  <c:v>14.156492459645859</c:v>
                </c:pt>
                <c:pt idx="5849">
                  <c:v>14.1366598420397</c:v>
                </c:pt>
                <c:pt idx="5850">
                  <c:v>14.11847058592142</c:v>
                </c:pt>
                <c:pt idx="5851">
                  <c:v>14.117224229459307</c:v>
                </c:pt>
                <c:pt idx="5852">
                  <c:v>14.116487772601477</c:v>
                </c:pt>
                <c:pt idx="5853">
                  <c:v>14.116042311734805</c:v>
                </c:pt>
                <c:pt idx="5854">
                  <c:v>14.112809971222893</c:v>
                </c:pt>
                <c:pt idx="5855">
                  <c:v>14.10882999476136</c:v>
                </c:pt>
                <c:pt idx="5856">
                  <c:v>14.104751642359407</c:v>
                </c:pt>
                <c:pt idx="5857">
                  <c:v>14.103108248509422</c:v>
                </c:pt>
                <c:pt idx="5858">
                  <c:v>14.101921815442875</c:v>
                </c:pt>
                <c:pt idx="5859">
                  <c:v>14.101037779580782</c:v>
                </c:pt>
                <c:pt idx="5860">
                  <c:v>14.098999606166505</c:v>
                </c:pt>
                <c:pt idx="5861">
                  <c:v>14.097023251450217</c:v>
                </c:pt>
                <c:pt idx="5862">
                  <c:v>14.092137110075246</c:v>
                </c:pt>
                <c:pt idx="5863">
                  <c:v>14.087681137310209</c:v>
                </c:pt>
                <c:pt idx="5864">
                  <c:v>14.085084783975072</c:v>
                </c:pt>
                <c:pt idx="5865">
                  <c:v>14.082952007867529</c:v>
                </c:pt>
                <c:pt idx="5866">
                  <c:v>14.079717901740354</c:v>
                </c:pt>
                <c:pt idx="5867">
                  <c:v>14.079498882337102</c:v>
                </c:pt>
                <c:pt idx="5868">
                  <c:v>14.078678662876836</c:v>
                </c:pt>
                <c:pt idx="5869">
                  <c:v>14.076823773009927</c:v>
                </c:pt>
                <c:pt idx="5870">
                  <c:v>14.073674197997715</c:v>
                </c:pt>
                <c:pt idx="5871">
                  <c:v>14.063490649701341</c:v>
                </c:pt>
                <c:pt idx="5872">
                  <c:v>14.056817914188199</c:v>
                </c:pt>
                <c:pt idx="5873">
                  <c:v>14.054589058894642</c:v>
                </c:pt>
                <c:pt idx="5874">
                  <c:v>14.054406957311427</c:v>
                </c:pt>
                <c:pt idx="5875">
                  <c:v>14.048377727634373</c:v>
                </c:pt>
                <c:pt idx="5876">
                  <c:v>14.044929747611434</c:v>
                </c:pt>
                <c:pt idx="5877">
                  <c:v>14.041834097181807</c:v>
                </c:pt>
                <c:pt idx="5878">
                  <c:v>14.03600146843619</c:v>
                </c:pt>
                <c:pt idx="5879">
                  <c:v>14.033673570926963</c:v>
                </c:pt>
                <c:pt idx="5880">
                  <c:v>14.032464998096343</c:v>
                </c:pt>
                <c:pt idx="5881">
                  <c:v>14.03235097157904</c:v>
                </c:pt>
                <c:pt idx="5882">
                  <c:v>14.031946240803855</c:v>
                </c:pt>
                <c:pt idx="5883">
                  <c:v>14.030775221068325</c:v>
                </c:pt>
                <c:pt idx="5884">
                  <c:v>14.027040894738882</c:v>
                </c:pt>
                <c:pt idx="5885">
                  <c:v>14.025373915824849</c:v>
                </c:pt>
                <c:pt idx="5886">
                  <c:v>14.024542426701348</c:v>
                </c:pt>
                <c:pt idx="5887">
                  <c:v>14.020380991004796</c:v>
                </c:pt>
                <c:pt idx="5888">
                  <c:v>14.019575111460291</c:v>
                </c:pt>
                <c:pt idx="5889">
                  <c:v>14.019397846611293</c:v>
                </c:pt>
                <c:pt idx="5890">
                  <c:v>14.019214202122601</c:v>
                </c:pt>
                <c:pt idx="5891">
                  <c:v>14.014765438119351</c:v>
                </c:pt>
                <c:pt idx="5892">
                  <c:v>14.011119828091473</c:v>
                </c:pt>
                <c:pt idx="5893">
                  <c:v>14.010279880153867</c:v>
                </c:pt>
                <c:pt idx="5894">
                  <c:v>14.010270403866375</c:v>
                </c:pt>
                <c:pt idx="5895">
                  <c:v>14.005963649145285</c:v>
                </c:pt>
                <c:pt idx="5896">
                  <c:v>14.000243765082468</c:v>
                </c:pt>
                <c:pt idx="5897">
                  <c:v>13.997309657123996</c:v>
                </c:pt>
                <c:pt idx="5898">
                  <c:v>13.997216330014586</c:v>
                </c:pt>
                <c:pt idx="5899">
                  <c:v>13.992492792919265</c:v>
                </c:pt>
                <c:pt idx="5900">
                  <c:v>13.988656777745035</c:v>
                </c:pt>
                <c:pt idx="5901">
                  <c:v>13.987038980786634</c:v>
                </c:pt>
                <c:pt idx="5902">
                  <c:v>13.982690605725011</c:v>
                </c:pt>
                <c:pt idx="5903">
                  <c:v>13.981758360534119</c:v>
                </c:pt>
                <c:pt idx="5904">
                  <c:v>13.977172135447939</c:v>
                </c:pt>
                <c:pt idx="5905">
                  <c:v>13.9742474817985</c:v>
                </c:pt>
                <c:pt idx="5906">
                  <c:v>13.969809642221964</c:v>
                </c:pt>
                <c:pt idx="5907">
                  <c:v>13.969796352197584</c:v>
                </c:pt>
                <c:pt idx="5908">
                  <c:v>13.968313417162367</c:v>
                </c:pt>
                <c:pt idx="5909">
                  <c:v>13.967143097293071</c:v>
                </c:pt>
                <c:pt idx="5910">
                  <c:v>13.965346020822627</c:v>
                </c:pt>
                <c:pt idx="5911">
                  <c:v>13.964540158600217</c:v>
                </c:pt>
                <c:pt idx="5912">
                  <c:v>13.958137304362872</c:v>
                </c:pt>
                <c:pt idx="5913">
                  <c:v>13.955198833813501</c:v>
                </c:pt>
                <c:pt idx="5914">
                  <c:v>13.955077449628646</c:v>
                </c:pt>
                <c:pt idx="5915">
                  <c:v>13.952030712128266</c:v>
                </c:pt>
                <c:pt idx="5916">
                  <c:v>13.950384405346428</c:v>
                </c:pt>
                <c:pt idx="5917">
                  <c:v>13.948917985256823</c:v>
                </c:pt>
                <c:pt idx="5918">
                  <c:v>13.943282688343805</c:v>
                </c:pt>
                <c:pt idx="5919">
                  <c:v>13.936320613994639</c:v>
                </c:pt>
                <c:pt idx="5920">
                  <c:v>13.9309607697916</c:v>
                </c:pt>
                <c:pt idx="5921">
                  <c:v>13.924800474841328</c:v>
                </c:pt>
                <c:pt idx="5922">
                  <c:v>13.920989620206598</c:v>
                </c:pt>
                <c:pt idx="5923">
                  <c:v>13.91741662305661</c:v>
                </c:pt>
                <c:pt idx="5924">
                  <c:v>13.916322247725743</c:v>
                </c:pt>
                <c:pt idx="5925">
                  <c:v>13.915256246006289</c:v>
                </c:pt>
                <c:pt idx="5926">
                  <c:v>13.910719974001795</c:v>
                </c:pt>
                <c:pt idx="5927">
                  <c:v>13.908957860378154</c:v>
                </c:pt>
                <c:pt idx="5928">
                  <c:v>13.906066386711332</c:v>
                </c:pt>
                <c:pt idx="5929">
                  <c:v>13.90332453106207</c:v>
                </c:pt>
                <c:pt idx="5930">
                  <c:v>13.901071852561692</c:v>
                </c:pt>
                <c:pt idx="5931">
                  <c:v>13.897965641099267</c:v>
                </c:pt>
                <c:pt idx="5932">
                  <c:v>13.896605290046962</c:v>
                </c:pt>
                <c:pt idx="5933">
                  <c:v>13.895611765427338</c:v>
                </c:pt>
                <c:pt idx="5934">
                  <c:v>13.895169694701201</c:v>
                </c:pt>
                <c:pt idx="5935">
                  <c:v>13.893133706032595</c:v>
                </c:pt>
                <c:pt idx="5936">
                  <c:v>13.891229060173751</c:v>
                </c:pt>
                <c:pt idx="5937">
                  <c:v>13.890313947448441</c:v>
                </c:pt>
                <c:pt idx="5938">
                  <c:v>13.886669690408841</c:v>
                </c:pt>
                <c:pt idx="5939">
                  <c:v>13.884514755630814</c:v>
                </c:pt>
                <c:pt idx="5940">
                  <c:v>13.876217333710247</c:v>
                </c:pt>
                <c:pt idx="5941">
                  <c:v>13.873398312669169</c:v>
                </c:pt>
                <c:pt idx="5942">
                  <c:v>13.87241604831852</c:v>
                </c:pt>
                <c:pt idx="5943">
                  <c:v>13.870212677033258</c:v>
                </c:pt>
                <c:pt idx="5944">
                  <c:v>13.870077949133799</c:v>
                </c:pt>
                <c:pt idx="5945">
                  <c:v>13.866111082172599</c:v>
                </c:pt>
                <c:pt idx="5946">
                  <c:v>13.86464437869243</c:v>
                </c:pt>
                <c:pt idx="5947">
                  <c:v>13.863082261261885</c:v>
                </c:pt>
                <c:pt idx="5948">
                  <c:v>13.860074611398964</c:v>
                </c:pt>
                <c:pt idx="5949">
                  <c:v>13.859870040271591</c:v>
                </c:pt>
                <c:pt idx="5950">
                  <c:v>13.859711244559723</c:v>
                </c:pt>
                <c:pt idx="5951">
                  <c:v>13.858887883732937</c:v>
                </c:pt>
                <c:pt idx="5952">
                  <c:v>13.858651553386888</c:v>
                </c:pt>
                <c:pt idx="5953">
                  <c:v>13.857226242848869</c:v>
                </c:pt>
                <c:pt idx="5954">
                  <c:v>13.855821232548834</c:v>
                </c:pt>
                <c:pt idx="5955">
                  <c:v>13.854131781371711</c:v>
                </c:pt>
                <c:pt idx="5956">
                  <c:v>13.849424976181723</c:v>
                </c:pt>
                <c:pt idx="5957">
                  <c:v>13.848773689590866</c:v>
                </c:pt>
                <c:pt idx="5958">
                  <c:v>13.848349169586848</c:v>
                </c:pt>
                <c:pt idx="5959">
                  <c:v>13.845517000616599</c:v>
                </c:pt>
                <c:pt idx="5960">
                  <c:v>13.844664711941334</c:v>
                </c:pt>
                <c:pt idx="5961">
                  <c:v>13.840366440273025</c:v>
                </c:pt>
                <c:pt idx="5962">
                  <c:v>13.836812261500425</c:v>
                </c:pt>
                <c:pt idx="5963">
                  <c:v>13.836317534758734</c:v>
                </c:pt>
                <c:pt idx="5964">
                  <c:v>13.834155740475218</c:v>
                </c:pt>
                <c:pt idx="5965">
                  <c:v>13.833176174727102</c:v>
                </c:pt>
                <c:pt idx="5966">
                  <c:v>13.830602833423391</c:v>
                </c:pt>
                <c:pt idx="5967">
                  <c:v>13.826059186759609</c:v>
                </c:pt>
                <c:pt idx="5968">
                  <c:v>13.825913439083203</c:v>
                </c:pt>
                <c:pt idx="5969">
                  <c:v>13.82003665924918</c:v>
                </c:pt>
                <c:pt idx="5970">
                  <c:v>13.811548343816845</c:v>
                </c:pt>
                <c:pt idx="5971">
                  <c:v>13.808166424227217</c:v>
                </c:pt>
                <c:pt idx="5972">
                  <c:v>13.807144830958091</c:v>
                </c:pt>
                <c:pt idx="5973">
                  <c:v>13.806990292016092</c:v>
                </c:pt>
                <c:pt idx="5974">
                  <c:v>13.805629337579145</c:v>
                </c:pt>
                <c:pt idx="5975">
                  <c:v>13.804320108469179</c:v>
                </c:pt>
                <c:pt idx="5976">
                  <c:v>13.797038850559332</c:v>
                </c:pt>
                <c:pt idx="5977">
                  <c:v>13.796397912600412</c:v>
                </c:pt>
                <c:pt idx="5978">
                  <c:v>13.796251738992302</c:v>
                </c:pt>
                <c:pt idx="5979">
                  <c:v>13.79532478940334</c:v>
                </c:pt>
                <c:pt idx="5980">
                  <c:v>13.794012553474294</c:v>
                </c:pt>
                <c:pt idx="5981">
                  <c:v>13.792737967839985</c:v>
                </c:pt>
                <c:pt idx="5982">
                  <c:v>13.789949521292039</c:v>
                </c:pt>
                <c:pt idx="5983">
                  <c:v>13.787994095069703</c:v>
                </c:pt>
                <c:pt idx="5984">
                  <c:v>13.78605917177968</c:v>
                </c:pt>
                <c:pt idx="5985">
                  <c:v>13.782338480558517</c:v>
                </c:pt>
                <c:pt idx="5986">
                  <c:v>13.782146644733331</c:v>
                </c:pt>
                <c:pt idx="5987">
                  <c:v>13.781385924845409</c:v>
                </c:pt>
                <c:pt idx="5988">
                  <c:v>13.780702996683287</c:v>
                </c:pt>
                <c:pt idx="5989">
                  <c:v>13.779516472698861</c:v>
                </c:pt>
                <c:pt idx="5990">
                  <c:v>13.779236184738117</c:v>
                </c:pt>
                <c:pt idx="5991">
                  <c:v>13.778961884061403</c:v>
                </c:pt>
                <c:pt idx="5992">
                  <c:v>13.769405617153327</c:v>
                </c:pt>
                <c:pt idx="5993">
                  <c:v>13.755649098047648</c:v>
                </c:pt>
                <c:pt idx="5994">
                  <c:v>13.755042122502687</c:v>
                </c:pt>
                <c:pt idx="5995">
                  <c:v>13.752065573975925</c:v>
                </c:pt>
                <c:pt idx="5996">
                  <c:v>13.751581073588806</c:v>
                </c:pt>
                <c:pt idx="5997">
                  <c:v>13.748549139830171</c:v>
                </c:pt>
                <c:pt idx="5998">
                  <c:v>13.743042040641329</c:v>
                </c:pt>
                <c:pt idx="5999">
                  <c:v>13.74284830184096</c:v>
                </c:pt>
                <c:pt idx="6000">
                  <c:v>13.741656408691661</c:v>
                </c:pt>
                <c:pt idx="6001">
                  <c:v>13.739014026518639</c:v>
                </c:pt>
                <c:pt idx="6002">
                  <c:v>13.734120114824162</c:v>
                </c:pt>
                <c:pt idx="6003">
                  <c:v>13.728578703434607</c:v>
                </c:pt>
                <c:pt idx="6004">
                  <c:v>13.727618287163626</c:v>
                </c:pt>
                <c:pt idx="6005">
                  <c:v>13.725198542856617</c:v>
                </c:pt>
                <c:pt idx="6006">
                  <c:v>13.720740018061861</c:v>
                </c:pt>
                <c:pt idx="6007">
                  <c:v>13.718295865057605</c:v>
                </c:pt>
                <c:pt idx="6008">
                  <c:v>13.717196425644918</c:v>
                </c:pt>
                <c:pt idx="6009">
                  <c:v>13.717187261887515</c:v>
                </c:pt>
                <c:pt idx="6010">
                  <c:v>13.715200530537553</c:v>
                </c:pt>
                <c:pt idx="6011">
                  <c:v>13.714850511597085</c:v>
                </c:pt>
                <c:pt idx="6012">
                  <c:v>13.703870302989554</c:v>
                </c:pt>
                <c:pt idx="6013">
                  <c:v>13.702126149584215</c:v>
                </c:pt>
                <c:pt idx="6014">
                  <c:v>13.699976052179949</c:v>
                </c:pt>
                <c:pt idx="6015">
                  <c:v>13.699742061877082</c:v>
                </c:pt>
                <c:pt idx="6016">
                  <c:v>13.69726581248104</c:v>
                </c:pt>
                <c:pt idx="6017">
                  <c:v>13.694450062122328</c:v>
                </c:pt>
                <c:pt idx="6018">
                  <c:v>13.692213574451101</c:v>
                </c:pt>
                <c:pt idx="6019">
                  <c:v>13.685268531226486</c:v>
                </c:pt>
                <c:pt idx="6020">
                  <c:v>13.683470721018114</c:v>
                </c:pt>
                <c:pt idx="6021">
                  <c:v>13.681588386599049</c:v>
                </c:pt>
                <c:pt idx="6022">
                  <c:v>13.681563559552201</c:v>
                </c:pt>
                <c:pt idx="6023">
                  <c:v>13.677213505882982</c:v>
                </c:pt>
                <c:pt idx="6024">
                  <c:v>13.676850986547565</c:v>
                </c:pt>
                <c:pt idx="6025">
                  <c:v>13.675655454687815</c:v>
                </c:pt>
                <c:pt idx="6026">
                  <c:v>13.675582961488725</c:v>
                </c:pt>
                <c:pt idx="6027">
                  <c:v>13.673368382589537</c:v>
                </c:pt>
                <c:pt idx="6028">
                  <c:v>13.67243202490916</c:v>
                </c:pt>
                <c:pt idx="6029">
                  <c:v>13.671815411657844</c:v>
                </c:pt>
                <c:pt idx="6030">
                  <c:v>13.671043462467351</c:v>
                </c:pt>
                <c:pt idx="6031">
                  <c:v>13.668127590679143</c:v>
                </c:pt>
                <c:pt idx="6032">
                  <c:v>13.662082913168735</c:v>
                </c:pt>
                <c:pt idx="6033">
                  <c:v>13.64659492828164</c:v>
                </c:pt>
                <c:pt idx="6034">
                  <c:v>13.64637758426551</c:v>
                </c:pt>
                <c:pt idx="6035">
                  <c:v>13.641211535720229</c:v>
                </c:pt>
                <c:pt idx="6036">
                  <c:v>13.640100584285996</c:v>
                </c:pt>
                <c:pt idx="6037">
                  <c:v>13.639465335313993</c:v>
                </c:pt>
                <c:pt idx="6038">
                  <c:v>13.636262577220792</c:v>
                </c:pt>
                <c:pt idx="6039">
                  <c:v>13.626007313419624</c:v>
                </c:pt>
                <c:pt idx="6040">
                  <c:v>13.625116173639448</c:v>
                </c:pt>
                <c:pt idx="6041">
                  <c:v>13.623531521535877</c:v>
                </c:pt>
                <c:pt idx="6042">
                  <c:v>13.621238003936481</c:v>
                </c:pt>
                <c:pt idx="6043">
                  <c:v>13.620634178095631</c:v>
                </c:pt>
                <c:pt idx="6044">
                  <c:v>13.614932720447539</c:v>
                </c:pt>
                <c:pt idx="6045">
                  <c:v>13.612703119408021</c:v>
                </c:pt>
                <c:pt idx="6046">
                  <c:v>13.609167796662842</c:v>
                </c:pt>
                <c:pt idx="6047">
                  <c:v>13.606713837392748</c:v>
                </c:pt>
                <c:pt idx="6048">
                  <c:v>13.603358245244813</c:v>
                </c:pt>
                <c:pt idx="6049">
                  <c:v>13.60091606183709</c:v>
                </c:pt>
                <c:pt idx="6050">
                  <c:v>13.593627658847524</c:v>
                </c:pt>
                <c:pt idx="6051">
                  <c:v>13.593528232268834</c:v>
                </c:pt>
                <c:pt idx="6052">
                  <c:v>13.589255975540333</c:v>
                </c:pt>
                <c:pt idx="6053">
                  <c:v>13.584801319077261</c:v>
                </c:pt>
                <c:pt idx="6054">
                  <c:v>13.582668744034052</c:v>
                </c:pt>
                <c:pt idx="6055">
                  <c:v>13.579933869361573</c:v>
                </c:pt>
                <c:pt idx="6056">
                  <c:v>13.57868636850141</c:v>
                </c:pt>
                <c:pt idx="6057">
                  <c:v>13.578320672874671</c:v>
                </c:pt>
                <c:pt idx="6058">
                  <c:v>13.576239492163616</c:v>
                </c:pt>
                <c:pt idx="6059">
                  <c:v>13.573510324319709</c:v>
                </c:pt>
                <c:pt idx="6060">
                  <c:v>13.570633615303096</c:v>
                </c:pt>
                <c:pt idx="6061">
                  <c:v>13.565923052019466</c:v>
                </c:pt>
                <c:pt idx="6062">
                  <c:v>13.562497684806235</c:v>
                </c:pt>
                <c:pt idx="6063">
                  <c:v>13.55955856483814</c:v>
                </c:pt>
                <c:pt idx="6064">
                  <c:v>13.554444473329081</c:v>
                </c:pt>
                <c:pt idx="6065">
                  <c:v>13.553699763780211</c:v>
                </c:pt>
                <c:pt idx="6066">
                  <c:v>13.553644023405356</c:v>
                </c:pt>
                <c:pt idx="6067">
                  <c:v>13.548347768022726</c:v>
                </c:pt>
                <c:pt idx="6068">
                  <c:v>13.548208114899433</c:v>
                </c:pt>
                <c:pt idx="6069">
                  <c:v>13.537442003163166</c:v>
                </c:pt>
                <c:pt idx="6070">
                  <c:v>13.524947175397022</c:v>
                </c:pt>
                <c:pt idx="6071">
                  <c:v>13.521503533689341</c:v>
                </c:pt>
                <c:pt idx="6072">
                  <c:v>13.520063699272974</c:v>
                </c:pt>
                <c:pt idx="6073">
                  <c:v>13.518359746371845</c:v>
                </c:pt>
                <c:pt idx="6074">
                  <c:v>13.517902528803095</c:v>
                </c:pt>
                <c:pt idx="6075">
                  <c:v>13.514835105096429</c:v>
                </c:pt>
                <c:pt idx="6076">
                  <c:v>13.511032545568296</c:v>
                </c:pt>
                <c:pt idx="6077">
                  <c:v>13.510150971378284</c:v>
                </c:pt>
                <c:pt idx="6078">
                  <c:v>13.509958035857178</c:v>
                </c:pt>
                <c:pt idx="6079">
                  <c:v>13.50590031043461</c:v>
                </c:pt>
                <c:pt idx="6080">
                  <c:v>13.496447102302467</c:v>
                </c:pt>
                <c:pt idx="6081">
                  <c:v>13.494383034551802</c:v>
                </c:pt>
                <c:pt idx="6082">
                  <c:v>13.492157180693942</c:v>
                </c:pt>
                <c:pt idx="6083">
                  <c:v>13.471227553160725</c:v>
                </c:pt>
                <c:pt idx="6084">
                  <c:v>13.466478892039621</c:v>
                </c:pt>
                <c:pt idx="6085">
                  <c:v>13.457584155392077</c:v>
                </c:pt>
                <c:pt idx="6086">
                  <c:v>13.456230148263199</c:v>
                </c:pt>
                <c:pt idx="6087">
                  <c:v>13.441839157863791</c:v>
                </c:pt>
                <c:pt idx="6088">
                  <c:v>13.430902319570906</c:v>
                </c:pt>
                <c:pt idx="6089">
                  <c:v>13.430759281292406</c:v>
                </c:pt>
                <c:pt idx="6090">
                  <c:v>13.429518381338987</c:v>
                </c:pt>
                <c:pt idx="6091">
                  <c:v>13.429185025638493</c:v>
                </c:pt>
                <c:pt idx="6092">
                  <c:v>13.428967811777067</c:v>
                </c:pt>
                <c:pt idx="6093">
                  <c:v>13.422788999041908</c:v>
                </c:pt>
                <c:pt idx="6094">
                  <c:v>13.419976704160666</c:v>
                </c:pt>
                <c:pt idx="6095">
                  <c:v>13.419603828306853</c:v>
                </c:pt>
                <c:pt idx="6096">
                  <c:v>13.406652755281184</c:v>
                </c:pt>
                <c:pt idx="6097">
                  <c:v>13.406266167441149</c:v>
                </c:pt>
                <c:pt idx="6098">
                  <c:v>13.405000784361606</c:v>
                </c:pt>
                <c:pt idx="6099">
                  <c:v>13.401118184096546</c:v>
                </c:pt>
                <c:pt idx="6100">
                  <c:v>13.399953405744544</c:v>
                </c:pt>
                <c:pt idx="6101">
                  <c:v>13.399805035516374</c:v>
                </c:pt>
                <c:pt idx="6102">
                  <c:v>13.392158881378641</c:v>
                </c:pt>
                <c:pt idx="6103">
                  <c:v>13.384016984857649</c:v>
                </c:pt>
                <c:pt idx="6104">
                  <c:v>13.380027664026354</c:v>
                </c:pt>
                <c:pt idx="6105">
                  <c:v>13.379999250276228</c:v>
                </c:pt>
                <c:pt idx="6106">
                  <c:v>13.379723173683594</c:v>
                </c:pt>
                <c:pt idx="6107">
                  <c:v>13.371341530038016</c:v>
                </c:pt>
                <c:pt idx="6108">
                  <c:v>13.371130257606293</c:v>
                </c:pt>
                <c:pt idx="6109">
                  <c:v>13.368253046000117</c:v>
                </c:pt>
                <c:pt idx="6110">
                  <c:v>13.364053156569137</c:v>
                </c:pt>
                <c:pt idx="6111">
                  <c:v>13.351310011777622</c:v>
                </c:pt>
                <c:pt idx="6112">
                  <c:v>13.347368708600166</c:v>
                </c:pt>
                <c:pt idx="6113">
                  <c:v>13.342864164240705</c:v>
                </c:pt>
                <c:pt idx="6114">
                  <c:v>13.332819436118859</c:v>
                </c:pt>
                <c:pt idx="6115">
                  <c:v>13.328299196926885</c:v>
                </c:pt>
                <c:pt idx="6116">
                  <c:v>13.327111180832455</c:v>
                </c:pt>
                <c:pt idx="6117">
                  <c:v>13.32611367611076</c:v>
                </c:pt>
                <c:pt idx="6118">
                  <c:v>13.324480605818328</c:v>
                </c:pt>
                <c:pt idx="6119">
                  <c:v>13.320582392792577</c:v>
                </c:pt>
                <c:pt idx="6120">
                  <c:v>13.319663551987043</c:v>
                </c:pt>
                <c:pt idx="6121">
                  <c:v>13.317572507429354</c:v>
                </c:pt>
                <c:pt idx="6122">
                  <c:v>13.311260370327691</c:v>
                </c:pt>
                <c:pt idx="6123">
                  <c:v>13.310983682511706</c:v>
                </c:pt>
                <c:pt idx="6124">
                  <c:v>13.310816641054396</c:v>
                </c:pt>
                <c:pt idx="6125">
                  <c:v>13.308790666758124</c:v>
                </c:pt>
                <c:pt idx="6126">
                  <c:v>13.307902472731934</c:v>
                </c:pt>
                <c:pt idx="6127">
                  <c:v>13.307331431320163</c:v>
                </c:pt>
                <c:pt idx="6128">
                  <c:v>13.306377687077861</c:v>
                </c:pt>
                <c:pt idx="6129">
                  <c:v>13.301567139729393</c:v>
                </c:pt>
                <c:pt idx="6130">
                  <c:v>13.298030804040229</c:v>
                </c:pt>
                <c:pt idx="6131">
                  <c:v>13.297503253464916</c:v>
                </c:pt>
                <c:pt idx="6132">
                  <c:v>13.297367238735713</c:v>
                </c:pt>
                <c:pt idx="6133">
                  <c:v>13.291316777109275</c:v>
                </c:pt>
                <c:pt idx="6134">
                  <c:v>13.291030131706993</c:v>
                </c:pt>
                <c:pt idx="6135">
                  <c:v>13.287714111198968</c:v>
                </c:pt>
                <c:pt idx="6136">
                  <c:v>13.285709145409541</c:v>
                </c:pt>
                <c:pt idx="6137">
                  <c:v>13.283003174349147</c:v>
                </c:pt>
                <c:pt idx="6138">
                  <c:v>13.282612083764414</c:v>
                </c:pt>
                <c:pt idx="6139">
                  <c:v>13.277952008997755</c:v>
                </c:pt>
                <c:pt idx="6140">
                  <c:v>13.269641751985898</c:v>
                </c:pt>
                <c:pt idx="6141">
                  <c:v>13.268399972876757</c:v>
                </c:pt>
                <c:pt idx="6142">
                  <c:v>13.264131554376229</c:v>
                </c:pt>
                <c:pt idx="6143">
                  <c:v>13.259881047155153</c:v>
                </c:pt>
                <c:pt idx="6144">
                  <c:v>13.256238420777283</c:v>
                </c:pt>
                <c:pt idx="6145">
                  <c:v>13.254124394705153</c:v>
                </c:pt>
                <c:pt idx="6146">
                  <c:v>13.254108702926661</c:v>
                </c:pt>
                <c:pt idx="6147">
                  <c:v>13.250819618275816</c:v>
                </c:pt>
                <c:pt idx="6148">
                  <c:v>13.242501532426045</c:v>
                </c:pt>
                <c:pt idx="6149">
                  <c:v>13.236213450626844</c:v>
                </c:pt>
                <c:pt idx="6150">
                  <c:v>13.232662007962064</c:v>
                </c:pt>
                <c:pt idx="6151">
                  <c:v>13.23249899952183</c:v>
                </c:pt>
                <c:pt idx="6152">
                  <c:v>13.230333578235157</c:v>
                </c:pt>
                <c:pt idx="6153">
                  <c:v>13.230093608194357</c:v>
                </c:pt>
                <c:pt idx="6154">
                  <c:v>13.226787996935357</c:v>
                </c:pt>
                <c:pt idx="6155">
                  <c:v>13.22647752317023</c:v>
                </c:pt>
                <c:pt idx="6156">
                  <c:v>13.221087842815503</c:v>
                </c:pt>
                <c:pt idx="6157">
                  <c:v>13.219789988241057</c:v>
                </c:pt>
                <c:pt idx="6158">
                  <c:v>13.216073813229979</c:v>
                </c:pt>
                <c:pt idx="6159">
                  <c:v>13.213183491953259</c:v>
                </c:pt>
                <c:pt idx="6160">
                  <c:v>13.209263119406501</c:v>
                </c:pt>
                <c:pt idx="6161">
                  <c:v>13.200224121357079</c:v>
                </c:pt>
                <c:pt idx="6162">
                  <c:v>13.19365291148519</c:v>
                </c:pt>
                <c:pt idx="6163">
                  <c:v>13.189980614952985</c:v>
                </c:pt>
                <c:pt idx="6164">
                  <c:v>13.184001025268522</c:v>
                </c:pt>
                <c:pt idx="6165">
                  <c:v>13.183970178140017</c:v>
                </c:pt>
                <c:pt idx="6166">
                  <c:v>13.179235542617171</c:v>
                </c:pt>
                <c:pt idx="6167">
                  <c:v>13.172798078290501</c:v>
                </c:pt>
                <c:pt idx="6168">
                  <c:v>13.171293771441206</c:v>
                </c:pt>
                <c:pt idx="6169">
                  <c:v>13.163429838696821</c:v>
                </c:pt>
                <c:pt idx="6170">
                  <c:v>13.162082338873256</c:v>
                </c:pt>
                <c:pt idx="6171">
                  <c:v>13.155959532987676</c:v>
                </c:pt>
                <c:pt idx="6172">
                  <c:v>13.142650326767901</c:v>
                </c:pt>
                <c:pt idx="6173">
                  <c:v>13.139566236218277</c:v>
                </c:pt>
                <c:pt idx="6174">
                  <c:v>13.136590862137018</c:v>
                </c:pt>
                <c:pt idx="6175">
                  <c:v>13.136300844931828</c:v>
                </c:pt>
                <c:pt idx="6176">
                  <c:v>13.134994618182194</c:v>
                </c:pt>
                <c:pt idx="6177">
                  <c:v>13.13309467415848</c:v>
                </c:pt>
                <c:pt idx="6178">
                  <c:v>13.132895536280417</c:v>
                </c:pt>
                <c:pt idx="6179">
                  <c:v>13.129524213710065</c:v>
                </c:pt>
                <c:pt idx="6180">
                  <c:v>13.128371693495867</c:v>
                </c:pt>
                <c:pt idx="6181">
                  <c:v>13.125519520084891</c:v>
                </c:pt>
                <c:pt idx="6182">
                  <c:v>13.122170999163425</c:v>
                </c:pt>
                <c:pt idx="6183">
                  <c:v>13.112779362582064</c:v>
                </c:pt>
                <c:pt idx="6184">
                  <c:v>13.10737228649749</c:v>
                </c:pt>
                <c:pt idx="6185">
                  <c:v>13.094728756222079</c:v>
                </c:pt>
                <c:pt idx="6186">
                  <c:v>13.094441247049412</c:v>
                </c:pt>
                <c:pt idx="6187">
                  <c:v>13.091453053244473</c:v>
                </c:pt>
                <c:pt idx="6188">
                  <c:v>13.08772544282481</c:v>
                </c:pt>
                <c:pt idx="6189">
                  <c:v>13.083157165206632</c:v>
                </c:pt>
                <c:pt idx="6190">
                  <c:v>13.079590903631688</c:v>
                </c:pt>
                <c:pt idx="6191">
                  <c:v>13.072460025319835</c:v>
                </c:pt>
                <c:pt idx="6192">
                  <c:v>13.069832807010132</c:v>
                </c:pt>
                <c:pt idx="6193">
                  <c:v>13.068256942994063</c:v>
                </c:pt>
                <c:pt idx="6194">
                  <c:v>13.064648582400565</c:v>
                </c:pt>
                <c:pt idx="6195">
                  <c:v>13.060247775839695</c:v>
                </c:pt>
                <c:pt idx="6196">
                  <c:v>13.056420128628046</c:v>
                </c:pt>
                <c:pt idx="6197">
                  <c:v>13.054340907177009</c:v>
                </c:pt>
                <c:pt idx="6198">
                  <c:v>13.052433143571859</c:v>
                </c:pt>
                <c:pt idx="6199">
                  <c:v>13.051344403635417</c:v>
                </c:pt>
                <c:pt idx="6200">
                  <c:v>13.045818352451583</c:v>
                </c:pt>
                <c:pt idx="6201">
                  <c:v>13.038772424800809</c:v>
                </c:pt>
                <c:pt idx="6202">
                  <c:v>13.038165986575551</c:v>
                </c:pt>
                <c:pt idx="6203">
                  <c:v>13.032960868806907</c:v>
                </c:pt>
                <c:pt idx="6204">
                  <c:v>13.032126442999042</c:v>
                </c:pt>
                <c:pt idx="6205">
                  <c:v>13.027727312384602</c:v>
                </c:pt>
                <c:pt idx="6206">
                  <c:v>13.02651593938498</c:v>
                </c:pt>
                <c:pt idx="6207">
                  <c:v>13.026185023247525</c:v>
                </c:pt>
                <c:pt idx="6208">
                  <c:v>13.025678675349702</c:v>
                </c:pt>
                <c:pt idx="6209">
                  <c:v>13.024454341216071</c:v>
                </c:pt>
                <c:pt idx="6210">
                  <c:v>13.021511408230365</c:v>
                </c:pt>
                <c:pt idx="6211">
                  <c:v>13.015873318187671</c:v>
                </c:pt>
                <c:pt idx="6212">
                  <c:v>13.013050850914029</c:v>
                </c:pt>
                <c:pt idx="6213">
                  <c:v>13.012553985686246</c:v>
                </c:pt>
                <c:pt idx="6214">
                  <c:v>13.011778818274189</c:v>
                </c:pt>
                <c:pt idx="6215">
                  <c:v>13.00738295845037</c:v>
                </c:pt>
                <c:pt idx="6216">
                  <c:v>13.001557241358316</c:v>
                </c:pt>
                <c:pt idx="6217">
                  <c:v>12.998453600829762</c:v>
                </c:pt>
                <c:pt idx="6218">
                  <c:v>12.993539275076646</c:v>
                </c:pt>
                <c:pt idx="6219">
                  <c:v>12.992143293954319</c:v>
                </c:pt>
                <c:pt idx="6220">
                  <c:v>12.991377040222446</c:v>
                </c:pt>
                <c:pt idx="6221">
                  <c:v>12.98808800277474</c:v>
                </c:pt>
                <c:pt idx="6222">
                  <c:v>12.986335756672332</c:v>
                </c:pt>
                <c:pt idx="6223">
                  <c:v>12.983727994440544</c:v>
                </c:pt>
                <c:pt idx="6224">
                  <c:v>12.97618230398534</c:v>
                </c:pt>
                <c:pt idx="6225">
                  <c:v>12.975416812386293</c:v>
                </c:pt>
                <c:pt idx="6226">
                  <c:v>12.970287961158752</c:v>
                </c:pt>
                <c:pt idx="6227">
                  <c:v>12.966231593846517</c:v>
                </c:pt>
                <c:pt idx="6228">
                  <c:v>12.965023232827722</c:v>
                </c:pt>
                <c:pt idx="6229">
                  <c:v>12.956640700203732</c:v>
                </c:pt>
                <c:pt idx="6230">
                  <c:v>12.943642554643391</c:v>
                </c:pt>
                <c:pt idx="6231">
                  <c:v>12.935204408406124</c:v>
                </c:pt>
                <c:pt idx="6232">
                  <c:v>12.928774446389246</c:v>
                </c:pt>
                <c:pt idx="6233">
                  <c:v>12.9270431782302</c:v>
                </c:pt>
                <c:pt idx="6234">
                  <c:v>12.925612142262102</c:v>
                </c:pt>
                <c:pt idx="6235">
                  <c:v>12.925226378862179</c:v>
                </c:pt>
                <c:pt idx="6236">
                  <c:v>12.921644885840273</c:v>
                </c:pt>
                <c:pt idx="6237">
                  <c:v>12.918322683518765</c:v>
                </c:pt>
                <c:pt idx="6238">
                  <c:v>12.914488369911513</c:v>
                </c:pt>
                <c:pt idx="6239">
                  <c:v>12.912365035535808</c:v>
                </c:pt>
                <c:pt idx="6240">
                  <c:v>12.911010492096961</c:v>
                </c:pt>
                <c:pt idx="6241">
                  <c:v>12.908568486729136</c:v>
                </c:pt>
                <c:pt idx="6242">
                  <c:v>12.90855455075825</c:v>
                </c:pt>
                <c:pt idx="6243">
                  <c:v>12.90410847652727</c:v>
                </c:pt>
                <c:pt idx="6244">
                  <c:v>12.901902084623035</c:v>
                </c:pt>
                <c:pt idx="6245">
                  <c:v>12.89883567299144</c:v>
                </c:pt>
                <c:pt idx="6246">
                  <c:v>12.898713984935551</c:v>
                </c:pt>
                <c:pt idx="6247">
                  <c:v>12.893669386672165</c:v>
                </c:pt>
                <c:pt idx="6248">
                  <c:v>12.892347315965976</c:v>
                </c:pt>
                <c:pt idx="6249">
                  <c:v>12.883616519247498</c:v>
                </c:pt>
                <c:pt idx="6250">
                  <c:v>12.881273384419975</c:v>
                </c:pt>
                <c:pt idx="6251">
                  <c:v>12.880273472795068</c:v>
                </c:pt>
                <c:pt idx="6252">
                  <c:v>12.876866591535158</c:v>
                </c:pt>
                <c:pt idx="6253">
                  <c:v>12.871200189407187</c:v>
                </c:pt>
                <c:pt idx="6254">
                  <c:v>12.864259338485393</c:v>
                </c:pt>
                <c:pt idx="6255">
                  <c:v>12.861776810592735</c:v>
                </c:pt>
                <c:pt idx="6256">
                  <c:v>12.861429369445677</c:v>
                </c:pt>
                <c:pt idx="6257">
                  <c:v>12.853120957973264</c:v>
                </c:pt>
                <c:pt idx="6258">
                  <c:v>12.847676141207391</c:v>
                </c:pt>
                <c:pt idx="6259">
                  <c:v>12.846282241994073</c:v>
                </c:pt>
                <c:pt idx="6260">
                  <c:v>12.844811256137289</c:v>
                </c:pt>
                <c:pt idx="6261">
                  <c:v>12.843150846577483</c:v>
                </c:pt>
                <c:pt idx="6262">
                  <c:v>12.843127071287059</c:v>
                </c:pt>
                <c:pt idx="6263">
                  <c:v>12.839139176547864</c:v>
                </c:pt>
                <c:pt idx="6264">
                  <c:v>12.83721485992309</c:v>
                </c:pt>
                <c:pt idx="6265">
                  <c:v>12.831300604129044</c:v>
                </c:pt>
                <c:pt idx="6266">
                  <c:v>12.831277003875389</c:v>
                </c:pt>
                <c:pt idx="6267">
                  <c:v>12.831001552020101</c:v>
                </c:pt>
                <c:pt idx="6268">
                  <c:v>12.827598853171482</c:v>
                </c:pt>
                <c:pt idx="6269">
                  <c:v>12.823990849550182</c:v>
                </c:pt>
                <c:pt idx="6270">
                  <c:v>12.807079738934215</c:v>
                </c:pt>
                <c:pt idx="6271">
                  <c:v>12.806477587547995</c:v>
                </c:pt>
                <c:pt idx="6272">
                  <c:v>12.803766868910715</c:v>
                </c:pt>
                <c:pt idx="6273">
                  <c:v>12.80245670708489</c:v>
                </c:pt>
                <c:pt idx="6274">
                  <c:v>12.80096422966909</c:v>
                </c:pt>
                <c:pt idx="6275">
                  <c:v>12.7938568816413</c:v>
                </c:pt>
                <c:pt idx="6276">
                  <c:v>12.791340674310742</c:v>
                </c:pt>
                <c:pt idx="6277">
                  <c:v>12.789592827212658</c:v>
                </c:pt>
                <c:pt idx="6278">
                  <c:v>12.787822639652131</c:v>
                </c:pt>
                <c:pt idx="6279">
                  <c:v>12.781528454045924</c:v>
                </c:pt>
                <c:pt idx="6280">
                  <c:v>12.781473732649291</c:v>
                </c:pt>
                <c:pt idx="6281">
                  <c:v>12.780644636096749</c:v>
                </c:pt>
                <c:pt idx="6282">
                  <c:v>12.779217136869727</c:v>
                </c:pt>
                <c:pt idx="6283">
                  <c:v>12.77810804315655</c:v>
                </c:pt>
                <c:pt idx="6284">
                  <c:v>12.776690497071666</c:v>
                </c:pt>
                <c:pt idx="6285">
                  <c:v>12.769471593875814</c:v>
                </c:pt>
                <c:pt idx="6286">
                  <c:v>12.767313419004195</c:v>
                </c:pt>
                <c:pt idx="6287">
                  <c:v>12.765939764882495</c:v>
                </c:pt>
                <c:pt idx="6288">
                  <c:v>12.762401135681522</c:v>
                </c:pt>
                <c:pt idx="6289">
                  <c:v>12.757282286930272</c:v>
                </c:pt>
                <c:pt idx="6290">
                  <c:v>12.752880507059167</c:v>
                </c:pt>
                <c:pt idx="6291">
                  <c:v>12.751516080398186</c:v>
                </c:pt>
                <c:pt idx="6292">
                  <c:v>12.747343633041917</c:v>
                </c:pt>
                <c:pt idx="6293">
                  <c:v>12.746324570409284</c:v>
                </c:pt>
                <c:pt idx="6294">
                  <c:v>12.744162475177287</c:v>
                </c:pt>
                <c:pt idx="6295">
                  <c:v>12.740251731511457</c:v>
                </c:pt>
                <c:pt idx="6296">
                  <c:v>12.73968458485836</c:v>
                </c:pt>
                <c:pt idx="6297">
                  <c:v>12.731329577200093</c:v>
                </c:pt>
                <c:pt idx="6298">
                  <c:v>12.726485894416264</c:v>
                </c:pt>
                <c:pt idx="6299">
                  <c:v>12.7231369295909</c:v>
                </c:pt>
                <c:pt idx="6300">
                  <c:v>12.721122178696906</c:v>
                </c:pt>
                <c:pt idx="6301">
                  <c:v>12.719861153079542</c:v>
                </c:pt>
                <c:pt idx="6302">
                  <c:v>12.718826939079033</c:v>
                </c:pt>
                <c:pt idx="6303">
                  <c:v>12.714601328208467</c:v>
                </c:pt>
                <c:pt idx="6304">
                  <c:v>12.714562551194151</c:v>
                </c:pt>
                <c:pt idx="6305">
                  <c:v>12.713888847771498</c:v>
                </c:pt>
                <c:pt idx="6306">
                  <c:v>12.711191610339259</c:v>
                </c:pt>
                <c:pt idx="6307">
                  <c:v>12.708943745071318</c:v>
                </c:pt>
                <c:pt idx="6308">
                  <c:v>12.704873576492187</c:v>
                </c:pt>
                <c:pt idx="6309">
                  <c:v>12.704310292785761</c:v>
                </c:pt>
                <c:pt idx="6310">
                  <c:v>12.693616381232337</c:v>
                </c:pt>
                <c:pt idx="6311">
                  <c:v>12.692770939586243</c:v>
                </c:pt>
                <c:pt idx="6312">
                  <c:v>12.686061541073979</c:v>
                </c:pt>
                <c:pt idx="6313">
                  <c:v>12.685692651108049</c:v>
                </c:pt>
                <c:pt idx="6314">
                  <c:v>12.679381685855262</c:v>
                </c:pt>
                <c:pt idx="6315">
                  <c:v>12.67842649614647</c:v>
                </c:pt>
                <c:pt idx="6316">
                  <c:v>12.677380766577265</c:v>
                </c:pt>
                <c:pt idx="6317">
                  <c:v>12.676776425309363</c:v>
                </c:pt>
                <c:pt idx="6318">
                  <c:v>12.670777729607943</c:v>
                </c:pt>
                <c:pt idx="6319">
                  <c:v>12.664692022140233</c:v>
                </c:pt>
                <c:pt idx="6320">
                  <c:v>12.662034652031782</c:v>
                </c:pt>
                <c:pt idx="6321">
                  <c:v>12.661270436954494</c:v>
                </c:pt>
                <c:pt idx="6322">
                  <c:v>12.6604083998511</c:v>
                </c:pt>
                <c:pt idx="6323">
                  <c:v>12.652021835577257</c:v>
                </c:pt>
                <c:pt idx="6324">
                  <c:v>12.632253275915625</c:v>
                </c:pt>
                <c:pt idx="6325">
                  <c:v>12.628520567509064</c:v>
                </c:pt>
                <c:pt idx="6326">
                  <c:v>12.623224195828502</c:v>
                </c:pt>
                <c:pt idx="6327">
                  <c:v>12.619054971445836</c:v>
                </c:pt>
                <c:pt idx="6328">
                  <c:v>12.618400831931631</c:v>
                </c:pt>
                <c:pt idx="6329">
                  <c:v>12.616194269984183</c:v>
                </c:pt>
                <c:pt idx="6330">
                  <c:v>12.615681742945409</c:v>
                </c:pt>
                <c:pt idx="6331">
                  <c:v>12.611422161009509</c:v>
                </c:pt>
                <c:pt idx="6332">
                  <c:v>12.607936560644575</c:v>
                </c:pt>
                <c:pt idx="6333">
                  <c:v>12.604705865888985</c:v>
                </c:pt>
                <c:pt idx="6334">
                  <c:v>12.600538922526367</c:v>
                </c:pt>
                <c:pt idx="6335">
                  <c:v>12.598056741007985</c:v>
                </c:pt>
                <c:pt idx="6336">
                  <c:v>12.596366984199436</c:v>
                </c:pt>
                <c:pt idx="6337">
                  <c:v>12.593712366486798</c:v>
                </c:pt>
                <c:pt idx="6338">
                  <c:v>12.591603484235907</c:v>
                </c:pt>
                <c:pt idx="6339">
                  <c:v>12.591445621977906</c:v>
                </c:pt>
                <c:pt idx="6340">
                  <c:v>12.588021835499166</c:v>
                </c:pt>
                <c:pt idx="6341">
                  <c:v>12.586920745777263</c:v>
                </c:pt>
                <c:pt idx="6342">
                  <c:v>12.586049301585877</c:v>
                </c:pt>
                <c:pt idx="6343">
                  <c:v>12.584084037411053</c:v>
                </c:pt>
                <c:pt idx="6344">
                  <c:v>12.58188006772685</c:v>
                </c:pt>
                <c:pt idx="6345">
                  <c:v>12.579660989320928</c:v>
                </c:pt>
                <c:pt idx="6346">
                  <c:v>12.578542602275897</c:v>
                </c:pt>
                <c:pt idx="6347">
                  <c:v>12.577792326164804</c:v>
                </c:pt>
                <c:pt idx="6348">
                  <c:v>12.568756022274851</c:v>
                </c:pt>
                <c:pt idx="6349">
                  <c:v>12.567345015717374</c:v>
                </c:pt>
                <c:pt idx="6350">
                  <c:v>12.563909258913014</c:v>
                </c:pt>
                <c:pt idx="6351">
                  <c:v>12.563327852251458</c:v>
                </c:pt>
                <c:pt idx="6352">
                  <c:v>12.562171165138611</c:v>
                </c:pt>
                <c:pt idx="6353">
                  <c:v>12.561395241452441</c:v>
                </c:pt>
                <c:pt idx="6354">
                  <c:v>12.560470385408914</c:v>
                </c:pt>
                <c:pt idx="6355">
                  <c:v>12.559616219679601</c:v>
                </c:pt>
                <c:pt idx="6356">
                  <c:v>12.556802773987949</c:v>
                </c:pt>
                <c:pt idx="6357">
                  <c:v>12.552577929857556</c:v>
                </c:pt>
                <c:pt idx="6358">
                  <c:v>12.551031153058965</c:v>
                </c:pt>
                <c:pt idx="6359">
                  <c:v>12.549651845494861</c:v>
                </c:pt>
                <c:pt idx="6360">
                  <c:v>12.549344029859952</c:v>
                </c:pt>
                <c:pt idx="6361">
                  <c:v>12.548557480160582</c:v>
                </c:pt>
                <c:pt idx="6362">
                  <c:v>12.545805790180806</c:v>
                </c:pt>
                <c:pt idx="6363">
                  <c:v>12.544895845906625</c:v>
                </c:pt>
                <c:pt idx="6364">
                  <c:v>12.538514413712202</c:v>
                </c:pt>
                <c:pt idx="6365">
                  <c:v>12.53708414933693</c:v>
                </c:pt>
                <c:pt idx="6366">
                  <c:v>12.534947176357573</c:v>
                </c:pt>
                <c:pt idx="6367">
                  <c:v>12.534143723889516</c:v>
                </c:pt>
                <c:pt idx="6368">
                  <c:v>12.529622480071891</c:v>
                </c:pt>
                <c:pt idx="6369">
                  <c:v>12.528019005421934</c:v>
                </c:pt>
                <c:pt idx="6370">
                  <c:v>12.527142871051142</c:v>
                </c:pt>
                <c:pt idx="6371">
                  <c:v>12.525880713219136</c:v>
                </c:pt>
                <c:pt idx="6372">
                  <c:v>12.520967206022895</c:v>
                </c:pt>
                <c:pt idx="6373">
                  <c:v>12.520026880352516</c:v>
                </c:pt>
                <c:pt idx="6374">
                  <c:v>12.519465078156234</c:v>
                </c:pt>
                <c:pt idx="6375">
                  <c:v>12.518808580626228</c:v>
                </c:pt>
                <c:pt idx="6376">
                  <c:v>12.517864426696153</c:v>
                </c:pt>
                <c:pt idx="6377">
                  <c:v>12.516055709530011</c:v>
                </c:pt>
                <c:pt idx="6378">
                  <c:v>12.51477128222367</c:v>
                </c:pt>
                <c:pt idx="6379">
                  <c:v>12.513375108157703</c:v>
                </c:pt>
                <c:pt idx="6380">
                  <c:v>12.508399753323808</c:v>
                </c:pt>
                <c:pt idx="6381">
                  <c:v>12.496845024028907</c:v>
                </c:pt>
                <c:pt idx="6382">
                  <c:v>12.496273553969125</c:v>
                </c:pt>
                <c:pt idx="6383">
                  <c:v>12.494751234222282</c:v>
                </c:pt>
                <c:pt idx="6384">
                  <c:v>12.493019037532195</c:v>
                </c:pt>
                <c:pt idx="6385">
                  <c:v>12.491340516441809</c:v>
                </c:pt>
                <c:pt idx="6386">
                  <c:v>12.483815849730842</c:v>
                </c:pt>
                <c:pt idx="6387">
                  <c:v>12.48164931262963</c:v>
                </c:pt>
                <c:pt idx="6388">
                  <c:v>12.470368561872753</c:v>
                </c:pt>
                <c:pt idx="6389">
                  <c:v>12.469710270548266</c:v>
                </c:pt>
                <c:pt idx="6390">
                  <c:v>12.461398406505383</c:v>
                </c:pt>
                <c:pt idx="6391">
                  <c:v>12.45896251916936</c:v>
                </c:pt>
                <c:pt idx="6392">
                  <c:v>12.453274914021717</c:v>
                </c:pt>
                <c:pt idx="6393">
                  <c:v>12.451721515348545</c:v>
                </c:pt>
                <c:pt idx="6394">
                  <c:v>12.451164842877937</c:v>
                </c:pt>
                <c:pt idx="6395">
                  <c:v>12.446301606445306</c:v>
                </c:pt>
                <c:pt idx="6396">
                  <c:v>12.445621846342997</c:v>
                </c:pt>
                <c:pt idx="6397">
                  <c:v>12.445583317997437</c:v>
                </c:pt>
                <c:pt idx="6398">
                  <c:v>12.441249101264598</c:v>
                </c:pt>
                <c:pt idx="6399">
                  <c:v>12.435099351057687</c:v>
                </c:pt>
                <c:pt idx="6400">
                  <c:v>12.426566231739596</c:v>
                </c:pt>
                <c:pt idx="6401">
                  <c:v>12.425184767181124</c:v>
                </c:pt>
                <c:pt idx="6402">
                  <c:v>12.421455826491195</c:v>
                </c:pt>
                <c:pt idx="6403">
                  <c:v>12.420529855906775</c:v>
                </c:pt>
                <c:pt idx="6404">
                  <c:v>12.419535722846408</c:v>
                </c:pt>
                <c:pt idx="6405">
                  <c:v>12.418667285889507</c:v>
                </c:pt>
                <c:pt idx="6406">
                  <c:v>12.415997623291219</c:v>
                </c:pt>
                <c:pt idx="6407">
                  <c:v>12.41258900409994</c:v>
                </c:pt>
                <c:pt idx="6408">
                  <c:v>12.411735535687512</c:v>
                </c:pt>
                <c:pt idx="6409">
                  <c:v>12.410852127569067</c:v>
                </c:pt>
                <c:pt idx="6410">
                  <c:v>12.410851757938765</c:v>
                </c:pt>
                <c:pt idx="6411">
                  <c:v>12.408192406216475</c:v>
                </c:pt>
                <c:pt idx="6412">
                  <c:v>12.407722231413114</c:v>
                </c:pt>
                <c:pt idx="6413">
                  <c:v>12.403055618218579</c:v>
                </c:pt>
                <c:pt idx="6414">
                  <c:v>12.398513871745159</c:v>
                </c:pt>
                <c:pt idx="6415">
                  <c:v>12.39673452493553</c:v>
                </c:pt>
                <c:pt idx="6416">
                  <c:v>12.389435543395857</c:v>
                </c:pt>
                <c:pt idx="6417">
                  <c:v>12.386031643324829</c:v>
                </c:pt>
                <c:pt idx="6418">
                  <c:v>12.371506277883494</c:v>
                </c:pt>
                <c:pt idx="6419">
                  <c:v>12.370215861828804</c:v>
                </c:pt>
                <c:pt idx="6420">
                  <c:v>12.367126180650869</c:v>
                </c:pt>
                <c:pt idx="6421">
                  <c:v>12.365088428425041</c:v>
                </c:pt>
                <c:pt idx="6422">
                  <c:v>12.354396945882772</c:v>
                </c:pt>
                <c:pt idx="6423">
                  <c:v>12.35392816286844</c:v>
                </c:pt>
                <c:pt idx="6424">
                  <c:v>12.352942335340845</c:v>
                </c:pt>
                <c:pt idx="6425">
                  <c:v>12.351625168287008</c:v>
                </c:pt>
                <c:pt idx="6426">
                  <c:v>12.349677530106556</c:v>
                </c:pt>
                <c:pt idx="6427">
                  <c:v>12.347731545460871</c:v>
                </c:pt>
                <c:pt idx="6428">
                  <c:v>12.338708890342838</c:v>
                </c:pt>
                <c:pt idx="6429">
                  <c:v>12.338060221891874</c:v>
                </c:pt>
                <c:pt idx="6430">
                  <c:v>12.336407433585704</c:v>
                </c:pt>
                <c:pt idx="6431">
                  <c:v>12.335881608746647</c:v>
                </c:pt>
                <c:pt idx="6432">
                  <c:v>12.335381995819082</c:v>
                </c:pt>
                <c:pt idx="6433">
                  <c:v>12.332755514958858</c:v>
                </c:pt>
                <c:pt idx="6434">
                  <c:v>12.332099020143716</c:v>
                </c:pt>
                <c:pt idx="6435">
                  <c:v>12.325195350958566</c:v>
                </c:pt>
                <c:pt idx="6436">
                  <c:v>12.32214003032187</c:v>
                </c:pt>
                <c:pt idx="6437">
                  <c:v>12.321295612321668</c:v>
                </c:pt>
                <c:pt idx="6438">
                  <c:v>12.320858318044005</c:v>
                </c:pt>
                <c:pt idx="6439">
                  <c:v>12.31902604615086</c:v>
                </c:pt>
                <c:pt idx="6440">
                  <c:v>12.318266931581185</c:v>
                </c:pt>
                <c:pt idx="6441">
                  <c:v>12.316693163833003</c:v>
                </c:pt>
                <c:pt idx="6442">
                  <c:v>12.314490842273159</c:v>
                </c:pt>
                <c:pt idx="6443">
                  <c:v>12.30649268700965</c:v>
                </c:pt>
                <c:pt idx="6444">
                  <c:v>12.300664950654808</c:v>
                </c:pt>
                <c:pt idx="6445">
                  <c:v>12.300539906079045</c:v>
                </c:pt>
                <c:pt idx="6446">
                  <c:v>12.29827177563871</c:v>
                </c:pt>
                <c:pt idx="6447">
                  <c:v>12.293762148023646</c:v>
                </c:pt>
                <c:pt idx="6448">
                  <c:v>12.287712069771956</c:v>
                </c:pt>
                <c:pt idx="6449">
                  <c:v>12.284933594835671</c:v>
                </c:pt>
                <c:pt idx="6450">
                  <c:v>12.282518157372861</c:v>
                </c:pt>
                <c:pt idx="6451">
                  <c:v>12.28075334546997</c:v>
                </c:pt>
                <c:pt idx="6452">
                  <c:v>12.278349708380631</c:v>
                </c:pt>
                <c:pt idx="6453">
                  <c:v>12.273833972730424</c:v>
                </c:pt>
                <c:pt idx="6454">
                  <c:v>12.273228223860411</c:v>
                </c:pt>
                <c:pt idx="6455">
                  <c:v>12.269749702529506</c:v>
                </c:pt>
                <c:pt idx="6456">
                  <c:v>12.265258986059406</c:v>
                </c:pt>
                <c:pt idx="6457">
                  <c:v>12.2646746179865</c:v>
                </c:pt>
                <c:pt idx="6458">
                  <c:v>12.261545429423805</c:v>
                </c:pt>
                <c:pt idx="6459">
                  <c:v>12.260845680393626</c:v>
                </c:pt>
                <c:pt idx="6460">
                  <c:v>12.255191845690076</c:v>
                </c:pt>
                <c:pt idx="6461">
                  <c:v>12.25096367731425</c:v>
                </c:pt>
                <c:pt idx="6462">
                  <c:v>12.250350639318457</c:v>
                </c:pt>
                <c:pt idx="6463">
                  <c:v>12.249718704664046</c:v>
                </c:pt>
                <c:pt idx="6464">
                  <c:v>12.247488041472494</c:v>
                </c:pt>
                <c:pt idx="6465">
                  <c:v>12.243781827185778</c:v>
                </c:pt>
                <c:pt idx="6466">
                  <c:v>12.238868375400981</c:v>
                </c:pt>
                <c:pt idx="6467">
                  <c:v>12.237221915849371</c:v>
                </c:pt>
                <c:pt idx="6468">
                  <c:v>12.233219537200176</c:v>
                </c:pt>
                <c:pt idx="6469">
                  <c:v>12.230630381153018</c:v>
                </c:pt>
                <c:pt idx="6470">
                  <c:v>12.228528444117019</c:v>
                </c:pt>
                <c:pt idx="6471">
                  <c:v>12.228222793081935</c:v>
                </c:pt>
                <c:pt idx="6472">
                  <c:v>12.228145120989344</c:v>
                </c:pt>
                <c:pt idx="6473">
                  <c:v>12.224328752883761</c:v>
                </c:pt>
                <c:pt idx="6474">
                  <c:v>12.224256530042283</c:v>
                </c:pt>
                <c:pt idx="6475">
                  <c:v>12.224216597133488</c:v>
                </c:pt>
                <c:pt idx="6476">
                  <c:v>12.223924116678111</c:v>
                </c:pt>
                <c:pt idx="6477">
                  <c:v>12.217759807330427</c:v>
                </c:pt>
                <c:pt idx="6478">
                  <c:v>12.212180930480605</c:v>
                </c:pt>
                <c:pt idx="6479">
                  <c:v>12.20476654206915</c:v>
                </c:pt>
                <c:pt idx="6480">
                  <c:v>12.204134148802451</c:v>
                </c:pt>
                <c:pt idx="6481">
                  <c:v>12.197591728417867</c:v>
                </c:pt>
                <c:pt idx="6482">
                  <c:v>12.196336099294694</c:v>
                </c:pt>
                <c:pt idx="6483">
                  <c:v>12.19550490061282</c:v>
                </c:pt>
                <c:pt idx="6484">
                  <c:v>12.188273256875586</c:v>
                </c:pt>
                <c:pt idx="6485">
                  <c:v>12.187049727669594</c:v>
                </c:pt>
                <c:pt idx="6486">
                  <c:v>12.18686055085249</c:v>
                </c:pt>
                <c:pt idx="6487">
                  <c:v>12.178385859361136</c:v>
                </c:pt>
                <c:pt idx="6488">
                  <c:v>12.175117064103883</c:v>
                </c:pt>
                <c:pt idx="6489">
                  <c:v>12.173136745491787</c:v>
                </c:pt>
                <c:pt idx="6490">
                  <c:v>12.170158538827543</c:v>
                </c:pt>
                <c:pt idx="6491">
                  <c:v>12.169934904566899</c:v>
                </c:pt>
                <c:pt idx="6492">
                  <c:v>12.16943707026069</c:v>
                </c:pt>
                <c:pt idx="6493">
                  <c:v>12.163510935506043</c:v>
                </c:pt>
                <c:pt idx="6494">
                  <c:v>12.162161906535719</c:v>
                </c:pt>
                <c:pt idx="6495">
                  <c:v>12.161468890556504</c:v>
                </c:pt>
                <c:pt idx="6496">
                  <c:v>12.160584508127089</c:v>
                </c:pt>
                <c:pt idx="6497">
                  <c:v>12.156908943464508</c:v>
                </c:pt>
                <c:pt idx="6498">
                  <c:v>12.156109817350966</c:v>
                </c:pt>
                <c:pt idx="6499">
                  <c:v>12.153788257392852</c:v>
                </c:pt>
                <c:pt idx="6500">
                  <c:v>12.15103481251915</c:v>
                </c:pt>
                <c:pt idx="6501">
                  <c:v>12.14899154316303</c:v>
                </c:pt>
                <c:pt idx="6502">
                  <c:v>12.147394800313377</c:v>
                </c:pt>
                <c:pt idx="6503">
                  <c:v>12.14548165594827</c:v>
                </c:pt>
                <c:pt idx="6504">
                  <c:v>12.138617591948778</c:v>
                </c:pt>
                <c:pt idx="6505">
                  <c:v>12.138106391427353</c:v>
                </c:pt>
                <c:pt idx="6506">
                  <c:v>12.136696378164132</c:v>
                </c:pt>
                <c:pt idx="6507">
                  <c:v>12.135210175957967</c:v>
                </c:pt>
                <c:pt idx="6508">
                  <c:v>12.133621896141296</c:v>
                </c:pt>
                <c:pt idx="6509">
                  <c:v>12.123226852525699</c:v>
                </c:pt>
                <c:pt idx="6510">
                  <c:v>12.122324607195953</c:v>
                </c:pt>
                <c:pt idx="6511">
                  <c:v>12.118948371928838</c:v>
                </c:pt>
                <c:pt idx="6512">
                  <c:v>12.118321723094811</c:v>
                </c:pt>
                <c:pt idx="6513">
                  <c:v>12.108968835829842</c:v>
                </c:pt>
                <c:pt idx="6514">
                  <c:v>12.096600188911452</c:v>
                </c:pt>
                <c:pt idx="6515">
                  <c:v>12.086403370287858</c:v>
                </c:pt>
                <c:pt idx="6516">
                  <c:v>12.084669703250391</c:v>
                </c:pt>
                <c:pt idx="6517">
                  <c:v>12.083577697018285</c:v>
                </c:pt>
                <c:pt idx="6518">
                  <c:v>12.083200307042889</c:v>
                </c:pt>
                <c:pt idx="6519">
                  <c:v>12.082099801544528</c:v>
                </c:pt>
                <c:pt idx="6520">
                  <c:v>12.080988891716954</c:v>
                </c:pt>
                <c:pt idx="6521">
                  <c:v>12.0789492045222</c:v>
                </c:pt>
                <c:pt idx="6522">
                  <c:v>12.074120883952826</c:v>
                </c:pt>
                <c:pt idx="6523">
                  <c:v>12.072411991668917</c:v>
                </c:pt>
                <c:pt idx="6524">
                  <c:v>12.070903917837851</c:v>
                </c:pt>
                <c:pt idx="6525">
                  <c:v>12.064688832023263</c:v>
                </c:pt>
                <c:pt idx="6526">
                  <c:v>12.063228215421386</c:v>
                </c:pt>
                <c:pt idx="6527">
                  <c:v>12.062582086871101</c:v>
                </c:pt>
                <c:pt idx="6528">
                  <c:v>12.061399274128117</c:v>
                </c:pt>
                <c:pt idx="6529">
                  <c:v>12.060679849121987</c:v>
                </c:pt>
                <c:pt idx="6530">
                  <c:v>12.05515483326816</c:v>
                </c:pt>
                <c:pt idx="6531">
                  <c:v>12.05419058612523</c:v>
                </c:pt>
                <c:pt idx="6532">
                  <c:v>12.052864271294487</c:v>
                </c:pt>
                <c:pt idx="6533">
                  <c:v>12.051254177052112</c:v>
                </c:pt>
                <c:pt idx="6534">
                  <c:v>12.049284332467916</c:v>
                </c:pt>
                <c:pt idx="6535">
                  <c:v>12.049023709052264</c:v>
                </c:pt>
                <c:pt idx="6536">
                  <c:v>12.047768561444519</c:v>
                </c:pt>
                <c:pt idx="6537">
                  <c:v>12.046238875374643</c:v>
                </c:pt>
                <c:pt idx="6538">
                  <c:v>12.035745361593483</c:v>
                </c:pt>
                <c:pt idx="6539">
                  <c:v>12.035463201609572</c:v>
                </c:pt>
                <c:pt idx="6540">
                  <c:v>12.033347481240009</c:v>
                </c:pt>
                <c:pt idx="6541">
                  <c:v>12.031600395457067</c:v>
                </c:pt>
                <c:pt idx="6542">
                  <c:v>12.029825943530183</c:v>
                </c:pt>
                <c:pt idx="6543">
                  <c:v>12.029513362217163</c:v>
                </c:pt>
                <c:pt idx="6544">
                  <c:v>12.028537546202397</c:v>
                </c:pt>
                <c:pt idx="6545">
                  <c:v>12.027515040590508</c:v>
                </c:pt>
                <c:pt idx="6546">
                  <c:v>12.009918124396426</c:v>
                </c:pt>
                <c:pt idx="6547">
                  <c:v>12.00748387191066</c:v>
                </c:pt>
                <c:pt idx="6548">
                  <c:v>12.007210644276062</c:v>
                </c:pt>
                <c:pt idx="6549">
                  <c:v>12.002772166413267</c:v>
                </c:pt>
                <c:pt idx="6550">
                  <c:v>12.000068995633157</c:v>
                </c:pt>
                <c:pt idx="6551">
                  <c:v>11.99590815367462</c:v>
                </c:pt>
                <c:pt idx="6552">
                  <c:v>11.989362888070612</c:v>
                </c:pt>
                <c:pt idx="6553">
                  <c:v>11.988426996534075</c:v>
                </c:pt>
                <c:pt idx="6554">
                  <c:v>11.987579569143712</c:v>
                </c:pt>
                <c:pt idx="6555">
                  <c:v>11.985844993638031</c:v>
                </c:pt>
                <c:pt idx="6556">
                  <c:v>11.983690336553314</c:v>
                </c:pt>
                <c:pt idx="6557">
                  <c:v>11.981543932366968</c:v>
                </c:pt>
                <c:pt idx="6558">
                  <c:v>11.979679719462647</c:v>
                </c:pt>
                <c:pt idx="6559">
                  <c:v>11.979575609452233</c:v>
                </c:pt>
                <c:pt idx="6560">
                  <c:v>11.978905843921797</c:v>
                </c:pt>
                <c:pt idx="6561">
                  <c:v>11.976317695886728</c:v>
                </c:pt>
                <c:pt idx="6562">
                  <c:v>11.974529113796329</c:v>
                </c:pt>
                <c:pt idx="6563">
                  <c:v>11.970721023075106</c:v>
                </c:pt>
                <c:pt idx="6564">
                  <c:v>11.968529480334581</c:v>
                </c:pt>
                <c:pt idx="6565">
                  <c:v>11.964662023438169</c:v>
                </c:pt>
                <c:pt idx="6566">
                  <c:v>11.962875862323987</c:v>
                </c:pt>
                <c:pt idx="6567">
                  <c:v>11.962503198496838</c:v>
                </c:pt>
                <c:pt idx="6568">
                  <c:v>11.959054626501903</c:v>
                </c:pt>
                <c:pt idx="6569">
                  <c:v>11.95692144193174</c:v>
                </c:pt>
                <c:pt idx="6570">
                  <c:v>11.955359138145701</c:v>
                </c:pt>
                <c:pt idx="6571">
                  <c:v>11.950302964566403</c:v>
                </c:pt>
                <c:pt idx="6572">
                  <c:v>11.948575595786048</c:v>
                </c:pt>
                <c:pt idx="6573">
                  <c:v>11.948124243942457</c:v>
                </c:pt>
                <c:pt idx="6574">
                  <c:v>11.946272425763462</c:v>
                </c:pt>
                <c:pt idx="6575">
                  <c:v>11.939319432993969</c:v>
                </c:pt>
                <c:pt idx="6576">
                  <c:v>11.937894990734248</c:v>
                </c:pt>
                <c:pt idx="6577">
                  <c:v>11.936313184281559</c:v>
                </c:pt>
                <c:pt idx="6578">
                  <c:v>11.933932122315527</c:v>
                </c:pt>
                <c:pt idx="6579">
                  <c:v>11.933295662633702</c:v>
                </c:pt>
                <c:pt idx="6580">
                  <c:v>11.929397469583664</c:v>
                </c:pt>
                <c:pt idx="6581">
                  <c:v>11.928682552560209</c:v>
                </c:pt>
                <c:pt idx="6582">
                  <c:v>11.927687883284923</c:v>
                </c:pt>
                <c:pt idx="6583">
                  <c:v>11.92764283991009</c:v>
                </c:pt>
                <c:pt idx="6584">
                  <c:v>11.926922986873645</c:v>
                </c:pt>
                <c:pt idx="6585">
                  <c:v>11.925881967367006</c:v>
                </c:pt>
                <c:pt idx="6586">
                  <c:v>11.92051304416518</c:v>
                </c:pt>
                <c:pt idx="6587">
                  <c:v>11.914707348893227</c:v>
                </c:pt>
                <c:pt idx="6588">
                  <c:v>11.911567452321329</c:v>
                </c:pt>
                <c:pt idx="6589">
                  <c:v>11.911212117055847</c:v>
                </c:pt>
                <c:pt idx="6590">
                  <c:v>11.905872584945675</c:v>
                </c:pt>
                <c:pt idx="6591">
                  <c:v>11.895407960292143</c:v>
                </c:pt>
                <c:pt idx="6592">
                  <c:v>11.895080476516648</c:v>
                </c:pt>
                <c:pt idx="6593">
                  <c:v>11.892476515414446</c:v>
                </c:pt>
                <c:pt idx="6594">
                  <c:v>11.892297715387317</c:v>
                </c:pt>
                <c:pt idx="6595">
                  <c:v>11.879672605486995</c:v>
                </c:pt>
                <c:pt idx="6596">
                  <c:v>11.879315591281681</c:v>
                </c:pt>
                <c:pt idx="6597">
                  <c:v>11.871034452577433</c:v>
                </c:pt>
                <c:pt idx="6598">
                  <c:v>11.866017867950511</c:v>
                </c:pt>
                <c:pt idx="6599">
                  <c:v>11.862322623349062</c:v>
                </c:pt>
                <c:pt idx="6600">
                  <c:v>11.861824819189206</c:v>
                </c:pt>
                <c:pt idx="6601">
                  <c:v>11.861108585296748</c:v>
                </c:pt>
                <c:pt idx="6602">
                  <c:v>11.86052152609026</c:v>
                </c:pt>
                <c:pt idx="6603">
                  <c:v>11.860469576610758</c:v>
                </c:pt>
                <c:pt idx="6604">
                  <c:v>11.859517896416817</c:v>
                </c:pt>
                <c:pt idx="6605">
                  <c:v>11.857678967859602</c:v>
                </c:pt>
                <c:pt idx="6606">
                  <c:v>11.856947347816842</c:v>
                </c:pt>
                <c:pt idx="6607">
                  <c:v>11.85435526018447</c:v>
                </c:pt>
                <c:pt idx="6608">
                  <c:v>11.851760145442809</c:v>
                </c:pt>
                <c:pt idx="6609">
                  <c:v>11.845974280295087</c:v>
                </c:pt>
                <c:pt idx="6610">
                  <c:v>11.845499502755924</c:v>
                </c:pt>
                <c:pt idx="6611">
                  <c:v>11.837951039813762</c:v>
                </c:pt>
                <c:pt idx="6612">
                  <c:v>11.834369709668147</c:v>
                </c:pt>
                <c:pt idx="6613">
                  <c:v>11.833574479165765</c:v>
                </c:pt>
                <c:pt idx="6614">
                  <c:v>11.832283764905448</c:v>
                </c:pt>
                <c:pt idx="6615">
                  <c:v>11.831886168657903</c:v>
                </c:pt>
                <c:pt idx="6616">
                  <c:v>11.828889728223869</c:v>
                </c:pt>
                <c:pt idx="6617">
                  <c:v>11.828222424734248</c:v>
                </c:pt>
                <c:pt idx="6618">
                  <c:v>11.826341430481149</c:v>
                </c:pt>
                <c:pt idx="6619">
                  <c:v>11.826102307908673</c:v>
                </c:pt>
                <c:pt idx="6620">
                  <c:v>11.825540956605449</c:v>
                </c:pt>
                <c:pt idx="6621">
                  <c:v>11.824758006369917</c:v>
                </c:pt>
                <c:pt idx="6622">
                  <c:v>11.812590339014216</c:v>
                </c:pt>
                <c:pt idx="6623">
                  <c:v>11.812005380480908</c:v>
                </c:pt>
                <c:pt idx="6624">
                  <c:v>11.809531050109001</c:v>
                </c:pt>
                <c:pt idx="6625">
                  <c:v>11.80913124598105</c:v>
                </c:pt>
                <c:pt idx="6626">
                  <c:v>11.801741996089312</c:v>
                </c:pt>
                <c:pt idx="6627">
                  <c:v>11.801720544636684</c:v>
                </c:pt>
                <c:pt idx="6628">
                  <c:v>11.795101555039853</c:v>
                </c:pt>
                <c:pt idx="6629">
                  <c:v>11.794432235543612</c:v>
                </c:pt>
                <c:pt idx="6630">
                  <c:v>11.789528564968951</c:v>
                </c:pt>
                <c:pt idx="6631">
                  <c:v>11.782292014007671</c:v>
                </c:pt>
                <c:pt idx="6632">
                  <c:v>11.782271079158786</c:v>
                </c:pt>
                <c:pt idx="6633">
                  <c:v>11.782202561961467</c:v>
                </c:pt>
                <c:pt idx="6634">
                  <c:v>11.780381127016261</c:v>
                </c:pt>
                <c:pt idx="6635">
                  <c:v>11.780176762482043</c:v>
                </c:pt>
                <c:pt idx="6636">
                  <c:v>11.779860889912189</c:v>
                </c:pt>
                <c:pt idx="6637">
                  <c:v>11.779175469746518</c:v>
                </c:pt>
                <c:pt idx="6638">
                  <c:v>11.774006473096559</c:v>
                </c:pt>
                <c:pt idx="6639">
                  <c:v>11.773727445298576</c:v>
                </c:pt>
                <c:pt idx="6640">
                  <c:v>11.772960216700087</c:v>
                </c:pt>
                <c:pt idx="6641">
                  <c:v>11.771330981971072</c:v>
                </c:pt>
                <c:pt idx="6642">
                  <c:v>11.770887438462964</c:v>
                </c:pt>
                <c:pt idx="6643">
                  <c:v>11.770167715989341</c:v>
                </c:pt>
                <c:pt idx="6644">
                  <c:v>11.77008657314683</c:v>
                </c:pt>
                <c:pt idx="6645">
                  <c:v>11.755692126858769</c:v>
                </c:pt>
                <c:pt idx="6646">
                  <c:v>11.750353154275645</c:v>
                </c:pt>
                <c:pt idx="6647">
                  <c:v>11.746002132572483</c:v>
                </c:pt>
                <c:pt idx="6648">
                  <c:v>11.744767214041763</c:v>
                </c:pt>
                <c:pt idx="6649">
                  <c:v>11.741920765466286</c:v>
                </c:pt>
                <c:pt idx="6650">
                  <c:v>11.739431764104133</c:v>
                </c:pt>
                <c:pt idx="6651">
                  <c:v>11.734413136700752</c:v>
                </c:pt>
                <c:pt idx="6652">
                  <c:v>11.732108725832953</c:v>
                </c:pt>
                <c:pt idx="6653">
                  <c:v>11.731792324896109</c:v>
                </c:pt>
                <c:pt idx="6654">
                  <c:v>11.73163346350278</c:v>
                </c:pt>
                <c:pt idx="6655">
                  <c:v>11.731235095035817</c:v>
                </c:pt>
                <c:pt idx="6656">
                  <c:v>11.72480121704978</c:v>
                </c:pt>
                <c:pt idx="6657">
                  <c:v>11.724129560650693</c:v>
                </c:pt>
                <c:pt idx="6658">
                  <c:v>11.720525763885169</c:v>
                </c:pt>
                <c:pt idx="6659">
                  <c:v>11.716668886766694</c:v>
                </c:pt>
                <c:pt idx="6660">
                  <c:v>11.715371132243527</c:v>
                </c:pt>
                <c:pt idx="6661">
                  <c:v>11.713835519234008</c:v>
                </c:pt>
                <c:pt idx="6662">
                  <c:v>11.713720481693121</c:v>
                </c:pt>
                <c:pt idx="6663">
                  <c:v>11.711854519613642</c:v>
                </c:pt>
                <c:pt idx="6664">
                  <c:v>11.71129566280867</c:v>
                </c:pt>
                <c:pt idx="6665">
                  <c:v>11.707274226232212</c:v>
                </c:pt>
                <c:pt idx="6666">
                  <c:v>11.702263050355038</c:v>
                </c:pt>
                <c:pt idx="6667">
                  <c:v>11.700869476722909</c:v>
                </c:pt>
                <c:pt idx="6668">
                  <c:v>11.699508404935532</c:v>
                </c:pt>
                <c:pt idx="6669">
                  <c:v>11.69567354970305</c:v>
                </c:pt>
                <c:pt idx="6670">
                  <c:v>11.693754193821261</c:v>
                </c:pt>
                <c:pt idx="6671">
                  <c:v>11.691021074671481</c:v>
                </c:pt>
                <c:pt idx="6672">
                  <c:v>11.690966017900575</c:v>
                </c:pt>
                <c:pt idx="6673">
                  <c:v>11.684150307502419</c:v>
                </c:pt>
                <c:pt idx="6674">
                  <c:v>11.681525905114535</c:v>
                </c:pt>
                <c:pt idx="6675">
                  <c:v>11.681078868383558</c:v>
                </c:pt>
                <c:pt idx="6676">
                  <c:v>11.680697798178997</c:v>
                </c:pt>
                <c:pt idx="6677">
                  <c:v>11.678261192704872</c:v>
                </c:pt>
                <c:pt idx="6678">
                  <c:v>11.675130647256967</c:v>
                </c:pt>
                <c:pt idx="6679">
                  <c:v>11.673102728343537</c:v>
                </c:pt>
                <c:pt idx="6680">
                  <c:v>11.669249443928432</c:v>
                </c:pt>
                <c:pt idx="6681">
                  <c:v>11.66467705732188</c:v>
                </c:pt>
                <c:pt idx="6682">
                  <c:v>11.659454842794833</c:v>
                </c:pt>
                <c:pt idx="6683">
                  <c:v>11.658340334061254</c:v>
                </c:pt>
                <c:pt idx="6684">
                  <c:v>11.658294333620256</c:v>
                </c:pt>
                <c:pt idx="6685">
                  <c:v>11.655167271410974</c:v>
                </c:pt>
                <c:pt idx="6686">
                  <c:v>11.653337214193495</c:v>
                </c:pt>
                <c:pt idx="6687">
                  <c:v>11.652341663060637</c:v>
                </c:pt>
                <c:pt idx="6688">
                  <c:v>11.651552044259947</c:v>
                </c:pt>
                <c:pt idx="6689">
                  <c:v>11.65014753639897</c:v>
                </c:pt>
                <c:pt idx="6690">
                  <c:v>11.646817001489895</c:v>
                </c:pt>
                <c:pt idx="6691">
                  <c:v>11.645569564912904</c:v>
                </c:pt>
                <c:pt idx="6692">
                  <c:v>11.642346598211258</c:v>
                </c:pt>
                <c:pt idx="6693">
                  <c:v>11.64160265231628</c:v>
                </c:pt>
                <c:pt idx="6694">
                  <c:v>11.638930033242268</c:v>
                </c:pt>
                <c:pt idx="6695">
                  <c:v>11.636643828946692</c:v>
                </c:pt>
                <c:pt idx="6696">
                  <c:v>11.635880562778661</c:v>
                </c:pt>
                <c:pt idx="6697">
                  <c:v>11.634159407038076</c:v>
                </c:pt>
                <c:pt idx="6698">
                  <c:v>11.632722472963854</c:v>
                </c:pt>
                <c:pt idx="6699">
                  <c:v>11.628580508261296</c:v>
                </c:pt>
                <c:pt idx="6700">
                  <c:v>11.62829134939253</c:v>
                </c:pt>
                <c:pt idx="6701">
                  <c:v>11.616676656982129</c:v>
                </c:pt>
                <c:pt idx="6702">
                  <c:v>11.614311138226107</c:v>
                </c:pt>
                <c:pt idx="6703">
                  <c:v>11.612495700940793</c:v>
                </c:pt>
                <c:pt idx="6704">
                  <c:v>11.610400924754796</c:v>
                </c:pt>
                <c:pt idx="6705">
                  <c:v>11.598317939405568</c:v>
                </c:pt>
                <c:pt idx="6706">
                  <c:v>11.591157725770399</c:v>
                </c:pt>
                <c:pt idx="6707">
                  <c:v>11.580477697264593</c:v>
                </c:pt>
                <c:pt idx="6708">
                  <c:v>11.580110039943133</c:v>
                </c:pt>
                <c:pt idx="6709">
                  <c:v>11.580004299018883</c:v>
                </c:pt>
                <c:pt idx="6710">
                  <c:v>11.576812082926363</c:v>
                </c:pt>
                <c:pt idx="6711">
                  <c:v>11.573304584695542</c:v>
                </c:pt>
                <c:pt idx="6712">
                  <c:v>11.572687705222268</c:v>
                </c:pt>
                <c:pt idx="6713">
                  <c:v>11.566993878625645</c:v>
                </c:pt>
                <c:pt idx="6714">
                  <c:v>11.56646747001348</c:v>
                </c:pt>
                <c:pt idx="6715">
                  <c:v>11.563553095828528</c:v>
                </c:pt>
                <c:pt idx="6716">
                  <c:v>11.561502837969506</c:v>
                </c:pt>
                <c:pt idx="6717">
                  <c:v>11.558470856622153</c:v>
                </c:pt>
                <c:pt idx="6718">
                  <c:v>11.558077536249831</c:v>
                </c:pt>
                <c:pt idx="6719">
                  <c:v>11.557980639739334</c:v>
                </c:pt>
                <c:pt idx="6720">
                  <c:v>11.554794404481092</c:v>
                </c:pt>
                <c:pt idx="6721">
                  <c:v>11.551369806119078</c:v>
                </c:pt>
                <c:pt idx="6722">
                  <c:v>11.550869032093335</c:v>
                </c:pt>
                <c:pt idx="6723">
                  <c:v>11.548229979594398</c:v>
                </c:pt>
                <c:pt idx="6724">
                  <c:v>11.542288385641369</c:v>
                </c:pt>
                <c:pt idx="6725">
                  <c:v>11.536246468453905</c:v>
                </c:pt>
                <c:pt idx="6726">
                  <c:v>11.530245113925266</c:v>
                </c:pt>
                <c:pt idx="6727">
                  <c:v>11.525540349918419</c:v>
                </c:pt>
                <c:pt idx="6728">
                  <c:v>11.517880577413964</c:v>
                </c:pt>
                <c:pt idx="6729">
                  <c:v>11.517513398056375</c:v>
                </c:pt>
                <c:pt idx="6730">
                  <c:v>11.509507446587584</c:v>
                </c:pt>
                <c:pt idx="6731">
                  <c:v>11.507570924433523</c:v>
                </c:pt>
                <c:pt idx="6732">
                  <c:v>11.504825760612846</c:v>
                </c:pt>
                <c:pt idx="6733">
                  <c:v>11.500037475442083</c:v>
                </c:pt>
                <c:pt idx="6734">
                  <c:v>11.499029349181676</c:v>
                </c:pt>
                <c:pt idx="6735">
                  <c:v>11.490963100921164</c:v>
                </c:pt>
                <c:pt idx="6736">
                  <c:v>11.485048320490305</c:v>
                </c:pt>
                <c:pt idx="6737">
                  <c:v>11.483887107001024</c:v>
                </c:pt>
                <c:pt idx="6738">
                  <c:v>11.479617846480137</c:v>
                </c:pt>
                <c:pt idx="6739">
                  <c:v>11.47624329692403</c:v>
                </c:pt>
                <c:pt idx="6740">
                  <c:v>11.470569463653</c:v>
                </c:pt>
                <c:pt idx="6741">
                  <c:v>11.468116041131747</c:v>
                </c:pt>
                <c:pt idx="6742">
                  <c:v>11.467521319944739</c:v>
                </c:pt>
                <c:pt idx="6743">
                  <c:v>11.456669751006588</c:v>
                </c:pt>
                <c:pt idx="6744">
                  <c:v>11.452463897586279</c:v>
                </c:pt>
                <c:pt idx="6745">
                  <c:v>11.445754819943106</c:v>
                </c:pt>
                <c:pt idx="6746">
                  <c:v>11.445666090863654</c:v>
                </c:pt>
                <c:pt idx="6747">
                  <c:v>11.444143561753631</c:v>
                </c:pt>
                <c:pt idx="6748">
                  <c:v>11.438524139042542</c:v>
                </c:pt>
                <c:pt idx="6749">
                  <c:v>11.436155914098531</c:v>
                </c:pt>
                <c:pt idx="6750">
                  <c:v>11.43286142366037</c:v>
                </c:pt>
                <c:pt idx="6751">
                  <c:v>11.429000478028328</c:v>
                </c:pt>
                <c:pt idx="6752">
                  <c:v>11.42396986748196</c:v>
                </c:pt>
                <c:pt idx="6753">
                  <c:v>11.416953747609371</c:v>
                </c:pt>
                <c:pt idx="6754">
                  <c:v>11.412632013788816</c:v>
                </c:pt>
                <c:pt idx="6755">
                  <c:v>11.407178340416078</c:v>
                </c:pt>
                <c:pt idx="6756">
                  <c:v>11.405375799190917</c:v>
                </c:pt>
                <c:pt idx="6757">
                  <c:v>11.405275708493551</c:v>
                </c:pt>
                <c:pt idx="6758">
                  <c:v>11.405115324807962</c:v>
                </c:pt>
                <c:pt idx="6759">
                  <c:v>11.404656184958768</c:v>
                </c:pt>
                <c:pt idx="6760">
                  <c:v>11.40370929903224</c:v>
                </c:pt>
                <c:pt idx="6761">
                  <c:v>11.392555737535137</c:v>
                </c:pt>
                <c:pt idx="6762">
                  <c:v>11.387189467040848</c:v>
                </c:pt>
                <c:pt idx="6763">
                  <c:v>11.386755071035061</c:v>
                </c:pt>
                <c:pt idx="6764">
                  <c:v>11.38593384461857</c:v>
                </c:pt>
                <c:pt idx="6765">
                  <c:v>11.385664006630959</c:v>
                </c:pt>
                <c:pt idx="6766">
                  <c:v>11.381725286851447</c:v>
                </c:pt>
                <c:pt idx="6767">
                  <c:v>11.381554540698202</c:v>
                </c:pt>
                <c:pt idx="6768">
                  <c:v>11.38152878072459</c:v>
                </c:pt>
                <c:pt idx="6769">
                  <c:v>11.379161346004093</c:v>
                </c:pt>
                <c:pt idx="6770">
                  <c:v>11.374223861853947</c:v>
                </c:pt>
                <c:pt idx="6771">
                  <c:v>11.374114451113511</c:v>
                </c:pt>
                <c:pt idx="6772">
                  <c:v>11.370638158360183</c:v>
                </c:pt>
                <c:pt idx="6773">
                  <c:v>11.367508235414446</c:v>
                </c:pt>
                <c:pt idx="6774">
                  <c:v>11.367416543745092</c:v>
                </c:pt>
                <c:pt idx="6775">
                  <c:v>11.36663473700777</c:v>
                </c:pt>
                <c:pt idx="6776">
                  <c:v>11.363275854898381</c:v>
                </c:pt>
                <c:pt idx="6777">
                  <c:v>11.363222434701106</c:v>
                </c:pt>
                <c:pt idx="6778">
                  <c:v>11.361550049893379</c:v>
                </c:pt>
                <c:pt idx="6779">
                  <c:v>11.354153470095804</c:v>
                </c:pt>
                <c:pt idx="6780">
                  <c:v>11.3519591718538</c:v>
                </c:pt>
                <c:pt idx="6781">
                  <c:v>11.346966103223103</c:v>
                </c:pt>
                <c:pt idx="6782">
                  <c:v>11.34323815056206</c:v>
                </c:pt>
                <c:pt idx="6783">
                  <c:v>11.342966938458547</c:v>
                </c:pt>
                <c:pt idx="6784">
                  <c:v>11.340674233168109</c:v>
                </c:pt>
                <c:pt idx="6785">
                  <c:v>11.337985887520411</c:v>
                </c:pt>
                <c:pt idx="6786">
                  <c:v>11.33514996089804</c:v>
                </c:pt>
                <c:pt idx="6787">
                  <c:v>11.334172455675212</c:v>
                </c:pt>
                <c:pt idx="6788">
                  <c:v>11.332479120650008</c:v>
                </c:pt>
                <c:pt idx="6789">
                  <c:v>11.326591745522849</c:v>
                </c:pt>
                <c:pt idx="6790">
                  <c:v>11.324933777125009</c:v>
                </c:pt>
                <c:pt idx="6791">
                  <c:v>11.322390076380593</c:v>
                </c:pt>
                <c:pt idx="6792">
                  <c:v>11.320522384861217</c:v>
                </c:pt>
                <c:pt idx="6793">
                  <c:v>11.31359854996718</c:v>
                </c:pt>
                <c:pt idx="6794">
                  <c:v>11.312565818797356</c:v>
                </c:pt>
                <c:pt idx="6795">
                  <c:v>11.3113084848315</c:v>
                </c:pt>
                <c:pt idx="6796">
                  <c:v>11.307259750219192</c:v>
                </c:pt>
                <c:pt idx="6797">
                  <c:v>11.294183230006775</c:v>
                </c:pt>
                <c:pt idx="6798">
                  <c:v>11.289351108332282</c:v>
                </c:pt>
                <c:pt idx="6799">
                  <c:v>11.286414063411916</c:v>
                </c:pt>
                <c:pt idx="6800">
                  <c:v>11.28592568527189</c:v>
                </c:pt>
                <c:pt idx="6801">
                  <c:v>11.285675126926717</c:v>
                </c:pt>
                <c:pt idx="6802">
                  <c:v>11.284265891997613</c:v>
                </c:pt>
                <c:pt idx="6803">
                  <c:v>11.282024952064443</c:v>
                </c:pt>
                <c:pt idx="6804">
                  <c:v>11.276141010641441</c:v>
                </c:pt>
                <c:pt idx="6805">
                  <c:v>11.27610280545853</c:v>
                </c:pt>
                <c:pt idx="6806">
                  <c:v>11.273333793842774</c:v>
                </c:pt>
                <c:pt idx="6807">
                  <c:v>11.268027439789503</c:v>
                </c:pt>
                <c:pt idx="6808">
                  <c:v>11.267732486622938</c:v>
                </c:pt>
                <c:pt idx="6809">
                  <c:v>11.265380302703729</c:v>
                </c:pt>
                <c:pt idx="6810">
                  <c:v>11.258080969612502</c:v>
                </c:pt>
                <c:pt idx="6811">
                  <c:v>11.257393143837191</c:v>
                </c:pt>
                <c:pt idx="6812">
                  <c:v>11.256006335839354</c:v>
                </c:pt>
                <c:pt idx="6813">
                  <c:v>11.246806115344109</c:v>
                </c:pt>
                <c:pt idx="6814">
                  <c:v>11.246749124831215</c:v>
                </c:pt>
                <c:pt idx="6815">
                  <c:v>11.243343737076627</c:v>
                </c:pt>
                <c:pt idx="6816">
                  <c:v>11.240216117373327</c:v>
                </c:pt>
                <c:pt idx="6817">
                  <c:v>11.236481065437683</c:v>
                </c:pt>
                <c:pt idx="6818">
                  <c:v>11.235227168144123</c:v>
                </c:pt>
                <c:pt idx="6819">
                  <c:v>11.234393423596398</c:v>
                </c:pt>
                <c:pt idx="6820">
                  <c:v>11.232367883193543</c:v>
                </c:pt>
                <c:pt idx="6821">
                  <c:v>11.230652873556474</c:v>
                </c:pt>
                <c:pt idx="6822">
                  <c:v>11.229033789323783</c:v>
                </c:pt>
                <c:pt idx="6823">
                  <c:v>11.224532800387054</c:v>
                </c:pt>
                <c:pt idx="6824">
                  <c:v>11.221987476518308</c:v>
                </c:pt>
                <c:pt idx="6825">
                  <c:v>11.220029160092658</c:v>
                </c:pt>
                <c:pt idx="6826">
                  <c:v>11.216264062575469</c:v>
                </c:pt>
                <c:pt idx="6827">
                  <c:v>11.205572673316876</c:v>
                </c:pt>
                <c:pt idx="6828">
                  <c:v>11.205108096119714</c:v>
                </c:pt>
                <c:pt idx="6829">
                  <c:v>11.200814316214169</c:v>
                </c:pt>
                <c:pt idx="6830">
                  <c:v>11.199248137846968</c:v>
                </c:pt>
                <c:pt idx="6831">
                  <c:v>11.198705656837586</c:v>
                </c:pt>
                <c:pt idx="6832">
                  <c:v>11.197154499720922</c:v>
                </c:pt>
                <c:pt idx="6833">
                  <c:v>11.193742962206896</c:v>
                </c:pt>
                <c:pt idx="6834">
                  <c:v>11.188960064980241</c:v>
                </c:pt>
                <c:pt idx="6835">
                  <c:v>11.188194355061482</c:v>
                </c:pt>
                <c:pt idx="6836">
                  <c:v>11.184469643481416</c:v>
                </c:pt>
                <c:pt idx="6837">
                  <c:v>11.182725791603948</c:v>
                </c:pt>
                <c:pt idx="6838">
                  <c:v>11.179516186794977</c:v>
                </c:pt>
                <c:pt idx="6839">
                  <c:v>11.177301923145677</c:v>
                </c:pt>
                <c:pt idx="6840">
                  <c:v>11.169490488820706</c:v>
                </c:pt>
                <c:pt idx="6841">
                  <c:v>11.168457537651665</c:v>
                </c:pt>
                <c:pt idx="6842">
                  <c:v>11.165657522039831</c:v>
                </c:pt>
                <c:pt idx="6843">
                  <c:v>11.161817515058656</c:v>
                </c:pt>
                <c:pt idx="6844">
                  <c:v>11.157409920303248</c:v>
                </c:pt>
                <c:pt idx="6845">
                  <c:v>11.152845880377789</c:v>
                </c:pt>
                <c:pt idx="6846">
                  <c:v>11.142002427141405</c:v>
                </c:pt>
                <c:pt idx="6847">
                  <c:v>11.141371420102066</c:v>
                </c:pt>
                <c:pt idx="6848">
                  <c:v>11.131743771970335</c:v>
                </c:pt>
                <c:pt idx="6849">
                  <c:v>11.128565429760622</c:v>
                </c:pt>
                <c:pt idx="6850">
                  <c:v>11.123766818873721</c:v>
                </c:pt>
                <c:pt idx="6851">
                  <c:v>11.112272355006009</c:v>
                </c:pt>
                <c:pt idx="6852">
                  <c:v>11.111157402844208</c:v>
                </c:pt>
                <c:pt idx="6853">
                  <c:v>11.110256870539882</c:v>
                </c:pt>
                <c:pt idx="6854">
                  <c:v>11.109541556951061</c:v>
                </c:pt>
                <c:pt idx="6855">
                  <c:v>11.106054955350633</c:v>
                </c:pt>
                <c:pt idx="6856">
                  <c:v>11.104821967143467</c:v>
                </c:pt>
                <c:pt idx="6857">
                  <c:v>11.103162355343709</c:v>
                </c:pt>
                <c:pt idx="6858">
                  <c:v>11.100762118748356</c:v>
                </c:pt>
                <c:pt idx="6859">
                  <c:v>11.099489310399667</c:v>
                </c:pt>
                <c:pt idx="6860">
                  <c:v>11.092350620761339</c:v>
                </c:pt>
                <c:pt idx="6861">
                  <c:v>11.086834395964239</c:v>
                </c:pt>
                <c:pt idx="6862">
                  <c:v>11.086540788167101</c:v>
                </c:pt>
                <c:pt idx="6863">
                  <c:v>11.083127476169862</c:v>
                </c:pt>
                <c:pt idx="6864">
                  <c:v>11.08311795456579</c:v>
                </c:pt>
                <c:pt idx="6865">
                  <c:v>11.073937864695621</c:v>
                </c:pt>
                <c:pt idx="6866">
                  <c:v>11.072624512008245</c:v>
                </c:pt>
                <c:pt idx="6867">
                  <c:v>11.070316211272438</c:v>
                </c:pt>
                <c:pt idx="6868">
                  <c:v>11.070034496075467</c:v>
                </c:pt>
                <c:pt idx="6869">
                  <c:v>11.067694843958828</c:v>
                </c:pt>
                <c:pt idx="6870">
                  <c:v>11.065773448934639</c:v>
                </c:pt>
                <c:pt idx="6871">
                  <c:v>11.063918160855787</c:v>
                </c:pt>
                <c:pt idx="6872">
                  <c:v>11.063020986415832</c:v>
                </c:pt>
                <c:pt idx="6873">
                  <c:v>11.061815873443633</c:v>
                </c:pt>
                <c:pt idx="6874">
                  <c:v>11.059952050538566</c:v>
                </c:pt>
                <c:pt idx="6875">
                  <c:v>11.05822148195027</c:v>
                </c:pt>
                <c:pt idx="6876">
                  <c:v>11.052929764343569</c:v>
                </c:pt>
                <c:pt idx="6877">
                  <c:v>11.049198862539725</c:v>
                </c:pt>
                <c:pt idx="6878">
                  <c:v>11.048731676339591</c:v>
                </c:pt>
                <c:pt idx="6879">
                  <c:v>11.04819330353139</c:v>
                </c:pt>
                <c:pt idx="6880">
                  <c:v>11.035438062713144</c:v>
                </c:pt>
                <c:pt idx="6881">
                  <c:v>11.035112423736008</c:v>
                </c:pt>
                <c:pt idx="6882">
                  <c:v>11.033598849649714</c:v>
                </c:pt>
                <c:pt idx="6883">
                  <c:v>11.032527768744355</c:v>
                </c:pt>
                <c:pt idx="6884">
                  <c:v>11.030871315047669</c:v>
                </c:pt>
                <c:pt idx="6885">
                  <c:v>11.022926637038072</c:v>
                </c:pt>
                <c:pt idx="6886">
                  <c:v>11.020970876349164</c:v>
                </c:pt>
                <c:pt idx="6887">
                  <c:v>11.018846981982255</c:v>
                </c:pt>
                <c:pt idx="6888">
                  <c:v>11.017526375778969</c:v>
                </c:pt>
                <c:pt idx="6889">
                  <c:v>11.012235418202469</c:v>
                </c:pt>
                <c:pt idx="6890">
                  <c:v>11.01006889544527</c:v>
                </c:pt>
                <c:pt idx="6891">
                  <c:v>11.009407410124791</c:v>
                </c:pt>
                <c:pt idx="6892">
                  <c:v>11.009228116078836</c:v>
                </c:pt>
                <c:pt idx="6893">
                  <c:v>11.006692212198832</c:v>
                </c:pt>
                <c:pt idx="6894">
                  <c:v>11.005949850032488</c:v>
                </c:pt>
                <c:pt idx="6895">
                  <c:v>11.005132994573836</c:v>
                </c:pt>
                <c:pt idx="6896">
                  <c:v>11.003871476596917</c:v>
                </c:pt>
                <c:pt idx="6897">
                  <c:v>10.99677836058291</c:v>
                </c:pt>
                <c:pt idx="6898">
                  <c:v>10.992420234556922</c:v>
                </c:pt>
                <c:pt idx="6899">
                  <c:v>10.989380555537617</c:v>
                </c:pt>
                <c:pt idx="6900">
                  <c:v>10.988426814405425</c:v>
                </c:pt>
                <c:pt idx="6901">
                  <c:v>10.985949048287008</c:v>
                </c:pt>
                <c:pt idx="6902">
                  <c:v>10.985016883984834</c:v>
                </c:pt>
                <c:pt idx="6903">
                  <c:v>10.983013286381855</c:v>
                </c:pt>
                <c:pt idx="6904">
                  <c:v>10.982426887301227</c:v>
                </c:pt>
                <c:pt idx="6905">
                  <c:v>10.981433308638335</c:v>
                </c:pt>
                <c:pt idx="6906">
                  <c:v>10.980624326190682</c:v>
                </c:pt>
                <c:pt idx="6907">
                  <c:v>10.979385594658018</c:v>
                </c:pt>
                <c:pt idx="6908">
                  <c:v>10.976656705566871</c:v>
                </c:pt>
                <c:pt idx="6909">
                  <c:v>10.975754051696743</c:v>
                </c:pt>
                <c:pt idx="6910">
                  <c:v>10.968541954284595</c:v>
                </c:pt>
                <c:pt idx="6911">
                  <c:v>10.956616438748554</c:v>
                </c:pt>
                <c:pt idx="6912">
                  <c:v>10.953352298319825</c:v>
                </c:pt>
                <c:pt idx="6913">
                  <c:v>10.952683282516899</c:v>
                </c:pt>
                <c:pt idx="6914">
                  <c:v>10.95247019592574</c:v>
                </c:pt>
                <c:pt idx="6915">
                  <c:v>10.949915598487831</c:v>
                </c:pt>
                <c:pt idx="6916">
                  <c:v>10.944652291162605</c:v>
                </c:pt>
                <c:pt idx="6917">
                  <c:v>10.944280487671991</c:v>
                </c:pt>
                <c:pt idx="6918">
                  <c:v>10.938532266679719</c:v>
                </c:pt>
                <c:pt idx="6919">
                  <c:v>10.932725537801174</c:v>
                </c:pt>
                <c:pt idx="6920">
                  <c:v>10.928046058937767</c:v>
                </c:pt>
                <c:pt idx="6921">
                  <c:v>10.918920024173138</c:v>
                </c:pt>
                <c:pt idx="6922">
                  <c:v>10.915278409579896</c:v>
                </c:pt>
                <c:pt idx="6923">
                  <c:v>10.911422591197343</c:v>
                </c:pt>
                <c:pt idx="6924">
                  <c:v>10.908714356804126</c:v>
                </c:pt>
                <c:pt idx="6925">
                  <c:v>10.908584454423718</c:v>
                </c:pt>
                <c:pt idx="6926">
                  <c:v>10.905191390264378</c:v>
                </c:pt>
                <c:pt idx="6927">
                  <c:v>10.903686671667364</c:v>
                </c:pt>
                <c:pt idx="6928">
                  <c:v>10.903133845740728</c:v>
                </c:pt>
                <c:pt idx="6929">
                  <c:v>10.90279163480654</c:v>
                </c:pt>
                <c:pt idx="6930">
                  <c:v>10.894349650730074</c:v>
                </c:pt>
                <c:pt idx="6931">
                  <c:v>10.893735097424473</c:v>
                </c:pt>
                <c:pt idx="6932">
                  <c:v>10.887817248305119</c:v>
                </c:pt>
                <c:pt idx="6933">
                  <c:v>10.881374633091825</c:v>
                </c:pt>
                <c:pt idx="6934">
                  <c:v>10.880998610482774</c:v>
                </c:pt>
                <c:pt idx="6935">
                  <c:v>10.878603452391607</c:v>
                </c:pt>
                <c:pt idx="6936">
                  <c:v>10.876543594110084</c:v>
                </c:pt>
                <c:pt idx="6937">
                  <c:v>10.874841917556587</c:v>
                </c:pt>
                <c:pt idx="6938">
                  <c:v>10.867131988301557</c:v>
                </c:pt>
                <c:pt idx="6939">
                  <c:v>10.865606189848128</c:v>
                </c:pt>
                <c:pt idx="6940">
                  <c:v>10.864932055167703</c:v>
                </c:pt>
                <c:pt idx="6941">
                  <c:v>10.862042689348424</c:v>
                </c:pt>
                <c:pt idx="6942">
                  <c:v>10.859475020689363</c:v>
                </c:pt>
                <c:pt idx="6943">
                  <c:v>10.856160313530529</c:v>
                </c:pt>
                <c:pt idx="6944">
                  <c:v>10.850791073345391</c:v>
                </c:pt>
                <c:pt idx="6945">
                  <c:v>10.848512887076964</c:v>
                </c:pt>
                <c:pt idx="6946">
                  <c:v>10.840393606193123</c:v>
                </c:pt>
                <c:pt idx="6947">
                  <c:v>10.838846226115527</c:v>
                </c:pt>
                <c:pt idx="6948">
                  <c:v>10.829824205411546</c:v>
                </c:pt>
                <c:pt idx="6949">
                  <c:v>10.824977983812914</c:v>
                </c:pt>
                <c:pt idx="6950">
                  <c:v>10.819467446981202</c:v>
                </c:pt>
                <c:pt idx="6951">
                  <c:v>10.817712277220902</c:v>
                </c:pt>
                <c:pt idx="6952">
                  <c:v>10.817635801349661</c:v>
                </c:pt>
                <c:pt idx="6953">
                  <c:v>10.817004233726436</c:v>
                </c:pt>
                <c:pt idx="6954">
                  <c:v>10.815910198814239</c:v>
                </c:pt>
                <c:pt idx="6955">
                  <c:v>10.815391358680657</c:v>
                </c:pt>
                <c:pt idx="6956">
                  <c:v>10.813222648272216</c:v>
                </c:pt>
                <c:pt idx="6957">
                  <c:v>10.812973680015958</c:v>
                </c:pt>
                <c:pt idx="6958">
                  <c:v>10.812432576357853</c:v>
                </c:pt>
                <c:pt idx="6959">
                  <c:v>10.810730295438518</c:v>
                </c:pt>
                <c:pt idx="6960">
                  <c:v>10.797973219041779</c:v>
                </c:pt>
                <c:pt idx="6961">
                  <c:v>10.797408644676421</c:v>
                </c:pt>
                <c:pt idx="6962">
                  <c:v>10.794701083727567</c:v>
                </c:pt>
                <c:pt idx="6963">
                  <c:v>10.794558141945251</c:v>
                </c:pt>
                <c:pt idx="6964">
                  <c:v>10.789477980886421</c:v>
                </c:pt>
                <c:pt idx="6965">
                  <c:v>10.788165281312217</c:v>
                </c:pt>
                <c:pt idx="6966">
                  <c:v>10.781064755179893</c:v>
                </c:pt>
                <c:pt idx="6967">
                  <c:v>10.777712150132206</c:v>
                </c:pt>
                <c:pt idx="6968">
                  <c:v>10.776608075296853</c:v>
                </c:pt>
                <c:pt idx="6969">
                  <c:v>10.772894015463908</c:v>
                </c:pt>
                <c:pt idx="6970">
                  <c:v>10.771446788083496</c:v>
                </c:pt>
                <c:pt idx="6971">
                  <c:v>10.770297646787171</c:v>
                </c:pt>
                <c:pt idx="6972">
                  <c:v>10.770068519078668</c:v>
                </c:pt>
                <c:pt idx="6973">
                  <c:v>10.757504315361292</c:v>
                </c:pt>
                <c:pt idx="6974">
                  <c:v>10.756326971299082</c:v>
                </c:pt>
                <c:pt idx="6975">
                  <c:v>10.754514843832833</c:v>
                </c:pt>
                <c:pt idx="6976">
                  <c:v>10.744785716176484</c:v>
                </c:pt>
                <c:pt idx="6977">
                  <c:v>10.741038040659786</c:v>
                </c:pt>
                <c:pt idx="6978">
                  <c:v>10.73932203816692</c:v>
                </c:pt>
                <c:pt idx="6979">
                  <c:v>10.731469369036827</c:v>
                </c:pt>
                <c:pt idx="6980">
                  <c:v>10.726527468038055</c:v>
                </c:pt>
                <c:pt idx="6981">
                  <c:v>10.725016001614533</c:v>
                </c:pt>
                <c:pt idx="6982">
                  <c:v>10.72177276878136</c:v>
                </c:pt>
                <c:pt idx="6983">
                  <c:v>10.718323881058021</c:v>
                </c:pt>
                <c:pt idx="6984">
                  <c:v>10.715497342783085</c:v>
                </c:pt>
                <c:pt idx="6985">
                  <c:v>10.714895571224432</c:v>
                </c:pt>
                <c:pt idx="6986">
                  <c:v>10.709947534397648</c:v>
                </c:pt>
                <c:pt idx="6987">
                  <c:v>10.702718338617673</c:v>
                </c:pt>
                <c:pt idx="6988">
                  <c:v>10.697712052613353</c:v>
                </c:pt>
                <c:pt idx="6989">
                  <c:v>10.694366944866982</c:v>
                </c:pt>
                <c:pt idx="6990">
                  <c:v>10.688086607954379</c:v>
                </c:pt>
                <c:pt idx="6991">
                  <c:v>10.683406577944723</c:v>
                </c:pt>
                <c:pt idx="6992">
                  <c:v>10.682534837604791</c:v>
                </c:pt>
                <c:pt idx="6993">
                  <c:v>10.682320771493007</c:v>
                </c:pt>
                <c:pt idx="6994">
                  <c:v>10.678133564150677</c:v>
                </c:pt>
                <c:pt idx="6995">
                  <c:v>10.676308594440673</c:v>
                </c:pt>
                <c:pt idx="6996">
                  <c:v>10.676239245280007</c:v>
                </c:pt>
                <c:pt idx="6997">
                  <c:v>10.668426535965981</c:v>
                </c:pt>
                <c:pt idx="6998">
                  <c:v>10.664087935156264</c:v>
                </c:pt>
                <c:pt idx="6999">
                  <c:v>10.660198406660315</c:v>
                </c:pt>
                <c:pt idx="7000">
                  <c:v>10.656914189566914</c:v>
                </c:pt>
                <c:pt idx="7001">
                  <c:v>10.65282282896119</c:v>
                </c:pt>
                <c:pt idx="7002">
                  <c:v>10.651577119847826</c:v>
                </c:pt>
                <c:pt idx="7003">
                  <c:v>10.650953495418483</c:v>
                </c:pt>
                <c:pt idx="7004">
                  <c:v>10.648112991936445</c:v>
                </c:pt>
                <c:pt idx="7005">
                  <c:v>10.648022607940723</c:v>
                </c:pt>
                <c:pt idx="7006">
                  <c:v>10.647184121633421</c:v>
                </c:pt>
                <c:pt idx="7007">
                  <c:v>10.646416655826339</c:v>
                </c:pt>
                <c:pt idx="7008">
                  <c:v>10.64336365042166</c:v>
                </c:pt>
                <c:pt idx="7009">
                  <c:v>10.641557659504782</c:v>
                </c:pt>
                <c:pt idx="7010">
                  <c:v>10.636536198327457</c:v>
                </c:pt>
                <c:pt idx="7011">
                  <c:v>10.636475562476123</c:v>
                </c:pt>
                <c:pt idx="7012">
                  <c:v>10.627478728151061</c:v>
                </c:pt>
                <c:pt idx="7013">
                  <c:v>10.621410168530032</c:v>
                </c:pt>
                <c:pt idx="7014">
                  <c:v>10.620661033508668</c:v>
                </c:pt>
                <c:pt idx="7015">
                  <c:v>10.619543105447631</c:v>
                </c:pt>
                <c:pt idx="7016">
                  <c:v>10.614660005770132</c:v>
                </c:pt>
                <c:pt idx="7017">
                  <c:v>10.613326471155787</c:v>
                </c:pt>
                <c:pt idx="7018">
                  <c:v>10.612240311209236</c:v>
                </c:pt>
                <c:pt idx="7019">
                  <c:v>10.611132539864043</c:v>
                </c:pt>
                <c:pt idx="7020">
                  <c:v>10.610821193320529</c:v>
                </c:pt>
                <c:pt idx="7021">
                  <c:v>10.610196592344417</c:v>
                </c:pt>
                <c:pt idx="7022">
                  <c:v>10.609606552543909</c:v>
                </c:pt>
                <c:pt idx="7023">
                  <c:v>10.593308676588151</c:v>
                </c:pt>
                <c:pt idx="7024">
                  <c:v>10.589740576451225</c:v>
                </c:pt>
                <c:pt idx="7025">
                  <c:v>10.583723126565021</c:v>
                </c:pt>
                <c:pt idx="7026">
                  <c:v>10.578683948709086</c:v>
                </c:pt>
                <c:pt idx="7027">
                  <c:v>10.57382103882443</c:v>
                </c:pt>
                <c:pt idx="7028">
                  <c:v>10.570748934589915</c:v>
                </c:pt>
                <c:pt idx="7029">
                  <c:v>10.570300873111879</c:v>
                </c:pt>
                <c:pt idx="7030">
                  <c:v>10.567863973637964</c:v>
                </c:pt>
                <c:pt idx="7031">
                  <c:v>10.555838097414016</c:v>
                </c:pt>
                <c:pt idx="7032">
                  <c:v>10.555625430232684</c:v>
                </c:pt>
                <c:pt idx="7033">
                  <c:v>10.555364454974882</c:v>
                </c:pt>
                <c:pt idx="7034">
                  <c:v>10.554785373612487</c:v>
                </c:pt>
                <c:pt idx="7035">
                  <c:v>10.553785383822326</c:v>
                </c:pt>
                <c:pt idx="7036">
                  <c:v>10.539084565804016</c:v>
                </c:pt>
                <c:pt idx="7037">
                  <c:v>10.535780279739264</c:v>
                </c:pt>
                <c:pt idx="7038">
                  <c:v>10.523579579648192</c:v>
                </c:pt>
                <c:pt idx="7039">
                  <c:v>10.521046375563012</c:v>
                </c:pt>
                <c:pt idx="7040">
                  <c:v>10.520390094801343</c:v>
                </c:pt>
                <c:pt idx="7041">
                  <c:v>10.5163357918944</c:v>
                </c:pt>
                <c:pt idx="7042">
                  <c:v>10.51040416377594</c:v>
                </c:pt>
                <c:pt idx="7043">
                  <c:v>10.508885833991412</c:v>
                </c:pt>
                <c:pt idx="7044">
                  <c:v>10.503816379621286</c:v>
                </c:pt>
                <c:pt idx="7045">
                  <c:v>10.502678552031806</c:v>
                </c:pt>
                <c:pt idx="7046">
                  <c:v>10.502144820133342</c:v>
                </c:pt>
                <c:pt idx="7047">
                  <c:v>10.501991839254957</c:v>
                </c:pt>
                <c:pt idx="7048">
                  <c:v>10.498365862123068</c:v>
                </c:pt>
                <c:pt idx="7049">
                  <c:v>10.496933288269085</c:v>
                </c:pt>
                <c:pt idx="7050">
                  <c:v>10.496611432374106</c:v>
                </c:pt>
                <c:pt idx="7051">
                  <c:v>10.495884093471807</c:v>
                </c:pt>
                <c:pt idx="7052">
                  <c:v>10.492355522307442</c:v>
                </c:pt>
                <c:pt idx="7053">
                  <c:v>10.482508849858009</c:v>
                </c:pt>
                <c:pt idx="7054">
                  <c:v>10.477412529112243</c:v>
                </c:pt>
                <c:pt idx="7055">
                  <c:v>10.476124708142963</c:v>
                </c:pt>
                <c:pt idx="7056">
                  <c:v>10.47031271357204</c:v>
                </c:pt>
                <c:pt idx="7057">
                  <c:v>10.468916844587319</c:v>
                </c:pt>
                <c:pt idx="7058">
                  <c:v>10.467832768357887</c:v>
                </c:pt>
                <c:pt idx="7059">
                  <c:v>10.464382572525608</c:v>
                </c:pt>
                <c:pt idx="7060">
                  <c:v>10.452124184552453</c:v>
                </c:pt>
                <c:pt idx="7061">
                  <c:v>10.450539245568583</c:v>
                </c:pt>
                <c:pt idx="7062">
                  <c:v>10.448452593422799</c:v>
                </c:pt>
                <c:pt idx="7063">
                  <c:v>10.445677681409974</c:v>
                </c:pt>
                <c:pt idx="7064">
                  <c:v>10.437598429515671</c:v>
                </c:pt>
                <c:pt idx="7065">
                  <c:v>10.433108487164624</c:v>
                </c:pt>
                <c:pt idx="7066">
                  <c:v>10.431361939891319</c:v>
                </c:pt>
                <c:pt idx="7067">
                  <c:v>10.425241938324309</c:v>
                </c:pt>
                <c:pt idx="7068">
                  <c:v>10.424188193330279</c:v>
                </c:pt>
                <c:pt idx="7069">
                  <c:v>10.420924674549921</c:v>
                </c:pt>
                <c:pt idx="7070">
                  <c:v>10.417891738034928</c:v>
                </c:pt>
                <c:pt idx="7071">
                  <c:v>10.413567591272402</c:v>
                </c:pt>
                <c:pt idx="7072">
                  <c:v>10.413455886586387</c:v>
                </c:pt>
                <c:pt idx="7073">
                  <c:v>10.411310091437935</c:v>
                </c:pt>
                <c:pt idx="7074">
                  <c:v>10.410757453660988</c:v>
                </c:pt>
                <c:pt idx="7075">
                  <c:v>10.408752161774421</c:v>
                </c:pt>
                <c:pt idx="7076">
                  <c:v>10.404621746640192</c:v>
                </c:pt>
                <c:pt idx="7077">
                  <c:v>10.404098015080864</c:v>
                </c:pt>
                <c:pt idx="7078">
                  <c:v>10.399893575573039</c:v>
                </c:pt>
                <c:pt idx="7079">
                  <c:v>10.398008870417797</c:v>
                </c:pt>
                <c:pt idx="7080">
                  <c:v>10.39219602468453</c:v>
                </c:pt>
                <c:pt idx="7081">
                  <c:v>10.389269030529064</c:v>
                </c:pt>
                <c:pt idx="7082">
                  <c:v>10.388304068600842</c:v>
                </c:pt>
                <c:pt idx="7083">
                  <c:v>10.382405332367012</c:v>
                </c:pt>
                <c:pt idx="7084">
                  <c:v>10.380298088393912</c:v>
                </c:pt>
                <c:pt idx="7085">
                  <c:v>10.379915946744354</c:v>
                </c:pt>
                <c:pt idx="7086">
                  <c:v>10.371501141656958</c:v>
                </c:pt>
                <c:pt idx="7087">
                  <c:v>10.369964857285659</c:v>
                </c:pt>
                <c:pt idx="7088">
                  <c:v>10.36522302952369</c:v>
                </c:pt>
                <c:pt idx="7089">
                  <c:v>10.359465731649561</c:v>
                </c:pt>
                <c:pt idx="7090">
                  <c:v>10.356380260997545</c:v>
                </c:pt>
                <c:pt idx="7091">
                  <c:v>10.342998371853133</c:v>
                </c:pt>
                <c:pt idx="7092">
                  <c:v>10.342904182612815</c:v>
                </c:pt>
                <c:pt idx="7093">
                  <c:v>10.341777201812745</c:v>
                </c:pt>
                <c:pt idx="7094">
                  <c:v>10.336702582538717</c:v>
                </c:pt>
                <c:pt idx="7095">
                  <c:v>10.330928763952453</c:v>
                </c:pt>
                <c:pt idx="7096">
                  <c:v>10.320838309588892</c:v>
                </c:pt>
                <c:pt idx="7097">
                  <c:v>10.320407006242368</c:v>
                </c:pt>
                <c:pt idx="7098">
                  <c:v>10.307867997259082</c:v>
                </c:pt>
                <c:pt idx="7099">
                  <c:v>10.307857552276895</c:v>
                </c:pt>
                <c:pt idx="7100">
                  <c:v>10.303802625286732</c:v>
                </c:pt>
                <c:pt idx="7101">
                  <c:v>10.302884172051245</c:v>
                </c:pt>
                <c:pt idx="7102">
                  <c:v>10.302282113910346</c:v>
                </c:pt>
                <c:pt idx="7103">
                  <c:v>10.301624150578791</c:v>
                </c:pt>
                <c:pt idx="7104">
                  <c:v>10.298475253373061</c:v>
                </c:pt>
                <c:pt idx="7105">
                  <c:v>10.295765691147501</c:v>
                </c:pt>
                <c:pt idx="7106">
                  <c:v>10.292577920974182</c:v>
                </c:pt>
                <c:pt idx="7107">
                  <c:v>10.292279070574919</c:v>
                </c:pt>
                <c:pt idx="7108">
                  <c:v>10.290119444040245</c:v>
                </c:pt>
                <c:pt idx="7109">
                  <c:v>10.289370592091743</c:v>
                </c:pt>
                <c:pt idx="7110">
                  <c:v>10.287422872124599</c:v>
                </c:pt>
                <c:pt idx="7111">
                  <c:v>10.281620463086591</c:v>
                </c:pt>
                <c:pt idx="7112">
                  <c:v>10.280337676121363</c:v>
                </c:pt>
                <c:pt idx="7113">
                  <c:v>10.274361433114791</c:v>
                </c:pt>
                <c:pt idx="7114">
                  <c:v>10.273524045226237</c:v>
                </c:pt>
                <c:pt idx="7115">
                  <c:v>10.268579720689125</c:v>
                </c:pt>
                <c:pt idx="7116">
                  <c:v>10.267894108376748</c:v>
                </c:pt>
                <c:pt idx="7117">
                  <c:v>10.263068583399509</c:v>
                </c:pt>
                <c:pt idx="7118">
                  <c:v>10.259846314287843</c:v>
                </c:pt>
                <c:pt idx="7119">
                  <c:v>10.25706981147035</c:v>
                </c:pt>
                <c:pt idx="7120">
                  <c:v>10.255353472206746</c:v>
                </c:pt>
                <c:pt idx="7121">
                  <c:v>10.253539260610655</c:v>
                </c:pt>
                <c:pt idx="7122">
                  <c:v>10.25212301986218</c:v>
                </c:pt>
                <c:pt idx="7123">
                  <c:v>10.249520587802243</c:v>
                </c:pt>
                <c:pt idx="7124">
                  <c:v>10.24937080724289</c:v>
                </c:pt>
                <c:pt idx="7125">
                  <c:v>10.248158858296206</c:v>
                </c:pt>
                <c:pt idx="7126">
                  <c:v>10.247367178722099</c:v>
                </c:pt>
                <c:pt idx="7127">
                  <c:v>10.238411322833505</c:v>
                </c:pt>
                <c:pt idx="7128">
                  <c:v>10.236762334713228</c:v>
                </c:pt>
                <c:pt idx="7129">
                  <c:v>10.236214447619478</c:v>
                </c:pt>
                <c:pt idx="7130">
                  <c:v>10.232891539652524</c:v>
                </c:pt>
                <c:pt idx="7131">
                  <c:v>10.228878262595739</c:v>
                </c:pt>
                <c:pt idx="7132">
                  <c:v>10.226622113110446</c:v>
                </c:pt>
                <c:pt idx="7133">
                  <c:v>10.22569333322522</c:v>
                </c:pt>
                <c:pt idx="7134">
                  <c:v>10.221792826876646</c:v>
                </c:pt>
                <c:pt idx="7135">
                  <c:v>10.220196126441092</c:v>
                </c:pt>
                <c:pt idx="7136">
                  <c:v>10.218828841185484</c:v>
                </c:pt>
                <c:pt idx="7137">
                  <c:v>10.215500957182361</c:v>
                </c:pt>
                <c:pt idx="7138">
                  <c:v>10.214303942968076</c:v>
                </c:pt>
                <c:pt idx="7139">
                  <c:v>10.212845490027206</c:v>
                </c:pt>
                <c:pt idx="7140">
                  <c:v>10.209183304917111</c:v>
                </c:pt>
                <c:pt idx="7141">
                  <c:v>10.208329412868098</c:v>
                </c:pt>
                <c:pt idx="7142">
                  <c:v>10.20580166156601</c:v>
                </c:pt>
                <c:pt idx="7143">
                  <c:v>10.205058783172955</c:v>
                </c:pt>
                <c:pt idx="7144">
                  <c:v>10.205047846497301</c:v>
                </c:pt>
                <c:pt idx="7145">
                  <c:v>10.205044541842259</c:v>
                </c:pt>
                <c:pt idx="7146">
                  <c:v>10.203054361789732</c:v>
                </c:pt>
                <c:pt idx="7147">
                  <c:v>10.199425497567185</c:v>
                </c:pt>
                <c:pt idx="7148">
                  <c:v>10.198818621710545</c:v>
                </c:pt>
                <c:pt idx="7149">
                  <c:v>10.197826577439161</c:v>
                </c:pt>
                <c:pt idx="7150">
                  <c:v>10.1970050688842</c:v>
                </c:pt>
                <c:pt idx="7151">
                  <c:v>10.188882374764626</c:v>
                </c:pt>
                <c:pt idx="7152">
                  <c:v>10.188816528215556</c:v>
                </c:pt>
                <c:pt idx="7153">
                  <c:v>10.188493004279872</c:v>
                </c:pt>
                <c:pt idx="7154">
                  <c:v>10.185633325353956</c:v>
                </c:pt>
                <c:pt idx="7155">
                  <c:v>10.183199462201026</c:v>
                </c:pt>
                <c:pt idx="7156">
                  <c:v>10.182807637640449</c:v>
                </c:pt>
                <c:pt idx="7157">
                  <c:v>10.175836555346844</c:v>
                </c:pt>
                <c:pt idx="7158">
                  <c:v>10.175519949021492</c:v>
                </c:pt>
                <c:pt idx="7159">
                  <c:v>10.172976721601847</c:v>
                </c:pt>
                <c:pt idx="7160">
                  <c:v>10.16667683323641</c:v>
                </c:pt>
                <c:pt idx="7161">
                  <c:v>10.165806391874987</c:v>
                </c:pt>
                <c:pt idx="7162">
                  <c:v>10.161933397055888</c:v>
                </c:pt>
                <c:pt idx="7163">
                  <c:v>10.152893964954938</c:v>
                </c:pt>
                <c:pt idx="7164">
                  <c:v>10.150142432956889</c:v>
                </c:pt>
                <c:pt idx="7165">
                  <c:v>10.150065510656889</c:v>
                </c:pt>
                <c:pt idx="7166">
                  <c:v>10.149488501559855</c:v>
                </c:pt>
                <c:pt idx="7167">
                  <c:v>10.131466116126905</c:v>
                </c:pt>
                <c:pt idx="7168">
                  <c:v>10.13067369194645</c:v>
                </c:pt>
                <c:pt idx="7169">
                  <c:v>10.130387658123393</c:v>
                </c:pt>
                <c:pt idx="7170">
                  <c:v>10.113193436396871</c:v>
                </c:pt>
                <c:pt idx="7171">
                  <c:v>10.106622918060564</c:v>
                </c:pt>
                <c:pt idx="7172">
                  <c:v>10.100706952497635</c:v>
                </c:pt>
                <c:pt idx="7173">
                  <c:v>10.100129558143188</c:v>
                </c:pt>
                <c:pt idx="7174">
                  <c:v>10.097150702217187</c:v>
                </c:pt>
                <c:pt idx="7175">
                  <c:v>10.096500608285927</c:v>
                </c:pt>
                <c:pt idx="7176">
                  <c:v>10.0961119062517</c:v>
                </c:pt>
                <c:pt idx="7177">
                  <c:v>10.095707687853784</c:v>
                </c:pt>
                <c:pt idx="7178">
                  <c:v>10.095345827072114</c:v>
                </c:pt>
                <c:pt idx="7179">
                  <c:v>10.092932083274098</c:v>
                </c:pt>
                <c:pt idx="7180">
                  <c:v>10.077261205511814</c:v>
                </c:pt>
                <c:pt idx="7181">
                  <c:v>10.073602728121925</c:v>
                </c:pt>
                <c:pt idx="7182">
                  <c:v>10.07322099291213</c:v>
                </c:pt>
                <c:pt idx="7183">
                  <c:v>10.071901106878299</c:v>
                </c:pt>
                <c:pt idx="7184">
                  <c:v>10.069387733948016</c:v>
                </c:pt>
                <c:pt idx="7185">
                  <c:v>10.069385155842362</c:v>
                </c:pt>
                <c:pt idx="7186">
                  <c:v>10.068444943477713</c:v>
                </c:pt>
                <c:pt idx="7187">
                  <c:v>10.067532456085138</c:v>
                </c:pt>
                <c:pt idx="7188">
                  <c:v>10.057005996422518</c:v>
                </c:pt>
                <c:pt idx="7189">
                  <c:v>10.054551751909228</c:v>
                </c:pt>
                <c:pt idx="7190">
                  <c:v>10.054394267430142</c:v>
                </c:pt>
                <c:pt idx="7191">
                  <c:v>10.054344513197805</c:v>
                </c:pt>
                <c:pt idx="7192">
                  <c:v>10.054005878741764</c:v>
                </c:pt>
                <c:pt idx="7193">
                  <c:v>10.052950142882047</c:v>
                </c:pt>
                <c:pt idx="7194">
                  <c:v>10.051786760776727</c:v>
                </c:pt>
                <c:pt idx="7195">
                  <c:v>10.051391858729723</c:v>
                </c:pt>
                <c:pt idx="7196">
                  <c:v>10.047315390721657</c:v>
                </c:pt>
                <c:pt idx="7197">
                  <c:v>10.046837895186304</c:v>
                </c:pt>
                <c:pt idx="7198">
                  <c:v>10.046473684122608</c:v>
                </c:pt>
                <c:pt idx="7199">
                  <c:v>10.040411109902637</c:v>
                </c:pt>
                <c:pt idx="7200">
                  <c:v>10.038490985551162</c:v>
                </c:pt>
                <c:pt idx="7201">
                  <c:v>10.038160045632864</c:v>
                </c:pt>
                <c:pt idx="7202">
                  <c:v>10.028337385275535</c:v>
                </c:pt>
                <c:pt idx="7203">
                  <c:v>10.027539824584256</c:v>
                </c:pt>
                <c:pt idx="7204">
                  <c:v>10.022729837912456</c:v>
                </c:pt>
                <c:pt idx="7205">
                  <c:v>10.019957642360973</c:v>
                </c:pt>
                <c:pt idx="7206">
                  <c:v>10.016071407181562</c:v>
                </c:pt>
                <c:pt idx="7207">
                  <c:v>10.015791712651193</c:v>
                </c:pt>
                <c:pt idx="7208">
                  <c:v>10.014826090837914</c:v>
                </c:pt>
                <c:pt idx="7209">
                  <c:v>10.011899112760252</c:v>
                </c:pt>
                <c:pt idx="7210">
                  <c:v>10.006170832309055</c:v>
                </c:pt>
                <c:pt idx="7211">
                  <c:v>10.005942764917883</c:v>
                </c:pt>
                <c:pt idx="7212">
                  <c:v>10.00577405478551</c:v>
                </c:pt>
                <c:pt idx="7213">
                  <c:v>10.00085790686563</c:v>
                </c:pt>
                <c:pt idx="7214">
                  <c:v>9.9961601409254968</c:v>
                </c:pt>
                <c:pt idx="7215">
                  <c:v>9.986879009595647</c:v>
                </c:pt>
                <c:pt idx="7216">
                  <c:v>9.9838037895359673</c:v>
                </c:pt>
                <c:pt idx="7217">
                  <c:v>9.9732132384418826</c:v>
                </c:pt>
                <c:pt idx="7218">
                  <c:v>9.9714552832780203</c:v>
                </c:pt>
                <c:pt idx="7219">
                  <c:v>9.9692105826482003</c:v>
                </c:pt>
                <c:pt idx="7220">
                  <c:v>9.9669043420742334</c:v>
                </c:pt>
                <c:pt idx="7221">
                  <c:v>9.9654141119805537</c:v>
                </c:pt>
                <c:pt idx="7222">
                  <c:v>9.9631279116015801</c:v>
                </c:pt>
                <c:pt idx="7223">
                  <c:v>9.9627272491741508</c:v>
                </c:pt>
                <c:pt idx="7224">
                  <c:v>9.9593554390819197</c:v>
                </c:pt>
                <c:pt idx="7225">
                  <c:v>9.955448946760157</c:v>
                </c:pt>
                <c:pt idx="7226">
                  <c:v>9.9543492155843758</c:v>
                </c:pt>
                <c:pt idx="7227">
                  <c:v>9.9540863492324032</c:v>
                </c:pt>
                <c:pt idx="7228">
                  <c:v>9.9522585963934986</c:v>
                </c:pt>
                <c:pt idx="7229">
                  <c:v>9.9494919952924779</c:v>
                </c:pt>
                <c:pt idx="7230">
                  <c:v>9.9493733930458426</c:v>
                </c:pt>
                <c:pt idx="7231">
                  <c:v>9.9473745962236855</c:v>
                </c:pt>
                <c:pt idx="7232">
                  <c:v>9.9448820529719253</c:v>
                </c:pt>
                <c:pt idx="7233">
                  <c:v>9.9440233352309413</c:v>
                </c:pt>
                <c:pt idx="7234">
                  <c:v>9.9439743820385225</c:v>
                </c:pt>
                <c:pt idx="7235">
                  <c:v>9.9430984631514701</c:v>
                </c:pt>
                <c:pt idx="7236">
                  <c:v>9.9424672686827602</c:v>
                </c:pt>
                <c:pt idx="7237">
                  <c:v>9.9412954114158811</c:v>
                </c:pt>
                <c:pt idx="7238">
                  <c:v>9.9385721298926288</c:v>
                </c:pt>
                <c:pt idx="7239">
                  <c:v>9.9184989411103324</c:v>
                </c:pt>
                <c:pt idx="7240">
                  <c:v>9.9182392941393509</c:v>
                </c:pt>
                <c:pt idx="7241">
                  <c:v>9.9154316217812433</c:v>
                </c:pt>
                <c:pt idx="7242">
                  <c:v>9.9120993317478998</c:v>
                </c:pt>
                <c:pt idx="7243">
                  <c:v>9.9114345330675828</c:v>
                </c:pt>
                <c:pt idx="7244">
                  <c:v>9.9089815043077323</c:v>
                </c:pt>
                <c:pt idx="7245">
                  <c:v>9.9086542974613927</c:v>
                </c:pt>
                <c:pt idx="7246">
                  <c:v>9.9061737758080319</c:v>
                </c:pt>
                <c:pt idx="7247">
                  <c:v>9.9048758913871513</c:v>
                </c:pt>
                <c:pt idx="7248">
                  <c:v>9.8984445271199313</c:v>
                </c:pt>
                <c:pt idx="7249">
                  <c:v>9.8982908024796838</c:v>
                </c:pt>
                <c:pt idx="7250">
                  <c:v>9.8962130307275569</c:v>
                </c:pt>
                <c:pt idx="7251">
                  <c:v>9.8908634073068562</c:v>
                </c:pt>
                <c:pt idx="7252">
                  <c:v>9.8888220065645118</c:v>
                </c:pt>
                <c:pt idx="7253">
                  <c:v>9.8775166044972416</c:v>
                </c:pt>
                <c:pt idx="7254">
                  <c:v>9.8765118712635989</c:v>
                </c:pt>
                <c:pt idx="7255">
                  <c:v>9.870070041846688</c:v>
                </c:pt>
                <c:pt idx="7256">
                  <c:v>9.8682135836615004</c:v>
                </c:pt>
                <c:pt idx="7257">
                  <c:v>9.8629695601197049</c:v>
                </c:pt>
                <c:pt idx="7258">
                  <c:v>9.8553476416524184</c:v>
                </c:pt>
                <c:pt idx="7259">
                  <c:v>9.8511378576117288</c:v>
                </c:pt>
                <c:pt idx="7260">
                  <c:v>9.8465617919729844</c:v>
                </c:pt>
                <c:pt idx="7261">
                  <c:v>9.8437452800594869</c:v>
                </c:pt>
                <c:pt idx="7262">
                  <c:v>9.8401625415703862</c:v>
                </c:pt>
                <c:pt idx="7263">
                  <c:v>9.8392959387474139</c:v>
                </c:pt>
                <c:pt idx="7264">
                  <c:v>9.8363850592379016</c:v>
                </c:pt>
                <c:pt idx="7265">
                  <c:v>9.8339104337263166</c:v>
                </c:pt>
                <c:pt idx="7266">
                  <c:v>9.8328939985814259</c:v>
                </c:pt>
                <c:pt idx="7267">
                  <c:v>9.8276543189850081</c:v>
                </c:pt>
                <c:pt idx="7268">
                  <c:v>9.8258426784077244</c:v>
                </c:pt>
                <c:pt idx="7269">
                  <c:v>9.8201171757789378</c:v>
                </c:pt>
                <c:pt idx="7270">
                  <c:v>9.8111582516352023</c:v>
                </c:pt>
                <c:pt idx="7271">
                  <c:v>9.804318666163498</c:v>
                </c:pt>
                <c:pt idx="7272">
                  <c:v>9.7924095954828072</c:v>
                </c:pt>
                <c:pt idx="7273">
                  <c:v>9.7834438840228835</c:v>
                </c:pt>
                <c:pt idx="7274">
                  <c:v>9.7818702759460727</c:v>
                </c:pt>
                <c:pt idx="7275">
                  <c:v>9.7778346917661949</c:v>
                </c:pt>
                <c:pt idx="7276">
                  <c:v>9.7766838811528398</c:v>
                </c:pt>
                <c:pt idx="7277">
                  <c:v>9.7748519986174198</c:v>
                </c:pt>
                <c:pt idx="7278">
                  <c:v>9.7730532374922046</c:v>
                </c:pt>
                <c:pt idx="7279">
                  <c:v>9.771760565725133</c:v>
                </c:pt>
                <c:pt idx="7280">
                  <c:v>9.7708838443687203</c:v>
                </c:pt>
                <c:pt idx="7281">
                  <c:v>9.7708504102832556</c:v>
                </c:pt>
                <c:pt idx="7282">
                  <c:v>9.769475642261094</c:v>
                </c:pt>
                <c:pt idx="7283">
                  <c:v>9.7659058288158977</c:v>
                </c:pt>
                <c:pt idx="7284">
                  <c:v>9.7627857566167791</c:v>
                </c:pt>
                <c:pt idx="7285">
                  <c:v>9.7613658480815211</c:v>
                </c:pt>
                <c:pt idx="7286">
                  <c:v>9.7491197949150248</c:v>
                </c:pt>
                <c:pt idx="7287">
                  <c:v>9.7439894068813313</c:v>
                </c:pt>
                <c:pt idx="7288">
                  <c:v>9.7436726225030323</c:v>
                </c:pt>
                <c:pt idx="7289">
                  <c:v>9.7406196949452468</c:v>
                </c:pt>
                <c:pt idx="7290">
                  <c:v>9.7392865428900546</c:v>
                </c:pt>
                <c:pt idx="7291">
                  <c:v>9.738400937376273</c:v>
                </c:pt>
                <c:pt idx="7292">
                  <c:v>9.730072354712032</c:v>
                </c:pt>
                <c:pt idx="7293">
                  <c:v>9.7213139630599734</c:v>
                </c:pt>
                <c:pt idx="7294">
                  <c:v>9.7159577218213951</c:v>
                </c:pt>
                <c:pt idx="7295">
                  <c:v>9.7142384220991129</c:v>
                </c:pt>
                <c:pt idx="7296">
                  <c:v>9.7119252228104784</c:v>
                </c:pt>
                <c:pt idx="7297">
                  <c:v>9.6977027097698691</c:v>
                </c:pt>
                <c:pt idx="7298">
                  <c:v>9.6958277921666518</c:v>
                </c:pt>
                <c:pt idx="7299">
                  <c:v>9.6953455917447346</c:v>
                </c:pt>
                <c:pt idx="7300">
                  <c:v>9.6950253978371794</c:v>
                </c:pt>
                <c:pt idx="7301">
                  <c:v>9.691625204840868</c:v>
                </c:pt>
                <c:pt idx="7302">
                  <c:v>9.6914941087899145</c:v>
                </c:pt>
                <c:pt idx="7303">
                  <c:v>9.6894418557500455</c:v>
                </c:pt>
                <c:pt idx="7304">
                  <c:v>9.6868402073560951</c:v>
                </c:pt>
                <c:pt idx="7305">
                  <c:v>9.6863625891620337</c:v>
                </c:pt>
                <c:pt idx="7306">
                  <c:v>9.6863243124848388</c:v>
                </c:pt>
                <c:pt idx="7307">
                  <c:v>9.6848088035454758</c:v>
                </c:pt>
                <c:pt idx="7308">
                  <c:v>9.6843803179896817</c:v>
                </c:pt>
                <c:pt idx="7309">
                  <c:v>9.6819336668028573</c:v>
                </c:pt>
                <c:pt idx="7310">
                  <c:v>9.6818659557892808</c:v>
                </c:pt>
                <c:pt idx="7311">
                  <c:v>9.6811876129634875</c:v>
                </c:pt>
                <c:pt idx="7312">
                  <c:v>9.6800817733140629</c:v>
                </c:pt>
                <c:pt idx="7313">
                  <c:v>9.676075048582085</c:v>
                </c:pt>
                <c:pt idx="7314">
                  <c:v>9.6725994220094957</c:v>
                </c:pt>
                <c:pt idx="7315">
                  <c:v>9.6705437062206805</c:v>
                </c:pt>
                <c:pt idx="7316">
                  <c:v>9.6701673405348725</c:v>
                </c:pt>
                <c:pt idx="7317">
                  <c:v>9.6698339282089112</c:v>
                </c:pt>
                <c:pt idx="7318">
                  <c:v>9.6608844259538547</c:v>
                </c:pt>
                <c:pt idx="7319">
                  <c:v>9.6544754194771052</c:v>
                </c:pt>
                <c:pt idx="7320">
                  <c:v>9.653845966444802</c:v>
                </c:pt>
                <c:pt idx="7321">
                  <c:v>9.6528052462371274</c:v>
                </c:pt>
                <c:pt idx="7322">
                  <c:v>9.652567615021594</c:v>
                </c:pt>
                <c:pt idx="7323">
                  <c:v>9.6481335155423675</c:v>
                </c:pt>
                <c:pt idx="7324">
                  <c:v>9.6466021606603629</c:v>
                </c:pt>
                <c:pt idx="7325">
                  <c:v>9.638017988420426</c:v>
                </c:pt>
                <c:pt idx="7326">
                  <c:v>9.6340253368806614</c:v>
                </c:pt>
                <c:pt idx="7327">
                  <c:v>9.6298998407397978</c:v>
                </c:pt>
                <c:pt idx="7328">
                  <c:v>9.6290291604310561</c:v>
                </c:pt>
                <c:pt idx="7329">
                  <c:v>9.6092017329128385</c:v>
                </c:pt>
                <c:pt idx="7330">
                  <c:v>9.5999951810034574</c:v>
                </c:pt>
                <c:pt idx="7331">
                  <c:v>9.5935395506552315</c:v>
                </c:pt>
                <c:pt idx="7332">
                  <c:v>9.5934628219741889</c:v>
                </c:pt>
                <c:pt idx="7333">
                  <c:v>9.588416008756246</c:v>
                </c:pt>
                <c:pt idx="7334">
                  <c:v>9.5862455522106238</c:v>
                </c:pt>
                <c:pt idx="7335">
                  <c:v>9.5770534018855624</c:v>
                </c:pt>
                <c:pt idx="7336">
                  <c:v>9.5643376737542614</c:v>
                </c:pt>
                <c:pt idx="7337">
                  <c:v>9.5608648724304253</c:v>
                </c:pt>
                <c:pt idx="7338">
                  <c:v>9.5517256475183245</c:v>
                </c:pt>
                <c:pt idx="7339">
                  <c:v>9.5506831889937107</c:v>
                </c:pt>
                <c:pt idx="7340">
                  <c:v>9.5492757962594332</c:v>
                </c:pt>
                <c:pt idx="7341">
                  <c:v>9.5492238689030984</c:v>
                </c:pt>
                <c:pt idx="7342">
                  <c:v>9.542141930051331</c:v>
                </c:pt>
                <c:pt idx="7343">
                  <c:v>9.5410444821312161</c:v>
                </c:pt>
                <c:pt idx="7344">
                  <c:v>9.5398195385450855</c:v>
                </c:pt>
                <c:pt idx="7345">
                  <c:v>9.5357589222754147</c:v>
                </c:pt>
                <c:pt idx="7346">
                  <c:v>9.5344115997785064</c:v>
                </c:pt>
                <c:pt idx="7347">
                  <c:v>9.5338292891048848</c:v>
                </c:pt>
                <c:pt idx="7348">
                  <c:v>9.5281422928779502</c:v>
                </c:pt>
                <c:pt idx="7349">
                  <c:v>9.5267947322516928</c:v>
                </c:pt>
                <c:pt idx="7350">
                  <c:v>9.5238286090321456</c:v>
                </c:pt>
                <c:pt idx="7351">
                  <c:v>9.5213016563964654</c:v>
                </c:pt>
                <c:pt idx="7352">
                  <c:v>9.5176697026999655</c:v>
                </c:pt>
                <c:pt idx="7353">
                  <c:v>9.5163239324955331</c:v>
                </c:pt>
                <c:pt idx="7354">
                  <c:v>9.5153681517738864</c:v>
                </c:pt>
                <c:pt idx="7355">
                  <c:v>9.5153411832663544</c:v>
                </c:pt>
                <c:pt idx="7356">
                  <c:v>9.514460419868664</c:v>
                </c:pt>
                <c:pt idx="7357">
                  <c:v>9.5028116016292845</c:v>
                </c:pt>
                <c:pt idx="7358">
                  <c:v>9.5022306257165816</c:v>
                </c:pt>
                <c:pt idx="7359">
                  <c:v>9.4936513709873172</c:v>
                </c:pt>
                <c:pt idx="7360">
                  <c:v>9.4882119583398961</c:v>
                </c:pt>
                <c:pt idx="7361">
                  <c:v>9.4871448252735071</c:v>
                </c:pt>
                <c:pt idx="7362">
                  <c:v>9.4863162710681479</c:v>
                </c:pt>
                <c:pt idx="7363">
                  <c:v>9.4851404854471113</c:v>
                </c:pt>
                <c:pt idx="7364">
                  <c:v>9.480872094418288</c:v>
                </c:pt>
                <c:pt idx="7365">
                  <c:v>9.4785169152951649</c:v>
                </c:pt>
                <c:pt idx="7366">
                  <c:v>9.476212868078953</c:v>
                </c:pt>
                <c:pt idx="7367">
                  <c:v>9.4761894353142253</c:v>
                </c:pt>
                <c:pt idx="7368">
                  <c:v>9.4744678537979663</c:v>
                </c:pt>
                <c:pt idx="7369">
                  <c:v>9.4530756784622589</c:v>
                </c:pt>
                <c:pt idx="7370">
                  <c:v>9.4520048932199998</c:v>
                </c:pt>
                <c:pt idx="7371">
                  <c:v>9.4509158668629798</c:v>
                </c:pt>
                <c:pt idx="7372">
                  <c:v>9.4507112205388495</c:v>
                </c:pt>
                <c:pt idx="7373">
                  <c:v>9.4493497443352741</c:v>
                </c:pt>
                <c:pt idx="7374">
                  <c:v>9.4458981996687434</c:v>
                </c:pt>
                <c:pt idx="7375">
                  <c:v>9.4429660181870538</c:v>
                </c:pt>
                <c:pt idx="7376">
                  <c:v>9.4426244574343219</c:v>
                </c:pt>
                <c:pt idx="7377">
                  <c:v>9.4417474621651731</c:v>
                </c:pt>
                <c:pt idx="7378">
                  <c:v>9.4389159595252341</c:v>
                </c:pt>
                <c:pt idx="7379">
                  <c:v>9.4318553562201544</c:v>
                </c:pt>
                <c:pt idx="7380">
                  <c:v>9.431076906450695</c:v>
                </c:pt>
                <c:pt idx="7381">
                  <c:v>9.4305097458153959</c:v>
                </c:pt>
                <c:pt idx="7382">
                  <c:v>9.4292057152838389</c:v>
                </c:pt>
                <c:pt idx="7383">
                  <c:v>9.4281168474406361</c:v>
                </c:pt>
                <c:pt idx="7384">
                  <c:v>9.4275604328374509</c:v>
                </c:pt>
                <c:pt idx="7385">
                  <c:v>9.4245902044743346</c:v>
                </c:pt>
                <c:pt idx="7386">
                  <c:v>9.4228558926187453</c:v>
                </c:pt>
                <c:pt idx="7387">
                  <c:v>9.419905787162909</c:v>
                </c:pt>
                <c:pt idx="7388">
                  <c:v>9.4133551229488344</c:v>
                </c:pt>
                <c:pt idx="7389">
                  <c:v>9.4100219334158659</c:v>
                </c:pt>
                <c:pt idx="7390">
                  <c:v>9.4094240606676607</c:v>
                </c:pt>
                <c:pt idx="7391">
                  <c:v>9.4036830684978678</c:v>
                </c:pt>
                <c:pt idx="7392">
                  <c:v>9.4034959227619765</c:v>
                </c:pt>
                <c:pt idx="7393">
                  <c:v>9.3980857338447805</c:v>
                </c:pt>
                <c:pt idx="7394">
                  <c:v>9.3949427461354809</c:v>
                </c:pt>
                <c:pt idx="7395">
                  <c:v>9.3946954007502228</c:v>
                </c:pt>
                <c:pt idx="7396">
                  <c:v>9.3941873167129497</c:v>
                </c:pt>
                <c:pt idx="7397">
                  <c:v>9.3931476337154365</c:v>
                </c:pt>
                <c:pt idx="7398">
                  <c:v>9.3899272314191364</c:v>
                </c:pt>
                <c:pt idx="7399">
                  <c:v>9.3867862656733809</c:v>
                </c:pt>
                <c:pt idx="7400">
                  <c:v>9.3860865782873315</c:v>
                </c:pt>
                <c:pt idx="7401">
                  <c:v>9.3785971138140276</c:v>
                </c:pt>
                <c:pt idx="7402">
                  <c:v>9.3743893606218052</c:v>
                </c:pt>
                <c:pt idx="7403">
                  <c:v>9.3696668322344472</c:v>
                </c:pt>
                <c:pt idx="7404">
                  <c:v>9.3680379679266057</c:v>
                </c:pt>
                <c:pt idx="7405">
                  <c:v>9.3644027177158335</c:v>
                </c:pt>
                <c:pt idx="7406">
                  <c:v>9.3623117976488057</c:v>
                </c:pt>
                <c:pt idx="7407">
                  <c:v>9.3586991203096073</c:v>
                </c:pt>
                <c:pt idx="7408">
                  <c:v>9.3550397031680408</c:v>
                </c:pt>
                <c:pt idx="7409">
                  <c:v>9.3370579042409894</c:v>
                </c:pt>
                <c:pt idx="7410">
                  <c:v>9.3367875363802888</c:v>
                </c:pt>
                <c:pt idx="7411">
                  <c:v>9.3323258255897628</c:v>
                </c:pt>
                <c:pt idx="7412">
                  <c:v>9.3219040740244878</c:v>
                </c:pt>
                <c:pt idx="7413">
                  <c:v>9.315800352357563</c:v>
                </c:pt>
                <c:pt idx="7414">
                  <c:v>9.3123318795575099</c:v>
                </c:pt>
                <c:pt idx="7415">
                  <c:v>9.3121386805536535</c:v>
                </c:pt>
                <c:pt idx="7416">
                  <c:v>9.3096894132754944</c:v>
                </c:pt>
                <c:pt idx="7417">
                  <c:v>9.3087666371204758</c:v>
                </c:pt>
                <c:pt idx="7418">
                  <c:v>9.307886430058014</c:v>
                </c:pt>
                <c:pt idx="7419">
                  <c:v>9.3059730502452762</c:v>
                </c:pt>
                <c:pt idx="7420">
                  <c:v>9.3032785074230784</c:v>
                </c:pt>
                <c:pt idx="7421">
                  <c:v>9.3019412028548611</c:v>
                </c:pt>
                <c:pt idx="7422">
                  <c:v>9.3009636149002954</c:v>
                </c:pt>
                <c:pt idx="7423">
                  <c:v>9.2974529800145191</c:v>
                </c:pt>
                <c:pt idx="7424">
                  <c:v>9.2966817354242455</c:v>
                </c:pt>
                <c:pt idx="7425">
                  <c:v>9.2944868662349105</c:v>
                </c:pt>
                <c:pt idx="7426">
                  <c:v>9.2836634708889623</c:v>
                </c:pt>
                <c:pt idx="7427">
                  <c:v>9.2801591973871602</c:v>
                </c:pt>
                <c:pt idx="7428">
                  <c:v>9.2786293631461749</c:v>
                </c:pt>
                <c:pt idx="7429">
                  <c:v>9.2765881546034539</c:v>
                </c:pt>
                <c:pt idx="7430">
                  <c:v>9.2702975673184458</c:v>
                </c:pt>
                <c:pt idx="7431">
                  <c:v>9.2664698683639397</c:v>
                </c:pt>
                <c:pt idx="7432">
                  <c:v>9.2588678640074882</c:v>
                </c:pt>
                <c:pt idx="7433">
                  <c:v>9.257904698377148</c:v>
                </c:pt>
                <c:pt idx="7434">
                  <c:v>9.25725754700977</c:v>
                </c:pt>
                <c:pt idx="7435">
                  <c:v>9.2489694194803995</c:v>
                </c:pt>
                <c:pt idx="7436">
                  <c:v>9.2482390814201487</c:v>
                </c:pt>
                <c:pt idx="7437">
                  <c:v>9.2462460284408099</c:v>
                </c:pt>
                <c:pt idx="7438">
                  <c:v>9.2421553810995221</c:v>
                </c:pt>
                <c:pt idx="7439">
                  <c:v>9.2381708072830477</c:v>
                </c:pt>
                <c:pt idx="7440">
                  <c:v>9.2305954183948167</c:v>
                </c:pt>
                <c:pt idx="7441">
                  <c:v>9.2228834719051154</c:v>
                </c:pt>
                <c:pt idx="7442">
                  <c:v>9.2216195890539545</c:v>
                </c:pt>
                <c:pt idx="7443">
                  <c:v>9.2099364027025121</c:v>
                </c:pt>
                <c:pt idx="7444">
                  <c:v>9.2000885293931205</c:v>
                </c:pt>
                <c:pt idx="7445">
                  <c:v>9.1967304193572126</c:v>
                </c:pt>
                <c:pt idx="7446">
                  <c:v>9.1940945169011616</c:v>
                </c:pt>
                <c:pt idx="7447">
                  <c:v>9.1878057285463157</c:v>
                </c:pt>
                <c:pt idx="7448">
                  <c:v>9.1874815539265722</c:v>
                </c:pt>
                <c:pt idx="7449">
                  <c:v>9.1859502136451745</c:v>
                </c:pt>
                <c:pt idx="7450">
                  <c:v>9.1853155025114575</c:v>
                </c:pt>
                <c:pt idx="7451">
                  <c:v>9.1850907503767694</c:v>
                </c:pt>
                <c:pt idx="7452">
                  <c:v>9.184024801626963</c:v>
                </c:pt>
                <c:pt idx="7453">
                  <c:v>9.180549241704238</c:v>
                </c:pt>
                <c:pt idx="7454">
                  <c:v>9.1804864074019576</c:v>
                </c:pt>
                <c:pt idx="7455">
                  <c:v>9.1745218196719485</c:v>
                </c:pt>
                <c:pt idx="7456">
                  <c:v>9.1732572152794791</c:v>
                </c:pt>
                <c:pt idx="7457">
                  <c:v>9.1731304431257144</c:v>
                </c:pt>
                <c:pt idx="7458">
                  <c:v>9.1713557466873166</c:v>
                </c:pt>
                <c:pt idx="7459">
                  <c:v>9.169975019723223</c:v>
                </c:pt>
                <c:pt idx="7460">
                  <c:v>9.1680762673218084</c:v>
                </c:pt>
                <c:pt idx="7461">
                  <c:v>9.167261962309281</c:v>
                </c:pt>
                <c:pt idx="7462">
                  <c:v>9.1561601453321018</c:v>
                </c:pt>
                <c:pt idx="7463">
                  <c:v>9.1534625261283082</c:v>
                </c:pt>
                <c:pt idx="7464">
                  <c:v>9.148249395686868</c:v>
                </c:pt>
                <c:pt idx="7465">
                  <c:v>9.1472789764532951</c:v>
                </c:pt>
                <c:pt idx="7466">
                  <c:v>9.1458230950473371</c:v>
                </c:pt>
                <c:pt idx="7467">
                  <c:v>9.1451704659902955</c:v>
                </c:pt>
                <c:pt idx="7468">
                  <c:v>9.1426980052763636</c:v>
                </c:pt>
                <c:pt idx="7469">
                  <c:v>9.1286218099853844</c:v>
                </c:pt>
                <c:pt idx="7470">
                  <c:v>9.1244194469008839</c:v>
                </c:pt>
                <c:pt idx="7471">
                  <c:v>9.123757495758877</c:v>
                </c:pt>
                <c:pt idx="7472">
                  <c:v>9.121916492099361</c:v>
                </c:pt>
                <c:pt idx="7473">
                  <c:v>9.1206605458373176</c:v>
                </c:pt>
                <c:pt idx="7474">
                  <c:v>9.1200345888322367</c:v>
                </c:pt>
                <c:pt idx="7475">
                  <c:v>9.1180817494991278</c:v>
                </c:pt>
                <c:pt idx="7476">
                  <c:v>9.1164468892748314</c:v>
                </c:pt>
                <c:pt idx="7477">
                  <c:v>9.1129169477030008</c:v>
                </c:pt>
                <c:pt idx="7478">
                  <c:v>9.109703175177339</c:v>
                </c:pt>
                <c:pt idx="7479">
                  <c:v>9.1081707517829535</c:v>
                </c:pt>
                <c:pt idx="7480">
                  <c:v>9.1072473492830994</c:v>
                </c:pt>
                <c:pt idx="7481">
                  <c:v>9.103591442106012</c:v>
                </c:pt>
                <c:pt idx="7482">
                  <c:v>9.0993395338255709</c:v>
                </c:pt>
                <c:pt idx="7483">
                  <c:v>9.0940451201378174</c:v>
                </c:pt>
                <c:pt idx="7484">
                  <c:v>9.0878372018539775</c:v>
                </c:pt>
                <c:pt idx="7485">
                  <c:v>9.0870526357228805</c:v>
                </c:pt>
                <c:pt idx="7486">
                  <c:v>9.0842624130452148</c:v>
                </c:pt>
                <c:pt idx="7487">
                  <c:v>9.0822895279923124</c:v>
                </c:pt>
                <c:pt idx="7488">
                  <c:v>9.0819957111296805</c:v>
                </c:pt>
                <c:pt idx="7489">
                  <c:v>9.0818416266195072</c:v>
                </c:pt>
                <c:pt idx="7490">
                  <c:v>9.0786077618674899</c:v>
                </c:pt>
                <c:pt idx="7491">
                  <c:v>9.0742841401726633</c:v>
                </c:pt>
                <c:pt idx="7492">
                  <c:v>9.0738213078594843</c:v>
                </c:pt>
                <c:pt idx="7493">
                  <c:v>9.068883796099545</c:v>
                </c:pt>
                <c:pt idx="7494">
                  <c:v>9.0662321402081893</c:v>
                </c:pt>
                <c:pt idx="7495">
                  <c:v>9.0638436088444791</c:v>
                </c:pt>
                <c:pt idx="7496">
                  <c:v>9.0595862763491013</c:v>
                </c:pt>
                <c:pt idx="7497">
                  <c:v>9.05624720110022</c:v>
                </c:pt>
                <c:pt idx="7498">
                  <c:v>9.0550333852665172</c:v>
                </c:pt>
                <c:pt idx="7499">
                  <c:v>9.0493139530961102</c:v>
                </c:pt>
                <c:pt idx="7500">
                  <c:v>9.0429318643060412</c:v>
                </c:pt>
                <c:pt idx="7501">
                  <c:v>9.0422931625657359</c:v>
                </c:pt>
                <c:pt idx="7502">
                  <c:v>9.0409392319049733</c:v>
                </c:pt>
                <c:pt idx="7503">
                  <c:v>9.0376385308481701</c:v>
                </c:pt>
                <c:pt idx="7504">
                  <c:v>9.0318971663258374</c:v>
                </c:pt>
                <c:pt idx="7505">
                  <c:v>9.0296494429905927</c:v>
                </c:pt>
                <c:pt idx="7506">
                  <c:v>9.0283872677269859</c:v>
                </c:pt>
                <c:pt idx="7507">
                  <c:v>9.0238080843442727</c:v>
                </c:pt>
                <c:pt idx="7508">
                  <c:v>9.0214179615827277</c:v>
                </c:pt>
                <c:pt idx="7509">
                  <c:v>9.0183536567490634</c:v>
                </c:pt>
                <c:pt idx="7510">
                  <c:v>9.0161456767626582</c:v>
                </c:pt>
                <c:pt idx="7511">
                  <c:v>9.0154035061256987</c:v>
                </c:pt>
                <c:pt idx="7512">
                  <c:v>9.0146350119998004</c:v>
                </c:pt>
                <c:pt idx="7513">
                  <c:v>9.0111397408458913</c:v>
                </c:pt>
                <c:pt idx="7514">
                  <c:v>9.0079681148352275</c:v>
                </c:pt>
                <c:pt idx="7515">
                  <c:v>9.0077562017878758</c:v>
                </c:pt>
                <c:pt idx="7516">
                  <c:v>9.0073855423612574</c:v>
                </c:pt>
                <c:pt idx="7517">
                  <c:v>8.9919066940355847</c:v>
                </c:pt>
                <c:pt idx="7518">
                  <c:v>8.98744106579489</c:v>
                </c:pt>
                <c:pt idx="7519">
                  <c:v>8.9870742691349168</c:v>
                </c:pt>
                <c:pt idx="7520">
                  <c:v>8.9840973125901336</c:v>
                </c:pt>
                <c:pt idx="7521">
                  <c:v>8.9840339308766026</c:v>
                </c:pt>
                <c:pt idx="7522">
                  <c:v>8.9819901606009989</c:v>
                </c:pt>
                <c:pt idx="7523">
                  <c:v>8.9814978408764929</c:v>
                </c:pt>
                <c:pt idx="7524">
                  <c:v>8.972718113730096</c:v>
                </c:pt>
                <c:pt idx="7525">
                  <c:v>8.9565282751801778</c:v>
                </c:pt>
                <c:pt idx="7526">
                  <c:v>8.9515923447373567</c:v>
                </c:pt>
                <c:pt idx="7527">
                  <c:v>8.9426015529175711</c:v>
                </c:pt>
                <c:pt idx="7528">
                  <c:v>8.9291969008306431</c:v>
                </c:pt>
                <c:pt idx="7529">
                  <c:v>8.9275115521599187</c:v>
                </c:pt>
                <c:pt idx="7530">
                  <c:v>8.9208204991170152</c:v>
                </c:pt>
                <c:pt idx="7531">
                  <c:v>8.9151271880561378</c:v>
                </c:pt>
                <c:pt idx="7532">
                  <c:v>8.914997210405847</c:v>
                </c:pt>
                <c:pt idx="7533">
                  <c:v>8.9122200996344674</c:v>
                </c:pt>
                <c:pt idx="7534">
                  <c:v>8.9093912969712274</c:v>
                </c:pt>
                <c:pt idx="7535">
                  <c:v>8.9015941710303643</c:v>
                </c:pt>
                <c:pt idx="7536">
                  <c:v>8.8976271643425484</c:v>
                </c:pt>
                <c:pt idx="7537">
                  <c:v>8.8965126185128227</c:v>
                </c:pt>
                <c:pt idx="7538">
                  <c:v>8.8949550860568696</c:v>
                </c:pt>
                <c:pt idx="7539">
                  <c:v>8.8889062796006133</c:v>
                </c:pt>
                <c:pt idx="7540">
                  <c:v>8.8887562064325163</c:v>
                </c:pt>
                <c:pt idx="7541">
                  <c:v>8.8853724539594605</c:v>
                </c:pt>
                <c:pt idx="7542">
                  <c:v>8.8766696020795948</c:v>
                </c:pt>
                <c:pt idx="7543">
                  <c:v>8.8726172712066216</c:v>
                </c:pt>
                <c:pt idx="7544">
                  <c:v>8.869806367237155</c:v>
                </c:pt>
                <c:pt idx="7545">
                  <c:v>8.867877352909435</c:v>
                </c:pt>
                <c:pt idx="7546">
                  <c:v>8.8658933579393668</c:v>
                </c:pt>
                <c:pt idx="7547">
                  <c:v>8.8654784358911165</c:v>
                </c:pt>
                <c:pt idx="7548">
                  <c:v>8.8648846856706243</c:v>
                </c:pt>
                <c:pt idx="7549">
                  <c:v>8.8627255427509173</c:v>
                </c:pt>
                <c:pt idx="7550">
                  <c:v>8.8593942478883658</c:v>
                </c:pt>
                <c:pt idx="7551">
                  <c:v>8.8566118530953908</c:v>
                </c:pt>
                <c:pt idx="7552">
                  <c:v>8.8558498946468145</c:v>
                </c:pt>
                <c:pt idx="7553">
                  <c:v>8.8541513902961935</c:v>
                </c:pt>
                <c:pt idx="7554">
                  <c:v>8.8525383633667971</c:v>
                </c:pt>
                <c:pt idx="7555">
                  <c:v>8.8481164622273063</c:v>
                </c:pt>
                <c:pt idx="7556">
                  <c:v>8.8469798530922521</c:v>
                </c:pt>
                <c:pt idx="7557">
                  <c:v>8.8460244941519868</c:v>
                </c:pt>
                <c:pt idx="7558">
                  <c:v>8.8422088435463433</c:v>
                </c:pt>
                <c:pt idx="7559">
                  <c:v>8.8383571108744974</c:v>
                </c:pt>
                <c:pt idx="7560">
                  <c:v>8.8381764625772625</c:v>
                </c:pt>
                <c:pt idx="7561">
                  <c:v>8.8322557789667364</c:v>
                </c:pt>
                <c:pt idx="7562">
                  <c:v>8.8320693915844082</c:v>
                </c:pt>
                <c:pt idx="7563">
                  <c:v>8.828891601547717</c:v>
                </c:pt>
                <c:pt idx="7564">
                  <c:v>8.8251652319686702</c:v>
                </c:pt>
                <c:pt idx="7565">
                  <c:v>8.8203435762510622</c:v>
                </c:pt>
                <c:pt idx="7566">
                  <c:v>8.8201099181890115</c:v>
                </c:pt>
                <c:pt idx="7567">
                  <c:v>8.8184204441279519</c:v>
                </c:pt>
                <c:pt idx="7568">
                  <c:v>8.818179691688421</c:v>
                </c:pt>
                <c:pt idx="7569">
                  <c:v>8.8177186656056588</c:v>
                </c:pt>
                <c:pt idx="7570">
                  <c:v>8.8147911299494695</c:v>
                </c:pt>
                <c:pt idx="7571">
                  <c:v>8.8144665741492521</c:v>
                </c:pt>
                <c:pt idx="7572">
                  <c:v>8.8111728269075087</c:v>
                </c:pt>
                <c:pt idx="7573">
                  <c:v>8.8102736635923566</c:v>
                </c:pt>
                <c:pt idx="7574">
                  <c:v>8.8071361588745969</c:v>
                </c:pt>
                <c:pt idx="7575">
                  <c:v>8.806744609279809</c:v>
                </c:pt>
                <c:pt idx="7576">
                  <c:v>8.8058908652217429</c:v>
                </c:pt>
                <c:pt idx="7577">
                  <c:v>8.8004585366360946</c:v>
                </c:pt>
                <c:pt idx="7578">
                  <c:v>8.7983789617775816</c:v>
                </c:pt>
                <c:pt idx="7579">
                  <c:v>8.7906767333274392</c:v>
                </c:pt>
                <c:pt idx="7580">
                  <c:v>8.789921027985903</c:v>
                </c:pt>
                <c:pt idx="7581">
                  <c:v>8.789613370452857</c:v>
                </c:pt>
                <c:pt idx="7582">
                  <c:v>8.7864867431198501</c:v>
                </c:pt>
                <c:pt idx="7583">
                  <c:v>8.7837970511222654</c:v>
                </c:pt>
                <c:pt idx="7584">
                  <c:v>8.783301399476743</c:v>
                </c:pt>
                <c:pt idx="7585">
                  <c:v>8.7830130739263179</c:v>
                </c:pt>
                <c:pt idx="7586">
                  <c:v>8.7817413377174436</c:v>
                </c:pt>
                <c:pt idx="7587">
                  <c:v>8.7707504780288268</c:v>
                </c:pt>
                <c:pt idx="7588">
                  <c:v>8.7705543624210573</c:v>
                </c:pt>
                <c:pt idx="7589">
                  <c:v>8.7671380960546905</c:v>
                </c:pt>
                <c:pt idx="7590">
                  <c:v>8.7654121224971728</c:v>
                </c:pt>
                <c:pt idx="7591">
                  <c:v>8.7609722721852314</c:v>
                </c:pt>
                <c:pt idx="7592">
                  <c:v>8.7575148693495262</c:v>
                </c:pt>
                <c:pt idx="7593">
                  <c:v>8.7558126105212004</c:v>
                </c:pt>
                <c:pt idx="7594">
                  <c:v>8.7468191750141102</c:v>
                </c:pt>
                <c:pt idx="7595">
                  <c:v>8.74623606331064</c:v>
                </c:pt>
                <c:pt idx="7596">
                  <c:v>8.7378989922315249</c:v>
                </c:pt>
                <c:pt idx="7597">
                  <c:v>8.7368374427495326</c:v>
                </c:pt>
                <c:pt idx="7598">
                  <c:v>8.7354577790510586</c:v>
                </c:pt>
                <c:pt idx="7599">
                  <c:v>8.7353753796556806</c:v>
                </c:pt>
                <c:pt idx="7600">
                  <c:v>8.7315106178760242</c:v>
                </c:pt>
                <c:pt idx="7601">
                  <c:v>8.7212160764307605</c:v>
                </c:pt>
                <c:pt idx="7602">
                  <c:v>8.718127425246017</c:v>
                </c:pt>
                <c:pt idx="7603">
                  <c:v>8.7143697536167242</c:v>
                </c:pt>
                <c:pt idx="7604">
                  <c:v>8.7122116836784045</c:v>
                </c:pt>
                <c:pt idx="7605">
                  <c:v>8.7103894230982331</c:v>
                </c:pt>
                <c:pt idx="7606">
                  <c:v>8.705304025390868</c:v>
                </c:pt>
                <c:pt idx="7607">
                  <c:v>8.6989780624477415</c:v>
                </c:pt>
                <c:pt idx="7608">
                  <c:v>8.6934983962220436</c:v>
                </c:pt>
                <c:pt idx="7609">
                  <c:v>8.6917606868432937</c:v>
                </c:pt>
                <c:pt idx="7610">
                  <c:v>8.6886815961792383</c:v>
                </c:pt>
                <c:pt idx="7611">
                  <c:v>8.6875254316262982</c:v>
                </c:pt>
                <c:pt idx="7612">
                  <c:v>8.6817118088516825</c:v>
                </c:pt>
                <c:pt idx="7613">
                  <c:v>8.6811230319123975</c:v>
                </c:pt>
                <c:pt idx="7614">
                  <c:v>8.6800313923892709</c:v>
                </c:pt>
                <c:pt idx="7615">
                  <c:v>8.6735629517631398</c:v>
                </c:pt>
                <c:pt idx="7616">
                  <c:v>8.6704416173060945</c:v>
                </c:pt>
                <c:pt idx="7617">
                  <c:v>8.6669864922275011</c:v>
                </c:pt>
                <c:pt idx="7618">
                  <c:v>8.6619461554110533</c:v>
                </c:pt>
                <c:pt idx="7619">
                  <c:v>8.6599722324595252</c:v>
                </c:pt>
                <c:pt idx="7620">
                  <c:v>8.6568676421242934</c:v>
                </c:pt>
                <c:pt idx="7621">
                  <c:v>8.6565476298757655</c:v>
                </c:pt>
                <c:pt idx="7622">
                  <c:v>8.6494667205953881</c:v>
                </c:pt>
                <c:pt idx="7623">
                  <c:v>8.6455567114341481</c:v>
                </c:pt>
                <c:pt idx="7624">
                  <c:v>8.6445675141487524</c:v>
                </c:pt>
                <c:pt idx="7625">
                  <c:v>8.6444898698314532</c:v>
                </c:pt>
                <c:pt idx="7626">
                  <c:v>8.6441614990324958</c:v>
                </c:pt>
                <c:pt idx="7627">
                  <c:v>8.6385549098119743</c:v>
                </c:pt>
                <c:pt idx="7628">
                  <c:v>8.6336031845655885</c:v>
                </c:pt>
                <c:pt idx="7629">
                  <c:v>8.6287679183119703</c:v>
                </c:pt>
                <c:pt idx="7630">
                  <c:v>8.6213518842533805</c:v>
                </c:pt>
                <c:pt idx="7631">
                  <c:v>8.6097384681241103</c:v>
                </c:pt>
                <c:pt idx="7632">
                  <c:v>8.609475952859329</c:v>
                </c:pt>
                <c:pt idx="7633">
                  <c:v>8.6021587849221497</c:v>
                </c:pt>
                <c:pt idx="7634">
                  <c:v>8.5938448233172888</c:v>
                </c:pt>
                <c:pt idx="7635">
                  <c:v>8.5891605229857255</c:v>
                </c:pt>
                <c:pt idx="7636">
                  <c:v>8.5884220801845608</c:v>
                </c:pt>
                <c:pt idx="7637">
                  <c:v>8.5842943127055626</c:v>
                </c:pt>
                <c:pt idx="7638">
                  <c:v>8.5790469802705633</c:v>
                </c:pt>
                <c:pt idx="7639">
                  <c:v>8.5725733350480748</c:v>
                </c:pt>
                <c:pt idx="7640">
                  <c:v>8.5707662540373342</c:v>
                </c:pt>
                <c:pt idx="7641">
                  <c:v>8.5697501855506264</c:v>
                </c:pt>
                <c:pt idx="7642">
                  <c:v>8.5646706745613077</c:v>
                </c:pt>
                <c:pt idx="7643">
                  <c:v>8.5637102960116955</c:v>
                </c:pt>
                <c:pt idx="7644">
                  <c:v>8.5517847153519195</c:v>
                </c:pt>
                <c:pt idx="7645">
                  <c:v>8.5402510185080924</c:v>
                </c:pt>
                <c:pt idx="7646">
                  <c:v>8.5313320913558748</c:v>
                </c:pt>
                <c:pt idx="7647">
                  <c:v>8.5259164878181117</c:v>
                </c:pt>
                <c:pt idx="7648">
                  <c:v>8.5224551715855643</c:v>
                </c:pt>
                <c:pt idx="7649">
                  <c:v>8.5223662465794234</c:v>
                </c:pt>
                <c:pt idx="7650">
                  <c:v>8.5216414326746222</c:v>
                </c:pt>
                <c:pt idx="7651">
                  <c:v>8.5216236243931256</c:v>
                </c:pt>
                <c:pt idx="7652">
                  <c:v>8.5191309459419049</c:v>
                </c:pt>
                <c:pt idx="7653">
                  <c:v>8.516751405164527</c:v>
                </c:pt>
                <c:pt idx="7654">
                  <c:v>8.5148808638955078</c:v>
                </c:pt>
                <c:pt idx="7655">
                  <c:v>8.5058980307588676</c:v>
                </c:pt>
                <c:pt idx="7656">
                  <c:v>8.5054447798072736</c:v>
                </c:pt>
                <c:pt idx="7657">
                  <c:v>8.5019985691329936</c:v>
                </c:pt>
                <c:pt idx="7658">
                  <c:v>8.4956078857588402</c:v>
                </c:pt>
                <c:pt idx="7659">
                  <c:v>8.4955146135010704</c:v>
                </c:pt>
                <c:pt idx="7660">
                  <c:v>8.4907224302538005</c:v>
                </c:pt>
                <c:pt idx="7661">
                  <c:v>8.4879689500844826</c:v>
                </c:pt>
                <c:pt idx="7662">
                  <c:v>8.4866877475170988</c:v>
                </c:pt>
                <c:pt idx="7663">
                  <c:v>8.486118277139628</c:v>
                </c:pt>
                <c:pt idx="7664">
                  <c:v>8.4839889758184626</c:v>
                </c:pt>
                <c:pt idx="7665">
                  <c:v>8.4789247000950816</c:v>
                </c:pt>
                <c:pt idx="7666">
                  <c:v>8.4775622795230046</c:v>
                </c:pt>
                <c:pt idx="7667">
                  <c:v>8.4634980920724043</c:v>
                </c:pt>
                <c:pt idx="7668">
                  <c:v>8.4575005014454536</c:v>
                </c:pt>
                <c:pt idx="7669">
                  <c:v>8.4566651846332341</c:v>
                </c:pt>
                <c:pt idx="7670">
                  <c:v>8.4556771219131619</c:v>
                </c:pt>
                <c:pt idx="7671">
                  <c:v>8.4537698424388097</c:v>
                </c:pt>
                <c:pt idx="7672">
                  <c:v>8.4472839923275735</c:v>
                </c:pt>
                <c:pt idx="7673">
                  <c:v>8.4457321391951776</c:v>
                </c:pt>
                <c:pt idx="7674">
                  <c:v>8.4434810216138469</c:v>
                </c:pt>
                <c:pt idx="7675">
                  <c:v>8.442900131550898</c:v>
                </c:pt>
                <c:pt idx="7676">
                  <c:v>8.4425407325249218</c:v>
                </c:pt>
                <c:pt idx="7677">
                  <c:v>8.4416655647899557</c:v>
                </c:pt>
                <c:pt idx="7678">
                  <c:v>8.4413131356006268</c:v>
                </c:pt>
                <c:pt idx="7679">
                  <c:v>8.439036309755771</c:v>
                </c:pt>
                <c:pt idx="7680">
                  <c:v>8.435593721026045</c:v>
                </c:pt>
                <c:pt idx="7681">
                  <c:v>8.433093924943913</c:v>
                </c:pt>
                <c:pt idx="7682">
                  <c:v>8.4238958911145279</c:v>
                </c:pt>
                <c:pt idx="7683">
                  <c:v>8.4230747920586513</c:v>
                </c:pt>
                <c:pt idx="7684">
                  <c:v>8.4165964127179116</c:v>
                </c:pt>
                <c:pt idx="7685">
                  <c:v>8.4079504474243976</c:v>
                </c:pt>
                <c:pt idx="7686">
                  <c:v>8.4030410995076092</c:v>
                </c:pt>
                <c:pt idx="7687">
                  <c:v>8.3977226045171758</c:v>
                </c:pt>
                <c:pt idx="7688">
                  <c:v>8.3971711247325196</c:v>
                </c:pt>
                <c:pt idx="7689">
                  <c:v>8.3834629377301901</c:v>
                </c:pt>
                <c:pt idx="7690">
                  <c:v>8.3807614870358798</c:v>
                </c:pt>
                <c:pt idx="7691">
                  <c:v>8.3773055576467321</c:v>
                </c:pt>
                <c:pt idx="7692">
                  <c:v>8.3767908565235221</c:v>
                </c:pt>
                <c:pt idx="7693">
                  <c:v>8.3765809719011202</c:v>
                </c:pt>
                <c:pt idx="7694">
                  <c:v>8.3720418685151667</c:v>
                </c:pt>
                <c:pt idx="7695">
                  <c:v>8.3719419749568065</c:v>
                </c:pt>
                <c:pt idx="7696">
                  <c:v>8.3709601415162922</c:v>
                </c:pt>
                <c:pt idx="7697">
                  <c:v>8.3691403159522242</c:v>
                </c:pt>
                <c:pt idx="7698">
                  <c:v>8.3658104270508247</c:v>
                </c:pt>
                <c:pt idx="7699">
                  <c:v>8.3616335656873826</c:v>
                </c:pt>
                <c:pt idx="7700">
                  <c:v>8.3558054077799948</c:v>
                </c:pt>
                <c:pt idx="7701">
                  <c:v>8.3523452033233685</c:v>
                </c:pt>
                <c:pt idx="7702">
                  <c:v>8.3505738320966412</c:v>
                </c:pt>
                <c:pt idx="7703">
                  <c:v>8.3442454586879453</c:v>
                </c:pt>
                <c:pt idx="7704">
                  <c:v>8.3439644888270994</c:v>
                </c:pt>
                <c:pt idx="7705">
                  <c:v>8.342048016151578</c:v>
                </c:pt>
                <c:pt idx="7706">
                  <c:v>8.3298287260858217</c:v>
                </c:pt>
                <c:pt idx="7707">
                  <c:v>8.3262871771357396</c:v>
                </c:pt>
                <c:pt idx="7708">
                  <c:v>8.3201808708114164</c:v>
                </c:pt>
                <c:pt idx="7709">
                  <c:v>8.3194336816544112</c:v>
                </c:pt>
                <c:pt idx="7710">
                  <c:v>8.3102828348891737</c:v>
                </c:pt>
                <c:pt idx="7711">
                  <c:v>8.3052117102297789</c:v>
                </c:pt>
                <c:pt idx="7712">
                  <c:v>8.3001754420924527</c:v>
                </c:pt>
                <c:pt idx="7713">
                  <c:v>8.2968895459219851</c:v>
                </c:pt>
                <c:pt idx="7714">
                  <c:v>8.2959794108590561</c:v>
                </c:pt>
                <c:pt idx="7715">
                  <c:v>8.2867123592539524</c:v>
                </c:pt>
                <c:pt idx="7716">
                  <c:v>8.2841322903892163</c:v>
                </c:pt>
                <c:pt idx="7717">
                  <c:v>8.2839768396868578</c:v>
                </c:pt>
                <c:pt idx="7718">
                  <c:v>8.2805684921934954</c:v>
                </c:pt>
                <c:pt idx="7719">
                  <c:v>8.2661098137845688</c:v>
                </c:pt>
                <c:pt idx="7720">
                  <c:v>8.2612874627698947</c:v>
                </c:pt>
                <c:pt idx="7721">
                  <c:v>8.2609682901421433</c:v>
                </c:pt>
                <c:pt idx="7722">
                  <c:v>8.2591751792722885</c:v>
                </c:pt>
                <c:pt idx="7723">
                  <c:v>8.2575924658307898</c:v>
                </c:pt>
                <c:pt idx="7724">
                  <c:v>8.2561496504318139</c:v>
                </c:pt>
                <c:pt idx="7725">
                  <c:v>8.2526782176341502</c:v>
                </c:pt>
                <c:pt idx="7726">
                  <c:v>8.2489314617176337</c:v>
                </c:pt>
                <c:pt idx="7727">
                  <c:v>8.2468890756836597</c:v>
                </c:pt>
                <c:pt idx="7728">
                  <c:v>8.2404363163362113</c:v>
                </c:pt>
                <c:pt idx="7729">
                  <c:v>8.237413578180167</c:v>
                </c:pt>
                <c:pt idx="7730">
                  <c:v>8.2364107521854351</c:v>
                </c:pt>
                <c:pt idx="7731">
                  <c:v>8.2349235999753319</c:v>
                </c:pt>
                <c:pt idx="7732">
                  <c:v>8.2322047297634171</c:v>
                </c:pt>
                <c:pt idx="7733">
                  <c:v>8.2312063854982416</c:v>
                </c:pt>
                <c:pt idx="7734">
                  <c:v>8.2309819564423865</c:v>
                </c:pt>
                <c:pt idx="7735">
                  <c:v>8.2305802665018373</c:v>
                </c:pt>
                <c:pt idx="7736">
                  <c:v>8.2272135466443856</c:v>
                </c:pt>
                <c:pt idx="7737">
                  <c:v>8.226637449199254</c:v>
                </c:pt>
                <c:pt idx="7738">
                  <c:v>8.219628943661121</c:v>
                </c:pt>
                <c:pt idx="7739">
                  <c:v>8.2178491026065359</c:v>
                </c:pt>
                <c:pt idx="7740">
                  <c:v>8.2147983099755617</c:v>
                </c:pt>
                <c:pt idx="7741">
                  <c:v>8.2141871520864669</c:v>
                </c:pt>
                <c:pt idx="7742">
                  <c:v>8.209343014538538</c:v>
                </c:pt>
                <c:pt idx="7743">
                  <c:v>8.2089480738369254</c:v>
                </c:pt>
                <c:pt idx="7744">
                  <c:v>8.2059017931498133</c:v>
                </c:pt>
                <c:pt idx="7745">
                  <c:v>8.2045529502428032</c:v>
                </c:pt>
                <c:pt idx="7746">
                  <c:v>8.2009871701656127</c:v>
                </c:pt>
                <c:pt idx="7747">
                  <c:v>8.1980276786602158</c:v>
                </c:pt>
                <c:pt idx="7748">
                  <c:v>8.1970178221312757</c:v>
                </c:pt>
                <c:pt idx="7749">
                  <c:v>8.1911740644005437</c:v>
                </c:pt>
                <c:pt idx="7750">
                  <c:v>8.1819251842696588</c:v>
                </c:pt>
                <c:pt idx="7751">
                  <c:v>8.180906697158262</c:v>
                </c:pt>
                <c:pt idx="7752">
                  <c:v>8.1767979926822143</c:v>
                </c:pt>
                <c:pt idx="7753">
                  <c:v>8.1689002678023446</c:v>
                </c:pt>
                <c:pt idx="7754">
                  <c:v>8.1680411953619299</c:v>
                </c:pt>
                <c:pt idx="7755">
                  <c:v>8.1646803957531162</c:v>
                </c:pt>
                <c:pt idx="7756">
                  <c:v>8.1642528792539348</c:v>
                </c:pt>
                <c:pt idx="7757">
                  <c:v>8.1642165891381762</c:v>
                </c:pt>
                <c:pt idx="7758">
                  <c:v>8.1639979129524001</c:v>
                </c:pt>
                <c:pt idx="7759">
                  <c:v>8.1572458864514861</c:v>
                </c:pt>
                <c:pt idx="7760">
                  <c:v>8.1554518511502856</c:v>
                </c:pt>
                <c:pt idx="7761">
                  <c:v>8.1543594181072425</c:v>
                </c:pt>
                <c:pt idx="7762">
                  <c:v>8.1524819124924015</c:v>
                </c:pt>
                <c:pt idx="7763">
                  <c:v>8.1489289123500903</c:v>
                </c:pt>
                <c:pt idx="7764">
                  <c:v>8.1441460988220769</c:v>
                </c:pt>
                <c:pt idx="7765">
                  <c:v>8.1374999032528077</c:v>
                </c:pt>
                <c:pt idx="7766">
                  <c:v>8.1289876442505378</c:v>
                </c:pt>
                <c:pt idx="7767">
                  <c:v>8.1152009286903315</c:v>
                </c:pt>
                <c:pt idx="7768">
                  <c:v>8.1150156504925803</c:v>
                </c:pt>
                <c:pt idx="7769">
                  <c:v>8.1108437565444405</c:v>
                </c:pt>
                <c:pt idx="7770">
                  <c:v>8.1093845301877145</c:v>
                </c:pt>
                <c:pt idx="7771">
                  <c:v>8.1090038856917754</c:v>
                </c:pt>
                <c:pt idx="7772">
                  <c:v>8.1084679650237543</c:v>
                </c:pt>
                <c:pt idx="7773">
                  <c:v>8.1064658787099031</c:v>
                </c:pt>
                <c:pt idx="7774">
                  <c:v>8.09839329135621</c:v>
                </c:pt>
                <c:pt idx="7775">
                  <c:v>8.0929481766588758</c:v>
                </c:pt>
                <c:pt idx="7776">
                  <c:v>8.088236802027545</c:v>
                </c:pt>
                <c:pt idx="7777">
                  <c:v>8.0876720361460297</c:v>
                </c:pt>
                <c:pt idx="7778">
                  <c:v>8.0827384032884364</c:v>
                </c:pt>
                <c:pt idx="7779">
                  <c:v>8.0813223621382306</c:v>
                </c:pt>
                <c:pt idx="7780">
                  <c:v>8.0777550566030438</c:v>
                </c:pt>
                <c:pt idx="7781">
                  <c:v>8.0735421308179554</c:v>
                </c:pt>
                <c:pt idx="7782">
                  <c:v>8.0661680559689604</c:v>
                </c:pt>
                <c:pt idx="7783">
                  <c:v>8.0622671474347882</c:v>
                </c:pt>
                <c:pt idx="7784">
                  <c:v>8.0611850984506361</c:v>
                </c:pt>
                <c:pt idx="7785">
                  <c:v>8.0603491570472716</c:v>
                </c:pt>
                <c:pt idx="7786">
                  <c:v>8.0453208260979761</c:v>
                </c:pt>
                <c:pt idx="7787">
                  <c:v>8.0446347580118474</c:v>
                </c:pt>
                <c:pt idx="7788">
                  <c:v>8.0398900143669962</c:v>
                </c:pt>
                <c:pt idx="7789">
                  <c:v>8.0339308906835889</c:v>
                </c:pt>
                <c:pt idx="7790">
                  <c:v>8.0266422058800142</c:v>
                </c:pt>
                <c:pt idx="7791">
                  <c:v>8.0257460577025519</c:v>
                </c:pt>
                <c:pt idx="7792">
                  <c:v>8.0241534956512961</c:v>
                </c:pt>
                <c:pt idx="7793">
                  <c:v>8.017615220559728</c:v>
                </c:pt>
                <c:pt idx="7794">
                  <c:v>8.0163941992260259</c:v>
                </c:pt>
                <c:pt idx="7795">
                  <c:v>8.0145376374080239</c:v>
                </c:pt>
                <c:pt idx="7796">
                  <c:v>8.014366048285499</c:v>
                </c:pt>
                <c:pt idx="7797">
                  <c:v>8.0134605821581317</c:v>
                </c:pt>
                <c:pt idx="7798">
                  <c:v>8.0120854697598087</c:v>
                </c:pt>
                <c:pt idx="7799">
                  <c:v>8.0118385567519699</c:v>
                </c:pt>
                <c:pt idx="7800">
                  <c:v>8.010282092806106</c:v>
                </c:pt>
                <c:pt idx="7801">
                  <c:v>8.0067319367891905</c:v>
                </c:pt>
                <c:pt idx="7802">
                  <c:v>8.0046570995125688</c:v>
                </c:pt>
                <c:pt idx="7803">
                  <c:v>7.999335939941826</c:v>
                </c:pt>
                <c:pt idx="7804">
                  <c:v>7.9989259005810984</c:v>
                </c:pt>
                <c:pt idx="7805">
                  <c:v>7.992448127160011</c:v>
                </c:pt>
                <c:pt idx="7806">
                  <c:v>7.9903534274726598</c:v>
                </c:pt>
                <c:pt idx="7807">
                  <c:v>7.9897699615901052</c:v>
                </c:pt>
                <c:pt idx="7808">
                  <c:v>7.9879850659239571</c:v>
                </c:pt>
                <c:pt idx="7809">
                  <c:v>7.9824893383541706</c:v>
                </c:pt>
                <c:pt idx="7810">
                  <c:v>7.9762341930743466</c:v>
                </c:pt>
                <c:pt idx="7811">
                  <c:v>7.9745677468112994</c:v>
                </c:pt>
                <c:pt idx="7812">
                  <c:v>7.969012001660948</c:v>
                </c:pt>
                <c:pt idx="7813">
                  <c:v>7.9664910711462866</c:v>
                </c:pt>
                <c:pt idx="7814">
                  <c:v>7.9652629725856645</c:v>
                </c:pt>
                <c:pt idx="7815">
                  <c:v>7.9652252045732101</c:v>
                </c:pt>
                <c:pt idx="7816">
                  <c:v>7.9620398179843441</c:v>
                </c:pt>
                <c:pt idx="7817">
                  <c:v>7.9610813442217303</c:v>
                </c:pt>
                <c:pt idx="7818">
                  <c:v>7.9577760476303538</c:v>
                </c:pt>
                <c:pt idx="7819">
                  <c:v>7.9532755330761065</c:v>
                </c:pt>
                <c:pt idx="7820">
                  <c:v>7.9503531564623113</c:v>
                </c:pt>
                <c:pt idx="7821">
                  <c:v>7.9430373521008573</c:v>
                </c:pt>
                <c:pt idx="7822">
                  <c:v>7.9404712590063378</c:v>
                </c:pt>
                <c:pt idx="7823">
                  <c:v>7.9398444311733343</c:v>
                </c:pt>
                <c:pt idx="7824">
                  <c:v>7.9362424898643802</c:v>
                </c:pt>
                <c:pt idx="7825">
                  <c:v>7.928655550543855</c:v>
                </c:pt>
                <c:pt idx="7826">
                  <c:v>7.9282462622969136</c:v>
                </c:pt>
                <c:pt idx="7827">
                  <c:v>7.9259474496589499</c:v>
                </c:pt>
                <c:pt idx="7828">
                  <c:v>7.9239057690725758</c:v>
                </c:pt>
                <c:pt idx="7829">
                  <c:v>7.9202097748033982</c:v>
                </c:pt>
                <c:pt idx="7830">
                  <c:v>7.9183521424632266</c:v>
                </c:pt>
                <c:pt idx="7831">
                  <c:v>7.9178312034057248</c:v>
                </c:pt>
                <c:pt idx="7832">
                  <c:v>7.9116057350228379</c:v>
                </c:pt>
                <c:pt idx="7833">
                  <c:v>7.9107940945196535</c:v>
                </c:pt>
                <c:pt idx="7834">
                  <c:v>7.905527270792934</c:v>
                </c:pt>
                <c:pt idx="7835">
                  <c:v>7.90298697109451</c:v>
                </c:pt>
                <c:pt idx="7836">
                  <c:v>7.897429556470362</c:v>
                </c:pt>
                <c:pt idx="7837">
                  <c:v>7.8940101918508256</c:v>
                </c:pt>
                <c:pt idx="7838">
                  <c:v>7.8925843921949141</c:v>
                </c:pt>
                <c:pt idx="7839">
                  <c:v>7.8919088848210794</c:v>
                </c:pt>
                <c:pt idx="7840">
                  <c:v>7.8868422812271648</c:v>
                </c:pt>
                <c:pt idx="7841">
                  <c:v>7.8867779340463668</c:v>
                </c:pt>
                <c:pt idx="7842">
                  <c:v>7.8816272413032307</c:v>
                </c:pt>
                <c:pt idx="7843">
                  <c:v>7.8772348675190784</c:v>
                </c:pt>
                <c:pt idx="7844">
                  <c:v>7.8745555493271739</c:v>
                </c:pt>
                <c:pt idx="7845">
                  <c:v>7.8719728731711802</c:v>
                </c:pt>
                <c:pt idx="7846">
                  <c:v>7.867263549354016</c:v>
                </c:pt>
                <c:pt idx="7847">
                  <c:v>7.8634512194843786</c:v>
                </c:pt>
                <c:pt idx="7848">
                  <c:v>7.861331004369589</c:v>
                </c:pt>
                <c:pt idx="7849">
                  <c:v>7.8570216188079076</c:v>
                </c:pt>
                <c:pt idx="7850">
                  <c:v>7.8555702902303723</c:v>
                </c:pt>
                <c:pt idx="7851">
                  <c:v>7.8508140857626767</c:v>
                </c:pt>
                <c:pt idx="7852">
                  <c:v>7.8486852342545266</c:v>
                </c:pt>
                <c:pt idx="7853">
                  <c:v>7.8468919616703907</c:v>
                </c:pt>
                <c:pt idx="7854">
                  <c:v>7.8462991522925103</c:v>
                </c:pt>
                <c:pt idx="7855">
                  <c:v>7.8397695388105593</c:v>
                </c:pt>
                <c:pt idx="7856">
                  <c:v>7.8380933113487732</c:v>
                </c:pt>
                <c:pt idx="7857">
                  <c:v>7.8373601655043617</c:v>
                </c:pt>
                <c:pt idx="7858">
                  <c:v>7.8353865189805649</c:v>
                </c:pt>
                <c:pt idx="7859">
                  <c:v>7.8311126871282735</c:v>
                </c:pt>
                <c:pt idx="7860">
                  <c:v>7.822933309261769</c:v>
                </c:pt>
                <c:pt idx="7861">
                  <c:v>7.8221664282889378</c:v>
                </c:pt>
                <c:pt idx="7862">
                  <c:v>7.821824894898552</c:v>
                </c:pt>
                <c:pt idx="7863">
                  <c:v>7.8203098086053773</c:v>
                </c:pt>
                <c:pt idx="7864">
                  <c:v>7.8189016421668365</c:v>
                </c:pt>
                <c:pt idx="7865">
                  <c:v>7.8174747870561223</c:v>
                </c:pt>
                <c:pt idx="7866">
                  <c:v>7.8082602093609541</c:v>
                </c:pt>
                <c:pt idx="7867">
                  <c:v>7.8069664624594042</c:v>
                </c:pt>
                <c:pt idx="7868">
                  <c:v>7.8052853572526724</c:v>
                </c:pt>
                <c:pt idx="7869">
                  <c:v>7.8049264879664655</c:v>
                </c:pt>
                <c:pt idx="7870">
                  <c:v>7.8027280737404627</c:v>
                </c:pt>
                <c:pt idx="7871">
                  <c:v>7.8023631453747164</c:v>
                </c:pt>
                <c:pt idx="7872">
                  <c:v>7.8019258574594961</c:v>
                </c:pt>
                <c:pt idx="7873">
                  <c:v>7.8004954681841143</c:v>
                </c:pt>
                <c:pt idx="7874">
                  <c:v>7.7927890165896834</c:v>
                </c:pt>
                <c:pt idx="7875">
                  <c:v>7.7897676222492844</c:v>
                </c:pt>
                <c:pt idx="7876">
                  <c:v>7.7866461411309675</c:v>
                </c:pt>
                <c:pt idx="7877">
                  <c:v>7.7832189815880044</c:v>
                </c:pt>
                <c:pt idx="7878">
                  <c:v>7.7828577160315646</c:v>
                </c:pt>
                <c:pt idx="7879">
                  <c:v>7.7773739953027237</c:v>
                </c:pt>
                <c:pt idx="7880">
                  <c:v>7.7768309054539326</c:v>
                </c:pt>
                <c:pt idx="7881">
                  <c:v>7.7766554972004256</c:v>
                </c:pt>
                <c:pt idx="7882">
                  <c:v>7.7757377943407366</c:v>
                </c:pt>
                <c:pt idx="7883">
                  <c:v>7.7748238693132494</c:v>
                </c:pt>
                <c:pt idx="7884">
                  <c:v>7.7627779723348986</c:v>
                </c:pt>
                <c:pt idx="7885">
                  <c:v>7.7525776386664305</c:v>
                </c:pt>
                <c:pt idx="7886">
                  <c:v>7.7512024499917409</c:v>
                </c:pt>
                <c:pt idx="7887">
                  <c:v>7.7511673655397644</c:v>
                </c:pt>
                <c:pt idx="7888">
                  <c:v>7.7491331624028295</c:v>
                </c:pt>
                <c:pt idx="7889">
                  <c:v>7.7307849189823683</c:v>
                </c:pt>
                <c:pt idx="7890">
                  <c:v>7.7266123899383112</c:v>
                </c:pt>
                <c:pt idx="7891">
                  <c:v>7.7233179000910699</c:v>
                </c:pt>
                <c:pt idx="7892">
                  <c:v>7.7140074325865573</c:v>
                </c:pt>
                <c:pt idx="7893">
                  <c:v>7.708538007780195</c:v>
                </c:pt>
                <c:pt idx="7894">
                  <c:v>7.7021842524913424</c:v>
                </c:pt>
                <c:pt idx="7895">
                  <c:v>7.6935466957030254</c:v>
                </c:pt>
                <c:pt idx="7896">
                  <c:v>7.6928498980990243</c:v>
                </c:pt>
                <c:pt idx="7897">
                  <c:v>7.6902049940329524</c:v>
                </c:pt>
                <c:pt idx="7898">
                  <c:v>7.6900351747992719</c:v>
                </c:pt>
                <c:pt idx="7899">
                  <c:v>7.6883885228324651</c:v>
                </c:pt>
                <c:pt idx="7900">
                  <c:v>7.6779212889694515</c:v>
                </c:pt>
                <c:pt idx="7901">
                  <c:v>7.6753866287005978</c:v>
                </c:pt>
                <c:pt idx="7902">
                  <c:v>7.669135429223271</c:v>
                </c:pt>
                <c:pt idx="7903">
                  <c:v>7.6620199030545901</c:v>
                </c:pt>
                <c:pt idx="7904">
                  <c:v>7.661309120629463</c:v>
                </c:pt>
                <c:pt idx="7905">
                  <c:v>7.6549425606827173</c:v>
                </c:pt>
                <c:pt idx="7906">
                  <c:v>7.6548975641023072</c:v>
                </c:pt>
                <c:pt idx="7907">
                  <c:v>7.6446931752356466</c:v>
                </c:pt>
                <c:pt idx="7908">
                  <c:v>7.6442202736403324</c:v>
                </c:pt>
                <c:pt idx="7909">
                  <c:v>7.6438785315645479</c:v>
                </c:pt>
                <c:pt idx="7910">
                  <c:v>7.6411893456511448</c:v>
                </c:pt>
                <c:pt idx="7911">
                  <c:v>7.6411295436898685</c:v>
                </c:pt>
                <c:pt idx="7912">
                  <c:v>7.6397486359429525</c:v>
                </c:pt>
                <c:pt idx="7913">
                  <c:v>7.6396672182520842</c:v>
                </c:pt>
                <c:pt idx="7914">
                  <c:v>7.6351911156220087</c:v>
                </c:pt>
                <c:pt idx="7915">
                  <c:v>7.6306634042572261</c:v>
                </c:pt>
                <c:pt idx="7916">
                  <c:v>7.6305577919108529</c:v>
                </c:pt>
                <c:pt idx="7917">
                  <c:v>7.6297512487764427</c:v>
                </c:pt>
                <c:pt idx="7918">
                  <c:v>7.6211521605926427</c:v>
                </c:pt>
                <c:pt idx="7919">
                  <c:v>7.6207685425685012</c:v>
                </c:pt>
                <c:pt idx="7920">
                  <c:v>7.6204131079761801</c:v>
                </c:pt>
                <c:pt idx="7921">
                  <c:v>7.6152803915857881</c:v>
                </c:pt>
                <c:pt idx="7922">
                  <c:v>7.6119372706873492</c:v>
                </c:pt>
                <c:pt idx="7923">
                  <c:v>7.6090382417715112</c:v>
                </c:pt>
                <c:pt idx="7924">
                  <c:v>7.6068981382279315</c:v>
                </c:pt>
                <c:pt idx="7925">
                  <c:v>7.5996511155526134</c:v>
                </c:pt>
                <c:pt idx="7926">
                  <c:v>7.5872419868186718</c:v>
                </c:pt>
                <c:pt idx="7927">
                  <c:v>7.5788082062251645</c:v>
                </c:pt>
                <c:pt idx="7928">
                  <c:v>7.5787157555055664</c:v>
                </c:pt>
                <c:pt idx="7929">
                  <c:v>7.5761381907874332</c:v>
                </c:pt>
                <c:pt idx="7930">
                  <c:v>7.5714176864703591</c:v>
                </c:pt>
                <c:pt idx="7931">
                  <c:v>7.5711845662061084</c:v>
                </c:pt>
                <c:pt idx="7932">
                  <c:v>7.5677392720452037</c:v>
                </c:pt>
                <c:pt idx="7933">
                  <c:v>7.567475175011837</c:v>
                </c:pt>
                <c:pt idx="7934">
                  <c:v>7.565760562399106</c:v>
                </c:pt>
                <c:pt idx="7935">
                  <c:v>7.5654833639232422</c:v>
                </c:pt>
                <c:pt idx="7936">
                  <c:v>7.5617682827948309</c:v>
                </c:pt>
                <c:pt idx="7937">
                  <c:v>7.558946584374425</c:v>
                </c:pt>
                <c:pt idx="7938">
                  <c:v>7.5585138661379627</c:v>
                </c:pt>
                <c:pt idx="7939">
                  <c:v>7.5510362347026625</c:v>
                </c:pt>
                <c:pt idx="7940">
                  <c:v>7.5493760492644366</c:v>
                </c:pt>
                <c:pt idx="7941">
                  <c:v>7.5345949878509302</c:v>
                </c:pt>
                <c:pt idx="7942">
                  <c:v>7.5333017332255237</c:v>
                </c:pt>
                <c:pt idx="7943">
                  <c:v>7.5317859336450947</c:v>
                </c:pt>
                <c:pt idx="7944">
                  <c:v>7.5279002101004719</c:v>
                </c:pt>
                <c:pt idx="7945">
                  <c:v>7.5274258062997754</c:v>
                </c:pt>
                <c:pt idx="7946">
                  <c:v>7.5223170472586549</c:v>
                </c:pt>
                <c:pt idx="7947">
                  <c:v>7.5216845376272294</c:v>
                </c:pt>
                <c:pt idx="7948">
                  <c:v>7.5095620886749037</c:v>
                </c:pt>
                <c:pt idx="7949">
                  <c:v>7.5093397019676518</c:v>
                </c:pt>
                <c:pt idx="7950">
                  <c:v>7.5084642309485545</c:v>
                </c:pt>
                <c:pt idx="7951">
                  <c:v>7.5071014173686139</c:v>
                </c:pt>
                <c:pt idx="7952">
                  <c:v>7.5067798914924229</c:v>
                </c:pt>
                <c:pt idx="7953">
                  <c:v>7.5007979776104294</c:v>
                </c:pt>
                <c:pt idx="7954">
                  <c:v>7.4982846046845006</c:v>
                </c:pt>
                <c:pt idx="7955">
                  <c:v>7.4948677544127458</c:v>
                </c:pt>
                <c:pt idx="7956">
                  <c:v>7.4945104419337554</c:v>
                </c:pt>
                <c:pt idx="7957">
                  <c:v>7.4920540909014344</c:v>
                </c:pt>
                <c:pt idx="7958">
                  <c:v>7.488981081807407</c:v>
                </c:pt>
                <c:pt idx="7959">
                  <c:v>7.484476823248591</c:v>
                </c:pt>
                <c:pt idx="7960">
                  <c:v>7.4773159331081906</c:v>
                </c:pt>
                <c:pt idx="7961">
                  <c:v>7.4752763442777352</c:v>
                </c:pt>
                <c:pt idx="7962">
                  <c:v>7.4750010248483587</c:v>
                </c:pt>
                <c:pt idx="7963">
                  <c:v>7.4706710868808548</c:v>
                </c:pt>
                <c:pt idx="7964">
                  <c:v>7.4680357230891321</c:v>
                </c:pt>
                <c:pt idx="7965">
                  <c:v>7.4670579378793454</c:v>
                </c:pt>
                <c:pt idx="7966">
                  <c:v>7.4588863992736414</c:v>
                </c:pt>
                <c:pt idx="7967">
                  <c:v>7.4519451330209954</c:v>
                </c:pt>
                <c:pt idx="7968">
                  <c:v>7.4488577282735582</c:v>
                </c:pt>
                <c:pt idx="7969">
                  <c:v>7.4481212326311326</c:v>
                </c:pt>
                <c:pt idx="7970">
                  <c:v>7.4456655562753449</c:v>
                </c:pt>
                <c:pt idx="7971">
                  <c:v>7.4426711674357309</c:v>
                </c:pt>
                <c:pt idx="7972">
                  <c:v>7.4389854348365123</c:v>
                </c:pt>
                <c:pt idx="7973">
                  <c:v>7.4352233214300121</c:v>
                </c:pt>
                <c:pt idx="7974">
                  <c:v>7.4305047581509953</c:v>
                </c:pt>
                <c:pt idx="7975">
                  <c:v>7.4281083023140182</c:v>
                </c:pt>
                <c:pt idx="7976">
                  <c:v>7.4094341589267021</c:v>
                </c:pt>
                <c:pt idx="7977">
                  <c:v>7.4065362133447747</c:v>
                </c:pt>
                <c:pt idx="7978">
                  <c:v>7.4009467179059065</c:v>
                </c:pt>
                <c:pt idx="7979">
                  <c:v>7.3998817942128952</c:v>
                </c:pt>
                <c:pt idx="7980">
                  <c:v>7.3993835065465472</c:v>
                </c:pt>
                <c:pt idx="7981">
                  <c:v>7.3964295986397204</c:v>
                </c:pt>
                <c:pt idx="7982">
                  <c:v>7.395261580530156</c:v>
                </c:pt>
                <c:pt idx="7983">
                  <c:v>7.3897491020002199</c:v>
                </c:pt>
                <c:pt idx="7984">
                  <c:v>7.3895580474731801</c:v>
                </c:pt>
                <c:pt idx="7985">
                  <c:v>7.3879939610694185</c:v>
                </c:pt>
                <c:pt idx="7986">
                  <c:v>7.3723509288127902</c:v>
                </c:pt>
                <c:pt idx="7987">
                  <c:v>7.3721572136188493</c:v>
                </c:pt>
                <c:pt idx="7988">
                  <c:v>7.3646349504732163</c:v>
                </c:pt>
                <c:pt idx="7989">
                  <c:v>7.362498878670146</c:v>
                </c:pt>
                <c:pt idx="7990">
                  <c:v>7.3600730428123278</c:v>
                </c:pt>
                <c:pt idx="7991">
                  <c:v>7.356036569702586</c:v>
                </c:pt>
                <c:pt idx="7992">
                  <c:v>7.3499675229007337</c:v>
                </c:pt>
                <c:pt idx="7993">
                  <c:v>7.3477454872726629</c:v>
                </c:pt>
                <c:pt idx="7994">
                  <c:v>7.345269739872494</c:v>
                </c:pt>
                <c:pt idx="7995">
                  <c:v>7.3439918160927293</c:v>
                </c:pt>
                <c:pt idx="7996">
                  <c:v>7.3432457252061836</c:v>
                </c:pt>
                <c:pt idx="7997">
                  <c:v>7.3374533198214813</c:v>
                </c:pt>
                <c:pt idx="7998">
                  <c:v>7.3372036602131905</c:v>
                </c:pt>
                <c:pt idx="7999">
                  <c:v>7.3318920241453975</c:v>
                </c:pt>
                <c:pt idx="8000">
                  <c:v>7.3277165819840828</c:v>
                </c:pt>
                <c:pt idx="8001">
                  <c:v>7.3269811592782021</c:v>
                </c:pt>
                <c:pt idx="8002">
                  <c:v>7.3245911599750357</c:v>
                </c:pt>
                <c:pt idx="8003">
                  <c:v>7.3243417858933864</c:v>
                </c:pt>
                <c:pt idx="8004">
                  <c:v>7.3236125182122578</c:v>
                </c:pt>
                <c:pt idx="8005">
                  <c:v>7.3214831783423335</c:v>
                </c:pt>
                <c:pt idx="8006">
                  <c:v>7.3192653700478543</c:v>
                </c:pt>
                <c:pt idx="8007">
                  <c:v>7.3141730777965153</c:v>
                </c:pt>
                <c:pt idx="8008">
                  <c:v>7.3101656854028887</c:v>
                </c:pt>
                <c:pt idx="8009">
                  <c:v>7.3061792112352499</c:v>
                </c:pt>
                <c:pt idx="8010">
                  <c:v>7.2966111938255089</c:v>
                </c:pt>
                <c:pt idx="8011">
                  <c:v>7.2961962423254105</c:v>
                </c:pt>
                <c:pt idx="8012">
                  <c:v>7.2955961849895372</c:v>
                </c:pt>
                <c:pt idx="8013">
                  <c:v>7.2931007497361282</c:v>
                </c:pt>
                <c:pt idx="8014">
                  <c:v>7.2826801739776919</c:v>
                </c:pt>
                <c:pt idx="8015">
                  <c:v>7.2820448262082174</c:v>
                </c:pt>
                <c:pt idx="8016">
                  <c:v>7.2800532219589087</c:v>
                </c:pt>
                <c:pt idx="8017">
                  <c:v>7.2784224480575741</c:v>
                </c:pt>
                <c:pt idx="8018">
                  <c:v>7.2725350110447495</c:v>
                </c:pt>
                <c:pt idx="8019">
                  <c:v>7.2719991714396883</c:v>
                </c:pt>
                <c:pt idx="8020">
                  <c:v>7.2719331668988545</c:v>
                </c:pt>
                <c:pt idx="8021">
                  <c:v>7.2707078278675024</c:v>
                </c:pt>
                <c:pt idx="8022">
                  <c:v>7.258417272419992</c:v>
                </c:pt>
                <c:pt idx="8023">
                  <c:v>7.2485613405942253</c:v>
                </c:pt>
                <c:pt idx="8024">
                  <c:v>7.2433360514521512</c:v>
                </c:pt>
                <c:pt idx="8025">
                  <c:v>7.239395726976702</c:v>
                </c:pt>
                <c:pt idx="8026">
                  <c:v>7.2383428734074027</c:v>
                </c:pt>
                <c:pt idx="8027">
                  <c:v>7.2363890562570035</c:v>
                </c:pt>
                <c:pt idx="8028">
                  <c:v>7.2361470597389346</c:v>
                </c:pt>
                <c:pt idx="8029">
                  <c:v>7.2339341455296209</c:v>
                </c:pt>
                <c:pt idx="8030">
                  <c:v>7.2330596320690663</c:v>
                </c:pt>
                <c:pt idx="8031">
                  <c:v>7.2320589326280746</c:v>
                </c:pt>
                <c:pt idx="8032">
                  <c:v>7.2240073576536386</c:v>
                </c:pt>
                <c:pt idx="8033">
                  <c:v>7.2234852510117156</c:v>
                </c:pt>
                <c:pt idx="8034">
                  <c:v>7.2162236867979903</c:v>
                </c:pt>
                <c:pt idx="8035">
                  <c:v>7.2052495561592709</c:v>
                </c:pt>
                <c:pt idx="8036">
                  <c:v>7.2044062105664111</c:v>
                </c:pt>
                <c:pt idx="8037">
                  <c:v>7.2015477895775675</c:v>
                </c:pt>
                <c:pt idx="8038">
                  <c:v>7.1969057455338579</c:v>
                </c:pt>
                <c:pt idx="8039">
                  <c:v>7.1931717868281346</c:v>
                </c:pt>
                <c:pt idx="8040">
                  <c:v>7.1912851708806542</c:v>
                </c:pt>
                <c:pt idx="8041">
                  <c:v>7.1850854755134321</c:v>
                </c:pt>
                <c:pt idx="8042">
                  <c:v>7.1756924958737232</c:v>
                </c:pt>
                <c:pt idx="8043">
                  <c:v>7.1729501296300597</c:v>
                </c:pt>
                <c:pt idx="8044">
                  <c:v>7.172366099536033</c:v>
                </c:pt>
                <c:pt idx="8045">
                  <c:v>7.1693007636782342</c:v>
                </c:pt>
                <c:pt idx="8046">
                  <c:v>7.1566432875080759</c:v>
                </c:pt>
                <c:pt idx="8047">
                  <c:v>7.149932242316714</c:v>
                </c:pt>
                <c:pt idx="8048">
                  <c:v>7.1473943549404906</c:v>
                </c:pt>
                <c:pt idx="8049">
                  <c:v>7.1455227785592195</c:v>
                </c:pt>
                <c:pt idx="8050">
                  <c:v>7.1427134807226285</c:v>
                </c:pt>
                <c:pt idx="8051">
                  <c:v>7.139090576291383</c:v>
                </c:pt>
                <c:pt idx="8052">
                  <c:v>7.1312256867561388</c:v>
                </c:pt>
                <c:pt idx="8053">
                  <c:v>7.130741115152496</c:v>
                </c:pt>
                <c:pt idx="8054">
                  <c:v>7.1102608096906907</c:v>
                </c:pt>
                <c:pt idx="8055">
                  <c:v>7.1051321502602196</c:v>
                </c:pt>
                <c:pt idx="8056">
                  <c:v>7.1035446252335044</c:v>
                </c:pt>
                <c:pt idx="8057">
                  <c:v>7.1034131603451138</c:v>
                </c:pt>
                <c:pt idx="8058">
                  <c:v>7.0991723953752182</c:v>
                </c:pt>
                <c:pt idx="8059">
                  <c:v>7.0957328923379404</c:v>
                </c:pt>
                <c:pt idx="8060">
                  <c:v>7.0917082263853306</c:v>
                </c:pt>
                <c:pt idx="8061">
                  <c:v>7.0843487219189125</c:v>
                </c:pt>
                <c:pt idx="8062">
                  <c:v>7.0837209496433147</c:v>
                </c:pt>
                <c:pt idx="8063">
                  <c:v>7.0818386695122042</c:v>
                </c:pt>
                <c:pt idx="8064">
                  <c:v>7.0801672508239903</c:v>
                </c:pt>
                <c:pt idx="8065">
                  <c:v>7.0777452676328165</c:v>
                </c:pt>
                <c:pt idx="8066">
                  <c:v>7.0761111901104288</c:v>
                </c:pt>
                <c:pt idx="8067">
                  <c:v>7.0736857560752426</c:v>
                </c:pt>
                <c:pt idx="8068">
                  <c:v>7.0701548617803214</c:v>
                </c:pt>
                <c:pt idx="8069">
                  <c:v>7.0694657716277334</c:v>
                </c:pt>
                <c:pt idx="8070">
                  <c:v>7.0694646328836095</c:v>
                </c:pt>
                <c:pt idx="8071">
                  <c:v>7.0689115995805105</c:v>
                </c:pt>
                <c:pt idx="8072">
                  <c:v>7.061076010596322</c:v>
                </c:pt>
                <c:pt idx="8073">
                  <c:v>7.0605384893148662</c:v>
                </c:pt>
                <c:pt idx="8074">
                  <c:v>7.0601144581926807</c:v>
                </c:pt>
                <c:pt idx="8075">
                  <c:v>7.0557147777705831</c:v>
                </c:pt>
                <c:pt idx="8076">
                  <c:v>7.0516299665011219</c:v>
                </c:pt>
                <c:pt idx="8077">
                  <c:v>7.0391140204376672</c:v>
                </c:pt>
                <c:pt idx="8078">
                  <c:v>7.0377744204111252</c:v>
                </c:pt>
                <c:pt idx="8079">
                  <c:v>7.0282170047798687</c:v>
                </c:pt>
                <c:pt idx="8080">
                  <c:v>7.0214103343359922</c:v>
                </c:pt>
                <c:pt idx="8081">
                  <c:v>7.0154783721965996</c:v>
                </c:pt>
                <c:pt idx="8082">
                  <c:v>7.0023759081106025</c:v>
                </c:pt>
                <c:pt idx="8083">
                  <c:v>7.0004597737789052</c:v>
                </c:pt>
                <c:pt idx="8084">
                  <c:v>6.9949656286404496</c:v>
                </c:pt>
                <c:pt idx="8085">
                  <c:v>6.9941420830518215</c:v>
                </c:pt>
                <c:pt idx="8086">
                  <c:v>6.9921573590171455</c:v>
                </c:pt>
                <c:pt idx="8087">
                  <c:v>6.9875905371480904</c:v>
                </c:pt>
                <c:pt idx="8088">
                  <c:v>6.9865909521636977</c:v>
                </c:pt>
                <c:pt idx="8089">
                  <c:v>6.9862704699439071</c:v>
                </c:pt>
                <c:pt idx="8090">
                  <c:v>6.965189091693043</c:v>
                </c:pt>
                <c:pt idx="8091">
                  <c:v>6.9635546666532946</c:v>
                </c:pt>
                <c:pt idx="8092">
                  <c:v>6.9538305234320488</c:v>
                </c:pt>
                <c:pt idx="8093">
                  <c:v>6.9507853533940844</c:v>
                </c:pt>
                <c:pt idx="8094">
                  <c:v>6.9485592135157423</c:v>
                </c:pt>
                <c:pt idx="8095">
                  <c:v>6.9479953873212441</c:v>
                </c:pt>
                <c:pt idx="8096">
                  <c:v>6.9451867798676306</c:v>
                </c:pt>
                <c:pt idx="8097">
                  <c:v>6.9272520099145067</c:v>
                </c:pt>
                <c:pt idx="8098">
                  <c:v>6.9268763106240332</c:v>
                </c:pt>
                <c:pt idx="8099">
                  <c:v>6.9266444041027482</c:v>
                </c:pt>
                <c:pt idx="8100">
                  <c:v>6.9216108063673802</c:v>
                </c:pt>
                <c:pt idx="8101">
                  <c:v>6.9206921524969403</c:v>
                </c:pt>
                <c:pt idx="8102">
                  <c:v>6.919267090477212</c:v>
                </c:pt>
                <c:pt idx="8103">
                  <c:v>6.9156138385033135</c:v>
                </c:pt>
                <c:pt idx="8104">
                  <c:v>6.9147715466574899</c:v>
                </c:pt>
                <c:pt idx="8105">
                  <c:v>6.9138717484038796</c:v>
                </c:pt>
                <c:pt idx="8106">
                  <c:v>6.9120787213241455</c:v>
                </c:pt>
                <c:pt idx="8107">
                  <c:v>6.9115648825160374</c:v>
                </c:pt>
                <c:pt idx="8108">
                  <c:v>6.909005151068734</c:v>
                </c:pt>
                <c:pt idx="8109">
                  <c:v>6.9067759326978102</c:v>
                </c:pt>
                <c:pt idx="8110">
                  <c:v>6.9067512927380044</c:v>
                </c:pt>
                <c:pt idx="8111">
                  <c:v>6.9023850012738182</c:v>
                </c:pt>
                <c:pt idx="8112">
                  <c:v>6.8940137948170115</c:v>
                </c:pt>
                <c:pt idx="8113">
                  <c:v>6.8855854640189094</c:v>
                </c:pt>
                <c:pt idx="8114">
                  <c:v>6.8854162518536279</c:v>
                </c:pt>
                <c:pt idx="8115">
                  <c:v>6.8810555703344409</c:v>
                </c:pt>
                <c:pt idx="8116">
                  <c:v>6.8792257553112925</c:v>
                </c:pt>
                <c:pt idx="8117">
                  <c:v>6.8711798393414734</c:v>
                </c:pt>
                <c:pt idx="8118">
                  <c:v>6.8653541441138835</c:v>
                </c:pt>
                <c:pt idx="8119">
                  <c:v>6.8614182617481587</c:v>
                </c:pt>
                <c:pt idx="8120">
                  <c:v>6.8605316232032187</c:v>
                </c:pt>
                <c:pt idx="8121">
                  <c:v>6.8593497512489314</c:v>
                </c:pt>
                <c:pt idx="8122">
                  <c:v>6.8586033644854965</c:v>
                </c:pt>
                <c:pt idx="8123">
                  <c:v>6.855593440458958</c:v>
                </c:pt>
                <c:pt idx="8124">
                  <c:v>6.8509564792340365</c:v>
                </c:pt>
                <c:pt idx="8125">
                  <c:v>6.8446808153457965</c:v>
                </c:pt>
                <c:pt idx="8126">
                  <c:v>6.8440348110154785</c:v>
                </c:pt>
                <c:pt idx="8127">
                  <c:v>6.835047028105155</c:v>
                </c:pt>
                <c:pt idx="8128">
                  <c:v>6.8344514448968985</c:v>
                </c:pt>
                <c:pt idx="8129">
                  <c:v>6.8323778848882686</c:v>
                </c:pt>
                <c:pt idx="8130">
                  <c:v>6.8222891058706354</c:v>
                </c:pt>
                <c:pt idx="8131">
                  <c:v>6.8210715731337936</c:v>
                </c:pt>
                <c:pt idx="8132">
                  <c:v>6.808999543393333</c:v>
                </c:pt>
                <c:pt idx="8133">
                  <c:v>6.8037780159186951</c:v>
                </c:pt>
                <c:pt idx="8134">
                  <c:v>6.8027658625976652</c:v>
                </c:pt>
                <c:pt idx="8135">
                  <c:v>6.801158604782076</c:v>
                </c:pt>
                <c:pt idx="8136">
                  <c:v>6.8011143096355973</c:v>
                </c:pt>
                <c:pt idx="8137">
                  <c:v>6.7956344216495905</c:v>
                </c:pt>
                <c:pt idx="8138">
                  <c:v>6.7873463267002609</c:v>
                </c:pt>
                <c:pt idx="8139">
                  <c:v>6.7771037854645986</c:v>
                </c:pt>
                <c:pt idx="8140">
                  <c:v>6.7708947125017422</c:v>
                </c:pt>
                <c:pt idx="8141">
                  <c:v>6.7708832400220835</c:v>
                </c:pt>
                <c:pt idx="8142">
                  <c:v>6.7550509000012955</c:v>
                </c:pt>
                <c:pt idx="8143">
                  <c:v>6.7546371422417097</c:v>
                </c:pt>
                <c:pt idx="8144">
                  <c:v>6.7531272253005605</c:v>
                </c:pt>
                <c:pt idx="8145">
                  <c:v>6.7517476039878277</c:v>
                </c:pt>
                <c:pt idx="8146">
                  <c:v>6.7482654632076127</c:v>
                </c:pt>
                <c:pt idx="8147">
                  <c:v>6.7468643883252621</c:v>
                </c:pt>
                <c:pt idx="8148">
                  <c:v>6.7419203519954563</c:v>
                </c:pt>
                <c:pt idx="8149">
                  <c:v>6.7287798404883707</c:v>
                </c:pt>
                <c:pt idx="8150">
                  <c:v>6.7187277473525135</c:v>
                </c:pt>
                <c:pt idx="8151">
                  <c:v>6.7137905410995717</c:v>
                </c:pt>
                <c:pt idx="8152">
                  <c:v>6.7019503582159672</c:v>
                </c:pt>
                <c:pt idx="8153">
                  <c:v>6.69542015031913</c:v>
                </c:pt>
                <c:pt idx="8154">
                  <c:v>6.6945216530520826</c:v>
                </c:pt>
                <c:pt idx="8155">
                  <c:v>6.6889683585640816</c:v>
                </c:pt>
                <c:pt idx="8156">
                  <c:v>6.6864016488921356</c:v>
                </c:pt>
                <c:pt idx="8157">
                  <c:v>6.676933145597018</c:v>
                </c:pt>
                <c:pt idx="8158">
                  <c:v>6.6698712461220637</c:v>
                </c:pt>
                <c:pt idx="8159">
                  <c:v>6.6660142801409403</c:v>
                </c:pt>
                <c:pt idx="8160">
                  <c:v>6.6620491711548544</c:v>
                </c:pt>
                <c:pt idx="8161">
                  <c:v>6.6488813883218301</c:v>
                </c:pt>
                <c:pt idx="8162">
                  <c:v>6.6462414671548924</c:v>
                </c:pt>
                <c:pt idx="8163">
                  <c:v>6.6433951177462065</c:v>
                </c:pt>
                <c:pt idx="8164">
                  <c:v>6.6420270173503493</c:v>
                </c:pt>
                <c:pt idx="8165">
                  <c:v>6.6379025686605253</c:v>
                </c:pt>
                <c:pt idx="8166">
                  <c:v>6.6289159423848361</c:v>
                </c:pt>
                <c:pt idx="8167">
                  <c:v>6.6252785302421584</c:v>
                </c:pt>
                <c:pt idx="8168">
                  <c:v>6.61666924973653</c:v>
                </c:pt>
                <c:pt idx="8169">
                  <c:v>6.6155595962153075</c:v>
                </c:pt>
                <c:pt idx="8170">
                  <c:v>6.6113177785525457</c:v>
                </c:pt>
                <c:pt idx="8171">
                  <c:v>6.6101077238174417</c:v>
                </c:pt>
                <c:pt idx="8172">
                  <c:v>6.6082549752030397</c:v>
                </c:pt>
                <c:pt idx="8173">
                  <c:v>6.6065923671231497</c:v>
                </c:pt>
                <c:pt idx="8174">
                  <c:v>6.5880985048801914</c:v>
                </c:pt>
                <c:pt idx="8175">
                  <c:v>6.5805614105861441</c:v>
                </c:pt>
                <c:pt idx="8176">
                  <c:v>6.5767422819442283</c:v>
                </c:pt>
                <c:pt idx="8177">
                  <c:v>6.5762740916731151</c:v>
                </c:pt>
                <c:pt idx="8178">
                  <c:v>6.5730674269062099</c:v>
                </c:pt>
                <c:pt idx="8179">
                  <c:v>6.5700569744489377</c:v>
                </c:pt>
                <c:pt idx="8180">
                  <c:v>6.5688568060868189</c:v>
                </c:pt>
                <c:pt idx="8181">
                  <c:v>6.5682664963437585</c:v>
                </c:pt>
                <c:pt idx="8182">
                  <c:v>6.5505315337698695</c:v>
                </c:pt>
                <c:pt idx="8183">
                  <c:v>6.5417412015595575</c:v>
                </c:pt>
                <c:pt idx="8184">
                  <c:v>6.5416455992416163</c:v>
                </c:pt>
                <c:pt idx="8185">
                  <c:v>6.5398622070490102</c:v>
                </c:pt>
                <c:pt idx="8186">
                  <c:v>6.5395908972439409</c:v>
                </c:pt>
                <c:pt idx="8187">
                  <c:v>6.538197256946102</c:v>
                </c:pt>
                <c:pt idx="8188">
                  <c:v>6.5349744908474339</c:v>
                </c:pt>
                <c:pt idx="8189">
                  <c:v>6.5329381049487338</c:v>
                </c:pt>
                <c:pt idx="8190">
                  <c:v>6.5207453062625547</c:v>
                </c:pt>
                <c:pt idx="8191">
                  <c:v>6.5202027074923397</c:v>
                </c:pt>
                <c:pt idx="8192">
                  <c:v>6.5142586561363913</c:v>
                </c:pt>
                <c:pt idx="8193">
                  <c:v>6.5139323055640403</c:v>
                </c:pt>
                <c:pt idx="8194">
                  <c:v>6.5122438504744444</c:v>
                </c:pt>
                <c:pt idx="8195">
                  <c:v>6.5110536414802747</c:v>
                </c:pt>
                <c:pt idx="8196">
                  <c:v>6.4877639215948815</c:v>
                </c:pt>
                <c:pt idx="8197">
                  <c:v>6.4873389055007653</c:v>
                </c:pt>
                <c:pt idx="8198">
                  <c:v>6.4855266177967374</c:v>
                </c:pt>
                <c:pt idx="8199">
                  <c:v>6.4643323023481036</c:v>
                </c:pt>
                <c:pt idx="8200">
                  <c:v>6.4631841672117556</c:v>
                </c:pt>
                <c:pt idx="8201">
                  <c:v>6.4462119518965535</c:v>
                </c:pt>
                <c:pt idx="8202">
                  <c:v>6.4425835978054025</c:v>
                </c:pt>
                <c:pt idx="8203">
                  <c:v>6.4416860784198571</c:v>
                </c:pt>
                <c:pt idx="8204">
                  <c:v>6.4413534389255549</c:v>
                </c:pt>
                <c:pt idx="8205">
                  <c:v>6.4345383876382627</c:v>
                </c:pt>
                <c:pt idx="8206">
                  <c:v>6.411781594913907</c:v>
                </c:pt>
                <c:pt idx="8207">
                  <c:v>6.4112960650605055</c:v>
                </c:pt>
                <c:pt idx="8208">
                  <c:v>6.4002669380378379</c:v>
                </c:pt>
                <c:pt idx="8209">
                  <c:v>6.3988232728637975</c:v>
                </c:pt>
                <c:pt idx="8210">
                  <c:v>6.396744745644563</c:v>
                </c:pt>
                <c:pt idx="8211">
                  <c:v>6.3894867464169742</c:v>
                </c:pt>
                <c:pt idx="8212">
                  <c:v>6.3892906714146065</c:v>
                </c:pt>
                <c:pt idx="8213">
                  <c:v>6.388585582216197</c:v>
                </c:pt>
                <c:pt idx="8214">
                  <c:v>6.3873731454760483</c:v>
                </c:pt>
                <c:pt idx="8215">
                  <c:v>6.385090976297418</c:v>
                </c:pt>
                <c:pt idx="8216">
                  <c:v>6.3719677054893582</c:v>
                </c:pt>
                <c:pt idx="8217">
                  <c:v>6.3647291345300703</c:v>
                </c:pt>
                <c:pt idx="8218">
                  <c:v>6.3614828882922065</c:v>
                </c:pt>
                <c:pt idx="8219">
                  <c:v>6.3606598447211287</c:v>
                </c:pt>
                <c:pt idx="8220">
                  <c:v>6.3597220820957441</c:v>
                </c:pt>
                <c:pt idx="8221">
                  <c:v>6.3521329932059958</c:v>
                </c:pt>
                <c:pt idx="8222">
                  <c:v>6.3455803152211345</c:v>
                </c:pt>
                <c:pt idx="8223">
                  <c:v>6.3438798843830693</c:v>
                </c:pt>
                <c:pt idx="8224">
                  <c:v>6.338732927842905</c:v>
                </c:pt>
                <c:pt idx="8225">
                  <c:v>6.3324935796891539</c:v>
                </c:pt>
                <c:pt idx="8226">
                  <c:v>6.3154069141982214</c:v>
                </c:pt>
                <c:pt idx="8227">
                  <c:v>6.3140098237627562</c:v>
                </c:pt>
                <c:pt idx="8228">
                  <c:v>6.3127771168817182</c:v>
                </c:pt>
                <c:pt idx="8229">
                  <c:v>6.3126672176934431</c:v>
                </c:pt>
                <c:pt idx="8230">
                  <c:v>6.3048212510637542</c:v>
                </c:pt>
                <c:pt idx="8231">
                  <c:v>6.2865467102790049</c:v>
                </c:pt>
                <c:pt idx="8232">
                  <c:v>6.2786500157578207</c:v>
                </c:pt>
                <c:pt idx="8233">
                  <c:v>6.2726424192367709</c:v>
                </c:pt>
                <c:pt idx="8234">
                  <c:v>6.2692095552826457</c:v>
                </c:pt>
                <c:pt idx="8235">
                  <c:v>6.2618915339855139</c:v>
                </c:pt>
                <c:pt idx="8236">
                  <c:v>6.2617742926798332</c:v>
                </c:pt>
                <c:pt idx="8237">
                  <c:v>6.2594133928929097</c:v>
                </c:pt>
                <c:pt idx="8238">
                  <c:v>6.2590857799762905</c:v>
                </c:pt>
                <c:pt idx="8239">
                  <c:v>6.2573870027169676</c:v>
                </c:pt>
                <c:pt idx="8240">
                  <c:v>6.2503630156149832</c:v>
                </c:pt>
                <c:pt idx="8241">
                  <c:v>6.2479335887144476</c:v>
                </c:pt>
                <c:pt idx="8242">
                  <c:v>6.2350757518853275</c:v>
                </c:pt>
                <c:pt idx="8243">
                  <c:v>6.2341247696931852</c:v>
                </c:pt>
                <c:pt idx="8244">
                  <c:v>6.2339050665793732</c:v>
                </c:pt>
                <c:pt idx="8245">
                  <c:v>6.2335976622662894</c:v>
                </c:pt>
                <c:pt idx="8246">
                  <c:v>6.2326132176222879</c:v>
                </c:pt>
                <c:pt idx="8247">
                  <c:v>6.2324736933398164</c:v>
                </c:pt>
                <c:pt idx="8248">
                  <c:v>6.2270650042732507</c:v>
                </c:pt>
                <c:pt idx="8249">
                  <c:v>6.2187019455881378</c:v>
                </c:pt>
                <c:pt idx="8250">
                  <c:v>6.2137351439688251</c:v>
                </c:pt>
                <c:pt idx="8251">
                  <c:v>6.2124104074979192</c:v>
                </c:pt>
                <c:pt idx="8252">
                  <c:v>6.2040490098632111</c:v>
                </c:pt>
                <c:pt idx="8253">
                  <c:v>6.1984788022753099</c:v>
                </c:pt>
                <c:pt idx="8254">
                  <c:v>6.1982516426544292</c:v>
                </c:pt>
                <c:pt idx="8255">
                  <c:v>6.1961137454485087</c:v>
                </c:pt>
                <c:pt idx="8256">
                  <c:v>6.1958859426466741</c:v>
                </c:pt>
                <c:pt idx="8257">
                  <c:v>6.1946096692075958</c:v>
                </c:pt>
                <c:pt idx="8258">
                  <c:v>6.1910856253127005</c:v>
                </c:pt>
                <c:pt idx="8259">
                  <c:v>6.1910130488653454</c:v>
                </c:pt>
                <c:pt idx="8260">
                  <c:v>6.1878464429159781</c:v>
                </c:pt>
                <c:pt idx="8261">
                  <c:v>6.1844117565985135</c:v>
                </c:pt>
                <c:pt idx="8262">
                  <c:v>6.1812629543638904</c:v>
                </c:pt>
                <c:pt idx="8263">
                  <c:v>6.1723201955586591</c:v>
                </c:pt>
                <c:pt idx="8264">
                  <c:v>6.1696380509929059</c:v>
                </c:pt>
                <c:pt idx="8265">
                  <c:v>6.1636040727832642</c:v>
                </c:pt>
                <c:pt idx="8266">
                  <c:v>6.1506994345605408</c:v>
                </c:pt>
                <c:pt idx="8267">
                  <c:v>6.1483832686447926</c:v>
                </c:pt>
                <c:pt idx="8268">
                  <c:v>6.1446019889118588</c:v>
                </c:pt>
                <c:pt idx="8269">
                  <c:v>6.1436720485665859</c:v>
                </c:pt>
                <c:pt idx="8270">
                  <c:v>6.1431137308109118</c:v>
                </c:pt>
                <c:pt idx="8271">
                  <c:v>6.1349052305387852</c:v>
                </c:pt>
                <c:pt idx="8272">
                  <c:v>6.1285066391575338</c:v>
                </c:pt>
                <c:pt idx="8273">
                  <c:v>6.1281113351458867</c:v>
                </c:pt>
                <c:pt idx="8274">
                  <c:v>6.1267344667855905</c:v>
                </c:pt>
                <c:pt idx="8275">
                  <c:v>6.1167958297155298</c:v>
                </c:pt>
                <c:pt idx="8276">
                  <c:v>6.1134861572804944</c:v>
                </c:pt>
                <c:pt idx="8277">
                  <c:v>6.1081915373405096</c:v>
                </c:pt>
                <c:pt idx="8278">
                  <c:v>6.1033627398101613</c:v>
                </c:pt>
                <c:pt idx="8279">
                  <c:v>6.0970953550985261</c:v>
                </c:pt>
                <c:pt idx="8280">
                  <c:v>6.0970570550120957</c:v>
                </c:pt>
                <c:pt idx="8281">
                  <c:v>6.0947725605717853</c:v>
                </c:pt>
                <c:pt idx="8282">
                  <c:v>6.0843928996717409</c:v>
                </c:pt>
                <c:pt idx="8283">
                  <c:v>6.0819171563867567</c:v>
                </c:pt>
                <c:pt idx="8284">
                  <c:v>6.0788730553873487</c:v>
                </c:pt>
                <c:pt idx="8285">
                  <c:v>6.0762348372089283</c:v>
                </c:pt>
                <c:pt idx="8286">
                  <c:v>6.049765612938991</c:v>
                </c:pt>
                <c:pt idx="8287">
                  <c:v>6.0415043242670192</c:v>
                </c:pt>
                <c:pt idx="8288">
                  <c:v>6.0327435227450108</c:v>
                </c:pt>
                <c:pt idx="8289">
                  <c:v>6.0304789322448871</c:v>
                </c:pt>
                <c:pt idx="8290">
                  <c:v>6.0278385107611614</c:v>
                </c:pt>
                <c:pt idx="8291">
                  <c:v>6.016752102926656</c:v>
                </c:pt>
                <c:pt idx="8292">
                  <c:v>6.0139377989126812</c:v>
                </c:pt>
                <c:pt idx="8293">
                  <c:v>6.0138976411968939</c:v>
                </c:pt>
                <c:pt idx="8294">
                  <c:v>6.0106726854091184</c:v>
                </c:pt>
                <c:pt idx="8295">
                  <c:v>6.0065814192914804</c:v>
                </c:pt>
                <c:pt idx="8296">
                  <c:v>6.003511328039175</c:v>
                </c:pt>
                <c:pt idx="8297">
                  <c:v>6.00043048094774</c:v>
                </c:pt>
                <c:pt idx="8298">
                  <c:v>5.9745680908873604</c:v>
                </c:pt>
                <c:pt idx="8299">
                  <c:v>5.962260390246259</c:v>
                </c:pt>
                <c:pt idx="8300">
                  <c:v>5.9597143936386869</c:v>
                </c:pt>
                <c:pt idx="8301">
                  <c:v>5.9566137590647719</c:v>
                </c:pt>
                <c:pt idx="8302">
                  <c:v>5.9552355532246022</c:v>
                </c:pt>
                <c:pt idx="8303">
                  <c:v>5.9541242545462465</c:v>
                </c:pt>
                <c:pt idx="8304">
                  <c:v>5.9530455827724955</c:v>
                </c:pt>
                <c:pt idx="8305">
                  <c:v>5.9407102807199159</c:v>
                </c:pt>
                <c:pt idx="8306">
                  <c:v>5.9343085408549392</c:v>
                </c:pt>
                <c:pt idx="8307">
                  <c:v>5.9262799639774224</c:v>
                </c:pt>
                <c:pt idx="8308">
                  <c:v>5.9262303587980449</c:v>
                </c:pt>
                <c:pt idx="8309">
                  <c:v>5.9173388332145871</c:v>
                </c:pt>
                <c:pt idx="8310">
                  <c:v>5.9131529906400475</c:v>
                </c:pt>
                <c:pt idx="8311">
                  <c:v>5.9004856585056702</c:v>
                </c:pt>
                <c:pt idx="8312">
                  <c:v>5.892794782465292</c:v>
                </c:pt>
                <c:pt idx="8313">
                  <c:v>5.8921073477871468</c:v>
                </c:pt>
                <c:pt idx="8314">
                  <c:v>5.8908025050244781</c:v>
                </c:pt>
                <c:pt idx="8315">
                  <c:v>5.877841474015991</c:v>
                </c:pt>
                <c:pt idx="8316">
                  <c:v>5.8764036887043121</c:v>
                </c:pt>
                <c:pt idx="8317">
                  <c:v>5.8699476049105836</c:v>
                </c:pt>
                <c:pt idx="8318">
                  <c:v>5.8696097826592073</c:v>
                </c:pt>
                <c:pt idx="8319">
                  <c:v>5.8676785747786546</c:v>
                </c:pt>
                <c:pt idx="8320">
                  <c:v>5.8641768253724855</c:v>
                </c:pt>
                <c:pt idx="8321">
                  <c:v>5.8513892851597911</c:v>
                </c:pt>
                <c:pt idx="8322">
                  <c:v>5.8426192932125121</c:v>
                </c:pt>
                <c:pt idx="8323">
                  <c:v>5.8364787325299865</c:v>
                </c:pt>
                <c:pt idx="8324">
                  <c:v>5.8311584041095514</c:v>
                </c:pt>
                <c:pt idx="8325">
                  <c:v>5.8152397281349923</c:v>
                </c:pt>
                <c:pt idx="8326">
                  <c:v>5.8124482625250629</c:v>
                </c:pt>
                <c:pt idx="8327">
                  <c:v>5.8123497672153199</c:v>
                </c:pt>
                <c:pt idx="8328">
                  <c:v>5.8033824359186745</c:v>
                </c:pt>
                <c:pt idx="8329">
                  <c:v>5.7943492629829469</c:v>
                </c:pt>
                <c:pt idx="8330">
                  <c:v>5.7912491024471073</c:v>
                </c:pt>
                <c:pt idx="8331">
                  <c:v>5.7877556567825783</c:v>
                </c:pt>
                <c:pt idx="8332">
                  <c:v>5.7849257305527999</c:v>
                </c:pt>
                <c:pt idx="8333">
                  <c:v>5.7836377703850985</c:v>
                </c:pt>
                <c:pt idx="8334">
                  <c:v>5.7812656346232369</c:v>
                </c:pt>
                <c:pt idx="8335">
                  <c:v>5.7719183302612791</c:v>
                </c:pt>
                <c:pt idx="8336">
                  <c:v>5.7691258676987518</c:v>
                </c:pt>
                <c:pt idx="8337">
                  <c:v>5.760805186028092</c:v>
                </c:pt>
                <c:pt idx="8338">
                  <c:v>5.7388670662246133</c:v>
                </c:pt>
                <c:pt idx="8339">
                  <c:v>5.7375737524887693</c:v>
                </c:pt>
                <c:pt idx="8340">
                  <c:v>5.7249575123134449</c:v>
                </c:pt>
                <c:pt idx="8341">
                  <c:v>5.719345291023072</c:v>
                </c:pt>
                <c:pt idx="8342">
                  <c:v>5.7098960551531501</c:v>
                </c:pt>
                <c:pt idx="8343">
                  <c:v>5.7045385511180822</c:v>
                </c:pt>
                <c:pt idx="8344">
                  <c:v>5.6999234416246871</c:v>
                </c:pt>
                <c:pt idx="8345">
                  <c:v>5.6929532513544645</c:v>
                </c:pt>
                <c:pt idx="8346">
                  <c:v>5.692673552508837</c:v>
                </c:pt>
                <c:pt idx="8347">
                  <c:v>5.6767179136339001</c:v>
                </c:pt>
                <c:pt idx="8348">
                  <c:v>5.6736595884275109</c:v>
                </c:pt>
                <c:pt idx="8349">
                  <c:v>5.6702633220025787</c:v>
                </c:pt>
                <c:pt idx="8350">
                  <c:v>5.6678548517985696</c:v>
                </c:pt>
                <c:pt idx="8351">
                  <c:v>5.6415989756682032</c:v>
                </c:pt>
                <c:pt idx="8352">
                  <c:v>5.6249818079660878</c:v>
                </c:pt>
                <c:pt idx="8353">
                  <c:v>5.6146950664889435</c:v>
                </c:pt>
                <c:pt idx="8354">
                  <c:v>5.6096409726079708</c:v>
                </c:pt>
                <c:pt idx="8355">
                  <c:v>5.5973149212986195</c:v>
                </c:pt>
                <c:pt idx="8356">
                  <c:v>5.5951700856471787</c:v>
                </c:pt>
                <c:pt idx="8357">
                  <c:v>5.5943388615113578</c:v>
                </c:pt>
                <c:pt idx="8358">
                  <c:v>5.593794340485112</c:v>
                </c:pt>
                <c:pt idx="8359">
                  <c:v>5.5885524815823295</c:v>
                </c:pt>
                <c:pt idx="8360">
                  <c:v>5.5863869676889673</c:v>
                </c:pt>
                <c:pt idx="8361">
                  <c:v>5.5827054089410559</c:v>
                </c:pt>
                <c:pt idx="8362">
                  <c:v>5.5750998960262148</c:v>
                </c:pt>
                <c:pt idx="8363">
                  <c:v>5.5716015027758461</c:v>
                </c:pt>
                <c:pt idx="8364">
                  <c:v>5.5540451679735607</c:v>
                </c:pt>
                <c:pt idx="8365">
                  <c:v>5.5460592646236728</c:v>
                </c:pt>
                <c:pt idx="8366">
                  <c:v>5.5299853293205103</c:v>
                </c:pt>
                <c:pt idx="8367">
                  <c:v>5.520749737040294</c:v>
                </c:pt>
                <c:pt idx="8368">
                  <c:v>5.5153317701983156</c:v>
                </c:pt>
                <c:pt idx="8369">
                  <c:v>5.5136655697975208</c:v>
                </c:pt>
                <c:pt idx="8370">
                  <c:v>5.5063678184099727</c:v>
                </c:pt>
                <c:pt idx="8371">
                  <c:v>5.5034577312006627</c:v>
                </c:pt>
                <c:pt idx="8372">
                  <c:v>5.501820770850359</c:v>
                </c:pt>
                <c:pt idx="8373">
                  <c:v>5.4876037038165197</c:v>
                </c:pt>
                <c:pt idx="8374">
                  <c:v>5.4822882581238011</c:v>
                </c:pt>
                <c:pt idx="8375">
                  <c:v>5.4753737662930249</c:v>
                </c:pt>
                <c:pt idx="8376">
                  <c:v>5.4665372140404358</c:v>
                </c:pt>
                <c:pt idx="8377">
                  <c:v>5.4613160568394656</c:v>
                </c:pt>
                <c:pt idx="8378">
                  <c:v>5.4586123892521439</c:v>
                </c:pt>
                <c:pt idx="8379">
                  <c:v>5.4577671578663534</c:v>
                </c:pt>
                <c:pt idx="8380">
                  <c:v>5.4380532966219741</c:v>
                </c:pt>
                <c:pt idx="8381">
                  <c:v>5.4371308704106394</c:v>
                </c:pt>
                <c:pt idx="8382">
                  <c:v>5.4241730352630491</c:v>
                </c:pt>
                <c:pt idx="8383">
                  <c:v>5.4189215486816176</c:v>
                </c:pt>
                <c:pt idx="8384">
                  <c:v>5.4092883125866873</c:v>
                </c:pt>
                <c:pt idx="8385">
                  <c:v>5.3826677140009682</c:v>
                </c:pt>
                <c:pt idx="8386">
                  <c:v>5.3813260183130014</c:v>
                </c:pt>
                <c:pt idx="8387">
                  <c:v>5.3713233634824462</c:v>
                </c:pt>
                <c:pt idx="8388">
                  <c:v>5.3709133024865201</c:v>
                </c:pt>
                <c:pt idx="8389">
                  <c:v>5.3705827405246911</c:v>
                </c:pt>
                <c:pt idx="8390">
                  <c:v>5.3685124371439317</c:v>
                </c:pt>
                <c:pt idx="8391">
                  <c:v>5.3475579115559846</c:v>
                </c:pt>
                <c:pt idx="8392">
                  <c:v>5.3420400749053139</c:v>
                </c:pt>
                <c:pt idx="8393">
                  <c:v>5.3171069305811507</c:v>
                </c:pt>
                <c:pt idx="8394">
                  <c:v>5.3110441213259838</c:v>
                </c:pt>
                <c:pt idx="8395">
                  <c:v>5.2754439988433486</c:v>
                </c:pt>
                <c:pt idx="8396">
                  <c:v>5.2655174797669115</c:v>
                </c:pt>
                <c:pt idx="8397">
                  <c:v>5.2528066898456416</c:v>
                </c:pt>
                <c:pt idx="8398">
                  <c:v>5.2453370991094364</c:v>
                </c:pt>
                <c:pt idx="8399">
                  <c:v>5.2279885466340552</c:v>
                </c:pt>
                <c:pt idx="8400">
                  <c:v>5.2229040542682705</c:v>
                </c:pt>
                <c:pt idx="8401">
                  <c:v>5.2225193818035676</c:v>
                </c:pt>
                <c:pt idx="8402">
                  <c:v>5.197704712106618</c:v>
                </c:pt>
                <c:pt idx="8403">
                  <c:v>5.177030941714782</c:v>
                </c:pt>
                <c:pt idx="8404">
                  <c:v>5.1728868321181318</c:v>
                </c:pt>
                <c:pt idx="8405">
                  <c:v>5.1700535360902373</c:v>
                </c:pt>
                <c:pt idx="8406">
                  <c:v>5.1670039033825255</c:v>
                </c:pt>
                <c:pt idx="8407">
                  <c:v>5.1516912834912008</c:v>
                </c:pt>
                <c:pt idx="8408">
                  <c:v>5.1256802073158951</c:v>
                </c:pt>
                <c:pt idx="8409">
                  <c:v>5.1246582844201001</c:v>
                </c:pt>
                <c:pt idx="8410">
                  <c:v>5.1237034253705556</c:v>
                </c:pt>
                <c:pt idx="8411">
                  <c:v>5.1149724863132402</c:v>
                </c:pt>
                <c:pt idx="8412">
                  <c:v>5.0950738149210899</c:v>
                </c:pt>
                <c:pt idx="8413">
                  <c:v>5.0869861218373353</c:v>
                </c:pt>
                <c:pt idx="8414">
                  <c:v>5.086190355055983</c:v>
                </c:pt>
                <c:pt idx="8415">
                  <c:v>5.0860294950828759</c:v>
                </c:pt>
                <c:pt idx="8416">
                  <c:v>5.0825305843837087</c:v>
                </c:pt>
                <c:pt idx="8417">
                  <c:v>5.0729274703278513</c:v>
                </c:pt>
                <c:pt idx="8418">
                  <c:v>5.0490590922836702</c:v>
                </c:pt>
                <c:pt idx="8419">
                  <c:v>5.0421770998704663</c:v>
                </c:pt>
                <c:pt idx="8420">
                  <c:v>5.0404408799898475</c:v>
                </c:pt>
                <c:pt idx="8421">
                  <c:v>5.0390387890232811</c:v>
                </c:pt>
                <c:pt idx="8422">
                  <c:v>5.0353193069783027</c:v>
                </c:pt>
                <c:pt idx="8423">
                  <c:v>5.026485207392418</c:v>
                </c:pt>
                <c:pt idx="8424">
                  <c:v>5.0227232768361842</c:v>
                </c:pt>
                <c:pt idx="8425">
                  <c:v>5.016740077484096</c:v>
                </c:pt>
                <c:pt idx="8426">
                  <c:v>5.0054116849231072</c:v>
                </c:pt>
                <c:pt idx="8427">
                  <c:v>5.0047518699164888</c:v>
                </c:pt>
                <c:pt idx="8428">
                  <c:v>5.0003282678339236</c:v>
                </c:pt>
                <c:pt idx="8429">
                  <c:v>4.9943393508093381</c:v>
                </c:pt>
                <c:pt idx="8430">
                  <c:v>4.9880434203461412</c:v>
                </c:pt>
                <c:pt idx="8431">
                  <c:v>4.9768544272741888</c:v>
                </c:pt>
                <c:pt idx="8432">
                  <c:v>4.9610630263578788</c:v>
                </c:pt>
                <c:pt idx="8433">
                  <c:v>4.9559265981684666</c:v>
                </c:pt>
                <c:pt idx="8434">
                  <c:v>4.9314184603345348</c:v>
                </c:pt>
                <c:pt idx="8435">
                  <c:v>4.922242410326672</c:v>
                </c:pt>
                <c:pt idx="8436">
                  <c:v>4.9184090542658234</c:v>
                </c:pt>
                <c:pt idx="8437">
                  <c:v>4.9152911101997407</c:v>
                </c:pt>
                <c:pt idx="8438">
                  <c:v>4.9083244971747986</c:v>
                </c:pt>
                <c:pt idx="8439">
                  <c:v>4.8951124522172913</c:v>
                </c:pt>
                <c:pt idx="8440">
                  <c:v>4.8844370243041588</c:v>
                </c:pt>
                <c:pt idx="8441">
                  <c:v>4.8811903070420399</c:v>
                </c:pt>
                <c:pt idx="8442">
                  <c:v>4.8648156216289911</c:v>
                </c:pt>
                <c:pt idx="8443">
                  <c:v>4.8589727103856175</c:v>
                </c:pt>
                <c:pt idx="8444">
                  <c:v>4.8552900280805238</c:v>
                </c:pt>
                <c:pt idx="8445">
                  <c:v>4.8534742331605081</c:v>
                </c:pt>
                <c:pt idx="8446">
                  <c:v>4.8517573212764971</c:v>
                </c:pt>
                <c:pt idx="8447">
                  <c:v>4.8300279704582696</c:v>
                </c:pt>
                <c:pt idx="8448">
                  <c:v>4.8106561934907921</c:v>
                </c:pt>
                <c:pt idx="8449">
                  <c:v>4.8097932271200214</c:v>
                </c:pt>
                <c:pt idx="8450">
                  <c:v>4.7869549507460727</c:v>
                </c:pt>
                <c:pt idx="8451">
                  <c:v>4.7859816921341984</c:v>
                </c:pt>
                <c:pt idx="8452">
                  <c:v>4.7763554615975856</c:v>
                </c:pt>
                <c:pt idx="8453">
                  <c:v>4.7747596390312799</c:v>
                </c:pt>
                <c:pt idx="8454">
                  <c:v>4.7689254175459768</c:v>
                </c:pt>
                <c:pt idx="8455">
                  <c:v>4.7410950451229219</c:v>
                </c:pt>
                <c:pt idx="8456">
                  <c:v>4.7405070627303552</c:v>
                </c:pt>
                <c:pt idx="8457">
                  <c:v>4.733866921292595</c:v>
                </c:pt>
                <c:pt idx="8458">
                  <c:v>4.7328635585964873</c:v>
                </c:pt>
                <c:pt idx="8459">
                  <c:v>4.7184499237497661</c:v>
                </c:pt>
                <c:pt idx="8460">
                  <c:v>4.7149410675546832</c:v>
                </c:pt>
                <c:pt idx="8461">
                  <c:v>4.6942016700042553</c:v>
                </c:pt>
                <c:pt idx="8462">
                  <c:v>4.6895701146140816</c:v>
                </c:pt>
                <c:pt idx="8463">
                  <c:v>4.6830840513696712</c:v>
                </c:pt>
                <c:pt idx="8464">
                  <c:v>4.6677725144442554</c:v>
                </c:pt>
                <c:pt idx="8465">
                  <c:v>4.6636507661931601</c:v>
                </c:pt>
                <c:pt idx="8466">
                  <c:v>4.6439133216639883</c:v>
                </c:pt>
                <c:pt idx="8467">
                  <c:v>4.6425383012237482</c:v>
                </c:pt>
                <c:pt idx="8468">
                  <c:v>4.6286442419289928</c:v>
                </c:pt>
                <c:pt idx="8469">
                  <c:v>4.6196612297790631</c:v>
                </c:pt>
                <c:pt idx="8470">
                  <c:v>4.6133104422644431</c:v>
                </c:pt>
                <c:pt idx="8471">
                  <c:v>4.6022324266433223</c:v>
                </c:pt>
                <c:pt idx="8472">
                  <c:v>4.5957128580299429</c:v>
                </c:pt>
                <c:pt idx="8473">
                  <c:v>4.5863912012056822</c:v>
                </c:pt>
                <c:pt idx="8474">
                  <c:v>4.5672426149241154</c:v>
                </c:pt>
                <c:pt idx="8475">
                  <c:v>4.5662771149994175</c:v>
                </c:pt>
                <c:pt idx="8476">
                  <c:v>4.5627804751926071</c:v>
                </c:pt>
                <c:pt idx="8477">
                  <c:v>4.5543959150286373</c:v>
                </c:pt>
                <c:pt idx="8478">
                  <c:v>4.5500326577980594</c:v>
                </c:pt>
                <c:pt idx="8479">
                  <c:v>4.527847208208172</c:v>
                </c:pt>
                <c:pt idx="8480">
                  <c:v>4.5269369864159357</c:v>
                </c:pt>
                <c:pt idx="8481">
                  <c:v>4.5201735002634864</c:v>
                </c:pt>
                <c:pt idx="8482">
                  <c:v>4.5194728427415267</c:v>
                </c:pt>
                <c:pt idx="8483">
                  <c:v>4.5155367058400904</c:v>
                </c:pt>
                <c:pt idx="8484">
                  <c:v>4.5120196764699125</c:v>
                </c:pt>
                <c:pt idx="8485">
                  <c:v>4.5111700215066888</c:v>
                </c:pt>
                <c:pt idx="8486">
                  <c:v>4.5111584874043338</c:v>
                </c:pt>
                <c:pt idx="8487">
                  <c:v>4.5106253047851759</c:v>
                </c:pt>
                <c:pt idx="8488">
                  <c:v>4.4842932882308668</c:v>
                </c:pt>
                <c:pt idx="8489">
                  <c:v>4.4584428600745856</c:v>
                </c:pt>
                <c:pt idx="8490">
                  <c:v>4.4367019516508126</c:v>
                </c:pt>
                <c:pt idx="8491">
                  <c:v>4.4350628747050518</c:v>
                </c:pt>
                <c:pt idx="8492">
                  <c:v>4.420748832048214</c:v>
                </c:pt>
                <c:pt idx="8493">
                  <c:v>4.4143650036425583</c:v>
                </c:pt>
                <c:pt idx="8494">
                  <c:v>4.3783734956447065</c:v>
                </c:pt>
                <c:pt idx="8495">
                  <c:v>4.3770913286829964</c:v>
                </c:pt>
                <c:pt idx="8496">
                  <c:v>4.3571195669109182</c:v>
                </c:pt>
                <c:pt idx="8497">
                  <c:v>4.3541057811399666</c:v>
                </c:pt>
                <c:pt idx="8498">
                  <c:v>4.3492914566505485</c:v>
                </c:pt>
                <c:pt idx="8499">
                  <c:v>4.3430433059319027</c:v>
                </c:pt>
                <c:pt idx="8500">
                  <c:v>4.3342549098824765</c:v>
                </c:pt>
                <c:pt idx="8501">
                  <c:v>4.3269475176964365</c:v>
                </c:pt>
                <c:pt idx="8502">
                  <c:v>4.325727855816913</c:v>
                </c:pt>
                <c:pt idx="8503">
                  <c:v>4.3095724700109344</c:v>
                </c:pt>
                <c:pt idx="8504">
                  <c:v>4.3033856450853731</c:v>
                </c:pt>
                <c:pt idx="8505">
                  <c:v>4.3011769519057239</c:v>
                </c:pt>
                <c:pt idx="8506">
                  <c:v>4.2955783311345499</c:v>
                </c:pt>
                <c:pt idx="8507">
                  <c:v>4.2942925883970151</c:v>
                </c:pt>
                <c:pt idx="8508">
                  <c:v>4.2864722265007558</c:v>
                </c:pt>
                <c:pt idx="8509">
                  <c:v>4.2788968033944581</c:v>
                </c:pt>
                <c:pt idx="8510">
                  <c:v>4.275497944748718</c:v>
                </c:pt>
                <c:pt idx="8511">
                  <c:v>4.2549624196631175</c:v>
                </c:pt>
                <c:pt idx="8512">
                  <c:v>4.2473814397146255</c:v>
                </c:pt>
                <c:pt idx="8513">
                  <c:v>4.2423021769811244</c:v>
                </c:pt>
                <c:pt idx="8514">
                  <c:v>4.241822602970621</c:v>
                </c:pt>
                <c:pt idx="8515">
                  <c:v>4.2388942079848082</c:v>
                </c:pt>
                <c:pt idx="8516">
                  <c:v>4.2350567313237724</c:v>
                </c:pt>
                <c:pt idx="8517">
                  <c:v>4.2323926871834168</c:v>
                </c:pt>
                <c:pt idx="8518">
                  <c:v>4.2313148664000311</c:v>
                </c:pt>
                <c:pt idx="8519">
                  <c:v>4.2260862701747257</c:v>
                </c:pt>
                <c:pt idx="8520">
                  <c:v>4.2062108363908175</c:v>
                </c:pt>
                <c:pt idx="8521">
                  <c:v>4.1954500713306846</c:v>
                </c:pt>
                <c:pt idx="8522">
                  <c:v>4.1831138864774342</c:v>
                </c:pt>
                <c:pt idx="8523">
                  <c:v>4.171032681959268</c:v>
                </c:pt>
                <c:pt idx="8524">
                  <c:v>4.169636969043208</c:v>
                </c:pt>
                <c:pt idx="8525">
                  <c:v>4.1665614054063953</c:v>
                </c:pt>
                <c:pt idx="8526">
                  <c:v>4.1583193145666568</c:v>
                </c:pt>
                <c:pt idx="8527">
                  <c:v>4.1515096893866135</c:v>
                </c:pt>
                <c:pt idx="8528">
                  <c:v>4.149171267443843</c:v>
                </c:pt>
                <c:pt idx="8529">
                  <c:v>4.1395511322480223</c:v>
                </c:pt>
                <c:pt idx="8530">
                  <c:v>4.1197125285013048</c:v>
                </c:pt>
                <c:pt idx="8531">
                  <c:v>4.1094552173645926</c:v>
                </c:pt>
                <c:pt idx="8532">
                  <c:v>4.0973154899262454</c:v>
                </c:pt>
                <c:pt idx="8533">
                  <c:v>4.0892576753078496</c:v>
                </c:pt>
                <c:pt idx="8534">
                  <c:v>4.0540773195860149</c:v>
                </c:pt>
                <c:pt idx="8535">
                  <c:v>4.0523686441581628</c:v>
                </c:pt>
                <c:pt idx="8536">
                  <c:v>4.0495024385678517</c:v>
                </c:pt>
                <c:pt idx="8537">
                  <c:v>4.0438942667676576</c:v>
                </c:pt>
                <c:pt idx="8538">
                  <c:v>4.0342365544327867</c:v>
                </c:pt>
                <c:pt idx="8539">
                  <c:v>4.029458118009976</c:v>
                </c:pt>
                <c:pt idx="8540">
                  <c:v>4.0160760412246299</c:v>
                </c:pt>
                <c:pt idx="8541">
                  <c:v>4.0122628179309938</c:v>
                </c:pt>
                <c:pt idx="8542">
                  <c:v>4.010348827335326</c:v>
                </c:pt>
                <c:pt idx="8543">
                  <c:v>4.0071812893410517</c:v>
                </c:pt>
                <c:pt idx="8544">
                  <c:v>3.9960084706922414</c:v>
                </c:pt>
                <c:pt idx="8545">
                  <c:v>3.993366634355358</c:v>
                </c:pt>
                <c:pt idx="8546">
                  <c:v>3.9926256230019037</c:v>
                </c:pt>
                <c:pt idx="8547">
                  <c:v>3.9858423778789369</c:v>
                </c:pt>
                <c:pt idx="8548">
                  <c:v>3.9786059521669954</c:v>
                </c:pt>
                <c:pt idx="8549">
                  <c:v>3.9761515990784404</c:v>
                </c:pt>
                <c:pt idx="8550">
                  <c:v>3.971276194819247</c:v>
                </c:pt>
                <c:pt idx="8551">
                  <c:v>3.9703227960600613</c:v>
                </c:pt>
                <c:pt idx="8552">
                  <c:v>3.9646611845272468</c:v>
                </c:pt>
                <c:pt idx="8553">
                  <c:v>3.9635071868121923</c:v>
                </c:pt>
                <c:pt idx="8554">
                  <c:v>3.9598178343360124</c:v>
                </c:pt>
                <c:pt idx="8555">
                  <c:v>3.9432300426779769</c:v>
                </c:pt>
                <c:pt idx="8556">
                  <c:v>3.9422435942745775</c:v>
                </c:pt>
                <c:pt idx="8557">
                  <c:v>3.925122779029981</c:v>
                </c:pt>
                <c:pt idx="8558">
                  <c:v>3.9164522122240237</c:v>
                </c:pt>
                <c:pt idx="8559">
                  <c:v>3.9153465156180429</c:v>
                </c:pt>
                <c:pt idx="8560">
                  <c:v>3.9131260184324073</c:v>
                </c:pt>
                <c:pt idx="8561">
                  <c:v>3.9057614156508969</c:v>
                </c:pt>
                <c:pt idx="8562">
                  <c:v>3.8908325524404819</c:v>
                </c:pt>
                <c:pt idx="8563">
                  <c:v>3.8846192461592772</c:v>
                </c:pt>
                <c:pt idx="8564">
                  <c:v>3.8780864150513454</c:v>
                </c:pt>
                <c:pt idx="8565">
                  <c:v>3.8742798423163367</c:v>
                </c:pt>
                <c:pt idx="8566">
                  <c:v>3.8722628207520251</c:v>
                </c:pt>
                <c:pt idx="8567">
                  <c:v>3.8669517213342197</c:v>
                </c:pt>
                <c:pt idx="8568">
                  <c:v>3.8358098830819491</c:v>
                </c:pt>
                <c:pt idx="8569">
                  <c:v>3.7966164605748469</c:v>
                </c:pt>
                <c:pt idx="8570">
                  <c:v>3.7845641147100082</c:v>
                </c:pt>
                <c:pt idx="8571">
                  <c:v>3.7837127397198378</c:v>
                </c:pt>
                <c:pt idx="8572">
                  <c:v>3.7830854843573412</c:v>
                </c:pt>
                <c:pt idx="8573">
                  <c:v>3.779448158130696</c:v>
                </c:pt>
                <c:pt idx="8574">
                  <c:v>3.7789561416538962</c:v>
                </c:pt>
                <c:pt idx="8575">
                  <c:v>3.7757267913989727</c:v>
                </c:pt>
                <c:pt idx="8576">
                  <c:v>3.7724558464065785</c:v>
                </c:pt>
                <c:pt idx="8577">
                  <c:v>3.7668510058259717</c:v>
                </c:pt>
                <c:pt idx="8578">
                  <c:v>3.7541750175215256</c:v>
                </c:pt>
                <c:pt idx="8579">
                  <c:v>3.7504183859752462</c:v>
                </c:pt>
                <c:pt idx="8580">
                  <c:v>3.7266019746682399</c:v>
                </c:pt>
                <c:pt idx="8581">
                  <c:v>3.7123350374207704</c:v>
                </c:pt>
                <c:pt idx="8582">
                  <c:v>3.7057962779846112</c:v>
                </c:pt>
                <c:pt idx="8583">
                  <c:v>3.6980683000773258</c:v>
                </c:pt>
                <c:pt idx="8584">
                  <c:v>3.69525554829278</c:v>
                </c:pt>
                <c:pt idx="8585">
                  <c:v>3.687493917707136</c:v>
                </c:pt>
                <c:pt idx="8586">
                  <c:v>3.686394768127311</c:v>
                </c:pt>
                <c:pt idx="8587">
                  <c:v>3.6493281961528448</c:v>
                </c:pt>
                <c:pt idx="8588">
                  <c:v>3.6485600842890356</c:v>
                </c:pt>
                <c:pt idx="8589">
                  <c:v>3.6476454707929671</c:v>
                </c:pt>
                <c:pt idx="8590">
                  <c:v>3.6426040710333334</c:v>
                </c:pt>
                <c:pt idx="8591">
                  <c:v>3.6386471311734545</c:v>
                </c:pt>
                <c:pt idx="8592">
                  <c:v>3.6295213261898169</c:v>
                </c:pt>
                <c:pt idx="8593">
                  <c:v>3.623334899812654</c:v>
                </c:pt>
                <c:pt idx="8594">
                  <c:v>3.6193256747301956</c:v>
                </c:pt>
                <c:pt idx="8595">
                  <c:v>3.6144791178036297</c:v>
                </c:pt>
                <c:pt idx="8596">
                  <c:v>3.601379538884518</c:v>
                </c:pt>
                <c:pt idx="8597">
                  <c:v>3.5995422285936969</c:v>
                </c:pt>
                <c:pt idx="8598">
                  <c:v>3.5895157805342781</c:v>
                </c:pt>
                <c:pt idx="8599">
                  <c:v>3.5795579436572091</c:v>
                </c:pt>
                <c:pt idx="8600">
                  <c:v>3.5766540475868065</c:v>
                </c:pt>
                <c:pt idx="8601">
                  <c:v>3.574395923823225</c:v>
                </c:pt>
                <c:pt idx="8602">
                  <c:v>3.5544875567984477</c:v>
                </c:pt>
                <c:pt idx="8603">
                  <c:v>3.5410144173986433</c:v>
                </c:pt>
                <c:pt idx="8604">
                  <c:v>3.5356145763380442</c:v>
                </c:pt>
                <c:pt idx="8605">
                  <c:v>3.5289525938369275</c:v>
                </c:pt>
                <c:pt idx="8606">
                  <c:v>3.5193904667358189</c:v>
                </c:pt>
                <c:pt idx="8607">
                  <c:v>3.5188523386247859</c:v>
                </c:pt>
                <c:pt idx="8608">
                  <c:v>3.510947380463056</c:v>
                </c:pt>
                <c:pt idx="8609">
                  <c:v>3.497893755676742</c:v>
                </c:pt>
                <c:pt idx="8610">
                  <c:v>3.4773234470750509</c:v>
                </c:pt>
                <c:pt idx="8611">
                  <c:v>3.46901614204257</c:v>
                </c:pt>
                <c:pt idx="8612">
                  <c:v>3.4598996326373141</c:v>
                </c:pt>
                <c:pt idx="8613">
                  <c:v>3.4492904476023019</c:v>
                </c:pt>
                <c:pt idx="8614">
                  <c:v>3.4482511457269265</c:v>
                </c:pt>
                <c:pt idx="8615">
                  <c:v>3.4463734644566464</c:v>
                </c:pt>
                <c:pt idx="8616">
                  <c:v>3.4324399984090452</c:v>
                </c:pt>
                <c:pt idx="8617">
                  <c:v>3.4293714399754394</c:v>
                </c:pt>
                <c:pt idx="8618">
                  <c:v>3.4162839116821186</c:v>
                </c:pt>
                <c:pt idx="8619">
                  <c:v>3.414068606888824</c:v>
                </c:pt>
                <c:pt idx="8620">
                  <c:v>3.4079523227545421</c:v>
                </c:pt>
                <c:pt idx="8621">
                  <c:v>3.4062035694303954</c:v>
                </c:pt>
                <c:pt idx="8622">
                  <c:v>3.3976321441062671</c:v>
                </c:pt>
                <c:pt idx="8623">
                  <c:v>3.3723962876319393</c:v>
                </c:pt>
                <c:pt idx="8624">
                  <c:v>3.3685216282950958</c:v>
                </c:pt>
                <c:pt idx="8625">
                  <c:v>3.367826770670602</c:v>
                </c:pt>
                <c:pt idx="8626">
                  <c:v>3.3628993702393113</c:v>
                </c:pt>
                <c:pt idx="8627">
                  <c:v>3.3581901753662047</c:v>
                </c:pt>
                <c:pt idx="8628">
                  <c:v>3.3310721500465914</c:v>
                </c:pt>
                <c:pt idx="8629">
                  <c:v>3.3171121499379446</c:v>
                </c:pt>
                <c:pt idx="8630">
                  <c:v>3.3128716895761392</c:v>
                </c:pt>
                <c:pt idx="8631">
                  <c:v>3.3049404341920665</c:v>
                </c:pt>
                <c:pt idx="8632">
                  <c:v>3.301728635082398</c:v>
                </c:pt>
                <c:pt idx="8633">
                  <c:v>3.2974926583508211</c:v>
                </c:pt>
                <c:pt idx="8634">
                  <c:v>3.2859893920028469</c:v>
                </c:pt>
                <c:pt idx="8635">
                  <c:v>3.2699338088615622</c:v>
                </c:pt>
                <c:pt idx="8636">
                  <c:v>3.2647766787677677</c:v>
                </c:pt>
                <c:pt idx="8637">
                  <c:v>3.2588625991060902</c:v>
                </c:pt>
                <c:pt idx="8638">
                  <c:v>3.2513340018127952</c:v>
                </c:pt>
                <c:pt idx="8639">
                  <c:v>3.2464933509107494</c:v>
                </c:pt>
                <c:pt idx="8640">
                  <c:v>3.2297847038779794</c:v>
                </c:pt>
                <c:pt idx="8641">
                  <c:v>3.2233540948058215</c:v>
                </c:pt>
                <c:pt idx="8642">
                  <c:v>3.2084128527590163</c:v>
                </c:pt>
                <c:pt idx="8643">
                  <c:v>3.199603661420646</c:v>
                </c:pt>
                <c:pt idx="8644">
                  <c:v>3.1826581951768427</c:v>
                </c:pt>
                <c:pt idx="8645">
                  <c:v>3.1826046968159849</c:v>
                </c:pt>
                <c:pt idx="8646">
                  <c:v>3.1601730515643913</c:v>
                </c:pt>
                <c:pt idx="8647">
                  <c:v>3.1439336013898771</c:v>
                </c:pt>
                <c:pt idx="8648">
                  <c:v>3.1135151583180991</c:v>
                </c:pt>
                <c:pt idx="8649">
                  <c:v>3.1105892219178082</c:v>
                </c:pt>
                <c:pt idx="8650">
                  <c:v>3.1095179678359592</c:v>
                </c:pt>
                <c:pt idx="8651">
                  <c:v>3.0964567410001695</c:v>
                </c:pt>
                <c:pt idx="8652">
                  <c:v>3.0752619983232763</c:v>
                </c:pt>
                <c:pt idx="8653">
                  <c:v>3.0578837346174952</c:v>
                </c:pt>
                <c:pt idx="8654">
                  <c:v>3.0448328839005563</c:v>
                </c:pt>
                <c:pt idx="8655">
                  <c:v>3.0294852919572652</c:v>
                </c:pt>
                <c:pt idx="8656">
                  <c:v>3.0216153478925012</c:v>
                </c:pt>
                <c:pt idx="8657">
                  <c:v>3.0031600837755232</c:v>
                </c:pt>
                <c:pt idx="8658">
                  <c:v>2.9900864131264249</c:v>
                </c:pt>
                <c:pt idx="8659">
                  <c:v>2.9769080869159201</c:v>
                </c:pt>
                <c:pt idx="8660">
                  <c:v>2.9698389219858559</c:v>
                </c:pt>
                <c:pt idx="8661">
                  <c:v>2.9503804610734514</c:v>
                </c:pt>
                <c:pt idx="8662">
                  <c:v>2.9479160473967054</c:v>
                </c:pt>
                <c:pt idx="8663">
                  <c:v>2.9459127110095853</c:v>
                </c:pt>
                <c:pt idx="8664">
                  <c:v>2.94308985443908</c:v>
                </c:pt>
                <c:pt idx="8665">
                  <c:v>2.9334402189406314</c:v>
                </c:pt>
                <c:pt idx="8666">
                  <c:v>2.9192902716249596</c:v>
                </c:pt>
                <c:pt idx="8667">
                  <c:v>2.9151277592419693</c:v>
                </c:pt>
                <c:pt idx="8668">
                  <c:v>2.9007348232404122</c:v>
                </c:pt>
                <c:pt idx="8669">
                  <c:v>2.8951408288250637</c:v>
                </c:pt>
                <c:pt idx="8670">
                  <c:v>2.8867677311929096</c:v>
                </c:pt>
                <c:pt idx="8671">
                  <c:v>2.8849799839586936</c:v>
                </c:pt>
                <c:pt idx="8672">
                  <c:v>2.8611320901495039</c:v>
                </c:pt>
                <c:pt idx="8673">
                  <c:v>2.8276766737366352</c:v>
                </c:pt>
                <c:pt idx="8674">
                  <c:v>2.7979670232868337</c:v>
                </c:pt>
                <c:pt idx="8675">
                  <c:v>2.7837006674033828</c:v>
                </c:pt>
                <c:pt idx="8676">
                  <c:v>2.7836709632889542</c:v>
                </c:pt>
                <c:pt idx="8677">
                  <c:v>2.7828554215631947</c:v>
                </c:pt>
                <c:pt idx="8678">
                  <c:v>2.7798446756455242</c:v>
                </c:pt>
                <c:pt idx="8679">
                  <c:v>2.7706140833900528</c:v>
                </c:pt>
                <c:pt idx="8680">
                  <c:v>2.75307017505471</c:v>
                </c:pt>
                <c:pt idx="8681">
                  <c:v>2.7396442396359695</c:v>
                </c:pt>
                <c:pt idx="8682">
                  <c:v>2.7380018965298767</c:v>
                </c:pt>
                <c:pt idx="8683">
                  <c:v>2.7372183888770345</c:v>
                </c:pt>
                <c:pt idx="8684">
                  <c:v>2.7365333584001434</c:v>
                </c:pt>
                <c:pt idx="8685">
                  <c:v>2.7360967143381978</c:v>
                </c:pt>
                <c:pt idx="8686">
                  <c:v>2.7289527964387212</c:v>
                </c:pt>
                <c:pt idx="8687">
                  <c:v>2.7263023877752297</c:v>
                </c:pt>
                <c:pt idx="8688">
                  <c:v>2.724176576833508</c:v>
                </c:pt>
                <c:pt idx="8689">
                  <c:v>2.721617881664772</c:v>
                </c:pt>
                <c:pt idx="8690">
                  <c:v>2.7030994100719155</c:v>
                </c:pt>
                <c:pt idx="8691">
                  <c:v>2.7004238298648668</c:v>
                </c:pt>
                <c:pt idx="8692">
                  <c:v>2.6834612245104976</c:v>
                </c:pt>
                <c:pt idx="8693">
                  <c:v>2.6744107386318139</c:v>
                </c:pt>
                <c:pt idx="8694">
                  <c:v>2.6652810006423557</c:v>
                </c:pt>
                <c:pt idx="8695">
                  <c:v>2.6581399531713923</c:v>
                </c:pt>
                <c:pt idx="8696">
                  <c:v>2.6383658238030061</c:v>
                </c:pt>
                <c:pt idx="8697">
                  <c:v>2.6210437602375469</c:v>
                </c:pt>
                <c:pt idx="8698">
                  <c:v>2.5937436593585139</c:v>
                </c:pt>
                <c:pt idx="8699">
                  <c:v>2.5905030443600259</c:v>
                </c:pt>
                <c:pt idx="8700">
                  <c:v>2.5614473119884371</c:v>
                </c:pt>
                <c:pt idx="8701">
                  <c:v>2.5461558276284038</c:v>
                </c:pt>
                <c:pt idx="8702">
                  <c:v>2.5221362134799841</c:v>
                </c:pt>
                <c:pt idx="8703">
                  <c:v>2.4928208562905572</c:v>
                </c:pt>
                <c:pt idx="8704">
                  <c:v>2.4905808827911944</c:v>
                </c:pt>
                <c:pt idx="8705">
                  <c:v>2.4839807536817125</c:v>
                </c:pt>
                <c:pt idx="8706">
                  <c:v>2.4268565988346507</c:v>
                </c:pt>
                <c:pt idx="8707">
                  <c:v>2.4233909014881583</c:v>
                </c:pt>
                <c:pt idx="8708">
                  <c:v>2.4042116409180325</c:v>
                </c:pt>
                <c:pt idx="8709">
                  <c:v>2.3964846022588007</c:v>
                </c:pt>
                <c:pt idx="8710">
                  <c:v>2.3938761626179352</c:v>
                </c:pt>
                <c:pt idx="8711">
                  <c:v>2.3927449090518742</c:v>
                </c:pt>
                <c:pt idx="8712">
                  <c:v>2.3790586021834086</c:v>
                </c:pt>
                <c:pt idx="8713">
                  <c:v>2.3773851439478664</c:v>
                </c:pt>
                <c:pt idx="8714">
                  <c:v>2.3335030424964329</c:v>
                </c:pt>
                <c:pt idx="8715">
                  <c:v>2.3330806331940224</c:v>
                </c:pt>
                <c:pt idx="8716">
                  <c:v>2.3261864574530398</c:v>
                </c:pt>
                <c:pt idx="8717">
                  <c:v>2.3205405702490576</c:v>
                </c:pt>
                <c:pt idx="8718">
                  <c:v>2.2899513123082169</c:v>
                </c:pt>
                <c:pt idx="8719">
                  <c:v>2.2725345726731678</c:v>
                </c:pt>
                <c:pt idx="8720">
                  <c:v>2.2507605229695837</c:v>
                </c:pt>
                <c:pt idx="8721">
                  <c:v>2.1960009646078045</c:v>
                </c:pt>
                <c:pt idx="8722">
                  <c:v>2.1837062358983794</c:v>
                </c:pt>
                <c:pt idx="8723">
                  <c:v>2.1731955114843724</c:v>
                </c:pt>
                <c:pt idx="8724">
                  <c:v>2.1178478994914025</c:v>
                </c:pt>
                <c:pt idx="8725">
                  <c:v>2.1022239500343662</c:v>
                </c:pt>
                <c:pt idx="8726">
                  <c:v>2.0976363078055389</c:v>
                </c:pt>
                <c:pt idx="8727">
                  <c:v>2.0477621202524126</c:v>
                </c:pt>
                <c:pt idx="8728">
                  <c:v>2.0388461466778951</c:v>
                </c:pt>
                <c:pt idx="8729">
                  <c:v>2.0230345730203161</c:v>
                </c:pt>
                <c:pt idx="8730">
                  <c:v>2.0192986216046607</c:v>
                </c:pt>
                <c:pt idx="8731">
                  <c:v>1.9769529167819766</c:v>
                </c:pt>
                <c:pt idx="8732">
                  <c:v>1.9611690152987094</c:v>
                </c:pt>
                <c:pt idx="8733">
                  <c:v>1.9413509638568895</c:v>
                </c:pt>
                <c:pt idx="8734">
                  <c:v>1.9317321711371453</c:v>
                </c:pt>
                <c:pt idx="8735">
                  <c:v>1.9194305543529522</c:v>
                </c:pt>
                <c:pt idx="8736">
                  <c:v>1.891390091239245</c:v>
                </c:pt>
                <c:pt idx="8737">
                  <c:v>1.8502096546023254</c:v>
                </c:pt>
                <c:pt idx="8738">
                  <c:v>1.8324713981314935</c:v>
                </c:pt>
                <c:pt idx="8739">
                  <c:v>1.7869411789857375</c:v>
                </c:pt>
                <c:pt idx="8740">
                  <c:v>1.7714885731412302</c:v>
                </c:pt>
                <c:pt idx="8741">
                  <c:v>1.7502790940017332</c:v>
                </c:pt>
                <c:pt idx="8742">
                  <c:v>1.7285275502669875</c:v>
                </c:pt>
                <c:pt idx="8743">
                  <c:v>1.6476394111949293</c:v>
                </c:pt>
                <c:pt idx="8744">
                  <c:v>1.6358966785129381</c:v>
                </c:pt>
                <c:pt idx="8745">
                  <c:v>1.6296811372006805</c:v>
                </c:pt>
                <c:pt idx="8746">
                  <c:v>1.604842925584208</c:v>
                </c:pt>
                <c:pt idx="8747">
                  <c:v>1.5509483501169259</c:v>
                </c:pt>
                <c:pt idx="8748">
                  <c:v>1.5353918673082338</c:v>
                </c:pt>
                <c:pt idx="8749">
                  <c:v>1.5334521846927145</c:v>
                </c:pt>
                <c:pt idx="8750">
                  <c:v>1.4880675705190647</c:v>
                </c:pt>
                <c:pt idx="8751">
                  <c:v>1.475675443707126</c:v>
                </c:pt>
                <c:pt idx="8752">
                  <c:v>1.4724819171141681</c:v>
                </c:pt>
                <c:pt idx="8753">
                  <c:v>1.4580104316012477</c:v>
                </c:pt>
                <c:pt idx="8754">
                  <c:v>1.4579189315203411</c:v>
                </c:pt>
                <c:pt idx="8755">
                  <c:v>1.3714927799793419</c:v>
                </c:pt>
                <c:pt idx="8756">
                  <c:v>1.2935036095125743</c:v>
                </c:pt>
                <c:pt idx="8757">
                  <c:v>1.2522957225565576</c:v>
                </c:pt>
                <c:pt idx="8758">
                  <c:v>1.188737659545654</c:v>
                </c:pt>
                <c:pt idx="8759">
                  <c:v>1.1728739629270319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EC-433D-A6FE-D8BCAC3F4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58568"/>
        <c:axId val="545658960"/>
      </c:lineChart>
      <c:catAx>
        <c:axId val="54565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 baseline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Nº </a:t>
                </a: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horas</a:t>
                </a:r>
              </a:p>
            </c:rich>
          </c:tx>
          <c:layout>
            <c:manualLayout>
              <c:xMode val="edge"/>
              <c:yMode val="edge"/>
              <c:x val="0.93161353276353276"/>
              <c:y val="0.9381784722222220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60000" vert="horz" anchor="ctr" anchorCtr="1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8960"/>
        <c:crosses val="autoZero"/>
        <c:auto val="1"/>
        <c:lblAlgn val="ctr"/>
        <c:lblOffset val="100"/>
        <c:noMultiLvlLbl val="0"/>
      </c:catAx>
      <c:valAx>
        <c:axId val="5456589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5658568"/>
        <c:crosses val="autoZero"/>
        <c:crossBetween val="between"/>
      </c:valAx>
      <c:valAx>
        <c:axId val="545659352"/>
        <c:scaling>
          <c:orientation val="minMax"/>
          <c:max val="1"/>
        </c:scaling>
        <c:delete val="1"/>
        <c:axPos val="r"/>
        <c:numFmt formatCode="#,##0.0" sourceLinked="1"/>
        <c:majorTickMark val="out"/>
        <c:minorTickMark val="none"/>
        <c:tickLblPos val="none"/>
        <c:crossAx val="545725456"/>
        <c:crosses val="max"/>
        <c:crossBetween val="between"/>
      </c:valAx>
      <c:catAx>
        <c:axId val="54572545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545659352"/>
        <c:crosses val="max"/>
        <c:auto val="1"/>
        <c:lblAlgn val="ctr"/>
        <c:lblOffset val="100"/>
        <c:tickLblSkip val="999"/>
        <c:tickMarkSkip val="10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rgbClr val="006699"/>
          </a:solidFill>
        </a:defRPr>
      </a:pPr>
      <a:endParaRPr lang="es-ES"/>
    </a:p>
  </c:txPr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93129045791338E-2"/>
          <c:y val="7.7866296124749101E-2"/>
          <c:w val="0.92417575940391861"/>
          <c:h val="0.6495408929498786"/>
        </c:manualLayout>
      </c:layout>
      <c:areaChart>
        <c:grouping val="standard"/>
        <c:varyColors val="0"/>
        <c:ser>
          <c:idx val="4"/>
          <c:order val="0"/>
          <c:tx>
            <c:v>Alto</c:v>
          </c:tx>
          <c:spPr>
            <a:solidFill>
              <a:schemeClr val="accent3">
                <a:lumMod val="75000"/>
              </a:schemeClr>
            </a:solidFill>
            <a:ln w="25400">
              <a:solidFill>
                <a:schemeClr val="accent3">
                  <a:lumMod val="75000"/>
                </a:schemeClr>
              </a:solidFill>
            </a:ln>
          </c:spPr>
          <c:cat>
            <c:multiLvlStrRef>
              <c:f>'Data 1'!$A$8964:$B$9328</c:f>
              <c:multiLvlStrCache>
                <c:ptCount val="349"/>
                <c:lvl>
                  <c:pt idx="14">
                    <c:v>E</c:v>
                  </c:pt>
                  <c:pt idx="45">
                    <c:v>F</c:v>
                  </c:pt>
                  <c:pt idx="74">
                    <c:v>M</c:v>
                  </c:pt>
                  <c:pt idx="105">
                    <c:v>A</c:v>
                  </c:pt>
                  <c:pt idx="135">
                    <c:v>M</c:v>
                  </c:pt>
                  <c:pt idx="166">
                    <c:v>J</c:v>
                  </c:pt>
                  <c:pt idx="196">
                    <c:v>J</c:v>
                  </c:pt>
                  <c:pt idx="227">
                    <c:v>A</c:v>
                  </c:pt>
                  <c:pt idx="258">
                    <c:v>S</c:v>
                  </c:pt>
                  <c:pt idx="287">
                    <c:v>O</c:v>
                  </c:pt>
                  <c:pt idx="318">
                    <c:v>N</c:v>
                  </c:pt>
                  <c:pt idx="348">
                    <c:v>D</c:v>
                  </c:pt>
                </c:lvl>
                <c:lvl>
                  <c:pt idx="0">
                    <c:v>2019</c:v>
                  </c:pt>
                </c:lvl>
              </c:multiLvlStrCache>
            </c:multiLvlStrRef>
          </c:cat>
          <c:val>
            <c:numRef>
              <c:f>'Data 1'!$D$8964:$D$9328</c:f>
              <c:numCache>
                <c:formatCode>#,##0</c:formatCode>
                <c:ptCount val="365"/>
                <c:pt idx="0">
                  <c:v>77.680013000000002</c:v>
                </c:pt>
                <c:pt idx="1">
                  <c:v>194.50777199999999</c:v>
                </c:pt>
                <c:pt idx="2">
                  <c:v>109.405705</c:v>
                </c:pt>
                <c:pt idx="3">
                  <c:v>79.098774000000006</c:v>
                </c:pt>
                <c:pt idx="4">
                  <c:v>116.07412699999999</c:v>
                </c:pt>
                <c:pt idx="5">
                  <c:v>163.616207</c:v>
                </c:pt>
                <c:pt idx="6">
                  <c:v>161.267573</c:v>
                </c:pt>
                <c:pt idx="7">
                  <c:v>165.30926700000001</c:v>
                </c:pt>
                <c:pt idx="8">
                  <c:v>251.55212800000001</c:v>
                </c:pt>
                <c:pt idx="9">
                  <c:v>258.730165</c:v>
                </c:pt>
                <c:pt idx="10">
                  <c:v>224.09239400000001</c:v>
                </c:pt>
                <c:pt idx="11">
                  <c:v>198.622568</c:v>
                </c:pt>
                <c:pt idx="12">
                  <c:v>187.01580200000001</c:v>
                </c:pt>
                <c:pt idx="13">
                  <c:v>182.60381699999999</c:v>
                </c:pt>
                <c:pt idx="14">
                  <c:v>55.815269000000001</c:v>
                </c:pt>
                <c:pt idx="15">
                  <c:v>66.207560999999998</c:v>
                </c:pt>
                <c:pt idx="16">
                  <c:v>84.395390000000006</c:v>
                </c:pt>
                <c:pt idx="17">
                  <c:v>76.475119000000007</c:v>
                </c:pt>
                <c:pt idx="18">
                  <c:v>138.53200799999999</c:v>
                </c:pt>
                <c:pt idx="19">
                  <c:v>206.00044399999999</c:v>
                </c:pt>
                <c:pt idx="20">
                  <c:v>163.349244</c:v>
                </c:pt>
                <c:pt idx="21">
                  <c:v>245.140232</c:v>
                </c:pt>
                <c:pt idx="22">
                  <c:v>371.94356199999999</c:v>
                </c:pt>
                <c:pt idx="23">
                  <c:v>295.16917999999998</c:v>
                </c:pt>
                <c:pt idx="24">
                  <c:v>240.708348</c:v>
                </c:pt>
                <c:pt idx="25">
                  <c:v>117.017455</c:v>
                </c:pt>
                <c:pt idx="26">
                  <c:v>292.07958399999995</c:v>
                </c:pt>
                <c:pt idx="27">
                  <c:v>310.248223</c:v>
                </c:pt>
                <c:pt idx="28">
                  <c:v>300.63734000000005</c:v>
                </c:pt>
                <c:pt idx="29">
                  <c:v>273.77366499999999</c:v>
                </c:pt>
                <c:pt idx="30">
                  <c:v>363.74742599999996</c:v>
                </c:pt>
                <c:pt idx="31">
                  <c:v>351.97802799999999</c:v>
                </c:pt>
                <c:pt idx="32">
                  <c:v>306.24539799999997</c:v>
                </c:pt>
                <c:pt idx="33">
                  <c:v>219.27962400000001</c:v>
                </c:pt>
                <c:pt idx="34">
                  <c:v>153.21474499999999</c:v>
                </c:pt>
                <c:pt idx="35">
                  <c:v>95.943907999999993</c:v>
                </c:pt>
                <c:pt idx="36">
                  <c:v>71.793159000000003</c:v>
                </c:pt>
                <c:pt idx="37">
                  <c:v>88.315357999999989</c:v>
                </c:pt>
                <c:pt idx="38">
                  <c:v>129.2955</c:v>
                </c:pt>
                <c:pt idx="39">
                  <c:v>158.05279300000001</c:v>
                </c:pt>
                <c:pt idx="40">
                  <c:v>257.70072399999998</c:v>
                </c:pt>
                <c:pt idx="41">
                  <c:v>142.11988600000001</c:v>
                </c:pt>
                <c:pt idx="42">
                  <c:v>72.755531000000005</c:v>
                </c:pt>
                <c:pt idx="43">
                  <c:v>72.307297000000005</c:v>
                </c:pt>
                <c:pt idx="44">
                  <c:v>151.888339</c:v>
                </c:pt>
                <c:pt idx="45">
                  <c:v>92.412764999999993</c:v>
                </c:pt>
                <c:pt idx="46">
                  <c:v>149.914005</c:v>
                </c:pt>
                <c:pt idx="47">
                  <c:v>171.96576300000001</c:v>
                </c:pt>
                <c:pt idx="48">
                  <c:v>115.939904</c:v>
                </c:pt>
                <c:pt idx="49">
                  <c:v>28.313950999999999</c:v>
                </c:pt>
                <c:pt idx="50">
                  <c:v>64.375495000000001</c:v>
                </c:pt>
                <c:pt idx="51">
                  <c:v>105.402382</c:v>
                </c:pt>
                <c:pt idx="52">
                  <c:v>94.706523000000004</c:v>
                </c:pt>
                <c:pt idx="53">
                  <c:v>120.023853</c:v>
                </c:pt>
                <c:pt idx="54">
                  <c:v>82.566924</c:v>
                </c:pt>
                <c:pt idx="55">
                  <c:v>60.720845000000004</c:v>
                </c:pt>
                <c:pt idx="56">
                  <c:v>95.037123000000008</c:v>
                </c:pt>
                <c:pt idx="57">
                  <c:v>99.328847999999994</c:v>
                </c:pt>
                <c:pt idx="58">
                  <c:v>96.940089999999998</c:v>
                </c:pt>
                <c:pt idx="59">
                  <c:v>87.926187999999996</c:v>
                </c:pt>
                <c:pt idx="60">
                  <c:v>140.95593599999998</c:v>
                </c:pt>
                <c:pt idx="61">
                  <c:v>183.89193700000001</c:v>
                </c:pt>
                <c:pt idx="62">
                  <c:v>248.035562</c:v>
                </c:pt>
                <c:pt idx="63">
                  <c:v>180.61440200000001</c:v>
                </c:pt>
                <c:pt idx="64">
                  <c:v>333.03894700000001</c:v>
                </c:pt>
                <c:pt idx="65">
                  <c:v>178.93571</c:v>
                </c:pt>
                <c:pt idx="66">
                  <c:v>62.813352999999999</c:v>
                </c:pt>
                <c:pt idx="67">
                  <c:v>66.171671000000003</c:v>
                </c:pt>
                <c:pt idx="68">
                  <c:v>114.91227400000001</c:v>
                </c:pt>
                <c:pt idx="69">
                  <c:v>111.55804300000001</c:v>
                </c:pt>
                <c:pt idx="70">
                  <c:v>144.919433</c:v>
                </c:pt>
                <c:pt idx="71">
                  <c:v>213.93874499999998</c:v>
                </c:pt>
                <c:pt idx="72">
                  <c:v>147.72007300000001</c:v>
                </c:pt>
                <c:pt idx="73">
                  <c:v>95.734388999999993</c:v>
                </c:pt>
                <c:pt idx="74">
                  <c:v>102.204094</c:v>
                </c:pt>
                <c:pt idx="75">
                  <c:v>202.66751600000001</c:v>
                </c:pt>
                <c:pt idx="76">
                  <c:v>166.51700999999997</c:v>
                </c:pt>
                <c:pt idx="77">
                  <c:v>180.65240499999999</c:v>
                </c:pt>
                <c:pt idx="78">
                  <c:v>180.0949</c:v>
                </c:pt>
                <c:pt idx="79">
                  <c:v>112.617278</c:v>
                </c:pt>
                <c:pt idx="80">
                  <c:v>79.636054000000001</c:v>
                </c:pt>
                <c:pt idx="81">
                  <c:v>94.715226000000001</c:v>
                </c:pt>
                <c:pt idx="82">
                  <c:v>135.884264</c:v>
                </c:pt>
                <c:pt idx="83">
                  <c:v>243.59011999999998</c:v>
                </c:pt>
                <c:pt idx="84">
                  <c:v>295.33399500000002</c:v>
                </c:pt>
                <c:pt idx="85">
                  <c:v>215.56534099999999</c:v>
                </c:pt>
                <c:pt idx="86">
                  <c:v>172.87857699999998</c:v>
                </c:pt>
                <c:pt idx="87">
                  <c:v>141.805283</c:v>
                </c:pt>
                <c:pt idx="88">
                  <c:v>117.508557</c:v>
                </c:pt>
                <c:pt idx="89">
                  <c:v>70.814808999999997</c:v>
                </c:pt>
                <c:pt idx="90">
                  <c:v>37.268611</c:v>
                </c:pt>
                <c:pt idx="91">
                  <c:v>48.673203999999998</c:v>
                </c:pt>
                <c:pt idx="92">
                  <c:v>153.243945</c:v>
                </c:pt>
                <c:pt idx="93">
                  <c:v>139.78886</c:v>
                </c:pt>
                <c:pt idx="94">
                  <c:v>189.45340999999999</c:v>
                </c:pt>
                <c:pt idx="95">
                  <c:v>255.21330200000003</c:v>
                </c:pt>
                <c:pt idx="96">
                  <c:v>212.10294699999997</c:v>
                </c:pt>
                <c:pt idx="97">
                  <c:v>185.02394000000001</c:v>
                </c:pt>
                <c:pt idx="98">
                  <c:v>237.90981599999998</c:v>
                </c:pt>
                <c:pt idx="99">
                  <c:v>205.16279600000001</c:v>
                </c:pt>
                <c:pt idx="100">
                  <c:v>166.959665</c:v>
                </c:pt>
                <c:pt idx="101">
                  <c:v>126.75269</c:v>
                </c:pt>
                <c:pt idx="102">
                  <c:v>66.043503000000001</c:v>
                </c:pt>
                <c:pt idx="103">
                  <c:v>92.333810999999997</c:v>
                </c:pt>
                <c:pt idx="104">
                  <c:v>173.244258</c:v>
                </c:pt>
                <c:pt idx="105">
                  <c:v>93.027861999999999</c:v>
                </c:pt>
                <c:pt idx="106">
                  <c:v>227.017955</c:v>
                </c:pt>
                <c:pt idx="107">
                  <c:v>110.74826299999999</c:v>
                </c:pt>
                <c:pt idx="108">
                  <c:v>177.70284099999998</c:v>
                </c:pt>
                <c:pt idx="109">
                  <c:v>224.324681</c:v>
                </c:pt>
                <c:pt idx="110">
                  <c:v>120.7894</c:v>
                </c:pt>
                <c:pt idx="111">
                  <c:v>85.265142999999995</c:v>
                </c:pt>
                <c:pt idx="112">
                  <c:v>181.05645699999999</c:v>
                </c:pt>
                <c:pt idx="113">
                  <c:v>292.16847200000001</c:v>
                </c:pt>
                <c:pt idx="114">
                  <c:v>292.633534</c:v>
                </c:pt>
                <c:pt idx="115">
                  <c:v>176.63674600000002</c:v>
                </c:pt>
                <c:pt idx="116">
                  <c:v>90.267893000000001</c:v>
                </c:pt>
                <c:pt idx="117">
                  <c:v>115.12862</c:v>
                </c:pt>
                <c:pt idx="118">
                  <c:v>66.437339999999992</c:v>
                </c:pt>
                <c:pt idx="119">
                  <c:v>64.555510999999996</c:v>
                </c:pt>
                <c:pt idx="120">
                  <c:v>113.44165099999999</c:v>
                </c:pt>
                <c:pt idx="121">
                  <c:v>194.80742499999999</c:v>
                </c:pt>
                <c:pt idx="122">
                  <c:v>165.68433199999998</c:v>
                </c:pt>
                <c:pt idx="123">
                  <c:v>157.025701</c:v>
                </c:pt>
                <c:pt idx="124">
                  <c:v>178.43676199999999</c:v>
                </c:pt>
                <c:pt idx="125">
                  <c:v>58.181482000000003</c:v>
                </c:pt>
                <c:pt idx="126">
                  <c:v>142.63820199999998</c:v>
                </c:pt>
                <c:pt idx="127">
                  <c:v>314.322676</c:v>
                </c:pt>
                <c:pt idx="128">
                  <c:v>233.60022099999998</c:v>
                </c:pt>
                <c:pt idx="129">
                  <c:v>190.585532</c:v>
                </c:pt>
                <c:pt idx="130">
                  <c:v>129.24148600000001</c:v>
                </c:pt>
                <c:pt idx="131">
                  <c:v>191.58425299999999</c:v>
                </c:pt>
                <c:pt idx="132">
                  <c:v>186.90061700000001</c:v>
                </c:pt>
                <c:pt idx="133">
                  <c:v>104.14895200000001</c:v>
                </c:pt>
                <c:pt idx="134">
                  <c:v>93.727000000000004</c:v>
                </c:pt>
                <c:pt idx="135">
                  <c:v>133.972016</c:v>
                </c:pt>
                <c:pt idx="136">
                  <c:v>286.71820600000001</c:v>
                </c:pt>
                <c:pt idx="137">
                  <c:v>148.617771</c:v>
                </c:pt>
                <c:pt idx="138">
                  <c:v>130.25906800000001</c:v>
                </c:pt>
                <c:pt idx="139">
                  <c:v>67.222395000000006</c:v>
                </c:pt>
                <c:pt idx="140">
                  <c:v>50.460292000000003</c:v>
                </c:pt>
                <c:pt idx="141">
                  <c:v>41.479586000000005</c:v>
                </c:pt>
                <c:pt idx="142">
                  <c:v>59.654964999999997</c:v>
                </c:pt>
                <c:pt idx="143">
                  <c:v>170.901636</c:v>
                </c:pt>
                <c:pt idx="144">
                  <c:v>177.07270600000001</c:v>
                </c:pt>
                <c:pt idx="145">
                  <c:v>147.48101</c:v>
                </c:pt>
                <c:pt idx="146">
                  <c:v>136.96270899999999</c:v>
                </c:pt>
                <c:pt idx="147">
                  <c:v>193.76042000000001</c:v>
                </c:pt>
                <c:pt idx="148">
                  <c:v>183.7413</c:v>
                </c:pt>
                <c:pt idx="149">
                  <c:v>112.774343</c:v>
                </c:pt>
                <c:pt idx="150">
                  <c:v>86.367972000000009</c:v>
                </c:pt>
                <c:pt idx="151">
                  <c:v>75.255207999999996</c:v>
                </c:pt>
                <c:pt idx="152">
                  <c:v>93.191675000000004</c:v>
                </c:pt>
                <c:pt idx="153">
                  <c:v>84.89735300000001</c:v>
                </c:pt>
                <c:pt idx="154">
                  <c:v>167.34461899999999</c:v>
                </c:pt>
                <c:pt idx="155">
                  <c:v>180.35898999999998</c:v>
                </c:pt>
                <c:pt idx="156">
                  <c:v>179.09233099999997</c:v>
                </c:pt>
                <c:pt idx="157">
                  <c:v>177.716566</c:v>
                </c:pt>
                <c:pt idx="158">
                  <c:v>107.69246200000001</c:v>
                </c:pt>
                <c:pt idx="159">
                  <c:v>89.505182000000005</c:v>
                </c:pt>
                <c:pt idx="160">
                  <c:v>122.00797100000001</c:v>
                </c:pt>
                <c:pt idx="161">
                  <c:v>133.97547299999999</c:v>
                </c:pt>
                <c:pt idx="162">
                  <c:v>79.767346000000003</c:v>
                </c:pt>
                <c:pt idx="163">
                  <c:v>120.43603200000001</c:v>
                </c:pt>
                <c:pt idx="164">
                  <c:v>107.029398</c:v>
                </c:pt>
                <c:pt idx="165">
                  <c:v>84.974616999999995</c:v>
                </c:pt>
                <c:pt idx="166">
                  <c:v>53.384005999999999</c:v>
                </c:pt>
                <c:pt idx="167">
                  <c:v>52.711660000000002</c:v>
                </c:pt>
                <c:pt idx="168">
                  <c:v>157.68767499999998</c:v>
                </c:pt>
                <c:pt idx="169">
                  <c:v>89.913594000000003</c:v>
                </c:pt>
                <c:pt idx="170">
                  <c:v>90.846999999999994</c:v>
                </c:pt>
                <c:pt idx="171">
                  <c:v>83.858829999999998</c:v>
                </c:pt>
                <c:pt idx="172">
                  <c:v>82.499785999999986</c:v>
                </c:pt>
                <c:pt idx="173">
                  <c:v>112.385998</c:v>
                </c:pt>
                <c:pt idx="174">
                  <c:v>80.022929000000005</c:v>
                </c:pt>
                <c:pt idx="175">
                  <c:v>60.699717</c:v>
                </c:pt>
                <c:pt idx="176">
                  <c:v>140.71645799999999</c:v>
                </c:pt>
                <c:pt idx="177">
                  <c:v>168.42622</c:v>
                </c:pt>
                <c:pt idx="178">
                  <c:v>83.919637000000009</c:v>
                </c:pt>
                <c:pt idx="179">
                  <c:v>63.880876999999998</c:v>
                </c:pt>
                <c:pt idx="180">
                  <c:v>88.834611999999993</c:v>
                </c:pt>
                <c:pt idx="181">
                  <c:v>135.105165</c:v>
                </c:pt>
                <c:pt idx="182">
                  <c:v>129.971214</c:v>
                </c:pt>
                <c:pt idx="183">
                  <c:v>104.586901</c:v>
                </c:pt>
                <c:pt idx="184">
                  <c:v>97.685996000000003</c:v>
                </c:pt>
                <c:pt idx="185">
                  <c:v>59.052302000000005</c:v>
                </c:pt>
                <c:pt idx="186">
                  <c:v>66.342085000000012</c:v>
                </c:pt>
                <c:pt idx="187">
                  <c:v>90.960764999999995</c:v>
                </c:pt>
                <c:pt idx="188">
                  <c:v>139.578034</c:v>
                </c:pt>
                <c:pt idx="189">
                  <c:v>107.43433999999999</c:v>
                </c:pt>
                <c:pt idx="190">
                  <c:v>72.834372999999999</c:v>
                </c:pt>
                <c:pt idx="191">
                  <c:v>54.431428999999994</c:v>
                </c:pt>
                <c:pt idx="192">
                  <c:v>58.835746</c:v>
                </c:pt>
                <c:pt idx="193">
                  <c:v>124.905764</c:v>
                </c:pt>
                <c:pt idx="194">
                  <c:v>127.996726</c:v>
                </c:pt>
                <c:pt idx="195">
                  <c:v>131.20280300000002</c:v>
                </c:pt>
                <c:pt idx="196">
                  <c:v>116.281373</c:v>
                </c:pt>
                <c:pt idx="197">
                  <c:v>105.91152700000001</c:v>
                </c:pt>
                <c:pt idx="198">
                  <c:v>81.670012</c:v>
                </c:pt>
                <c:pt idx="199">
                  <c:v>91.059771999999995</c:v>
                </c:pt>
                <c:pt idx="200">
                  <c:v>96.312916999999999</c:v>
                </c:pt>
                <c:pt idx="201">
                  <c:v>101.89939099999999</c:v>
                </c:pt>
                <c:pt idx="202">
                  <c:v>137.10335899999998</c:v>
                </c:pt>
                <c:pt idx="203">
                  <c:v>118.32955199999999</c:v>
                </c:pt>
                <c:pt idx="204">
                  <c:v>83.225479000000007</c:v>
                </c:pt>
                <c:pt idx="205">
                  <c:v>122.12699600000001</c:v>
                </c:pt>
                <c:pt idx="206">
                  <c:v>103.991049</c:v>
                </c:pt>
                <c:pt idx="207">
                  <c:v>169.98884700000002</c:v>
                </c:pt>
                <c:pt idx="208">
                  <c:v>89.185971000000009</c:v>
                </c:pt>
                <c:pt idx="209">
                  <c:v>108.64397100000001</c:v>
                </c:pt>
                <c:pt idx="210">
                  <c:v>114.79355</c:v>
                </c:pt>
                <c:pt idx="211">
                  <c:v>142.508306</c:v>
                </c:pt>
                <c:pt idx="212">
                  <c:v>93.588239000000002</c:v>
                </c:pt>
                <c:pt idx="213">
                  <c:v>59.687374000000005</c:v>
                </c:pt>
                <c:pt idx="214">
                  <c:v>54.264406999999999</c:v>
                </c:pt>
                <c:pt idx="215">
                  <c:v>58.230099000000003</c:v>
                </c:pt>
                <c:pt idx="216">
                  <c:v>54.752099000000001</c:v>
                </c:pt>
                <c:pt idx="217">
                  <c:v>63.142616000000004</c:v>
                </c:pt>
                <c:pt idx="218">
                  <c:v>93.789354000000003</c:v>
                </c:pt>
                <c:pt idx="219">
                  <c:v>138.09226000000001</c:v>
                </c:pt>
                <c:pt idx="220">
                  <c:v>197.77098900000001</c:v>
                </c:pt>
                <c:pt idx="221">
                  <c:v>72.200203000000002</c:v>
                </c:pt>
                <c:pt idx="222">
                  <c:v>103.08261</c:v>
                </c:pt>
                <c:pt idx="223">
                  <c:v>135.18901399999999</c:v>
                </c:pt>
                <c:pt idx="224">
                  <c:v>98.556506999999996</c:v>
                </c:pt>
                <c:pt idx="225">
                  <c:v>63.658560999999999</c:v>
                </c:pt>
                <c:pt idx="226">
                  <c:v>78.229511000000002</c:v>
                </c:pt>
                <c:pt idx="227">
                  <c:v>56.800855000000006</c:v>
                </c:pt>
                <c:pt idx="228">
                  <c:v>94.802976999999998</c:v>
                </c:pt>
                <c:pt idx="229">
                  <c:v>111.169729</c:v>
                </c:pt>
                <c:pt idx="230">
                  <c:v>124.86436</c:v>
                </c:pt>
                <c:pt idx="231">
                  <c:v>151.76837400000002</c:v>
                </c:pt>
                <c:pt idx="232">
                  <c:v>127.378496</c:v>
                </c:pt>
                <c:pt idx="233">
                  <c:v>107.892602</c:v>
                </c:pt>
                <c:pt idx="234">
                  <c:v>85.492512000000005</c:v>
                </c:pt>
                <c:pt idx="235">
                  <c:v>65.305668999999995</c:v>
                </c:pt>
                <c:pt idx="236">
                  <c:v>121.01041099999999</c:v>
                </c:pt>
                <c:pt idx="237">
                  <c:v>119.197209</c:v>
                </c:pt>
                <c:pt idx="238">
                  <c:v>28.541407</c:v>
                </c:pt>
                <c:pt idx="239">
                  <c:v>18.682870999999999</c:v>
                </c:pt>
                <c:pt idx="240">
                  <c:v>58.289442000000001</c:v>
                </c:pt>
                <c:pt idx="241">
                  <c:v>55.152144</c:v>
                </c:pt>
                <c:pt idx="242">
                  <c:v>44.095667999999996</c:v>
                </c:pt>
                <c:pt idx="243">
                  <c:v>123.17209200000001</c:v>
                </c:pt>
                <c:pt idx="244">
                  <c:v>221.38080399999998</c:v>
                </c:pt>
                <c:pt idx="245">
                  <c:v>95.662532000000013</c:v>
                </c:pt>
                <c:pt idx="246">
                  <c:v>104.89559</c:v>
                </c:pt>
                <c:pt idx="247">
                  <c:v>234.003253</c:v>
                </c:pt>
                <c:pt idx="248">
                  <c:v>248.76780600000001</c:v>
                </c:pt>
                <c:pt idx="249">
                  <c:v>214.60368199999999</c:v>
                </c:pt>
                <c:pt idx="250">
                  <c:v>125.77710400000001</c:v>
                </c:pt>
                <c:pt idx="251">
                  <c:v>88.600934999999993</c:v>
                </c:pt>
                <c:pt idx="252">
                  <c:v>285.581255</c:v>
                </c:pt>
                <c:pt idx="253">
                  <c:v>255.06726999999998</c:v>
                </c:pt>
                <c:pt idx="254">
                  <c:v>152.80404099999998</c:v>
                </c:pt>
                <c:pt idx="255">
                  <c:v>167.375316</c:v>
                </c:pt>
                <c:pt idx="256">
                  <c:v>157.94118799999998</c:v>
                </c:pt>
                <c:pt idx="257">
                  <c:v>104.288706</c:v>
                </c:pt>
                <c:pt idx="258">
                  <c:v>36.019993999999997</c:v>
                </c:pt>
                <c:pt idx="259">
                  <c:v>36.641493000000004</c:v>
                </c:pt>
                <c:pt idx="260">
                  <c:v>31.951511</c:v>
                </c:pt>
                <c:pt idx="261">
                  <c:v>34.625415999999994</c:v>
                </c:pt>
                <c:pt idx="262">
                  <c:v>116.823841</c:v>
                </c:pt>
                <c:pt idx="263">
                  <c:v>151.32453399999997</c:v>
                </c:pt>
                <c:pt idx="264">
                  <c:v>147.45970399999999</c:v>
                </c:pt>
                <c:pt idx="265">
                  <c:v>105.64954700000001</c:v>
                </c:pt>
                <c:pt idx="266">
                  <c:v>160.52439299999998</c:v>
                </c:pt>
                <c:pt idx="267">
                  <c:v>102.20869999999999</c:v>
                </c:pt>
                <c:pt idx="268">
                  <c:v>61.352178000000002</c:v>
                </c:pt>
                <c:pt idx="269">
                  <c:v>53.340119000000001</c:v>
                </c:pt>
                <c:pt idx="270">
                  <c:v>38.507182</c:v>
                </c:pt>
                <c:pt idx="271">
                  <c:v>104.09197500000001</c:v>
                </c:pt>
                <c:pt idx="272">
                  <c:v>51.832574999999999</c:v>
                </c:pt>
                <c:pt idx="273">
                  <c:v>140.98248900000002</c:v>
                </c:pt>
                <c:pt idx="274">
                  <c:v>162.64238800000001</c:v>
                </c:pt>
                <c:pt idx="275">
                  <c:v>110.34991599999999</c:v>
                </c:pt>
                <c:pt idx="276">
                  <c:v>49.789268999999997</c:v>
                </c:pt>
                <c:pt idx="277">
                  <c:v>47.233865999999999</c:v>
                </c:pt>
                <c:pt idx="278">
                  <c:v>83.371409</c:v>
                </c:pt>
                <c:pt idx="279">
                  <c:v>109.77317599999999</c:v>
                </c:pt>
                <c:pt idx="280">
                  <c:v>68.990971000000002</c:v>
                </c:pt>
                <c:pt idx="281">
                  <c:v>78.874635999999995</c:v>
                </c:pt>
                <c:pt idx="282">
                  <c:v>90.500077999999988</c:v>
                </c:pt>
                <c:pt idx="283">
                  <c:v>119.58362099999999</c:v>
                </c:pt>
                <c:pt idx="284">
                  <c:v>202.45939100000001</c:v>
                </c:pt>
                <c:pt idx="285">
                  <c:v>194.21317000000002</c:v>
                </c:pt>
                <c:pt idx="286">
                  <c:v>261.07820900000002</c:v>
                </c:pt>
                <c:pt idx="287">
                  <c:v>202.74864400000001</c:v>
                </c:pt>
                <c:pt idx="288">
                  <c:v>150.26917800000001</c:v>
                </c:pt>
                <c:pt idx="289">
                  <c:v>130.97950299999999</c:v>
                </c:pt>
                <c:pt idx="290">
                  <c:v>123.728887</c:v>
                </c:pt>
                <c:pt idx="291">
                  <c:v>146.17308</c:v>
                </c:pt>
                <c:pt idx="292">
                  <c:v>126.513661</c:v>
                </c:pt>
                <c:pt idx="293">
                  <c:v>22.593836000000003</c:v>
                </c:pt>
                <c:pt idx="294">
                  <c:v>133.397875</c:v>
                </c:pt>
                <c:pt idx="295">
                  <c:v>138.62161499999999</c:v>
                </c:pt>
                <c:pt idx="296">
                  <c:v>169.59914600000002</c:v>
                </c:pt>
                <c:pt idx="297">
                  <c:v>115.17270300000001</c:v>
                </c:pt>
                <c:pt idx="298">
                  <c:v>101.656307</c:v>
                </c:pt>
                <c:pt idx="299">
                  <c:v>59.577652999999998</c:v>
                </c:pt>
                <c:pt idx="300">
                  <c:v>64.976430999999991</c:v>
                </c:pt>
                <c:pt idx="301">
                  <c:v>72.134840999999994</c:v>
                </c:pt>
                <c:pt idx="302">
                  <c:v>96.363099000000005</c:v>
                </c:pt>
                <c:pt idx="303">
                  <c:v>153.456063</c:v>
                </c:pt>
                <c:pt idx="304">
                  <c:v>266.96188900000004</c:v>
                </c:pt>
                <c:pt idx="305">
                  <c:v>317.64266900000001</c:v>
                </c:pt>
                <c:pt idx="306">
                  <c:v>349.04719699999998</c:v>
                </c:pt>
                <c:pt idx="307">
                  <c:v>347.30126200000007</c:v>
                </c:pt>
                <c:pt idx="308">
                  <c:v>330.28262800000005</c:v>
                </c:pt>
                <c:pt idx="309">
                  <c:v>213.847117</c:v>
                </c:pt>
                <c:pt idx="310">
                  <c:v>246.386168</c:v>
                </c:pt>
                <c:pt idx="311">
                  <c:v>303.51011299999999</c:v>
                </c:pt>
                <c:pt idx="312">
                  <c:v>253.79981899999999</c:v>
                </c:pt>
                <c:pt idx="313">
                  <c:v>287.63457199999999</c:v>
                </c:pt>
                <c:pt idx="314">
                  <c:v>215.33249600000002</c:v>
                </c:pt>
                <c:pt idx="315">
                  <c:v>224.703959</c:v>
                </c:pt>
                <c:pt idx="316">
                  <c:v>248.30129199999999</c:v>
                </c:pt>
                <c:pt idx="317">
                  <c:v>287.408703</c:v>
                </c:pt>
                <c:pt idx="318">
                  <c:v>217.40760299999999</c:v>
                </c:pt>
                <c:pt idx="319">
                  <c:v>153.56776600000001</c:v>
                </c:pt>
                <c:pt idx="320">
                  <c:v>214.219965</c:v>
                </c:pt>
                <c:pt idx="321">
                  <c:v>177.14007000000001</c:v>
                </c:pt>
                <c:pt idx="322">
                  <c:v>96.379054999999994</c:v>
                </c:pt>
                <c:pt idx="323">
                  <c:v>104.865495</c:v>
                </c:pt>
                <c:pt idx="324">
                  <c:v>136.17629300000002</c:v>
                </c:pt>
                <c:pt idx="325">
                  <c:v>310.56678799999997</c:v>
                </c:pt>
                <c:pt idx="326">
                  <c:v>345.92075900000003</c:v>
                </c:pt>
                <c:pt idx="327">
                  <c:v>257.72985</c:v>
                </c:pt>
                <c:pt idx="328">
                  <c:v>252.72909100000001</c:v>
                </c:pt>
                <c:pt idx="329">
                  <c:v>272.62192100000004</c:v>
                </c:pt>
                <c:pt idx="330">
                  <c:v>317.67494599999998</c:v>
                </c:pt>
                <c:pt idx="331">
                  <c:v>260.033209</c:v>
                </c:pt>
                <c:pt idx="332">
                  <c:v>121.803073</c:v>
                </c:pt>
                <c:pt idx="333">
                  <c:v>200.190291</c:v>
                </c:pt>
                <c:pt idx="334">
                  <c:v>121.650701</c:v>
                </c:pt>
                <c:pt idx="335">
                  <c:v>259.28923400000002</c:v>
                </c:pt>
                <c:pt idx="336">
                  <c:v>171.439412</c:v>
                </c:pt>
                <c:pt idx="337">
                  <c:v>136.341981</c:v>
                </c:pt>
                <c:pt idx="338">
                  <c:v>171.32936699999999</c:v>
                </c:pt>
                <c:pt idx="339">
                  <c:v>48.926917000000003</c:v>
                </c:pt>
                <c:pt idx="340">
                  <c:v>36.689464000000001</c:v>
                </c:pt>
                <c:pt idx="341">
                  <c:v>121.176546</c:v>
                </c:pt>
                <c:pt idx="342">
                  <c:v>205.07976199999999</c:v>
                </c:pt>
                <c:pt idx="343">
                  <c:v>159.07894399999998</c:v>
                </c:pt>
                <c:pt idx="344">
                  <c:v>250.81971299999998</c:v>
                </c:pt>
                <c:pt idx="345">
                  <c:v>375.050771</c:v>
                </c:pt>
                <c:pt idx="346">
                  <c:v>397.54074699999995</c:v>
                </c:pt>
                <c:pt idx="347">
                  <c:v>306.04045600000001</c:v>
                </c:pt>
                <c:pt idx="348">
                  <c:v>189.72524799999999</c:v>
                </c:pt>
                <c:pt idx="349">
                  <c:v>251.068513</c:v>
                </c:pt>
                <c:pt idx="350">
                  <c:v>112.453388</c:v>
                </c:pt>
                <c:pt idx="351">
                  <c:v>201.90303800000001</c:v>
                </c:pt>
                <c:pt idx="352">
                  <c:v>313.10053099999999</c:v>
                </c:pt>
                <c:pt idx="353">
                  <c:v>308.41143399999999</c:v>
                </c:pt>
                <c:pt idx="354">
                  <c:v>236.58196699999999</c:v>
                </c:pt>
                <c:pt idx="355">
                  <c:v>236.244665</c:v>
                </c:pt>
                <c:pt idx="356">
                  <c:v>210.09329799999998</c:v>
                </c:pt>
                <c:pt idx="357">
                  <c:v>119.56389799999999</c:v>
                </c:pt>
                <c:pt idx="358">
                  <c:v>87.977356999999998</c:v>
                </c:pt>
                <c:pt idx="359">
                  <c:v>112.29498600000001</c:v>
                </c:pt>
                <c:pt idx="360">
                  <c:v>68.835535000000007</c:v>
                </c:pt>
                <c:pt idx="361">
                  <c:v>58.400517000000001</c:v>
                </c:pt>
                <c:pt idx="362">
                  <c:v>51.101296000000005</c:v>
                </c:pt>
                <c:pt idx="363">
                  <c:v>48.094987000000003</c:v>
                </c:pt>
                <c:pt idx="364">
                  <c:v>41.015277000000005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A-4069-A07A-B0DB05898BC8}"/>
            </c:ext>
          </c:extLst>
        </c:ser>
        <c:ser>
          <c:idx val="0"/>
          <c:order val="1"/>
          <c:tx>
            <c:v>Bajo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cat>
            <c:multiLvlStrRef>
              <c:f>'Data 1'!$A$8964:$B$9328</c:f>
              <c:multiLvlStrCache>
                <c:ptCount val="349"/>
                <c:lvl>
                  <c:pt idx="14">
                    <c:v>E</c:v>
                  </c:pt>
                  <c:pt idx="45">
                    <c:v>F</c:v>
                  </c:pt>
                  <c:pt idx="74">
                    <c:v>M</c:v>
                  </c:pt>
                  <c:pt idx="105">
                    <c:v>A</c:v>
                  </c:pt>
                  <c:pt idx="135">
                    <c:v>M</c:v>
                  </c:pt>
                  <c:pt idx="166">
                    <c:v>J</c:v>
                  </c:pt>
                  <c:pt idx="196">
                    <c:v>J</c:v>
                  </c:pt>
                  <c:pt idx="227">
                    <c:v>A</c:v>
                  </c:pt>
                  <c:pt idx="258">
                    <c:v>S</c:v>
                  </c:pt>
                  <c:pt idx="287">
                    <c:v>O</c:v>
                  </c:pt>
                  <c:pt idx="318">
                    <c:v>N</c:v>
                  </c:pt>
                  <c:pt idx="348">
                    <c:v>D</c:v>
                  </c:pt>
                </c:lvl>
                <c:lvl>
                  <c:pt idx="0">
                    <c:v>2019</c:v>
                  </c:pt>
                </c:lvl>
              </c:multiLvlStrCache>
            </c:multiLvlStrRef>
          </c:cat>
          <c:val>
            <c:numRef>
              <c:f>'Data 1'!$E$8964:$E$9328</c:f>
              <c:numCache>
                <c:formatCode>#,##0</c:formatCode>
                <c:ptCount val="365"/>
                <c:pt idx="0">
                  <c:v>172.90955100628139</c:v>
                </c:pt>
                <c:pt idx="1">
                  <c:v>172.90955100628139</c:v>
                </c:pt>
                <c:pt idx="2">
                  <c:v>172.90955100628139</c:v>
                </c:pt>
                <c:pt idx="3">
                  <c:v>172.90955100628139</c:v>
                </c:pt>
                <c:pt idx="4">
                  <c:v>172.90955100628139</c:v>
                </c:pt>
                <c:pt idx="5">
                  <c:v>172.90955100628139</c:v>
                </c:pt>
                <c:pt idx="6">
                  <c:v>172.90955100628139</c:v>
                </c:pt>
                <c:pt idx="7">
                  <c:v>172.90955100628139</c:v>
                </c:pt>
                <c:pt idx="8">
                  <c:v>172.90955100628139</c:v>
                </c:pt>
                <c:pt idx="9">
                  <c:v>172.90955100628139</c:v>
                </c:pt>
                <c:pt idx="10">
                  <c:v>172.90955100628139</c:v>
                </c:pt>
                <c:pt idx="11">
                  <c:v>172.90955100628139</c:v>
                </c:pt>
                <c:pt idx="12">
                  <c:v>172.90955100628139</c:v>
                </c:pt>
                <c:pt idx="13">
                  <c:v>172.90955100628139</c:v>
                </c:pt>
                <c:pt idx="14">
                  <c:v>172.90955100628139</c:v>
                </c:pt>
                <c:pt idx="15">
                  <c:v>172.90955100628139</c:v>
                </c:pt>
                <c:pt idx="16">
                  <c:v>172.90955100628139</c:v>
                </c:pt>
                <c:pt idx="17">
                  <c:v>172.90955100628139</c:v>
                </c:pt>
                <c:pt idx="18">
                  <c:v>172.90955100628139</c:v>
                </c:pt>
                <c:pt idx="19">
                  <c:v>172.90955100628139</c:v>
                </c:pt>
                <c:pt idx="20">
                  <c:v>172.90955100628139</c:v>
                </c:pt>
                <c:pt idx="21">
                  <c:v>172.90955100628139</c:v>
                </c:pt>
                <c:pt idx="22">
                  <c:v>172.90955100628139</c:v>
                </c:pt>
                <c:pt idx="23">
                  <c:v>172.90955100628139</c:v>
                </c:pt>
                <c:pt idx="24">
                  <c:v>172.90955100628139</c:v>
                </c:pt>
                <c:pt idx="25">
                  <c:v>172.90955100628139</c:v>
                </c:pt>
                <c:pt idx="26">
                  <c:v>172.90955100628139</c:v>
                </c:pt>
                <c:pt idx="27">
                  <c:v>172.90955100628139</c:v>
                </c:pt>
                <c:pt idx="28">
                  <c:v>172.90955100628139</c:v>
                </c:pt>
                <c:pt idx="29">
                  <c:v>172.90955100628139</c:v>
                </c:pt>
                <c:pt idx="30">
                  <c:v>172.90955100628139</c:v>
                </c:pt>
                <c:pt idx="31">
                  <c:v>193.83211212980476</c:v>
                </c:pt>
                <c:pt idx="32">
                  <c:v>193.83211212980476</c:v>
                </c:pt>
                <c:pt idx="33">
                  <c:v>193.83211212980476</c:v>
                </c:pt>
                <c:pt idx="34">
                  <c:v>193.83211212980476</c:v>
                </c:pt>
                <c:pt idx="35">
                  <c:v>193.83211212980476</c:v>
                </c:pt>
                <c:pt idx="36">
                  <c:v>193.83211212980476</c:v>
                </c:pt>
                <c:pt idx="37">
                  <c:v>193.83211212980476</c:v>
                </c:pt>
                <c:pt idx="38">
                  <c:v>193.83211212980476</c:v>
                </c:pt>
                <c:pt idx="39">
                  <c:v>193.83211212980476</c:v>
                </c:pt>
                <c:pt idx="40">
                  <c:v>193.83211212980476</c:v>
                </c:pt>
                <c:pt idx="41">
                  <c:v>193.83211212980476</c:v>
                </c:pt>
                <c:pt idx="42">
                  <c:v>193.83211212980476</c:v>
                </c:pt>
                <c:pt idx="43">
                  <c:v>193.83211212980476</c:v>
                </c:pt>
                <c:pt idx="44">
                  <c:v>193.83211212980476</c:v>
                </c:pt>
                <c:pt idx="45">
                  <c:v>193.83211212980476</c:v>
                </c:pt>
                <c:pt idx="46">
                  <c:v>193.83211212980476</c:v>
                </c:pt>
                <c:pt idx="47">
                  <c:v>193.83211212980476</c:v>
                </c:pt>
                <c:pt idx="48">
                  <c:v>193.83211212980476</c:v>
                </c:pt>
                <c:pt idx="49">
                  <c:v>193.83211212980476</c:v>
                </c:pt>
                <c:pt idx="50">
                  <c:v>193.83211212980476</c:v>
                </c:pt>
                <c:pt idx="51">
                  <c:v>193.83211212980476</c:v>
                </c:pt>
                <c:pt idx="52">
                  <c:v>193.83211212980476</c:v>
                </c:pt>
                <c:pt idx="53">
                  <c:v>193.83211212980476</c:v>
                </c:pt>
                <c:pt idx="54">
                  <c:v>193.83211212980476</c:v>
                </c:pt>
                <c:pt idx="55">
                  <c:v>193.83211212980476</c:v>
                </c:pt>
                <c:pt idx="56">
                  <c:v>193.83211212980476</c:v>
                </c:pt>
                <c:pt idx="57">
                  <c:v>193.83211212980476</c:v>
                </c:pt>
                <c:pt idx="58">
                  <c:v>193.83211212980476</c:v>
                </c:pt>
                <c:pt idx="59">
                  <c:v>175.51574375848648</c:v>
                </c:pt>
                <c:pt idx="60">
                  <c:v>175.51574375848648</c:v>
                </c:pt>
                <c:pt idx="61">
                  <c:v>175.51574375848648</c:v>
                </c:pt>
                <c:pt idx="62">
                  <c:v>175.51574375848648</c:v>
                </c:pt>
                <c:pt idx="63">
                  <c:v>175.51574375848648</c:v>
                </c:pt>
                <c:pt idx="64">
                  <c:v>175.51574375848648</c:v>
                </c:pt>
                <c:pt idx="65">
                  <c:v>175.51574375848648</c:v>
                </c:pt>
                <c:pt idx="66">
                  <c:v>175.51574375848648</c:v>
                </c:pt>
                <c:pt idx="67">
                  <c:v>175.51574375848648</c:v>
                </c:pt>
                <c:pt idx="68">
                  <c:v>175.51574375848648</c:v>
                </c:pt>
                <c:pt idx="69">
                  <c:v>175.51574375848648</c:v>
                </c:pt>
                <c:pt idx="70">
                  <c:v>175.51574375848648</c:v>
                </c:pt>
                <c:pt idx="71">
                  <c:v>175.51574375848648</c:v>
                </c:pt>
                <c:pt idx="72">
                  <c:v>175.51574375848648</c:v>
                </c:pt>
                <c:pt idx="73">
                  <c:v>175.51574375848648</c:v>
                </c:pt>
                <c:pt idx="74">
                  <c:v>175.51574375848648</c:v>
                </c:pt>
                <c:pt idx="75">
                  <c:v>175.51574375848648</c:v>
                </c:pt>
                <c:pt idx="76">
                  <c:v>175.51574375848648</c:v>
                </c:pt>
                <c:pt idx="77">
                  <c:v>175.51574375848648</c:v>
                </c:pt>
                <c:pt idx="78">
                  <c:v>175.51574375848648</c:v>
                </c:pt>
                <c:pt idx="79">
                  <c:v>175.51574375848648</c:v>
                </c:pt>
                <c:pt idx="80">
                  <c:v>175.51574375848648</c:v>
                </c:pt>
                <c:pt idx="81">
                  <c:v>175.51574375848648</c:v>
                </c:pt>
                <c:pt idx="82">
                  <c:v>175.51574375848648</c:v>
                </c:pt>
                <c:pt idx="83">
                  <c:v>175.51574375848648</c:v>
                </c:pt>
                <c:pt idx="84">
                  <c:v>175.51574375848648</c:v>
                </c:pt>
                <c:pt idx="85">
                  <c:v>175.51574375848648</c:v>
                </c:pt>
                <c:pt idx="86">
                  <c:v>175.51574375848648</c:v>
                </c:pt>
                <c:pt idx="87">
                  <c:v>175.51574375848648</c:v>
                </c:pt>
                <c:pt idx="88">
                  <c:v>175.51574375848648</c:v>
                </c:pt>
                <c:pt idx="89">
                  <c:v>175.51574375848648</c:v>
                </c:pt>
                <c:pt idx="90">
                  <c:v>145.14012953274261</c:v>
                </c:pt>
                <c:pt idx="91">
                  <c:v>145.14012953274261</c:v>
                </c:pt>
                <c:pt idx="92">
                  <c:v>145.14012953274261</c:v>
                </c:pt>
                <c:pt idx="93">
                  <c:v>145.14012953274261</c:v>
                </c:pt>
                <c:pt idx="94">
                  <c:v>145.14012953274261</c:v>
                </c:pt>
                <c:pt idx="95">
                  <c:v>145.14012953274261</c:v>
                </c:pt>
                <c:pt idx="96">
                  <c:v>145.14012953274261</c:v>
                </c:pt>
                <c:pt idx="97">
                  <c:v>145.14012953274261</c:v>
                </c:pt>
                <c:pt idx="98">
                  <c:v>145.14012953274261</c:v>
                </c:pt>
                <c:pt idx="99">
                  <c:v>145.14012953274261</c:v>
                </c:pt>
                <c:pt idx="100">
                  <c:v>145.14012953274261</c:v>
                </c:pt>
                <c:pt idx="101">
                  <c:v>145.14012953274261</c:v>
                </c:pt>
                <c:pt idx="102">
                  <c:v>145.14012953274261</c:v>
                </c:pt>
                <c:pt idx="103">
                  <c:v>145.14012953274261</c:v>
                </c:pt>
                <c:pt idx="104">
                  <c:v>145.14012953274261</c:v>
                </c:pt>
                <c:pt idx="105">
                  <c:v>145.14012953274261</c:v>
                </c:pt>
                <c:pt idx="106">
                  <c:v>145.14012953274261</c:v>
                </c:pt>
                <c:pt idx="107">
                  <c:v>145.14012953274261</c:v>
                </c:pt>
                <c:pt idx="108">
                  <c:v>145.14012953274261</c:v>
                </c:pt>
                <c:pt idx="109">
                  <c:v>145.14012953274261</c:v>
                </c:pt>
                <c:pt idx="110">
                  <c:v>145.14012953274261</c:v>
                </c:pt>
                <c:pt idx="111">
                  <c:v>145.14012953274261</c:v>
                </c:pt>
                <c:pt idx="112">
                  <c:v>145.14012953274261</c:v>
                </c:pt>
                <c:pt idx="113">
                  <c:v>145.14012953274261</c:v>
                </c:pt>
                <c:pt idx="114">
                  <c:v>145.14012953274261</c:v>
                </c:pt>
                <c:pt idx="115">
                  <c:v>145.14012953274261</c:v>
                </c:pt>
                <c:pt idx="116">
                  <c:v>145.14012953274261</c:v>
                </c:pt>
                <c:pt idx="117">
                  <c:v>145.14012953274261</c:v>
                </c:pt>
                <c:pt idx="118">
                  <c:v>145.14012953274261</c:v>
                </c:pt>
                <c:pt idx="119">
                  <c:v>145.14012953274261</c:v>
                </c:pt>
                <c:pt idx="120">
                  <c:v>128.6993424317983</c:v>
                </c:pt>
                <c:pt idx="121">
                  <c:v>128.6993424317983</c:v>
                </c:pt>
                <c:pt idx="122">
                  <c:v>128.6993424317983</c:v>
                </c:pt>
                <c:pt idx="123">
                  <c:v>128.6993424317983</c:v>
                </c:pt>
                <c:pt idx="124">
                  <c:v>128.6993424317983</c:v>
                </c:pt>
                <c:pt idx="125">
                  <c:v>128.6993424317983</c:v>
                </c:pt>
                <c:pt idx="126">
                  <c:v>128.6993424317983</c:v>
                </c:pt>
                <c:pt idx="127">
                  <c:v>128.6993424317983</c:v>
                </c:pt>
                <c:pt idx="128">
                  <c:v>128.6993424317983</c:v>
                </c:pt>
                <c:pt idx="129">
                  <c:v>128.6993424317983</c:v>
                </c:pt>
                <c:pt idx="130">
                  <c:v>128.6993424317983</c:v>
                </c:pt>
                <c:pt idx="131">
                  <c:v>128.6993424317983</c:v>
                </c:pt>
                <c:pt idx="132">
                  <c:v>128.6993424317983</c:v>
                </c:pt>
                <c:pt idx="133">
                  <c:v>128.6993424317983</c:v>
                </c:pt>
                <c:pt idx="134">
                  <c:v>128.6993424317983</c:v>
                </c:pt>
                <c:pt idx="135">
                  <c:v>128.6993424317983</c:v>
                </c:pt>
                <c:pt idx="136">
                  <c:v>128.6993424317983</c:v>
                </c:pt>
                <c:pt idx="137">
                  <c:v>128.6993424317983</c:v>
                </c:pt>
                <c:pt idx="138">
                  <c:v>128.6993424317983</c:v>
                </c:pt>
                <c:pt idx="139">
                  <c:v>128.6993424317983</c:v>
                </c:pt>
                <c:pt idx="140">
                  <c:v>128.6993424317983</c:v>
                </c:pt>
                <c:pt idx="141">
                  <c:v>128.6993424317983</c:v>
                </c:pt>
                <c:pt idx="142">
                  <c:v>128.6993424317983</c:v>
                </c:pt>
                <c:pt idx="143">
                  <c:v>128.6993424317983</c:v>
                </c:pt>
                <c:pt idx="144">
                  <c:v>128.6993424317983</c:v>
                </c:pt>
                <c:pt idx="145">
                  <c:v>128.6993424317983</c:v>
                </c:pt>
                <c:pt idx="146">
                  <c:v>128.6993424317983</c:v>
                </c:pt>
                <c:pt idx="147">
                  <c:v>128.6993424317983</c:v>
                </c:pt>
                <c:pt idx="148">
                  <c:v>128.6993424317983</c:v>
                </c:pt>
                <c:pt idx="149">
                  <c:v>128.6993424317983</c:v>
                </c:pt>
                <c:pt idx="150">
                  <c:v>128.6993424317983</c:v>
                </c:pt>
                <c:pt idx="151">
                  <c:v>109.44020513401047</c:v>
                </c:pt>
                <c:pt idx="152">
                  <c:v>109.44020513401047</c:v>
                </c:pt>
                <c:pt idx="153">
                  <c:v>109.44020513401047</c:v>
                </c:pt>
                <c:pt idx="154">
                  <c:v>109.44020513401047</c:v>
                </c:pt>
                <c:pt idx="155">
                  <c:v>109.44020513401047</c:v>
                </c:pt>
                <c:pt idx="156">
                  <c:v>109.44020513401047</c:v>
                </c:pt>
                <c:pt idx="157">
                  <c:v>109.44020513401047</c:v>
                </c:pt>
                <c:pt idx="158">
                  <c:v>109.44020513401047</c:v>
                </c:pt>
                <c:pt idx="159">
                  <c:v>109.44020513401047</c:v>
                </c:pt>
                <c:pt idx="160">
                  <c:v>109.44020513401047</c:v>
                </c:pt>
                <c:pt idx="161">
                  <c:v>109.44020513401047</c:v>
                </c:pt>
                <c:pt idx="162">
                  <c:v>109.44020513401047</c:v>
                </c:pt>
                <c:pt idx="163">
                  <c:v>109.44020513401047</c:v>
                </c:pt>
                <c:pt idx="164">
                  <c:v>109.44020513401047</c:v>
                </c:pt>
                <c:pt idx="165">
                  <c:v>109.44020513401047</c:v>
                </c:pt>
                <c:pt idx="166">
                  <c:v>109.44020513401047</c:v>
                </c:pt>
                <c:pt idx="167">
                  <c:v>109.44020513401047</c:v>
                </c:pt>
                <c:pt idx="168">
                  <c:v>109.44020513401047</c:v>
                </c:pt>
                <c:pt idx="169">
                  <c:v>109.44020513401047</c:v>
                </c:pt>
                <c:pt idx="170">
                  <c:v>109.44020513401047</c:v>
                </c:pt>
                <c:pt idx="171">
                  <c:v>109.44020513401047</c:v>
                </c:pt>
                <c:pt idx="172">
                  <c:v>109.44020513401047</c:v>
                </c:pt>
                <c:pt idx="173">
                  <c:v>109.44020513401047</c:v>
                </c:pt>
                <c:pt idx="174">
                  <c:v>109.44020513401047</c:v>
                </c:pt>
                <c:pt idx="175">
                  <c:v>109.44020513401047</c:v>
                </c:pt>
                <c:pt idx="176">
                  <c:v>109.44020513401047</c:v>
                </c:pt>
                <c:pt idx="177">
                  <c:v>109.44020513401047</c:v>
                </c:pt>
                <c:pt idx="178">
                  <c:v>109.44020513401047</c:v>
                </c:pt>
                <c:pt idx="179">
                  <c:v>109.44020513401047</c:v>
                </c:pt>
                <c:pt idx="180">
                  <c:v>109.44020513401047</c:v>
                </c:pt>
                <c:pt idx="181">
                  <c:v>105.70111837201222</c:v>
                </c:pt>
                <c:pt idx="182">
                  <c:v>105.70111837201222</c:v>
                </c:pt>
                <c:pt idx="183">
                  <c:v>105.70111837201222</c:v>
                </c:pt>
                <c:pt idx="184">
                  <c:v>105.70111837201222</c:v>
                </c:pt>
                <c:pt idx="185">
                  <c:v>105.70111837201222</c:v>
                </c:pt>
                <c:pt idx="186">
                  <c:v>105.70111837201222</c:v>
                </c:pt>
                <c:pt idx="187">
                  <c:v>105.70111837201222</c:v>
                </c:pt>
                <c:pt idx="188">
                  <c:v>105.70111837201222</c:v>
                </c:pt>
                <c:pt idx="189">
                  <c:v>105.70111837201222</c:v>
                </c:pt>
                <c:pt idx="190">
                  <c:v>105.70111837201222</c:v>
                </c:pt>
                <c:pt idx="191">
                  <c:v>105.70111837201222</c:v>
                </c:pt>
                <c:pt idx="192">
                  <c:v>105.70111837201222</c:v>
                </c:pt>
                <c:pt idx="193">
                  <c:v>105.70111837201222</c:v>
                </c:pt>
                <c:pt idx="194">
                  <c:v>105.70111837201222</c:v>
                </c:pt>
                <c:pt idx="195">
                  <c:v>105.70111837201222</c:v>
                </c:pt>
                <c:pt idx="196">
                  <c:v>105.70111837201222</c:v>
                </c:pt>
                <c:pt idx="197">
                  <c:v>105.70111837201222</c:v>
                </c:pt>
                <c:pt idx="198">
                  <c:v>105.70111837201222</c:v>
                </c:pt>
                <c:pt idx="199">
                  <c:v>105.70111837201222</c:v>
                </c:pt>
                <c:pt idx="200">
                  <c:v>105.70111837201222</c:v>
                </c:pt>
                <c:pt idx="201">
                  <c:v>105.70111837201222</c:v>
                </c:pt>
                <c:pt idx="202">
                  <c:v>105.70111837201222</c:v>
                </c:pt>
                <c:pt idx="203">
                  <c:v>105.70111837201222</c:v>
                </c:pt>
                <c:pt idx="204">
                  <c:v>105.70111837201222</c:v>
                </c:pt>
                <c:pt idx="205">
                  <c:v>105.70111837201222</c:v>
                </c:pt>
                <c:pt idx="206">
                  <c:v>105.70111837201222</c:v>
                </c:pt>
                <c:pt idx="207">
                  <c:v>105.70111837201222</c:v>
                </c:pt>
                <c:pt idx="208">
                  <c:v>105.70111837201222</c:v>
                </c:pt>
                <c:pt idx="209">
                  <c:v>105.70111837201222</c:v>
                </c:pt>
                <c:pt idx="210">
                  <c:v>105.70111837201222</c:v>
                </c:pt>
                <c:pt idx="211">
                  <c:v>105.70111837201222</c:v>
                </c:pt>
                <c:pt idx="212">
                  <c:v>105.94785971897566</c:v>
                </c:pt>
                <c:pt idx="213">
                  <c:v>105.94785971897566</c:v>
                </c:pt>
                <c:pt idx="214">
                  <c:v>105.94785971897566</c:v>
                </c:pt>
                <c:pt idx="215">
                  <c:v>105.94785971897566</c:v>
                </c:pt>
                <c:pt idx="216">
                  <c:v>105.94785971897566</c:v>
                </c:pt>
                <c:pt idx="217">
                  <c:v>105.94785971897566</c:v>
                </c:pt>
                <c:pt idx="218">
                  <c:v>105.94785971897566</c:v>
                </c:pt>
                <c:pt idx="219">
                  <c:v>105.94785971897566</c:v>
                </c:pt>
                <c:pt idx="220">
                  <c:v>105.94785971897566</c:v>
                </c:pt>
                <c:pt idx="221">
                  <c:v>105.94785971897566</c:v>
                </c:pt>
                <c:pt idx="222">
                  <c:v>105.94785971897566</c:v>
                </c:pt>
                <c:pt idx="223">
                  <c:v>105.94785971897566</c:v>
                </c:pt>
                <c:pt idx="224">
                  <c:v>105.94785971897566</c:v>
                </c:pt>
                <c:pt idx="225">
                  <c:v>105.94785971897566</c:v>
                </c:pt>
                <c:pt idx="226">
                  <c:v>105.94785971897566</c:v>
                </c:pt>
                <c:pt idx="227">
                  <c:v>105.94785971897566</c:v>
                </c:pt>
                <c:pt idx="228">
                  <c:v>105.94785971897566</c:v>
                </c:pt>
                <c:pt idx="229">
                  <c:v>105.94785971897566</c:v>
                </c:pt>
                <c:pt idx="230">
                  <c:v>105.94785971897566</c:v>
                </c:pt>
                <c:pt idx="231">
                  <c:v>105.94785971897566</c:v>
                </c:pt>
                <c:pt idx="232">
                  <c:v>105.94785971897566</c:v>
                </c:pt>
                <c:pt idx="233">
                  <c:v>105.94785971897566</c:v>
                </c:pt>
                <c:pt idx="234">
                  <c:v>105.94785971897566</c:v>
                </c:pt>
                <c:pt idx="235">
                  <c:v>105.94785971897566</c:v>
                </c:pt>
                <c:pt idx="236">
                  <c:v>105.94785971897566</c:v>
                </c:pt>
                <c:pt idx="237">
                  <c:v>105.94785971897566</c:v>
                </c:pt>
                <c:pt idx="238">
                  <c:v>105.94785971897566</c:v>
                </c:pt>
                <c:pt idx="239">
                  <c:v>105.94785971897566</c:v>
                </c:pt>
                <c:pt idx="240">
                  <c:v>105.94785971897566</c:v>
                </c:pt>
                <c:pt idx="241">
                  <c:v>105.94785971897566</c:v>
                </c:pt>
                <c:pt idx="242">
                  <c:v>105.94785971897566</c:v>
                </c:pt>
                <c:pt idx="243">
                  <c:v>98.146391113723467</c:v>
                </c:pt>
                <c:pt idx="244">
                  <c:v>98.146391113723467</c:v>
                </c:pt>
                <c:pt idx="245">
                  <c:v>98.146391113723467</c:v>
                </c:pt>
                <c:pt idx="246">
                  <c:v>98.146391113723467</c:v>
                </c:pt>
                <c:pt idx="247">
                  <c:v>98.146391113723467</c:v>
                </c:pt>
                <c:pt idx="248">
                  <c:v>98.146391113723467</c:v>
                </c:pt>
                <c:pt idx="249">
                  <c:v>98.146391113723467</c:v>
                </c:pt>
                <c:pt idx="250">
                  <c:v>98.146391113723467</c:v>
                </c:pt>
                <c:pt idx="251">
                  <c:v>98.146391113723467</c:v>
                </c:pt>
                <c:pt idx="252">
                  <c:v>98.146391113723467</c:v>
                </c:pt>
                <c:pt idx="253">
                  <c:v>98.146391113723467</c:v>
                </c:pt>
                <c:pt idx="254">
                  <c:v>98.146391113723467</c:v>
                </c:pt>
                <c:pt idx="255">
                  <c:v>98.146391113723467</c:v>
                </c:pt>
                <c:pt idx="256">
                  <c:v>98.146391113723467</c:v>
                </c:pt>
                <c:pt idx="257">
                  <c:v>98.146391113723467</c:v>
                </c:pt>
                <c:pt idx="258">
                  <c:v>98.146391113723467</c:v>
                </c:pt>
                <c:pt idx="259">
                  <c:v>98.146391113723467</c:v>
                </c:pt>
                <c:pt idx="260">
                  <c:v>98.146391113723467</c:v>
                </c:pt>
                <c:pt idx="261">
                  <c:v>98.146391113723467</c:v>
                </c:pt>
                <c:pt idx="262">
                  <c:v>98.146391113723467</c:v>
                </c:pt>
                <c:pt idx="263">
                  <c:v>98.146391113723467</c:v>
                </c:pt>
                <c:pt idx="264">
                  <c:v>98.146391113723467</c:v>
                </c:pt>
                <c:pt idx="265">
                  <c:v>98.146391113723467</c:v>
                </c:pt>
                <c:pt idx="266">
                  <c:v>98.146391113723467</c:v>
                </c:pt>
                <c:pt idx="267">
                  <c:v>98.146391113723467</c:v>
                </c:pt>
                <c:pt idx="268">
                  <c:v>98.146391113723467</c:v>
                </c:pt>
                <c:pt idx="269">
                  <c:v>98.146391113723467</c:v>
                </c:pt>
                <c:pt idx="270">
                  <c:v>98.146391113723467</c:v>
                </c:pt>
                <c:pt idx="271">
                  <c:v>98.146391113723467</c:v>
                </c:pt>
                <c:pt idx="272">
                  <c:v>98.146391113723467</c:v>
                </c:pt>
                <c:pt idx="273">
                  <c:v>120.02723046378563</c:v>
                </c:pt>
                <c:pt idx="274">
                  <c:v>120.02723046378563</c:v>
                </c:pt>
                <c:pt idx="275">
                  <c:v>120.02723046378563</c:v>
                </c:pt>
                <c:pt idx="276">
                  <c:v>120.02723046378563</c:v>
                </c:pt>
                <c:pt idx="277">
                  <c:v>120.02723046378563</c:v>
                </c:pt>
                <c:pt idx="278">
                  <c:v>120.02723046378563</c:v>
                </c:pt>
                <c:pt idx="279">
                  <c:v>120.02723046378563</c:v>
                </c:pt>
                <c:pt idx="280">
                  <c:v>120.02723046378563</c:v>
                </c:pt>
                <c:pt idx="281">
                  <c:v>120.02723046378563</c:v>
                </c:pt>
                <c:pt idx="282">
                  <c:v>120.02723046378563</c:v>
                </c:pt>
                <c:pt idx="283">
                  <c:v>120.02723046378563</c:v>
                </c:pt>
                <c:pt idx="284">
                  <c:v>120.02723046378563</c:v>
                </c:pt>
                <c:pt idx="285">
                  <c:v>120.02723046378563</c:v>
                </c:pt>
                <c:pt idx="286">
                  <c:v>120.02723046378563</c:v>
                </c:pt>
                <c:pt idx="287">
                  <c:v>120.02723046378563</c:v>
                </c:pt>
                <c:pt idx="288">
                  <c:v>120.02723046378563</c:v>
                </c:pt>
                <c:pt idx="289">
                  <c:v>120.02723046378563</c:v>
                </c:pt>
                <c:pt idx="290">
                  <c:v>120.02723046378563</c:v>
                </c:pt>
                <c:pt idx="291">
                  <c:v>120.02723046378563</c:v>
                </c:pt>
                <c:pt idx="292">
                  <c:v>120.02723046378563</c:v>
                </c:pt>
                <c:pt idx="293">
                  <c:v>120.02723046378563</c:v>
                </c:pt>
                <c:pt idx="294">
                  <c:v>120.02723046378563</c:v>
                </c:pt>
                <c:pt idx="295">
                  <c:v>120.02723046378563</c:v>
                </c:pt>
                <c:pt idx="296">
                  <c:v>120.02723046378563</c:v>
                </c:pt>
                <c:pt idx="297">
                  <c:v>120.02723046378563</c:v>
                </c:pt>
                <c:pt idx="298">
                  <c:v>120.02723046378563</c:v>
                </c:pt>
                <c:pt idx="299">
                  <c:v>120.02723046378563</c:v>
                </c:pt>
                <c:pt idx="300">
                  <c:v>120.02723046378563</c:v>
                </c:pt>
                <c:pt idx="301">
                  <c:v>120.02723046378563</c:v>
                </c:pt>
                <c:pt idx="302">
                  <c:v>120.02723046378563</c:v>
                </c:pt>
                <c:pt idx="303">
                  <c:v>120.02723046378563</c:v>
                </c:pt>
                <c:pt idx="304">
                  <c:v>161.5068940387809</c:v>
                </c:pt>
                <c:pt idx="305">
                  <c:v>161.5068940387809</c:v>
                </c:pt>
                <c:pt idx="306">
                  <c:v>161.5068940387809</c:v>
                </c:pt>
                <c:pt idx="307">
                  <c:v>161.5068940387809</c:v>
                </c:pt>
                <c:pt idx="308">
                  <c:v>161.5068940387809</c:v>
                </c:pt>
                <c:pt idx="309">
                  <c:v>161.5068940387809</c:v>
                </c:pt>
                <c:pt idx="310">
                  <c:v>161.5068940387809</c:v>
                </c:pt>
                <c:pt idx="311">
                  <c:v>161.5068940387809</c:v>
                </c:pt>
                <c:pt idx="312">
                  <c:v>161.5068940387809</c:v>
                </c:pt>
                <c:pt idx="313">
                  <c:v>161.5068940387809</c:v>
                </c:pt>
                <c:pt idx="314">
                  <c:v>161.5068940387809</c:v>
                </c:pt>
                <c:pt idx="315">
                  <c:v>161.5068940387809</c:v>
                </c:pt>
                <c:pt idx="316">
                  <c:v>161.5068940387809</c:v>
                </c:pt>
                <c:pt idx="317">
                  <c:v>161.5068940387809</c:v>
                </c:pt>
                <c:pt idx="318">
                  <c:v>161.5068940387809</c:v>
                </c:pt>
                <c:pt idx="319">
                  <c:v>161.5068940387809</c:v>
                </c:pt>
                <c:pt idx="320">
                  <c:v>161.5068940387809</c:v>
                </c:pt>
                <c:pt idx="321">
                  <c:v>161.5068940387809</c:v>
                </c:pt>
                <c:pt idx="322">
                  <c:v>161.5068940387809</c:v>
                </c:pt>
                <c:pt idx="323">
                  <c:v>161.5068940387809</c:v>
                </c:pt>
                <c:pt idx="324">
                  <c:v>161.5068940387809</c:v>
                </c:pt>
                <c:pt idx="325">
                  <c:v>161.5068940387809</c:v>
                </c:pt>
                <c:pt idx="326">
                  <c:v>161.5068940387809</c:v>
                </c:pt>
                <c:pt idx="327">
                  <c:v>161.5068940387809</c:v>
                </c:pt>
                <c:pt idx="328">
                  <c:v>161.5068940387809</c:v>
                </c:pt>
                <c:pt idx="329">
                  <c:v>161.5068940387809</c:v>
                </c:pt>
                <c:pt idx="330">
                  <c:v>161.5068940387809</c:v>
                </c:pt>
                <c:pt idx="331">
                  <c:v>161.5068940387809</c:v>
                </c:pt>
                <c:pt idx="332">
                  <c:v>161.5068940387809</c:v>
                </c:pt>
                <c:pt idx="333">
                  <c:v>161.5068940387809</c:v>
                </c:pt>
                <c:pt idx="334">
                  <c:v>157.61292142479525</c:v>
                </c:pt>
                <c:pt idx="335">
                  <c:v>157.61292142479525</c:v>
                </c:pt>
                <c:pt idx="336">
                  <c:v>157.61292142479525</c:v>
                </c:pt>
                <c:pt idx="337">
                  <c:v>157.61292142479525</c:v>
                </c:pt>
                <c:pt idx="338">
                  <c:v>157.61292142479525</c:v>
                </c:pt>
                <c:pt idx="339">
                  <c:v>157.61292142479525</c:v>
                </c:pt>
                <c:pt idx="340">
                  <c:v>157.61292142479525</c:v>
                </c:pt>
                <c:pt idx="341">
                  <c:v>157.61292142479525</c:v>
                </c:pt>
                <c:pt idx="342">
                  <c:v>157.61292142479525</c:v>
                </c:pt>
                <c:pt idx="343">
                  <c:v>157.61292142479525</c:v>
                </c:pt>
                <c:pt idx="344">
                  <c:v>157.61292142479525</c:v>
                </c:pt>
                <c:pt idx="345">
                  <c:v>157.61292142479525</c:v>
                </c:pt>
                <c:pt idx="346">
                  <c:v>157.61292142479525</c:v>
                </c:pt>
                <c:pt idx="347">
                  <c:v>157.61292142479525</c:v>
                </c:pt>
                <c:pt idx="348">
                  <c:v>157.61292142479525</c:v>
                </c:pt>
                <c:pt idx="349">
                  <c:v>157.61292142479525</c:v>
                </c:pt>
                <c:pt idx="350">
                  <c:v>157.61292142479525</c:v>
                </c:pt>
                <c:pt idx="351">
                  <c:v>157.61292142479525</c:v>
                </c:pt>
                <c:pt idx="352">
                  <c:v>157.61292142479525</c:v>
                </c:pt>
                <c:pt idx="353">
                  <c:v>157.61292142479525</c:v>
                </c:pt>
                <c:pt idx="354">
                  <c:v>157.61292142479525</c:v>
                </c:pt>
                <c:pt idx="355">
                  <c:v>157.61292142479525</c:v>
                </c:pt>
                <c:pt idx="356">
                  <c:v>157.61292142479525</c:v>
                </c:pt>
                <c:pt idx="357">
                  <c:v>157.61292142479525</c:v>
                </c:pt>
                <c:pt idx="358">
                  <c:v>157.61292142479525</c:v>
                </c:pt>
                <c:pt idx="359">
                  <c:v>157.61292142479525</c:v>
                </c:pt>
                <c:pt idx="360">
                  <c:v>157.61292142479525</c:v>
                </c:pt>
                <c:pt idx="361">
                  <c:v>157.61292142479525</c:v>
                </c:pt>
                <c:pt idx="362">
                  <c:v>157.61292142479525</c:v>
                </c:pt>
                <c:pt idx="363">
                  <c:v>157.61292142479525</c:v>
                </c:pt>
                <c:pt idx="364">
                  <c:v>157.61292142479525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A-4069-A07A-B0DB05898BC8}"/>
            </c:ext>
          </c:extLst>
        </c:ser>
        <c:ser>
          <c:idx val="1"/>
          <c:order val="2"/>
          <c:tx>
            <c:v>Producible diario</c:v>
          </c:tx>
          <c:spPr>
            <a:solidFill>
              <a:srgbClr val="F5F5F5"/>
            </a:solidFill>
            <a:ln>
              <a:solidFill>
                <a:srgbClr val="F5F5F5"/>
              </a:solidFill>
            </a:ln>
          </c:spPr>
          <c:cat>
            <c:multiLvlStrRef>
              <c:f>'Data 1'!$A$8964:$B$9328</c:f>
              <c:multiLvlStrCache>
                <c:ptCount val="349"/>
                <c:lvl>
                  <c:pt idx="14">
                    <c:v>E</c:v>
                  </c:pt>
                  <c:pt idx="45">
                    <c:v>F</c:v>
                  </c:pt>
                  <c:pt idx="74">
                    <c:v>M</c:v>
                  </c:pt>
                  <c:pt idx="105">
                    <c:v>A</c:v>
                  </c:pt>
                  <c:pt idx="135">
                    <c:v>M</c:v>
                  </c:pt>
                  <c:pt idx="166">
                    <c:v>J</c:v>
                  </c:pt>
                  <c:pt idx="196">
                    <c:v>J</c:v>
                  </c:pt>
                  <c:pt idx="227">
                    <c:v>A</c:v>
                  </c:pt>
                  <c:pt idx="258">
                    <c:v>S</c:v>
                  </c:pt>
                  <c:pt idx="287">
                    <c:v>O</c:v>
                  </c:pt>
                  <c:pt idx="318">
                    <c:v>N</c:v>
                  </c:pt>
                  <c:pt idx="348">
                    <c:v>D</c:v>
                  </c:pt>
                </c:lvl>
                <c:lvl>
                  <c:pt idx="0">
                    <c:v>2019</c:v>
                  </c:pt>
                </c:lvl>
              </c:multiLvlStrCache>
            </c:multiLvlStrRef>
          </c:cat>
          <c:val>
            <c:numRef>
              <c:f>'Data 1'!$F$8964:$F$9328</c:f>
              <c:numCache>
                <c:formatCode>0</c:formatCode>
                <c:ptCount val="365"/>
                <c:pt idx="0">
                  <c:v>77.680013000000002</c:v>
                </c:pt>
                <c:pt idx="1">
                  <c:v>172.90955100628139</c:v>
                </c:pt>
                <c:pt idx="2">
                  <c:v>109.405705</c:v>
                </c:pt>
                <c:pt idx="3">
                  <c:v>79.098774000000006</c:v>
                </c:pt>
                <c:pt idx="4">
                  <c:v>116.07412699999999</c:v>
                </c:pt>
                <c:pt idx="5">
                  <c:v>163.616207</c:v>
                </c:pt>
                <c:pt idx="6">
                  <c:v>161.267573</c:v>
                </c:pt>
                <c:pt idx="7">
                  <c:v>165.30926700000001</c:v>
                </c:pt>
                <c:pt idx="8">
                  <c:v>172.90955100628139</c:v>
                </c:pt>
                <c:pt idx="9">
                  <c:v>172.90955100628139</c:v>
                </c:pt>
                <c:pt idx="10">
                  <c:v>172.90955100628139</c:v>
                </c:pt>
                <c:pt idx="11">
                  <c:v>172.90955100628139</c:v>
                </c:pt>
                <c:pt idx="12">
                  <c:v>172.90955100628139</c:v>
                </c:pt>
                <c:pt idx="13">
                  <c:v>172.90955100628139</c:v>
                </c:pt>
                <c:pt idx="14">
                  <c:v>55.815269000000001</c:v>
                </c:pt>
                <c:pt idx="15">
                  <c:v>66.207560999999998</c:v>
                </c:pt>
                <c:pt idx="16">
                  <c:v>84.395390000000006</c:v>
                </c:pt>
                <c:pt idx="17">
                  <c:v>76.475119000000007</c:v>
                </c:pt>
                <c:pt idx="18">
                  <c:v>138.53200799999999</c:v>
                </c:pt>
                <c:pt idx="19">
                  <c:v>172.90955100628139</c:v>
                </c:pt>
                <c:pt idx="20">
                  <c:v>163.349244</c:v>
                </c:pt>
                <c:pt idx="21">
                  <c:v>172.90955100628139</c:v>
                </c:pt>
                <c:pt idx="22">
                  <c:v>172.90955100628139</c:v>
                </c:pt>
                <c:pt idx="23">
                  <c:v>172.90955100628139</c:v>
                </c:pt>
                <c:pt idx="24">
                  <c:v>172.90955100628139</c:v>
                </c:pt>
                <c:pt idx="25">
                  <c:v>117.017455</c:v>
                </c:pt>
                <c:pt idx="26">
                  <c:v>172.90955100628139</c:v>
                </c:pt>
                <c:pt idx="27">
                  <c:v>172.90955100628139</c:v>
                </c:pt>
                <c:pt idx="28">
                  <c:v>172.90955100628139</c:v>
                </c:pt>
                <c:pt idx="29">
                  <c:v>172.90955100628139</c:v>
                </c:pt>
                <c:pt idx="30">
                  <c:v>172.90955100628139</c:v>
                </c:pt>
                <c:pt idx="31">
                  <c:v>193.83211212980476</c:v>
                </c:pt>
                <c:pt idx="32">
                  <c:v>193.83211212980476</c:v>
                </c:pt>
                <c:pt idx="33">
                  <c:v>193.83211212980476</c:v>
                </c:pt>
                <c:pt idx="34">
                  <c:v>153.21474499999999</c:v>
                </c:pt>
                <c:pt idx="35">
                  <c:v>95.943907999999993</c:v>
                </c:pt>
                <c:pt idx="36">
                  <c:v>71.793159000000003</c:v>
                </c:pt>
                <c:pt idx="37">
                  <c:v>88.315357999999989</c:v>
                </c:pt>
                <c:pt idx="38">
                  <c:v>129.2955</c:v>
                </c:pt>
                <c:pt idx="39">
                  <c:v>158.05279300000001</c:v>
                </c:pt>
                <c:pt idx="40">
                  <c:v>193.83211212980476</c:v>
                </c:pt>
                <c:pt idx="41">
                  <c:v>142.11988600000001</c:v>
                </c:pt>
                <c:pt idx="42">
                  <c:v>72.755531000000005</c:v>
                </c:pt>
                <c:pt idx="43">
                  <c:v>72.307297000000005</c:v>
                </c:pt>
                <c:pt idx="44">
                  <c:v>151.888339</c:v>
                </c:pt>
                <c:pt idx="45">
                  <c:v>92.412764999999993</c:v>
                </c:pt>
                <c:pt idx="46">
                  <c:v>149.914005</c:v>
                </c:pt>
                <c:pt idx="47">
                  <c:v>171.96576300000001</c:v>
                </c:pt>
                <c:pt idx="48">
                  <c:v>115.939904</c:v>
                </c:pt>
                <c:pt idx="49">
                  <c:v>28.313950999999999</c:v>
                </c:pt>
                <c:pt idx="50">
                  <c:v>64.375495000000001</c:v>
                </c:pt>
                <c:pt idx="51">
                  <c:v>105.402382</c:v>
                </c:pt>
                <c:pt idx="52">
                  <c:v>94.706523000000004</c:v>
                </c:pt>
                <c:pt idx="53">
                  <c:v>120.023853</c:v>
                </c:pt>
                <c:pt idx="54">
                  <c:v>82.566924</c:v>
                </c:pt>
                <c:pt idx="55">
                  <c:v>60.720845000000004</c:v>
                </c:pt>
                <c:pt idx="56">
                  <c:v>95.037123000000008</c:v>
                </c:pt>
                <c:pt idx="57">
                  <c:v>99.328847999999994</c:v>
                </c:pt>
                <c:pt idx="58">
                  <c:v>96.940089999999998</c:v>
                </c:pt>
                <c:pt idx="59">
                  <c:v>87.926187999999996</c:v>
                </c:pt>
                <c:pt idx="60">
                  <c:v>140.95593599999998</c:v>
                </c:pt>
                <c:pt idx="61">
                  <c:v>175.51574375848648</c:v>
                </c:pt>
                <c:pt idx="62">
                  <c:v>175.51574375848648</c:v>
                </c:pt>
                <c:pt idx="63">
                  <c:v>175.51574375848648</c:v>
                </c:pt>
                <c:pt idx="64">
                  <c:v>175.51574375848648</c:v>
                </c:pt>
                <c:pt idx="65">
                  <c:v>175.51574375848648</c:v>
                </c:pt>
                <c:pt idx="66">
                  <c:v>62.813352999999999</c:v>
                </c:pt>
                <c:pt idx="67">
                  <c:v>66.171671000000003</c:v>
                </c:pt>
                <c:pt idx="68">
                  <c:v>114.91227400000001</c:v>
                </c:pt>
                <c:pt idx="69">
                  <c:v>111.55804300000001</c:v>
                </c:pt>
                <c:pt idx="70">
                  <c:v>144.919433</c:v>
                </c:pt>
                <c:pt idx="71">
                  <c:v>175.51574375848648</c:v>
                </c:pt>
                <c:pt idx="72">
                  <c:v>147.72007300000001</c:v>
                </c:pt>
                <c:pt idx="73">
                  <c:v>95.734388999999993</c:v>
                </c:pt>
                <c:pt idx="74">
                  <c:v>102.204094</c:v>
                </c:pt>
                <c:pt idx="75">
                  <c:v>175.51574375848648</c:v>
                </c:pt>
                <c:pt idx="76">
                  <c:v>166.51700999999997</c:v>
                </c:pt>
                <c:pt idx="77">
                  <c:v>175.51574375848648</c:v>
                </c:pt>
                <c:pt idx="78">
                  <c:v>175.51574375848648</c:v>
                </c:pt>
                <c:pt idx="79">
                  <c:v>112.617278</c:v>
                </c:pt>
                <c:pt idx="80">
                  <c:v>79.636054000000001</c:v>
                </c:pt>
                <c:pt idx="81">
                  <c:v>94.715226000000001</c:v>
                </c:pt>
                <c:pt idx="82">
                  <c:v>135.884264</c:v>
                </c:pt>
                <c:pt idx="83">
                  <c:v>175.51574375848648</c:v>
                </c:pt>
                <c:pt idx="84">
                  <c:v>175.51574375848648</c:v>
                </c:pt>
                <c:pt idx="85">
                  <c:v>175.51574375848648</c:v>
                </c:pt>
                <c:pt idx="86">
                  <c:v>172.87857699999998</c:v>
                </c:pt>
                <c:pt idx="87">
                  <c:v>141.805283</c:v>
                </c:pt>
                <c:pt idx="88">
                  <c:v>117.508557</c:v>
                </c:pt>
                <c:pt idx="89">
                  <c:v>70.814808999999997</c:v>
                </c:pt>
                <c:pt idx="90">
                  <c:v>37.268611</c:v>
                </c:pt>
                <c:pt idx="91">
                  <c:v>48.673203999999998</c:v>
                </c:pt>
                <c:pt idx="92">
                  <c:v>145.14012953274261</c:v>
                </c:pt>
                <c:pt idx="93">
                  <c:v>139.78886</c:v>
                </c:pt>
                <c:pt idx="94">
                  <c:v>145.14012953274261</c:v>
                </c:pt>
                <c:pt idx="95">
                  <c:v>145.14012953274261</c:v>
                </c:pt>
                <c:pt idx="96">
                  <c:v>145.14012953274261</c:v>
                </c:pt>
                <c:pt idx="97">
                  <c:v>145.14012953274261</c:v>
                </c:pt>
                <c:pt idx="98">
                  <c:v>145.14012953274261</c:v>
                </c:pt>
                <c:pt idx="99">
                  <c:v>145.14012953274261</c:v>
                </c:pt>
                <c:pt idx="100">
                  <c:v>145.14012953274261</c:v>
                </c:pt>
                <c:pt idx="101">
                  <c:v>126.75269</c:v>
                </c:pt>
                <c:pt idx="102">
                  <c:v>66.043503000000001</c:v>
                </c:pt>
                <c:pt idx="103">
                  <c:v>92.333810999999997</c:v>
                </c:pt>
                <c:pt idx="104">
                  <c:v>145.14012953274261</c:v>
                </c:pt>
                <c:pt idx="105">
                  <c:v>93.027861999999999</c:v>
                </c:pt>
                <c:pt idx="106">
                  <c:v>145.14012953274261</c:v>
                </c:pt>
                <c:pt idx="107">
                  <c:v>110.74826299999999</c:v>
                </c:pt>
                <c:pt idx="108">
                  <c:v>145.14012953274261</c:v>
                </c:pt>
                <c:pt idx="109">
                  <c:v>145.14012953274261</c:v>
                </c:pt>
                <c:pt idx="110">
                  <c:v>120.7894</c:v>
                </c:pt>
                <c:pt idx="111">
                  <c:v>85.265142999999995</c:v>
                </c:pt>
                <c:pt idx="112">
                  <c:v>145.14012953274261</c:v>
                </c:pt>
                <c:pt idx="113">
                  <c:v>145.14012953274261</c:v>
                </c:pt>
                <c:pt idx="114">
                  <c:v>145.14012953274261</c:v>
                </c:pt>
                <c:pt idx="115">
                  <c:v>145.14012953274261</c:v>
                </c:pt>
                <c:pt idx="116">
                  <c:v>90.267893000000001</c:v>
                </c:pt>
                <c:pt idx="117">
                  <c:v>115.12862</c:v>
                </c:pt>
                <c:pt idx="118">
                  <c:v>66.437339999999992</c:v>
                </c:pt>
                <c:pt idx="119">
                  <c:v>64.555510999999996</c:v>
                </c:pt>
                <c:pt idx="120">
                  <c:v>113.44165099999999</c:v>
                </c:pt>
                <c:pt idx="121">
                  <c:v>128.6993424317983</c:v>
                </c:pt>
                <c:pt idx="122">
                  <c:v>128.6993424317983</c:v>
                </c:pt>
                <c:pt idx="123">
                  <c:v>128.6993424317983</c:v>
                </c:pt>
                <c:pt idx="124">
                  <c:v>128.6993424317983</c:v>
                </c:pt>
                <c:pt idx="125">
                  <c:v>58.181482000000003</c:v>
                </c:pt>
                <c:pt idx="126">
                  <c:v>128.6993424317983</c:v>
                </c:pt>
                <c:pt idx="127">
                  <c:v>128.6993424317983</c:v>
                </c:pt>
                <c:pt idx="128">
                  <c:v>128.6993424317983</c:v>
                </c:pt>
                <c:pt idx="129">
                  <c:v>128.6993424317983</c:v>
                </c:pt>
                <c:pt idx="130">
                  <c:v>128.6993424317983</c:v>
                </c:pt>
                <c:pt idx="131">
                  <c:v>128.6993424317983</c:v>
                </c:pt>
                <c:pt idx="132">
                  <c:v>128.6993424317983</c:v>
                </c:pt>
                <c:pt idx="133">
                  <c:v>104.14895200000001</c:v>
                </c:pt>
                <c:pt idx="134">
                  <c:v>93.727000000000004</c:v>
                </c:pt>
                <c:pt idx="135">
                  <c:v>128.6993424317983</c:v>
                </c:pt>
                <c:pt idx="136">
                  <c:v>128.6993424317983</c:v>
                </c:pt>
                <c:pt idx="137">
                  <c:v>128.6993424317983</c:v>
                </c:pt>
                <c:pt idx="138">
                  <c:v>128.6993424317983</c:v>
                </c:pt>
                <c:pt idx="139">
                  <c:v>67.222395000000006</c:v>
                </c:pt>
                <c:pt idx="140">
                  <c:v>50.460292000000003</c:v>
                </c:pt>
                <c:pt idx="141">
                  <c:v>41.479586000000005</c:v>
                </c:pt>
                <c:pt idx="142">
                  <c:v>59.654964999999997</c:v>
                </c:pt>
                <c:pt idx="143">
                  <c:v>128.6993424317983</c:v>
                </c:pt>
                <c:pt idx="144">
                  <c:v>128.6993424317983</c:v>
                </c:pt>
                <c:pt idx="145">
                  <c:v>128.6993424317983</c:v>
                </c:pt>
                <c:pt idx="146">
                  <c:v>128.6993424317983</c:v>
                </c:pt>
                <c:pt idx="147">
                  <c:v>128.6993424317983</c:v>
                </c:pt>
                <c:pt idx="148">
                  <c:v>128.6993424317983</c:v>
                </c:pt>
                <c:pt idx="149">
                  <c:v>112.774343</c:v>
                </c:pt>
                <c:pt idx="150">
                  <c:v>86.367972000000009</c:v>
                </c:pt>
                <c:pt idx="151">
                  <c:v>75.255207999999996</c:v>
                </c:pt>
                <c:pt idx="152">
                  <c:v>93.191675000000004</c:v>
                </c:pt>
                <c:pt idx="153">
                  <c:v>84.89735300000001</c:v>
                </c:pt>
                <c:pt idx="154">
                  <c:v>109.44020513401047</c:v>
                </c:pt>
                <c:pt idx="155">
                  <c:v>109.44020513401047</c:v>
                </c:pt>
                <c:pt idx="156">
                  <c:v>109.44020513401047</c:v>
                </c:pt>
                <c:pt idx="157">
                  <c:v>109.44020513401047</c:v>
                </c:pt>
                <c:pt idx="158">
                  <c:v>107.69246200000001</c:v>
                </c:pt>
                <c:pt idx="159">
                  <c:v>89.505182000000005</c:v>
                </c:pt>
                <c:pt idx="160">
                  <c:v>109.44020513401047</c:v>
                </c:pt>
                <c:pt idx="161">
                  <c:v>109.44020513401047</c:v>
                </c:pt>
                <c:pt idx="162">
                  <c:v>79.767346000000003</c:v>
                </c:pt>
                <c:pt idx="163">
                  <c:v>109.44020513401047</c:v>
                </c:pt>
                <c:pt idx="164">
                  <c:v>107.029398</c:v>
                </c:pt>
                <c:pt idx="165">
                  <c:v>84.974616999999995</c:v>
                </c:pt>
                <c:pt idx="166">
                  <c:v>53.384005999999999</c:v>
                </c:pt>
                <c:pt idx="167">
                  <c:v>52.711660000000002</c:v>
                </c:pt>
                <c:pt idx="168">
                  <c:v>109.44020513401047</c:v>
                </c:pt>
                <c:pt idx="169">
                  <c:v>89.913594000000003</c:v>
                </c:pt>
                <c:pt idx="170">
                  <c:v>90.846999999999994</c:v>
                </c:pt>
                <c:pt idx="171">
                  <c:v>83.858829999999998</c:v>
                </c:pt>
                <c:pt idx="172">
                  <c:v>82.499785999999986</c:v>
                </c:pt>
                <c:pt idx="173">
                  <c:v>109.44020513401047</c:v>
                </c:pt>
                <c:pt idx="174">
                  <c:v>80.022929000000005</c:v>
                </c:pt>
                <c:pt idx="175">
                  <c:v>60.699717</c:v>
                </c:pt>
                <c:pt idx="176">
                  <c:v>109.44020513401047</c:v>
                </c:pt>
                <c:pt idx="177">
                  <c:v>109.44020513401047</c:v>
                </c:pt>
                <c:pt idx="178">
                  <c:v>83.919637000000009</c:v>
                </c:pt>
                <c:pt idx="179">
                  <c:v>63.880876999999998</c:v>
                </c:pt>
                <c:pt idx="180">
                  <c:v>88.834611999999993</c:v>
                </c:pt>
                <c:pt idx="181">
                  <c:v>105.70111837201222</c:v>
                </c:pt>
                <c:pt idx="182">
                  <c:v>105.70111837201222</c:v>
                </c:pt>
                <c:pt idx="183">
                  <c:v>104.586901</c:v>
                </c:pt>
                <c:pt idx="184">
                  <c:v>97.685996000000003</c:v>
                </c:pt>
                <c:pt idx="185">
                  <c:v>59.052302000000005</c:v>
                </c:pt>
                <c:pt idx="186">
                  <c:v>66.342085000000012</c:v>
                </c:pt>
                <c:pt idx="187">
                  <c:v>90.960764999999995</c:v>
                </c:pt>
                <c:pt idx="188">
                  <c:v>105.70111837201222</c:v>
                </c:pt>
                <c:pt idx="189">
                  <c:v>105.70111837201222</c:v>
                </c:pt>
                <c:pt idx="190">
                  <c:v>72.834372999999999</c:v>
                </c:pt>
                <c:pt idx="191">
                  <c:v>54.431428999999994</c:v>
                </c:pt>
                <c:pt idx="192">
                  <c:v>58.835746</c:v>
                </c:pt>
                <c:pt idx="193">
                  <c:v>105.70111837201222</c:v>
                </c:pt>
                <c:pt idx="194">
                  <c:v>105.70111837201222</c:v>
                </c:pt>
                <c:pt idx="195">
                  <c:v>105.70111837201222</c:v>
                </c:pt>
                <c:pt idx="196">
                  <c:v>105.70111837201222</c:v>
                </c:pt>
                <c:pt idx="197">
                  <c:v>105.70111837201222</c:v>
                </c:pt>
                <c:pt idx="198">
                  <c:v>81.670012</c:v>
                </c:pt>
                <c:pt idx="199">
                  <c:v>91.059771999999995</c:v>
                </c:pt>
                <c:pt idx="200">
                  <c:v>96.312916999999999</c:v>
                </c:pt>
                <c:pt idx="201">
                  <c:v>101.89939099999999</c:v>
                </c:pt>
                <c:pt idx="202">
                  <c:v>105.70111837201222</c:v>
                </c:pt>
                <c:pt idx="203">
                  <c:v>105.70111837201222</c:v>
                </c:pt>
                <c:pt idx="204">
                  <c:v>83.225479000000007</c:v>
                </c:pt>
                <c:pt idx="205">
                  <c:v>105.70111837201222</c:v>
                </c:pt>
                <c:pt idx="206">
                  <c:v>103.991049</c:v>
                </c:pt>
                <c:pt idx="207">
                  <c:v>105.70111837201222</c:v>
                </c:pt>
                <c:pt idx="208">
                  <c:v>89.185971000000009</c:v>
                </c:pt>
                <c:pt idx="209">
                  <c:v>105.70111837201222</c:v>
                </c:pt>
                <c:pt idx="210">
                  <c:v>105.70111837201222</c:v>
                </c:pt>
                <c:pt idx="211">
                  <c:v>105.70111837201222</c:v>
                </c:pt>
                <c:pt idx="212">
                  <c:v>93.588239000000002</c:v>
                </c:pt>
                <c:pt idx="213">
                  <c:v>59.687374000000005</c:v>
                </c:pt>
                <c:pt idx="214">
                  <c:v>54.264406999999999</c:v>
                </c:pt>
                <c:pt idx="215">
                  <c:v>58.230099000000003</c:v>
                </c:pt>
                <c:pt idx="216">
                  <c:v>54.752099000000001</c:v>
                </c:pt>
                <c:pt idx="217">
                  <c:v>63.142616000000004</c:v>
                </c:pt>
                <c:pt idx="218">
                  <c:v>93.789354000000003</c:v>
                </c:pt>
                <c:pt idx="219">
                  <c:v>105.94785971897566</c:v>
                </c:pt>
                <c:pt idx="220">
                  <c:v>105.94785971897566</c:v>
                </c:pt>
                <c:pt idx="221">
                  <c:v>72.200203000000002</c:v>
                </c:pt>
                <c:pt idx="222">
                  <c:v>103.08261</c:v>
                </c:pt>
                <c:pt idx="223">
                  <c:v>105.94785971897566</c:v>
                </c:pt>
                <c:pt idx="224">
                  <c:v>98.556506999999996</c:v>
                </c:pt>
                <c:pt idx="225">
                  <c:v>63.658560999999999</c:v>
                </c:pt>
                <c:pt idx="226">
                  <c:v>78.229511000000002</c:v>
                </c:pt>
                <c:pt idx="227">
                  <c:v>56.800855000000006</c:v>
                </c:pt>
                <c:pt idx="228">
                  <c:v>94.802976999999998</c:v>
                </c:pt>
                <c:pt idx="229">
                  <c:v>105.94785971897566</c:v>
                </c:pt>
                <c:pt idx="230">
                  <c:v>105.94785971897566</c:v>
                </c:pt>
                <c:pt idx="231">
                  <c:v>105.94785971897566</c:v>
                </c:pt>
                <c:pt idx="232">
                  <c:v>105.94785971897566</c:v>
                </c:pt>
                <c:pt idx="233">
                  <c:v>105.94785971897566</c:v>
                </c:pt>
                <c:pt idx="234">
                  <c:v>85.492512000000005</c:v>
                </c:pt>
                <c:pt idx="235">
                  <c:v>65.305668999999995</c:v>
                </c:pt>
                <c:pt idx="236">
                  <c:v>105.94785971897566</c:v>
                </c:pt>
                <c:pt idx="237">
                  <c:v>105.94785971897566</c:v>
                </c:pt>
                <c:pt idx="238">
                  <c:v>28.541407</c:v>
                </c:pt>
                <c:pt idx="239">
                  <c:v>18.682870999999999</c:v>
                </c:pt>
                <c:pt idx="240">
                  <c:v>58.289442000000001</c:v>
                </c:pt>
                <c:pt idx="241">
                  <c:v>55.152144</c:v>
                </c:pt>
                <c:pt idx="242">
                  <c:v>44.095667999999996</c:v>
                </c:pt>
                <c:pt idx="243">
                  <c:v>98.146391113723467</c:v>
                </c:pt>
                <c:pt idx="244">
                  <c:v>98.146391113723467</c:v>
                </c:pt>
                <c:pt idx="245">
                  <c:v>95.662532000000013</c:v>
                </c:pt>
                <c:pt idx="246">
                  <c:v>98.146391113723467</c:v>
                </c:pt>
                <c:pt idx="247">
                  <c:v>98.146391113723467</c:v>
                </c:pt>
                <c:pt idx="248">
                  <c:v>98.146391113723467</c:v>
                </c:pt>
                <c:pt idx="249">
                  <c:v>98.146391113723467</c:v>
                </c:pt>
                <c:pt idx="250">
                  <c:v>98.146391113723467</c:v>
                </c:pt>
                <c:pt idx="251">
                  <c:v>88.600934999999993</c:v>
                </c:pt>
                <c:pt idx="252">
                  <c:v>98.146391113723467</c:v>
                </c:pt>
                <c:pt idx="253">
                  <c:v>98.146391113723467</c:v>
                </c:pt>
                <c:pt idx="254">
                  <c:v>98.146391113723467</c:v>
                </c:pt>
                <c:pt idx="255">
                  <c:v>98.146391113723467</c:v>
                </c:pt>
                <c:pt idx="256">
                  <c:v>98.146391113723467</c:v>
                </c:pt>
                <c:pt idx="257">
                  <c:v>98.146391113723467</c:v>
                </c:pt>
                <c:pt idx="258">
                  <c:v>36.019993999999997</c:v>
                </c:pt>
                <c:pt idx="259">
                  <c:v>36.641493000000004</c:v>
                </c:pt>
                <c:pt idx="260">
                  <c:v>31.951511</c:v>
                </c:pt>
                <c:pt idx="261">
                  <c:v>34.625415999999994</c:v>
                </c:pt>
                <c:pt idx="262">
                  <c:v>98.146391113723467</c:v>
                </c:pt>
                <c:pt idx="263">
                  <c:v>98.146391113723467</c:v>
                </c:pt>
                <c:pt idx="264">
                  <c:v>98.146391113723467</c:v>
                </c:pt>
                <c:pt idx="265">
                  <c:v>98.146391113723467</c:v>
                </c:pt>
                <c:pt idx="266">
                  <c:v>98.146391113723467</c:v>
                </c:pt>
                <c:pt idx="267">
                  <c:v>98.146391113723467</c:v>
                </c:pt>
                <c:pt idx="268">
                  <c:v>61.352178000000002</c:v>
                </c:pt>
                <c:pt idx="269">
                  <c:v>53.340119000000001</c:v>
                </c:pt>
                <c:pt idx="270">
                  <c:v>38.507182</c:v>
                </c:pt>
                <c:pt idx="271">
                  <c:v>98.146391113723467</c:v>
                </c:pt>
                <c:pt idx="272">
                  <c:v>51.832574999999999</c:v>
                </c:pt>
                <c:pt idx="273">
                  <c:v>120.02723046378563</c:v>
                </c:pt>
                <c:pt idx="274">
                  <c:v>120.02723046378563</c:v>
                </c:pt>
                <c:pt idx="275">
                  <c:v>110.34991599999999</c:v>
                </c:pt>
                <c:pt idx="276">
                  <c:v>49.789268999999997</c:v>
                </c:pt>
                <c:pt idx="277">
                  <c:v>47.233865999999999</c:v>
                </c:pt>
                <c:pt idx="278">
                  <c:v>83.371409</c:v>
                </c:pt>
                <c:pt idx="279">
                  <c:v>109.77317599999999</c:v>
                </c:pt>
                <c:pt idx="280">
                  <c:v>68.990971000000002</c:v>
                </c:pt>
                <c:pt idx="281">
                  <c:v>78.874635999999995</c:v>
                </c:pt>
                <c:pt idx="282">
                  <c:v>90.500077999999988</c:v>
                </c:pt>
                <c:pt idx="283">
                  <c:v>119.58362099999999</c:v>
                </c:pt>
                <c:pt idx="284">
                  <c:v>120.02723046378563</c:v>
                </c:pt>
                <c:pt idx="285">
                  <c:v>120.02723046378563</c:v>
                </c:pt>
                <c:pt idx="286">
                  <c:v>120.02723046378563</c:v>
                </c:pt>
                <c:pt idx="287">
                  <c:v>120.02723046378563</c:v>
                </c:pt>
                <c:pt idx="288">
                  <c:v>120.02723046378563</c:v>
                </c:pt>
                <c:pt idx="289">
                  <c:v>120.02723046378563</c:v>
                </c:pt>
                <c:pt idx="290">
                  <c:v>120.02723046378563</c:v>
                </c:pt>
                <c:pt idx="291">
                  <c:v>120.02723046378563</c:v>
                </c:pt>
                <c:pt idx="292">
                  <c:v>120.02723046378563</c:v>
                </c:pt>
                <c:pt idx="293">
                  <c:v>22.593836000000003</c:v>
                </c:pt>
                <c:pt idx="294">
                  <c:v>120.02723046378563</c:v>
                </c:pt>
                <c:pt idx="295">
                  <c:v>120.02723046378563</c:v>
                </c:pt>
                <c:pt idx="296">
                  <c:v>120.02723046378563</c:v>
                </c:pt>
                <c:pt idx="297">
                  <c:v>115.17270300000001</c:v>
                </c:pt>
                <c:pt idx="298">
                  <c:v>101.656307</c:v>
                </c:pt>
                <c:pt idx="299">
                  <c:v>59.577652999999998</c:v>
                </c:pt>
                <c:pt idx="300">
                  <c:v>64.976430999999991</c:v>
                </c:pt>
                <c:pt idx="301">
                  <c:v>72.134840999999994</c:v>
                </c:pt>
                <c:pt idx="302">
                  <c:v>96.363099000000005</c:v>
                </c:pt>
                <c:pt idx="303">
                  <c:v>120.02723046378563</c:v>
                </c:pt>
                <c:pt idx="304">
                  <c:v>161.5068940387809</c:v>
                </c:pt>
                <c:pt idx="305">
                  <c:v>161.5068940387809</c:v>
                </c:pt>
                <c:pt idx="306">
                  <c:v>161.5068940387809</c:v>
                </c:pt>
                <c:pt idx="307">
                  <c:v>161.5068940387809</c:v>
                </c:pt>
                <c:pt idx="308">
                  <c:v>161.5068940387809</c:v>
                </c:pt>
                <c:pt idx="309">
                  <c:v>161.5068940387809</c:v>
                </c:pt>
                <c:pt idx="310">
                  <c:v>161.5068940387809</c:v>
                </c:pt>
                <c:pt idx="311">
                  <c:v>161.5068940387809</c:v>
                </c:pt>
                <c:pt idx="312">
                  <c:v>161.5068940387809</c:v>
                </c:pt>
                <c:pt idx="313">
                  <c:v>161.5068940387809</c:v>
                </c:pt>
                <c:pt idx="314">
                  <c:v>161.5068940387809</c:v>
                </c:pt>
                <c:pt idx="315">
                  <c:v>161.5068940387809</c:v>
                </c:pt>
                <c:pt idx="316">
                  <c:v>161.5068940387809</c:v>
                </c:pt>
                <c:pt idx="317">
                  <c:v>161.5068940387809</c:v>
                </c:pt>
                <c:pt idx="318">
                  <c:v>161.5068940387809</c:v>
                </c:pt>
                <c:pt idx="319">
                  <c:v>153.56776600000001</c:v>
                </c:pt>
                <c:pt idx="320">
                  <c:v>161.5068940387809</c:v>
                </c:pt>
                <c:pt idx="321">
                  <c:v>161.5068940387809</c:v>
                </c:pt>
                <c:pt idx="322">
                  <c:v>96.379054999999994</c:v>
                </c:pt>
                <c:pt idx="323">
                  <c:v>104.865495</c:v>
                </c:pt>
                <c:pt idx="324">
                  <c:v>136.17629300000002</c:v>
                </c:pt>
                <c:pt idx="325">
                  <c:v>161.5068940387809</c:v>
                </c:pt>
                <c:pt idx="326">
                  <c:v>161.5068940387809</c:v>
                </c:pt>
                <c:pt idx="327">
                  <c:v>161.5068940387809</c:v>
                </c:pt>
                <c:pt idx="328">
                  <c:v>161.5068940387809</c:v>
                </c:pt>
                <c:pt idx="329">
                  <c:v>161.5068940387809</c:v>
                </c:pt>
                <c:pt idx="330">
                  <c:v>161.5068940387809</c:v>
                </c:pt>
                <c:pt idx="331">
                  <c:v>161.5068940387809</c:v>
                </c:pt>
                <c:pt idx="332">
                  <c:v>121.803073</c:v>
                </c:pt>
                <c:pt idx="333">
                  <c:v>161.5068940387809</c:v>
                </c:pt>
                <c:pt idx="334">
                  <c:v>121.650701</c:v>
                </c:pt>
                <c:pt idx="335">
                  <c:v>157.61292142479525</c:v>
                </c:pt>
                <c:pt idx="336">
                  <c:v>157.61292142479525</c:v>
                </c:pt>
                <c:pt idx="337">
                  <c:v>136.341981</c:v>
                </c:pt>
                <c:pt idx="338">
                  <c:v>157.61292142479525</c:v>
                </c:pt>
                <c:pt idx="339">
                  <c:v>48.926917000000003</c:v>
                </c:pt>
                <c:pt idx="340">
                  <c:v>36.689464000000001</c:v>
                </c:pt>
                <c:pt idx="341">
                  <c:v>121.176546</c:v>
                </c:pt>
                <c:pt idx="342">
                  <c:v>157.61292142479525</c:v>
                </c:pt>
                <c:pt idx="343">
                  <c:v>157.61292142479525</c:v>
                </c:pt>
                <c:pt idx="344">
                  <c:v>157.61292142479525</c:v>
                </c:pt>
                <c:pt idx="345">
                  <c:v>157.61292142479525</c:v>
                </c:pt>
                <c:pt idx="346">
                  <c:v>157.61292142479525</c:v>
                </c:pt>
                <c:pt idx="347">
                  <c:v>157.61292142479525</c:v>
                </c:pt>
                <c:pt idx="348">
                  <c:v>157.61292142479525</c:v>
                </c:pt>
                <c:pt idx="349">
                  <c:v>157.61292142479525</c:v>
                </c:pt>
                <c:pt idx="350">
                  <c:v>112.453388</c:v>
                </c:pt>
                <c:pt idx="351">
                  <c:v>157.61292142479525</c:v>
                </c:pt>
                <c:pt idx="352">
                  <c:v>157.61292142479525</c:v>
                </c:pt>
                <c:pt idx="353">
                  <c:v>157.61292142479525</c:v>
                </c:pt>
                <c:pt idx="354">
                  <c:v>157.61292142479525</c:v>
                </c:pt>
                <c:pt idx="355">
                  <c:v>157.61292142479525</c:v>
                </c:pt>
                <c:pt idx="356">
                  <c:v>157.61292142479525</c:v>
                </c:pt>
                <c:pt idx="357">
                  <c:v>119.56389799999999</c:v>
                </c:pt>
                <c:pt idx="358">
                  <c:v>87.977356999999998</c:v>
                </c:pt>
                <c:pt idx="359">
                  <c:v>112.29498600000001</c:v>
                </c:pt>
                <c:pt idx="360">
                  <c:v>68.835535000000007</c:v>
                </c:pt>
                <c:pt idx="361">
                  <c:v>58.400517000000001</c:v>
                </c:pt>
                <c:pt idx="362">
                  <c:v>51.101296000000005</c:v>
                </c:pt>
                <c:pt idx="363">
                  <c:v>48.094987000000003</c:v>
                </c:pt>
                <c:pt idx="364">
                  <c:v>41.015277000000005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A-4069-A07A-B0DB0589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752000"/>
        <c:axId val="480752392"/>
      </c:areaChart>
      <c:barChart>
        <c:barDir val="col"/>
        <c:grouping val="clustered"/>
        <c:varyColors val="0"/>
        <c:ser>
          <c:idx val="3"/>
          <c:order val="4"/>
          <c:invertIfNegative val="0"/>
          <c:dPt>
            <c:idx val="364"/>
            <c:invertIfNegative val="0"/>
            <c:bubble3D val="0"/>
            <c:spPr>
              <a:solidFill>
                <a:srgbClr val="00669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4-D4CA-4069-A07A-B0DB05898BC8}"/>
              </c:ext>
            </c:extLst>
          </c:dPt>
          <c:dPt>
            <c:idx val="730"/>
            <c:invertIfNegative val="0"/>
            <c:bubble3D val="0"/>
            <c:spPr>
              <a:solidFill>
                <a:srgbClr val="006699"/>
              </a:solidFill>
            </c:spPr>
            <c:extLst>
              <c:ext xmlns:c16="http://schemas.microsoft.com/office/drawing/2014/chart" uri="{C3380CC4-5D6E-409C-BE32-E72D297353CC}">
                <c16:uniqueId val="{00000006-D4CA-4069-A07A-B0DB05898BC8}"/>
              </c:ext>
            </c:extLst>
          </c:dPt>
          <c:dPt>
            <c:idx val="1095"/>
            <c:invertIfNegative val="0"/>
            <c:bubble3D val="0"/>
            <c:spPr>
              <a:solidFill>
                <a:srgbClr val="006699"/>
              </a:solidFill>
            </c:spPr>
            <c:extLst>
              <c:ext xmlns:c16="http://schemas.microsoft.com/office/drawing/2014/chart" uri="{C3380CC4-5D6E-409C-BE32-E72D297353CC}">
                <c16:uniqueId val="{00000008-D4CA-4069-A07A-B0DB05898BC8}"/>
              </c:ext>
            </c:extLst>
          </c:dPt>
          <c:dPt>
            <c:idx val="1460"/>
            <c:invertIfNegative val="0"/>
            <c:bubble3D val="0"/>
            <c:spPr>
              <a:solidFill>
                <a:srgbClr val="006699"/>
              </a:solidFill>
            </c:spPr>
            <c:extLst>
              <c:ext xmlns:c16="http://schemas.microsoft.com/office/drawing/2014/chart" uri="{C3380CC4-5D6E-409C-BE32-E72D297353CC}">
                <c16:uniqueId val="{0000000A-D4CA-4069-A07A-B0DB05898BC8}"/>
              </c:ext>
            </c:extLst>
          </c:dPt>
          <c:dPt>
            <c:idx val="1825"/>
            <c:invertIfNegative val="0"/>
            <c:bubble3D val="0"/>
            <c:spPr>
              <a:solidFill>
                <a:srgbClr val="006699"/>
              </a:solidFill>
            </c:spPr>
            <c:extLst>
              <c:ext xmlns:c16="http://schemas.microsoft.com/office/drawing/2014/chart" uri="{C3380CC4-5D6E-409C-BE32-E72D297353CC}">
                <c16:uniqueId val="{0000000C-D4CA-4069-A07A-B0DB05898BC8}"/>
              </c:ext>
            </c:extLst>
          </c:dPt>
          <c:val>
            <c:numRef>
              <c:f>'Data 1'!$G$8964:$G$9328</c:f>
              <c:numCache>
                <c:formatCode>General</c:formatCode>
                <c:ptCount val="36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4CA-4069-A07A-B0DB0589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752000"/>
        <c:axId val="480752392"/>
      </c:barChart>
      <c:lineChart>
        <c:grouping val="standard"/>
        <c:varyColors val="0"/>
        <c:ser>
          <c:idx val="2"/>
          <c:order val="3"/>
          <c:tx>
            <c:v>Producible medio histórico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'Data 1'!$E$8964:$E$9328</c:f>
              <c:numCache>
                <c:formatCode>#,##0</c:formatCode>
                <c:ptCount val="365"/>
                <c:pt idx="0">
                  <c:v>172.90955100628139</c:v>
                </c:pt>
                <c:pt idx="1">
                  <c:v>172.90955100628139</c:v>
                </c:pt>
                <c:pt idx="2">
                  <c:v>172.90955100628139</c:v>
                </c:pt>
                <c:pt idx="3">
                  <c:v>172.90955100628139</c:v>
                </c:pt>
                <c:pt idx="4">
                  <c:v>172.90955100628139</c:v>
                </c:pt>
                <c:pt idx="5">
                  <c:v>172.90955100628139</c:v>
                </c:pt>
                <c:pt idx="6">
                  <c:v>172.90955100628139</c:v>
                </c:pt>
                <c:pt idx="7">
                  <c:v>172.90955100628139</c:v>
                </c:pt>
                <c:pt idx="8">
                  <c:v>172.90955100628139</c:v>
                </c:pt>
                <c:pt idx="9">
                  <c:v>172.90955100628139</c:v>
                </c:pt>
                <c:pt idx="10">
                  <c:v>172.90955100628139</c:v>
                </c:pt>
                <c:pt idx="11">
                  <c:v>172.90955100628139</c:v>
                </c:pt>
                <c:pt idx="12">
                  <c:v>172.90955100628139</c:v>
                </c:pt>
                <c:pt idx="13">
                  <c:v>172.90955100628139</c:v>
                </c:pt>
                <c:pt idx="14">
                  <c:v>172.90955100628139</c:v>
                </c:pt>
                <c:pt idx="15">
                  <c:v>172.90955100628139</c:v>
                </c:pt>
                <c:pt idx="16">
                  <c:v>172.90955100628139</c:v>
                </c:pt>
                <c:pt idx="17">
                  <c:v>172.90955100628139</c:v>
                </c:pt>
                <c:pt idx="18">
                  <c:v>172.90955100628139</c:v>
                </c:pt>
                <c:pt idx="19">
                  <c:v>172.90955100628139</c:v>
                </c:pt>
                <c:pt idx="20">
                  <c:v>172.90955100628139</c:v>
                </c:pt>
                <c:pt idx="21">
                  <c:v>172.90955100628139</c:v>
                </c:pt>
                <c:pt idx="22">
                  <c:v>172.90955100628139</c:v>
                </c:pt>
                <c:pt idx="23">
                  <c:v>172.90955100628139</c:v>
                </c:pt>
                <c:pt idx="24">
                  <c:v>172.90955100628139</c:v>
                </c:pt>
                <c:pt idx="25">
                  <c:v>172.90955100628139</c:v>
                </c:pt>
                <c:pt idx="26">
                  <c:v>172.90955100628139</c:v>
                </c:pt>
                <c:pt idx="27">
                  <c:v>172.90955100628139</c:v>
                </c:pt>
                <c:pt idx="28">
                  <c:v>172.90955100628139</c:v>
                </c:pt>
                <c:pt idx="29">
                  <c:v>172.90955100628139</c:v>
                </c:pt>
                <c:pt idx="30">
                  <c:v>172.90955100628139</c:v>
                </c:pt>
                <c:pt idx="31">
                  <c:v>193.83211212980476</c:v>
                </c:pt>
                <c:pt idx="32">
                  <c:v>193.83211212980476</c:v>
                </c:pt>
                <c:pt idx="33">
                  <c:v>193.83211212980476</c:v>
                </c:pt>
                <c:pt idx="34">
                  <c:v>193.83211212980476</c:v>
                </c:pt>
                <c:pt idx="35">
                  <c:v>193.83211212980476</c:v>
                </c:pt>
                <c:pt idx="36">
                  <c:v>193.83211212980476</c:v>
                </c:pt>
                <c:pt idx="37">
                  <c:v>193.83211212980476</c:v>
                </c:pt>
                <c:pt idx="38">
                  <c:v>193.83211212980476</c:v>
                </c:pt>
                <c:pt idx="39">
                  <c:v>193.83211212980476</c:v>
                </c:pt>
                <c:pt idx="40">
                  <c:v>193.83211212980476</c:v>
                </c:pt>
                <c:pt idx="41">
                  <c:v>193.83211212980476</c:v>
                </c:pt>
                <c:pt idx="42">
                  <c:v>193.83211212980476</c:v>
                </c:pt>
                <c:pt idx="43">
                  <c:v>193.83211212980476</c:v>
                </c:pt>
                <c:pt idx="44">
                  <c:v>193.83211212980476</c:v>
                </c:pt>
                <c:pt idx="45">
                  <c:v>193.83211212980476</c:v>
                </c:pt>
                <c:pt idx="46">
                  <c:v>193.83211212980476</c:v>
                </c:pt>
                <c:pt idx="47">
                  <c:v>193.83211212980476</c:v>
                </c:pt>
                <c:pt idx="48">
                  <c:v>193.83211212980476</c:v>
                </c:pt>
                <c:pt idx="49">
                  <c:v>193.83211212980476</c:v>
                </c:pt>
                <c:pt idx="50">
                  <c:v>193.83211212980476</c:v>
                </c:pt>
                <c:pt idx="51">
                  <c:v>193.83211212980476</c:v>
                </c:pt>
                <c:pt idx="52">
                  <c:v>193.83211212980476</c:v>
                </c:pt>
                <c:pt idx="53">
                  <c:v>193.83211212980476</c:v>
                </c:pt>
                <c:pt idx="54">
                  <c:v>193.83211212980476</c:v>
                </c:pt>
                <c:pt idx="55">
                  <c:v>193.83211212980476</c:v>
                </c:pt>
                <c:pt idx="56">
                  <c:v>193.83211212980476</c:v>
                </c:pt>
                <c:pt idx="57">
                  <c:v>193.83211212980476</c:v>
                </c:pt>
                <c:pt idx="58">
                  <c:v>193.83211212980476</c:v>
                </c:pt>
                <c:pt idx="59">
                  <c:v>175.51574375848648</c:v>
                </c:pt>
                <c:pt idx="60">
                  <c:v>175.51574375848648</c:v>
                </c:pt>
                <c:pt idx="61">
                  <c:v>175.51574375848648</c:v>
                </c:pt>
                <c:pt idx="62">
                  <c:v>175.51574375848648</c:v>
                </c:pt>
                <c:pt idx="63">
                  <c:v>175.51574375848648</c:v>
                </c:pt>
                <c:pt idx="64">
                  <c:v>175.51574375848648</c:v>
                </c:pt>
                <c:pt idx="65">
                  <c:v>175.51574375848648</c:v>
                </c:pt>
                <c:pt idx="66">
                  <c:v>175.51574375848648</c:v>
                </c:pt>
                <c:pt idx="67">
                  <c:v>175.51574375848648</c:v>
                </c:pt>
                <c:pt idx="68">
                  <c:v>175.51574375848648</c:v>
                </c:pt>
                <c:pt idx="69">
                  <c:v>175.51574375848648</c:v>
                </c:pt>
                <c:pt idx="70">
                  <c:v>175.51574375848648</c:v>
                </c:pt>
                <c:pt idx="71">
                  <c:v>175.51574375848648</c:v>
                </c:pt>
                <c:pt idx="72">
                  <c:v>175.51574375848648</c:v>
                </c:pt>
                <c:pt idx="73">
                  <c:v>175.51574375848648</c:v>
                </c:pt>
                <c:pt idx="74">
                  <c:v>175.51574375848648</c:v>
                </c:pt>
                <c:pt idx="75">
                  <c:v>175.51574375848648</c:v>
                </c:pt>
                <c:pt idx="76">
                  <c:v>175.51574375848648</c:v>
                </c:pt>
                <c:pt idx="77">
                  <c:v>175.51574375848648</c:v>
                </c:pt>
                <c:pt idx="78">
                  <c:v>175.51574375848648</c:v>
                </c:pt>
                <c:pt idx="79">
                  <c:v>175.51574375848648</c:v>
                </c:pt>
                <c:pt idx="80">
                  <c:v>175.51574375848648</c:v>
                </c:pt>
                <c:pt idx="81">
                  <c:v>175.51574375848648</c:v>
                </c:pt>
                <c:pt idx="82">
                  <c:v>175.51574375848648</c:v>
                </c:pt>
                <c:pt idx="83">
                  <c:v>175.51574375848648</c:v>
                </c:pt>
                <c:pt idx="84">
                  <c:v>175.51574375848648</c:v>
                </c:pt>
                <c:pt idx="85">
                  <c:v>175.51574375848648</c:v>
                </c:pt>
                <c:pt idx="86">
                  <c:v>175.51574375848648</c:v>
                </c:pt>
                <c:pt idx="87">
                  <c:v>175.51574375848648</c:v>
                </c:pt>
                <c:pt idx="88">
                  <c:v>175.51574375848648</c:v>
                </c:pt>
                <c:pt idx="89">
                  <c:v>175.51574375848648</c:v>
                </c:pt>
                <c:pt idx="90">
                  <c:v>145.14012953274261</c:v>
                </c:pt>
                <c:pt idx="91">
                  <c:v>145.14012953274261</c:v>
                </c:pt>
                <c:pt idx="92">
                  <c:v>145.14012953274261</c:v>
                </c:pt>
                <c:pt idx="93">
                  <c:v>145.14012953274261</c:v>
                </c:pt>
                <c:pt idx="94">
                  <c:v>145.14012953274261</c:v>
                </c:pt>
                <c:pt idx="95">
                  <c:v>145.14012953274261</c:v>
                </c:pt>
                <c:pt idx="96">
                  <c:v>145.14012953274261</c:v>
                </c:pt>
                <c:pt idx="97">
                  <c:v>145.14012953274261</c:v>
                </c:pt>
                <c:pt idx="98">
                  <c:v>145.14012953274261</c:v>
                </c:pt>
                <c:pt idx="99">
                  <c:v>145.14012953274261</c:v>
                </c:pt>
                <c:pt idx="100">
                  <c:v>145.14012953274261</c:v>
                </c:pt>
                <c:pt idx="101">
                  <c:v>145.14012953274261</c:v>
                </c:pt>
                <c:pt idx="102">
                  <c:v>145.14012953274261</c:v>
                </c:pt>
                <c:pt idx="103">
                  <c:v>145.14012953274261</c:v>
                </c:pt>
                <c:pt idx="104">
                  <c:v>145.14012953274261</c:v>
                </c:pt>
                <c:pt idx="105">
                  <c:v>145.14012953274261</c:v>
                </c:pt>
                <c:pt idx="106">
                  <c:v>145.14012953274261</c:v>
                </c:pt>
                <c:pt idx="107">
                  <c:v>145.14012953274261</c:v>
                </c:pt>
                <c:pt idx="108">
                  <c:v>145.14012953274261</c:v>
                </c:pt>
                <c:pt idx="109">
                  <c:v>145.14012953274261</c:v>
                </c:pt>
                <c:pt idx="110">
                  <c:v>145.14012953274261</c:v>
                </c:pt>
                <c:pt idx="111">
                  <c:v>145.14012953274261</c:v>
                </c:pt>
                <c:pt idx="112">
                  <c:v>145.14012953274261</c:v>
                </c:pt>
                <c:pt idx="113">
                  <c:v>145.14012953274261</c:v>
                </c:pt>
                <c:pt idx="114">
                  <c:v>145.14012953274261</c:v>
                </c:pt>
                <c:pt idx="115">
                  <c:v>145.14012953274261</c:v>
                </c:pt>
                <c:pt idx="116">
                  <c:v>145.14012953274261</c:v>
                </c:pt>
                <c:pt idx="117">
                  <c:v>145.14012953274261</c:v>
                </c:pt>
                <c:pt idx="118">
                  <c:v>145.14012953274261</c:v>
                </c:pt>
                <c:pt idx="119">
                  <c:v>145.14012953274261</c:v>
                </c:pt>
                <c:pt idx="120">
                  <c:v>128.6993424317983</c:v>
                </c:pt>
                <c:pt idx="121">
                  <c:v>128.6993424317983</c:v>
                </c:pt>
                <c:pt idx="122">
                  <c:v>128.6993424317983</c:v>
                </c:pt>
                <c:pt idx="123">
                  <c:v>128.6993424317983</c:v>
                </c:pt>
                <c:pt idx="124">
                  <c:v>128.6993424317983</c:v>
                </c:pt>
                <c:pt idx="125">
                  <c:v>128.6993424317983</c:v>
                </c:pt>
                <c:pt idx="126">
                  <c:v>128.6993424317983</c:v>
                </c:pt>
                <c:pt idx="127">
                  <c:v>128.6993424317983</c:v>
                </c:pt>
                <c:pt idx="128">
                  <c:v>128.6993424317983</c:v>
                </c:pt>
                <c:pt idx="129">
                  <c:v>128.6993424317983</c:v>
                </c:pt>
                <c:pt idx="130">
                  <c:v>128.6993424317983</c:v>
                </c:pt>
                <c:pt idx="131">
                  <c:v>128.6993424317983</c:v>
                </c:pt>
                <c:pt idx="132">
                  <c:v>128.6993424317983</c:v>
                </c:pt>
                <c:pt idx="133">
                  <c:v>128.6993424317983</c:v>
                </c:pt>
                <c:pt idx="134">
                  <c:v>128.6993424317983</c:v>
                </c:pt>
                <c:pt idx="135">
                  <c:v>128.6993424317983</c:v>
                </c:pt>
                <c:pt idx="136">
                  <c:v>128.6993424317983</c:v>
                </c:pt>
                <c:pt idx="137">
                  <c:v>128.6993424317983</c:v>
                </c:pt>
                <c:pt idx="138">
                  <c:v>128.6993424317983</c:v>
                </c:pt>
                <c:pt idx="139">
                  <c:v>128.6993424317983</c:v>
                </c:pt>
                <c:pt idx="140">
                  <c:v>128.6993424317983</c:v>
                </c:pt>
                <c:pt idx="141">
                  <c:v>128.6993424317983</c:v>
                </c:pt>
                <c:pt idx="142">
                  <c:v>128.6993424317983</c:v>
                </c:pt>
                <c:pt idx="143">
                  <c:v>128.6993424317983</c:v>
                </c:pt>
                <c:pt idx="144">
                  <c:v>128.6993424317983</c:v>
                </c:pt>
                <c:pt idx="145">
                  <c:v>128.6993424317983</c:v>
                </c:pt>
                <c:pt idx="146">
                  <c:v>128.6993424317983</c:v>
                </c:pt>
                <c:pt idx="147">
                  <c:v>128.6993424317983</c:v>
                </c:pt>
                <c:pt idx="148">
                  <c:v>128.6993424317983</c:v>
                </c:pt>
                <c:pt idx="149">
                  <c:v>128.6993424317983</c:v>
                </c:pt>
                <c:pt idx="150">
                  <c:v>128.6993424317983</c:v>
                </c:pt>
                <c:pt idx="151">
                  <c:v>109.44020513401047</c:v>
                </c:pt>
                <c:pt idx="152">
                  <c:v>109.44020513401047</c:v>
                </c:pt>
                <c:pt idx="153">
                  <c:v>109.44020513401047</c:v>
                </c:pt>
                <c:pt idx="154">
                  <c:v>109.44020513401047</c:v>
                </c:pt>
                <c:pt idx="155">
                  <c:v>109.44020513401047</c:v>
                </c:pt>
                <c:pt idx="156">
                  <c:v>109.44020513401047</c:v>
                </c:pt>
                <c:pt idx="157">
                  <c:v>109.44020513401047</c:v>
                </c:pt>
                <c:pt idx="158">
                  <c:v>109.44020513401047</c:v>
                </c:pt>
                <c:pt idx="159">
                  <c:v>109.44020513401047</c:v>
                </c:pt>
                <c:pt idx="160">
                  <c:v>109.44020513401047</c:v>
                </c:pt>
                <c:pt idx="161">
                  <c:v>109.44020513401047</c:v>
                </c:pt>
                <c:pt idx="162">
                  <c:v>109.44020513401047</c:v>
                </c:pt>
                <c:pt idx="163">
                  <c:v>109.44020513401047</c:v>
                </c:pt>
                <c:pt idx="164">
                  <c:v>109.44020513401047</c:v>
                </c:pt>
                <c:pt idx="165">
                  <c:v>109.44020513401047</c:v>
                </c:pt>
                <c:pt idx="166">
                  <c:v>109.44020513401047</c:v>
                </c:pt>
                <c:pt idx="167">
                  <c:v>109.44020513401047</c:v>
                </c:pt>
                <c:pt idx="168">
                  <c:v>109.44020513401047</c:v>
                </c:pt>
                <c:pt idx="169">
                  <c:v>109.44020513401047</c:v>
                </c:pt>
                <c:pt idx="170">
                  <c:v>109.44020513401047</c:v>
                </c:pt>
                <c:pt idx="171">
                  <c:v>109.44020513401047</c:v>
                </c:pt>
                <c:pt idx="172">
                  <c:v>109.44020513401047</c:v>
                </c:pt>
                <c:pt idx="173">
                  <c:v>109.44020513401047</c:v>
                </c:pt>
                <c:pt idx="174">
                  <c:v>109.44020513401047</c:v>
                </c:pt>
                <c:pt idx="175">
                  <c:v>109.44020513401047</c:v>
                </c:pt>
                <c:pt idx="176">
                  <c:v>109.44020513401047</c:v>
                </c:pt>
                <c:pt idx="177">
                  <c:v>109.44020513401047</c:v>
                </c:pt>
                <c:pt idx="178">
                  <c:v>109.44020513401047</c:v>
                </c:pt>
                <c:pt idx="179">
                  <c:v>109.44020513401047</c:v>
                </c:pt>
                <c:pt idx="180">
                  <c:v>109.44020513401047</c:v>
                </c:pt>
                <c:pt idx="181">
                  <c:v>105.70111837201222</c:v>
                </c:pt>
                <c:pt idx="182">
                  <c:v>105.70111837201222</c:v>
                </c:pt>
                <c:pt idx="183">
                  <c:v>105.70111837201222</c:v>
                </c:pt>
                <c:pt idx="184">
                  <c:v>105.70111837201222</c:v>
                </c:pt>
                <c:pt idx="185">
                  <c:v>105.70111837201222</c:v>
                </c:pt>
                <c:pt idx="186">
                  <c:v>105.70111837201222</c:v>
                </c:pt>
                <c:pt idx="187">
                  <c:v>105.70111837201222</c:v>
                </c:pt>
                <c:pt idx="188">
                  <c:v>105.70111837201222</c:v>
                </c:pt>
                <c:pt idx="189">
                  <c:v>105.70111837201222</c:v>
                </c:pt>
                <c:pt idx="190">
                  <c:v>105.70111837201222</c:v>
                </c:pt>
                <c:pt idx="191">
                  <c:v>105.70111837201222</c:v>
                </c:pt>
                <c:pt idx="192">
                  <c:v>105.70111837201222</c:v>
                </c:pt>
                <c:pt idx="193">
                  <c:v>105.70111837201222</c:v>
                </c:pt>
                <c:pt idx="194">
                  <c:v>105.70111837201222</c:v>
                </c:pt>
                <c:pt idx="195">
                  <c:v>105.70111837201222</c:v>
                </c:pt>
                <c:pt idx="196">
                  <c:v>105.70111837201222</c:v>
                </c:pt>
                <c:pt idx="197">
                  <c:v>105.70111837201222</c:v>
                </c:pt>
                <c:pt idx="198">
                  <c:v>105.70111837201222</c:v>
                </c:pt>
                <c:pt idx="199">
                  <c:v>105.70111837201222</c:v>
                </c:pt>
                <c:pt idx="200">
                  <c:v>105.70111837201222</c:v>
                </c:pt>
                <c:pt idx="201">
                  <c:v>105.70111837201222</c:v>
                </c:pt>
                <c:pt idx="202">
                  <c:v>105.70111837201222</c:v>
                </c:pt>
                <c:pt idx="203">
                  <c:v>105.70111837201222</c:v>
                </c:pt>
                <c:pt idx="204">
                  <c:v>105.70111837201222</c:v>
                </c:pt>
                <c:pt idx="205">
                  <c:v>105.70111837201222</c:v>
                </c:pt>
                <c:pt idx="206">
                  <c:v>105.70111837201222</c:v>
                </c:pt>
                <c:pt idx="207">
                  <c:v>105.70111837201222</c:v>
                </c:pt>
                <c:pt idx="208">
                  <c:v>105.70111837201222</c:v>
                </c:pt>
                <c:pt idx="209">
                  <c:v>105.70111837201222</c:v>
                </c:pt>
                <c:pt idx="210">
                  <c:v>105.70111837201222</c:v>
                </c:pt>
                <c:pt idx="211">
                  <c:v>105.70111837201222</c:v>
                </c:pt>
                <c:pt idx="212">
                  <c:v>105.94785971897566</c:v>
                </c:pt>
                <c:pt idx="213">
                  <c:v>105.94785971897566</c:v>
                </c:pt>
                <c:pt idx="214">
                  <c:v>105.94785971897566</c:v>
                </c:pt>
                <c:pt idx="215">
                  <c:v>105.94785971897566</c:v>
                </c:pt>
                <c:pt idx="216">
                  <c:v>105.94785971897566</c:v>
                </c:pt>
                <c:pt idx="217">
                  <c:v>105.94785971897566</c:v>
                </c:pt>
                <c:pt idx="218">
                  <c:v>105.94785971897566</c:v>
                </c:pt>
                <c:pt idx="219">
                  <c:v>105.94785971897566</c:v>
                </c:pt>
                <c:pt idx="220">
                  <c:v>105.94785971897566</c:v>
                </c:pt>
                <c:pt idx="221">
                  <c:v>105.94785971897566</c:v>
                </c:pt>
                <c:pt idx="222">
                  <c:v>105.94785971897566</c:v>
                </c:pt>
                <c:pt idx="223">
                  <c:v>105.94785971897566</c:v>
                </c:pt>
                <c:pt idx="224">
                  <c:v>105.94785971897566</c:v>
                </c:pt>
                <c:pt idx="225">
                  <c:v>105.94785971897566</c:v>
                </c:pt>
                <c:pt idx="226">
                  <c:v>105.94785971897566</c:v>
                </c:pt>
                <c:pt idx="227">
                  <c:v>105.94785971897566</c:v>
                </c:pt>
                <c:pt idx="228">
                  <c:v>105.94785971897566</c:v>
                </c:pt>
                <c:pt idx="229">
                  <c:v>105.94785971897566</c:v>
                </c:pt>
                <c:pt idx="230">
                  <c:v>105.94785971897566</c:v>
                </c:pt>
                <c:pt idx="231">
                  <c:v>105.94785971897566</c:v>
                </c:pt>
                <c:pt idx="232">
                  <c:v>105.94785971897566</c:v>
                </c:pt>
                <c:pt idx="233">
                  <c:v>105.94785971897566</c:v>
                </c:pt>
                <c:pt idx="234">
                  <c:v>105.94785971897566</c:v>
                </c:pt>
                <c:pt idx="235">
                  <c:v>105.94785971897566</c:v>
                </c:pt>
                <c:pt idx="236">
                  <c:v>105.94785971897566</c:v>
                </c:pt>
                <c:pt idx="237">
                  <c:v>105.94785971897566</c:v>
                </c:pt>
                <c:pt idx="238">
                  <c:v>105.94785971897566</c:v>
                </c:pt>
                <c:pt idx="239">
                  <c:v>105.94785971897566</c:v>
                </c:pt>
                <c:pt idx="240">
                  <c:v>105.94785971897566</c:v>
                </c:pt>
                <c:pt idx="241">
                  <c:v>105.94785971897566</c:v>
                </c:pt>
                <c:pt idx="242">
                  <c:v>105.94785971897566</c:v>
                </c:pt>
                <c:pt idx="243">
                  <c:v>98.146391113723467</c:v>
                </c:pt>
                <c:pt idx="244">
                  <c:v>98.146391113723467</c:v>
                </c:pt>
                <c:pt idx="245">
                  <c:v>98.146391113723467</c:v>
                </c:pt>
                <c:pt idx="246">
                  <c:v>98.146391113723467</c:v>
                </c:pt>
                <c:pt idx="247">
                  <c:v>98.146391113723467</c:v>
                </c:pt>
                <c:pt idx="248">
                  <c:v>98.146391113723467</c:v>
                </c:pt>
                <c:pt idx="249">
                  <c:v>98.146391113723467</c:v>
                </c:pt>
                <c:pt idx="250">
                  <c:v>98.146391113723467</c:v>
                </c:pt>
                <c:pt idx="251">
                  <c:v>98.146391113723467</c:v>
                </c:pt>
                <c:pt idx="252">
                  <c:v>98.146391113723467</c:v>
                </c:pt>
                <c:pt idx="253">
                  <c:v>98.146391113723467</c:v>
                </c:pt>
                <c:pt idx="254">
                  <c:v>98.146391113723467</c:v>
                </c:pt>
                <c:pt idx="255">
                  <c:v>98.146391113723467</c:v>
                </c:pt>
                <c:pt idx="256">
                  <c:v>98.146391113723467</c:v>
                </c:pt>
                <c:pt idx="257">
                  <c:v>98.146391113723467</c:v>
                </c:pt>
                <c:pt idx="258">
                  <c:v>98.146391113723467</c:v>
                </c:pt>
                <c:pt idx="259">
                  <c:v>98.146391113723467</c:v>
                </c:pt>
                <c:pt idx="260">
                  <c:v>98.146391113723467</c:v>
                </c:pt>
                <c:pt idx="261">
                  <c:v>98.146391113723467</c:v>
                </c:pt>
                <c:pt idx="262">
                  <c:v>98.146391113723467</c:v>
                </c:pt>
                <c:pt idx="263">
                  <c:v>98.146391113723467</c:v>
                </c:pt>
                <c:pt idx="264">
                  <c:v>98.146391113723467</c:v>
                </c:pt>
                <c:pt idx="265">
                  <c:v>98.146391113723467</c:v>
                </c:pt>
                <c:pt idx="266">
                  <c:v>98.146391113723467</c:v>
                </c:pt>
                <c:pt idx="267">
                  <c:v>98.146391113723467</c:v>
                </c:pt>
                <c:pt idx="268">
                  <c:v>98.146391113723467</c:v>
                </c:pt>
                <c:pt idx="269">
                  <c:v>98.146391113723467</c:v>
                </c:pt>
                <c:pt idx="270">
                  <c:v>98.146391113723467</c:v>
                </c:pt>
                <c:pt idx="271">
                  <c:v>98.146391113723467</c:v>
                </c:pt>
                <c:pt idx="272">
                  <c:v>98.146391113723467</c:v>
                </c:pt>
                <c:pt idx="273">
                  <c:v>120.02723046378563</c:v>
                </c:pt>
                <c:pt idx="274">
                  <c:v>120.02723046378563</c:v>
                </c:pt>
                <c:pt idx="275">
                  <c:v>120.02723046378563</c:v>
                </c:pt>
                <c:pt idx="276">
                  <c:v>120.02723046378563</c:v>
                </c:pt>
                <c:pt idx="277">
                  <c:v>120.02723046378563</c:v>
                </c:pt>
                <c:pt idx="278">
                  <c:v>120.02723046378563</c:v>
                </c:pt>
                <c:pt idx="279">
                  <c:v>120.02723046378563</c:v>
                </c:pt>
                <c:pt idx="280">
                  <c:v>120.02723046378563</c:v>
                </c:pt>
                <c:pt idx="281">
                  <c:v>120.02723046378563</c:v>
                </c:pt>
                <c:pt idx="282">
                  <c:v>120.02723046378563</c:v>
                </c:pt>
                <c:pt idx="283">
                  <c:v>120.02723046378563</c:v>
                </c:pt>
                <c:pt idx="284">
                  <c:v>120.02723046378563</c:v>
                </c:pt>
                <c:pt idx="285">
                  <c:v>120.02723046378563</c:v>
                </c:pt>
                <c:pt idx="286">
                  <c:v>120.02723046378563</c:v>
                </c:pt>
                <c:pt idx="287">
                  <c:v>120.02723046378563</c:v>
                </c:pt>
                <c:pt idx="288">
                  <c:v>120.02723046378563</c:v>
                </c:pt>
                <c:pt idx="289">
                  <c:v>120.02723046378563</c:v>
                </c:pt>
                <c:pt idx="290">
                  <c:v>120.02723046378563</c:v>
                </c:pt>
                <c:pt idx="291">
                  <c:v>120.02723046378563</c:v>
                </c:pt>
                <c:pt idx="292">
                  <c:v>120.02723046378563</c:v>
                </c:pt>
                <c:pt idx="293">
                  <c:v>120.02723046378563</c:v>
                </c:pt>
                <c:pt idx="294">
                  <c:v>120.02723046378563</c:v>
                </c:pt>
                <c:pt idx="295">
                  <c:v>120.02723046378563</c:v>
                </c:pt>
                <c:pt idx="296">
                  <c:v>120.02723046378563</c:v>
                </c:pt>
                <c:pt idx="297">
                  <c:v>120.02723046378563</c:v>
                </c:pt>
                <c:pt idx="298">
                  <c:v>120.02723046378563</c:v>
                </c:pt>
                <c:pt idx="299">
                  <c:v>120.02723046378563</c:v>
                </c:pt>
                <c:pt idx="300">
                  <c:v>120.02723046378563</c:v>
                </c:pt>
                <c:pt idx="301">
                  <c:v>120.02723046378563</c:v>
                </c:pt>
                <c:pt idx="302">
                  <c:v>120.02723046378563</c:v>
                </c:pt>
                <c:pt idx="303">
                  <c:v>120.02723046378563</c:v>
                </c:pt>
                <c:pt idx="304">
                  <c:v>161.5068940387809</c:v>
                </c:pt>
                <c:pt idx="305">
                  <c:v>161.5068940387809</c:v>
                </c:pt>
                <c:pt idx="306">
                  <c:v>161.5068940387809</c:v>
                </c:pt>
                <c:pt idx="307">
                  <c:v>161.5068940387809</c:v>
                </c:pt>
                <c:pt idx="308">
                  <c:v>161.5068940387809</c:v>
                </c:pt>
                <c:pt idx="309">
                  <c:v>161.5068940387809</c:v>
                </c:pt>
                <c:pt idx="310">
                  <c:v>161.5068940387809</c:v>
                </c:pt>
                <c:pt idx="311">
                  <c:v>161.5068940387809</c:v>
                </c:pt>
                <c:pt idx="312">
                  <c:v>161.5068940387809</c:v>
                </c:pt>
                <c:pt idx="313">
                  <c:v>161.5068940387809</c:v>
                </c:pt>
                <c:pt idx="314">
                  <c:v>161.5068940387809</c:v>
                </c:pt>
                <c:pt idx="315">
                  <c:v>161.5068940387809</c:v>
                </c:pt>
                <c:pt idx="316">
                  <c:v>161.5068940387809</c:v>
                </c:pt>
                <c:pt idx="317">
                  <c:v>161.5068940387809</c:v>
                </c:pt>
                <c:pt idx="318">
                  <c:v>161.5068940387809</c:v>
                </c:pt>
                <c:pt idx="319">
                  <c:v>161.5068940387809</c:v>
                </c:pt>
                <c:pt idx="320">
                  <c:v>161.5068940387809</c:v>
                </c:pt>
                <c:pt idx="321">
                  <c:v>161.5068940387809</c:v>
                </c:pt>
                <c:pt idx="322">
                  <c:v>161.5068940387809</c:v>
                </c:pt>
                <c:pt idx="323">
                  <c:v>161.5068940387809</c:v>
                </c:pt>
                <c:pt idx="324">
                  <c:v>161.5068940387809</c:v>
                </c:pt>
                <c:pt idx="325">
                  <c:v>161.5068940387809</c:v>
                </c:pt>
                <c:pt idx="326">
                  <c:v>161.5068940387809</c:v>
                </c:pt>
                <c:pt idx="327">
                  <c:v>161.5068940387809</c:v>
                </c:pt>
                <c:pt idx="328">
                  <c:v>161.5068940387809</c:v>
                </c:pt>
                <c:pt idx="329">
                  <c:v>161.5068940387809</c:v>
                </c:pt>
                <c:pt idx="330">
                  <c:v>161.5068940387809</c:v>
                </c:pt>
                <c:pt idx="331">
                  <c:v>161.5068940387809</c:v>
                </c:pt>
                <c:pt idx="332">
                  <c:v>161.5068940387809</c:v>
                </c:pt>
                <c:pt idx="333">
                  <c:v>161.5068940387809</c:v>
                </c:pt>
                <c:pt idx="334">
                  <c:v>157.61292142479525</c:v>
                </c:pt>
                <c:pt idx="335">
                  <c:v>157.61292142479525</c:v>
                </c:pt>
                <c:pt idx="336">
                  <c:v>157.61292142479525</c:v>
                </c:pt>
                <c:pt idx="337">
                  <c:v>157.61292142479525</c:v>
                </c:pt>
                <c:pt idx="338">
                  <c:v>157.61292142479525</c:v>
                </c:pt>
                <c:pt idx="339">
                  <c:v>157.61292142479525</c:v>
                </c:pt>
                <c:pt idx="340">
                  <c:v>157.61292142479525</c:v>
                </c:pt>
                <c:pt idx="341">
                  <c:v>157.61292142479525</c:v>
                </c:pt>
                <c:pt idx="342">
                  <c:v>157.61292142479525</c:v>
                </c:pt>
                <c:pt idx="343">
                  <c:v>157.61292142479525</c:v>
                </c:pt>
                <c:pt idx="344">
                  <c:v>157.61292142479525</c:v>
                </c:pt>
                <c:pt idx="345">
                  <c:v>157.61292142479525</c:v>
                </c:pt>
                <c:pt idx="346">
                  <c:v>157.61292142479525</c:v>
                </c:pt>
                <c:pt idx="347">
                  <c:v>157.61292142479525</c:v>
                </c:pt>
                <c:pt idx="348">
                  <c:v>157.61292142479525</c:v>
                </c:pt>
                <c:pt idx="349">
                  <c:v>157.61292142479525</c:v>
                </c:pt>
                <c:pt idx="350">
                  <c:v>157.61292142479525</c:v>
                </c:pt>
                <c:pt idx="351">
                  <c:v>157.61292142479525</c:v>
                </c:pt>
                <c:pt idx="352">
                  <c:v>157.61292142479525</c:v>
                </c:pt>
                <c:pt idx="353">
                  <c:v>157.61292142479525</c:v>
                </c:pt>
                <c:pt idx="354">
                  <c:v>157.61292142479525</c:v>
                </c:pt>
                <c:pt idx="355">
                  <c:v>157.61292142479525</c:v>
                </c:pt>
                <c:pt idx="356">
                  <c:v>157.61292142479525</c:v>
                </c:pt>
                <c:pt idx="357">
                  <c:v>157.61292142479525</c:v>
                </c:pt>
                <c:pt idx="358">
                  <c:v>157.61292142479525</c:v>
                </c:pt>
                <c:pt idx="359">
                  <c:v>157.61292142479525</c:v>
                </c:pt>
                <c:pt idx="360">
                  <c:v>157.61292142479525</c:v>
                </c:pt>
                <c:pt idx="361">
                  <c:v>157.61292142479525</c:v>
                </c:pt>
                <c:pt idx="362">
                  <c:v>157.61292142479525</c:v>
                </c:pt>
                <c:pt idx="363">
                  <c:v>157.61292142479525</c:v>
                </c:pt>
                <c:pt idx="364">
                  <c:v>157.61292142479525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4CA-4069-A07A-B0DB0589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52000"/>
        <c:axId val="480752392"/>
      </c:lineChart>
      <c:catAx>
        <c:axId val="48075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6699"/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80752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0752392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ysDot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6699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s-ES"/>
          </a:p>
        </c:txPr>
        <c:crossAx val="480752000"/>
        <c:crosses val="autoZero"/>
        <c:crossBetween val="between"/>
        <c:majorUnit val="100"/>
      </c:valAx>
      <c:spPr>
        <a:noFill/>
        <a:ln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txPr>
        <a:bodyPr/>
        <a:lstStyle/>
        <a:p>
          <a:pPr>
            <a:defRPr sz="1000">
              <a:solidFill>
                <a:srgbClr val="006699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0"/>
  </c:chart>
  <c:spPr>
    <a:noFill/>
    <a:ln w="3175">
      <a:noFill/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verticalDpi="1200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H="1">
          <a:off x="198119" y="493395"/>
          <a:ext cx="77824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1060510</xdr:colOff>
      <xdr:row>18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66774"/>
          <a:ext cx="1044000" cy="1771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>
          <a:extLst xmlns:a="http://schemas.openxmlformats.org/drawingml/2006/main">
            <a:ext uri="{FF2B5EF4-FFF2-40B4-BE49-F238E27FC236}">
              <a16:creationId xmlns:a16="http://schemas.microsoft.com/office/drawing/2014/main" id="{FB8385AC-B114-4E45-9972-EC2937819FB3}"/>
            </a:ext>
          </a:extLst>
        </cdr:cNvPr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>
          <a:extLst xmlns:a="http://schemas.openxmlformats.org/drawingml/2006/main">
            <a:ext uri="{FF2B5EF4-FFF2-40B4-BE49-F238E27FC236}">
              <a16:creationId xmlns:a16="http://schemas.microsoft.com/office/drawing/2014/main" id="{239EED7F-F34E-4D13-863D-113518DC7D21}"/>
            </a:ext>
          </a:extLst>
        </cdr:cNvPr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>
          <a:extLst xmlns:a="http://schemas.openxmlformats.org/drawingml/2006/main">
            <a:ext uri="{FF2B5EF4-FFF2-40B4-BE49-F238E27FC236}">
              <a16:creationId xmlns:a16="http://schemas.microsoft.com/office/drawing/2014/main" id="{E7601F67-D91C-40EB-8B1E-8724C57CD847}"/>
            </a:ext>
          </a:extLst>
        </cdr:cNvPr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>
          <a:extLst xmlns:a="http://schemas.openxmlformats.org/drawingml/2006/main">
            <a:ext uri="{FF2B5EF4-FFF2-40B4-BE49-F238E27FC236}">
              <a16:creationId xmlns:a16="http://schemas.microsoft.com/office/drawing/2014/main" id="{4238EE66-0A45-4C1E-88FD-34D95DEEAF6B}"/>
            </a:ext>
          </a:extLst>
        </cdr:cNvPr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6</xdr:row>
      <xdr:rowOff>19050</xdr:rowOff>
    </xdr:from>
    <xdr:to>
      <xdr:col>4</xdr:col>
      <xdr:colOff>7039050</xdr:colOff>
      <xdr:row>23</xdr:row>
      <xdr:rowOff>146325</xdr:rowOff>
    </xdr:to>
    <xdr:graphicFrame macro="">
      <xdr:nvGraphicFramePr>
        <xdr:cNvPr id="5" name="125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28575</xdr:rowOff>
    </xdr:from>
    <xdr:to>
      <xdr:col>4</xdr:col>
      <xdr:colOff>7010475</xdr:colOff>
      <xdr:row>23</xdr:row>
      <xdr:rowOff>155850</xdr:rowOff>
    </xdr:to>
    <xdr:graphicFrame macro="">
      <xdr:nvGraphicFramePr>
        <xdr:cNvPr id="6" name="19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171450</xdr:colOff>
      <xdr:row>1</xdr:row>
      <xdr:rowOff>133350</xdr:rowOff>
    </xdr:from>
    <xdr:to>
      <xdr:col>2</xdr:col>
      <xdr:colOff>876300</xdr:colOff>
      <xdr:row>2</xdr:row>
      <xdr:rowOff>142875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B251F80-D1CE-4C7B-9226-4B9F40CFB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28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171449</xdr:colOff>
      <xdr:row>3</xdr:row>
      <xdr:rowOff>0</xdr:rowOff>
    </xdr:from>
    <xdr:to>
      <xdr:col>4</xdr:col>
      <xdr:colOff>7191374</xdr:colOff>
      <xdr:row>3</xdr:row>
      <xdr:rowOff>0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959D8B2A-1BAD-4AA4-A08C-E6737F3240EF}"/>
            </a:ext>
          </a:extLst>
        </xdr:cNvPr>
        <xdr:cNvSpPr>
          <a:spLocks noChangeShapeType="1"/>
        </xdr:cNvSpPr>
      </xdr:nvSpPr>
      <xdr:spPr bwMode="auto">
        <a:xfrm flipH="1">
          <a:off x="180974" y="466725"/>
          <a:ext cx="8867775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5</xdr:col>
      <xdr:colOff>19049</xdr:colOff>
      <xdr:row>28</xdr:row>
      <xdr:rowOff>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6D253681-8DB4-4566-A9CE-5CD132DED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1</cdr:x>
      <cdr:y>0.36242</cdr:y>
    </cdr:from>
    <cdr:to>
      <cdr:x>1</cdr:x>
      <cdr:y>0.90196</cdr:y>
    </cdr:to>
    <cdr:cxnSp macro="">
      <cdr:nvCxnSpPr>
        <cdr:cNvPr id="28" name="16 Conector recto">
          <a:extLst xmlns:a="http://schemas.openxmlformats.org/drawingml/2006/main">
            <a:ext uri="{FF2B5EF4-FFF2-40B4-BE49-F238E27FC236}">
              <a16:creationId xmlns:a16="http://schemas.microsoft.com/office/drawing/2014/main" id="{F5CAB189-C01D-4D1B-92C1-833999BAC08B}"/>
            </a:ext>
          </a:extLst>
        </cdr:cNvPr>
        <cdr:cNvCxnSpPr/>
      </cdr:nvCxnSpPr>
      <cdr:spPr>
        <a:xfrm xmlns:a="http://schemas.openxmlformats.org/drawingml/2006/main">
          <a:off x="10448275" y="1291074"/>
          <a:ext cx="0" cy="19220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1</cdr:x>
      <cdr:y>0.36242</cdr:y>
    </cdr:from>
    <cdr:to>
      <cdr:x>1</cdr:x>
      <cdr:y>0.90196</cdr:y>
    </cdr:to>
    <cdr:cxnSp macro="">
      <cdr:nvCxnSpPr>
        <cdr:cNvPr id="29" name="16 Conector recto">
          <a:extLst xmlns:a="http://schemas.openxmlformats.org/drawingml/2006/main">
            <a:ext uri="{FF2B5EF4-FFF2-40B4-BE49-F238E27FC236}">
              <a16:creationId xmlns:a16="http://schemas.microsoft.com/office/drawing/2014/main" id="{630B0981-067D-4653-902D-6C94F46BAD29}"/>
            </a:ext>
          </a:extLst>
        </cdr:cNvPr>
        <cdr:cNvCxnSpPr/>
      </cdr:nvCxnSpPr>
      <cdr:spPr>
        <a:xfrm xmlns:a="http://schemas.openxmlformats.org/drawingml/2006/main">
          <a:off x="9556750" y="1291074"/>
          <a:ext cx="0" cy="19220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81720</xdr:colOff>
      <xdr:row>2</xdr:row>
      <xdr:rowOff>9525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19049</xdr:colOff>
      <xdr:row>6</xdr:row>
      <xdr:rowOff>9525</xdr:rowOff>
    </xdr:from>
    <xdr:to>
      <xdr:col>4</xdr:col>
      <xdr:colOff>7039049</xdr:colOff>
      <xdr:row>23</xdr:row>
      <xdr:rowOff>136800</xdr:rowOff>
    </xdr:to>
    <xdr:graphicFrame macro="">
      <xdr:nvGraphicFramePr>
        <xdr:cNvPr id="6" name="41 Gráfic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7</xdr:row>
      <xdr:rowOff>123825</xdr:rowOff>
    </xdr:from>
    <xdr:to>
      <xdr:col>4</xdr:col>
      <xdr:colOff>7221000</xdr:colOff>
      <xdr:row>40</xdr:row>
      <xdr:rowOff>48900</xdr:rowOff>
    </xdr:to>
    <xdr:grpSp>
      <xdr:nvGrpSpPr>
        <xdr:cNvPr id="86" name="Grupo 85">
          <a:extLst>
            <a:ext uri="{FF2B5EF4-FFF2-40B4-BE49-F238E27FC236}">
              <a16:creationId xmlns:a16="http://schemas.microsoft.com/office/drawing/2014/main" id="{2A28D0DF-633C-455A-8E59-61A17FDA6AD2}"/>
            </a:ext>
          </a:extLst>
        </xdr:cNvPr>
        <xdr:cNvGrpSpPr/>
      </xdr:nvGrpSpPr>
      <xdr:grpSpPr>
        <a:xfrm>
          <a:off x="2301240" y="1327785"/>
          <a:ext cx="6840000" cy="4870455"/>
          <a:chOff x="8420099" y="981075"/>
          <a:chExt cx="6840000" cy="5040000"/>
        </a:xfrm>
      </xdr:grpSpPr>
      <xdr:sp macro="" textlink="">
        <xdr:nvSpPr>
          <xdr:cNvPr id="87" name="Freeform 6">
            <a:extLst>
              <a:ext uri="{FF2B5EF4-FFF2-40B4-BE49-F238E27FC236}">
                <a16:creationId xmlns:a16="http://schemas.microsoft.com/office/drawing/2014/main" id="{EF9CD5CA-6A58-4869-B341-764388774D71}"/>
              </a:ext>
            </a:extLst>
          </xdr:cNvPr>
          <xdr:cNvSpPr>
            <a:spLocks/>
          </xdr:cNvSpPr>
        </xdr:nvSpPr>
        <xdr:spPr bwMode="auto">
          <a:xfrm>
            <a:off x="10370497" y="5462315"/>
            <a:ext cx="1714536" cy="558760"/>
          </a:xfrm>
          <a:custGeom>
            <a:avLst/>
            <a:gdLst/>
            <a:ahLst/>
            <a:cxnLst>
              <a:cxn ang="0">
                <a:pos x="12" y="348"/>
              </a:cxn>
              <a:cxn ang="0">
                <a:pos x="30" y="288"/>
              </a:cxn>
              <a:cxn ang="0">
                <a:pos x="48" y="234"/>
              </a:cxn>
              <a:cxn ang="0">
                <a:pos x="78" y="168"/>
              </a:cxn>
              <a:cxn ang="0">
                <a:pos x="96" y="108"/>
              </a:cxn>
              <a:cxn ang="0">
                <a:pos x="108" y="66"/>
              </a:cxn>
              <a:cxn ang="0">
                <a:pos x="126" y="42"/>
              </a:cxn>
              <a:cxn ang="0">
                <a:pos x="156" y="54"/>
              </a:cxn>
              <a:cxn ang="0">
                <a:pos x="180" y="36"/>
              </a:cxn>
              <a:cxn ang="0">
                <a:pos x="210" y="36"/>
              </a:cxn>
              <a:cxn ang="0">
                <a:pos x="246" y="18"/>
              </a:cxn>
              <a:cxn ang="0">
                <a:pos x="282" y="0"/>
              </a:cxn>
              <a:cxn ang="0">
                <a:pos x="312" y="6"/>
              </a:cxn>
              <a:cxn ang="0">
                <a:pos x="318" y="18"/>
              </a:cxn>
              <a:cxn ang="0">
                <a:pos x="300" y="60"/>
              </a:cxn>
              <a:cxn ang="0">
                <a:pos x="312" y="90"/>
              </a:cxn>
              <a:cxn ang="0">
                <a:pos x="318" y="96"/>
              </a:cxn>
              <a:cxn ang="0">
                <a:pos x="330" y="126"/>
              </a:cxn>
              <a:cxn ang="0">
                <a:pos x="348" y="150"/>
              </a:cxn>
              <a:cxn ang="0">
                <a:pos x="372" y="168"/>
              </a:cxn>
              <a:cxn ang="0">
                <a:pos x="390" y="198"/>
              </a:cxn>
              <a:cxn ang="0">
                <a:pos x="432" y="222"/>
              </a:cxn>
              <a:cxn ang="0">
                <a:pos x="462" y="246"/>
              </a:cxn>
              <a:cxn ang="0">
                <a:pos x="516" y="276"/>
              </a:cxn>
              <a:cxn ang="0">
                <a:pos x="570" y="288"/>
              </a:cxn>
              <a:cxn ang="0">
                <a:pos x="630" y="294"/>
              </a:cxn>
              <a:cxn ang="0">
                <a:pos x="672" y="276"/>
              </a:cxn>
              <a:cxn ang="0">
                <a:pos x="720" y="264"/>
              </a:cxn>
              <a:cxn ang="0">
                <a:pos x="750" y="258"/>
              </a:cxn>
              <a:cxn ang="0">
                <a:pos x="774" y="276"/>
              </a:cxn>
              <a:cxn ang="0">
                <a:pos x="810" y="264"/>
              </a:cxn>
              <a:cxn ang="0">
                <a:pos x="822" y="246"/>
              </a:cxn>
              <a:cxn ang="0">
                <a:pos x="840" y="240"/>
              </a:cxn>
              <a:cxn ang="0">
                <a:pos x="870" y="264"/>
              </a:cxn>
              <a:cxn ang="0">
                <a:pos x="906" y="276"/>
              </a:cxn>
              <a:cxn ang="0">
                <a:pos x="936" y="282"/>
              </a:cxn>
              <a:cxn ang="0">
                <a:pos x="966" y="270"/>
              </a:cxn>
              <a:cxn ang="0">
                <a:pos x="1002" y="258"/>
              </a:cxn>
              <a:cxn ang="0">
                <a:pos x="1020" y="246"/>
              </a:cxn>
              <a:cxn ang="0">
                <a:pos x="1044" y="222"/>
              </a:cxn>
              <a:cxn ang="0">
                <a:pos x="1056" y="186"/>
              </a:cxn>
              <a:cxn ang="0">
                <a:pos x="1068" y="192"/>
              </a:cxn>
              <a:cxn ang="0">
                <a:pos x="1074" y="228"/>
              </a:cxn>
              <a:cxn ang="0">
                <a:pos x="1086" y="252"/>
              </a:cxn>
              <a:cxn ang="0">
                <a:pos x="1092" y="270"/>
              </a:cxn>
              <a:cxn ang="0">
                <a:pos x="1092" y="288"/>
              </a:cxn>
              <a:cxn ang="0">
                <a:pos x="1128" y="312"/>
              </a:cxn>
              <a:cxn ang="0">
                <a:pos x="1122" y="294"/>
              </a:cxn>
              <a:cxn ang="0">
                <a:pos x="1098" y="270"/>
              </a:cxn>
            </a:cxnLst>
            <a:rect l="0" t="0" r="r" b="b"/>
            <a:pathLst>
              <a:path w="1134" h="384">
                <a:moveTo>
                  <a:pt x="0" y="384"/>
                </a:moveTo>
                <a:lnTo>
                  <a:pt x="0" y="372"/>
                </a:lnTo>
                <a:lnTo>
                  <a:pt x="6" y="360"/>
                </a:lnTo>
                <a:lnTo>
                  <a:pt x="12" y="348"/>
                </a:lnTo>
                <a:lnTo>
                  <a:pt x="18" y="324"/>
                </a:lnTo>
                <a:lnTo>
                  <a:pt x="18" y="312"/>
                </a:lnTo>
                <a:lnTo>
                  <a:pt x="24" y="300"/>
                </a:lnTo>
                <a:lnTo>
                  <a:pt x="30" y="288"/>
                </a:lnTo>
                <a:lnTo>
                  <a:pt x="42" y="270"/>
                </a:lnTo>
                <a:lnTo>
                  <a:pt x="42" y="264"/>
                </a:lnTo>
                <a:lnTo>
                  <a:pt x="48" y="252"/>
                </a:lnTo>
                <a:lnTo>
                  <a:pt x="48" y="234"/>
                </a:lnTo>
                <a:lnTo>
                  <a:pt x="54" y="222"/>
                </a:lnTo>
                <a:lnTo>
                  <a:pt x="60" y="204"/>
                </a:lnTo>
                <a:lnTo>
                  <a:pt x="66" y="186"/>
                </a:lnTo>
                <a:lnTo>
                  <a:pt x="78" y="168"/>
                </a:lnTo>
                <a:lnTo>
                  <a:pt x="84" y="138"/>
                </a:lnTo>
                <a:lnTo>
                  <a:pt x="90" y="126"/>
                </a:lnTo>
                <a:lnTo>
                  <a:pt x="96" y="114"/>
                </a:lnTo>
                <a:lnTo>
                  <a:pt x="96" y="108"/>
                </a:lnTo>
                <a:lnTo>
                  <a:pt x="102" y="102"/>
                </a:lnTo>
                <a:lnTo>
                  <a:pt x="102" y="90"/>
                </a:lnTo>
                <a:lnTo>
                  <a:pt x="108" y="78"/>
                </a:lnTo>
                <a:lnTo>
                  <a:pt x="108" y="66"/>
                </a:lnTo>
                <a:lnTo>
                  <a:pt x="114" y="54"/>
                </a:lnTo>
                <a:lnTo>
                  <a:pt x="114" y="48"/>
                </a:lnTo>
                <a:lnTo>
                  <a:pt x="120" y="42"/>
                </a:lnTo>
                <a:lnTo>
                  <a:pt x="126" y="42"/>
                </a:lnTo>
                <a:lnTo>
                  <a:pt x="138" y="48"/>
                </a:lnTo>
                <a:lnTo>
                  <a:pt x="150" y="48"/>
                </a:lnTo>
                <a:lnTo>
                  <a:pt x="156" y="48"/>
                </a:lnTo>
                <a:lnTo>
                  <a:pt x="156" y="54"/>
                </a:lnTo>
                <a:lnTo>
                  <a:pt x="162" y="54"/>
                </a:lnTo>
                <a:lnTo>
                  <a:pt x="162" y="48"/>
                </a:lnTo>
                <a:lnTo>
                  <a:pt x="168" y="42"/>
                </a:lnTo>
                <a:lnTo>
                  <a:pt x="180" y="36"/>
                </a:lnTo>
                <a:lnTo>
                  <a:pt x="192" y="30"/>
                </a:lnTo>
                <a:lnTo>
                  <a:pt x="198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22" y="30"/>
                </a:lnTo>
                <a:lnTo>
                  <a:pt x="240" y="24"/>
                </a:lnTo>
                <a:lnTo>
                  <a:pt x="246" y="18"/>
                </a:lnTo>
                <a:lnTo>
                  <a:pt x="258" y="6"/>
                </a:lnTo>
                <a:lnTo>
                  <a:pt x="270" y="6"/>
                </a:lnTo>
                <a:lnTo>
                  <a:pt x="276" y="6"/>
                </a:lnTo>
                <a:lnTo>
                  <a:pt x="282" y="0"/>
                </a:lnTo>
                <a:lnTo>
                  <a:pt x="288" y="6"/>
                </a:lnTo>
                <a:lnTo>
                  <a:pt x="294" y="0"/>
                </a:lnTo>
                <a:lnTo>
                  <a:pt x="306" y="6"/>
                </a:lnTo>
                <a:lnTo>
                  <a:pt x="312" y="6"/>
                </a:lnTo>
                <a:lnTo>
                  <a:pt x="318" y="6"/>
                </a:lnTo>
                <a:lnTo>
                  <a:pt x="324" y="6"/>
                </a:lnTo>
                <a:lnTo>
                  <a:pt x="324" y="12"/>
                </a:lnTo>
                <a:lnTo>
                  <a:pt x="318" y="18"/>
                </a:lnTo>
                <a:lnTo>
                  <a:pt x="306" y="18"/>
                </a:lnTo>
                <a:lnTo>
                  <a:pt x="300" y="30"/>
                </a:lnTo>
                <a:lnTo>
                  <a:pt x="300" y="36"/>
                </a:lnTo>
                <a:lnTo>
                  <a:pt x="300" y="60"/>
                </a:lnTo>
                <a:lnTo>
                  <a:pt x="306" y="72"/>
                </a:lnTo>
                <a:lnTo>
                  <a:pt x="306" y="78"/>
                </a:lnTo>
                <a:lnTo>
                  <a:pt x="306" y="84"/>
                </a:lnTo>
                <a:lnTo>
                  <a:pt x="312" y="90"/>
                </a:lnTo>
                <a:lnTo>
                  <a:pt x="318" y="84"/>
                </a:lnTo>
                <a:lnTo>
                  <a:pt x="318" y="90"/>
                </a:lnTo>
                <a:lnTo>
                  <a:pt x="324" y="90"/>
                </a:lnTo>
                <a:lnTo>
                  <a:pt x="318" y="96"/>
                </a:lnTo>
                <a:lnTo>
                  <a:pt x="324" y="102"/>
                </a:lnTo>
                <a:lnTo>
                  <a:pt x="330" y="114"/>
                </a:lnTo>
                <a:lnTo>
                  <a:pt x="330" y="120"/>
                </a:lnTo>
                <a:lnTo>
                  <a:pt x="330" y="126"/>
                </a:lnTo>
                <a:lnTo>
                  <a:pt x="336" y="132"/>
                </a:lnTo>
                <a:lnTo>
                  <a:pt x="336" y="144"/>
                </a:lnTo>
                <a:lnTo>
                  <a:pt x="342" y="144"/>
                </a:lnTo>
                <a:lnTo>
                  <a:pt x="348" y="150"/>
                </a:lnTo>
                <a:lnTo>
                  <a:pt x="354" y="150"/>
                </a:lnTo>
                <a:lnTo>
                  <a:pt x="360" y="150"/>
                </a:lnTo>
                <a:lnTo>
                  <a:pt x="360" y="156"/>
                </a:lnTo>
                <a:lnTo>
                  <a:pt x="372" y="168"/>
                </a:lnTo>
                <a:lnTo>
                  <a:pt x="378" y="180"/>
                </a:lnTo>
                <a:lnTo>
                  <a:pt x="384" y="186"/>
                </a:lnTo>
                <a:lnTo>
                  <a:pt x="390" y="192"/>
                </a:lnTo>
                <a:lnTo>
                  <a:pt x="390" y="198"/>
                </a:lnTo>
                <a:lnTo>
                  <a:pt x="402" y="198"/>
                </a:lnTo>
                <a:lnTo>
                  <a:pt x="414" y="204"/>
                </a:lnTo>
                <a:lnTo>
                  <a:pt x="420" y="210"/>
                </a:lnTo>
                <a:lnTo>
                  <a:pt x="432" y="222"/>
                </a:lnTo>
                <a:lnTo>
                  <a:pt x="438" y="228"/>
                </a:lnTo>
                <a:lnTo>
                  <a:pt x="450" y="234"/>
                </a:lnTo>
                <a:lnTo>
                  <a:pt x="456" y="240"/>
                </a:lnTo>
                <a:lnTo>
                  <a:pt x="462" y="246"/>
                </a:lnTo>
                <a:lnTo>
                  <a:pt x="474" y="252"/>
                </a:lnTo>
                <a:lnTo>
                  <a:pt x="480" y="258"/>
                </a:lnTo>
                <a:lnTo>
                  <a:pt x="504" y="270"/>
                </a:lnTo>
                <a:lnTo>
                  <a:pt x="516" y="276"/>
                </a:lnTo>
                <a:lnTo>
                  <a:pt x="522" y="276"/>
                </a:lnTo>
                <a:lnTo>
                  <a:pt x="528" y="276"/>
                </a:lnTo>
                <a:lnTo>
                  <a:pt x="534" y="276"/>
                </a:lnTo>
                <a:lnTo>
                  <a:pt x="570" y="288"/>
                </a:lnTo>
                <a:lnTo>
                  <a:pt x="588" y="294"/>
                </a:lnTo>
                <a:lnTo>
                  <a:pt x="594" y="294"/>
                </a:lnTo>
                <a:lnTo>
                  <a:pt x="606" y="294"/>
                </a:lnTo>
                <a:lnTo>
                  <a:pt x="630" y="294"/>
                </a:lnTo>
                <a:lnTo>
                  <a:pt x="636" y="288"/>
                </a:lnTo>
                <a:lnTo>
                  <a:pt x="648" y="282"/>
                </a:lnTo>
                <a:lnTo>
                  <a:pt x="660" y="282"/>
                </a:lnTo>
                <a:lnTo>
                  <a:pt x="672" y="276"/>
                </a:lnTo>
                <a:lnTo>
                  <a:pt x="678" y="276"/>
                </a:lnTo>
                <a:lnTo>
                  <a:pt x="684" y="276"/>
                </a:lnTo>
                <a:lnTo>
                  <a:pt x="702" y="270"/>
                </a:lnTo>
                <a:lnTo>
                  <a:pt x="720" y="264"/>
                </a:lnTo>
                <a:lnTo>
                  <a:pt x="726" y="264"/>
                </a:lnTo>
                <a:lnTo>
                  <a:pt x="732" y="264"/>
                </a:lnTo>
                <a:lnTo>
                  <a:pt x="738" y="264"/>
                </a:lnTo>
                <a:lnTo>
                  <a:pt x="750" y="258"/>
                </a:lnTo>
                <a:lnTo>
                  <a:pt x="762" y="252"/>
                </a:lnTo>
                <a:lnTo>
                  <a:pt x="762" y="264"/>
                </a:lnTo>
                <a:lnTo>
                  <a:pt x="768" y="270"/>
                </a:lnTo>
                <a:lnTo>
                  <a:pt x="774" y="276"/>
                </a:lnTo>
                <a:lnTo>
                  <a:pt x="792" y="276"/>
                </a:lnTo>
                <a:lnTo>
                  <a:pt x="798" y="276"/>
                </a:lnTo>
                <a:lnTo>
                  <a:pt x="804" y="270"/>
                </a:lnTo>
                <a:lnTo>
                  <a:pt x="810" y="264"/>
                </a:lnTo>
                <a:lnTo>
                  <a:pt x="810" y="258"/>
                </a:lnTo>
                <a:lnTo>
                  <a:pt x="810" y="252"/>
                </a:lnTo>
                <a:lnTo>
                  <a:pt x="816" y="246"/>
                </a:lnTo>
                <a:lnTo>
                  <a:pt x="822" y="246"/>
                </a:lnTo>
                <a:lnTo>
                  <a:pt x="828" y="240"/>
                </a:lnTo>
                <a:lnTo>
                  <a:pt x="834" y="240"/>
                </a:lnTo>
                <a:lnTo>
                  <a:pt x="834" y="234"/>
                </a:lnTo>
                <a:lnTo>
                  <a:pt x="840" y="240"/>
                </a:lnTo>
                <a:lnTo>
                  <a:pt x="846" y="246"/>
                </a:lnTo>
                <a:lnTo>
                  <a:pt x="852" y="252"/>
                </a:lnTo>
                <a:lnTo>
                  <a:pt x="864" y="258"/>
                </a:lnTo>
                <a:lnTo>
                  <a:pt x="870" y="264"/>
                </a:lnTo>
                <a:lnTo>
                  <a:pt x="876" y="264"/>
                </a:lnTo>
                <a:lnTo>
                  <a:pt x="888" y="270"/>
                </a:lnTo>
                <a:lnTo>
                  <a:pt x="900" y="276"/>
                </a:lnTo>
                <a:lnTo>
                  <a:pt x="906" y="276"/>
                </a:lnTo>
                <a:lnTo>
                  <a:pt x="912" y="276"/>
                </a:lnTo>
                <a:lnTo>
                  <a:pt x="918" y="276"/>
                </a:lnTo>
                <a:lnTo>
                  <a:pt x="924" y="276"/>
                </a:lnTo>
                <a:lnTo>
                  <a:pt x="936" y="282"/>
                </a:lnTo>
                <a:lnTo>
                  <a:pt x="942" y="282"/>
                </a:lnTo>
                <a:lnTo>
                  <a:pt x="948" y="282"/>
                </a:lnTo>
                <a:lnTo>
                  <a:pt x="954" y="282"/>
                </a:lnTo>
                <a:lnTo>
                  <a:pt x="966" y="270"/>
                </a:lnTo>
                <a:lnTo>
                  <a:pt x="972" y="270"/>
                </a:lnTo>
                <a:lnTo>
                  <a:pt x="984" y="264"/>
                </a:lnTo>
                <a:lnTo>
                  <a:pt x="996" y="264"/>
                </a:lnTo>
                <a:lnTo>
                  <a:pt x="1002" y="258"/>
                </a:lnTo>
                <a:lnTo>
                  <a:pt x="1008" y="258"/>
                </a:lnTo>
                <a:lnTo>
                  <a:pt x="1008" y="252"/>
                </a:lnTo>
                <a:lnTo>
                  <a:pt x="1014" y="246"/>
                </a:lnTo>
                <a:lnTo>
                  <a:pt x="1020" y="246"/>
                </a:lnTo>
                <a:lnTo>
                  <a:pt x="1032" y="240"/>
                </a:lnTo>
                <a:lnTo>
                  <a:pt x="1032" y="234"/>
                </a:lnTo>
                <a:lnTo>
                  <a:pt x="1032" y="228"/>
                </a:lnTo>
                <a:lnTo>
                  <a:pt x="1044" y="222"/>
                </a:lnTo>
                <a:lnTo>
                  <a:pt x="1044" y="210"/>
                </a:lnTo>
                <a:lnTo>
                  <a:pt x="1056" y="198"/>
                </a:lnTo>
                <a:lnTo>
                  <a:pt x="1056" y="192"/>
                </a:lnTo>
                <a:lnTo>
                  <a:pt x="1056" y="186"/>
                </a:lnTo>
                <a:lnTo>
                  <a:pt x="1062" y="180"/>
                </a:lnTo>
                <a:lnTo>
                  <a:pt x="1068" y="174"/>
                </a:lnTo>
                <a:lnTo>
                  <a:pt x="1074" y="180"/>
                </a:lnTo>
                <a:lnTo>
                  <a:pt x="1068" y="192"/>
                </a:lnTo>
                <a:lnTo>
                  <a:pt x="1074" y="198"/>
                </a:lnTo>
                <a:lnTo>
                  <a:pt x="1068" y="204"/>
                </a:lnTo>
                <a:lnTo>
                  <a:pt x="1068" y="210"/>
                </a:lnTo>
                <a:lnTo>
                  <a:pt x="1074" y="228"/>
                </a:lnTo>
                <a:lnTo>
                  <a:pt x="1080" y="234"/>
                </a:lnTo>
                <a:lnTo>
                  <a:pt x="1080" y="240"/>
                </a:lnTo>
                <a:lnTo>
                  <a:pt x="1086" y="246"/>
                </a:lnTo>
                <a:lnTo>
                  <a:pt x="1086" y="252"/>
                </a:lnTo>
                <a:lnTo>
                  <a:pt x="1080" y="252"/>
                </a:lnTo>
                <a:lnTo>
                  <a:pt x="1080" y="258"/>
                </a:lnTo>
                <a:lnTo>
                  <a:pt x="1086" y="264"/>
                </a:lnTo>
                <a:lnTo>
                  <a:pt x="1092" y="270"/>
                </a:lnTo>
                <a:lnTo>
                  <a:pt x="1086" y="276"/>
                </a:lnTo>
                <a:lnTo>
                  <a:pt x="1080" y="276"/>
                </a:lnTo>
                <a:lnTo>
                  <a:pt x="1086" y="282"/>
                </a:lnTo>
                <a:lnTo>
                  <a:pt x="1092" y="288"/>
                </a:lnTo>
                <a:lnTo>
                  <a:pt x="1098" y="300"/>
                </a:lnTo>
                <a:lnTo>
                  <a:pt x="1104" y="306"/>
                </a:lnTo>
                <a:lnTo>
                  <a:pt x="1122" y="312"/>
                </a:lnTo>
                <a:lnTo>
                  <a:pt x="1128" y="312"/>
                </a:lnTo>
                <a:lnTo>
                  <a:pt x="1134" y="312"/>
                </a:lnTo>
                <a:lnTo>
                  <a:pt x="1134" y="306"/>
                </a:lnTo>
                <a:lnTo>
                  <a:pt x="1128" y="300"/>
                </a:lnTo>
                <a:lnTo>
                  <a:pt x="1122" y="294"/>
                </a:lnTo>
                <a:lnTo>
                  <a:pt x="1110" y="288"/>
                </a:lnTo>
                <a:lnTo>
                  <a:pt x="1110" y="282"/>
                </a:lnTo>
                <a:lnTo>
                  <a:pt x="1104" y="282"/>
                </a:lnTo>
                <a:lnTo>
                  <a:pt x="1098" y="270"/>
                </a:lnTo>
                <a:lnTo>
                  <a:pt x="1092" y="270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8" name="Freeform 7">
            <a:extLst>
              <a:ext uri="{FF2B5EF4-FFF2-40B4-BE49-F238E27FC236}">
                <a16:creationId xmlns:a16="http://schemas.microsoft.com/office/drawing/2014/main" id="{7A95BF24-C85C-49BD-9FC6-720CEBF56D4F}"/>
              </a:ext>
            </a:extLst>
          </xdr:cNvPr>
          <xdr:cNvSpPr>
            <a:spLocks/>
          </xdr:cNvSpPr>
        </xdr:nvSpPr>
        <xdr:spPr bwMode="auto">
          <a:xfrm>
            <a:off x="12021531" y="5846463"/>
            <a:ext cx="462653" cy="78576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0" y="0"/>
              </a:cxn>
              <a:cxn ang="0">
                <a:pos x="6" y="0"/>
              </a:cxn>
              <a:cxn ang="0">
                <a:pos x="6" y="6"/>
              </a:cxn>
              <a:cxn ang="0">
                <a:pos x="18" y="12"/>
              </a:cxn>
              <a:cxn ang="0">
                <a:pos x="36" y="24"/>
              </a:cxn>
              <a:cxn ang="0">
                <a:pos x="42" y="30"/>
              </a:cxn>
              <a:cxn ang="0">
                <a:pos x="60" y="48"/>
              </a:cxn>
              <a:cxn ang="0">
                <a:pos x="78" y="54"/>
              </a:cxn>
              <a:cxn ang="0">
                <a:pos x="96" y="54"/>
              </a:cxn>
              <a:cxn ang="0">
                <a:pos x="108" y="54"/>
              </a:cxn>
              <a:cxn ang="0">
                <a:pos x="114" y="54"/>
              </a:cxn>
              <a:cxn ang="0">
                <a:pos x="120" y="54"/>
              </a:cxn>
              <a:cxn ang="0">
                <a:pos x="132" y="48"/>
              </a:cxn>
              <a:cxn ang="0">
                <a:pos x="138" y="42"/>
              </a:cxn>
              <a:cxn ang="0">
                <a:pos x="144" y="30"/>
              </a:cxn>
              <a:cxn ang="0">
                <a:pos x="150" y="30"/>
              </a:cxn>
              <a:cxn ang="0">
                <a:pos x="156" y="36"/>
              </a:cxn>
              <a:cxn ang="0">
                <a:pos x="168" y="36"/>
              </a:cxn>
              <a:cxn ang="0">
                <a:pos x="174" y="36"/>
              </a:cxn>
              <a:cxn ang="0">
                <a:pos x="186" y="42"/>
              </a:cxn>
              <a:cxn ang="0">
                <a:pos x="192" y="48"/>
              </a:cxn>
              <a:cxn ang="0">
                <a:pos x="204" y="48"/>
              </a:cxn>
              <a:cxn ang="0">
                <a:pos x="210" y="48"/>
              </a:cxn>
              <a:cxn ang="0">
                <a:pos x="216" y="54"/>
              </a:cxn>
              <a:cxn ang="0">
                <a:pos x="222" y="48"/>
              </a:cxn>
              <a:cxn ang="0">
                <a:pos x="228" y="54"/>
              </a:cxn>
              <a:cxn ang="0">
                <a:pos x="228" y="48"/>
              </a:cxn>
              <a:cxn ang="0">
                <a:pos x="234" y="42"/>
              </a:cxn>
              <a:cxn ang="0">
                <a:pos x="246" y="48"/>
              </a:cxn>
              <a:cxn ang="0">
                <a:pos x="252" y="54"/>
              </a:cxn>
              <a:cxn ang="0">
                <a:pos x="264" y="54"/>
              </a:cxn>
              <a:cxn ang="0">
                <a:pos x="270" y="54"/>
              </a:cxn>
              <a:cxn ang="0">
                <a:pos x="276" y="54"/>
              </a:cxn>
              <a:cxn ang="0">
                <a:pos x="282" y="54"/>
              </a:cxn>
              <a:cxn ang="0">
                <a:pos x="288" y="54"/>
              </a:cxn>
              <a:cxn ang="0">
                <a:pos x="294" y="54"/>
              </a:cxn>
              <a:cxn ang="0">
                <a:pos x="306" y="54"/>
              </a:cxn>
            </a:cxnLst>
            <a:rect l="0" t="0" r="r" b="b"/>
            <a:pathLst>
              <a:path w="306" h="54">
                <a:moveTo>
                  <a:pt x="0" y="6"/>
                </a:moveTo>
                <a:lnTo>
                  <a:pt x="0" y="0"/>
                </a:lnTo>
                <a:lnTo>
                  <a:pt x="6" y="0"/>
                </a:lnTo>
                <a:lnTo>
                  <a:pt x="6" y="6"/>
                </a:lnTo>
                <a:lnTo>
                  <a:pt x="18" y="12"/>
                </a:lnTo>
                <a:lnTo>
                  <a:pt x="36" y="24"/>
                </a:lnTo>
                <a:lnTo>
                  <a:pt x="42" y="30"/>
                </a:lnTo>
                <a:lnTo>
                  <a:pt x="60" y="48"/>
                </a:lnTo>
                <a:lnTo>
                  <a:pt x="78" y="54"/>
                </a:lnTo>
                <a:lnTo>
                  <a:pt x="96" y="54"/>
                </a:lnTo>
                <a:lnTo>
                  <a:pt x="108" y="54"/>
                </a:lnTo>
                <a:lnTo>
                  <a:pt x="114" y="54"/>
                </a:lnTo>
                <a:lnTo>
                  <a:pt x="120" y="54"/>
                </a:lnTo>
                <a:lnTo>
                  <a:pt x="132" y="48"/>
                </a:lnTo>
                <a:lnTo>
                  <a:pt x="138" y="42"/>
                </a:lnTo>
                <a:lnTo>
                  <a:pt x="144" y="30"/>
                </a:lnTo>
                <a:lnTo>
                  <a:pt x="150" y="30"/>
                </a:lnTo>
                <a:lnTo>
                  <a:pt x="156" y="36"/>
                </a:lnTo>
                <a:lnTo>
                  <a:pt x="168" y="36"/>
                </a:lnTo>
                <a:lnTo>
                  <a:pt x="174" y="36"/>
                </a:lnTo>
                <a:lnTo>
                  <a:pt x="186" y="42"/>
                </a:lnTo>
                <a:lnTo>
                  <a:pt x="192" y="48"/>
                </a:lnTo>
                <a:lnTo>
                  <a:pt x="204" y="48"/>
                </a:lnTo>
                <a:lnTo>
                  <a:pt x="210" y="48"/>
                </a:lnTo>
                <a:lnTo>
                  <a:pt x="216" y="54"/>
                </a:lnTo>
                <a:lnTo>
                  <a:pt x="222" y="48"/>
                </a:lnTo>
                <a:lnTo>
                  <a:pt x="228" y="54"/>
                </a:lnTo>
                <a:lnTo>
                  <a:pt x="228" y="48"/>
                </a:lnTo>
                <a:lnTo>
                  <a:pt x="234" y="42"/>
                </a:lnTo>
                <a:lnTo>
                  <a:pt x="246" y="48"/>
                </a:lnTo>
                <a:lnTo>
                  <a:pt x="252" y="54"/>
                </a:lnTo>
                <a:lnTo>
                  <a:pt x="264" y="54"/>
                </a:lnTo>
                <a:lnTo>
                  <a:pt x="270" y="54"/>
                </a:lnTo>
                <a:lnTo>
                  <a:pt x="276" y="54"/>
                </a:lnTo>
                <a:lnTo>
                  <a:pt x="282" y="54"/>
                </a:lnTo>
                <a:lnTo>
                  <a:pt x="288" y="54"/>
                </a:lnTo>
                <a:lnTo>
                  <a:pt x="294" y="54"/>
                </a:lnTo>
                <a:lnTo>
                  <a:pt x="306" y="54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9" name="Aragón2">
            <a:extLst>
              <a:ext uri="{FF2B5EF4-FFF2-40B4-BE49-F238E27FC236}">
                <a16:creationId xmlns:a16="http://schemas.microsoft.com/office/drawing/2014/main" id="{7747A827-1B26-4AF2-866F-FD7417CA3AB3}"/>
              </a:ext>
            </a:extLst>
          </xdr:cNvPr>
          <xdr:cNvSpPr>
            <a:spLocks/>
          </xdr:cNvSpPr>
        </xdr:nvSpPr>
        <xdr:spPr bwMode="auto">
          <a:xfrm>
            <a:off x="12309619" y="1520828"/>
            <a:ext cx="1220095" cy="1663231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0" name="Freeform 75">
            <a:extLst>
              <a:ext uri="{FF2B5EF4-FFF2-40B4-BE49-F238E27FC236}">
                <a16:creationId xmlns:a16="http://schemas.microsoft.com/office/drawing/2014/main" id="{70E11F99-4A82-4AB6-9414-D04EB1A540E1}"/>
              </a:ext>
            </a:extLst>
          </xdr:cNvPr>
          <xdr:cNvSpPr>
            <a:spLocks/>
          </xdr:cNvSpPr>
        </xdr:nvSpPr>
        <xdr:spPr bwMode="auto">
          <a:xfrm>
            <a:off x="12627905" y="2966800"/>
            <a:ext cx="167984" cy="129267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91" name="Islas Baleares2">
            <a:extLst>
              <a:ext uri="{FF2B5EF4-FFF2-40B4-BE49-F238E27FC236}">
                <a16:creationId xmlns:a16="http://schemas.microsoft.com/office/drawing/2014/main" id="{AE423875-66BB-4857-A925-6C5324A9A4BA}"/>
              </a:ext>
            </a:extLst>
          </xdr:cNvPr>
          <xdr:cNvGrpSpPr/>
        </xdr:nvGrpSpPr>
        <xdr:grpSpPr>
          <a:xfrm>
            <a:off x="13881213" y="2962926"/>
            <a:ext cx="1378886" cy="899254"/>
            <a:chOff x="6715125" y="2963863"/>
            <a:chExt cx="1447800" cy="981075"/>
          </a:xfrm>
        </xdr:grpSpPr>
        <xdr:sp macro="" textlink="">
          <xdr:nvSpPr>
            <xdr:cNvPr id="136" name="Freeform 18">
              <a:extLst>
                <a:ext uri="{FF2B5EF4-FFF2-40B4-BE49-F238E27FC236}">
                  <a16:creationId xmlns:a16="http://schemas.microsoft.com/office/drawing/2014/main" id="{62F101D8-663E-493E-8786-62CEA65B94DB}"/>
                </a:ext>
              </a:extLst>
            </xdr:cNvPr>
            <xdr:cNvSpPr>
              <a:spLocks/>
            </xdr:cNvSpPr>
          </xdr:nvSpPr>
          <xdr:spPr bwMode="auto">
            <a:xfrm>
              <a:off x="6715125" y="3640138"/>
              <a:ext cx="200025" cy="190500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6"/>
                </a:cxn>
                <a:cxn ang="0">
                  <a:pos x="72" y="12"/>
                </a:cxn>
                <a:cxn ang="0">
                  <a:pos x="60" y="18"/>
                </a:cxn>
                <a:cxn ang="0">
                  <a:pos x="42" y="24"/>
                </a:cxn>
                <a:cxn ang="0">
                  <a:pos x="36" y="24"/>
                </a:cxn>
                <a:cxn ang="0">
                  <a:pos x="30" y="30"/>
                </a:cxn>
                <a:cxn ang="0">
                  <a:pos x="24" y="42"/>
                </a:cxn>
                <a:cxn ang="0">
                  <a:pos x="24" y="48"/>
                </a:cxn>
                <a:cxn ang="0">
                  <a:pos x="24" y="60"/>
                </a:cxn>
                <a:cxn ang="0">
                  <a:pos x="30" y="60"/>
                </a:cxn>
                <a:cxn ang="0">
                  <a:pos x="24" y="60"/>
                </a:cxn>
                <a:cxn ang="0">
                  <a:pos x="12" y="66"/>
                </a:cxn>
                <a:cxn ang="0">
                  <a:pos x="6" y="66"/>
                </a:cxn>
                <a:cxn ang="0">
                  <a:pos x="0" y="72"/>
                </a:cxn>
                <a:cxn ang="0">
                  <a:pos x="6" y="72"/>
                </a:cxn>
                <a:cxn ang="0">
                  <a:pos x="6" y="78"/>
                </a:cxn>
                <a:cxn ang="0">
                  <a:pos x="0" y="96"/>
                </a:cxn>
                <a:cxn ang="0">
                  <a:pos x="12" y="108"/>
                </a:cxn>
                <a:cxn ang="0">
                  <a:pos x="24" y="102"/>
                </a:cxn>
                <a:cxn ang="0">
                  <a:pos x="30" y="102"/>
                </a:cxn>
                <a:cxn ang="0">
                  <a:pos x="36" y="108"/>
                </a:cxn>
                <a:cxn ang="0">
                  <a:pos x="42" y="102"/>
                </a:cxn>
                <a:cxn ang="0">
                  <a:pos x="48" y="108"/>
                </a:cxn>
                <a:cxn ang="0">
                  <a:pos x="48" y="114"/>
                </a:cxn>
                <a:cxn ang="0">
                  <a:pos x="54" y="114"/>
                </a:cxn>
                <a:cxn ang="0">
                  <a:pos x="60" y="120"/>
                </a:cxn>
                <a:cxn ang="0">
                  <a:pos x="60" y="114"/>
                </a:cxn>
                <a:cxn ang="0">
                  <a:pos x="66" y="108"/>
                </a:cxn>
                <a:cxn ang="0">
                  <a:pos x="66" y="96"/>
                </a:cxn>
                <a:cxn ang="0">
                  <a:pos x="72" y="90"/>
                </a:cxn>
                <a:cxn ang="0">
                  <a:pos x="78" y="84"/>
                </a:cxn>
                <a:cxn ang="0">
                  <a:pos x="84" y="84"/>
                </a:cxn>
                <a:cxn ang="0">
                  <a:pos x="84" y="78"/>
                </a:cxn>
                <a:cxn ang="0">
                  <a:pos x="90" y="78"/>
                </a:cxn>
                <a:cxn ang="0">
                  <a:pos x="96" y="72"/>
                </a:cxn>
                <a:cxn ang="0">
                  <a:pos x="96" y="60"/>
                </a:cxn>
                <a:cxn ang="0">
                  <a:pos x="102" y="54"/>
                </a:cxn>
                <a:cxn ang="0">
                  <a:pos x="114" y="54"/>
                </a:cxn>
                <a:cxn ang="0">
                  <a:pos x="114" y="48"/>
                </a:cxn>
                <a:cxn ang="0">
                  <a:pos x="114" y="42"/>
                </a:cxn>
                <a:cxn ang="0">
                  <a:pos x="120" y="36"/>
                </a:cxn>
                <a:cxn ang="0">
                  <a:pos x="126" y="30"/>
                </a:cxn>
                <a:cxn ang="0">
                  <a:pos x="120" y="24"/>
                </a:cxn>
                <a:cxn ang="0">
                  <a:pos x="114" y="24"/>
                </a:cxn>
                <a:cxn ang="0">
                  <a:pos x="114" y="18"/>
                </a:cxn>
                <a:cxn ang="0">
                  <a:pos x="114" y="12"/>
                </a:cxn>
                <a:cxn ang="0">
                  <a:pos x="120" y="12"/>
                </a:cxn>
                <a:cxn ang="0">
                  <a:pos x="114" y="6"/>
                </a:cxn>
                <a:cxn ang="0">
                  <a:pos x="102" y="6"/>
                </a:cxn>
                <a:cxn ang="0">
                  <a:pos x="96" y="0"/>
                </a:cxn>
                <a:cxn ang="0">
                  <a:pos x="90" y="0"/>
                </a:cxn>
              </a:cxnLst>
              <a:rect l="0" t="0" r="r" b="b"/>
              <a:pathLst>
                <a:path w="126" h="120">
                  <a:moveTo>
                    <a:pt x="90" y="0"/>
                  </a:moveTo>
                  <a:lnTo>
                    <a:pt x="84" y="6"/>
                  </a:lnTo>
                  <a:lnTo>
                    <a:pt x="78" y="6"/>
                  </a:lnTo>
                  <a:lnTo>
                    <a:pt x="72" y="12"/>
                  </a:lnTo>
                  <a:lnTo>
                    <a:pt x="60" y="18"/>
                  </a:lnTo>
                  <a:lnTo>
                    <a:pt x="42" y="24"/>
                  </a:lnTo>
                  <a:lnTo>
                    <a:pt x="36" y="24"/>
                  </a:lnTo>
                  <a:lnTo>
                    <a:pt x="30" y="30"/>
                  </a:lnTo>
                  <a:lnTo>
                    <a:pt x="24" y="42"/>
                  </a:lnTo>
                  <a:lnTo>
                    <a:pt x="24" y="48"/>
                  </a:lnTo>
                  <a:lnTo>
                    <a:pt x="24" y="60"/>
                  </a:lnTo>
                  <a:lnTo>
                    <a:pt x="30" y="60"/>
                  </a:lnTo>
                  <a:lnTo>
                    <a:pt x="24" y="60"/>
                  </a:lnTo>
                  <a:lnTo>
                    <a:pt x="12" y="66"/>
                  </a:lnTo>
                  <a:lnTo>
                    <a:pt x="6" y="66"/>
                  </a:lnTo>
                  <a:lnTo>
                    <a:pt x="0" y="72"/>
                  </a:lnTo>
                  <a:lnTo>
                    <a:pt x="6" y="72"/>
                  </a:lnTo>
                  <a:lnTo>
                    <a:pt x="6" y="78"/>
                  </a:lnTo>
                  <a:lnTo>
                    <a:pt x="0" y="96"/>
                  </a:lnTo>
                  <a:lnTo>
                    <a:pt x="12" y="108"/>
                  </a:lnTo>
                  <a:lnTo>
                    <a:pt x="24" y="102"/>
                  </a:lnTo>
                  <a:lnTo>
                    <a:pt x="30" y="102"/>
                  </a:lnTo>
                  <a:lnTo>
                    <a:pt x="36" y="108"/>
                  </a:lnTo>
                  <a:lnTo>
                    <a:pt x="42" y="102"/>
                  </a:lnTo>
                  <a:lnTo>
                    <a:pt x="48" y="108"/>
                  </a:lnTo>
                  <a:lnTo>
                    <a:pt x="48" y="114"/>
                  </a:lnTo>
                  <a:lnTo>
                    <a:pt x="54" y="114"/>
                  </a:lnTo>
                  <a:lnTo>
                    <a:pt x="60" y="120"/>
                  </a:lnTo>
                  <a:lnTo>
                    <a:pt x="60" y="114"/>
                  </a:lnTo>
                  <a:lnTo>
                    <a:pt x="66" y="108"/>
                  </a:lnTo>
                  <a:lnTo>
                    <a:pt x="66" y="96"/>
                  </a:lnTo>
                  <a:lnTo>
                    <a:pt x="72" y="90"/>
                  </a:lnTo>
                  <a:lnTo>
                    <a:pt x="78" y="84"/>
                  </a:lnTo>
                  <a:lnTo>
                    <a:pt x="84" y="84"/>
                  </a:lnTo>
                  <a:lnTo>
                    <a:pt x="84" y="78"/>
                  </a:lnTo>
                  <a:lnTo>
                    <a:pt x="90" y="78"/>
                  </a:lnTo>
                  <a:lnTo>
                    <a:pt x="96" y="72"/>
                  </a:lnTo>
                  <a:lnTo>
                    <a:pt x="96" y="60"/>
                  </a:lnTo>
                  <a:lnTo>
                    <a:pt x="102" y="54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14" y="42"/>
                  </a:lnTo>
                  <a:lnTo>
                    <a:pt x="120" y="36"/>
                  </a:lnTo>
                  <a:lnTo>
                    <a:pt x="126" y="30"/>
                  </a:lnTo>
                  <a:lnTo>
                    <a:pt x="120" y="24"/>
                  </a:lnTo>
                  <a:lnTo>
                    <a:pt x="114" y="24"/>
                  </a:lnTo>
                  <a:lnTo>
                    <a:pt x="114" y="18"/>
                  </a:lnTo>
                  <a:lnTo>
                    <a:pt x="114" y="12"/>
                  </a:lnTo>
                  <a:lnTo>
                    <a:pt x="120" y="12"/>
                  </a:lnTo>
                  <a:lnTo>
                    <a:pt x="114" y="6"/>
                  </a:lnTo>
                  <a:lnTo>
                    <a:pt x="102" y="6"/>
                  </a:lnTo>
                  <a:lnTo>
                    <a:pt x="96" y="0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7" name="Freeform 19">
              <a:extLst>
                <a:ext uri="{FF2B5EF4-FFF2-40B4-BE49-F238E27FC236}">
                  <a16:creationId xmlns:a16="http://schemas.microsoft.com/office/drawing/2014/main" id="{78E327BF-FD1E-4145-8C4F-4CC54E511063}"/>
                </a:ext>
              </a:extLst>
            </xdr:cNvPr>
            <xdr:cNvSpPr>
              <a:spLocks/>
            </xdr:cNvSpPr>
          </xdr:nvSpPr>
          <xdr:spPr bwMode="auto">
            <a:xfrm>
              <a:off x="6810375" y="3859213"/>
              <a:ext cx="95250" cy="85725"/>
            </a:xfrm>
            <a:custGeom>
              <a:avLst/>
              <a:gdLst/>
              <a:ahLst/>
              <a:cxnLst>
                <a:cxn ang="0">
                  <a:pos x="12" y="0"/>
                </a:cxn>
                <a:cxn ang="0">
                  <a:pos x="6" y="18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48"/>
                </a:cxn>
                <a:cxn ang="0">
                  <a:pos x="6" y="54"/>
                </a:cxn>
                <a:cxn ang="0">
                  <a:pos x="6" y="48"/>
                </a:cxn>
                <a:cxn ang="0">
                  <a:pos x="12" y="42"/>
                </a:cxn>
                <a:cxn ang="0">
                  <a:pos x="24" y="36"/>
                </a:cxn>
                <a:cxn ang="0">
                  <a:pos x="30" y="36"/>
                </a:cxn>
                <a:cxn ang="0">
                  <a:pos x="36" y="42"/>
                </a:cxn>
                <a:cxn ang="0">
                  <a:pos x="42" y="48"/>
                </a:cxn>
                <a:cxn ang="0">
                  <a:pos x="54" y="48"/>
                </a:cxn>
                <a:cxn ang="0">
                  <a:pos x="60" y="42"/>
                </a:cxn>
                <a:cxn ang="0">
                  <a:pos x="60" y="36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6" y="30"/>
                </a:cxn>
                <a:cxn ang="0">
                  <a:pos x="30" y="24"/>
                </a:cxn>
                <a:cxn ang="0">
                  <a:pos x="24" y="18"/>
                </a:cxn>
                <a:cxn ang="0">
                  <a:pos x="18" y="18"/>
                </a:cxn>
                <a:cxn ang="0">
                  <a:pos x="18" y="6"/>
                </a:cxn>
                <a:cxn ang="0">
                  <a:pos x="12" y="6"/>
                </a:cxn>
                <a:cxn ang="0">
                  <a:pos x="12" y="0"/>
                </a:cxn>
              </a:cxnLst>
              <a:rect l="0" t="0" r="r" b="b"/>
              <a:pathLst>
                <a:path w="60" h="54">
                  <a:moveTo>
                    <a:pt x="12" y="0"/>
                  </a:move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48"/>
                  </a:lnTo>
                  <a:lnTo>
                    <a:pt x="12" y="42"/>
                  </a:lnTo>
                  <a:lnTo>
                    <a:pt x="24" y="36"/>
                  </a:lnTo>
                  <a:lnTo>
                    <a:pt x="30" y="36"/>
                  </a:lnTo>
                  <a:lnTo>
                    <a:pt x="36" y="42"/>
                  </a:lnTo>
                  <a:lnTo>
                    <a:pt x="42" y="48"/>
                  </a:lnTo>
                  <a:lnTo>
                    <a:pt x="54" y="48"/>
                  </a:lnTo>
                  <a:lnTo>
                    <a:pt x="60" y="42"/>
                  </a:lnTo>
                  <a:lnTo>
                    <a:pt x="60" y="36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6" y="30"/>
                  </a:lnTo>
                  <a:lnTo>
                    <a:pt x="30" y="24"/>
                  </a:lnTo>
                  <a:lnTo>
                    <a:pt x="24" y="18"/>
                  </a:lnTo>
                  <a:lnTo>
                    <a:pt x="18" y="18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8" name="Freeform 20">
              <a:extLst>
                <a:ext uri="{FF2B5EF4-FFF2-40B4-BE49-F238E27FC236}">
                  <a16:creationId xmlns:a16="http://schemas.microsoft.com/office/drawing/2014/main" id="{BE200B76-D761-4FD2-9605-8C53290D23D7}"/>
                </a:ext>
              </a:extLst>
            </xdr:cNvPr>
            <xdr:cNvSpPr>
              <a:spLocks/>
            </xdr:cNvSpPr>
          </xdr:nvSpPr>
          <xdr:spPr bwMode="auto">
            <a:xfrm>
              <a:off x="7905750" y="2963863"/>
              <a:ext cx="257175" cy="171450"/>
            </a:xfrm>
            <a:custGeom>
              <a:avLst/>
              <a:gdLst/>
              <a:ahLst/>
              <a:cxnLst>
                <a:cxn ang="0">
                  <a:pos x="60" y="12"/>
                </a:cxn>
                <a:cxn ang="0">
                  <a:pos x="48" y="18"/>
                </a:cxn>
                <a:cxn ang="0">
                  <a:pos x="24" y="18"/>
                </a:cxn>
                <a:cxn ang="0">
                  <a:pos x="6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0" y="42"/>
                </a:cxn>
                <a:cxn ang="0">
                  <a:pos x="6" y="42"/>
                </a:cxn>
                <a:cxn ang="0">
                  <a:pos x="12" y="48"/>
                </a:cxn>
                <a:cxn ang="0">
                  <a:pos x="6" y="60"/>
                </a:cxn>
                <a:cxn ang="0">
                  <a:pos x="6" y="66"/>
                </a:cxn>
                <a:cxn ang="0">
                  <a:pos x="6" y="72"/>
                </a:cxn>
                <a:cxn ang="0">
                  <a:pos x="18" y="72"/>
                </a:cxn>
                <a:cxn ang="0">
                  <a:pos x="24" y="72"/>
                </a:cxn>
                <a:cxn ang="0">
                  <a:pos x="36" y="66"/>
                </a:cxn>
                <a:cxn ang="0">
                  <a:pos x="48" y="66"/>
                </a:cxn>
                <a:cxn ang="0">
                  <a:pos x="72" y="72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8" y="90"/>
                </a:cxn>
                <a:cxn ang="0">
                  <a:pos x="126" y="102"/>
                </a:cxn>
                <a:cxn ang="0">
                  <a:pos x="132" y="102"/>
                </a:cxn>
                <a:cxn ang="0">
                  <a:pos x="144" y="108"/>
                </a:cxn>
                <a:cxn ang="0">
                  <a:pos x="156" y="102"/>
                </a:cxn>
                <a:cxn ang="0">
                  <a:pos x="156" y="96"/>
                </a:cxn>
                <a:cxn ang="0">
                  <a:pos x="156" y="90"/>
                </a:cxn>
                <a:cxn ang="0">
                  <a:pos x="156" y="84"/>
                </a:cxn>
                <a:cxn ang="0">
                  <a:pos x="162" y="78"/>
                </a:cxn>
                <a:cxn ang="0">
                  <a:pos x="156" y="72"/>
                </a:cxn>
                <a:cxn ang="0">
                  <a:pos x="150" y="66"/>
                </a:cxn>
                <a:cxn ang="0">
                  <a:pos x="144" y="54"/>
                </a:cxn>
                <a:cxn ang="0">
                  <a:pos x="138" y="54"/>
                </a:cxn>
                <a:cxn ang="0">
                  <a:pos x="132" y="54"/>
                </a:cxn>
                <a:cxn ang="0">
                  <a:pos x="138" y="48"/>
                </a:cxn>
                <a:cxn ang="0">
                  <a:pos x="138" y="36"/>
                </a:cxn>
                <a:cxn ang="0">
                  <a:pos x="138" y="30"/>
                </a:cxn>
                <a:cxn ang="0">
                  <a:pos x="132" y="30"/>
                </a:cxn>
                <a:cxn ang="0">
                  <a:pos x="126" y="36"/>
                </a:cxn>
                <a:cxn ang="0">
                  <a:pos x="120" y="30"/>
                </a:cxn>
                <a:cxn ang="0">
                  <a:pos x="120" y="24"/>
                </a:cxn>
                <a:cxn ang="0">
                  <a:pos x="114" y="18"/>
                </a:cxn>
                <a:cxn ang="0">
                  <a:pos x="108" y="24"/>
                </a:cxn>
                <a:cxn ang="0">
                  <a:pos x="108" y="12"/>
                </a:cxn>
                <a:cxn ang="0">
                  <a:pos x="108" y="6"/>
                </a:cxn>
                <a:cxn ang="0">
                  <a:pos x="102" y="6"/>
                </a:cxn>
                <a:cxn ang="0">
                  <a:pos x="102" y="12"/>
                </a:cxn>
                <a:cxn ang="0">
                  <a:pos x="102" y="24"/>
                </a:cxn>
                <a:cxn ang="0">
                  <a:pos x="96" y="24"/>
                </a:cxn>
                <a:cxn ang="0">
                  <a:pos x="96" y="12"/>
                </a:cxn>
                <a:cxn ang="0">
                  <a:pos x="90" y="18"/>
                </a:cxn>
                <a:cxn ang="0">
                  <a:pos x="84" y="0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0" y="12"/>
                </a:cxn>
              </a:cxnLst>
              <a:rect l="0" t="0" r="r" b="b"/>
              <a:pathLst>
                <a:path w="162" h="108">
                  <a:moveTo>
                    <a:pt x="60" y="12"/>
                  </a:moveTo>
                  <a:lnTo>
                    <a:pt x="48" y="18"/>
                  </a:lnTo>
                  <a:lnTo>
                    <a:pt x="24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12" y="48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6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6" y="66"/>
                  </a:lnTo>
                  <a:lnTo>
                    <a:pt x="48" y="66"/>
                  </a:lnTo>
                  <a:lnTo>
                    <a:pt x="72" y="72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8" y="90"/>
                  </a:lnTo>
                  <a:lnTo>
                    <a:pt x="126" y="102"/>
                  </a:lnTo>
                  <a:lnTo>
                    <a:pt x="132" y="102"/>
                  </a:lnTo>
                  <a:lnTo>
                    <a:pt x="144" y="108"/>
                  </a:lnTo>
                  <a:lnTo>
                    <a:pt x="156" y="102"/>
                  </a:lnTo>
                  <a:lnTo>
                    <a:pt x="156" y="96"/>
                  </a:lnTo>
                  <a:lnTo>
                    <a:pt x="156" y="90"/>
                  </a:lnTo>
                  <a:lnTo>
                    <a:pt x="156" y="84"/>
                  </a:lnTo>
                  <a:lnTo>
                    <a:pt x="162" y="78"/>
                  </a:lnTo>
                  <a:lnTo>
                    <a:pt x="156" y="72"/>
                  </a:lnTo>
                  <a:lnTo>
                    <a:pt x="150" y="66"/>
                  </a:lnTo>
                  <a:lnTo>
                    <a:pt x="144" y="54"/>
                  </a:lnTo>
                  <a:lnTo>
                    <a:pt x="138" y="54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38" y="36"/>
                  </a:lnTo>
                  <a:lnTo>
                    <a:pt x="138" y="30"/>
                  </a:lnTo>
                  <a:lnTo>
                    <a:pt x="132" y="30"/>
                  </a:lnTo>
                  <a:lnTo>
                    <a:pt x="126" y="36"/>
                  </a:lnTo>
                  <a:lnTo>
                    <a:pt x="120" y="30"/>
                  </a:lnTo>
                  <a:lnTo>
                    <a:pt x="120" y="24"/>
                  </a:lnTo>
                  <a:lnTo>
                    <a:pt x="114" y="18"/>
                  </a:lnTo>
                  <a:lnTo>
                    <a:pt x="108" y="24"/>
                  </a:lnTo>
                  <a:lnTo>
                    <a:pt x="108" y="12"/>
                  </a:lnTo>
                  <a:lnTo>
                    <a:pt x="108" y="6"/>
                  </a:lnTo>
                  <a:lnTo>
                    <a:pt x="102" y="6"/>
                  </a:lnTo>
                  <a:lnTo>
                    <a:pt x="102" y="12"/>
                  </a:lnTo>
                  <a:lnTo>
                    <a:pt x="102" y="24"/>
                  </a:lnTo>
                  <a:lnTo>
                    <a:pt x="96" y="24"/>
                  </a:lnTo>
                  <a:lnTo>
                    <a:pt x="96" y="12"/>
                  </a:lnTo>
                  <a:lnTo>
                    <a:pt x="90" y="18"/>
                  </a:lnTo>
                  <a:lnTo>
                    <a:pt x="84" y="0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0" y="12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9" name="Freeform 21">
              <a:extLst>
                <a:ext uri="{FF2B5EF4-FFF2-40B4-BE49-F238E27FC236}">
                  <a16:creationId xmlns:a16="http://schemas.microsoft.com/office/drawing/2014/main" id="{92C4595B-8D6F-47F9-B171-CC9F83A43E4C}"/>
                </a:ext>
              </a:extLst>
            </xdr:cNvPr>
            <xdr:cNvSpPr>
              <a:spLocks/>
            </xdr:cNvSpPr>
          </xdr:nvSpPr>
          <xdr:spPr bwMode="auto">
            <a:xfrm>
              <a:off x="7239000" y="3078163"/>
              <a:ext cx="523875" cy="428625"/>
            </a:xfrm>
            <a:custGeom>
              <a:avLst/>
              <a:gdLst/>
              <a:ahLst/>
              <a:cxnLst>
                <a:cxn ang="0">
                  <a:pos x="246" y="0"/>
                </a:cxn>
                <a:cxn ang="0">
                  <a:pos x="228" y="0"/>
                </a:cxn>
                <a:cxn ang="0">
                  <a:pos x="210" y="12"/>
                </a:cxn>
                <a:cxn ang="0">
                  <a:pos x="186" y="18"/>
                </a:cxn>
                <a:cxn ang="0">
                  <a:pos x="162" y="18"/>
                </a:cxn>
                <a:cxn ang="0">
                  <a:pos x="144" y="42"/>
                </a:cxn>
                <a:cxn ang="0">
                  <a:pos x="108" y="54"/>
                </a:cxn>
                <a:cxn ang="0">
                  <a:pos x="96" y="72"/>
                </a:cxn>
                <a:cxn ang="0">
                  <a:pos x="84" y="84"/>
                </a:cxn>
                <a:cxn ang="0">
                  <a:pos x="66" y="102"/>
                </a:cxn>
                <a:cxn ang="0">
                  <a:pos x="18" y="138"/>
                </a:cxn>
                <a:cxn ang="0">
                  <a:pos x="0" y="144"/>
                </a:cxn>
                <a:cxn ang="0">
                  <a:pos x="6" y="174"/>
                </a:cxn>
                <a:cxn ang="0">
                  <a:pos x="24" y="180"/>
                </a:cxn>
                <a:cxn ang="0">
                  <a:pos x="36" y="186"/>
                </a:cxn>
                <a:cxn ang="0">
                  <a:pos x="54" y="204"/>
                </a:cxn>
                <a:cxn ang="0">
                  <a:pos x="54" y="180"/>
                </a:cxn>
                <a:cxn ang="0">
                  <a:pos x="72" y="168"/>
                </a:cxn>
                <a:cxn ang="0">
                  <a:pos x="84" y="156"/>
                </a:cxn>
                <a:cxn ang="0">
                  <a:pos x="108" y="168"/>
                </a:cxn>
                <a:cxn ang="0">
                  <a:pos x="114" y="186"/>
                </a:cxn>
                <a:cxn ang="0">
                  <a:pos x="120" y="198"/>
                </a:cxn>
                <a:cxn ang="0">
                  <a:pos x="132" y="228"/>
                </a:cxn>
                <a:cxn ang="0">
                  <a:pos x="150" y="234"/>
                </a:cxn>
                <a:cxn ang="0">
                  <a:pos x="180" y="234"/>
                </a:cxn>
                <a:cxn ang="0">
                  <a:pos x="198" y="240"/>
                </a:cxn>
                <a:cxn ang="0">
                  <a:pos x="204" y="246"/>
                </a:cxn>
                <a:cxn ang="0">
                  <a:pos x="210" y="264"/>
                </a:cxn>
                <a:cxn ang="0">
                  <a:pos x="228" y="258"/>
                </a:cxn>
                <a:cxn ang="0">
                  <a:pos x="252" y="240"/>
                </a:cxn>
                <a:cxn ang="0">
                  <a:pos x="264" y="228"/>
                </a:cxn>
                <a:cxn ang="0">
                  <a:pos x="276" y="204"/>
                </a:cxn>
                <a:cxn ang="0">
                  <a:pos x="294" y="162"/>
                </a:cxn>
                <a:cxn ang="0">
                  <a:pos x="306" y="150"/>
                </a:cxn>
                <a:cxn ang="0">
                  <a:pos x="312" y="126"/>
                </a:cxn>
                <a:cxn ang="0">
                  <a:pos x="324" y="108"/>
                </a:cxn>
                <a:cxn ang="0">
                  <a:pos x="330" y="84"/>
                </a:cxn>
                <a:cxn ang="0">
                  <a:pos x="318" y="72"/>
                </a:cxn>
                <a:cxn ang="0">
                  <a:pos x="288" y="66"/>
                </a:cxn>
                <a:cxn ang="0">
                  <a:pos x="264" y="84"/>
                </a:cxn>
                <a:cxn ang="0">
                  <a:pos x="234" y="72"/>
                </a:cxn>
                <a:cxn ang="0">
                  <a:pos x="222" y="48"/>
                </a:cxn>
                <a:cxn ang="0">
                  <a:pos x="240" y="42"/>
                </a:cxn>
                <a:cxn ang="0">
                  <a:pos x="240" y="24"/>
                </a:cxn>
                <a:cxn ang="0">
                  <a:pos x="216" y="36"/>
                </a:cxn>
                <a:cxn ang="0">
                  <a:pos x="210" y="24"/>
                </a:cxn>
                <a:cxn ang="0">
                  <a:pos x="222" y="12"/>
                </a:cxn>
              </a:cxnLst>
              <a:rect l="0" t="0" r="r" b="b"/>
              <a:pathLst>
                <a:path w="330" h="270">
                  <a:moveTo>
                    <a:pt x="234" y="6"/>
                  </a:moveTo>
                  <a:lnTo>
                    <a:pt x="240" y="6"/>
                  </a:lnTo>
                  <a:lnTo>
                    <a:pt x="246" y="0"/>
                  </a:lnTo>
                  <a:lnTo>
                    <a:pt x="240" y="0"/>
                  </a:lnTo>
                  <a:lnTo>
                    <a:pt x="234" y="0"/>
                  </a:lnTo>
                  <a:lnTo>
                    <a:pt x="228" y="0"/>
                  </a:lnTo>
                  <a:lnTo>
                    <a:pt x="222" y="6"/>
                  </a:lnTo>
                  <a:lnTo>
                    <a:pt x="216" y="6"/>
                  </a:lnTo>
                  <a:lnTo>
                    <a:pt x="210" y="12"/>
                  </a:lnTo>
                  <a:lnTo>
                    <a:pt x="204" y="12"/>
                  </a:lnTo>
                  <a:lnTo>
                    <a:pt x="198" y="12"/>
                  </a:lnTo>
                  <a:lnTo>
                    <a:pt x="186" y="18"/>
                  </a:lnTo>
                  <a:lnTo>
                    <a:pt x="180" y="18"/>
                  </a:lnTo>
                  <a:lnTo>
                    <a:pt x="174" y="18"/>
                  </a:lnTo>
                  <a:lnTo>
                    <a:pt x="162" y="18"/>
                  </a:lnTo>
                  <a:lnTo>
                    <a:pt x="156" y="24"/>
                  </a:lnTo>
                  <a:lnTo>
                    <a:pt x="144" y="36"/>
                  </a:lnTo>
                  <a:lnTo>
                    <a:pt x="144" y="42"/>
                  </a:lnTo>
                  <a:lnTo>
                    <a:pt x="132" y="42"/>
                  </a:lnTo>
                  <a:lnTo>
                    <a:pt x="120" y="48"/>
                  </a:lnTo>
                  <a:lnTo>
                    <a:pt x="108" y="54"/>
                  </a:lnTo>
                  <a:lnTo>
                    <a:pt x="102" y="60"/>
                  </a:lnTo>
                  <a:lnTo>
                    <a:pt x="96" y="66"/>
                  </a:lnTo>
                  <a:lnTo>
                    <a:pt x="96" y="72"/>
                  </a:lnTo>
                  <a:lnTo>
                    <a:pt x="90" y="72"/>
                  </a:lnTo>
                  <a:lnTo>
                    <a:pt x="84" y="78"/>
                  </a:lnTo>
                  <a:lnTo>
                    <a:pt x="84" y="84"/>
                  </a:lnTo>
                  <a:lnTo>
                    <a:pt x="78" y="84"/>
                  </a:lnTo>
                  <a:lnTo>
                    <a:pt x="72" y="96"/>
                  </a:lnTo>
                  <a:lnTo>
                    <a:pt x="66" y="102"/>
                  </a:lnTo>
                  <a:lnTo>
                    <a:pt x="54" y="108"/>
                  </a:lnTo>
                  <a:lnTo>
                    <a:pt x="42" y="120"/>
                  </a:lnTo>
                  <a:lnTo>
                    <a:pt x="18" y="138"/>
                  </a:lnTo>
                  <a:lnTo>
                    <a:pt x="12" y="138"/>
                  </a:lnTo>
                  <a:lnTo>
                    <a:pt x="6" y="144"/>
                  </a:lnTo>
                  <a:lnTo>
                    <a:pt x="0" y="144"/>
                  </a:lnTo>
                  <a:lnTo>
                    <a:pt x="0" y="150"/>
                  </a:lnTo>
                  <a:lnTo>
                    <a:pt x="0" y="168"/>
                  </a:lnTo>
                  <a:lnTo>
                    <a:pt x="6" y="174"/>
                  </a:lnTo>
                  <a:lnTo>
                    <a:pt x="12" y="174"/>
                  </a:lnTo>
                  <a:lnTo>
                    <a:pt x="18" y="174"/>
                  </a:lnTo>
                  <a:lnTo>
                    <a:pt x="24" y="180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36" y="186"/>
                  </a:lnTo>
                  <a:lnTo>
                    <a:pt x="42" y="198"/>
                  </a:lnTo>
                  <a:lnTo>
                    <a:pt x="48" y="204"/>
                  </a:lnTo>
                  <a:lnTo>
                    <a:pt x="54" y="204"/>
                  </a:lnTo>
                  <a:lnTo>
                    <a:pt x="54" y="198"/>
                  </a:lnTo>
                  <a:lnTo>
                    <a:pt x="54" y="186"/>
                  </a:lnTo>
                  <a:lnTo>
                    <a:pt x="54" y="180"/>
                  </a:lnTo>
                  <a:lnTo>
                    <a:pt x="60" y="174"/>
                  </a:lnTo>
                  <a:lnTo>
                    <a:pt x="72" y="174"/>
                  </a:lnTo>
                  <a:lnTo>
                    <a:pt x="72" y="168"/>
                  </a:lnTo>
                  <a:lnTo>
                    <a:pt x="78" y="168"/>
                  </a:lnTo>
                  <a:lnTo>
                    <a:pt x="78" y="162"/>
                  </a:lnTo>
                  <a:lnTo>
                    <a:pt x="84" y="156"/>
                  </a:lnTo>
                  <a:lnTo>
                    <a:pt x="90" y="162"/>
                  </a:lnTo>
                  <a:lnTo>
                    <a:pt x="90" y="156"/>
                  </a:lnTo>
                  <a:lnTo>
                    <a:pt x="108" y="168"/>
                  </a:lnTo>
                  <a:lnTo>
                    <a:pt x="114" y="174"/>
                  </a:lnTo>
                  <a:lnTo>
                    <a:pt x="120" y="180"/>
                  </a:lnTo>
                  <a:lnTo>
                    <a:pt x="114" y="186"/>
                  </a:lnTo>
                  <a:lnTo>
                    <a:pt x="114" y="192"/>
                  </a:lnTo>
                  <a:lnTo>
                    <a:pt x="114" y="198"/>
                  </a:lnTo>
                  <a:lnTo>
                    <a:pt x="120" y="198"/>
                  </a:lnTo>
                  <a:lnTo>
                    <a:pt x="120" y="216"/>
                  </a:lnTo>
                  <a:lnTo>
                    <a:pt x="126" y="222"/>
                  </a:lnTo>
                  <a:lnTo>
                    <a:pt x="132" y="228"/>
                  </a:lnTo>
                  <a:lnTo>
                    <a:pt x="138" y="234"/>
                  </a:lnTo>
                  <a:lnTo>
                    <a:pt x="144" y="234"/>
                  </a:lnTo>
                  <a:lnTo>
                    <a:pt x="150" y="234"/>
                  </a:lnTo>
                  <a:lnTo>
                    <a:pt x="162" y="234"/>
                  </a:lnTo>
                  <a:lnTo>
                    <a:pt x="168" y="234"/>
                  </a:lnTo>
                  <a:lnTo>
                    <a:pt x="180" y="234"/>
                  </a:lnTo>
                  <a:lnTo>
                    <a:pt x="192" y="234"/>
                  </a:lnTo>
                  <a:lnTo>
                    <a:pt x="192" y="240"/>
                  </a:lnTo>
                  <a:lnTo>
                    <a:pt x="198" y="240"/>
                  </a:lnTo>
                  <a:lnTo>
                    <a:pt x="192" y="246"/>
                  </a:lnTo>
                  <a:lnTo>
                    <a:pt x="198" y="246"/>
                  </a:lnTo>
                  <a:lnTo>
                    <a:pt x="204" y="246"/>
                  </a:lnTo>
                  <a:lnTo>
                    <a:pt x="204" y="252"/>
                  </a:lnTo>
                  <a:lnTo>
                    <a:pt x="210" y="258"/>
                  </a:lnTo>
                  <a:lnTo>
                    <a:pt x="210" y="264"/>
                  </a:lnTo>
                  <a:lnTo>
                    <a:pt x="222" y="270"/>
                  </a:lnTo>
                  <a:lnTo>
                    <a:pt x="222" y="264"/>
                  </a:lnTo>
                  <a:lnTo>
                    <a:pt x="228" y="258"/>
                  </a:lnTo>
                  <a:lnTo>
                    <a:pt x="240" y="246"/>
                  </a:lnTo>
                  <a:lnTo>
                    <a:pt x="246" y="246"/>
                  </a:lnTo>
                  <a:lnTo>
                    <a:pt x="252" y="240"/>
                  </a:lnTo>
                  <a:lnTo>
                    <a:pt x="258" y="234"/>
                  </a:lnTo>
                  <a:lnTo>
                    <a:pt x="258" y="228"/>
                  </a:lnTo>
                  <a:lnTo>
                    <a:pt x="264" y="228"/>
                  </a:lnTo>
                  <a:lnTo>
                    <a:pt x="270" y="222"/>
                  </a:lnTo>
                  <a:lnTo>
                    <a:pt x="270" y="216"/>
                  </a:lnTo>
                  <a:lnTo>
                    <a:pt x="276" y="204"/>
                  </a:lnTo>
                  <a:lnTo>
                    <a:pt x="282" y="198"/>
                  </a:lnTo>
                  <a:lnTo>
                    <a:pt x="282" y="174"/>
                  </a:lnTo>
                  <a:lnTo>
                    <a:pt x="294" y="162"/>
                  </a:lnTo>
                  <a:lnTo>
                    <a:pt x="300" y="156"/>
                  </a:lnTo>
                  <a:lnTo>
                    <a:pt x="300" y="150"/>
                  </a:lnTo>
                  <a:lnTo>
                    <a:pt x="306" y="150"/>
                  </a:lnTo>
                  <a:lnTo>
                    <a:pt x="312" y="138"/>
                  </a:lnTo>
                  <a:lnTo>
                    <a:pt x="312" y="132"/>
                  </a:lnTo>
                  <a:lnTo>
                    <a:pt x="312" y="126"/>
                  </a:lnTo>
                  <a:lnTo>
                    <a:pt x="318" y="126"/>
                  </a:lnTo>
                  <a:lnTo>
                    <a:pt x="318" y="114"/>
                  </a:lnTo>
                  <a:lnTo>
                    <a:pt x="324" y="108"/>
                  </a:lnTo>
                  <a:lnTo>
                    <a:pt x="330" y="102"/>
                  </a:lnTo>
                  <a:lnTo>
                    <a:pt x="330" y="90"/>
                  </a:lnTo>
                  <a:lnTo>
                    <a:pt x="330" y="84"/>
                  </a:lnTo>
                  <a:lnTo>
                    <a:pt x="324" y="84"/>
                  </a:lnTo>
                  <a:lnTo>
                    <a:pt x="324" y="78"/>
                  </a:lnTo>
                  <a:lnTo>
                    <a:pt x="318" y="72"/>
                  </a:lnTo>
                  <a:lnTo>
                    <a:pt x="306" y="72"/>
                  </a:lnTo>
                  <a:lnTo>
                    <a:pt x="300" y="66"/>
                  </a:lnTo>
                  <a:lnTo>
                    <a:pt x="288" y="66"/>
                  </a:lnTo>
                  <a:lnTo>
                    <a:pt x="282" y="72"/>
                  </a:lnTo>
                  <a:lnTo>
                    <a:pt x="270" y="78"/>
                  </a:lnTo>
                  <a:lnTo>
                    <a:pt x="264" y="84"/>
                  </a:lnTo>
                  <a:lnTo>
                    <a:pt x="252" y="78"/>
                  </a:lnTo>
                  <a:lnTo>
                    <a:pt x="246" y="78"/>
                  </a:lnTo>
                  <a:lnTo>
                    <a:pt x="234" y="72"/>
                  </a:lnTo>
                  <a:lnTo>
                    <a:pt x="228" y="66"/>
                  </a:lnTo>
                  <a:lnTo>
                    <a:pt x="222" y="54"/>
                  </a:lnTo>
                  <a:lnTo>
                    <a:pt x="222" y="48"/>
                  </a:lnTo>
                  <a:lnTo>
                    <a:pt x="228" y="42"/>
                  </a:lnTo>
                  <a:lnTo>
                    <a:pt x="234" y="48"/>
                  </a:lnTo>
                  <a:lnTo>
                    <a:pt x="240" y="42"/>
                  </a:lnTo>
                  <a:lnTo>
                    <a:pt x="246" y="36"/>
                  </a:lnTo>
                  <a:lnTo>
                    <a:pt x="240" y="30"/>
                  </a:lnTo>
                  <a:lnTo>
                    <a:pt x="240" y="24"/>
                  </a:lnTo>
                  <a:lnTo>
                    <a:pt x="234" y="30"/>
                  </a:lnTo>
                  <a:lnTo>
                    <a:pt x="228" y="30"/>
                  </a:lnTo>
                  <a:lnTo>
                    <a:pt x="216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10" y="24"/>
                  </a:lnTo>
                  <a:lnTo>
                    <a:pt x="216" y="24"/>
                  </a:lnTo>
                  <a:lnTo>
                    <a:pt x="222" y="18"/>
                  </a:lnTo>
                  <a:lnTo>
                    <a:pt x="222" y="12"/>
                  </a:lnTo>
                  <a:lnTo>
                    <a:pt x="234" y="12"/>
                  </a:lnTo>
                  <a:lnTo>
                    <a:pt x="234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40" name="Freeform 22">
              <a:extLst>
                <a:ext uri="{FF2B5EF4-FFF2-40B4-BE49-F238E27FC236}">
                  <a16:creationId xmlns:a16="http://schemas.microsoft.com/office/drawing/2014/main" id="{F720AF2B-B7D3-49C3-91A2-29FB3AED1783}"/>
                </a:ext>
              </a:extLst>
            </xdr:cNvPr>
            <xdr:cNvSpPr>
              <a:spLocks/>
            </xdr:cNvSpPr>
          </xdr:nvSpPr>
          <xdr:spPr bwMode="auto">
            <a:xfrm>
              <a:off x="7543800" y="3554413"/>
              <a:ext cx="9525" cy="9525"/>
            </a:xfrm>
            <a:custGeom>
              <a:avLst/>
              <a:gdLst/>
              <a:ahLst/>
              <a:cxnLst>
                <a:cxn ang="0">
                  <a:pos x="0" y="0"/>
                </a:cxn>
                <a:cxn ang="0">
                  <a:pos x="0" y="6"/>
                </a:cxn>
                <a:cxn ang="0">
                  <a:pos x="6" y="0"/>
                </a:cxn>
                <a:cxn ang="0">
                  <a:pos x="0" y="0"/>
                </a:cxn>
              </a:cxnLst>
              <a:rect l="0" t="0" r="r" b="b"/>
              <a:pathLst>
                <a:path w="6" h="6">
                  <a:moveTo>
                    <a:pt x="0" y="0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41" name="Freeform 23">
              <a:extLst>
                <a:ext uri="{FF2B5EF4-FFF2-40B4-BE49-F238E27FC236}">
                  <a16:creationId xmlns:a16="http://schemas.microsoft.com/office/drawing/2014/main" id="{7E97AB74-0243-45C8-B79B-FEAD9BC5DB73}"/>
                </a:ext>
              </a:extLst>
            </xdr:cNvPr>
            <xdr:cNvSpPr>
              <a:spLocks/>
            </xdr:cNvSpPr>
          </xdr:nvSpPr>
          <xdr:spPr bwMode="auto">
            <a:xfrm>
              <a:off x="7524750" y="3563938"/>
              <a:ext cx="28575" cy="28575"/>
            </a:xfrm>
            <a:custGeom>
              <a:avLst/>
              <a:gdLst/>
              <a:ahLst/>
              <a:cxnLst>
                <a:cxn ang="0">
                  <a:pos x="18" y="0"/>
                </a:cxn>
                <a:cxn ang="0">
                  <a:pos x="12" y="0"/>
                </a:cxn>
                <a:cxn ang="0">
                  <a:pos x="12" y="6"/>
                </a:cxn>
                <a:cxn ang="0">
                  <a:pos x="12" y="12"/>
                </a:cxn>
                <a:cxn ang="0">
                  <a:pos x="6" y="6"/>
                </a:cxn>
                <a:cxn ang="0">
                  <a:pos x="6" y="12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2"/>
                </a:cxn>
                <a:cxn ang="0">
                  <a:pos x="6" y="18"/>
                </a:cxn>
                <a:cxn ang="0">
                  <a:pos x="12" y="18"/>
                </a:cxn>
                <a:cxn ang="0">
                  <a:pos x="18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8" y="0"/>
                </a:cxn>
              </a:cxnLst>
              <a:rect l="0" t="0" r="r" b="b"/>
              <a:pathLst>
                <a:path w="18" h="18">
                  <a:moveTo>
                    <a:pt x="18" y="0"/>
                  </a:moveTo>
                  <a:lnTo>
                    <a:pt x="12" y="0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6"/>
                  </a:lnTo>
                  <a:lnTo>
                    <a:pt x="6" y="12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18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12" y="18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8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92" name="País Vasco2">
            <a:extLst>
              <a:ext uri="{FF2B5EF4-FFF2-40B4-BE49-F238E27FC236}">
                <a16:creationId xmlns:a16="http://schemas.microsoft.com/office/drawing/2014/main" id="{FE5573C0-AE8F-4110-B5D0-2C8C93C4B89C}"/>
              </a:ext>
            </a:extLst>
          </xdr:cNvPr>
          <xdr:cNvSpPr>
            <a:spLocks/>
          </xdr:cNvSpPr>
        </xdr:nvSpPr>
        <xdr:spPr bwMode="auto">
          <a:xfrm>
            <a:off x="11694953" y="1208071"/>
            <a:ext cx="771087" cy="532568"/>
          </a:xfrm>
          <a:custGeom>
            <a:avLst/>
            <a:gdLst/>
            <a:ahLst/>
            <a:cxnLst>
              <a:cxn ang="0">
                <a:pos x="480" y="54"/>
              </a:cxn>
              <a:cxn ang="0">
                <a:pos x="462" y="72"/>
              </a:cxn>
              <a:cxn ang="0">
                <a:pos x="444" y="84"/>
              </a:cxn>
              <a:cxn ang="0">
                <a:pos x="414" y="138"/>
              </a:cxn>
              <a:cxn ang="0">
                <a:pos x="408" y="162"/>
              </a:cxn>
              <a:cxn ang="0">
                <a:pos x="384" y="186"/>
              </a:cxn>
              <a:cxn ang="0">
                <a:pos x="348" y="198"/>
              </a:cxn>
              <a:cxn ang="0">
                <a:pos x="354" y="228"/>
              </a:cxn>
              <a:cxn ang="0">
                <a:pos x="342" y="258"/>
              </a:cxn>
              <a:cxn ang="0">
                <a:pos x="330" y="282"/>
              </a:cxn>
              <a:cxn ang="0">
                <a:pos x="342" y="300"/>
              </a:cxn>
              <a:cxn ang="0">
                <a:pos x="312" y="306"/>
              </a:cxn>
              <a:cxn ang="0">
                <a:pos x="294" y="306"/>
              </a:cxn>
              <a:cxn ang="0">
                <a:pos x="288" y="318"/>
              </a:cxn>
              <a:cxn ang="0">
                <a:pos x="306" y="318"/>
              </a:cxn>
              <a:cxn ang="0">
                <a:pos x="306" y="342"/>
              </a:cxn>
              <a:cxn ang="0">
                <a:pos x="294" y="360"/>
              </a:cxn>
              <a:cxn ang="0">
                <a:pos x="270" y="348"/>
              </a:cxn>
              <a:cxn ang="0">
                <a:pos x="264" y="360"/>
              </a:cxn>
              <a:cxn ang="0">
                <a:pos x="252" y="366"/>
              </a:cxn>
              <a:cxn ang="0">
                <a:pos x="240" y="336"/>
              </a:cxn>
              <a:cxn ang="0">
                <a:pos x="222" y="318"/>
              </a:cxn>
              <a:cxn ang="0">
                <a:pos x="198" y="318"/>
              </a:cxn>
              <a:cxn ang="0">
                <a:pos x="210" y="342"/>
              </a:cxn>
              <a:cxn ang="0">
                <a:pos x="192" y="336"/>
              </a:cxn>
              <a:cxn ang="0">
                <a:pos x="180" y="306"/>
              </a:cxn>
              <a:cxn ang="0">
                <a:pos x="150" y="282"/>
              </a:cxn>
              <a:cxn ang="0">
                <a:pos x="108" y="252"/>
              </a:cxn>
              <a:cxn ang="0">
                <a:pos x="108" y="222"/>
              </a:cxn>
              <a:cxn ang="0">
                <a:pos x="96" y="222"/>
              </a:cxn>
              <a:cxn ang="0">
                <a:pos x="60" y="228"/>
              </a:cxn>
              <a:cxn ang="0">
                <a:pos x="60" y="198"/>
              </a:cxn>
              <a:cxn ang="0">
                <a:pos x="78" y="192"/>
              </a:cxn>
              <a:cxn ang="0">
                <a:pos x="102" y="210"/>
              </a:cxn>
              <a:cxn ang="0">
                <a:pos x="132" y="198"/>
              </a:cxn>
              <a:cxn ang="0">
                <a:pos x="132" y="186"/>
              </a:cxn>
              <a:cxn ang="0">
                <a:pos x="114" y="168"/>
              </a:cxn>
              <a:cxn ang="0">
                <a:pos x="84" y="162"/>
              </a:cxn>
              <a:cxn ang="0">
                <a:pos x="96" y="144"/>
              </a:cxn>
              <a:cxn ang="0">
                <a:pos x="84" y="126"/>
              </a:cxn>
              <a:cxn ang="0">
                <a:pos x="42" y="102"/>
              </a:cxn>
              <a:cxn ang="0">
                <a:pos x="6" y="114"/>
              </a:cxn>
              <a:cxn ang="0">
                <a:pos x="6" y="72"/>
              </a:cxn>
              <a:cxn ang="0">
                <a:pos x="84" y="54"/>
              </a:cxn>
              <a:cxn ang="0">
                <a:pos x="102" y="36"/>
              </a:cxn>
              <a:cxn ang="0">
                <a:pos x="132" y="42"/>
              </a:cxn>
              <a:cxn ang="0">
                <a:pos x="132" y="36"/>
              </a:cxn>
              <a:cxn ang="0">
                <a:pos x="156" y="6"/>
              </a:cxn>
              <a:cxn ang="0">
                <a:pos x="192" y="0"/>
              </a:cxn>
              <a:cxn ang="0">
                <a:pos x="234" y="12"/>
              </a:cxn>
              <a:cxn ang="0">
                <a:pos x="246" y="18"/>
              </a:cxn>
              <a:cxn ang="0">
                <a:pos x="270" y="24"/>
              </a:cxn>
              <a:cxn ang="0">
                <a:pos x="282" y="30"/>
              </a:cxn>
              <a:cxn ang="0">
                <a:pos x="306" y="48"/>
              </a:cxn>
              <a:cxn ang="0">
                <a:pos x="330" y="60"/>
              </a:cxn>
              <a:cxn ang="0">
                <a:pos x="366" y="54"/>
              </a:cxn>
              <a:cxn ang="0">
                <a:pos x="396" y="60"/>
              </a:cxn>
              <a:cxn ang="0">
                <a:pos x="432" y="48"/>
              </a:cxn>
              <a:cxn ang="0">
                <a:pos x="450" y="48"/>
              </a:cxn>
              <a:cxn ang="0">
                <a:pos x="456" y="36"/>
              </a:cxn>
              <a:cxn ang="0">
                <a:pos x="486" y="18"/>
              </a:cxn>
              <a:cxn ang="0">
                <a:pos x="504" y="18"/>
              </a:cxn>
            </a:cxnLst>
            <a:rect l="0" t="0" r="r" b="b"/>
            <a:pathLst>
              <a:path w="510" h="366">
                <a:moveTo>
                  <a:pt x="510" y="36"/>
                </a:moveTo>
                <a:lnTo>
                  <a:pt x="486" y="48"/>
                </a:lnTo>
                <a:lnTo>
                  <a:pt x="480" y="54"/>
                </a:lnTo>
                <a:lnTo>
                  <a:pt x="480" y="66"/>
                </a:lnTo>
                <a:lnTo>
                  <a:pt x="468" y="66"/>
                </a:lnTo>
                <a:lnTo>
                  <a:pt x="462" y="72"/>
                </a:lnTo>
                <a:lnTo>
                  <a:pt x="456" y="78"/>
                </a:lnTo>
                <a:lnTo>
                  <a:pt x="450" y="78"/>
                </a:lnTo>
                <a:lnTo>
                  <a:pt x="444" y="84"/>
                </a:lnTo>
                <a:lnTo>
                  <a:pt x="444" y="96"/>
                </a:lnTo>
                <a:lnTo>
                  <a:pt x="450" y="102"/>
                </a:lnTo>
                <a:lnTo>
                  <a:pt x="414" y="138"/>
                </a:lnTo>
                <a:lnTo>
                  <a:pt x="414" y="156"/>
                </a:lnTo>
                <a:lnTo>
                  <a:pt x="414" y="162"/>
                </a:lnTo>
                <a:lnTo>
                  <a:pt x="408" y="162"/>
                </a:lnTo>
                <a:lnTo>
                  <a:pt x="390" y="180"/>
                </a:lnTo>
                <a:lnTo>
                  <a:pt x="384" y="180"/>
                </a:lnTo>
                <a:lnTo>
                  <a:pt x="384" y="186"/>
                </a:lnTo>
                <a:lnTo>
                  <a:pt x="378" y="186"/>
                </a:lnTo>
                <a:lnTo>
                  <a:pt x="354" y="192"/>
                </a:lnTo>
                <a:lnTo>
                  <a:pt x="348" y="198"/>
                </a:lnTo>
                <a:lnTo>
                  <a:pt x="348" y="210"/>
                </a:lnTo>
                <a:lnTo>
                  <a:pt x="354" y="222"/>
                </a:lnTo>
                <a:lnTo>
                  <a:pt x="354" y="228"/>
                </a:lnTo>
                <a:lnTo>
                  <a:pt x="348" y="228"/>
                </a:lnTo>
                <a:lnTo>
                  <a:pt x="342" y="240"/>
                </a:lnTo>
                <a:lnTo>
                  <a:pt x="342" y="258"/>
                </a:lnTo>
                <a:lnTo>
                  <a:pt x="336" y="270"/>
                </a:lnTo>
                <a:lnTo>
                  <a:pt x="330" y="270"/>
                </a:lnTo>
                <a:lnTo>
                  <a:pt x="330" y="282"/>
                </a:lnTo>
                <a:lnTo>
                  <a:pt x="336" y="282"/>
                </a:lnTo>
                <a:lnTo>
                  <a:pt x="336" y="288"/>
                </a:lnTo>
                <a:lnTo>
                  <a:pt x="342" y="300"/>
                </a:lnTo>
                <a:lnTo>
                  <a:pt x="330" y="300"/>
                </a:lnTo>
                <a:lnTo>
                  <a:pt x="330" y="306"/>
                </a:lnTo>
                <a:lnTo>
                  <a:pt x="312" y="306"/>
                </a:lnTo>
                <a:lnTo>
                  <a:pt x="312" y="300"/>
                </a:lnTo>
                <a:lnTo>
                  <a:pt x="300" y="300"/>
                </a:lnTo>
                <a:lnTo>
                  <a:pt x="294" y="306"/>
                </a:lnTo>
                <a:lnTo>
                  <a:pt x="288" y="312"/>
                </a:lnTo>
                <a:lnTo>
                  <a:pt x="276" y="312"/>
                </a:lnTo>
                <a:lnTo>
                  <a:pt x="288" y="318"/>
                </a:lnTo>
                <a:lnTo>
                  <a:pt x="294" y="330"/>
                </a:lnTo>
                <a:lnTo>
                  <a:pt x="300" y="330"/>
                </a:lnTo>
                <a:lnTo>
                  <a:pt x="306" y="318"/>
                </a:lnTo>
                <a:lnTo>
                  <a:pt x="312" y="330"/>
                </a:lnTo>
                <a:lnTo>
                  <a:pt x="312" y="336"/>
                </a:lnTo>
                <a:lnTo>
                  <a:pt x="306" y="342"/>
                </a:lnTo>
                <a:lnTo>
                  <a:pt x="306" y="348"/>
                </a:lnTo>
                <a:lnTo>
                  <a:pt x="300" y="360"/>
                </a:lnTo>
                <a:lnTo>
                  <a:pt x="294" y="360"/>
                </a:lnTo>
                <a:lnTo>
                  <a:pt x="276" y="360"/>
                </a:lnTo>
                <a:lnTo>
                  <a:pt x="276" y="348"/>
                </a:lnTo>
                <a:lnTo>
                  <a:pt x="270" y="348"/>
                </a:lnTo>
                <a:lnTo>
                  <a:pt x="270" y="360"/>
                </a:lnTo>
                <a:lnTo>
                  <a:pt x="264" y="366"/>
                </a:lnTo>
                <a:lnTo>
                  <a:pt x="264" y="360"/>
                </a:lnTo>
                <a:lnTo>
                  <a:pt x="258" y="360"/>
                </a:lnTo>
                <a:lnTo>
                  <a:pt x="258" y="366"/>
                </a:lnTo>
                <a:lnTo>
                  <a:pt x="252" y="366"/>
                </a:lnTo>
                <a:lnTo>
                  <a:pt x="252" y="348"/>
                </a:lnTo>
                <a:lnTo>
                  <a:pt x="240" y="348"/>
                </a:lnTo>
                <a:lnTo>
                  <a:pt x="240" y="336"/>
                </a:lnTo>
                <a:lnTo>
                  <a:pt x="234" y="330"/>
                </a:lnTo>
                <a:lnTo>
                  <a:pt x="228" y="318"/>
                </a:lnTo>
                <a:lnTo>
                  <a:pt x="222" y="318"/>
                </a:lnTo>
                <a:lnTo>
                  <a:pt x="216" y="312"/>
                </a:lnTo>
                <a:lnTo>
                  <a:pt x="210" y="312"/>
                </a:lnTo>
                <a:lnTo>
                  <a:pt x="198" y="318"/>
                </a:lnTo>
                <a:lnTo>
                  <a:pt x="210" y="318"/>
                </a:lnTo>
                <a:lnTo>
                  <a:pt x="210" y="330"/>
                </a:lnTo>
                <a:lnTo>
                  <a:pt x="210" y="342"/>
                </a:lnTo>
                <a:lnTo>
                  <a:pt x="198" y="336"/>
                </a:lnTo>
                <a:lnTo>
                  <a:pt x="192" y="330"/>
                </a:lnTo>
                <a:lnTo>
                  <a:pt x="192" y="336"/>
                </a:lnTo>
                <a:lnTo>
                  <a:pt x="186" y="336"/>
                </a:lnTo>
                <a:lnTo>
                  <a:pt x="180" y="330"/>
                </a:lnTo>
                <a:lnTo>
                  <a:pt x="180" y="306"/>
                </a:lnTo>
                <a:lnTo>
                  <a:pt x="174" y="306"/>
                </a:lnTo>
                <a:lnTo>
                  <a:pt x="162" y="282"/>
                </a:lnTo>
                <a:lnTo>
                  <a:pt x="150" y="282"/>
                </a:lnTo>
                <a:lnTo>
                  <a:pt x="132" y="258"/>
                </a:lnTo>
                <a:lnTo>
                  <a:pt x="114" y="258"/>
                </a:lnTo>
                <a:lnTo>
                  <a:pt x="108" y="252"/>
                </a:lnTo>
                <a:lnTo>
                  <a:pt x="96" y="252"/>
                </a:lnTo>
                <a:lnTo>
                  <a:pt x="96" y="240"/>
                </a:lnTo>
                <a:lnTo>
                  <a:pt x="108" y="222"/>
                </a:lnTo>
                <a:lnTo>
                  <a:pt x="102" y="216"/>
                </a:lnTo>
                <a:lnTo>
                  <a:pt x="96" y="216"/>
                </a:lnTo>
                <a:lnTo>
                  <a:pt x="96" y="222"/>
                </a:lnTo>
                <a:lnTo>
                  <a:pt x="72" y="222"/>
                </a:lnTo>
                <a:lnTo>
                  <a:pt x="72" y="228"/>
                </a:lnTo>
                <a:lnTo>
                  <a:pt x="60" y="228"/>
                </a:lnTo>
                <a:lnTo>
                  <a:pt x="54" y="222"/>
                </a:lnTo>
                <a:lnTo>
                  <a:pt x="54" y="210"/>
                </a:lnTo>
                <a:lnTo>
                  <a:pt x="60" y="198"/>
                </a:lnTo>
                <a:lnTo>
                  <a:pt x="60" y="192"/>
                </a:lnTo>
                <a:lnTo>
                  <a:pt x="66" y="186"/>
                </a:lnTo>
                <a:lnTo>
                  <a:pt x="78" y="192"/>
                </a:lnTo>
                <a:lnTo>
                  <a:pt x="84" y="192"/>
                </a:lnTo>
                <a:lnTo>
                  <a:pt x="96" y="198"/>
                </a:lnTo>
                <a:lnTo>
                  <a:pt x="102" y="210"/>
                </a:lnTo>
                <a:lnTo>
                  <a:pt x="114" y="210"/>
                </a:lnTo>
                <a:lnTo>
                  <a:pt x="132" y="210"/>
                </a:lnTo>
                <a:lnTo>
                  <a:pt x="132" y="198"/>
                </a:lnTo>
                <a:lnTo>
                  <a:pt x="138" y="198"/>
                </a:lnTo>
                <a:lnTo>
                  <a:pt x="138" y="192"/>
                </a:lnTo>
                <a:lnTo>
                  <a:pt x="132" y="186"/>
                </a:lnTo>
                <a:lnTo>
                  <a:pt x="120" y="186"/>
                </a:lnTo>
                <a:lnTo>
                  <a:pt x="120" y="180"/>
                </a:lnTo>
                <a:lnTo>
                  <a:pt x="114" y="168"/>
                </a:lnTo>
                <a:lnTo>
                  <a:pt x="108" y="168"/>
                </a:lnTo>
                <a:lnTo>
                  <a:pt x="102" y="162"/>
                </a:lnTo>
                <a:lnTo>
                  <a:pt x="84" y="162"/>
                </a:lnTo>
                <a:lnTo>
                  <a:pt x="84" y="156"/>
                </a:lnTo>
                <a:lnTo>
                  <a:pt x="96" y="156"/>
                </a:lnTo>
                <a:lnTo>
                  <a:pt x="96" y="144"/>
                </a:lnTo>
                <a:lnTo>
                  <a:pt x="84" y="138"/>
                </a:lnTo>
                <a:lnTo>
                  <a:pt x="96" y="132"/>
                </a:lnTo>
                <a:lnTo>
                  <a:pt x="84" y="126"/>
                </a:lnTo>
                <a:lnTo>
                  <a:pt x="84" y="108"/>
                </a:lnTo>
                <a:lnTo>
                  <a:pt x="84" y="102"/>
                </a:lnTo>
                <a:lnTo>
                  <a:pt x="42" y="102"/>
                </a:lnTo>
                <a:lnTo>
                  <a:pt x="30" y="108"/>
                </a:lnTo>
                <a:lnTo>
                  <a:pt x="18" y="114"/>
                </a:lnTo>
                <a:lnTo>
                  <a:pt x="6" y="114"/>
                </a:lnTo>
                <a:lnTo>
                  <a:pt x="6" y="84"/>
                </a:lnTo>
                <a:lnTo>
                  <a:pt x="0" y="78"/>
                </a:lnTo>
                <a:lnTo>
                  <a:pt x="6" y="72"/>
                </a:lnTo>
                <a:lnTo>
                  <a:pt x="24" y="72"/>
                </a:lnTo>
                <a:lnTo>
                  <a:pt x="30" y="54"/>
                </a:lnTo>
                <a:lnTo>
                  <a:pt x="84" y="54"/>
                </a:lnTo>
                <a:lnTo>
                  <a:pt x="96" y="48"/>
                </a:lnTo>
                <a:lnTo>
                  <a:pt x="96" y="36"/>
                </a:lnTo>
                <a:lnTo>
                  <a:pt x="102" y="36"/>
                </a:lnTo>
                <a:lnTo>
                  <a:pt x="114" y="30"/>
                </a:lnTo>
                <a:lnTo>
                  <a:pt x="126" y="36"/>
                </a:lnTo>
                <a:lnTo>
                  <a:pt x="132" y="42"/>
                </a:lnTo>
                <a:lnTo>
                  <a:pt x="138" y="42"/>
                </a:lnTo>
                <a:lnTo>
                  <a:pt x="138" y="36"/>
                </a:lnTo>
                <a:lnTo>
                  <a:pt x="132" y="36"/>
                </a:lnTo>
                <a:lnTo>
                  <a:pt x="132" y="30"/>
                </a:lnTo>
                <a:lnTo>
                  <a:pt x="156" y="12"/>
                </a:lnTo>
                <a:lnTo>
                  <a:pt x="156" y="6"/>
                </a:lnTo>
                <a:lnTo>
                  <a:pt x="162" y="6"/>
                </a:lnTo>
                <a:lnTo>
                  <a:pt x="168" y="0"/>
                </a:lnTo>
                <a:lnTo>
                  <a:pt x="192" y="0"/>
                </a:lnTo>
                <a:lnTo>
                  <a:pt x="210" y="0"/>
                </a:lnTo>
                <a:lnTo>
                  <a:pt x="222" y="6"/>
                </a:lnTo>
                <a:lnTo>
                  <a:pt x="234" y="12"/>
                </a:lnTo>
                <a:lnTo>
                  <a:pt x="234" y="6"/>
                </a:lnTo>
                <a:lnTo>
                  <a:pt x="240" y="18"/>
                </a:lnTo>
                <a:lnTo>
                  <a:pt x="246" y="18"/>
                </a:lnTo>
                <a:lnTo>
                  <a:pt x="252" y="24"/>
                </a:lnTo>
                <a:lnTo>
                  <a:pt x="258" y="24"/>
                </a:lnTo>
                <a:lnTo>
                  <a:pt x="270" y="24"/>
                </a:lnTo>
                <a:lnTo>
                  <a:pt x="270" y="30"/>
                </a:lnTo>
                <a:lnTo>
                  <a:pt x="276" y="30"/>
                </a:lnTo>
                <a:lnTo>
                  <a:pt x="282" y="30"/>
                </a:lnTo>
                <a:lnTo>
                  <a:pt x="288" y="36"/>
                </a:lnTo>
                <a:lnTo>
                  <a:pt x="294" y="42"/>
                </a:lnTo>
                <a:lnTo>
                  <a:pt x="306" y="48"/>
                </a:lnTo>
                <a:lnTo>
                  <a:pt x="312" y="54"/>
                </a:lnTo>
                <a:lnTo>
                  <a:pt x="318" y="48"/>
                </a:lnTo>
                <a:lnTo>
                  <a:pt x="330" y="60"/>
                </a:lnTo>
                <a:lnTo>
                  <a:pt x="348" y="60"/>
                </a:lnTo>
                <a:lnTo>
                  <a:pt x="360" y="60"/>
                </a:lnTo>
                <a:lnTo>
                  <a:pt x="366" y="54"/>
                </a:lnTo>
                <a:lnTo>
                  <a:pt x="372" y="60"/>
                </a:lnTo>
                <a:lnTo>
                  <a:pt x="384" y="60"/>
                </a:lnTo>
                <a:lnTo>
                  <a:pt x="396" y="60"/>
                </a:lnTo>
                <a:lnTo>
                  <a:pt x="420" y="48"/>
                </a:lnTo>
                <a:lnTo>
                  <a:pt x="426" y="48"/>
                </a:lnTo>
                <a:lnTo>
                  <a:pt x="432" y="48"/>
                </a:lnTo>
                <a:lnTo>
                  <a:pt x="438" y="42"/>
                </a:lnTo>
                <a:lnTo>
                  <a:pt x="444" y="42"/>
                </a:lnTo>
                <a:lnTo>
                  <a:pt x="450" y="48"/>
                </a:lnTo>
                <a:lnTo>
                  <a:pt x="456" y="48"/>
                </a:lnTo>
                <a:lnTo>
                  <a:pt x="456" y="42"/>
                </a:lnTo>
                <a:lnTo>
                  <a:pt x="456" y="36"/>
                </a:lnTo>
                <a:lnTo>
                  <a:pt x="468" y="30"/>
                </a:lnTo>
                <a:lnTo>
                  <a:pt x="474" y="18"/>
                </a:lnTo>
                <a:lnTo>
                  <a:pt x="486" y="18"/>
                </a:lnTo>
                <a:lnTo>
                  <a:pt x="486" y="24"/>
                </a:lnTo>
                <a:lnTo>
                  <a:pt x="492" y="24"/>
                </a:lnTo>
                <a:lnTo>
                  <a:pt x="504" y="18"/>
                </a:lnTo>
                <a:lnTo>
                  <a:pt x="510" y="3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3" name="Castilla La-Mancha2">
            <a:extLst>
              <a:ext uri="{FF2B5EF4-FFF2-40B4-BE49-F238E27FC236}">
                <a16:creationId xmlns:a16="http://schemas.microsoft.com/office/drawing/2014/main" id="{D914AC1D-CA23-4CEE-AFB0-A05A4A1CBF1C}"/>
              </a:ext>
            </a:extLst>
          </xdr:cNvPr>
          <xdr:cNvSpPr>
            <a:spLocks/>
          </xdr:cNvSpPr>
        </xdr:nvSpPr>
        <xdr:spPr bwMode="auto">
          <a:xfrm>
            <a:off x="10833603" y="2379332"/>
            <a:ext cx="2077400" cy="1850891"/>
          </a:xfrm>
          <a:custGeom>
            <a:avLst/>
            <a:gdLst/>
            <a:ahLst/>
            <a:cxnLst>
              <a:cxn ang="0">
                <a:pos x="210" y="798"/>
              </a:cxn>
              <a:cxn ang="0">
                <a:pos x="174" y="852"/>
              </a:cxn>
              <a:cxn ang="0">
                <a:pos x="150" y="918"/>
              </a:cxn>
              <a:cxn ang="0">
                <a:pos x="138" y="984"/>
              </a:cxn>
              <a:cxn ang="0">
                <a:pos x="162" y="1038"/>
              </a:cxn>
              <a:cxn ang="0">
                <a:pos x="240" y="1092"/>
              </a:cxn>
              <a:cxn ang="0">
                <a:pos x="312" y="1146"/>
              </a:cxn>
              <a:cxn ang="0">
                <a:pos x="390" y="1134"/>
              </a:cxn>
              <a:cxn ang="0">
                <a:pos x="486" y="1134"/>
              </a:cxn>
              <a:cxn ang="0">
                <a:pos x="558" y="1134"/>
              </a:cxn>
              <a:cxn ang="0">
                <a:pos x="606" y="1128"/>
              </a:cxn>
              <a:cxn ang="0">
                <a:pos x="654" y="1104"/>
              </a:cxn>
              <a:cxn ang="0">
                <a:pos x="720" y="1104"/>
              </a:cxn>
              <a:cxn ang="0">
                <a:pos x="780" y="1098"/>
              </a:cxn>
              <a:cxn ang="0">
                <a:pos x="858" y="1080"/>
              </a:cxn>
              <a:cxn ang="0">
                <a:pos x="894" y="1134"/>
              </a:cxn>
              <a:cxn ang="0">
                <a:pos x="888" y="1224"/>
              </a:cxn>
              <a:cxn ang="0">
                <a:pos x="912" y="1266"/>
              </a:cxn>
              <a:cxn ang="0">
                <a:pos x="984" y="1206"/>
              </a:cxn>
              <a:cxn ang="0">
                <a:pos x="1062" y="1164"/>
              </a:cxn>
              <a:cxn ang="0">
                <a:pos x="1140" y="1128"/>
              </a:cxn>
              <a:cxn ang="0">
                <a:pos x="1194" y="1128"/>
              </a:cxn>
              <a:cxn ang="0">
                <a:pos x="1206" y="1044"/>
              </a:cxn>
              <a:cxn ang="0">
                <a:pos x="1242" y="1008"/>
              </a:cxn>
              <a:cxn ang="0">
                <a:pos x="1356" y="1014"/>
              </a:cxn>
              <a:cxn ang="0">
                <a:pos x="1368" y="912"/>
              </a:cxn>
              <a:cxn ang="0">
                <a:pos x="1266" y="840"/>
              </a:cxn>
              <a:cxn ang="0">
                <a:pos x="1242" y="750"/>
              </a:cxn>
              <a:cxn ang="0">
                <a:pos x="1188" y="720"/>
              </a:cxn>
              <a:cxn ang="0">
                <a:pos x="1218" y="630"/>
              </a:cxn>
              <a:cxn ang="0">
                <a:pos x="1260" y="558"/>
              </a:cxn>
              <a:cxn ang="0">
                <a:pos x="1266" y="486"/>
              </a:cxn>
              <a:cxn ang="0">
                <a:pos x="1188" y="450"/>
              </a:cxn>
              <a:cxn ang="0">
                <a:pos x="1110" y="390"/>
              </a:cxn>
              <a:cxn ang="0">
                <a:pos x="1116" y="270"/>
              </a:cxn>
              <a:cxn ang="0">
                <a:pos x="1122" y="126"/>
              </a:cxn>
              <a:cxn ang="0">
                <a:pos x="1008" y="54"/>
              </a:cxn>
              <a:cxn ang="0">
                <a:pos x="936" y="90"/>
              </a:cxn>
              <a:cxn ang="0">
                <a:pos x="828" y="30"/>
              </a:cxn>
              <a:cxn ang="0">
                <a:pos x="762" y="12"/>
              </a:cxn>
              <a:cxn ang="0">
                <a:pos x="678" y="6"/>
              </a:cxn>
              <a:cxn ang="0">
                <a:pos x="570" y="60"/>
              </a:cxn>
              <a:cxn ang="0">
                <a:pos x="600" y="120"/>
              </a:cxn>
              <a:cxn ang="0">
                <a:pos x="588" y="216"/>
              </a:cxn>
              <a:cxn ang="0">
                <a:pos x="624" y="276"/>
              </a:cxn>
              <a:cxn ang="0">
                <a:pos x="684" y="354"/>
              </a:cxn>
              <a:cxn ang="0">
                <a:pos x="696" y="420"/>
              </a:cxn>
              <a:cxn ang="0">
                <a:pos x="660" y="480"/>
              </a:cxn>
              <a:cxn ang="0">
                <a:pos x="570" y="498"/>
              </a:cxn>
              <a:cxn ang="0">
                <a:pos x="462" y="540"/>
              </a:cxn>
              <a:cxn ang="0">
                <a:pos x="534" y="486"/>
              </a:cxn>
              <a:cxn ang="0">
                <a:pos x="456" y="444"/>
              </a:cxn>
              <a:cxn ang="0">
                <a:pos x="378" y="396"/>
              </a:cxn>
              <a:cxn ang="0">
                <a:pos x="318" y="396"/>
              </a:cxn>
              <a:cxn ang="0">
                <a:pos x="264" y="438"/>
              </a:cxn>
              <a:cxn ang="0">
                <a:pos x="198" y="414"/>
              </a:cxn>
              <a:cxn ang="0">
                <a:pos x="144" y="468"/>
              </a:cxn>
              <a:cxn ang="0">
                <a:pos x="84" y="474"/>
              </a:cxn>
              <a:cxn ang="0">
                <a:pos x="36" y="570"/>
              </a:cxn>
              <a:cxn ang="0">
                <a:pos x="78" y="642"/>
              </a:cxn>
              <a:cxn ang="0">
                <a:pos x="174" y="750"/>
              </a:cxn>
            </a:cxnLst>
            <a:rect l="0" t="0" r="r" b="b"/>
            <a:pathLst>
              <a:path w="1374" h="1272">
                <a:moveTo>
                  <a:pt x="228" y="732"/>
                </a:moveTo>
                <a:lnTo>
                  <a:pt x="222" y="720"/>
                </a:lnTo>
                <a:lnTo>
                  <a:pt x="228" y="732"/>
                </a:lnTo>
                <a:lnTo>
                  <a:pt x="228" y="738"/>
                </a:lnTo>
                <a:lnTo>
                  <a:pt x="228" y="750"/>
                </a:lnTo>
                <a:lnTo>
                  <a:pt x="222" y="762"/>
                </a:lnTo>
                <a:lnTo>
                  <a:pt x="216" y="774"/>
                </a:lnTo>
                <a:lnTo>
                  <a:pt x="210" y="780"/>
                </a:lnTo>
                <a:lnTo>
                  <a:pt x="210" y="798"/>
                </a:lnTo>
                <a:lnTo>
                  <a:pt x="216" y="810"/>
                </a:lnTo>
                <a:lnTo>
                  <a:pt x="228" y="828"/>
                </a:lnTo>
                <a:lnTo>
                  <a:pt x="234" y="828"/>
                </a:lnTo>
                <a:lnTo>
                  <a:pt x="234" y="834"/>
                </a:lnTo>
                <a:lnTo>
                  <a:pt x="228" y="840"/>
                </a:lnTo>
                <a:lnTo>
                  <a:pt x="198" y="828"/>
                </a:lnTo>
                <a:lnTo>
                  <a:pt x="186" y="828"/>
                </a:lnTo>
                <a:lnTo>
                  <a:pt x="174" y="840"/>
                </a:lnTo>
                <a:lnTo>
                  <a:pt x="174" y="852"/>
                </a:lnTo>
                <a:lnTo>
                  <a:pt x="162" y="864"/>
                </a:lnTo>
                <a:lnTo>
                  <a:pt x="174" y="870"/>
                </a:lnTo>
                <a:lnTo>
                  <a:pt x="174" y="888"/>
                </a:lnTo>
                <a:lnTo>
                  <a:pt x="156" y="888"/>
                </a:lnTo>
                <a:lnTo>
                  <a:pt x="150" y="882"/>
                </a:lnTo>
                <a:lnTo>
                  <a:pt x="144" y="882"/>
                </a:lnTo>
                <a:lnTo>
                  <a:pt x="144" y="894"/>
                </a:lnTo>
                <a:lnTo>
                  <a:pt x="150" y="912"/>
                </a:lnTo>
                <a:lnTo>
                  <a:pt x="150" y="918"/>
                </a:lnTo>
                <a:lnTo>
                  <a:pt x="162" y="918"/>
                </a:lnTo>
                <a:lnTo>
                  <a:pt x="174" y="924"/>
                </a:lnTo>
                <a:lnTo>
                  <a:pt x="180" y="924"/>
                </a:lnTo>
                <a:lnTo>
                  <a:pt x="180" y="930"/>
                </a:lnTo>
                <a:lnTo>
                  <a:pt x="174" y="948"/>
                </a:lnTo>
                <a:lnTo>
                  <a:pt x="144" y="948"/>
                </a:lnTo>
                <a:lnTo>
                  <a:pt x="144" y="960"/>
                </a:lnTo>
                <a:lnTo>
                  <a:pt x="144" y="978"/>
                </a:lnTo>
                <a:lnTo>
                  <a:pt x="138" y="984"/>
                </a:lnTo>
                <a:lnTo>
                  <a:pt x="138" y="990"/>
                </a:lnTo>
                <a:lnTo>
                  <a:pt x="132" y="1002"/>
                </a:lnTo>
                <a:lnTo>
                  <a:pt x="120" y="1002"/>
                </a:lnTo>
                <a:lnTo>
                  <a:pt x="120" y="1008"/>
                </a:lnTo>
                <a:lnTo>
                  <a:pt x="138" y="1020"/>
                </a:lnTo>
                <a:lnTo>
                  <a:pt x="144" y="1020"/>
                </a:lnTo>
                <a:lnTo>
                  <a:pt x="156" y="1020"/>
                </a:lnTo>
                <a:lnTo>
                  <a:pt x="162" y="1020"/>
                </a:lnTo>
                <a:lnTo>
                  <a:pt x="162" y="1038"/>
                </a:lnTo>
                <a:lnTo>
                  <a:pt x="180" y="1050"/>
                </a:lnTo>
                <a:lnTo>
                  <a:pt x="186" y="1050"/>
                </a:lnTo>
                <a:lnTo>
                  <a:pt x="198" y="1062"/>
                </a:lnTo>
                <a:lnTo>
                  <a:pt x="210" y="1068"/>
                </a:lnTo>
                <a:lnTo>
                  <a:pt x="216" y="1068"/>
                </a:lnTo>
                <a:lnTo>
                  <a:pt x="222" y="1074"/>
                </a:lnTo>
                <a:lnTo>
                  <a:pt x="228" y="1074"/>
                </a:lnTo>
                <a:lnTo>
                  <a:pt x="234" y="1080"/>
                </a:lnTo>
                <a:lnTo>
                  <a:pt x="240" y="1092"/>
                </a:lnTo>
                <a:lnTo>
                  <a:pt x="252" y="1098"/>
                </a:lnTo>
                <a:lnTo>
                  <a:pt x="258" y="1098"/>
                </a:lnTo>
                <a:lnTo>
                  <a:pt x="264" y="1104"/>
                </a:lnTo>
                <a:lnTo>
                  <a:pt x="270" y="1104"/>
                </a:lnTo>
                <a:lnTo>
                  <a:pt x="276" y="1116"/>
                </a:lnTo>
                <a:lnTo>
                  <a:pt x="294" y="1122"/>
                </a:lnTo>
                <a:lnTo>
                  <a:pt x="294" y="1128"/>
                </a:lnTo>
                <a:lnTo>
                  <a:pt x="300" y="1134"/>
                </a:lnTo>
                <a:lnTo>
                  <a:pt x="312" y="1146"/>
                </a:lnTo>
                <a:lnTo>
                  <a:pt x="318" y="1146"/>
                </a:lnTo>
                <a:lnTo>
                  <a:pt x="336" y="1152"/>
                </a:lnTo>
                <a:lnTo>
                  <a:pt x="348" y="1152"/>
                </a:lnTo>
                <a:lnTo>
                  <a:pt x="348" y="1134"/>
                </a:lnTo>
                <a:lnTo>
                  <a:pt x="354" y="1134"/>
                </a:lnTo>
                <a:lnTo>
                  <a:pt x="372" y="1134"/>
                </a:lnTo>
                <a:lnTo>
                  <a:pt x="378" y="1134"/>
                </a:lnTo>
                <a:lnTo>
                  <a:pt x="384" y="1134"/>
                </a:lnTo>
                <a:lnTo>
                  <a:pt x="390" y="1134"/>
                </a:lnTo>
                <a:lnTo>
                  <a:pt x="402" y="1134"/>
                </a:lnTo>
                <a:lnTo>
                  <a:pt x="408" y="1134"/>
                </a:lnTo>
                <a:lnTo>
                  <a:pt x="420" y="1146"/>
                </a:lnTo>
                <a:lnTo>
                  <a:pt x="426" y="1146"/>
                </a:lnTo>
                <a:lnTo>
                  <a:pt x="444" y="1146"/>
                </a:lnTo>
                <a:lnTo>
                  <a:pt x="450" y="1146"/>
                </a:lnTo>
                <a:lnTo>
                  <a:pt x="462" y="1146"/>
                </a:lnTo>
                <a:lnTo>
                  <a:pt x="468" y="1134"/>
                </a:lnTo>
                <a:lnTo>
                  <a:pt x="486" y="1134"/>
                </a:lnTo>
                <a:lnTo>
                  <a:pt x="486" y="1122"/>
                </a:lnTo>
                <a:lnTo>
                  <a:pt x="492" y="1122"/>
                </a:lnTo>
                <a:lnTo>
                  <a:pt x="504" y="1122"/>
                </a:lnTo>
                <a:lnTo>
                  <a:pt x="510" y="1122"/>
                </a:lnTo>
                <a:lnTo>
                  <a:pt x="522" y="1122"/>
                </a:lnTo>
                <a:lnTo>
                  <a:pt x="528" y="1128"/>
                </a:lnTo>
                <a:lnTo>
                  <a:pt x="534" y="1128"/>
                </a:lnTo>
                <a:lnTo>
                  <a:pt x="546" y="1134"/>
                </a:lnTo>
                <a:lnTo>
                  <a:pt x="558" y="1134"/>
                </a:lnTo>
                <a:lnTo>
                  <a:pt x="558" y="1128"/>
                </a:lnTo>
                <a:lnTo>
                  <a:pt x="564" y="1116"/>
                </a:lnTo>
                <a:lnTo>
                  <a:pt x="564" y="1104"/>
                </a:lnTo>
                <a:lnTo>
                  <a:pt x="570" y="1116"/>
                </a:lnTo>
                <a:lnTo>
                  <a:pt x="576" y="1122"/>
                </a:lnTo>
                <a:lnTo>
                  <a:pt x="576" y="1128"/>
                </a:lnTo>
                <a:lnTo>
                  <a:pt x="582" y="1134"/>
                </a:lnTo>
                <a:lnTo>
                  <a:pt x="588" y="1128"/>
                </a:lnTo>
                <a:lnTo>
                  <a:pt x="606" y="1128"/>
                </a:lnTo>
                <a:lnTo>
                  <a:pt x="612" y="1122"/>
                </a:lnTo>
                <a:lnTo>
                  <a:pt x="618" y="1122"/>
                </a:lnTo>
                <a:lnTo>
                  <a:pt x="618" y="1116"/>
                </a:lnTo>
                <a:lnTo>
                  <a:pt x="618" y="1098"/>
                </a:lnTo>
                <a:lnTo>
                  <a:pt x="624" y="1098"/>
                </a:lnTo>
                <a:lnTo>
                  <a:pt x="636" y="1098"/>
                </a:lnTo>
                <a:lnTo>
                  <a:pt x="642" y="1098"/>
                </a:lnTo>
                <a:lnTo>
                  <a:pt x="648" y="1104"/>
                </a:lnTo>
                <a:lnTo>
                  <a:pt x="654" y="1104"/>
                </a:lnTo>
                <a:lnTo>
                  <a:pt x="660" y="1104"/>
                </a:lnTo>
                <a:lnTo>
                  <a:pt x="678" y="1104"/>
                </a:lnTo>
                <a:lnTo>
                  <a:pt x="684" y="1104"/>
                </a:lnTo>
                <a:lnTo>
                  <a:pt x="690" y="1104"/>
                </a:lnTo>
                <a:lnTo>
                  <a:pt x="696" y="1116"/>
                </a:lnTo>
                <a:lnTo>
                  <a:pt x="702" y="1104"/>
                </a:lnTo>
                <a:lnTo>
                  <a:pt x="714" y="1098"/>
                </a:lnTo>
                <a:lnTo>
                  <a:pt x="720" y="1098"/>
                </a:lnTo>
                <a:lnTo>
                  <a:pt x="720" y="1104"/>
                </a:lnTo>
                <a:lnTo>
                  <a:pt x="732" y="1116"/>
                </a:lnTo>
                <a:lnTo>
                  <a:pt x="732" y="1122"/>
                </a:lnTo>
                <a:lnTo>
                  <a:pt x="738" y="1122"/>
                </a:lnTo>
                <a:lnTo>
                  <a:pt x="750" y="1098"/>
                </a:lnTo>
                <a:lnTo>
                  <a:pt x="756" y="1098"/>
                </a:lnTo>
                <a:lnTo>
                  <a:pt x="762" y="1098"/>
                </a:lnTo>
                <a:lnTo>
                  <a:pt x="768" y="1104"/>
                </a:lnTo>
                <a:lnTo>
                  <a:pt x="774" y="1104"/>
                </a:lnTo>
                <a:lnTo>
                  <a:pt x="780" y="1098"/>
                </a:lnTo>
                <a:lnTo>
                  <a:pt x="792" y="1092"/>
                </a:lnTo>
                <a:lnTo>
                  <a:pt x="804" y="1080"/>
                </a:lnTo>
                <a:lnTo>
                  <a:pt x="810" y="1074"/>
                </a:lnTo>
                <a:lnTo>
                  <a:pt x="816" y="1074"/>
                </a:lnTo>
                <a:lnTo>
                  <a:pt x="828" y="1080"/>
                </a:lnTo>
                <a:lnTo>
                  <a:pt x="834" y="1080"/>
                </a:lnTo>
                <a:lnTo>
                  <a:pt x="840" y="1080"/>
                </a:lnTo>
                <a:lnTo>
                  <a:pt x="852" y="1080"/>
                </a:lnTo>
                <a:lnTo>
                  <a:pt x="858" y="1080"/>
                </a:lnTo>
                <a:lnTo>
                  <a:pt x="870" y="1092"/>
                </a:lnTo>
                <a:lnTo>
                  <a:pt x="876" y="1098"/>
                </a:lnTo>
                <a:lnTo>
                  <a:pt x="876" y="1104"/>
                </a:lnTo>
                <a:lnTo>
                  <a:pt x="870" y="1116"/>
                </a:lnTo>
                <a:lnTo>
                  <a:pt x="876" y="1122"/>
                </a:lnTo>
                <a:lnTo>
                  <a:pt x="882" y="1122"/>
                </a:lnTo>
                <a:lnTo>
                  <a:pt x="888" y="1122"/>
                </a:lnTo>
                <a:lnTo>
                  <a:pt x="894" y="1128"/>
                </a:lnTo>
                <a:lnTo>
                  <a:pt x="894" y="1134"/>
                </a:lnTo>
                <a:lnTo>
                  <a:pt x="906" y="1158"/>
                </a:lnTo>
                <a:lnTo>
                  <a:pt x="906" y="1164"/>
                </a:lnTo>
                <a:lnTo>
                  <a:pt x="912" y="1176"/>
                </a:lnTo>
                <a:lnTo>
                  <a:pt x="912" y="1188"/>
                </a:lnTo>
                <a:lnTo>
                  <a:pt x="912" y="1194"/>
                </a:lnTo>
                <a:lnTo>
                  <a:pt x="912" y="1206"/>
                </a:lnTo>
                <a:lnTo>
                  <a:pt x="906" y="1218"/>
                </a:lnTo>
                <a:lnTo>
                  <a:pt x="894" y="1218"/>
                </a:lnTo>
                <a:lnTo>
                  <a:pt x="888" y="1224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48"/>
                </a:lnTo>
                <a:lnTo>
                  <a:pt x="888" y="1248"/>
                </a:lnTo>
                <a:lnTo>
                  <a:pt x="894" y="1248"/>
                </a:lnTo>
                <a:lnTo>
                  <a:pt x="906" y="1248"/>
                </a:lnTo>
                <a:lnTo>
                  <a:pt x="912" y="1266"/>
                </a:lnTo>
                <a:lnTo>
                  <a:pt x="918" y="1266"/>
                </a:lnTo>
                <a:lnTo>
                  <a:pt x="930" y="1266"/>
                </a:lnTo>
                <a:lnTo>
                  <a:pt x="936" y="1272"/>
                </a:lnTo>
                <a:lnTo>
                  <a:pt x="948" y="1266"/>
                </a:lnTo>
                <a:lnTo>
                  <a:pt x="954" y="1254"/>
                </a:lnTo>
                <a:lnTo>
                  <a:pt x="960" y="1242"/>
                </a:lnTo>
                <a:lnTo>
                  <a:pt x="972" y="1224"/>
                </a:lnTo>
                <a:lnTo>
                  <a:pt x="972" y="1218"/>
                </a:lnTo>
                <a:lnTo>
                  <a:pt x="984" y="1206"/>
                </a:lnTo>
                <a:lnTo>
                  <a:pt x="990" y="1194"/>
                </a:lnTo>
                <a:lnTo>
                  <a:pt x="996" y="1188"/>
                </a:lnTo>
                <a:lnTo>
                  <a:pt x="1008" y="1182"/>
                </a:lnTo>
                <a:lnTo>
                  <a:pt x="1020" y="1182"/>
                </a:lnTo>
                <a:lnTo>
                  <a:pt x="1032" y="1164"/>
                </a:lnTo>
                <a:lnTo>
                  <a:pt x="1032" y="1158"/>
                </a:lnTo>
                <a:lnTo>
                  <a:pt x="1038" y="1158"/>
                </a:lnTo>
                <a:lnTo>
                  <a:pt x="1044" y="1164"/>
                </a:lnTo>
                <a:lnTo>
                  <a:pt x="1062" y="1164"/>
                </a:lnTo>
                <a:lnTo>
                  <a:pt x="1068" y="1158"/>
                </a:lnTo>
                <a:lnTo>
                  <a:pt x="1080" y="1152"/>
                </a:lnTo>
                <a:lnTo>
                  <a:pt x="1086" y="1146"/>
                </a:lnTo>
                <a:lnTo>
                  <a:pt x="1104" y="1134"/>
                </a:lnTo>
                <a:lnTo>
                  <a:pt x="1116" y="1128"/>
                </a:lnTo>
                <a:lnTo>
                  <a:pt x="1122" y="1122"/>
                </a:lnTo>
                <a:lnTo>
                  <a:pt x="1128" y="1122"/>
                </a:lnTo>
                <a:lnTo>
                  <a:pt x="1140" y="1122"/>
                </a:lnTo>
                <a:lnTo>
                  <a:pt x="1140" y="1128"/>
                </a:lnTo>
                <a:lnTo>
                  <a:pt x="1146" y="1134"/>
                </a:lnTo>
                <a:lnTo>
                  <a:pt x="1146" y="1146"/>
                </a:lnTo>
                <a:lnTo>
                  <a:pt x="1152" y="1152"/>
                </a:lnTo>
                <a:lnTo>
                  <a:pt x="1158" y="1152"/>
                </a:lnTo>
                <a:lnTo>
                  <a:pt x="1164" y="1152"/>
                </a:lnTo>
                <a:lnTo>
                  <a:pt x="1176" y="1152"/>
                </a:lnTo>
                <a:lnTo>
                  <a:pt x="1182" y="1146"/>
                </a:lnTo>
                <a:lnTo>
                  <a:pt x="1188" y="1134"/>
                </a:lnTo>
                <a:lnTo>
                  <a:pt x="1194" y="1128"/>
                </a:lnTo>
                <a:lnTo>
                  <a:pt x="1200" y="1128"/>
                </a:lnTo>
                <a:lnTo>
                  <a:pt x="1206" y="1128"/>
                </a:lnTo>
                <a:lnTo>
                  <a:pt x="1206" y="1116"/>
                </a:lnTo>
                <a:lnTo>
                  <a:pt x="1206" y="1104"/>
                </a:lnTo>
                <a:lnTo>
                  <a:pt x="1206" y="1098"/>
                </a:lnTo>
                <a:lnTo>
                  <a:pt x="1206" y="1080"/>
                </a:lnTo>
                <a:lnTo>
                  <a:pt x="1200" y="1074"/>
                </a:lnTo>
                <a:lnTo>
                  <a:pt x="1200" y="1062"/>
                </a:lnTo>
                <a:lnTo>
                  <a:pt x="1206" y="1044"/>
                </a:lnTo>
                <a:lnTo>
                  <a:pt x="1218" y="1044"/>
                </a:lnTo>
                <a:lnTo>
                  <a:pt x="1224" y="1038"/>
                </a:lnTo>
                <a:lnTo>
                  <a:pt x="1224" y="1020"/>
                </a:lnTo>
                <a:lnTo>
                  <a:pt x="1224" y="1014"/>
                </a:lnTo>
                <a:lnTo>
                  <a:pt x="1224" y="1008"/>
                </a:lnTo>
                <a:lnTo>
                  <a:pt x="1230" y="1002"/>
                </a:lnTo>
                <a:lnTo>
                  <a:pt x="1236" y="1002"/>
                </a:lnTo>
                <a:lnTo>
                  <a:pt x="1236" y="1008"/>
                </a:lnTo>
                <a:lnTo>
                  <a:pt x="1242" y="1008"/>
                </a:lnTo>
                <a:lnTo>
                  <a:pt x="1260" y="1002"/>
                </a:lnTo>
                <a:lnTo>
                  <a:pt x="1266" y="990"/>
                </a:lnTo>
                <a:lnTo>
                  <a:pt x="1272" y="984"/>
                </a:lnTo>
                <a:lnTo>
                  <a:pt x="1290" y="972"/>
                </a:lnTo>
                <a:lnTo>
                  <a:pt x="1308" y="978"/>
                </a:lnTo>
                <a:lnTo>
                  <a:pt x="1314" y="990"/>
                </a:lnTo>
                <a:lnTo>
                  <a:pt x="1332" y="1008"/>
                </a:lnTo>
                <a:lnTo>
                  <a:pt x="1344" y="1008"/>
                </a:lnTo>
                <a:lnTo>
                  <a:pt x="1356" y="1014"/>
                </a:lnTo>
                <a:lnTo>
                  <a:pt x="1374" y="1008"/>
                </a:lnTo>
                <a:lnTo>
                  <a:pt x="1374" y="990"/>
                </a:lnTo>
                <a:lnTo>
                  <a:pt x="1368" y="984"/>
                </a:lnTo>
                <a:lnTo>
                  <a:pt x="1356" y="978"/>
                </a:lnTo>
                <a:lnTo>
                  <a:pt x="1368" y="960"/>
                </a:lnTo>
                <a:lnTo>
                  <a:pt x="1374" y="954"/>
                </a:lnTo>
                <a:lnTo>
                  <a:pt x="1374" y="924"/>
                </a:lnTo>
                <a:lnTo>
                  <a:pt x="1368" y="918"/>
                </a:lnTo>
                <a:lnTo>
                  <a:pt x="1368" y="912"/>
                </a:lnTo>
                <a:lnTo>
                  <a:pt x="1356" y="900"/>
                </a:lnTo>
                <a:lnTo>
                  <a:pt x="1350" y="900"/>
                </a:lnTo>
                <a:lnTo>
                  <a:pt x="1338" y="912"/>
                </a:lnTo>
                <a:lnTo>
                  <a:pt x="1314" y="912"/>
                </a:lnTo>
                <a:lnTo>
                  <a:pt x="1302" y="900"/>
                </a:lnTo>
                <a:lnTo>
                  <a:pt x="1272" y="870"/>
                </a:lnTo>
                <a:lnTo>
                  <a:pt x="1260" y="864"/>
                </a:lnTo>
                <a:lnTo>
                  <a:pt x="1266" y="852"/>
                </a:lnTo>
                <a:lnTo>
                  <a:pt x="1266" y="840"/>
                </a:lnTo>
                <a:lnTo>
                  <a:pt x="1272" y="828"/>
                </a:lnTo>
                <a:lnTo>
                  <a:pt x="1278" y="822"/>
                </a:lnTo>
                <a:lnTo>
                  <a:pt x="1278" y="810"/>
                </a:lnTo>
                <a:lnTo>
                  <a:pt x="1296" y="792"/>
                </a:lnTo>
                <a:lnTo>
                  <a:pt x="1290" y="774"/>
                </a:lnTo>
                <a:lnTo>
                  <a:pt x="1290" y="762"/>
                </a:lnTo>
                <a:lnTo>
                  <a:pt x="1272" y="762"/>
                </a:lnTo>
                <a:lnTo>
                  <a:pt x="1254" y="750"/>
                </a:lnTo>
                <a:lnTo>
                  <a:pt x="1242" y="750"/>
                </a:lnTo>
                <a:lnTo>
                  <a:pt x="1230" y="744"/>
                </a:lnTo>
                <a:lnTo>
                  <a:pt x="1224" y="738"/>
                </a:lnTo>
                <a:lnTo>
                  <a:pt x="1206" y="744"/>
                </a:lnTo>
                <a:lnTo>
                  <a:pt x="1206" y="738"/>
                </a:lnTo>
                <a:lnTo>
                  <a:pt x="1200" y="738"/>
                </a:lnTo>
                <a:lnTo>
                  <a:pt x="1200" y="732"/>
                </a:lnTo>
                <a:lnTo>
                  <a:pt x="1194" y="732"/>
                </a:lnTo>
                <a:lnTo>
                  <a:pt x="1194" y="720"/>
                </a:lnTo>
                <a:lnTo>
                  <a:pt x="1188" y="720"/>
                </a:lnTo>
                <a:lnTo>
                  <a:pt x="1182" y="714"/>
                </a:lnTo>
                <a:lnTo>
                  <a:pt x="1182" y="690"/>
                </a:lnTo>
                <a:lnTo>
                  <a:pt x="1188" y="684"/>
                </a:lnTo>
                <a:lnTo>
                  <a:pt x="1188" y="660"/>
                </a:lnTo>
                <a:lnTo>
                  <a:pt x="1200" y="654"/>
                </a:lnTo>
                <a:lnTo>
                  <a:pt x="1200" y="648"/>
                </a:lnTo>
                <a:lnTo>
                  <a:pt x="1206" y="642"/>
                </a:lnTo>
                <a:lnTo>
                  <a:pt x="1218" y="642"/>
                </a:lnTo>
                <a:lnTo>
                  <a:pt x="1218" y="630"/>
                </a:lnTo>
                <a:lnTo>
                  <a:pt x="1224" y="624"/>
                </a:lnTo>
                <a:lnTo>
                  <a:pt x="1224" y="618"/>
                </a:lnTo>
                <a:lnTo>
                  <a:pt x="1230" y="618"/>
                </a:lnTo>
                <a:lnTo>
                  <a:pt x="1230" y="624"/>
                </a:lnTo>
                <a:lnTo>
                  <a:pt x="1242" y="624"/>
                </a:lnTo>
                <a:lnTo>
                  <a:pt x="1242" y="612"/>
                </a:lnTo>
                <a:lnTo>
                  <a:pt x="1254" y="600"/>
                </a:lnTo>
                <a:lnTo>
                  <a:pt x="1260" y="588"/>
                </a:lnTo>
                <a:lnTo>
                  <a:pt x="1260" y="558"/>
                </a:lnTo>
                <a:lnTo>
                  <a:pt x="1266" y="546"/>
                </a:lnTo>
                <a:lnTo>
                  <a:pt x="1266" y="534"/>
                </a:lnTo>
                <a:lnTo>
                  <a:pt x="1260" y="528"/>
                </a:lnTo>
                <a:lnTo>
                  <a:pt x="1260" y="516"/>
                </a:lnTo>
                <a:lnTo>
                  <a:pt x="1266" y="516"/>
                </a:lnTo>
                <a:lnTo>
                  <a:pt x="1278" y="504"/>
                </a:lnTo>
                <a:lnTo>
                  <a:pt x="1290" y="498"/>
                </a:lnTo>
                <a:lnTo>
                  <a:pt x="1278" y="486"/>
                </a:lnTo>
                <a:lnTo>
                  <a:pt x="1266" y="486"/>
                </a:lnTo>
                <a:lnTo>
                  <a:pt x="1260" y="498"/>
                </a:lnTo>
                <a:lnTo>
                  <a:pt x="1254" y="486"/>
                </a:lnTo>
                <a:lnTo>
                  <a:pt x="1230" y="486"/>
                </a:lnTo>
                <a:lnTo>
                  <a:pt x="1224" y="498"/>
                </a:lnTo>
                <a:lnTo>
                  <a:pt x="1218" y="486"/>
                </a:lnTo>
                <a:lnTo>
                  <a:pt x="1218" y="480"/>
                </a:lnTo>
                <a:lnTo>
                  <a:pt x="1200" y="468"/>
                </a:lnTo>
                <a:lnTo>
                  <a:pt x="1200" y="450"/>
                </a:lnTo>
                <a:lnTo>
                  <a:pt x="1188" y="450"/>
                </a:lnTo>
                <a:lnTo>
                  <a:pt x="1194" y="438"/>
                </a:lnTo>
                <a:lnTo>
                  <a:pt x="1194" y="426"/>
                </a:lnTo>
                <a:lnTo>
                  <a:pt x="1188" y="420"/>
                </a:lnTo>
                <a:lnTo>
                  <a:pt x="1158" y="420"/>
                </a:lnTo>
                <a:lnTo>
                  <a:pt x="1140" y="396"/>
                </a:lnTo>
                <a:lnTo>
                  <a:pt x="1128" y="396"/>
                </a:lnTo>
                <a:lnTo>
                  <a:pt x="1128" y="384"/>
                </a:lnTo>
                <a:lnTo>
                  <a:pt x="1116" y="384"/>
                </a:lnTo>
                <a:lnTo>
                  <a:pt x="1110" y="390"/>
                </a:lnTo>
                <a:lnTo>
                  <a:pt x="1110" y="378"/>
                </a:lnTo>
                <a:lnTo>
                  <a:pt x="1116" y="366"/>
                </a:lnTo>
                <a:lnTo>
                  <a:pt x="1110" y="366"/>
                </a:lnTo>
                <a:lnTo>
                  <a:pt x="1110" y="354"/>
                </a:lnTo>
                <a:lnTo>
                  <a:pt x="1104" y="348"/>
                </a:lnTo>
                <a:lnTo>
                  <a:pt x="1086" y="348"/>
                </a:lnTo>
                <a:lnTo>
                  <a:pt x="1080" y="336"/>
                </a:lnTo>
                <a:lnTo>
                  <a:pt x="1116" y="300"/>
                </a:lnTo>
                <a:lnTo>
                  <a:pt x="1116" y="270"/>
                </a:lnTo>
                <a:lnTo>
                  <a:pt x="1152" y="270"/>
                </a:lnTo>
                <a:lnTo>
                  <a:pt x="1158" y="234"/>
                </a:lnTo>
                <a:lnTo>
                  <a:pt x="1152" y="216"/>
                </a:lnTo>
                <a:lnTo>
                  <a:pt x="1152" y="174"/>
                </a:lnTo>
                <a:lnTo>
                  <a:pt x="1140" y="168"/>
                </a:lnTo>
                <a:lnTo>
                  <a:pt x="1128" y="156"/>
                </a:lnTo>
                <a:lnTo>
                  <a:pt x="1128" y="144"/>
                </a:lnTo>
                <a:lnTo>
                  <a:pt x="1128" y="138"/>
                </a:lnTo>
                <a:lnTo>
                  <a:pt x="1122" y="126"/>
                </a:lnTo>
                <a:lnTo>
                  <a:pt x="1080" y="84"/>
                </a:lnTo>
                <a:lnTo>
                  <a:pt x="1074" y="72"/>
                </a:lnTo>
                <a:lnTo>
                  <a:pt x="1068" y="72"/>
                </a:lnTo>
                <a:lnTo>
                  <a:pt x="1062" y="66"/>
                </a:lnTo>
                <a:lnTo>
                  <a:pt x="1044" y="60"/>
                </a:lnTo>
                <a:lnTo>
                  <a:pt x="1038" y="60"/>
                </a:lnTo>
                <a:lnTo>
                  <a:pt x="1032" y="42"/>
                </a:lnTo>
                <a:lnTo>
                  <a:pt x="1026" y="42"/>
                </a:lnTo>
                <a:lnTo>
                  <a:pt x="1008" y="54"/>
                </a:lnTo>
                <a:lnTo>
                  <a:pt x="1002" y="54"/>
                </a:lnTo>
                <a:lnTo>
                  <a:pt x="1002" y="84"/>
                </a:lnTo>
                <a:lnTo>
                  <a:pt x="996" y="84"/>
                </a:lnTo>
                <a:lnTo>
                  <a:pt x="984" y="66"/>
                </a:lnTo>
                <a:lnTo>
                  <a:pt x="972" y="66"/>
                </a:lnTo>
                <a:lnTo>
                  <a:pt x="972" y="72"/>
                </a:lnTo>
                <a:lnTo>
                  <a:pt x="954" y="72"/>
                </a:lnTo>
                <a:lnTo>
                  <a:pt x="948" y="84"/>
                </a:lnTo>
                <a:lnTo>
                  <a:pt x="936" y="90"/>
                </a:lnTo>
                <a:lnTo>
                  <a:pt x="918" y="90"/>
                </a:lnTo>
                <a:lnTo>
                  <a:pt x="912" y="72"/>
                </a:lnTo>
                <a:lnTo>
                  <a:pt x="906" y="84"/>
                </a:lnTo>
                <a:lnTo>
                  <a:pt x="888" y="90"/>
                </a:lnTo>
                <a:lnTo>
                  <a:pt x="858" y="60"/>
                </a:lnTo>
                <a:lnTo>
                  <a:pt x="846" y="60"/>
                </a:lnTo>
                <a:lnTo>
                  <a:pt x="846" y="36"/>
                </a:lnTo>
                <a:lnTo>
                  <a:pt x="834" y="36"/>
                </a:lnTo>
                <a:lnTo>
                  <a:pt x="828" y="30"/>
                </a:lnTo>
                <a:lnTo>
                  <a:pt x="816" y="30"/>
                </a:lnTo>
                <a:lnTo>
                  <a:pt x="810" y="24"/>
                </a:lnTo>
                <a:lnTo>
                  <a:pt x="810" y="12"/>
                </a:lnTo>
                <a:lnTo>
                  <a:pt x="804" y="6"/>
                </a:lnTo>
                <a:lnTo>
                  <a:pt x="798" y="12"/>
                </a:lnTo>
                <a:lnTo>
                  <a:pt x="792" y="12"/>
                </a:lnTo>
                <a:lnTo>
                  <a:pt x="780" y="24"/>
                </a:lnTo>
                <a:lnTo>
                  <a:pt x="768" y="24"/>
                </a:lnTo>
                <a:lnTo>
                  <a:pt x="762" y="12"/>
                </a:lnTo>
                <a:lnTo>
                  <a:pt x="762" y="6"/>
                </a:lnTo>
                <a:lnTo>
                  <a:pt x="756" y="0"/>
                </a:lnTo>
                <a:lnTo>
                  <a:pt x="738" y="0"/>
                </a:lnTo>
                <a:lnTo>
                  <a:pt x="732" y="6"/>
                </a:lnTo>
                <a:lnTo>
                  <a:pt x="720" y="6"/>
                </a:lnTo>
                <a:lnTo>
                  <a:pt x="714" y="12"/>
                </a:lnTo>
                <a:lnTo>
                  <a:pt x="696" y="12"/>
                </a:lnTo>
                <a:lnTo>
                  <a:pt x="684" y="6"/>
                </a:lnTo>
                <a:lnTo>
                  <a:pt x="678" y="6"/>
                </a:lnTo>
                <a:lnTo>
                  <a:pt x="660" y="0"/>
                </a:lnTo>
                <a:lnTo>
                  <a:pt x="648" y="0"/>
                </a:lnTo>
                <a:lnTo>
                  <a:pt x="648" y="12"/>
                </a:lnTo>
                <a:lnTo>
                  <a:pt x="636" y="24"/>
                </a:lnTo>
                <a:lnTo>
                  <a:pt x="600" y="24"/>
                </a:lnTo>
                <a:lnTo>
                  <a:pt x="600" y="42"/>
                </a:lnTo>
                <a:lnTo>
                  <a:pt x="588" y="42"/>
                </a:lnTo>
                <a:lnTo>
                  <a:pt x="576" y="54"/>
                </a:lnTo>
                <a:lnTo>
                  <a:pt x="570" y="60"/>
                </a:lnTo>
                <a:lnTo>
                  <a:pt x="558" y="60"/>
                </a:lnTo>
                <a:lnTo>
                  <a:pt x="564" y="66"/>
                </a:lnTo>
                <a:lnTo>
                  <a:pt x="570" y="72"/>
                </a:lnTo>
                <a:lnTo>
                  <a:pt x="576" y="84"/>
                </a:lnTo>
                <a:lnTo>
                  <a:pt x="576" y="90"/>
                </a:lnTo>
                <a:lnTo>
                  <a:pt x="582" y="90"/>
                </a:lnTo>
                <a:lnTo>
                  <a:pt x="588" y="102"/>
                </a:lnTo>
                <a:lnTo>
                  <a:pt x="588" y="114"/>
                </a:lnTo>
                <a:lnTo>
                  <a:pt x="600" y="120"/>
                </a:lnTo>
                <a:lnTo>
                  <a:pt x="600" y="126"/>
                </a:lnTo>
                <a:lnTo>
                  <a:pt x="600" y="138"/>
                </a:lnTo>
                <a:lnTo>
                  <a:pt x="588" y="150"/>
                </a:lnTo>
                <a:lnTo>
                  <a:pt x="582" y="156"/>
                </a:lnTo>
                <a:lnTo>
                  <a:pt x="582" y="186"/>
                </a:lnTo>
                <a:lnTo>
                  <a:pt x="570" y="204"/>
                </a:lnTo>
                <a:lnTo>
                  <a:pt x="576" y="210"/>
                </a:lnTo>
                <a:lnTo>
                  <a:pt x="588" y="210"/>
                </a:lnTo>
                <a:lnTo>
                  <a:pt x="588" y="216"/>
                </a:lnTo>
                <a:lnTo>
                  <a:pt x="588" y="234"/>
                </a:lnTo>
                <a:lnTo>
                  <a:pt x="582" y="240"/>
                </a:lnTo>
                <a:lnTo>
                  <a:pt x="582" y="246"/>
                </a:lnTo>
                <a:lnTo>
                  <a:pt x="600" y="246"/>
                </a:lnTo>
                <a:lnTo>
                  <a:pt x="600" y="240"/>
                </a:lnTo>
                <a:lnTo>
                  <a:pt x="606" y="240"/>
                </a:lnTo>
                <a:lnTo>
                  <a:pt x="618" y="258"/>
                </a:lnTo>
                <a:lnTo>
                  <a:pt x="624" y="258"/>
                </a:lnTo>
                <a:lnTo>
                  <a:pt x="624" y="276"/>
                </a:lnTo>
                <a:lnTo>
                  <a:pt x="636" y="288"/>
                </a:lnTo>
                <a:lnTo>
                  <a:pt x="636" y="294"/>
                </a:lnTo>
                <a:lnTo>
                  <a:pt x="642" y="300"/>
                </a:lnTo>
                <a:lnTo>
                  <a:pt x="648" y="300"/>
                </a:lnTo>
                <a:lnTo>
                  <a:pt x="654" y="306"/>
                </a:lnTo>
                <a:lnTo>
                  <a:pt x="660" y="318"/>
                </a:lnTo>
                <a:lnTo>
                  <a:pt x="660" y="336"/>
                </a:lnTo>
                <a:lnTo>
                  <a:pt x="678" y="336"/>
                </a:lnTo>
                <a:lnTo>
                  <a:pt x="684" y="354"/>
                </a:lnTo>
                <a:lnTo>
                  <a:pt x="684" y="378"/>
                </a:lnTo>
                <a:lnTo>
                  <a:pt x="672" y="390"/>
                </a:lnTo>
                <a:lnTo>
                  <a:pt x="660" y="408"/>
                </a:lnTo>
                <a:lnTo>
                  <a:pt x="660" y="414"/>
                </a:lnTo>
                <a:lnTo>
                  <a:pt x="678" y="414"/>
                </a:lnTo>
                <a:lnTo>
                  <a:pt x="684" y="408"/>
                </a:lnTo>
                <a:lnTo>
                  <a:pt x="690" y="408"/>
                </a:lnTo>
                <a:lnTo>
                  <a:pt x="690" y="414"/>
                </a:lnTo>
                <a:lnTo>
                  <a:pt x="696" y="420"/>
                </a:lnTo>
                <a:lnTo>
                  <a:pt x="696" y="444"/>
                </a:lnTo>
                <a:lnTo>
                  <a:pt x="702" y="444"/>
                </a:lnTo>
                <a:lnTo>
                  <a:pt x="696" y="450"/>
                </a:lnTo>
                <a:lnTo>
                  <a:pt x="690" y="450"/>
                </a:lnTo>
                <a:lnTo>
                  <a:pt x="702" y="468"/>
                </a:lnTo>
                <a:lnTo>
                  <a:pt x="702" y="474"/>
                </a:lnTo>
                <a:lnTo>
                  <a:pt x="690" y="486"/>
                </a:lnTo>
                <a:lnTo>
                  <a:pt x="678" y="480"/>
                </a:lnTo>
                <a:lnTo>
                  <a:pt x="660" y="480"/>
                </a:lnTo>
                <a:lnTo>
                  <a:pt x="648" y="486"/>
                </a:lnTo>
                <a:lnTo>
                  <a:pt x="642" y="486"/>
                </a:lnTo>
                <a:lnTo>
                  <a:pt x="624" y="480"/>
                </a:lnTo>
                <a:lnTo>
                  <a:pt x="612" y="480"/>
                </a:lnTo>
                <a:lnTo>
                  <a:pt x="606" y="498"/>
                </a:lnTo>
                <a:lnTo>
                  <a:pt x="600" y="498"/>
                </a:lnTo>
                <a:lnTo>
                  <a:pt x="588" y="486"/>
                </a:lnTo>
                <a:lnTo>
                  <a:pt x="576" y="486"/>
                </a:lnTo>
                <a:lnTo>
                  <a:pt x="570" y="498"/>
                </a:lnTo>
                <a:lnTo>
                  <a:pt x="564" y="504"/>
                </a:lnTo>
                <a:lnTo>
                  <a:pt x="546" y="504"/>
                </a:lnTo>
                <a:lnTo>
                  <a:pt x="534" y="516"/>
                </a:lnTo>
                <a:lnTo>
                  <a:pt x="522" y="534"/>
                </a:lnTo>
                <a:lnTo>
                  <a:pt x="504" y="540"/>
                </a:lnTo>
                <a:lnTo>
                  <a:pt x="492" y="558"/>
                </a:lnTo>
                <a:lnTo>
                  <a:pt x="468" y="558"/>
                </a:lnTo>
                <a:lnTo>
                  <a:pt x="462" y="546"/>
                </a:lnTo>
                <a:lnTo>
                  <a:pt x="462" y="540"/>
                </a:lnTo>
                <a:lnTo>
                  <a:pt x="468" y="534"/>
                </a:lnTo>
                <a:lnTo>
                  <a:pt x="486" y="534"/>
                </a:lnTo>
                <a:lnTo>
                  <a:pt x="492" y="528"/>
                </a:lnTo>
                <a:lnTo>
                  <a:pt x="504" y="528"/>
                </a:lnTo>
                <a:lnTo>
                  <a:pt x="504" y="510"/>
                </a:lnTo>
                <a:lnTo>
                  <a:pt x="510" y="504"/>
                </a:lnTo>
                <a:lnTo>
                  <a:pt x="528" y="504"/>
                </a:lnTo>
                <a:lnTo>
                  <a:pt x="534" y="498"/>
                </a:lnTo>
                <a:lnTo>
                  <a:pt x="534" y="486"/>
                </a:lnTo>
                <a:lnTo>
                  <a:pt x="540" y="474"/>
                </a:lnTo>
                <a:lnTo>
                  <a:pt x="540" y="468"/>
                </a:lnTo>
                <a:lnTo>
                  <a:pt x="528" y="468"/>
                </a:lnTo>
                <a:lnTo>
                  <a:pt x="528" y="456"/>
                </a:lnTo>
                <a:lnTo>
                  <a:pt x="492" y="456"/>
                </a:lnTo>
                <a:lnTo>
                  <a:pt x="486" y="450"/>
                </a:lnTo>
                <a:lnTo>
                  <a:pt x="480" y="450"/>
                </a:lnTo>
                <a:lnTo>
                  <a:pt x="462" y="444"/>
                </a:lnTo>
                <a:lnTo>
                  <a:pt x="456" y="444"/>
                </a:lnTo>
                <a:lnTo>
                  <a:pt x="450" y="438"/>
                </a:lnTo>
                <a:lnTo>
                  <a:pt x="432" y="438"/>
                </a:lnTo>
                <a:lnTo>
                  <a:pt x="426" y="426"/>
                </a:lnTo>
                <a:lnTo>
                  <a:pt x="420" y="426"/>
                </a:lnTo>
                <a:lnTo>
                  <a:pt x="414" y="414"/>
                </a:lnTo>
                <a:lnTo>
                  <a:pt x="402" y="414"/>
                </a:lnTo>
                <a:lnTo>
                  <a:pt x="390" y="420"/>
                </a:lnTo>
                <a:lnTo>
                  <a:pt x="378" y="408"/>
                </a:lnTo>
                <a:lnTo>
                  <a:pt x="378" y="396"/>
                </a:lnTo>
                <a:lnTo>
                  <a:pt x="372" y="396"/>
                </a:lnTo>
                <a:lnTo>
                  <a:pt x="372" y="408"/>
                </a:lnTo>
                <a:lnTo>
                  <a:pt x="366" y="414"/>
                </a:lnTo>
                <a:lnTo>
                  <a:pt x="354" y="414"/>
                </a:lnTo>
                <a:lnTo>
                  <a:pt x="342" y="426"/>
                </a:lnTo>
                <a:lnTo>
                  <a:pt x="336" y="420"/>
                </a:lnTo>
                <a:lnTo>
                  <a:pt x="330" y="420"/>
                </a:lnTo>
                <a:lnTo>
                  <a:pt x="330" y="408"/>
                </a:lnTo>
                <a:lnTo>
                  <a:pt x="318" y="396"/>
                </a:lnTo>
                <a:lnTo>
                  <a:pt x="318" y="390"/>
                </a:lnTo>
                <a:lnTo>
                  <a:pt x="312" y="396"/>
                </a:lnTo>
                <a:lnTo>
                  <a:pt x="312" y="408"/>
                </a:lnTo>
                <a:lnTo>
                  <a:pt x="306" y="414"/>
                </a:lnTo>
                <a:lnTo>
                  <a:pt x="300" y="420"/>
                </a:lnTo>
                <a:lnTo>
                  <a:pt x="288" y="420"/>
                </a:lnTo>
                <a:lnTo>
                  <a:pt x="276" y="426"/>
                </a:lnTo>
                <a:lnTo>
                  <a:pt x="270" y="426"/>
                </a:lnTo>
                <a:lnTo>
                  <a:pt x="264" y="438"/>
                </a:lnTo>
                <a:lnTo>
                  <a:pt x="258" y="438"/>
                </a:lnTo>
                <a:lnTo>
                  <a:pt x="258" y="426"/>
                </a:lnTo>
                <a:lnTo>
                  <a:pt x="240" y="438"/>
                </a:lnTo>
                <a:lnTo>
                  <a:pt x="228" y="438"/>
                </a:lnTo>
                <a:lnTo>
                  <a:pt x="222" y="426"/>
                </a:lnTo>
                <a:lnTo>
                  <a:pt x="222" y="414"/>
                </a:lnTo>
                <a:lnTo>
                  <a:pt x="216" y="408"/>
                </a:lnTo>
                <a:lnTo>
                  <a:pt x="210" y="408"/>
                </a:lnTo>
                <a:lnTo>
                  <a:pt x="198" y="414"/>
                </a:lnTo>
                <a:lnTo>
                  <a:pt x="192" y="408"/>
                </a:lnTo>
                <a:lnTo>
                  <a:pt x="186" y="408"/>
                </a:lnTo>
                <a:lnTo>
                  <a:pt x="180" y="414"/>
                </a:lnTo>
                <a:lnTo>
                  <a:pt x="180" y="426"/>
                </a:lnTo>
                <a:lnTo>
                  <a:pt x="174" y="438"/>
                </a:lnTo>
                <a:lnTo>
                  <a:pt x="162" y="438"/>
                </a:lnTo>
                <a:lnTo>
                  <a:pt x="150" y="450"/>
                </a:lnTo>
                <a:lnTo>
                  <a:pt x="150" y="468"/>
                </a:lnTo>
                <a:lnTo>
                  <a:pt x="144" y="468"/>
                </a:lnTo>
                <a:lnTo>
                  <a:pt x="138" y="474"/>
                </a:lnTo>
                <a:lnTo>
                  <a:pt x="120" y="474"/>
                </a:lnTo>
                <a:lnTo>
                  <a:pt x="120" y="468"/>
                </a:lnTo>
                <a:lnTo>
                  <a:pt x="132" y="456"/>
                </a:lnTo>
                <a:lnTo>
                  <a:pt x="120" y="450"/>
                </a:lnTo>
                <a:lnTo>
                  <a:pt x="114" y="450"/>
                </a:lnTo>
                <a:lnTo>
                  <a:pt x="108" y="456"/>
                </a:lnTo>
                <a:lnTo>
                  <a:pt x="102" y="456"/>
                </a:lnTo>
                <a:lnTo>
                  <a:pt x="84" y="474"/>
                </a:lnTo>
                <a:lnTo>
                  <a:pt x="60" y="474"/>
                </a:lnTo>
                <a:lnTo>
                  <a:pt x="30" y="468"/>
                </a:lnTo>
                <a:lnTo>
                  <a:pt x="18" y="480"/>
                </a:lnTo>
                <a:lnTo>
                  <a:pt x="18" y="534"/>
                </a:lnTo>
                <a:lnTo>
                  <a:pt x="0" y="546"/>
                </a:lnTo>
                <a:lnTo>
                  <a:pt x="6" y="558"/>
                </a:lnTo>
                <a:lnTo>
                  <a:pt x="30" y="558"/>
                </a:lnTo>
                <a:lnTo>
                  <a:pt x="36" y="564"/>
                </a:lnTo>
                <a:lnTo>
                  <a:pt x="36" y="570"/>
                </a:lnTo>
                <a:lnTo>
                  <a:pt x="30" y="576"/>
                </a:lnTo>
                <a:lnTo>
                  <a:pt x="30" y="594"/>
                </a:lnTo>
                <a:lnTo>
                  <a:pt x="36" y="600"/>
                </a:lnTo>
                <a:lnTo>
                  <a:pt x="42" y="600"/>
                </a:lnTo>
                <a:lnTo>
                  <a:pt x="72" y="588"/>
                </a:lnTo>
                <a:lnTo>
                  <a:pt x="78" y="600"/>
                </a:lnTo>
                <a:lnTo>
                  <a:pt x="78" y="618"/>
                </a:lnTo>
                <a:lnTo>
                  <a:pt x="84" y="624"/>
                </a:lnTo>
                <a:lnTo>
                  <a:pt x="78" y="642"/>
                </a:lnTo>
                <a:lnTo>
                  <a:pt x="78" y="654"/>
                </a:lnTo>
                <a:lnTo>
                  <a:pt x="66" y="672"/>
                </a:lnTo>
                <a:lnTo>
                  <a:pt x="108" y="714"/>
                </a:lnTo>
                <a:lnTo>
                  <a:pt x="114" y="714"/>
                </a:lnTo>
                <a:lnTo>
                  <a:pt x="144" y="738"/>
                </a:lnTo>
                <a:lnTo>
                  <a:pt x="144" y="750"/>
                </a:lnTo>
                <a:lnTo>
                  <a:pt x="150" y="744"/>
                </a:lnTo>
                <a:lnTo>
                  <a:pt x="156" y="750"/>
                </a:lnTo>
                <a:lnTo>
                  <a:pt x="174" y="750"/>
                </a:lnTo>
                <a:lnTo>
                  <a:pt x="186" y="744"/>
                </a:lnTo>
                <a:lnTo>
                  <a:pt x="192" y="738"/>
                </a:lnTo>
                <a:lnTo>
                  <a:pt x="210" y="738"/>
                </a:lnTo>
                <a:lnTo>
                  <a:pt x="210" y="732"/>
                </a:lnTo>
                <a:lnTo>
                  <a:pt x="222" y="720"/>
                </a:lnTo>
                <a:lnTo>
                  <a:pt x="228" y="732"/>
                </a:lnTo>
                <a:close/>
              </a:path>
            </a:pathLst>
          </a:cu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4" name="La Rioja2">
            <a:extLst>
              <a:ext uri="{FF2B5EF4-FFF2-40B4-BE49-F238E27FC236}">
                <a16:creationId xmlns:a16="http://schemas.microsoft.com/office/drawing/2014/main" id="{7BE87395-A2D8-4FC9-9CA3-7A0DB26DCCC8}"/>
              </a:ext>
            </a:extLst>
          </xdr:cNvPr>
          <xdr:cNvSpPr>
            <a:spLocks/>
          </xdr:cNvSpPr>
        </xdr:nvSpPr>
        <xdr:spPr bwMode="auto">
          <a:xfrm>
            <a:off x="11849171" y="1653333"/>
            <a:ext cx="644085" cy="392878"/>
          </a:xfrm>
          <a:custGeom>
            <a:avLst/>
            <a:gdLst/>
            <a:ahLst/>
            <a:cxnLst>
              <a:cxn ang="0">
                <a:pos x="360" y="222"/>
              </a:cxn>
              <a:cxn ang="0">
                <a:pos x="366" y="204"/>
              </a:cxn>
              <a:cxn ang="0">
                <a:pos x="408" y="186"/>
              </a:cxn>
              <a:cxn ang="0">
                <a:pos x="420" y="162"/>
              </a:cxn>
              <a:cxn ang="0">
                <a:pos x="402" y="156"/>
              </a:cxn>
              <a:cxn ang="0">
                <a:pos x="384" y="144"/>
              </a:cxn>
              <a:cxn ang="0">
                <a:pos x="360" y="126"/>
              </a:cxn>
              <a:cxn ang="0">
                <a:pos x="348" y="108"/>
              </a:cxn>
              <a:cxn ang="0">
                <a:pos x="330" y="96"/>
              </a:cxn>
              <a:cxn ang="0">
                <a:pos x="306" y="78"/>
              </a:cxn>
              <a:cxn ang="0">
                <a:pos x="276" y="78"/>
              </a:cxn>
              <a:cxn ang="0">
                <a:pos x="252" y="72"/>
              </a:cxn>
              <a:cxn ang="0">
                <a:pos x="240" y="60"/>
              </a:cxn>
              <a:cxn ang="0">
                <a:pos x="216" y="66"/>
              </a:cxn>
              <a:cxn ang="0">
                <a:pos x="192" y="48"/>
              </a:cxn>
              <a:cxn ang="0">
                <a:pos x="168" y="42"/>
              </a:cxn>
              <a:cxn ang="0">
                <a:pos x="162" y="48"/>
              </a:cxn>
              <a:cxn ang="0">
                <a:pos x="150" y="60"/>
              </a:cxn>
              <a:cxn ang="0">
                <a:pos x="138" y="30"/>
              </a:cxn>
              <a:cxn ang="0">
                <a:pos x="120" y="12"/>
              </a:cxn>
              <a:cxn ang="0">
                <a:pos x="96" y="12"/>
              </a:cxn>
              <a:cxn ang="0">
                <a:pos x="102" y="36"/>
              </a:cxn>
              <a:cxn ang="0">
                <a:pos x="90" y="30"/>
              </a:cxn>
              <a:cxn ang="0">
                <a:pos x="78" y="0"/>
              </a:cxn>
              <a:cxn ang="0">
                <a:pos x="12" y="6"/>
              </a:cxn>
              <a:cxn ang="0">
                <a:pos x="12" y="30"/>
              </a:cxn>
              <a:cxn ang="0">
                <a:pos x="12" y="42"/>
              </a:cxn>
              <a:cxn ang="0">
                <a:pos x="18" y="66"/>
              </a:cxn>
              <a:cxn ang="0">
                <a:pos x="6" y="78"/>
              </a:cxn>
              <a:cxn ang="0">
                <a:pos x="12" y="108"/>
              </a:cxn>
              <a:cxn ang="0">
                <a:pos x="0" y="180"/>
              </a:cxn>
              <a:cxn ang="0">
                <a:pos x="24" y="210"/>
              </a:cxn>
              <a:cxn ang="0">
                <a:pos x="60" y="234"/>
              </a:cxn>
              <a:cxn ang="0">
                <a:pos x="90" y="234"/>
              </a:cxn>
              <a:cxn ang="0">
                <a:pos x="96" y="192"/>
              </a:cxn>
              <a:cxn ang="0">
                <a:pos x="114" y="192"/>
              </a:cxn>
              <a:cxn ang="0">
                <a:pos x="114" y="222"/>
              </a:cxn>
              <a:cxn ang="0">
                <a:pos x="114" y="240"/>
              </a:cxn>
              <a:cxn ang="0">
                <a:pos x="132" y="246"/>
              </a:cxn>
              <a:cxn ang="0">
                <a:pos x="156" y="246"/>
              </a:cxn>
              <a:cxn ang="0">
                <a:pos x="174" y="216"/>
              </a:cxn>
              <a:cxn ang="0">
                <a:pos x="192" y="192"/>
              </a:cxn>
              <a:cxn ang="0">
                <a:pos x="240" y="186"/>
              </a:cxn>
              <a:cxn ang="0">
                <a:pos x="252" y="210"/>
              </a:cxn>
              <a:cxn ang="0">
                <a:pos x="288" y="210"/>
              </a:cxn>
              <a:cxn ang="0">
                <a:pos x="288" y="222"/>
              </a:cxn>
              <a:cxn ang="0">
                <a:pos x="294" y="240"/>
              </a:cxn>
              <a:cxn ang="0">
                <a:pos x="294" y="252"/>
              </a:cxn>
              <a:cxn ang="0">
                <a:pos x="324" y="264"/>
              </a:cxn>
              <a:cxn ang="0">
                <a:pos x="366" y="246"/>
              </a:cxn>
            </a:cxnLst>
            <a:rect l="0" t="0" r="r" b="b"/>
            <a:pathLst>
              <a:path w="426" h="270">
                <a:moveTo>
                  <a:pt x="366" y="240"/>
                </a:moveTo>
                <a:lnTo>
                  <a:pt x="360" y="234"/>
                </a:lnTo>
                <a:lnTo>
                  <a:pt x="360" y="222"/>
                </a:lnTo>
                <a:lnTo>
                  <a:pt x="354" y="216"/>
                </a:lnTo>
                <a:lnTo>
                  <a:pt x="360" y="204"/>
                </a:lnTo>
                <a:lnTo>
                  <a:pt x="366" y="204"/>
                </a:lnTo>
                <a:lnTo>
                  <a:pt x="366" y="192"/>
                </a:lnTo>
                <a:lnTo>
                  <a:pt x="372" y="186"/>
                </a:lnTo>
                <a:lnTo>
                  <a:pt x="408" y="186"/>
                </a:lnTo>
                <a:lnTo>
                  <a:pt x="420" y="180"/>
                </a:lnTo>
                <a:lnTo>
                  <a:pt x="426" y="174"/>
                </a:lnTo>
                <a:lnTo>
                  <a:pt x="420" y="162"/>
                </a:lnTo>
                <a:lnTo>
                  <a:pt x="408" y="162"/>
                </a:lnTo>
                <a:lnTo>
                  <a:pt x="408" y="156"/>
                </a:lnTo>
                <a:lnTo>
                  <a:pt x="402" y="156"/>
                </a:lnTo>
                <a:lnTo>
                  <a:pt x="396" y="150"/>
                </a:lnTo>
                <a:lnTo>
                  <a:pt x="384" y="150"/>
                </a:lnTo>
                <a:lnTo>
                  <a:pt x="384" y="144"/>
                </a:lnTo>
                <a:lnTo>
                  <a:pt x="366" y="144"/>
                </a:lnTo>
                <a:lnTo>
                  <a:pt x="366" y="132"/>
                </a:lnTo>
                <a:lnTo>
                  <a:pt x="360" y="126"/>
                </a:lnTo>
                <a:lnTo>
                  <a:pt x="354" y="126"/>
                </a:lnTo>
                <a:lnTo>
                  <a:pt x="354" y="120"/>
                </a:lnTo>
                <a:lnTo>
                  <a:pt x="348" y="108"/>
                </a:lnTo>
                <a:lnTo>
                  <a:pt x="342" y="102"/>
                </a:lnTo>
                <a:lnTo>
                  <a:pt x="330" y="102"/>
                </a:lnTo>
                <a:lnTo>
                  <a:pt x="330" y="96"/>
                </a:lnTo>
                <a:lnTo>
                  <a:pt x="318" y="96"/>
                </a:lnTo>
                <a:lnTo>
                  <a:pt x="306" y="96"/>
                </a:lnTo>
                <a:lnTo>
                  <a:pt x="306" y="78"/>
                </a:lnTo>
                <a:lnTo>
                  <a:pt x="294" y="72"/>
                </a:lnTo>
                <a:lnTo>
                  <a:pt x="282" y="72"/>
                </a:lnTo>
                <a:lnTo>
                  <a:pt x="276" y="78"/>
                </a:lnTo>
                <a:lnTo>
                  <a:pt x="270" y="78"/>
                </a:lnTo>
                <a:lnTo>
                  <a:pt x="270" y="72"/>
                </a:lnTo>
                <a:lnTo>
                  <a:pt x="252" y="72"/>
                </a:lnTo>
                <a:lnTo>
                  <a:pt x="252" y="66"/>
                </a:lnTo>
                <a:lnTo>
                  <a:pt x="240" y="66"/>
                </a:lnTo>
                <a:lnTo>
                  <a:pt x="240" y="60"/>
                </a:lnTo>
                <a:lnTo>
                  <a:pt x="228" y="60"/>
                </a:lnTo>
                <a:lnTo>
                  <a:pt x="228" y="66"/>
                </a:lnTo>
                <a:lnTo>
                  <a:pt x="216" y="66"/>
                </a:lnTo>
                <a:lnTo>
                  <a:pt x="210" y="60"/>
                </a:lnTo>
                <a:lnTo>
                  <a:pt x="198" y="60"/>
                </a:lnTo>
                <a:lnTo>
                  <a:pt x="192" y="48"/>
                </a:lnTo>
                <a:lnTo>
                  <a:pt x="174" y="48"/>
                </a:lnTo>
                <a:lnTo>
                  <a:pt x="174" y="42"/>
                </a:lnTo>
                <a:lnTo>
                  <a:pt x="168" y="42"/>
                </a:lnTo>
                <a:lnTo>
                  <a:pt x="168" y="48"/>
                </a:lnTo>
                <a:lnTo>
                  <a:pt x="162" y="60"/>
                </a:lnTo>
                <a:lnTo>
                  <a:pt x="162" y="48"/>
                </a:lnTo>
                <a:lnTo>
                  <a:pt x="156" y="48"/>
                </a:lnTo>
                <a:lnTo>
                  <a:pt x="156" y="60"/>
                </a:lnTo>
                <a:lnTo>
                  <a:pt x="150" y="60"/>
                </a:lnTo>
                <a:lnTo>
                  <a:pt x="150" y="42"/>
                </a:lnTo>
                <a:lnTo>
                  <a:pt x="138" y="42"/>
                </a:lnTo>
                <a:lnTo>
                  <a:pt x="138" y="30"/>
                </a:lnTo>
                <a:lnTo>
                  <a:pt x="132" y="18"/>
                </a:lnTo>
                <a:lnTo>
                  <a:pt x="126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12"/>
                </a:lnTo>
                <a:lnTo>
                  <a:pt x="102" y="12"/>
                </a:lnTo>
                <a:lnTo>
                  <a:pt x="102" y="18"/>
                </a:lnTo>
                <a:lnTo>
                  <a:pt x="102" y="36"/>
                </a:lnTo>
                <a:lnTo>
                  <a:pt x="96" y="30"/>
                </a:lnTo>
                <a:lnTo>
                  <a:pt x="90" y="18"/>
                </a:lnTo>
                <a:lnTo>
                  <a:pt x="90" y="30"/>
                </a:lnTo>
                <a:lnTo>
                  <a:pt x="84" y="30"/>
                </a:lnTo>
                <a:lnTo>
                  <a:pt x="78" y="18"/>
                </a:lnTo>
                <a:lnTo>
                  <a:pt x="78" y="0"/>
                </a:lnTo>
                <a:lnTo>
                  <a:pt x="72" y="0"/>
                </a:lnTo>
                <a:lnTo>
                  <a:pt x="18" y="0"/>
                </a:lnTo>
                <a:lnTo>
                  <a:pt x="12" y="6"/>
                </a:lnTo>
                <a:lnTo>
                  <a:pt x="6" y="6"/>
                </a:lnTo>
                <a:lnTo>
                  <a:pt x="6" y="18"/>
                </a:lnTo>
                <a:lnTo>
                  <a:pt x="12" y="30"/>
                </a:lnTo>
                <a:lnTo>
                  <a:pt x="0" y="30"/>
                </a:lnTo>
                <a:lnTo>
                  <a:pt x="0" y="42"/>
                </a:lnTo>
                <a:lnTo>
                  <a:pt x="12" y="42"/>
                </a:lnTo>
                <a:lnTo>
                  <a:pt x="6" y="60"/>
                </a:lnTo>
                <a:lnTo>
                  <a:pt x="12" y="60"/>
                </a:lnTo>
                <a:lnTo>
                  <a:pt x="18" y="66"/>
                </a:lnTo>
                <a:lnTo>
                  <a:pt x="18" y="102"/>
                </a:lnTo>
                <a:lnTo>
                  <a:pt x="12" y="78"/>
                </a:lnTo>
                <a:lnTo>
                  <a:pt x="6" y="78"/>
                </a:lnTo>
                <a:lnTo>
                  <a:pt x="6" y="96"/>
                </a:lnTo>
                <a:lnTo>
                  <a:pt x="12" y="102"/>
                </a:lnTo>
                <a:lnTo>
                  <a:pt x="12" y="108"/>
                </a:lnTo>
                <a:lnTo>
                  <a:pt x="6" y="108"/>
                </a:lnTo>
                <a:lnTo>
                  <a:pt x="6" y="174"/>
                </a:lnTo>
                <a:lnTo>
                  <a:pt x="0" y="180"/>
                </a:lnTo>
                <a:lnTo>
                  <a:pt x="6" y="180"/>
                </a:lnTo>
                <a:lnTo>
                  <a:pt x="24" y="204"/>
                </a:lnTo>
                <a:lnTo>
                  <a:pt x="24" y="210"/>
                </a:lnTo>
                <a:lnTo>
                  <a:pt x="48" y="210"/>
                </a:lnTo>
                <a:lnTo>
                  <a:pt x="60" y="222"/>
                </a:lnTo>
                <a:lnTo>
                  <a:pt x="60" y="234"/>
                </a:lnTo>
                <a:lnTo>
                  <a:pt x="60" y="240"/>
                </a:lnTo>
                <a:lnTo>
                  <a:pt x="78" y="240"/>
                </a:lnTo>
                <a:lnTo>
                  <a:pt x="90" y="234"/>
                </a:lnTo>
                <a:lnTo>
                  <a:pt x="96" y="222"/>
                </a:lnTo>
                <a:lnTo>
                  <a:pt x="96" y="204"/>
                </a:lnTo>
                <a:lnTo>
                  <a:pt x="96" y="192"/>
                </a:lnTo>
                <a:lnTo>
                  <a:pt x="102" y="204"/>
                </a:lnTo>
                <a:lnTo>
                  <a:pt x="114" y="204"/>
                </a:lnTo>
                <a:lnTo>
                  <a:pt x="114" y="192"/>
                </a:lnTo>
                <a:lnTo>
                  <a:pt x="120" y="204"/>
                </a:lnTo>
                <a:lnTo>
                  <a:pt x="120" y="216"/>
                </a:lnTo>
                <a:lnTo>
                  <a:pt x="114" y="222"/>
                </a:lnTo>
                <a:lnTo>
                  <a:pt x="114" y="234"/>
                </a:lnTo>
                <a:lnTo>
                  <a:pt x="102" y="234"/>
                </a:lnTo>
                <a:lnTo>
                  <a:pt x="114" y="240"/>
                </a:lnTo>
                <a:lnTo>
                  <a:pt x="126" y="240"/>
                </a:lnTo>
                <a:lnTo>
                  <a:pt x="126" y="246"/>
                </a:lnTo>
                <a:lnTo>
                  <a:pt x="132" y="246"/>
                </a:lnTo>
                <a:lnTo>
                  <a:pt x="138" y="240"/>
                </a:lnTo>
                <a:lnTo>
                  <a:pt x="150" y="246"/>
                </a:lnTo>
                <a:lnTo>
                  <a:pt x="156" y="246"/>
                </a:lnTo>
                <a:lnTo>
                  <a:pt x="162" y="240"/>
                </a:lnTo>
                <a:lnTo>
                  <a:pt x="162" y="234"/>
                </a:lnTo>
                <a:lnTo>
                  <a:pt x="174" y="216"/>
                </a:lnTo>
                <a:lnTo>
                  <a:pt x="174" y="204"/>
                </a:lnTo>
                <a:lnTo>
                  <a:pt x="180" y="204"/>
                </a:lnTo>
                <a:lnTo>
                  <a:pt x="192" y="192"/>
                </a:lnTo>
                <a:lnTo>
                  <a:pt x="204" y="192"/>
                </a:lnTo>
                <a:lnTo>
                  <a:pt x="204" y="186"/>
                </a:lnTo>
                <a:lnTo>
                  <a:pt x="240" y="186"/>
                </a:lnTo>
                <a:lnTo>
                  <a:pt x="246" y="192"/>
                </a:lnTo>
                <a:lnTo>
                  <a:pt x="246" y="210"/>
                </a:lnTo>
                <a:lnTo>
                  <a:pt x="252" y="210"/>
                </a:lnTo>
                <a:lnTo>
                  <a:pt x="270" y="204"/>
                </a:lnTo>
                <a:lnTo>
                  <a:pt x="288" y="204"/>
                </a:lnTo>
                <a:lnTo>
                  <a:pt x="288" y="210"/>
                </a:lnTo>
                <a:lnTo>
                  <a:pt x="282" y="216"/>
                </a:lnTo>
                <a:lnTo>
                  <a:pt x="276" y="216"/>
                </a:lnTo>
                <a:lnTo>
                  <a:pt x="288" y="222"/>
                </a:lnTo>
                <a:lnTo>
                  <a:pt x="288" y="234"/>
                </a:lnTo>
                <a:lnTo>
                  <a:pt x="294" y="234"/>
                </a:lnTo>
                <a:lnTo>
                  <a:pt x="294" y="240"/>
                </a:lnTo>
                <a:lnTo>
                  <a:pt x="288" y="240"/>
                </a:lnTo>
                <a:lnTo>
                  <a:pt x="288" y="246"/>
                </a:lnTo>
                <a:lnTo>
                  <a:pt x="294" y="252"/>
                </a:lnTo>
                <a:lnTo>
                  <a:pt x="306" y="252"/>
                </a:lnTo>
                <a:lnTo>
                  <a:pt x="312" y="264"/>
                </a:lnTo>
                <a:lnTo>
                  <a:pt x="324" y="264"/>
                </a:lnTo>
                <a:lnTo>
                  <a:pt x="330" y="270"/>
                </a:lnTo>
                <a:lnTo>
                  <a:pt x="348" y="270"/>
                </a:lnTo>
                <a:lnTo>
                  <a:pt x="366" y="246"/>
                </a:lnTo>
                <a:lnTo>
                  <a:pt x="366" y="24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5" name="Navarra2">
            <a:extLst>
              <a:ext uri="{FF2B5EF4-FFF2-40B4-BE49-F238E27FC236}">
                <a16:creationId xmlns:a16="http://schemas.microsoft.com/office/drawing/2014/main" id="{589548B1-53BC-4386-9D6E-D4A795B9C3D0}"/>
              </a:ext>
            </a:extLst>
          </xdr:cNvPr>
          <xdr:cNvSpPr>
            <a:spLocks/>
          </xdr:cNvSpPr>
        </xdr:nvSpPr>
        <xdr:spPr bwMode="auto">
          <a:xfrm>
            <a:off x="12112247" y="1260455"/>
            <a:ext cx="807374" cy="785756"/>
          </a:xfrm>
          <a:custGeom>
            <a:avLst/>
            <a:gdLst/>
            <a:ahLst/>
            <a:cxnLst>
              <a:cxn ang="0">
                <a:pos x="492" y="174"/>
              </a:cxn>
              <a:cxn ang="0">
                <a:pos x="480" y="210"/>
              </a:cxn>
              <a:cxn ang="0">
                <a:pos x="444" y="228"/>
              </a:cxn>
              <a:cxn ang="0">
                <a:pos x="414" y="252"/>
              </a:cxn>
              <a:cxn ang="0">
                <a:pos x="372" y="282"/>
              </a:cxn>
              <a:cxn ang="0">
                <a:pos x="354" y="300"/>
              </a:cxn>
              <a:cxn ang="0">
                <a:pos x="354" y="318"/>
              </a:cxn>
              <a:cxn ang="0">
                <a:pos x="342" y="336"/>
              </a:cxn>
              <a:cxn ang="0">
                <a:pos x="336" y="366"/>
              </a:cxn>
              <a:cxn ang="0">
                <a:pos x="336" y="378"/>
              </a:cxn>
              <a:cxn ang="0">
                <a:pos x="324" y="402"/>
              </a:cxn>
              <a:cxn ang="0">
                <a:pos x="330" y="456"/>
              </a:cxn>
              <a:cxn ang="0">
                <a:pos x="348" y="480"/>
              </a:cxn>
              <a:cxn ang="0">
                <a:pos x="342" y="510"/>
              </a:cxn>
              <a:cxn ang="0">
                <a:pos x="312" y="522"/>
              </a:cxn>
              <a:cxn ang="0">
                <a:pos x="276" y="540"/>
              </a:cxn>
              <a:cxn ang="0">
                <a:pos x="228" y="522"/>
              </a:cxn>
              <a:cxn ang="0">
                <a:pos x="192" y="510"/>
              </a:cxn>
              <a:cxn ang="0">
                <a:pos x="180" y="486"/>
              </a:cxn>
              <a:cxn ang="0">
                <a:pos x="192" y="462"/>
              </a:cxn>
              <a:cxn ang="0">
                <a:pos x="246" y="450"/>
              </a:cxn>
              <a:cxn ang="0">
                <a:pos x="234" y="432"/>
              </a:cxn>
              <a:cxn ang="0">
                <a:pos x="222" y="420"/>
              </a:cxn>
              <a:cxn ang="0">
                <a:pos x="192" y="414"/>
              </a:cxn>
              <a:cxn ang="0">
                <a:pos x="180" y="396"/>
              </a:cxn>
              <a:cxn ang="0">
                <a:pos x="168" y="372"/>
              </a:cxn>
              <a:cxn ang="0">
                <a:pos x="144" y="366"/>
              </a:cxn>
              <a:cxn ang="0">
                <a:pos x="120" y="342"/>
              </a:cxn>
              <a:cxn ang="0">
                <a:pos x="96" y="348"/>
              </a:cxn>
              <a:cxn ang="0">
                <a:pos x="78" y="336"/>
              </a:cxn>
              <a:cxn ang="0">
                <a:pos x="54" y="330"/>
              </a:cxn>
              <a:cxn ang="0">
                <a:pos x="36" y="330"/>
              </a:cxn>
              <a:cxn ang="0">
                <a:pos x="24" y="318"/>
              </a:cxn>
              <a:cxn ang="0">
                <a:pos x="36" y="300"/>
              </a:cxn>
              <a:cxn ang="0">
                <a:pos x="24" y="288"/>
              </a:cxn>
              <a:cxn ang="0">
                <a:pos x="0" y="276"/>
              </a:cxn>
              <a:cxn ang="0">
                <a:pos x="24" y="258"/>
              </a:cxn>
              <a:cxn ang="0">
                <a:pos x="54" y="270"/>
              </a:cxn>
              <a:cxn ang="0">
                <a:pos x="60" y="252"/>
              </a:cxn>
              <a:cxn ang="0">
                <a:pos x="54" y="228"/>
              </a:cxn>
              <a:cxn ang="0">
                <a:pos x="66" y="198"/>
              </a:cxn>
              <a:cxn ang="0">
                <a:pos x="78" y="186"/>
              </a:cxn>
              <a:cxn ang="0">
                <a:pos x="78" y="156"/>
              </a:cxn>
              <a:cxn ang="0">
                <a:pos x="108" y="138"/>
              </a:cxn>
              <a:cxn ang="0">
                <a:pos x="138" y="126"/>
              </a:cxn>
              <a:cxn ang="0">
                <a:pos x="174" y="66"/>
              </a:cxn>
              <a:cxn ang="0">
                <a:pos x="174" y="42"/>
              </a:cxn>
              <a:cxn ang="0">
                <a:pos x="192" y="30"/>
              </a:cxn>
              <a:cxn ang="0">
                <a:pos x="210" y="12"/>
              </a:cxn>
              <a:cxn ang="0">
                <a:pos x="252" y="36"/>
              </a:cxn>
              <a:cxn ang="0">
                <a:pos x="294" y="42"/>
              </a:cxn>
              <a:cxn ang="0">
                <a:pos x="336" y="90"/>
              </a:cxn>
              <a:cxn ang="0">
                <a:pos x="354" y="126"/>
              </a:cxn>
              <a:cxn ang="0">
                <a:pos x="390" y="84"/>
              </a:cxn>
              <a:cxn ang="0">
                <a:pos x="426" y="126"/>
              </a:cxn>
              <a:cxn ang="0">
                <a:pos x="528" y="138"/>
              </a:cxn>
            </a:cxnLst>
            <a:rect l="0" t="0" r="r" b="b"/>
            <a:pathLst>
              <a:path w="534" h="540">
                <a:moveTo>
                  <a:pt x="534" y="168"/>
                </a:moveTo>
                <a:lnTo>
                  <a:pt x="504" y="168"/>
                </a:lnTo>
                <a:lnTo>
                  <a:pt x="492" y="174"/>
                </a:lnTo>
                <a:lnTo>
                  <a:pt x="486" y="192"/>
                </a:lnTo>
                <a:lnTo>
                  <a:pt x="486" y="210"/>
                </a:lnTo>
                <a:lnTo>
                  <a:pt x="480" y="210"/>
                </a:lnTo>
                <a:lnTo>
                  <a:pt x="468" y="210"/>
                </a:lnTo>
                <a:lnTo>
                  <a:pt x="462" y="216"/>
                </a:lnTo>
                <a:lnTo>
                  <a:pt x="444" y="228"/>
                </a:lnTo>
                <a:lnTo>
                  <a:pt x="420" y="228"/>
                </a:lnTo>
                <a:lnTo>
                  <a:pt x="420" y="252"/>
                </a:lnTo>
                <a:lnTo>
                  <a:pt x="414" y="252"/>
                </a:lnTo>
                <a:lnTo>
                  <a:pt x="390" y="252"/>
                </a:lnTo>
                <a:lnTo>
                  <a:pt x="384" y="270"/>
                </a:lnTo>
                <a:lnTo>
                  <a:pt x="372" y="282"/>
                </a:lnTo>
                <a:lnTo>
                  <a:pt x="372" y="288"/>
                </a:lnTo>
                <a:lnTo>
                  <a:pt x="366" y="288"/>
                </a:lnTo>
                <a:lnTo>
                  <a:pt x="354" y="300"/>
                </a:lnTo>
                <a:lnTo>
                  <a:pt x="354" y="306"/>
                </a:lnTo>
                <a:lnTo>
                  <a:pt x="366" y="312"/>
                </a:lnTo>
                <a:lnTo>
                  <a:pt x="354" y="318"/>
                </a:lnTo>
                <a:lnTo>
                  <a:pt x="354" y="330"/>
                </a:lnTo>
                <a:lnTo>
                  <a:pt x="348" y="336"/>
                </a:lnTo>
                <a:lnTo>
                  <a:pt x="342" y="336"/>
                </a:lnTo>
                <a:lnTo>
                  <a:pt x="342" y="348"/>
                </a:lnTo>
                <a:lnTo>
                  <a:pt x="336" y="360"/>
                </a:lnTo>
                <a:lnTo>
                  <a:pt x="336" y="366"/>
                </a:lnTo>
                <a:lnTo>
                  <a:pt x="342" y="366"/>
                </a:lnTo>
                <a:lnTo>
                  <a:pt x="342" y="378"/>
                </a:lnTo>
                <a:lnTo>
                  <a:pt x="336" y="378"/>
                </a:lnTo>
                <a:lnTo>
                  <a:pt x="330" y="390"/>
                </a:lnTo>
                <a:lnTo>
                  <a:pt x="330" y="396"/>
                </a:lnTo>
                <a:lnTo>
                  <a:pt x="324" y="402"/>
                </a:lnTo>
                <a:lnTo>
                  <a:pt x="324" y="426"/>
                </a:lnTo>
                <a:lnTo>
                  <a:pt x="330" y="432"/>
                </a:lnTo>
                <a:lnTo>
                  <a:pt x="330" y="456"/>
                </a:lnTo>
                <a:lnTo>
                  <a:pt x="336" y="462"/>
                </a:lnTo>
                <a:lnTo>
                  <a:pt x="342" y="480"/>
                </a:lnTo>
                <a:lnTo>
                  <a:pt x="348" y="480"/>
                </a:lnTo>
                <a:lnTo>
                  <a:pt x="348" y="492"/>
                </a:lnTo>
                <a:lnTo>
                  <a:pt x="342" y="504"/>
                </a:lnTo>
                <a:lnTo>
                  <a:pt x="342" y="510"/>
                </a:lnTo>
                <a:lnTo>
                  <a:pt x="336" y="516"/>
                </a:lnTo>
                <a:lnTo>
                  <a:pt x="330" y="522"/>
                </a:lnTo>
                <a:lnTo>
                  <a:pt x="312" y="522"/>
                </a:lnTo>
                <a:lnTo>
                  <a:pt x="306" y="534"/>
                </a:lnTo>
                <a:lnTo>
                  <a:pt x="300" y="540"/>
                </a:lnTo>
                <a:lnTo>
                  <a:pt x="276" y="540"/>
                </a:lnTo>
                <a:lnTo>
                  <a:pt x="270" y="534"/>
                </a:lnTo>
                <a:lnTo>
                  <a:pt x="264" y="522"/>
                </a:lnTo>
                <a:lnTo>
                  <a:pt x="228" y="522"/>
                </a:lnTo>
                <a:lnTo>
                  <a:pt x="222" y="516"/>
                </a:lnTo>
                <a:lnTo>
                  <a:pt x="222" y="510"/>
                </a:lnTo>
                <a:lnTo>
                  <a:pt x="192" y="510"/>
                </a:lnTo>
                <a:lnTo>
                  <a:pt x="186" y="504"/>
                </a:lnTo>
                <a:lnTo>
                  <a:pt x="186" y="492"/>
                </a:lnTo>
                <a:lnTo>
                  <a:pt x="180" y="486"/>
                </a:lnTo>
                <a:lnTo>
                  <a:pt x="186" y="474"/>
                </a:lnTo>
                <a:lnTo>
                  <a:pt x="192" y="474"/>
                </a:lnTo>
                <a:lnTo>
                  <a:pt x="192" y="462"/>
                </a:lnTo>
                <a:lnTo>
                  <a:pt x="198" y="456"/>
                </a:lnTo>
                <a:lnTo>
                  <a:pt x="234" y="456"/>
                </a:lnTo>
                <a:lnTo>
                  <a:pt x="246" y="450"/>
                </a:lnTo>
                <a:lnTo>
                  <a:pt x="252" y="444"/>
                </a:lnTo>
                <a:lnTo>
                  <a:pt x="246" y="432"/>
                </a:lnTo>
                <a:lnTo>
                  <a:pt x="234" y="432"/>
                </a:lnTo>
                <a:lnTo>
                  <a:pt x="234" y="426"/>
                </a:lnTo>
                <a:lnTo>
                  <a:pt x="228" y="426"/>
                </a:lnTo>
                <a:lnTo>
                  <a:pt x="222" y="420"/>
                </a:lnTo>
                <a:lnTo>
                  <a:pt x="210" y="420"/>
                </a:lnTo>
                <a:lnTo>
                  <a:pt x="210" y="414"/>
                </a:lnTo>
                <a:lnTo>
                  <a:pt x="192" y="414"/>
                </a:lnTo>
                <a:lnTo>
                  <a:pt x="192" y="402"/>
                </a:lnTo>
                <a:lnTo>
                  <a:pt x="186" y="396"/>
                </a:lnTo>
                <a:lnTo>
                  <a:pt x="180" y="396"/>
                </a:lnTo>
                <a:lnTo>
                  <a:pt x="180" y="390"/>
                </a:lnTo>
                <a:lnTo>
                  <a:pt x="174" y="378"/>
                </a:lnTo>
                <a:lnTo>
                  <a:pt x="168" y="372"/>
                </a:lnTo>
                <a:lnTo>
                  <a:pt x="156" y="372"/>
                </a:lnTo>
                <a:lnTo>
                  <a:pt x="156" y="366"/>
                </a:lnTo>
                <a:lnTo>
                  <a:pt x="144" y="366"/>
                </a:lnTo>
                <a:lnTo>
                  <a:pt x="132" y="366"/>
                </a:lnTo>
                <a:lnTo>
                  <a:pt x="132" y="348"/>
                </a:lnTo>
                <a:lnTo>
                  <a:pt x="120" y="342"/>
                </a:lnTo>
                <a:lnTo>
                  <a:pt x="108" y="342"/>
                </a:lnTo>
                <a:lnTo>
                  <a:pt x="102" y="348"/>
                </a:lnTo>
                <a:lnTo>
                  <a:pt x="96" y="348"/>
                </a:lnTo>
                <a:lnTo>
                  <a:pt x="96" y="342"/>
                </a:lnTo>
                <a:lnTo>
                  <a:pt x="78" y="342"/>
                </a:lnTo>
                <a:lnTo>
                  <a:pt x="78" y="336"/>
                </a:lnTo>
                <a:lnTo>
                  <a:pt x="66" y="336"/>
                </a:lnTo>
                <a:lnTo>
                  <a:pt x="66" y="330"/>
                </a:lnTo>
                <a:lnTo>
                  <a:pt x="54" y="330"/>
                </a:lnTo>
                <a:lnTo>
                  <a:pt x="54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30"/>
                </a:lnTo>
                <a:lnTo>
                  <a:pt x="18" y="318"/>
                </a:lnTo>
                <a:lnTo>
                  <a:pt x="24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00"/>
                </a:lnTo>
                <a:lnTo>
                  <a:pt x="36" y="288"/>
                </a:lnTo>
                <a:lnTo>
                  <a:pt x="30" y="282"/>
                </a:lnTo>
                <a:lnTo>
                  <a:pt x="24" y="288"/>
                </a:lnTo>
                <a:lnTo>
                  <a:pt x="18" y="288"/>
                </a:lnTo>
                <a:lnTo>
                  <a:pt x="6" y="282"/>
                </a:lnTo>
                <a:lnTo>
                  <a:pt x="0" y="276"/>
                </a:lnTo>
                <a:lnTo>
                  <a:pt x="6" y="276"/>
                </a:lnTo>
                <a:lnTo>
                  <a:pt x="18" y="270"/>
                </a:lnTo>
                <a:lnTo>
                  <a:pt x="24" y="258"/>
                </a:lnTo>
                <a:lnTo>
                  <a:pt x="36" y="258"/>
                </a:lnTo>
                <a:lnTo>
                  <a:pt x="36" y="270"/>
                </a:lnTo>
                <a:lnTo>
                  <a:pt x="54" y="270"/>
                </a:lnTo>
                <a:lnTo>
                  <a:pt x="54" y="258"/>
                </a:lnTo>
                <a:lnTo>
                  <a:pt x="66" y="258"/>
                </a:lnTo>
                <a:lnTo>
                  <a:pt x="60" y="252"/>
                </a:lnTo>
                <a:lnTo>
                  <a:pt x="60" y="246"/>
                </a:lnTo>
                <a:lnTo>
                  <a:pt x="54" y="246"/>
                </a:lnTo>
                <a:lnTo>
                  <a:pt x="54" y="228"/>
                </a:lnTo>
                <a:lnTo>
                  <a:pt x="60" y="228"/>
                </a:lnTo>
                <a:lnTo>
                  <a:pt x="66" y="222"/>
                </a:lnTo>
                <a:lnTo>
                  <a:pt x="66" y="198"/>
                </a:lnTo>
                <a:lnTo>
                  <a:pt x="72" y="192"/>
                </a:lnTo>
                <a:lnTo>
                  <a:pt x="78" y="192"/>
                </a:lnTo>
                <a:lnTo>
                  <a:pt x="78" y="186"/>
                </a:lnTo>
                <a:lnTo>
                  <a:pt x="72" y="168"/>
                </a:lnTo>
                <a:lnTo>
                  <a:pt x="72" y="162"/>
                </a:lnTo>
                <a:lnTo>
                  <a:pt x="78" y="156"/>
                </a:lnTo>
                <a:lnTo>
                  <a:pt x="102" y="150"/>
                </a:lnTo>
                <a:lnTo>
                  <a:pt x="108" y="150"/>
                </a:lnTo>
                <a:lnTo>
                  <a:pt x="108" y="138"/>
                </a:lnTo>
                <a:lnTo>
                  <a:pt x="114" y="138"/>
                </a:lnTo>
                <a:lnTo>
                  <a:pt x="132" y="126"/>
                </a:lnTo>
                <a:lnTo>
                  <a:pt x="138" y="126"/>
                </a:lnTo>
                <a:lnTo>
                  <a:pt x="138" y="120"/>
                </a:lnTo>
                <a:lnTo>
                  <a:pt x="138" y="102"/>
                </a:lnTo>
                <a:lnTo>
                  <a:pt x="174" y="66"/>
                </a:lnTo>
                <a:lnTo>
                  <a:pt x="168" y="60"/>
                </a:lnTo>
                <a:lnTo>
                  <a:pt x="168" y="48"/>
                </a:lnTo>
                <a:lnTo>
                  <a:pt x="174" y="42"/>
                </a:lnTo>
                <a:lnTo>
                  <a:pt x="180" y="42"/>
                </a:lnTo>
                <a:lnTo>
                  <a:pt x="186" y="36"/>
                </a:lnTo>
                <a:lnTo>
                  <a:pt x="192" y="30"/>
                </a:lnTo>
                <a:lnTo>
                  <a:pt x="198" y="30"/>
                </a:lnTo>
                <a:lnTo>
                  <a:pt x="198" y="18"/>
                </a:lnTo>
                <a:lnTo>
                  <a:pt x="210" y="12"/>
                </a:lnTo>
                <a:lnTo>
                  <a:pt x="234" y="0"/>
                </a:lnTo>
                <a:lnTo>
                  <a:pt x="246" y="18"/>
                </a:lnTo>
                <a:lnTo>
                  <a:pt x="252" y="36"/>
                </a:lnTo>
                <a:lnTo>
                  <a:pt x="270" y="18"/>
                </a:lnTo>
                <a:lnTo>
                  <a:pt x="276" y="42"/>
                </a:lnTo>
                <a:lnTo>
                  <a:pt x="294" y="42"/>
                </a:lnTo>
                <a:lnTo>
                  <a:pt x="312" y="30"/>
                </a:lnTo>
                <a:lnTo>
                  <a:pt x="342" y="42"/>
                </a:lnTo>
                <a:lnTo>
                  <a:pt x="336" y="90"/>
                </a:lnTo>
                <a:lnTo>
                  <a:pt x="312" y="102"/>
                </a:lnTo>
                <a:lnTo>
                  <a:pt x="330" y="126"/>
                </a:lnTo>
                <a:lnTo>
                  <a:pt x="354" y="126"/>
                </a:lnTo>
                <a:lnTo>
                  <a:pt x="354" y="96"/>
                </a:lnTo>
                <a:lnTo>
                  <a:pt x="366" y="78"/>
                </a:lnTo>
                <a:lnTo>
                  <a:pt x="390" y="84"/>
                </a:lnTo>
                <a:lnTo>
                  <a:pt x="372" y="108"/>
                </a:lnTo>
                <a:lnTo>
                  <a:pt x="390" y="120"/>
                </a:lnTo>
                <a:lnTo>
                  <a:pt x="426" y="126"/>
                </a:lnTo>
                <a:lnTo>
                  <a:pt x="456" y="150"/>
                </a:lnTo>
                <a:lnTo>
                  <a:pt x="498" y="156"/>
                </a:lnTo>
                <a:lnTo>
                  <a:pt x="528" y="138"/>
                </a:lnTo>
                <a:lnTo>
                  <a:pt x="534" y="168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6" name="Galicia2">
            <a:extLst>
              <a:ext uri="{FF2B5EF4-FFF2-40B4-BE49-F238E27FC236}">
                <a16:creationId xmlns:a16="http://schemas.microsoft.com/office/drawing/2014/main" id="{ACE4486A-FF08-4493-9767-8A30E036DCE6}"/>
              </a:ext>
            </a:extLst>
          </xdr:cNvPr>
          <xdr:cNvSpPr>
            <a:spLocks/>
          </xdr:cNvSpPr>
        </xdr:nvSpPr>
        <xdr:spPr bwMode="auto">
          <a:xfrm>
            <a:off x="9237538" y="981075"/>
            <a:ext cx="1061379" cy="1126250"/>
          </a:xfrm>
          <a:custGeom>
            <a:avLst/>
            <a:gdLst/>
            <a:ahLst/>
            <a:cxnLst>
              <a:cxn ang="0">
                <a:pos x="300" y="702"/>
              </a:cxn>
              <a:cxn ang="0">
                <a:pos x="390" y="762"/>
              </a:cxn>
              <a:cxn ang="0">
                <a:pos x="546" y="756"/>
              </a:cxn>
              <a:cxn ang="0">
                <a:pos x="636" y="672"/>
              </a:cxn>
              <a:cxn ang="0">
                <a:pos x="702" y="594"/>
              </a:cxn>
              <a:cxn ang="0">
                <a:pos x="690" y="534"/>
              </a:cxn>
              <a:cxn ang="0">
                <a:pos x="624" y="492"/>
              </a:cxn>
              <a:cxn ang="0">
                <a:pos x="642" y="414"/>
              </a:cxn>
              <a:cxn ang="0">
                <a:pos x="684" y="354"/>
              </a:cxn>
              <a:cxn ang="0">
                <a:pos x="654" y="312"/>
              </a:cxn>
              <a:cxn ang="0">
                <a:pos x="648" y="252"/>
              </a:cxn>
              <a:cxn ang="0">
                <a:pos x="612" y="180"/>
              </a:cxn>
              <a:cxn ang="0">
                <a:pos x="654" y="108"/>
              </a:cxn>
              <a:cxn ang="0">
                <a:pos x="588" y="102"/>
              </a:cxn>
              <a:cxn ang="0">
                <a:pos x="564" y="60"/>
              </a:cxn>
              <a:cxn ang="0">
                <a:pos x="498" y="36"/>
              </a:cxn>
              <a:cxn ang="0">
                <a:pos x="462" y="42"/>
              </a:cxn>
              <a:cxn ang="0">
                <a:pos x="438" y="24"/>
              </a:cxn>
              <a:cxn ang="0">
                <a:pos x="414" y="48"/>
              </a:cxn>
              <a:cxn ang="0">
                <a:pos x="426" y="12"/>
              </a:cxn>
              <a:cxn ang="0">
                <a:pos x="366" y="36"/>
              </a:cxn>
              <a:cxn ang="0">
                <a:pos x="330" y="60"/>
              </a:cxn>
              <a:cxn ang="0">
                <a:pos x="300" y="96"/>
              </a:cxn>
              <a:cxn ang="0">
                <a:pos x="300" y="120"/>
              </a:cxn>
              <a:cxn ang="0">
                <a:pos x="342" y="102"/>
              </a:cxn>
              <a:cxn ang="0">
                <a:pos x="300" y="132"/>
              </a:cxn>
              <a:cxn ang="0">
                <a:pos x="306" y="156"/>
              </a:cxn>
              <a:cxn ang="0">
                <a:pos x="270" y="150"/>
              </a:cxn>
              <a:cxn ang="0">
                <a:pos x="204" y="174"/>
              </a:cxn>
              <a:cxn ang="0">
                <a:pos x="120" y="174"/>
              </a:cxn>
              <a:cxn ang="0">
                <a:pos x="114" y="204"/>
              </a:cxn>
              <a:cxn ang="0">
                <a:pos x="54" y="210"/>
              </a:cxn>
              <a:cxn ang="0">
                <a:pos x="48" y="234"/>
              </a:cxn>
              <a:cxn ang="0">
                <a:pos x="18" y="252"/>
              </a:cxn>
              <a:cxn ang="0">
                <a:pos x="12" y="288"/>
              </a:cxn>
              <a:cxn ang="0">
                <a:pos x="6" y="324"/>
              </a:cxn>
              <a:cxn ang="0">
                <a:pos x="36" y="312"/>
              </a:cxn>
              <a:cxn ang="0">
                <a:pos x="42" y="348"/>
              </a:cxn>
              <a:cxn ang="0">
                <a:pos x="66" y="378"/>
              </a:cxn>
              <a:cxn ang="0">
                <a:pos x="102" y="372"/>
              </a:cxn>
              <a:cxn ang="0">
                <a:pos x="96" y="378"/>
              </a:cxn>
              <a:cxn ang="0">
                <a:pos x="66" y="414"/>
              </a:cxn>
              <a:cxn ang="0">
                <a:pos x="66" y="474"/>
              </a:cxn>
              <a:cxn ang="0">
                <a:pos x="102" y="444"/>
              </a:cxn>
              <a:cxn ang="0">
                <a:pos x="120" y="438"/>
              </a:cxn>
              <a:cxn ang="0">
                <a:pos x="150" y="420"/>
              </a:cxn>
              <a:cxn ang="0">
                <a:pos x="144" y="450"/>
              </a:cxn>
              <a:cxn ang="0">
                <a:pos x="138" y="480"/>
              </a:cxn>
              <a:cxn ang="0">
                <a:pos x="120" y="498"/>
              </a:cxn>
              <a:cxn ang="0">
                <a:pos x="90" y="492"/>
              </a:cxn>
              <a:cxn ang="0">
                <a:pos x="126" y="522"/>
              </a:cxn>
              <a:cxn ang="0">
                <a:pos x="168" y="522"/>
              </a:cxn>
              <a:cxn ang="0">
                <a:pos x="120" y="570"/>
              </a:cxn>
              <a:cxn ang="0">
                <a:pos x="150" y="570"/>
              </a:cxn>
              <a:cxn ang="0">
                <a:pos x="180" y="558"/>
              </a:cxn>
              <a:cxn ang="0">
                <a:pos x="138" y="594"/>
              </a:cxn>
              <a:cxn ang="0">
                <a:pos x="114" y="636"/>
              </a:cxn>
              <a:cxn ang="0">
                <a:pos x="120" y="708"/>
              </a:cxn>
            </a:cxnLst>
            <a:rect l="0" t="0" r="r" b="b"/>
            <a:pathLst>
              <a:path w="702" h="774">
                <a:moveTo>
                  <a:pt x="156" y="684"/>
                </a:moveTo>
                <a:lnTo>
                  <a:pt x="216" y="654"/>
                </a:lnTo>
                <a:lnTo>
                  <a:pt x="276" y="642"/>
                </a:lnTo>
                <a:lnTo>
                  <a:pt x="300" y="648"/>
                </a:lnTo>
                <a:lnTo>
                  <a:pt x="288" y="672"/>
                </a:lnTo>
                <a:lnTo>
                  <a:pt x="312" y="654"/>
                </a:lnTo>
                <a:lnTo>
                  <a:pt x="336" y="684"/>
                </a:lnTo>
                <a:lnTo>
                  <a:pt x="300" y="702"/>
                </a:lnTo>
                <a:lnTo>
                  <a:pt x="294" y="726"/>
                </a:lnTo>
                <a:lnTo>
                  <a:pt x="306" y="762"/>
                </a:lnTo>
                <a:lnTo>
                  <a:pt x="342" y="762"/>
                </a:lnTo>
                <a:lnTo>
                  <a:pt x="354" y="756"/>
                </a:lnTo>
                <a:lnTo>
                  <a:pt x="372" y="744"/>
                </a:lnTo>
                <a:lnTo>
                  <a:pt x="378" y="726"/>
                </a:lnTo>
                <a:lnTo>
                  <a:pt x="390" y="714"/>
                </a:lnTo>
                <a:lnTo>
                  <a:pt x="390" y="762"/>
                </a:lnTo>
                <a:lnTo>
                  <a:pt x="432" y="732"/>
                </a:lnTo>
                <a:lnTo>
                  <a:pt x="480" y="744"/>
                </a:lnTo>
                <a:lnTo>
                  <a:pt x="480" y="768"/>
                </a:lnTo>
                <a:lnTo>
                  <a:pt x="498" y="768"/>
                </a:lnTo>
                <a:lnTo>
                  <a:pt x="504" y="744"/>
                </a:lnTo>
                <a:lnTo>
                  <a:pt x="510" y="744"/>
                </a:lnTo>
                <a:lnTo>
                  <a:pt x="528" y="774"/>
                </a:lnTo>
                <a:lnTo>
                  <a:pt x="546" y="756"/>
                </a:lnTo>
                <a:lnTo>
                  <a:pt x="558" y="762"/>
                </a:lnTo>
                <a:lnTo>
                  <a:pt x="600" y="738"/>
                </a:lnTo>
                <a:lnTo>
                  <a:pt x="600" y="708"/>
                </a:lnTo>
                <a:lnTo>
                  <a:pt x="618" y="708"/>
                </a:lnTo>
                <a:lnTo>
                  <a:pt x="636" y="726"/>
                </a:lnTo>
                <a:lnTo>
                  <a:pt x="636" y="696"/>
                </a:lnTo>
                <a:lnTo>
                  <a:pt x="618" y="684"/>
                </a:lnTo>
                <a:lnTo>
                  <a:pt x="636" y="672"/>
                </a:lnTo>
                <a:lnTo>
                  <a:pt x="642" y="666"/>
                </a:lnTo>
                <a:lnTo>
                  <a:pt x="642" y="648"/>
                </a:lnTo>
                <a:lnTo>
                  <a:pt x="654" y="642"/>
                </a:lnTo>
                <a:lnTo>
                  <a:pt x="660" y="624"/>
                </a:lnTo>
                <a:lnTo>
                  <a:pt x="678" y="624"/>
                </a:lnTo>
                <a:lnTo>
                  <a:pt x="690" y="636"/>
                </a:lnTo>
                <a:lnTo>
                  <a:pt x="696" y="612"/>
                </a:lnTo>
                <a:lnTo>
                  <a:pt x="702" y="594"/>
                </a:lnTo>
                <a:lnTo>
                  <a:pt x="702" y="576"/>
                </a:lnTo>
                <a:lnTo>
                  <a:pt x="684" y="558"/>
                </a:lnTo>
                <a:lnTo>
                  <a:pt x="678" y="558"/>
                </a:lnTo>
                <a:lnTo>
                  <a:pt x="654" y="552"/>
                </a:lnTo>
                <a:lnTo>
                  <a:pt x="654" y="546"/>
                </a:lnTo>
                <a:lnTo>
                  <a:pt x="666" y="552"/>
                </a:lnTo>
                <a:lnTo>
                  <a:pt x="684" y="552"/>
                </a:lnTo>
                <a:lnTo>
                  <a:pt x="690" y="534"/>
                </a:lnTo>
                <a:lnTo>
                  <a:pt x="684" y="522"/>
                </a:lnTo>
                <a:lnTo>
                  <a:pt x="666" y="522"/>
                </a:lnTo>
                <a:lnTo>
                  <a:pt x="660" y="516"/>
                </a:lnTo>
                <a:lnTo>
                  <a:pt x="648" y="504"/>
                </a:lnTo>
                <a:lnTo>
                  <a:pt x="642" y="522"/>
                </a:lnTo>
                <a:lnTo>
                  <a:pt x="624" y="522"/>
                </a:lnTo>
                <a:lnTo>
                  <a:pt x="612" y="504"/>
                </a:lnTo>
                <a:lnTo>
                  <a:pt x="624" y="492"/>
                </a:lnTo>
                <a:lnTo>
                  <a:pt x="624" y="486"/>
                </a:lnTo>
                <a:lnTo>
                  <a:pt x="618" y="468"/>
                </a:lnTo>
                <a:lnTo>
                  <a:pt x="636" y="462"/>
                </a:lnTo>
                <a:lnTo>
                  <a:pt x="636" y="456"/>
                </a:lnTo>
                <a:lnTo>
                  <a:pt x="624" y="444"/>
                </a:lnTo>
                <a:lnTo>
                  <a:pt x="636" y="432"/>
                </a:lnTo>
                <a:lnTo>
                  <a:pt x="642" y="432"/>
                </a:lnTo>
                <a:lnTo>
                  <a:pt x="642" y="414"/>
                </a:lnTo>
                <a:lnTo>
                  <a:pt x="648" y="426"/>
                </a:lnTo>
                <a:lnTo>
                  <a:pt x="660" y="426"/>
                </a:lnTo>
                <a:lnTo>
                  <a:pt x="660" y="414"/>
                </a:lnTo>
                <a:lnTo>
                  <a:pt x="678" y="402"/>
                </a:lnTo>
                <a:lnTo>
                  <a:pt x="684" y="396"/>
                </a:lnTo>
                <a:lnTo>
                  <a:pt x="678" y="378"/>
                </a:lnTo>
                <a:lnTo>
                  <a:pt x="684" y="372"/>
                </a:lnTo>
                <a:lnTo>
                  <a:pt x="684" y="354"/>
                </a:lnTo>
                <a:lnTo>
                  <a:pt x="690" y="342"/>
                </a:lnTo>
                <a:lnTo>
                  <a:pt x="678" y="336"/>
                </a:lnTo>
                <a:lnTo>
                  <a:pt x="660" y="318"/>
                </a:lnTo>
                <a:lnTo>
                  <a:pt x="654" y="318"/>
                </a:lnTo>
                <a:lnTo>
                  <a:pt x="654" y="324"/>
                </a:lnTo>
                <a:lnTo>
                  <a:pt x="648" y="324"/>
                </a:lnTo>
                <a:lnTo>
                  <a:pt x="642" y="318"/>
                </a:lnTo>
                <a:lnTo>
                  <a:pt x="654" y="312"/>
                </a:lnTo>
                <a:lnTo>
                  <a:pt x="654" y="294"/>
                </a:lnTo>
                <a:lnTo>
                  <a:pt x="666" y="288"/>
                </a:lnTo>
                <a:lnTo>
                  <a:pt x="684" y="282"/>
                </a:lnTo>
                <a:lnTo>
                  <a:pt x="690" y="264"/>
                </a:lnTo>
                <a:lnTo>
                  <a:pt x="684" y="252"/>
                </a:lnTo>
                <a:lnTo>
                  <a:pt x="666" y="264"/>
                </a:lnTo>
                <a:lnTo>
                  <a:pt x="660" y="270"/>
                </a:lnTo>
                <a:lnTo>
                  <a:pt x="648" y="252"/>
                </a:lnTo>
                <a:lnTo>
                  <a:pt x="648" y="240"/>
                </a:lnTo>
                <a:lnTo>
                  <a:pt x="636" y="234"/>
                </a:lnTo>
                <a:lnTo>
                  <a:pt x="636" y="204"/>
                </a:lnTo>
                <a:lnTo>
                  <a:pt x="624" y="204"/>
                </a:lnTo>
                <a:lnTo>
                  <a:pt x="618" y="192"/>
                </a:lnTo>
                <a:lnTo>
                  <a:pt x="624" y="180"/>
                </a:lnTo>
                <a:lnTo>
                  <a:pt x="618" y="174"/>
                </a:lnTo>
                <a:lnTo>
                  <a:pt x="612" y="180"/>
                </a:lnTo>
                <a:lnTo>
                  <a:pt x="606" y="174"/>
                </a:lnTo>
                <a:lnTo>
                  <a:pt x="606" y="162"/>
                </a:lnTo>
                <a:lnTo>
                  <a:pt x="618" y="162"/>
                </a:lnTo>
                <a:lnTo>
                  <a:pt x="636" y="144"/>
                </a:lnTo>
                <a:lnTo>
                  <a:pt x="642" y="144"/>
                </a:lnTo>
                <a:lnTo>
                  <a:pt x="648" y="132"/>
                </a:lnTo>
                <a:lnTo>
                  <a:pt x="648" y="120"/>
                </a:lnTo>
                <a:lnTo>
                  <a:pt x="654" y="108"/>
                </a:lnTo>
                <a:lnTo>
                  <a:pt x="660" y="102"/>
                </a:lnTo>
                <a:lnTo>
                  <a:pt x="654" y="96"/>
                </a:lnTo>
                <a:lnTo>
                  <a:pt x="648" y="96"/>
                </a:lnTo>
                <a:lnTo>
                  <a:pt x="624" y="96"/>
                </a:lnTo>
                <a:lnTo>
                  <a:pt x="612" y="96"/>
                </a:lnTo>
                <a:lnTo>
                  <a:pt x="600" y="90"/>
                </a:lnTo>
                <a:lnTo>
                  <a:pt x="594" y="96"/>
                </a:lnTo>
                <a:lnTo>
                  <a:pt x="588" y="102"/>
                </a:lnTo>
                <a:lnTo>
                  <a:pt x="588" y="96"/>
                </a:lnTo>
                <a:lnTo>
                  <a:pt x="588" y="90"/>
                </a:lnTo>
                <a:lnTo>
                  <a:pt x="594" y="90"/>
                </a:lnTo>
                <a:lnTo>
                  <a:pt x="588" y="84"/>
                </a:lnTo>
                <a:lnTo>
                  <a:pt x="582" y="78"/>
                </a:lnTo>
                <a:lnTo>
                  <a:pt x="576" y="72"/>
                </a:lnTo>
                <a:lnTo>
                  <a:pt x="570" y="66"/>
                </a:lnTo>
                <a:lnTo>
                  <a:pt x="564" y="60"/>
                </a:lnTo>
                <a:lnTo>
                  <a:pt x="564" y="54"/>
                </a:lnTo>
                <a:lnTo>
                  <a:pt x="552" y="42"/>
                </a:lnTo>
                <a:lnTo>
                  <a:pt x="534" y="36"/>
                </a:lnTo>
                <a:lnTo>
                  <a:pt x="522" y="30"/>
                </a:lnTo>
                <a:lnTo>
                  <a:pt x="516" y="24"/>
                </a:lnTo>
                <a:lnTo>
                  <a:pt x="510" y="24"/>
                </a:lnTo>
                <a:lnTo>
                  <a:pt x="504" y="30"/>
                </a:lnTo>
                <a:lnTo>
                  <a:pt x="498" y="36"/>
                </a:lnTo>
                <a:lnTo>
                  <a:pt x="498" y="48"/>
                </a:lnTo>
                <a:lnTo>
                  <a:pt x="492" y="42"/>
                </a:lnTo>
                <a:lnTo>
                  <a:pt x="492" y="36"/>
                </a:lnTo>
                <a:lnTo>
                  <a:pt x="486" y="12"/>
                </a:lnTo>
                <a:lnTo>
                  <a:pt x="474" y="18"/>
                </a:lnTo>
                <a:lnTo>
                  <a:pt x="474" y="24"/>
                </a:lnTo>
                <a:lnTo>
                  <a:pt x="468" y="48"/>
                </a:lnTo>
                <a:lnTo>
                  <a:pt x="462" y="42"/>
                </a:lnTo>
                <a:lnTo>
                  <a:pt x="468" y="18"/>
                </a:lnTo>
                <a:lnTo>
                  <a:pt x="474" y="12"/>
                </a:lnTo>
                <a:lnTo>
                  <a:pt x="480" y="6"/>
                </a:lnTo>
                <a:lnTo>
                  <a:pt x="480" y="0"/>
                </a:lnTo>
                <a:lnTo>
                  <a:pt x="474" y="0"/>
                </a:lnTo>
                <a:lnTo>
                  <a:pt x="462" y="12"/>
                </a:lnTo>
                <a:lnTo>
                  <a:pt x="450" y="24"/>
                </a:lnTo>
                <a:lnTo>
                  <a:pt x="438" y="24"/>
                </a:lnTo>
                <a:lnTo>
                  <a:pt x="432" y="30"/>
                </a:lnTo>
                <a:lnTo>
                  <a:pt x="438" y="42"/>
                </a:lnTo>
                <a:lnTo>
                  <a:pt x="426" y="36"/>
                </a:lnTo>
                <a:lnTo>
                  <a:pt x="420" y="36"/>
                </a:lnTo>
                <a:lnTo>
                  <a:pt x="420" y="42"/>
                </a:lnTo>
                <a:lnTo>
                  <a:pt x="426" y="42"/>
                </a:lnTo>
                <a:lnTo>
                  <a:pt x="420" y="48"/>
                </a:lnTo>
                <a:lnTo>
                  <a:pt x="414" y="48"/>
                </a:lnTo>
                <a:lnTo>
                  <a:pt x="414" y="42"/>
                </a:lnTo>
                <a:lnTo>
                  <a:pt x="420" y="42"/>
                </a:lnTo>
                <a:lnTo>
                  <a:pt x="414" y="36"/>
                </a:lnTo>
                <a:lnTo>
                  <a:pt x="420" y="30"/>
                </a:lnTo>
                <a:lnTo>
                  <a:pt x="420" y="24"/>
                </a:lnTo>
                <a:lnTo>
                  <a:pt x="426" y="30"/>
                </a:lnTo>
                <a:lnTo>
                  <a:pt x="420" y="18"/>
                </a:lnTo>
                <a:lnTo>
                  <a:pt x="426" y="12"/>
                </a:lnTo>
                <a:lnTo>
                  <a:pt x="420" y="12"/>
                </a:lnTo>
                <a:lnTo>
                  <a:pt x="408" y="12"/>
                </a:lnTo>
                <a:lnTo>
                  <a:pt x="396" y="18"/>
                </a:lnTo>
                <a:lnTo>
                  <a:pt x="390" y="24"/>
                </a:lnTo>
                <a:lnTo>
                  <a:pt x="378" y="24"/>
                </a:lnTo>
                <a:lnTo>
                  <a:pt x="372" y="24"/>
                </a:lnTo>
                <a:lnTo>
                  <a:pt x="366" y="30"/>
                </a:lnTo>
                <a:lnTo>
                  <a:pt x="366" y="36"/>
                </a:lnTo>
                <a:lnTo>
                  <a:pt x="360" y="42"/>
                </a:lnTo>
                <a:lnTo>
                  <a:pt x="366" y="48"/>
                </a:lnTo>
                <a:lnTo>
                  <a:pt x="366" y="54"/>
                </a:lnTo>
                <a:lnTo>
                  <a:pt x="372" y="54"/>
                </a:lnTo>
                <a:lnTo>
                  <a:pt x="366" y="60"/>
                </a:lnTo>
                <a:lnTo>
                  <a:pt x="360" y="54"/>
                </a:lnTo>
                <a:lnTo>
                  <a:pt x="336" y="60"/>
                </a:lnTo>
                <a:lnTo>
                  <a:pt x="330" y="60"/>
                </a:lnTo>
                <a:lnTo>
                  <a:pt x="324" y="72"/>
                </a:lnTo>
                <a:lnTo>
                  <a:pt x="318" y="78"/>
                </a:lnTo>
                <a:lnTo>
                  <a:pt x="306" y="84"/>
                </a:lnTo>
                <a:lnTo>
                  <a:pt x="300" y="84"/>
                </a:lnTo>
                <a:lnTo>
                  <a:pt x="294" y="78"/>
                </a:lnTo>
                <a:lnTo>
                  <a:pt x="294" y="84"/>
                </a:lnTo>
                <a:lnTo>
                  <a:pt x="294" y="90"/>
                </a:lnTo>
                <a:lnTo>
                  <a:pt x="300" y="96"/>
                </a:lnTo>
                <a:lnTo>
                  <a:pt x="294" y="102"/>
                </a:lnTo>
                <a:lnTo>
                  <a:pt x="288" y="96"/>
                </a:lnTo>
                <a:lnTo>
                  <a:pt x="288" y="102"/>
                </a:lnTo>
                <a:lnTo>
                  <a:pt x="288" y="108"/>
                </a:lnTo>
                <a:lnTo>
                  <a:pt x="288" y="114"/>
                </a:lnTo>
                <a:lnTo>
                  <a:pt x="282" y="120"/>
                </a:lnTo>
                <a:lnTo>
                  <a:pt x="288" y="120"/>
                </a:lnTo>
                <a:lnTo>
                  <a:pt x="300" y="120"/>
                </a:lnTo>
                <a:lnTo>
                  <a:pt x="306" y="114"/>
                </a:lnTo>
                <a:lnTo>
                  <a:pt x="306" y="108"/>
                </a:lnTo>
                <a:lnTo>
                  <a:pt x="312" y="108"/>
                </a:lnTo>
                <a:lnTo>
                  <a:pt x="312" y="114"/>
                </a:lnTo>
                <a:lnTo>
                  <a:pt x="318" y="114"/>
                </a:lnTo>
                <a:lnTo>
                  <a:pt x="324" y="114"/>
                </a:lnTo>
                <a:lnTo>
                  <a:pt x="330" y="102"/>
                </a:lnTo>
                <a:lnTo>
                  <a:pt x="342" y="102"/>
                </a:lnTo>
                <a:lnTo>
                  <a:pt x="330" y="114"/>
                </a:lnTo>
                <a:lnTo>
                  <a:pt x="324" y="120"/>
                </a:lnTo>
                <a:lnTo>
                  <a:pt x="324" y="126"/>
                </a:lnTo>
                <a:lnTo>
                  <a:pt x="312" y="120"/>
                </a:lnTo>
                <a:lnTo>
                  <a:pt x="300" y="126"/>
                </a:lnTo>
                <a:lnTo>
                  <a:pt x="288" y="126"/>
                </a:lnTo>
                <a:lnTo>
                  <a:pt x="294" y="132"/>
                </a:lnTo>
                <a:lnTo>
                  <a:pt x="300" y="132"/>
                </a:lnTo>
                <a:lnTo>
                  <a:pt x="306" y="132"/>
                </a:lnTo>
                <a:lnTo>
                  <a:pt x="318" y="138"/>
                </a:lnTo>
                <a:lnTo>
                  <a:pt x="324" y="138"/>
                </a:lnTo>
                <a:lnTo>
                  <a:pt x="330" y="138"/>
                </a:lnTo>
                <a:lnTo>
                  <a:pt x="318" y="144"/>
                </a:lnTo>
                <a:lnTo>
                  <a:pt x="318" y="168"/>
                </a:lnTo>
                <a:lnTo>
                  <a:pt x="312" y="162"/>
                </a:lnTo>
                <a:lnTo>
                  <a:pt x="306" y="156"/>
                </a:lnTo>
                <a:lnTo>
                  <a:pt x="306" y="150"/>
                </a:lnTo>
                <a:lnTo>
                  <a:pt x="300" y="150"/>
                </a:lnTo>
                <a:lnTo>
                  <a:pt x="288" y="150"/>
                </a:lnTo>
                <a:lnTo>
                  <a:pt x="282" y="156"/>
                </a:lnTo>
                <a:lnTo>
                  <a:pt x="282" y="162"/>
                </a:lnTo>
                <a:lnTo>
                  <a:pt x="276" y="162"/>
                </a:lnTo>
                <a:lnTo>
                  <a:pt x="270" y="162"/>
                </a:lnTo>
                <a:lnTo>
                  <a:pt x="270" y="150"/>
                </a:lnTo>
                <a:lnTo>
                  <a:pt x="264" y="150"/>
                </a:lnTo>
                <a:lnTo>
                  <a:pt x="258" y="150"/>
                </a:lnTo>
                <a:lnTo>
                  <a:pt x="252" y="156"/>
                </a:lnTo>
                <a:lnTo>
                  <a:pt x="246" y="156"/>
                </a:lnTo>
                <a:lnTo>
                  <a:pt x="240" y="156"/>
                </a:lnTo>
                <a:lnTo>
                  <a:pt x="234" y="168"/>
                </a:lnTo>
                <a:lnTo>
                  <a:pt x="228" y="168"/>
                </a:lnTo>
                <a:lnTo>
                  <a:pt x="204" y="174"/>
                </a:lnTo>
                <a:lnTo>
                  <a:pt x="174" y="180"/>
                </a:lnTo>
                <a:lnTo>
                  <a:pt x="162" y="180"/>
                </a:lnTo>
                <a:lnTo>
                  <a:pt x="156" y="174"/>
                </a:lnTo>
                <a:lnTo>
                  <a:pt x="138" y="162"/>
                </a:lnTo>
                <a:lnTo>
                  <a:pt x="138" y="168"/>
                </a:lnTo>
                <a:lnTo>
                  <a:pt x="126" y="168"/>
                </a:lnTo>
                <a:lnTo>
                  <a:pt x="120" y="168"/>
                </a:lnTo>
                <a:lnTo>
                  <a:pt x="120" y="174"/>
                </a:lnTo>
                <a:lnTo>
                  <a:pt x="108" y="180"/>
                </a:lnTo>
                <a:lnTo>
                  <a:pt x="102" y="180"/>
                </a:lnTo>
                <a:lnTo>
                  <a:pt x="96" y="186"/>
                </a:lnTo>
                <a:lnTo>
                  <a:pt x="108" y="186"/>
                </a:lnTo>
                <a:lnTo>
                  <a:pt x="108" y="198"/>
                </a:lnTo>
                <a:lnTo>
                  <a:pt x="114" y="198"/>
                </a:lnTo>
                <a:lnTo>
                  <a:pt x="120" y="198"/>
                </a:lnTo>
                <a:lnTo>
                  <a:pt x="114" y="204"/>
                </a:lnTo>
                <a:lnTo>
                  <a:pt x="108" y="204"/>
                </a:lnTo>
                <a:lnTo>
                  <a:pt x="102" y="204"/>
                </a:lnTo>
                <a:lnTo>
                  <a:pt x="84" y="204"/>
                </a:lnTo>
                <a:lnTo>
                  <a:pt x="78" y="210"/>
                </a:lnTo>
                <a:lnTo>
                  <a:pt x="78" y="216"/>
                </a:lnTo>
                <a:lnTo>
                  <a:pt x="66" y="216"/>
                </a:lnTo>
                <a:lnTo>
                  <a:pt x="60" y="216"/>
                </a:lnTo>
                <a:lnTo>
                  <a:pt x="54" y="210"/>
                </a:lnTo>
                <a:lnTo>
                  <a:pt x="42" y="216"/>
                </a:lnTo>
                <a:lnTo>
                  <a:pt x="36" y="216"/>
                </a:lnTo>
                <a:lnTo>
                  <a:pt x="36" y="222"/>
                </a:lnTo>
                <a:lnTo>
                  <a:pt x="30" y="222"/>
                </a:lnTo>
                <a:lnTo>
                  <a:pt x="30" y="228"/>
                </a:lnTo>
                <a:lnTo>
                  <a:pt x="36" y="240"/>
                </a:lnTo>
                <a:lnTo>
                  <a:pt x="42" y="234"/>
                </a:lnTo>
                <a:lnTo>
                  <a:pt x="48" y="234"/>
                </a:lnTo>
                <a:lnTo>
                  <a:pt x="54" y="234"/>
                </a:lnTo>
                <a:lnTo>
                  <a:pt x="60" y="234"/>
                </a:lnTo>
                <a:lnTo>
                  <a:pt x="42" y="240"/>
                </a:lnTo>
                <a:lnTo>
                  <a:pt x="42" y="246"/>
                </a:lnTo>
                <a:lnTo>
                  <a:pt x="36" y="252"/>
                </a:lnTo>
                <a:lnTo>
                  <a:pt x="30" y="246"/>
                </a:lnTo>
                <a:lnTo>
                  <a:pt x="24" y="252"/>
                </a:lnTo>
                <a:lnTo>
                  <a:pt x="18" y="252"/>
                </a:lnTo>
                <a:lnTo>
                  <a:pt x="18" y="258"/>
                </a:lnTo>
                <a:lnTo>
                  <a:pt x="18" y="264"/>
                </a:lnTo>
                <a:lnTo>
                  <a:pt x="12" y="264"/>
                </a:lnTo>
                <a:lnTo>
                  <a:pt x="6" y="264"/>
                </a:lnTo>
                <a:lnTo>
                  <a:pt x="6" y="270"/>
                </a:lnTo>
                <a:lnTo>
                  <a:pt x="6" y="276"/>
                </a:lnTo>
                <a:lnTo>
                  <a:pt x="12" y="282"/>
                </a:lnTo>
                <a:lnTo>
                  <a:pt x="12" y="288"/>
                </a:lnTo>
                <a:lnTo>
                  <a:pt x="12" y="294"/>
                </a:lnTo>
                <a:lnTo>
                  <a:pt x="6" y="294"/>
                </a:lnTo>
                <a:lnTo>
                  <a:pt x="0" y="300"/>
                </a:lnTo>
                <a:lnTo>
                  <a:pt x="0" y="306"/>
                </a:lnTo>
                <a:lnTo>
                  <a:pt x="0" y="324"/>
                </a:lnTo>
                <a:lnTo>
                  <a:pt x="0" y="330"/>
                </a:lnTo>
                <a:lnTo>
                  <a:pt x="6" y="330"/>
                </a:lnTo>
                <a:lnTo>
                  <a:pt x="6" y="324"/>
                </a:lnTo>
                <a:lnTo>
                  <a:pt x="12" y="318"/>
                </a:lnTo>
                <a:lnTo>
                  <a:pt x="18" y="312"/>
                </a:lnTo>
                <a:lnTo>
                  <a:pt x="24" y="318"/>
                </a:lnTo>
                <a:lnTo>
                  <a:pt x="30" y="324"/>
                </a:lnTo>
                <a:lnTo>
                  <a:pt x="30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12"/>
                </a:lnTo>
                <a:lnTo>
                  <a:pt x="36" y="318"/>
                </a:lnTo>
                <a:lnTo>
                  <a:pt x="36" y="324"/>
                </a:lnTo>
                <a:lnTo>
                  <a:pt x="42" y="324"/>
                </a:lnTo>
                <a:lnTo>
                  <a:pt x="48" y="324"/>
                </a:lnTo>
                <a:lnTo>
                  <a:pt x="42" y="330"/>
                </a:lnTo>
                <a:lnTo>
                  <a:pt x="36" y="336"/>
                </a:lnTo>
                <a:lnTo>
                  <a:pt x="42" y="342"/>
                </a:lnTo>
                <a:lnTo>
                  <a:pt x="42" y="348"/>
                </a:lnTo>
                <a:lnTo>
                  <a:pt x="54" y="348"/>
                </a:lnTo>
                <a:lnTo>
                  <a:pt x="48" y="360"/>
                </a:lnTo>
                <a:lnTo>
                  <a:pt x="42" y="360"/>
                </a:lnTo>
                <a:lnTo>
                  <a:pt x="48" y="378"/>
                </a:lnTo>
                <a:lnTo>
                  <a:pt x="48" y="384"/>
                </a:lnTo>
                <a:lnTo>
                  <a:pt x="54" y="390"/>
                </a:lnTo>
                <a:lnTo>
                  <a:pt x="54" y="384"/>
                </a:lnTo>
                <a:lnTo>
                  <a:pt x="66" y="378"/>
                </a:lnTo>
                <a:lnTo>
                  <a:pt x="66" y="372"/>
                </a:lnTo>
                <a:lnTo>
                  <a:pt x="78" y="372"/>
                </a:lnTo>
                <a:lnTo>
                  <a:pt x="84" y="378"/>
                </a:lnTo>
                <a:lnTo>
                  <a:pt x="84" y="372"/>
                </a:lnTo>
                <a:lnTo>
                  <a:pt x="90" y="372"/>
                </a:lnTo>
                <a:lnTo>
                  <a:pt x="96" y="372"/>
                </a:lnTo>
                <a:lnTo>
                  <a:pt x="96" y="366"/>
                </a:lnTo>
                <a:lnTo>
                  <a:pt x="102" y="372"/>
                </a:lnTo>
                <a:lnTo>
                  <a:pt x="108" y="366"/>
                </a:lnTo>
                <a:lnTo>
                  <a:pt x="108" y="360"/>
                </a:lnTo>
                <a:lnTo>
                  <a:pt x="120" y="354"/>
                </a:lnTo>
                <a:lnTo>
                  <a:pt x="126" y="360"/>
                </a:lnTo>
                <a:lnTo>
                  <a:pt x="114" y="366"/>
                </a:lnTo>
                <a:lnTo>
                  <a:pt x="108" y="372"/>
                </a:lnTo>
                <a:lnTo>
                  <a:pt x="96" y="372"/>
                </a:lnTo>
                <a:lnTo>
                  <a:pt x="96" y="378"/>
                </a:lnTo>
                <a:lnTo>
                  <a:pt x="96" y="384"/>
                </a:lnTo>
                <a:lnTo>
                  <a:pt x="90" y="390"/>
                </a:lnTo>
                <a:lnTo>
                  <a:pt x="84" y="390"/>
                </a:lnTo>
                <a:lnTo>
                  <a:pt x="84" y="396"/>
                </a:lnTo>
                <a:lnTo>
                  <a:pt x="78" y="402"/>
                </a:lnTo>
                <a:lnTo>
                  <a:pt x="72" y="408"/>
                </a:lnTo>
                <a:lnTo>
                  <a:pt x="66" y="408"/>
                </a:lnTo>
                <a:lnTo>
                  <a:pt x="66" y="414"/>
                </a:lnTo>
                <a:lnTo>
                  <a:pt x="66" y="426"/>
                </a:lnTo>
                <a:lnTo>
                  <a:pt x="60" y="438"/>
                </a:lnTo>
                <a:lnTo>
                  <a:pt x="54" y="444"/>
                </a:lnTo>
                <a:lnTo>
                  <a:pt x="54" y="450"/>
                </a:lnTo>
                <a:lnTo>
                  <a:pt x="66" y="456"/>
                </a:lnTo>
                <a:lnTo>
                  <a:pt x="66" y="462"/>
                </a:lnTo>
                <a:lnTo>
                  <a:pt x="60" y="468"/>
                </a:lnTo>
                <a:lnTo>
                  <a:pt x="66" y="474"/>
                </a:lnTo>
                <a:lnTo>
                  <a:pt x="72" y="474"/>
                </a:lnTo>
                <a:lnTo>
                  <a:pt x="78" y="468"/>
                </a:lnTo>
                <a:lnTo>
                  <a:pt x="78" y="462"/>
                </a:lnTo>
                <a:lnTo>
                  <a:pt x="78" y="456"/>
                </a:lnTo>
                <a:lnTo>
                  <a:pt x="90" y="456"/>
                </a:lnTo>
                <a:lnTo>
                  <a:pt x="90" y="450"/>
                </a:lnTo>
                <a:lnTo>
                  <a:pt x="102" y="456"/>
                </a:lnTo>
                <a:lnTo>
                  <a:pt x="102" y="444"/>
                </a:lnTo>
                <a:lnTo>
                  <a:pt x="96" y="444"/>
                </a:lnTo>
                <a:lnTo>
                  <a:pt x="96" y="438"/>
                </a:lnTo>
                <a:lnTo>
                  <a:pt x="102" y="438"/>
                </a:lnTo>
                <a:lnTo>
                  <a:pt x="108" y="432"/>
                </a:lnTo>
                <a:lnTo>
                  <a:pt x="114" y="432"/>
                </a:lnTo>
                <a:lnTo>
                  <a:pt x="108" y="438"/>
                </a:lnTo>
                <a:lnTo>
                  <a:pt x="114" y="444"/>
                </a:lnTo>
                <a:lnTo>
                  <a:pt x="120" y="438"/>
                </a:lnTo>
                <a:lnTo>
                  <a:pt x="114" y="426"/>
                </a:lnTo>
                <a:lnTo>
                  <a:pt x="120" y="420"/>
                </a:lnTo>
                <a:lnTo>
                  <a:pt x="126" y="414"/>
                </a:lnTo>
                <a:lnTo>
                  <a:pt x="126" y="420"/>
                </a:lnTo>
                <a:lnTo>
                  <a:pt x="132" y="426"/>
                </a:lnTo>
                <a:lnTo>
                  <a:pt x="132" y="432"/>
                </a:lnTo>
                <a:lnTo>
                  <a:pt x="144" y="432"/>
                </a:lnTo>
                <a:lnTo>
                  <a:pt x="150" y="420"/>
                </a:lnTo>
                <a:lnTo>
                  <a:pt x="156" y="414"/>
                </a:lnTo>
                <a:lnTo>
                  <a:pt x="162" y="408"/>
                </a:lnTo>
                <a:lnTo>
                  <a:pt x="162" y="414"/>
                </a:lnTo>
                <a:lnTo>
                  <a:pt x="156" y="426"/>
                </a:lnTo>
                <a:lnTo>
                  <a:pt x="150" y="432"/>
                </a:lnTo>
                <a:lnTo>
                  <a:pt x="144" y="438"/>
                </a:lnTo>
                <a:lnTo>
                  <a:pt x="138" y="444"/>
                </a:lnTo>
                <a:lnTo>
                  <a:pt x="144" y="450"/>
                </a:lnTo>
                <a:lnTo>
                  <a:pt x="132" y="456"/>
                </a:lnTo>
                <a:lnTo>
                  <a:pt x="126" y="462"/>
                </a:lnTo>
                <a:lnTo>
                  <a:pt x="126" y="468"/>
                </a:lnTo>
                <a:lnTo>
                  <a:pt x="126" y="474"/>
                </a:lnTo>
                <a:lnTo>
                  <a:pt x="132" y="474"/>
                </a:lnTo>
                <a:lnTo>
                  <a:pt x="126" y="480"/>
                </a:lnTo>
                <a:lnTo>
                  <a:pt x="132" y="480"/>
                </a:lnTo>
                <a:lnTo>
                  <a:pt x="138" y="480"/>
                </a:lnTo>
                <a:lnTo>
                  <a:pt x="138" y="486"/>
                </a:lnTo>
                <a:lnTo>
                  <a:pt x="132" y="486"/>
                </a:lnTo>
                <a:lnTo>
                  <a:pt x="126" y="486"/>
                </a:lnTo>
                <a:lnTo>
                  <a:pt x="120" y="492"/>
                </a:lnTo>
                <a:lnTo>
                  <a:pt x="120" y="498"/>
                </a:lnTo>
                <a:lnTo>
                  <a:pt x="126" y="498"/>
                </a:lnTo>
                <a:lnTo>
                  <a:pt x="126" y="504"/>
                </a:lnTo>
                <a:lnTo>
                  <a:pt x="120" y="498"/>
                </a:lnTo>
                <a:lnTo>
                  <a:pt x="114" y="504"/>
                </a:lnTo>
                <a:lnTo>
                  <a:pt x="114" y="498"/>
                </a:lnTo>
                <a:lnTo>
                  <a:pt x="114" y="492"/>
                </a:lnTo>
                <a:lnTo>
                  <a:pt x="114" y="486"/>
                </a:lnTo>
                <a:lnTo>
                  <a:pt x="108" y="486"/>
                </a:lnTo>
                <a:lnTo>
                  <a:pt x="102" y="492"/>
                </a:lnTo>
                <a:lnTo>
                  <a:pt x="96" y="492"/>
                </a:lnTo>
                <a:lnTo>
                  <a:pt x="90" y="492"/>
                </a:lnTo>
                <a:lnTo>
                  <a:pt x="90" y="498"/>
                </a:lnTo>
                <a:lnTo>
                  <a:pt x="96" y="504"/>
                </a:lnTo>
                <a:lnTo>
                  <a:pt x="102" y="498"/>
                </a:lnTo>
                <a:lnTo>
                  <a:pt x="108" y="504"/>
                </a:lnTo>
                <a:lnTo>
                  <a:pt x="108" y="510"/>
                </a:lnTo>
                <a:lnTo>
                  <a:pt x="114" y="516"/>
                </a:lnTo>
                <a:lnTo>
                  <a:pt x="120" y="528"/>
                </a:lnTo>
                <a:lnTo>
                  <a:pt x="126" y="522"/>
                </a:lnTo>
                <a:lnTo>
                  <a:pt x="132" y="522"/>
                </a:lnTo>
                <a:lnTo>
                  <a:pt x="138" y="528"/>
                </a:lnTo>
                <a:lnTo>
                  <a:pt x="150" y="522"/>
                </a:lnTo>
                <a:lnTo>
                  <a:pt x="162" y="510"/>
                </a:lnTo>
                <a:lnTo>
                  <a:pt x="168" y="516"/>
                </a:lnTo>
                <a:lnTo>
                  <a:pt x="174" y="510"/>
                </a:lnTo>
                <a:lnTo>
                  <a:pt x="174" y="516"/>
                </a:lnTo>
                <a:lnTo>
                  <a:pt x="168" y="522"/>
                </a:lnTo>
                <a:lnTo>
                  <a:pt x="156" y="528"/>
                </a:lnTo>
                <a:lnTo>
                  <a:pt x="150" y="540"/>
                </a:lnTo>
                <a:lnTo>
                  <a:pt x="144" y="546"/>
                </a:lnTo>
                <a:lnTo>
                  <a:pt x="132" y="552"/>
                </a:lnTo>
                <a:lnTo>
                  <a:pt x="132" y="546"/>
                </a:lnTo>
                <a:lnTo>
                  <a:pt x="126" y="546"/>
                </a:lnTo>
                <a:lnTo>
                  <a:pt x="120" y="552"/>
                </a:lnTo>
                <a:lnTo>
                  <a:pt x="120" y="570"/>
                </a:lnTo>
                <a:lnTo>
                  <a:pt x="114" y="564"/>
                </a:lnTo>
                <a:lnTo>
                  <a:pt x="114" y="558"/>
                </a:lnTo>
                <a:lnTo>
                  <a:pt x="108" y="570"/>
                </a:lnTo>
                <a:lnTo>
                  <a:pt x="108" y="582"/>
                </a:lnTo>
                <a:lnTo>
                  <a:pt x="120" y="582"/>
                </a:lnTo>
                <a:lnTo>
                  <a:pt x="126" y="582"/>
                </a:lnTo>
                <a:lnTo>
                  <a:pt x="132" y="582"/>
                </a:lnTo>
                <a:lnTo>
                  <a:pt x="150" y="570"/>
                </a:lnTo>
                <a:lnTo>
                  <a:pt x="150" y="576"/>
                </a:lnTo>
                <a:lnTo>
                  <a:pt x="156" y="576"/>
                </a:lnTo>
                <a:lnTo>
                  <a:pt x="162" y="576"/>
                </a:lnTo>
                <a:lnTo>
                  <a:pt x="162" y="570"/>
                </a:lnTo>
                <a:lnTo>
                  <a:pt x="168" y="564"/>
                </a:lnTo>
                <a:lnTo>
                  <a:pt x="174" y="552"/>
                </a:lnTo>
                <a:lnTo>
                  <a:pt x="180" y="552"/>
                </a:lnTo>
                <a:lnTo>
                  <a:pt x="180" y="558"/>
                </a:lnTo>
                <a:lnTo>
                  <a:pt x="180" y="564"/>
                </a:lnTo>
                <a:lnTo>
                  <a:pt x="186" y="570"/>
                </a:lnTo>
                <a:lnTo>
                  <a:pt x="180" y="576"/>
                </a:lnTo>
                <a:lnTo>
                  <a:pt x="174" y="570"/>
                </a:lnTo>
                <a:lnTo>
                  <a:pt x="162" y="576"/>
                </a:lnTo>
                <a:lnTo>
                  <a:pt x="150" y="588"/>
                </a:lnTo>
                <a:lnTo>
                  <a:pt x="144" y="588"/>
                </a:lnTo>
                <a:lnTo>
                  <a:pt x="138" y="594"/>
                </a:lnTo>
                <a:lnTo>
                  <a:pt x="126" y="600"/>
                </a:lnTo>
                <a:lnTo>
                  <a:pt x="120" y="612"/>
                </a:lnTo>
                <a:lnTo>
                  <a:pt x="120" y="618"/>
                </a:lnTo>
                <a:lnTo>
                  <a:pt x="108" y="618"/>
                </a:lnTo>
                <a:lnTo>
                  <a:pt x="108" y="624"/>
                </a:lnTo>
                <a:lnTo>
                  <a:pt x="114" y="624"/>
                </a:lnTo>
                <a:lnTo>
                  <a:pt x="120" y="630"/>
                </a:lnTo>
                <a:lnTo>
                  <a:pt x="114" y="636"/>
                </a:lnTo>
                <a:lnTo>
                  <a:pt x="108" y="630"/>
                </a:lnTo>
                <a:lnTo>
                  <a:pt x="96" y="642"/>
                </a:lnTo>
                <a:lnTo>
                  <a:pt x="96" y="648"/>
                </a:lnTo>
                <a:lnTo>
                  <a:pt x="96" y="654"/>
                </a:lnTo>
                <a:lnTo>
                  <a:pt x="96" y="702"/>
                </a:lnTo>
                <a:lnTo>
                  <a:pt x="102" y="708"/>
                </a:lnTo>
                <a:lnTo>
                  <a:pt x="108" y="708"/>
                </a:lnTo>
                <a:lnTo>
                  <a:pt x="120" y="708"/>
                </a:lnTo>
                <a:lnTo>
                  <a:pt x="132" y="696"/>
                </a:lnTo>
                <a:lnTo>
                  <a:pt x="144" y="690"/>
                </a:lnTo>
                <a:lnTo>
                  <a:pt x="156" y="684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7" name="Asturias2">
            <a:extLst>
              <a:ext uri="{FF2B5EF4-FFF2-40B4-BE49-F238E27FC236}">
                <a16:creationId xmlns:a16="http://schemas.microsoft.com/office/drawing/2014/main" id="{E807C4F1-16D1-411F-B619-C348286B6FA2}"/>
              </a:ext>
            </a:extLst>
          </xdr:cNvPr>
          <xdr:cNvSpPr>
            <a:spLocks/>
          </xdr:cNvSpPr>
        </xdr:nvSpPr>
        <xdr:spPr bwMode="auto">
          <a:xfrm>
            <a:off x="10098348" y="1077112"/>
            <a:ext cx="1161167" cy="453992"/>
          </a:xfrm>
          <a:custGeom>
            <a:avLst/>
            <a:gdLst/>
            <a:ahLst/>
            <a:cxnLst>
              <a:cxn ang="0">
                <a:pos x="48" y="48"/>
              </a:cxn>
              <a:cxn ang="0">
                <a:pos x="60" y="30"/>
              </a:cxn>
              <a:cxn ang="0">
                <a:pos x="78" y="24"/>
              </a:cxn>
              <a:cxn ang="0">
                <a:pos x="102" y="30"/>
              </a:cxn>
              <a:cxn ang="0">
                <a:pos x="156" y="30"/>
              </a:cxn>
              <a:cxn ang="0">
                <a:pos x="186" y="36"/>
              </a:cxn>
              <a:cxn ang="0">
                <a:pos x="210" y="36"/>
              </a:cxn>
              <a:cxn ang="0">
                <a:pos x="222" y="36"/>
              </a:cxn>
              <a:cxn ang="0">
                <a:pos x="258" y="30"/>
              </a:cxn>
              <a:cxn ang="0">
                <a:pos x="288" y="24"/>
              </a:cxn>
              <a:cxn ang="0">
                <a:pos x="318" y="36"/>
              </a:cxn>
              <a:cxn ang="0">
                <a:pos x="324" y="36"/>
              </a:cxn>
              <a:cxn ang="0">
                <a:pos x="342" y="30"/>
              </a:cxn>
              <a:cxn ang="0">
                <a:pos x="372" y="12"/>
              </a:cxn>
              <a:cxn ang="0">
                <a:pos x="390" y="0"/>
              </a:cxn>
              <a:cxn ang="0">
                <a:pos x="408" y="18"/>
              </a:cxn>
              <a:cxn ang="0">
                <a:pos x="438" y="48"/>
              </a:cxn>
              <a:cxn ang="0">
                <a:pos x="462" y="42"/>
              </a:cxn>
              <a:cxn ang="0">
                <a:pos x="522" y="48"/>
              </a:cxn>
              <a:cxn ang="0">
                <a:pos x="504" y="72"/>
              </a:cxn>
              <a:cxn ang="0">
                <a:pos x="516" y="60"/>
              </a:cxn>
              <a:cxn ang="0">
                <a:pos x="546" y="54"/>
              </a:cxn>
              <a:cxn ang="0">
                <a:pos x="570" y="78"/>
              </a:cxn>
              <a:cxn ang="0">
                <a:pos x="606" y="78"/>
              </a:cxn>
              <a:cxn ang="0">
                <a:pos x="666" y="84"/>
              </a:cxn>
              <a:cxn ang="0">
                <a:pos x="720" y="108"/>
              </a:cxn>
              <a:cxn ang="0">
                <a:pos x="768" y="126"/>
              </a:cxn>
              <a:cxn ang="0">
                <a:pos x="744" y="156"/>
              </a:cxn>
              <a:cxn ang="0">
                <a:pos x="690" y="162"/>
              </a:cxn>
              <a:cxn ang="0">
                <a:pos x="672" y="186"/>
              </a:cxn>
              <a:cxn ang="0">
                <a:pos x="636" y="168"/>
              </a:cxn>
              <a:cxn ang="0">
                <a:pos x="594" y="192"/>
              </a:cxn>
              <a:cxn ang="0">
                <a:pos x="558" y="222"/>
              </a:cxn>
              <a:cxn ang="0">
                <a:pos x="516" y="234"/>
              </a:cxn>
              <a:cxn ang="0">
                <a:pos x="498" y="228"/>
              </a:cxn>
              <a:cxn ang="0">
                <a:pos x="462" y="252"/>
              </a:cxn>
              <a:cxn ang="0">
                <a:pos x="432" y="252"/>
              </a:cxn>
              <a:cxn ang="0">
                <a:pos x="390" y="252"/>
              </a:cxn>
              <a:cxn ang="0">
                <a:pos x="354" y="276"/>
              </a:cxn>
              <a:cxn ang="0">
                <a:pos x="312" y="234"/>
              </a:cxn>
              <a:cxn ang="0">
                <a:pos x="282" y="258"/>
              </a:cxn>
              <a:cxn ang="0">
                <a:pos x="252" y="252"/>
              </a:cxn>
              <a:cxn ang="0">
                <a:pos x="234" y="252"/>
              </a:cxn>
              <a:cxn ang="0">
                <a:pos x="204" y="258"/>
              </a:cxn>
              <a:cxn ang="0">
                <a:pos x="174" y="288"/>
              </a:cxn>
              <a:cxn ang="0">
                <a:pos x="96" y="312"/>
              </a:cxn>
              <a:cxn ang="0">
                <a:pos x="78" y="288"/>
              </a:cxn>
              <a:cxn ang="0">
                <a:pos x="54" y="252"/>
              </a:cxn>
              <a:cxn ang="0">
                <a:pos x="42" y="258"/>
              </a:cxn>
              <a:cxn ang="0">
                <a:pos x="48" y="228"/>
              </a:cxn>
              <a:cxn ang="0">
                <a:pos x="84" y="198"/>
              </a:cxn>
              <a:cxn ang="0">
                <a:pos x="54" y="204"/>
              </a:cxn>
              <a:cxn ang="0">
                <a:pos x="30" y="168"/>
              </a:cxn>
              <a:cxn ang="0">
                <a:pos x="12" y="126"/>
              </a:cxn>
              <a:cxn ang="0">
                <a:pos x="6" y="114"/>
              </a:cxn>
              <a:cxn ang="0">
                <a:pos x="12" y="96"/>
              </a:cxn>
              <a:cxn ang="0">
                <a:pos x="42" y="66"/>
              </a:cxn>
            </a:cxnLst>
            <a:rect l="0" t="0" r="r" b="b"/>
            <a:pathLst>
              <a:path w="768" h="312">
                <a:moveTo>
                  <a:pt x="42" y="66"/>
                </a:moveTo>
                <a:lnTo>
                  <a:pt x="48" y="60"/>
                </a:lnTo>
                <a:lnTo>
                  <a:pt x="48" y="48"/>
                </a:lnTo>
                <a:lnTo>
                  <a:pt x="54" y="42"/>
                </a:lnTo>
                <a:lnTo>
                  <a:pt x="54" y="36"/>
                </a:lnTo>
                <a:lnTo>
                  <a:pt x="60" y="30"/>
                </a:lnTo>
                <a:lnTo>
                  <a:pt x="66" y="30"/>
                </a:lnTo>
                <a:lnTo>
                  <a:pt x="72" y="24"/>
                </a:lnTo>
                <a:lnTo>
                  <a:pt x="78" y="24"/>
                </a:lnTo>
                <a:lnTo>
                  <a:pt x="90" y="30"/>
                </a:lnTo>
                <a:lnTo>
                  <a:pt x="96" y="30"/>
                </a:lnTo>
                <a:lnTo>
                  <a:pt x="102" y="30"/>
                </a:lnTo>
                <a:lnTo>
                  <a:pt x="120" y="36"/>
                </a:lnTo>
                <a:lnTo>
                  <a:pt x="132" y="30"/>
                </a:lnTo>
                <a:lnTo>
                  <a:pt x="156" y="30"/>
                </a:lnTo>
                <a:lnTo>
                  <a:pt x="168" y="30"/>
                </a:lnTo>
                <a:lnTo>
                  <a:pt x="174" y="30"/>
                </a:lnTo>
                <a:lnTo>
                  <a:pt x="186" y="36"/>
                </a:lnTo>
                <a:lnTo>
                  <a:pt x="192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16" y="36"/>
                </a:lnTo>
                <a:lnTo>
                  <a:pt x="222" y="36"/>
                </a:lnTo>
                <a:lnTo>
                  <a:pt x="240" y="36"/>
                </a:lnTo>
                <a:lnTo>
                  <a:pt x="252" y="36"/>
                </a:lnTo>
                <a:lnTo>
                  <a:pt x="258" y="30"/>
                </a:lnTo>
                <a:lnTo>
                  <a:pt x="270" y="24"/>
                </a:lnTo>
                <a:lnTo>
                  <a:pt x="282" y="24"/>
                </a:lnTo>
                <a:lnTo>
                  <a:pt x="288" y="24"/>
                </a:lnTo>
                <a:lnTo>
                  <a:pt x="300" y="30"/>
                </a:lnTo>
                <a:lnTo>
                  <a:pt x="306" y="36"/>
                </a:lnTo>
                <a:lnTo>
                  <a:pt x="318" y="36"/>
                </a:lnTo>
                <a:lnTo>
                  <a:pt x="318" y="42"/>
                </a:lnTo>
                <a:lnTo>
                  <a:pt x="318" y="54"/>
                </a:lnTo>
                <a:lnTo>
                  <a:pt x="324" y="36"/>
                </a:lnTo>
                <a:lnTo>
                  <a:pt x="330" y="30"/>
                </a:lnTo>
                <a:lnTo>
                  <a:pt x="336" y="30"/>
                </a:lnTo>
                <a:lnTo>
                  <a:pt x="342" y="30"/>
                </a:lnTo>
                <a:lnTo>
                  <a:pt x="360" y="24"/>
                </a:lnTo>
                <a:lnTo>
                  <a:pt x="372" y="18"/>
                </a:lnTo>
                <a:lnTo>
                  <a:pt x="372" y="12"/>
                </a:lnTo>
                <a:lnTo>
                  <a:pt x="384" y="12"/>
                </a:lnTo>
                <a:lnTo>
                  <a:pt x="384" y="6"/>
                </a:lnTo>
                <a:lnTo>
                  <a:pt x="390" y="0"/>
                </a:lnTo>
                <a:lnTo>
                  <a:pt x="396" y="6"/>
                </a:lnTo>
                <a:lnTo>
                  <a:pt x="402" y="6"/>
                </a:lnTo>
                <a:lnTo>
                  <a:pt x="408" y="18"/>
                </a:lnTo>
                <a:lnTo>
                  <a:pt x="420" y="36"/>
                </a:lnTo>
                <a:lnTo>
                  <a:pt x="432" y="48"/>
                </a:lnTo>
                <a:lnTo>
                  <a:pt x="438" y="48"/>
                </a:lnTo>
                <a:lnTo>
                  <a:pt x="444" y="48"/>
                </a:lnTo>
                <a:lnTo>
                  <a:pt x="450" y="48"/>
                </a:lnTo>
                <a:lnTo>
                  <a:pt x="462" y="42"/>
                </a:lnTo>
                <a:lnTo>
                  <a:pt x="492" y="48"/>
                </a:lnTo>
                <a:lnTo>
                  <a:pt x="510" y="42"/>
                </a:lnTo>
                <a:lnTo>
                  <a:pt x="522" y="48"/>
                </a:lnTo>
                <a:lnTo>
                  <a:pt x="510" y="60"/>
                </a:lnTo>
                <a:lnTo>
                  <a:pt x="504" y="66"/>
                </a:lnTo>
                <a:lnTo>
                  <a:pt x="504" y="72"/>
                </a:lnTo>
                <a:lnTo>
                  <a:pt x="504" y="66"/>
                </a:lnTo>
                <a:lnTo>
                  <a:pt x="510" y="60"/>
                </a:lnTo>
                <a:lnTo>
                  <a:pt x="516" y="60"/>
                </a:lnTo>
                <a:lnTo>
                  <a:pt x="528" y="48"/>
                </a:lnTo>
                <a:lnTo>
                  <a:pt x="540" y="54"/>
                </a:lnTo>
                <a:lnTo>
                  <a:pt x="546" y="54"/>
                </a:lnTo>
                <a:lnTo>
                  <a:pt x="558" y="66"/>
                </a:lnTo>
                <a:lnTo>
                  <a:pt x="564" y="72"/>
                </a:lnTo>
                <a:lnTo>
                  <a:pt x="570" y="78"/>
                </a:lnTo>
                <a:lnTo>
                  <a:pt x="582" y="72"/>
                </a:lnTo>
                <a:lnTo>
                  <a:pt x="588" y="72"/>
                </a:lnTo>
                <a:lnTo>
                  <a:pt x="606" y="78"/>
                </a:lnTo>
                <a:lnTo>
                  <a:pt x="618" y="78"/>
                </a:lnTo>
                <a:lnTo>
                  <a:pt x="642" y="78"/>
                </a:lnTo>
                <a:lnTo>
                  <a:pt x="666" y="84"/>
                </a:lnTo>
                <a:lnTo>
                  <a:pt x="696" y="96"/>
                </a:lnTo>
                <a:lnTo>
                  <a:pt x="714" y="102"/>
                </a:lnTo>
                <a:lnTo>
                  <a:pt x="720" y="108"/>
                </a:lnTo>
                <a:lnTo>
                  <a:pt x="732" y="108"/>
                </a:lnTo>
                <a:lnTo>
                  <a:pt x="768" y="108"/>
                </a:lnTo>
                <a:lnTo>
                  <a:pt x="768" y="126"/>
                </a:lnTo>
                <a:lnTo>
                  <a:pt x="768" y="138"/>
                </a:lnTo>
                <a:lnTo>
                  <a:pt x="762" y="156"/>
                </a:lnTo>
                <a:lnTo>
                  <a:pt x="744" y="156"/>
                </a:lnTo>
                <a:lnTo>
                  <a:pt x="732" y="144"/>
                </a:lnTo>
                <a:lnTo>
                  <a:pt x="726" y="162"/>
                </a:lnTo>
                <a:lnTo>
                  <a:pt x="690" y="162"/>
                </a:lnTo>
                <a:lnTo>
                  <a:pt x="690" y="168"/>
                </a:lnTo>
                <a:lnTo>
                  <a:pt x="678" y="192"/>
                </a:lnTo>
                <a:lnTo>
                  <a:pt x="672" y="186"/>
                </a:lnTo>
                <a:lnTo>
                  <a:pt x="660" y="192"/>
                </a:lnTo>
                <a:lnTo>
                  <a:pt x="654" y="174"/>
                </a:lnTo>
                <a:lnTo>
                  <a:pt x="636" y="168"/>
                </a:lnTo>
                <a:lnTo>
                  <a:pt x="624" y="174"/>
                </a:lnTo>
                <a:lnTo>
                  <a:pt x="612" y="192"/>
                </a:lnTo>
                <a:lnTo>
                  <a:pt x="594" y="192"/>
                </a:lnTo>
                <a:lnTo>
                  <a:pt x="582" y="204"/>
                </a:lnTo>
                <a:lnTo>
                  <a:pt x="582" y="222"/>
                </a:lnTo>
                <a:lnTo>
                  <a:pt x="558" y="222"/>
                </a:lnTo>
                <a:lnTo>
                  <a:pt x="546" y="228"/>
                </a:lnTo>
                <a:lnTo>
                  <a:pt x="522" y="228"/>
                </a:lnTo>
                <a:lnTo>
                  <a:pt x="516" y="234"/>
                </a:lnTo>
                <a:lnTo>
                  <a:pt x="510" y="222"/>
                </a:lnTo>
                <a:lnTo>
                  <a:pt x="498" y="222"/>
                </a:lnTo>
                <a:lnTo>
                  <a:pt x="498" y="228"/>
                </a:lnTo>
                <a:lnTo>
                  <a:pt x="492" y="252"/>
                </a:lnTo>
                <a:lnTo>
                  <a:pt x="468" y="234"/>
                </a:lnTo>
                <a:lnTo>
                  <a:pt x="462" y="252"/>
                </a:lnTo>
                <a:lnTo>
                  <a:pt x="456" y="252"/>
                </a:lnTo>
                <a:lnTo>
                  <a:pt x="438" y="246"/>
                </a:lnTo>
                <a:lnTo>
                  <a:pt x="432" y="252"/>
                </a:lnTo>
                <a:lnTo>
                  <a:pt x="408" y="234"/>
                </a:lnTo>
                <a:lnTo>
                  <a:pt x="396" y="246"/>
                </a:lnTo>
                <a:lnTo>
                  <a:pt x="390" y="252"/>
                </a:lnTo>
                <a:lnTo>
                  <a:pt x="396" y="270"/>
                </a:lnTo>
                <a:lnTo>
                  <a:pt x="402" y="276"/>
                </a:lnTo>
                <a:lnTo>
                  <a:pt x="354" y="276"/>
                </a:lnTo>
                <a:lnTo>
                  <a:pt x="330" y="252"/>
                </a:lnTo>
                <a:lnTo>
                  <a:pt x="324" y="234"/>
                </a:lnTo>
                <a:lnTo>
                  <a:pt x="312" y="234"/>
                </a:lnTo>
                <a:lnTo>
                  <a:pt x="300" y="228"/>
                </a:lnTo>
                <a:lnTo>
                  <a:pt x="288" y="246"/>
                </a:lnTo>
                <a:lnTo>
                  <a:pt x="282" y="258"/>
                </a:lnTo>
                <a:lnTo>
                  <a:pt x="276" y="252"/>
                </a:lnTo>
                <a:lnTo>
                  <a:pt x="264" y="246"/>
                </a:lnTo>
                <a:lnTo>
                  <a:pt x="252" y="252"/>
                </a:lnTo>
                <a:lnTo>
                  <a:pt x="252" y="258"/>
                </a:lnTo>
                <a:lnTo>
                  <a:pt x="240" y="252"/>
                </a:lnTo>
                <a:lnTo>
                  <a:pt x="234" y="252"/>
                </a:lnTo>
                <a:lnTo>
                  <a:pt x="222" y="246"/>
                </a:lnTo>
                <a:lnTo>
                  <a:pt x="204" y="246"/>
                </a:lnTo>
                <a:lnTo>
                  <a:pt x="204" y="258"/>
                </a:lnTo>
                <a:lnTo>
                  <a:pt x="198" y="270"/>
                </a:lnTo>
                <a:lnTo>
                  <a:pt x="198" y="282"/>
                </a:lnTo>
                <a:lnTo>
                  <a:pt x="174" y="288"/>
                </a:lnTo>
                <a:lnTo>
                  <a:pt x="120" y="288"/>
                </a:lnTo>
                <a:lnTo>
                  <a:pt x="96" y="306"/>
                </a:lnTo>
                <a:lnTo>
                  <a:pt x="96" y="312"/>
                </a:lnTo>
                <a:lnTo>
                  <a:pt x="90" y="306"/>
                </a:lnTo>
                <a:lnTo>
                  <a:pt x="90" y="288"/>
                </a:lnTo>
                <a:lnTo>
                  <a:pt x="78" y="288"/>
                </a:lnTo>
                <a:lnTo>
                  <a:pt x="84" y="276"/>
                </a:lnTo>
                <a:lnTo>
                  <a:pt x="72" y="270"/>
                </a:lnTo>
                <a:lnTo>
                  <a:pt x="54" y="252"/>
                </a:lnTo>
                <a:lnTo>
                  <a:pt x="48" y="252"/>
                </a:lnTo>
                <a:lnTo>
                  <a:pt x="48" y="258"/>
                </a:lnTo>
                <a:lnTo>
                  <a:pt x="42" y="258"/>
                </a:lnTo>
                <a:lnTo>
                  <a:pt x="36" y="252"/>
                </a:lnTo>
                <a:lnTo>
                  <a:pt x="48" y="246"/>
                </a:lnTo>
                <a:lnTo>
                  <a:pt x="48" y="228"/>
                </a:lnTo>
                <a:lnTo>
                  <a:pt x="60" y="222"/>
                </a:lnTo>
                <a:lnTo>
                  <a:pt x="78" y="216"/>
                </a:lnTo>
                <a:lnTo>
                  <a:pt x="84" y="198"/>
                </a:lnTo>
                <a:lnTo>
                  <a:pt x="78" y="186"/>
                </a:lnTo>
                <a:lnTo>
                  <a:pt x="60" y="198"/>
                </a:lnTo>
                <a:lnTo>
                  <a:pt x="54" y="204"/>
                </a:lnTo>
                <a:lnTo>
                  <a:pt x="42" y="186"/>
                </a:lnTo>
                <a:lnTo>
                  <a:pt x="42" y="174"/>
                </a:lnTo>
                <a:lnTo>
                  <a:pt x="30" y="168"/>
                </a:lnTo>
                <a:lnTo>
                  <a:pt x="30" y="138"/>
                </a:lnTo>
                <a:lnTo>
                  <a:pt x="18" y="138"/>
                </a:lnTo>
                <a:lnTo>
                  <a:pt x="12" y="126"/>
                </a:lnTo>
                <a:lnTo>
                  <a:pt x="18" y="114"/>
                </a:lnTo>
                <a:lnTo>
                  <a:pt x="12" y="108"/>
                </a:lnTo>
                <a:lnTo>
                  <a:pt x="6" y="114"/>
                </a:lnTo>
                <a:lnTo>
                  <a:pt x="0" y="108"/>
                </a:lnTo>
                <a:lnTo>
                  <a:pt x="0" y="96"/>
                </a:lnTo>
                <a:lnTo>
                  <a:pt x="12" y="96"/>
                </a:lnTo>
                <a:lnTo>
                  <a:pt x="30" y="78"/>
                </a:lnTo>
                <a:lnTo>
                  <a:pt x="36" y="78"/>
                </a:lnTo>
                <a:lnTo>
                  <a:pt x="42" y="6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8" name="Cantabria2">
            <a:extLst>
              <a:ext uri="{FF2B5EF4-FFF2-40B4-BE49-F238E27FC236}">
                <a16:creationId xmlns:a16="http://schemas.microsoft.com/office/drawing/2014/main" id="{3B8C8D0A-1ED3-425D-AF0A-E9F84C8368D6}"/>
              </a:ext>
            </a:extLst>
          </xdr:cNvPr>
          <xdr:cNvSpPr>
            <a:spLocks/>
          </xdr:cNvSpPr>
        </xdr:nvSpPr>
        <xdr:spPr bwMode="auto">
          <a:xfrm>
            <a:off x="11087154" y="1164418"/>
            <a:ext cx="752944" cy="436531"/>
          </a:xfrm>
          <a:custGeom>
            <a:avLst/>
            <a:gdLst/>
            <a:ahLst/>
            <a:cxnLst>
              <a:cxn ang="0">
                <a:pos x="486" y="84"/>
              </a:cxn>
              <a:cxn ang="0">
                <a:pos x="408" y="102"/>
              </a:cxn>
              <a:cxn ang="0">
                <a:pos x="408" y="144"/>
              </a:cxn>
              <a:cxn ang="0">
                <a:pos x="360" y="138"/>
              </a:cxn>
              <a:cxn ang="0">
                <a:pos x="342" y="138"/>
              </a:cxn>
              <a:cxn ang="0">
                <a:pos x="312" y="168"/>
              </a:cxn>
              <a:cxn ang="0">
                <a:pos x="264" y="198"/>
              </a:cxn>
              <a:cxn ang="0">
                <a:pos x="264" y="228"/>
              </a:cxn>
              <a:cxn ang="0">
                <a:pos x="282" y="240"/>
              </a:cxn>
              <a:cxn ang="0">
                <a:pos x="282" y="258"/>
              </a:cxn>
              <a:cxn ang="0">
                <a:pos x="288" y="258"/>
              </a:cxn>
              <a:cxn ang="0">
                <a:pos x="288" y="276"/>
              </a:cxn>
              <a:cxn ang="0">
                <a:pos x="264" y="300"/>
              </a:cxn>
              <a:cxn ang="0">
                <a:pos x="228" y="288"/>
              </a:cxn>
              <a:cxn ang="0">
                <a:pos x="210" y="270"/>
              </a:cxn>
              <a:cxn ang="0">
                <a:pos x="186" y="222"/>
              </a:cxn>
              <a:cxn ang="0">
                <a:pos x="138" y="198"/>
              </a:cxn>
              <a:cxn ang="0">
                <a:pos x="90" y="192"/>
              </a:cxn>
              <a:cxn ang="0">
                <a:pos x="6" y="162"/>
              </a:cxn>
              <a:cxn ang="0">
                <a:pos x="18" y="126"/>
              </a:cxn>
              <a:cxn ang="0">
                <a:pos x="36" y="102"/>
              </a:cxn>
              <a:cxn ang="0">
                <a:pos x="90" y="96"/>
              </a:cxn>
              <a:cxn ang="0">
                <a:pos x="114" y="66"/>
              </a:cxn>
              <a:cxn ang="0">
                <a:pos x="126" y="54"/>
              </a:cxn>
              <a:cxn ang="0">
                <a:pos x="126" y="54"/>
              </a:cxn>
              <a:cxn ang="0">
                <a:pos x="150" y="48"/>
              </a:cxn>
              <a:cxn ang="0">
                <a:pos x="156" y="48"/>
              </a:cxn>
              <a:cxn ang="0">
                <a:pos x="174" y="60"/>
              </a:cxn>
              <a:cxn ang="0">
                <a:pos x="204" y="48"/>
              </a:cxn>
              <a:cxn ang="0">
                <a:pos x="252" y="30"/>
              </a:cxn>
              <a:cxn ang="0">
                <a:pos x="252" y="48"/>
              </a:cxn>
              <a:cxn ang="0">
                <a:pos x="258" y="30"/>
              </a:cxn>
              <a:cxn ang="0">
                <a:pos x="270" y="24"/>
              </a:cxn>
              <a:cxn ang="0">
                <a:pos x="306" y="12"/>
              </a:cxn>
              <a:cxn ang="0">
                <a:pos x="306" y="36"/>
              </a:cxn>
              <a:cxn ang="0">
                <a:pos x="318" y="42"/>
              </a:cxn>
              <a:cxn ang="0">
                <a:pos x="324" y="30"/>
              </a:cxn>
              <a:cxn ang="0">
                <a:pos x="330" y="24"/>
              </a:cxn>
              <a:cxn ang="0">
                <a:pos x="348" y="12"/>
              </a:cxn>
              <a:cxn ang="0">
                <a:pos x="366" y="6"/>
              </a:cxn>
              <a:cxn ang="0">
                <a:pos x="378" y="6"/>
              </a:cxn>
              <a:cxn ang="0">
                <a:pos x="390" y="12"/>
              </a:cxn>
              <a:cxn ang="0">
                <a:pos x="414" y="18"/>
              </a:cxn>
              <a:cxn ang="0">
                <a:pos x="420" y="30"/>
              </a:cxn>
              <a:cxn ang="0">
                <a:pos x="402" y="36"/>
              </a:cxn>
              <a:cxn ang="0">
                <a:pos x="414" y="36"/>
              </a:cxn>
              <a:cxn ang="0">
                <a:pos x="450" y="42"/>
              </a:cxn>
              <a:cxn ang="0">
                <a:pos x="480" y="54"/>
              </a:cxn>
            </a:cxnLst>
            <a:rect l="0" t="0" r="r" b="b"/>
            <a:pathLst>
              <a:path w="498" h="300">
                <a:moveTo>
                  <a:pt x="498" y="66"/>
                </a:moveTo>
                <a:lnTo>
                  <a:pt x="498" y="78"/>
                </a:lnTo>
                <a:lnTo>
                  <a:pt x="486" y="84"/>
                </a:lnTo>
                <a:lnTo>
                  <a:pt x="432" y="84"/>
                </a:lnTo>
                <a:lnTo>
                  <a:pt x="426" y="102"/>
                </a:lnTo>
                <a:lnTo>
                  <a:pt x="408" y="102"/>
                </a:lnTo>
                <a:lnTo>
                  <a:pt x="402" y="108"/>
                </a:lnTo>
                <a:lnTo>
                  <a:pt x="408" y="114"/>
                </a:lnTo>
                <a:lnTo>
                  <a:pt x="408" y="144"/>
                </a:lnTo>
                <a:lnTo>
                  <a:pt x="384" y="144"/>
                </a:lnTo>
                <a:lnTo>
                  <a:pt x="378" y="138"/>
                </a:lnTo>
                <a:lnTo>
                  <a:pt x="360" y="138"/>
                </a:lnTo>
                <a:lnTo>
                  <a:pt x="354" y="132"/>
                </a:lnTo>
                <a:lnTo>
                  <a:pt x="348" y="132"/>
                </a:lnTo>
                <a:lnTo>
                  <a:pt x="342" y="138"/>
                </a:lnTo>
                <a:lnTo>
                  <a:pt x="330" y="156"/>
                </a:lnTo>
                <a:lnTo>
                  <a:pt x="324" y="162"/>
                </a:lnTo>
                <a:lnTo>
                  <a:pt x="312" y="168"/>
                </a:lnTo>
                <a:lnTo>
                  <a:pt x="282" y="168"/>
                </a:lnTo>
                <a:lnTo>
                  <a:pt x="282" y="186"/>
                </a:lnTo>
                <a:lnTo>
                  <a:pt x="264" y="198"/>
                </a:lnTo>
                <a:lnTo>
                  <a:pt x="252" y="216"/>
                </a:lnTo>
                <a:lnTo>
                  <a:pt x="252" y="228"/>
                </a:lnTo>
                <a:lnTo>
                  <a:pt x="264" y="228"/>
                </a:lnTo>
                <a:lnTo>
                  <a:pt x="282" y="222"/>
                </a:lnTo>
                <a:lnTo>
                  <a:pt x="288" y="222"/>
                </a:lnTo>
                <a:lnTo>
                  <a:pt x="282" y="240"/>
                </a:lnTo>
                <a:lnTo>
                  <a:pt x="270" y="240"/>
                </a:lnTo>
                <a:lnTo>
                  <a:pt x="270" y="258"/>
                </a:lnTo>
                <a:lnTo>
                  <a:pt x="282" y="258"/>
                </a:lnTo>
                <a:lnTo>
                  <a:pt x="282" y="246"/>
                </a:lnTo>
                <a:lnTo>
                  <a:pt x="288" y="246"/>
                </a:lnTo>
                <a:lnTo>
                  <a:pt x="288" y="258"/>
                </a:lnTo>
                <a:lnTo>
                  <a:pt x="294" y="258"/>
                </a:lnTo>
                <a:lnTo>
                  <a:pt x="294" y="276"/>
                </a:lnTo>
                <a:lnTo>
                  <a:pt x="288" y="276"/>
                </a:lnTo>
                <a:lnTo>
                  <a:pt x="270" y="288"/>
                </a:lnTo>
                <a:lnTo>
                  <a:pt x="264" y="288"/>
                </a:lnTo>
                <a:lnTo>
                  <a:pt x="264" y="300"/>
                </a:lnTo>
                <a:lnTo>
                  <a:pt x="252" y="300"/>
                </a:lnTo>
                <a:lnTo>
                  <a:pt x="252" y="288"/>
                </a:lnTo>
                <a:lnTo>
                  <a:pt x="228" y="288"/>
                </a:lnTo>
                <a:lnTo>
                  <a:pt x="216" y="300"/>
                </a:lnTo>
                <a:lnTo>
                  <a:pt x="210" y="300"/>
                </a:lnTo>
                <a:lnTo>
                  <a:pt x="210" y="270"/>
                </a:lnTo>
                <a:lnTo>
                  <a:pt x="192" y="258"/>
                </a:lnTo>
                <a:lnTo>
                  <a:pt x="186" y="252"/>
                </a:lnTo>
                <a:lnTo>
                  <a:pt x="186" y="222"/>
                </a:lnTo>
                <a:lnTo>
                  <a:pt x="168" y="222"/>
                </a:lnTo>
                <a:lnTo>
                  <a:pt x="150" y="216"/>
                </a:lnTo>
                <a:lnTo>
                  <a:pt x="138" y="198"/>
                </a:lnTo>
                <a:lnTo>
                  <a:pt x="138" y="186"/>
                </a:lnTo>
                <a:lnTo>
                  <a:pt x="96" y="186"/>
                </a:lnTo>
                <a:lnTo>
                  <a:pt x="90" y="192"/>
                </a:lnTo>
                <a:lnTo>
                  <a:pt x="36" y="192"/>
                </a:lnTo>
                <a:lnTo>
                  <a:pt x="24" y="174"/>
                </a:lnTo>
                <a:lnTo>
                  <a:pt x="6" y="162"/>
                </a:lnTo>
                <a:lnTo>
                  <a:pt x="0" y="144"/>
                </a:lnTo>
                <a:lnTo>
                  <a:pt x="6" y="132"/>
                </a:lnTo>
                <a:lnTo>
                  <a:pt x="18" y="126"/>
                </a:lnTo>
                <a:lnTo>
                  <a:pt x="24" y="132"/>
                </a:lnTo>
                <a:lnTo>
                  <a:pt x="36" y="108"/>
                </a:lnTo>
                <a:lnTo>
                  <a:pt x="36" y="102"/>
                </a:lnTo>
                <a:lnTo>
                  <a:pt x="72" y="102"/>
                </a:lnTo>
                <a:lnTo>
                  <a:pt x="78" y="84"/>
                </a:lnTo>
                <a:lnTo>
                  <a:pt x="90" y="96"/>
                </a:lnTo>
                <a:lnTo>
                  <a:pt x="108" y="96"/>
                </a:lnTo>
                <a:lnTo>
                  <a:pt x="114" y="78"/>
                </a:lnTo>
                <a:lnTo>
                  <a:pt x="114" y="66"/>
                </a:lnTo>
                <a:lnTo>
                  <a:pt x="114" y="48"/>
                </a:lnTo>
                <a:lnTo>
                  <a:pt x="126" y="48"/>
                </a:lnTo>
                <a:lnTo>
                  <a:pt x="126" y="54"/>
                </a:lnTo>
                <a:lnTo>
                  <a:pt x="120" y="60"/>
                </a:lnTo>
                <a:lnTo>
                  <a:pt x="120" y="66"/>
                </a:lnTo>
                <a:lnTo>
                  <a:pt x="126" y="54"/>
                </a:lnTo>
                <a:lnTo>
                  <a:pt x="132" y="48"/>
                </a:lnTo>
                <a:lnTo>
                  <a:pt x="138" y="42"/>
                </a:lnTo>
                <a:lnTo>
                  <a:pt x="150" y="48"/>
                </a:lnTo>
                <a:lnTo>
                  <a:pt x="150" y="54"/>
                </a:lnTo>
                <a:lnTo>
                  <a:pt x="156" y="60"/>
                </a:lnTo>
                <a:lnTo>
                  <a:pt x="156" y="48"/>
                </a:lnTo>
                <a:lnTo>
                  <a:pt x="162" y="48"/>
                </a:lnTo>
                <a:lnTo>
                  <a:pt x="168" y="48"/>
                </a:lnTo>
                <a:lnTo>
                  <a:pt x="174" y="60"/>
                </a:lnTo>
                <a:lnTo>
                  <a:pt x="174" y="54"/>
                </a:lnTo>
                <a:lnTo>
                  <a:pt x="180" y="48"/>
                </a:lnTo>
                <a:lnTo>
                  <a:pt x="204" y="48"/>
                </a:lnTo>
                <a:lnTo>
                  <a:pt x="222" y="36"/>
                </a:lnTo>
                <a:lnTo>
                  <a:pt x="240" y="30"/>
                </a:lnTo>
                <a:lnTo>
                  <a:pt x="252" y="30"/>
                </a:lnTo>
                <a:lnTo>
                  <a:pt x="252" y="36"/>
                </a:lnTo>
                <a:lnTo>
                  <a:pt x="246" y="54"/>
                </a:lnTo>
                <a:lnTo>
                  <a:pt x="252" y="48"/>
                </a:lnTo>
                <a:lnTo>
                  <a:pt x="252" y="42"/>
                </a:lnTo>
                <a:lnTo>
                  <a:pt x="252" y="30"/>
                </a:lnTo>
                <a:lnTo>
                  <a:pt x="258" y="30"/>
                </a:lnTo>
                <a:lnTo>
                  <a:pt x="264" y="30"/>
                </a:lnTo>
                <a:lnTo>
                  <a:pt x="264" y="36"/>
                </a:lnTo>
                <a:lnTo>
                  <a:pt x="270" y="24"/>
                </a:lnTo>
                <a:lnTo>
                  <a:pt x="282" y="18"/>
                </a:lnTo>
                <a:lnTo>
                  <a:pt x="294" y="12"/>
                </a:lnTo>
                <a:lnTo>
                  <a:pt x="306" y="12"/>
                </a:lnTo>
                <a:lnTo>
                  <a:pt x="318" y="12"/>
                </a:lnTo>
                <a:lnTo>
                  <a:pt x="324" y="18"/>
                </a:lnTo>
                <a:lnTo>
                  <a:pt x="306" y="36"/>
                </a:lnTo>
                <a:lnTo>
                  <a:pt x="312" y="42"/>
                </a:lnTo>
                <a:lnTo>
                  <a:pt x="318" y="36"/>
                </a:lnTo>
                <a:lnTo>
                  <a:pt x="318" y="42"/>
                </a:lnTo>
                <a:lnTo>
                  <a:pt x="324" y="42"/>
                </a:lnTo>
                <a:lnTo>
                  <a:pt x="324" y="36"/>
                </a:lnTo>
                <a:lnTo>
                  <a:pt x="324" y="30"/>
                </a:lnTo>
                <a:lnTo>
                  <a:pt x="336" y="36"/>
                </a:lnTo>
                <a:lnTo>
                  <a:pt x="330" y="30"/>
                </a:lnTo>
                <a:lnTo>
                  <a:pt x="330" y="24"/>
                </a:lnTo>
                <a:lnTo>
                  <a:pt x="336" y="24"/>
                </a:lnTo>
                <a:lnTo>
                  <a:pt x="342" y="18"/>
                </a:lnTo>
                <a:lnTo>
                  <a:pt x="348" y="12"/>
                </a:lnTo>
                <a:lnTo>
                  <a:pt x="354" y="18"/>
                </a:lnTo>
                <a:lnTo>
                  <a:pt x="360" y="12"/>
                </a:lnTo>
                <a:lnTo>
                  <a:pt x="366" y="6"/>
                </a:lnTo>
                <a:lnTo>
                  <a:pt x="378" y="0"/>
                </a:lnTo>
                <a:lnTo>
                  <a:pt x="378" y="12"/>
                </a:lnTo>
                <a:lnTo>
                  <a:pt x="378" y="6"/>
                </a:lnTo>
                <a:lnTo>
                  <a:pt x="384" y="0"/>
                </a:lnTo>
                <a:lnTo>
                  <a:pt x="390" y="0"/>
                </a:lnTo>
                <a:lnTo>
                  <a:pt x="390" y="12"/>
                </a:lnTo>
                <a:lnTo>
                  <a:pt x="390" y="6"/>
                </a:lnTo>
                <a:lnTo>
                  <a:pt x="396" y="12"/>
                </a:lnTo>
                <a:lnTo>
                  <a:pt x="414" y="18"/>
                </a:lnTo>
                <a:lnTo>
                  <a:pt x="420" y="24"/>
                </a:lnTo>
                <a:lnTo>
                  <a:pt x="426" y="24"/>
                </a:lnTo>
                <a:lnTo>
                  <a:pt x="420" y="30"/>
                </a:lnTo>
                <a:lnTo>
                  <a:pt x="414" y="30"/>
                </a:lnTo>
                <a:lnTo>
                  <a:pt x="408" y="30"/>
                </a:lnTo>
                <a:lnTo>
                  <a:pt x="402" y="36"/>
                </a:lnTo>
                <a:lnTo>
                  <a:pt x="408" y="36"/>
                </a:lnTo>
                <a:lnTo>
                  <a:pt x="408" y="48"/>
                </a:lnTo>
                <a:lnTo>
                  <a:pt x="414" y="36"/>
                </a:lnTo>
                <a:lnTo>
                  <a:pt x="420" y="36"/>
                </a:lnTo>
                <a:lnTo>
                  <a:pt x="420" y="42"/>
                </a:lnTo>
                <a:lnTo>
                  <a:pt x="450" y="42"/>
                </a:lnTo>
                <a:lnTo>
                  <a:pt x="456" y="42"/>
                </a:lnTo>
                <a:lnTo>
                  <a:pt x="468" y="48"/>
                </a:lnTo>
                <a:lnTo>
                  <a:pt x="480" y="54"/>
                </a:lnTo>
                <a:lnTo>
                  <a:pt x="498" y="6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9" name="Andalucía2">
            <a:extLst>
              <a:ext uri="{FF2B5EF4-FFF2-40B4-BE49-F238E27FC236}">
                <a16:creationId xmlns:a16="http://schemas.microsoft.com/office/drawing/2014/main" id="{B072E8F0-8EDB-4283-A7EE-61E914AFC860}"/>
              </a:ext>
            </a:extLst>
          </xdr:cNvPr>
          <xdr:cNvSpPr>
            <a:spLocks/>
          </xdr:cNvSpPr>
        </xdr:nvSpPr>
        <xdr:spPr bwMode="auto">
          <a:xfrm>
            <a:off x="9853415" y="3813444"/>
            <a:ext cx="2748701" cy="1562781"/>
          </a:xfrm>
          <a:custGeom>
            <a:avLst/>
            <a:gdLst/>
            <a:ahLst/>
            <a:cxnLst>
              <a:cxn ang="0">
                <a:pos x="18" y="366"/>
              </a:cxn>
              <a:cxn ang="0">
                <a:pos x="204" y="216"/>
              </a:cxn>
              <a:cxn ang="0">
                <a:pos x="252" y="246"/>
              </a:cxn>
              <a:cxn ang="0">
                <a:pos x="348" y="264"/>
              </a:cxn>
              <a:cxn ang="0">
                <a:pos x="444" y="294"/>
              </a:cxn>
              <a:cxn ang="0">
                <a:pos x="522" y="216"/>
              </a:cxn>
              <a:cxn ang="0">
                <a:pos x="540" y="252"/>
              </a:cxn>
              <a:cxn ang="0">
                <a:pos x="606" y="204"/>
              </a:cxn>
              <a:cxn ang="0">
                <a:pos x="606" y="102"/>
              </a:cxn>
              <a:cxn ang="0">
                <a:pos x="702" y="36"/>
              </a:cxn>
              <a:cxn ang="0">
                <a:pos x="786" y="24"/>
              </a:cxn>
              <a:cxn ang="0">
                <a:pos x="864" y="72"/>
              </a:cxn>
              <a:cxn ang="0">
                <a:pos x="936" y="120"/>
              </a:cxn>
              <a:cxn ang="0">
                <a:pos x="1014" y="132"/>
              </a:cxn>
              <a:cxn ang="0">
                <a:pos x="1092" y="144"/>
              </a:cxn>
              <a:cxn ang="0">
                <a:pos x="1170" y="126"/>
              </a:cxn>
              <a:cxn ang="0">
                <a:pos x="1218" y="126"/>
              </a:cxn>
              <a:cxn ang="0">
                <a:pos x="1278" y="96"/>
              </a:cxn>
              <a:cxn ang="0">
                <a:pos x="1350" y="102"/>
              </a:cxn>
              <a:cxn ang="0">
                <a:pos x="1404" y="96"/>
              </a:cxn>
              <a:cxn ang="0">
                <a:pos x="1476" y="84"/>
              </a:cxn>
              <a:cxn ang="0">
                <a:pos x="1524" y="120"/>
              </a:cxn>
              <a:cxn ang="0">
                <a:pos x="1554" y="204"/>
              </a:cxn>
              <a:cxn ang="0">
                <a:pos x="1530" y="246"/>
              </a:cxn>
              <a:cxn ang="0">
                <a:pos x="1596" y="276"/>
              </a:cxn>
              <a:cxn ang="0">
                <a:pos x="1668" y="324"/>
              </a:cxn>
              <a:cxn ang="0">
                <a:pos x="1728" y="456"/>
              </a:cxn>
              <a:cxn ang="0">
                <a:pos x="1788" y="570"/>
              </a:cxn>
              <a:cxn ang="0">
                <a:pos x="1746" y="660"/>
              </a:cxn>
              <a:cxn ang="0">
                <a:pos x="1716" y="720"/>
              </a:cxn>
              <a:cxn ang="0">
                <a:pos x="1680" y="768"/>
              </a:cxn>
              <a:cxn ang="0">
                <a:pos x="1608" y="756"/>
              </a:cxn>
              <a:cxn ang="0">
                <a:pos x="1554" y="750"/>
              </a:cxn>
              <a:cxn ang="0">
                <a:pos x="1452" y="804"/>
              </a:cxn>
              <a:cxn ang="0">
                <a:pos x="1344" y="792"/>
              </a:cxn>
              <a:cxn ang="0">
                <a:pos x="1260" y="810"/>
              </a:cxn>
              <a:cxn ang="0">
                <a:pos x="1194" y="792"/>
              </a:cxn>
              <a:cxn ang="0">
                <a:pos x="1098" y="798"/>
              </a:cxn>
              <a:cxn ang="0">
                <a:pos x="966" y="804"/>
              </a:cxn>
              <a:cxn ang="0">
                <a:pos x="882" y="870"/>
              </a:cxn>
              <a:cxn ang="0">
                <a:pos x="780" y="888"/>
              </a:cxn>
              <a:cxn ang="0">
                <a:pos x="666" y="972"/>
              </a:cxn>
              <a:cxn ang="0">
                <a:pos x="642" y="1032"/>
              </a:cxn>
              <a:cxn ang="0">
                <a:pos x="618" y="1050"/>
              </a:cxn>
              <a:cxn ang="0">
                <a:pos x="510" y="1044"/>
              </a:cxn>
              <a:cxn ang="0">
                <a:pos x="444" y="1008"/>
              </a:cxn>
              <a:cxn ang="0">
                <a:pos x="390" y="930"/>
              </a:cxn>
              <a:cxn ang="0">
                <a:pos x="360" y="864"/>
              </a:cxn>
              <a:cxn ang="0">
                <a:pos x="366" y="870"/>
              </a:cxn>
              <a:cxn ang="0">
                <a:pos x="342" y="828"/>
              </a:cxn>
              <a:cxn ang="0">
                <a:pos x="318" y="774"/>
              </a:cxn>
              <a:cxn ang="0">
                <a:pos x="336" y="726"/>
              </a:cxn>
              <a:cxn ang="0">
                <a:pos x="336" y="756"/>
              </a:cxn>
              <a:cxn ang="0">
                <a:pos x="264" y="672"/>
              </a:cxn>
              <a:cxn ang="0">
                <a:pos x="174" y="582"/>
              </a:cxn>
              <a:cxn ang="0">
                <a:pos x="150" y="564"/>
              </a:cxn>
              <a:cxn ang="0">
                <a:pos x="54" y="588"/>
              </a:cxn>
            </a:cxnLst>
            <a:rect l="0" t="0" r="r" b="b"/>
            <a:pathLst>
              <a:path w="1818" h="1074">
                <a:moveTo>
                  <a:pt x="24" y="600"/>
                </a:moveTo>
                <a:lnTo>
                  <a:pt x="18" y="576"/>
                </a:lnTo>
                <a:lnTo>
                  <a:pt x="12" y="546"/>
                </a:lnTo>
                <a:lnTo>
                  <a:pt x="12" y="534"/>
                </a:lnTo>
                <a:lnTo>
                  <a:pt x="12" y="510"/>
                </a:lnTo>
                <a:lnTo>
                  <a:pt x="12" y="486"/>
                </a:lnTo>
                <a:lnTo>
                  <a:pt x="0" y="456"/>
                </a:lnTo>
                <a:lnTo>
                  <a:pt x="0" y="420"/>
                </a:lnTo>
                <a:lnTo>
                  <a:pt x="18" y="366"/>
                </a:lnTo>
                <a:lnTo>
                  <a:pt x="42" y="354"/>
                </a:lnTo>
                <a:lnTo>
                  <a:pt x="60" y="324"/>
                </a:lnTo>
                <a:lnTo>
                  <a:pt x="78" y="294"/>
                </a:lnTo>
                <a:lnTo>
                  <a:pt x="120" y="276"/>
                </a:lnTo>
                <a:lnTo>
                  <a:pt x="138" y="282"/>
                </a:lnTo>
                <a:lnTo>
                  <a:pt x="162" y="270"/>
                </a:lnTo>
                <a:lnTo>
                  <a:pt x="174" y="240"/>
                </a:lnTo>
                <a:lnTo>
                  <a:pt x="192" y="204"/>
                </a:lnTo>
                <a:lnTo>
                  <a:pt x="204" y="216"/>
                </a:lnTo>
                <a:lnTo>
                  <a:pt x="210" y="216"/>
                </a:lnTo>
                <a:lnTo>
                  <a:pt x="216" y="216"/>
                </a:lnTo>
                <a:lnTo>
                  <a:pt x="216" y="222"/>
                </a:lnTo>
                <a:lnTo>
                  <a:pt x="216" y="234"/>
                </a:lnTo>
                <a:lnTo>
                  <a:pt x="216" y="240"/>
                </a:lnTo>
                <a:lnTo>
                  <a:pt x="222" y="240"/>
                </a:lnTo>
                <a:lnTo>
                  <a:pt x="234" y="246"/>
                </a:lnTo>
                <a:lnTo>
                  <a:pt x="240" y="246"/>
                </a:lnTo>
                <a:lnTo>
                  <a:pt x="252" y="246"/>
                </a:lnTo>
                <a:lnTo>
                  <a:pt x="258" y="252"/>
                </a:lnTo>
                <a:lnTo>
                  <a:pt x="270" y="252"/>
                </a:lnTo>
                <a:lnTo>
                  <a:pt x="282" y="252"/>
                </a:lnTo>
                <a:lnTo>
                  <a:pt x="282" y="264"/>
                </a:lnTo>
                <a:lnTo>
                  <a:pt x="288" y="270"/>
                </a:lnTo>
                <a:lnTo>
                  <a:pt x="312" y="276"/>
                </a:lnTo>
                <a:lnTo>
                  <a:pt x="312" y="282"/>
                </a:lnTo>
                <a:lnTo>
                  <a:pt x="324" y="270"/>
                </a:lnTo>
                <a:lnTo>
                  <a:pt x="348" y="264"/>
                </a:lnTo>
                <a:lnTo>
                  <a:pt x="360" y="276"/>
                </a:lnTo>
                <a:lnTo>
                  <a:pt x="360" y="282"/>
                </a:lnTo>
                <a:lnTo>
                  <a:pt x="372" y="294"/>
                </a:lnTo>
                <a:lnTo>
                  <a:pt x="390" y="300"/>
                </a:lnTo>
                <a:lnTo>
                  <a:pt x="402" y="300"/>
                </a:lnTo>
                <a:lnTo>
                  <a:pt x="408" y="306"/>
                </a:lnTo>
                <a:lnTo>
                  <a:pt x="426" y="300"/>
                </a:lnTo>
                <a:lnTo>
                  <a:pt x="432" y="294"/>
                </a:lnTo>
                <a:lnTo>
                  <a:pt x="444" y="294"/>
                </a:lnTo>
                <a:lnTo>
                  <a:pt x="462" y="282"/>
                </a:lnTo>
                <a:lnTo>
                  <a:pt x="468" y="276"/>
                </a:lnTo>
                <a:lnTo>
                  <a:pt x="480" y="270"/>
                </a:lnTo>
                <a:lnTo>
                  <a:pt x="486" y="264"/>
                </a:lnTo>
                <a:lnTo>
                  <a:pt x="486" y="246"/>
                </a:lnTo>
                <a:lnTo>
                  <a:pt x="504" y="240"/>
                </a:lnTo>
                <a:lnTo>
                  <a:pt x="504" y="222"/>
                </a:lnTo>
                <a:lnTo>
                  <a:pt x="516" y="216"/>
                </a:lnTo>
                <a:lnTo>
                  <a:pt x="522" y="216"/>
                </a:lnTo>
                <a:lnTo>
                  <a:pt x="528" y="216"/>
                </a:lnTo>
                <a:lnTo>
                  <a:pt x="540" y="216"/>
                </a:lnTo>
                <a:lnTo>
                  <a:pt x="540" y="210"/>
                </a:lnTo>
                <a:lnTo>
                  <a:pt x="546" y="210"/>
                </a:lnTo>
                <a:lnTo>
                  <a:pt x="558" y="216"/>
                </a:lnTo>
                <a:lnTo>
                  <a:pt x="552" y="222"/>
                </a:lnTo>
                <a:lnTo>
                  <a:pt x="546" y="234"/>
                </a:lnTo>
                <a:lnTo>
                  <a:pt x="540" y="246"/>
                </a:lnTo>
                <a:lnTo>
                  <a:pt x="540" y="252"/>
                </a:lnTo>
                <a:lnTo>
                  <a:pt x="546" y="252"/>
                </a:lnTo>
                <a:lnTo>
                  <a:pt x="558" y="252"/>
                </a:lnTo>
                <a:lnTo>
                  <a:pt x="564" y="240"/>
                </a:lnTo>
                <a:lnTo>
                  <a:pt x="582" y="234"/>
                </a:lnTo>
                <a:lnTo>
                  <a:pt x="588" y="234"/>
                </a:lnTo>
                <a:lnTo>
                  <a:pt x="594" y="222"/>
                </a:lnTo>
                <a:lnTo>
                  <a:pt x="600" y="216"/>
                </a:lnTo>
                <a:lnTo>
                  <a:pt x="600" y="210"/>
                </a:lnTo>
                <a:lnTo>
                  <a:pt x="606" y="204"/>
                </a:lnTo>
                <a:lnTo>
                  <a:pt x="606" y="186"/>
                </a:lnTo>
                <a:lnTo>
                  <a:pt x="600" y="180"/>
                </a:lnTo>
                <a:lnTo>
                  <a:pt x="594" y="162"/>
                </a:lnTo>
                <a:lnTo>
                  <a:pt x="588" y="156"/>
                </a:lnTo>
                <a:lnTo>
                  <a:pt x="594" y="144"/>
                </a:lnTo>
                <a:lnTo>
                  <a:pt x="594" y="132"/>
                </a:lnTo>
                <a:lnTo>
                  <a:pt x="588" y="120"/>
                </a:lnTo>
                <a:lnTo>
                  <a:pt x="600" y="114"/>
                </a:lnTo>
                <a:lnTo>
                  <a:pt x="606" y="102"/>
                </a:lnTo>
                <a:lnTo>
                  <a:pt x="624" y="96"/>
                </a:lnTo>
                <a:lnTo>
                  <a:pt x="630" y="90"/>
                </a:lnTo>
                <a:lnTo>
                  <a:pt x="642" y="84"/>
                </a:lnTo>
                <a:lnTo>
                  <a:pt x="654" y="66"/>
                </a:lnTo>
                <a:lnTo>
                  <a:pt x="666" y="60"/>
                </a:lnTo>
                <a:lnTo>
                  <a:pt x="672" y="60"/>
                </a:lnTo>
                <a:lnTo>
                  <a:pt x="684" y="42"/>
                </a:lnTo>
                <a:lnTo>
                  <a:pt x="696" y="36"/>
                </a:lnTo>
                <a:lnTo>
                  <a:pt x="702" y="36"/>
                </a:lnTo>
                <a:lnTo>
                  <a:pt x="708" y="30"/>
                </a:lnTo>
                <a:lnTo>
                  <a:pt x="714" y="24"/>
                </a:lnTo>
                <a:lnTo>
                  <a:pt x="714" y="12"/>
                </a:lnTo>
                <a:lnTo>
                  <a:pt x="720" y="6"/>
                </a:lnTo>
                <a:lnTo>
                  <a:pt x="744" y="6"/>
                </a:lnTo>
                <a:lnTo>
                  <a:pt x="762" y="0"/>
                </a:lnTo>
                <a:lnTo>
                  <a:pt x="762" y="6"/>
                </a:lnTo>
                <a:lnTo>
                  <a:pt x="780" y="24"/>
                </a:lnTo>
                <a:lnTo>
                  <a:pt x="786" y="24"/>
                </a:lnTo>
                <a:lnTo>
                  <a:pt x="798" y="24"/>
                </a:lnTo>
                <a:lnTo>
                  <a:pt x="810" y="24"/>
                </a:lnTo>
                <a:lnTo>
                  <a:pt x="810" y="36"/>
                </a:lnTo>
                <a:lnTo>
                  <a:pt x="822" y="54"/>
                </a:lnTo>
                <a:lnTo>
                  <a:pt x="828" y="54"/>
                </a:lnTo>
                <a:lnTo>
                  <a:pt x="840" y="60"/>
                </a:lnTo>
                <a:lnTo>
                  <a:pt x="852" y="66"/>
                </a:lnTo>
                <a:lnTo>
                  <a:pt x="858" y="66"/>
                </a:lnTo>
                <a:lnTo>
                  <a:pt x="864" y="72"/>
                </a:lnTo>
                <a:lnTo>
                  <a:pt x="870" y="72"/>
                </a:lnTo>
                <a:lnTo>
                  <a:pt x="876" y="84"/>
                </a:lnTo>
                <a:lnTo>
                  <a:pt x="888" y="90"/>
                </a:lnTo>
                <a:lnTo>
                  <a:pt x="894" y="96"/>
                </a:lnTo>
                <a:lnTo>
                  <a:pt x="900" y="96"/>
                </a:lnTo>
                <a:lnTo>
                  <a:pt x="906" y="102"/>
                </a:lnTo>
                <a:lnTo>
                  <a:pt x="912" y="102"/>
                </a:lnTo>
                <a:lnTo>
                  <a:pt x="924" y="114"/>
                </a:lnTo>
                <a:lnTo>
                  <a:pt x="936" y="120"/>
                </a:lnTo>
                <a:lnTo>
                  <a:pt x="936" y="126"/>
                </a:lnTo>
                <a:lnTo>
                  <a:pt x="942" y="132"/>
                </a:lnTo>
                <a:lnTo>
                  <a:pt x="954" y="144"/>
                </a:lnTo>
                <a:lnTo>
                  <a:pt x="966" y="144"/>
                </a:lnTo>
                <a:lnTo>
                  <a:pt x="978" y="150"/>
                </a:lnTo>
                <a:lnTo>
                  <a:pt x="990" y="150"/>
                </a:lnTo>
                <a:lnTo>
                  <a:pt x="990" y="132"/>
                </a:lnTo>
                <a:lnTo>
                  <a:pt x="1002" y="132"/>
                </a:lnTo>
                <a:lnTo>
                  <a:pt x="1014" y="132"/>
                </a:lnTo>
                <a:lnTo>
                  <a:pt x="1020" y="132"/>
                </a:lnTo>
                <a:lnTo>
                  <a:pt x="1026" y="132"/>
                </a:lnTo>
                <a:lnTo>
                  <a:pt x="1032" y="132"/>
                </a:lnTo>
                <a:lnTo>
                  <a:pt x="1044" y="132"/>
                </a:lnTo>
                <a:lnTo>
                  <a:pt x="1050" y="132"/>
                </a:lnTo>
                <a:lnTo>
                  <a:pt x="1062" y="144"/>
                </a:lnTo>
                <a:lnTo>
                  <a:pt x="1068" y="144"/>
                </a:lnTo>
                <a:lnTo>
                  <a:pt x="1086" y="144"/>
                </a:lnTo>
                <a:lnTo>
                  <a:pt x="1092" y="144"/>
                </a:lnTo>
                <a:lnTo>
                  <a:pt x="1104" y="144"/>
                </a:lnTo>
                <a:lnTo>
                  <a:pt x="1110" y="132"/>
                </a:lnTo>
                <a:lnTo>
                  <a:pt x="1128" y="132"/>
                </a:lnTo>
                <a:lnTo>
                  <a:pt x="1128" y="120"/>
                </a:lnTo>
                <a:lnTo>
                  <a:pt x="1134" y="120"/>
                </a:lnTo>
                <a:lnTo>
                  <a:pt x="1146" y="120"/>
                </a:lnTo>
                <a:lnTo>
                  <a:pt x="1158" y="120"/>
                </a:lnTo>
                <a:lnTo>
                  <a:pt x="1164" y="120"/>
                </a:lnTo>
                <a:lnTo>
                  <a:pt x="1170" y="126"/>
                </a:lnTo>
                <a:lnTo>
                  <a:pt x="1176" y="126"/>
                </a:lnTo>
                <a:lnTo>
                  <a:pt x="1194" y="132"/>
                </a:lnTo>
                <a:lnTo>
                  <a:pt x="1200" y="132"/>
                </a:lnTo>
                <a:lnTo>
                  <a:pt x="1200" y="126"/>
                </a:lnTo>
                <a:lnTo>
                  <a:pt x="1206" y="114"/>
                </a:lnTo>
                <a:lnTo>
                  <a:pt x="1206" y="102"/>
                </a:lnTo>
                <a:lnTo>
                  <a:pt x="1212" y="114"/>
                </a:lnTo>
                <a:lnTo>
                  <a:pt x="1218" y="120"/>
                </a:lnTo>
                <a:lnTo>
                  <a:pt x="1218" y="126"/>
                </a:lnTo>
                <a:lnTo>
                  <a:pt x="1224" y="132"/>
                </a:lnTo>
                <a:lnTo>
                  <a:pt x="1236" y="126"/>
                </a:lnTo>
                <a:lnTo>
                  <a:pt x="1248" y="126"/>
                </a:lnTo>
                <a:lnTo>
                  <a:pt x="1254" y="120"/>
                </a:lnTo>
                <a:lnTo>
                  <a:pt x="1260" y="120"/>
                </a:lnTo>
                <a:lnTo>
                  <a:pt x="1260" y="114"/>
                </a:lnTo>
                <a:lnTo>
                  <a:pt x="1260" y="96"/>
                </a:lnTo>
                <a:lnTo>
                  <a:pt x="1272" y="96"/>
                </a:lnTo>
                <a:lnTo>
                  <a:pt x="1278" y="96"/>
                </a:lnTo>
                <a:lnTo>
                  <a:pt x="1284" y="96"/>
                </a:lnTo>
                <a:lnTo>
                  <a:pt x="1290" y="102"/>
                </a:lnTo>
                <a:lnTo>
                  <a:pt x="1296" y="102"/>
                </a:lnTo>
                <a:lnTo>
                  <a:pt x="1302" y="102"/>
                </a:lnTo>
                <a:lnTo>
                  <a:pt x="1320" y="102"/>
                </a:lnTo>
                <a:lnTo>
                  <a:pt x="1326" y="102"/>
                </a:lnTo>
                <a:lnTo>
                  <a:pt x="1332" y="102"/>
                </a:lnTo>
                <a:lnTo>
                  <a:pt x="1338" y="114"/>
                </a:lnTo>
                <a:lnTo>
                  <a:pt x="1350" y="102"/>
                </a:lnTo>
                <a:lnTo>
                  <a:pt x="1356" y="96"/>
                </a:lnTo>
                <a:lnTo>
                  <a:pt x="1362" y="96"/>
                </a:lnTo>
                <a:lnTo>
                  <a:pt x="1362" y="102"/>
                </a:lnTo>
                <a:lnTo>
                  <a:pt x="1374" y="114"/>
                </a:lnTo>
                <a:lnTo>
                  <a:pt x="1374" y="120"/>
                </a:lnTo>
                <a:lnTo>
                  <a:pt x="1380" y="120"/>
                </a:lnTo>
                <a:lnTo>
                  <a:pt x="1392" y="96"/>
                </a:lnTo>
                <a:lnTo>
                  <a:pt x="1398" y="96"/>
                </a:lnTo>
                <a:lnTo>
                  <a:pt x="1404" y="96"/>
                </a:lnTo>
                <a:lnTo>
                  <a:pt x="1410" y="102"/>
                </a:lnTo>
                <a:lnTo>
                  <a:pt x="1416" y="102"/>
                </a:lnTo>
                <a:lnTo>
                  <a:pt x="1428" y="96"/>
                </a:lnTo>
                <a:lnTo>
                  <a:pt x="1434" y="90"/>
                </a:lnTo>
                <a:lnTo>
                  <a:pt x="1446" y="84"/>
                </a:lnTo>
                <a:lnTo>
                  <a:pt x="1452" y="72"/>
                </a:lnTo>
                <a:lnTo>
                  <a:pt x="1458" y="72"/>
                </a:lnTo>
                <a:lnTo>
                  <a:pt x="1470" y="84"/>
                </a:lnTo>
                <a:lnTo>
                  <a:pt x="1476" y="84"/>
                </a:lnTo>
                <a:lnTo>
                  <a:pt x="1482" y="84"/>
                </a:lnTo>
                <a:lnTo>
                  <a:pt x="1494" y="84"/>
                </a:lnTo>
                <a:lnTo>
                  <a:pt x="1506" y="84"/>
                </a:lnTo>
                <a:lnTo>
                  <a:pt x="1512" y="90"/>
                </a:lnTo>
                <a:lnTo>
                  <a:pt x="1518" y="96"/>
                </a:lnTo>
                <a:lnTo>
                  <a:pt x="1518" y="102"/>
                </a:lnTo>
                <a:lnTo>
                  <a:pt x="1512" y="114"/>
                </a:lnTo>
                <a:lnTo>
                  <a:pt x="1518" y="120"/>
                </a:lnTo>
                <a:lnTo>
                  <a:pt x="1524" y="120"/>
                </a:lnTo>
                <a:lnTo>
                  <a:pt x="1530" y="120"/>
                </a:lnTo>
                <a:lnTo>
                  <a:pt x="1542" y="126"/>
                </a:lnTo>
                <a:lnTo>
                  <a:pt x="1542" y="132"/>
                </a:lnTo>
                <a:lnTo>
                  <a:pt x="1548" y="156"/>
                </a:lnTo>
                <a:lnTo>
                  <a:pt x="1548" y="162"/>
                </a:lnTo>
                <a:lnTo>
                  <a:pt x="1554" y="174"/>
                </a:lnTo>
                <a:lnTo>
                  <a:pt x="1554" y="186"/>
                </a:lnTo>
                <a:lnTo>
                  <a:pt x="1554" y="192"/>
                </a:lnTo>
                <a:lnTo>
                  <a:pt x="1554" y="204"/>
                </a:lnTo>
                <a:lnTo>
                  <a:pt x="1548" y="216"/>
                </a:lnTo>
                <a:lnTo>
                  <a:pt x="1542" y="216"/>
                </a:lnTo>
                <a:lnTo>
                  <a:pt x="1530" y="222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46"/>
                </a:lnTo>
                <a:lnTo>
                  <a:pt x="1530" y="246"/>
                </a:lnTo>
                <a:lnTo>
                  <a:pt x="1542" y="246"/>
                </a:lnTo>
                <a:lnTo>
                  <a:pt x="1548" y="246"/>
                </a:lnTo>
                <a:lnTo>
                  <a:pt x="1554" y="264"/>
                </a:lnTo>
                <a:lnTo>
                  <a:pt x="1560" y="264"/>
                </a:lnTo>
                <a:lnTo>
                  <a:pt x="1572" y="264"/>
                </a:lnTo>
                <a:lnTo>
                  <a:pt x="1584" y="270"/>
                </a:lnTo>
                <a:lnTo>
                  <a:pt x="1590" y="270"/>
                </a:lnTo>
                <a:lnTo>
                  <a:pt x="1596" y="270"/>
                </a:lnTo>
                <a:lnTo>
                  <a:pt x="1596" y="276"/>
                </a:lnTo>
                <a:lnTo>
                  <a:pt x="1602" y="282"/>
                </a:lnTo>
                <a:lnTo>
                  <a:pt x="1608" y="294"/>
                </a:lnTo>
                <a:lnTo>
                  <a:pt x="1620" y="300"/>
                </a:lnTo>
                <a:lnTo>
                  <a:pt x="1626" y="306"/>
                </a:lnTo>
                <a:lnTo>
                  <a:pt x="1632" y="306"/>
                </a:lnTo>
                <a:lnTo>
                  <a:pt x="1638" y="312"/>
                </a:lnTo>
                <a:lnTo>
                  <a:pt x="1644" y="312"/>
                </a:lnTo>
                <a:lnTo>
                  <a:pt x="1662" y="312"/>
                </a:lnTo>
                <a:lnTo>
                  <a:pt x="1668" y="324"/>
                </a:lnTo>
                <a:lnTo>
                  <a:pt x="1704" y="324"/>
                </a:lnTo>
                <a:lnTo>
                  <a:pt x="1704" y="366"/>
                </a:lnTo>
                <a:lnTo>
                  <a:pt x="1698" y="384"/>
                </a:lnTo>
                <a:lnTo>
                  <a:pt x="1698" y="396"/>
                </a:lnTo>
                <a:lnTo>
                  <a:pt x="1704" y="414"/>
                </a:lnTo>
                <a:lnTo>
                  <a:pt x="1704" y="420"/>
                </a:lnTo>
                <a:lnTo>
                  <a:pt x="1716" y="426"/>
                </a:lnTo>
                <a:lnTo>
                  <a:pt x="1722" y="444"/>
                </a:lnTo>
                <a:lnTo>
                  <a:pt x="1728" y="456"/>
                </a:lnTo>
                <a:lnTo>
                  <a:pt x="1740" y="468"/>
                </a:lnTo>
                <a:lnTo>
                  <a:pt x="1746" y="480"/>
                </a:lnTo>
                <a:lnTo>
                  <a:pt x="1752" y="486"/>
                </a:lnTo>
                <a:lnTo>
                  <a:pt x="1776" y="486"/>
                </a:lnTo>
                <a:lnTo>
                  <a:pt x="1818" y="522"/>
                </a:lnTo>
                <a:lnTo>
                  <a:pt x="1806" y="534"/>
                </a:lnTo>
                <a:lnTo>
                  <a:pt x="1794" y="546"/>
                </a:lnTo>
                <a:lnTo>
                  <a:pt x="1788" y="564"/>
                </a:lnTo>
                <a:lnTo>
                  <a:pt x="1788" y="570"/>
                </a:lnTo>
                <a:lnTo>
                  <a:pt x="1788" y="576"/>
                </a:lnTo>
                <a:lnTo>
                  <a:pt x="1776" y="582"/>
                </a:lnTo>
                <a:lnTo>
                  <a:pt x="1770" y="588"/>
                </a:lnTo>
                <a:lnTo>
                  <a:pt x="1764" y="594"/>
                </a:lnTo>
                <a:lnTo>
                  <a:pt x="1764" y="600"/>
                </a:lnTo>
                <a:lnTo>
                  <a:pt x="1758" y="612"/>
                </a:lnTo>
                <a:lnTo>
                  <a:pt x="1752" y="636"/>
                </a:lnTo>
                <a:lnTo>
                  <a:pt x="1752" y="648"/>
                </a:lnTo>
                <a:lnTo>
                  <a:pt x="1746" y="660"/>
                </a:lnTo>
                <a:lnTo>
                  <a:pt x="1746" y="666"/>
                </a:lnTo>
                <a:lnTo>
                  <a:pt x="1740" y="678"/>
                </a:lnTo>
                <a:lnTo>
                  <a:pt x="1734" y="684"/>
                </a:lnTo>
                <a:lnTo>
                  <a:pt x="1734" y="702"/>
                </a:lnTo>
                <a:lnTo>
                  <a:pt x="1734" y="708"/>
                </a:lnTo>
                <a:lnTo>
                  <a:pt x="1728" y="708"/>
                </a:lnTo>
                <a:lnTo>
                  <a:pt x="1722" y="708"/>
                </a:lnTo>
                <a:lnTo>
                  <a:pt x="1716" y="714"/>
                </a:lnTo>
                <a:lnTo>
                  <a:pt x="1716" y="720"/>
                </a:lnTo>
                <a:lnTo>
                  <a:pt x="1710" y="726"/>
                </a:lnTo>
                <a:lnTo>
                  <a:pt x="1704" y="726"/>
                </a:lnTo>
                <a:lnTo>
                  <a:pt x="1698" y="726"/>
                </a:lnTo>
                <a:lnTo>
                  <a:pt x="1698" y="732"/>
                </a:lnTo>
                <a:lnTo>
                  <a:pt x="1698" y="750"/>
                </a:lnTo>
                <a:lnTo>
                  <a:pt x="1692" y="750"/>
                </a:lnTo>
                <a:lnTo>
                  <a:pt x="1686" y="756"/>
                </a:lnTo>
                <a:lnTo>
                  <a:pt x="1680" y="762"/>
                </a:lnTo>
                <a:lnTo>
                  <a:pt x="1680" y="768"/>
                </a:lnTo>
                <a:lnTo>
                  <a:pt x="1680" y="774"/>
                </a:lnTo>
                <a:lnTo>
                  <a:pt x="1674" y="780"/>
                </a:lnTo>
                <a:lnTo>
                  <a:pt x="1668" y="780"/>
                </a:lnTo>
                <a:lnTo>
                  <a:pt x="1662" y="792"/>
                </a:lnTo>
                <a:lnTo>
                  <a:pt x="1644" y="792"/>
                </a:lnTo>
                <a:lnTo>
                  <a:pt x="1638" y="786"/>
                </a:lnTo>
                <a:lnTo>
                  <a:pt x="1626" y="774"/>
                </a:lnTo>
                <a:lnTo>
                  <a:pt x="1620" y="762"/>
                </a:lnTo>
                <a:lnTo>
                  <a:pt x="1608" y="756"/>
                </a:lnTo>
                <a:lnTo>
                  <a:pt x="1602" y="750"/>
                </a:lnTo>
                <a:lnTo>
                  <a:pt x="1584" y="750"/>
                </a:lnTo>
                <a:lnTo>
                  <a:pt x="1578" y="750"/>
                </a:lnTo>
                <a:lnTo>
                  <a:pt x="1578" y="756"/>
                </a:lnTo>
                <a:lnTo>
                  <a:pt x="1572" y="756"/>
                </a:lnTo>
                <a:lnTo>
                  <a:pt x="1566" y="762"/>
                </a:lnTo>
                <a:lnTo>
                  <a:pt x="1560" y="756"/>
                </a:lnTo>
                <a:lnTo>
                  <a:pt x="1560" y="750"/>
                </a:lnTo>
                <a:lnTo>
                  <a:pt x="1554" y="750"/>
                </a:lnTo>
                <a:lnTo>
                  <a:pt x="1530" y="756"/>
                </a:lnTo>
                <a:lnTo>
                  <a:pt x="1518" y="762"/>
                </a:lnTo>
                <a:lnTo>
                  <a:pt x="1512" y="768"/>
                </a:lnTo>
                <a:lnTo>
                  <a:pt x="1506" y="792"/>
                </a:lnTo>
                <a:lnTo>
                  <a:pt x="1500" y="798"/>
                </a:lnTo>
                <a:lnTo>
                  <a:pt x="1494" y="804"/>
                </a:lnTo>
                <a:lnTo>
                  <a:pt x="1482" y="810"/>
                </a:lnTo>
                <a:lnTo>
                  <a:pt x="1458" y="810"/>
                </a:lnTo>
                <a:lnTo>
                  <a:pt x="1452" y="804"/>
                </a:lnTo>
                <a:lnTo>
                  <a:pt x="1440" y="810"/>
                </a:lnTo>
                <a:lnTo>
                  <a:pt x="1434" y="810"/>
                </a:lnTo>
                <a:lnTo>
                  <a:pt x="1434" y="804"/>
                </a:lnTo>
                <a:lnTo>
                  <a:pt x="1428" y="798"/>
                </a:lnTo>
                <a:lnTo>
                  <a:pt x="1422" y="792"/>
                </a:lnTo>
                <a:lnTo>
                  <a:pt x="1416" y="792"/>
                </a:lnTo>
                <a:lnTo>
                  <a:pt x="1374" y="792"/>
                </a:lnTo>
                <a:lnTo>
                  <a:pt x="1362" y="786"/>
                </a:lnTo>
                <a:lnTo>
                  <a:pt x="1344" y="792"/>
                </a:lnTo>
                <a:lnTo>
                  <a:pt x="1326" y="792"/>
                </a:lnTo>
                <a:lnTo>
                  <a:pt x="1308" y="786"/>
                </a:lnTo>
                <a:lnTo>
                  <a:pt x="1290" y="792"/>
                </a:lnTo>
                <a:lnTo>
                  <a:pt x="1284" y="792"/>
                </a:lnTo>
                <a:lnTo>
                  <a:pt x="1278" y="792"/>
                </a:lnTo>
                <a:lnTo>
                  <a:pt x="1278" y="798"/>
                </a:lnTo>
                <a:lnTo>
                  <a:pt x="1272" y="804"/>
                </a:lnTo>
                <a:lnTo>
                  <a:pt x="1266" y="804"/>
                </a:lnTo>
                <a:lnTo>
                  <a:pt x="1260" y="810"/>
                </a:lnTo>
                <a:lnTo>
                  <a:pt x="1254" y="810"/>
                </a:lnTo>
                <a:lnTo>
                  <a:pt x="1242" y="810"/>
                </a:lnTo>
                <a:lnTo>
                  <a:pt x="1236" y="804"/>
                </a:lnTo>
                <a:lnTo>
                  <a:pt x="1230" y="804"/>
                </a:lnTo>
                <a:lnTo>
                  <a:pt x="1224" y="804"/>
                </a:lnTo>
                <a:lnTo>
                  <a:pt x="1212" y="804"/>
                </a:lnTo>
                <a:lnTo>
                  <a:pt x="1206" y="798"/>
                </a:lnTo>
                <a:lnTo>
                  <a:pt x="1200" y="792"/>
                </a:lnTo>
                <a:lnTo>
                  <a:pt x="1194" y="792"/>
                </a:lnTo>
                <a:lnTo>
                  <a:pt x="1182" y="798"/>
                </a:lnTo>
                <a:lnTo>
                  <a:pt x="1176" y="798"/>
                </a:lnTo>
                <a:lnTo>
                  <a:pt x="1152" y="798"/>
                </a:lnTo>
                <a:lnTo>
                  <a:pt x="1146" y="798"/>
                </a:lnTo>
                <a:lnTo>
                  <a:pt x="1140" y="792"/>
                </a:lnTo>
                <a:lnTo>
                  <a:pt x="1134" y="786"/>
                </a:lnTo>
                <a:lnTo>
                  <a:pt x="1122" y="792"/>
                </a:lnTo>
                <a:lnTo>
                  <a:pt x="1110" y="792"/>
                </a:lnTo>
                <a:lnTo>
                  <a:pt x="1098" y="798"/>
                </a:lnTo>
                <a:lnTo>
                  <a:pt x="1086" y="798"/>
                </a:lnTo>
                <a:lnTo>
                  <a:pt x="1068" y="798"/>
                </a:lnTo>
                <a:lnTo>
                  <a:pt x="1056" y="792"/>
                </a:lnTo>
                <a:lnTo>
                  <a:pt x="1044" y="798"/>
                </a:lnTo>
                <a:lnTo>
                  <a:pt x="1038" y="798"/>
                </a:lnTo>
                <a:lnTo>
                  <a:pt x="1020" y="804"/>
                </a:lnTo>
                <a:lnTo>
                  <a:pt x="996" y="804"/>
                </a:lnTo>
                <a:lnTo>
                  <a:pt x="990" y="804"/>
                </a:lnTo>
                <a:lnTo>
                  <a:pt x="966" y="804"/>
                </a:lnTo>
                <a:lnTo>
                  <a:pt x="942" y="804"/>
                </a:lnTo>
                <a:lnTo>
                  <a:pt x="936" y="810"/>
                </a:lnTo>
                <a:lnTo>
                  <a:pt x="930" y="810"/>
                </a:lnTo>
                <a:lnTo>
                  <a:pt x="930" y="816"/>
                </a:lnTo>
                <a:lnTo>
                  <a:pt x="930" y="828"/>
                </a:lnTo>
                <a:lnTo>
                  <a:pt x="924" y="840"/>
                </a:lnTo>
                <a:lnTo>
                  <a:pt x="900" y="852"/>
                </a:lnTo>
                <a:lnTo>
                  <a:pt x="894" y="864"/>
                </a:lnTo>
                <a:lnTo>
                  <a:pt x="882" y="870"/>
                </a:lnTo>
                <a:lnTo>
                  <a:pt x="870" y="882"/>
                </a:lnTo>
                <a:lnTo>
                  <a:pt x="858" y="888"/>
                </a:lnTo>
                <a:lnTo>
                  <a:pt x="846" y="888"/>
                </a:lnTo>
                <a:lnTo>
                  <a:pt x="834" y="888"/>
                </a:lnTo>
                <a:lnTo>
                  <a:pt x="822" y="882"/>
                </a:lnTo>
                <a:lnTo>
                  <a:pt x="810" y="882"/>
                </a:lnTo>
                <a:lnTo>
                  <a:pt x="798" y="882"/>
                </a:lnTo>
                <a:lnTo>
                  <a:pt x="786" y="882"/>
                </a:lnTo>
                <a:lnTo>
                  <a:pt x="780" y="888"/>
                </a:lnTo>
                <a:lnTo>
                  <a:pt x="762" y="900"/>
                </a:lnTo>
                <a:lnTo>
                  <a:pt x="738" y="906"/>
                </a:lnTo>
                <a:lnTo>
                  <a:pt x="720" y="912"/>
                </a:lnTo>
                <a:lnTo>
                  <a:pt x="702" y="924"/>
                </a:lnTo>
                <a:lnTo>
                  <a:pt x="690" y="930"/>
                </a:lnTo>
                <a:lnTo>
                  <a:pt x="684" y="936"/>
                </a:lnTo>
                <a:lnTo>
                  <a:pt x="678" y="960"/>
                </a:lnTo>
                <a:lnTo>
                  <a:pt x="672" y="966"/>
                </a:lnTo>
                <a:lnTo>
                  <a:pt x="666" y="972"/>
                </a:lnTo>
                <a:lnTo>
                  <a:pt x="666" y="966"/>
                </a:lnTo>
                <a:lnTo>
                  <a:pt x="660" y="978"/>
                </a:lnTo>
                <a:lnTo>
                  <a:pt x="654" y="984"/>
                </a:lnTo>
                <a:lnTo>
                  <a:pt x="654" y="990"/>
                </a:lnTo>
                <a:lnTo>
                  <a:pt x="648" y="1002"/>
                </a:lnTo>
                <a:lnTo>
                  <a:pt x="648" y="1020"/>
                </a:lnTo>
                <a:lnTo>
                  <a:pt x="648" y="1032"/>
                </a:lnTo>
                <a:lnTo>
                  <a:pt x="642" y="1038"/>
                </a:lnTo>
                <a:lnTo>
                  <a:pt x="642" y="1032"/>
                </a:lnTo>
                <a:lnTo>
                  <a:pt x="642" y="1014"/>
                </a:lnTo>
                <a:lnTo>
                  <a:pt x="642" y="1008"/>
                </a:lnTo>
                <a:lnTo>
                  <a:pt x="630" y="1008"/>
                </a:lnTo>
                <a:lnTo>
                  <a:pt x="624" y="1008"/>
                </a:lnTo>
                <a:lnTo>
                  <a:pt x="618" y="1014"/>
                </a:lnTo>
                <a:lnTo>
                  <a:pt x="618" y="1020"/>
                </a:lnTo>
                <a:lnTo>
                  <a:pt x="618" y="1026"/>
                </a:lnTo>
                <a:lnTo>
                  <a:pt x="618" y="1032"/>
                </a:lnTo>
                <a:lnTo>
                  <a:pt x="618" y="1050"/>
                </a:lnTo>
                <a:lnTo>
                  <a:pt x="606" y="1056"/>
                </a:lnTo>
                <a:lnTo>
                  <a:pt x="600" y="1056"/>
                </a:lnTo>
                <a:lnTo>
                  <a:pt x="588" y="1068"/>
                </a:lnTo>
                <a:lnTo>
                  <a:pt x="576" y="1068"/>
                </a:lnTo>
                <a:lnTo>
                  <a:pt x="570" y="1074"/>
                </a:lnTo>
                <a:lnTo>
                  <a:pt x="558" y="1062"/>
                </a:lnTo>
                <a:lnTo>
                  <a:pt x="540" y="1050"/>
                </a:lnTo>
                <a:lnTo>
                  <a:pt x="522" y="1050"/>
                </a:lnTo>
                <a:lnTo>
                  <a:pt x="510" y="1044"/>
                </a:lnTo>
                <a:lnTo>
                  <a:pt x="504" y="1044"/>
                </a:lnTo>
                <a:lnTo>
                  <a:pt x="498" y="1038"/>
                </a:lnTo>
                <a:lnTo>
                  <a:pt x="486" y="1020"/>
                </a:lnTo>
                <a:lnTo>
                  <a:pt x="486" y="1014"/>
                </a:lnTo>
                <a:lnTo>
                  <a:pt x="480" y="1008"/>
                </a:lnTo>
                <a:lnTo>
                  <a:pt x="474" y="1002"/>
                </a:lnTo>
                <a:lnTo>
                  <a:pt x="462" y="1002"/>
                </a:lnTo>
                <a:lnTo>
                  <a:pt x="456" y="1002"/>
                </a:lnTo>
                <a:lnTo>
                  <a:pt x="444" y="1008"/>
                </a:lnTo>
                <a:lnTo>
                  <a:pt x="432" y="1002"/>
                </a:lnTo>
                <a:lnTo>
                  <a:pt x="426" y="996"/>
                </a:lnTo>
                <a:lnTo>
                  <a:pt x="420" y="984"/>
                </a:lnTo>
                <a:lnTo>
                  <a:pt x="414" y="972"/>
                </a:lnTo>
                <a:lnTo>
                  <a:pt x="408" y="966"/>
                </a:lnTo>
                <a:lnTo>
                  <a:pt x="396" y="954"/>
                </a:lnTo>
                <a:lnTo>
                  <a:pt x="390" y="948"/>
                </a:lnTo>
                <a:lnTo>
                  <a:pt x="390" y="936"/>
                </a:lnTo>
                <a:lnTo>
                  <a:pt x="390" y="930"/>
                </a:lnTo>
                <a:lnTo>
                  <a:pt x="384" y="930"/>
                </a:lnTo>
                <a:lnTo>
                  <a:pt x="378" y="924"/>
                </a:lnTo>
                <a:lnTo>
                  <a:pt x="372" y="906"/>
                </a:lnTo>
                <a:lnTo>
                  <a:pt x="360" y="888"/>
                </a:lnTo>
                <a:lnTo>
                  <a:pt x="360" y="876"/>
                </a:lnTo>
                <a:lnTo>
                  <a:pt x="354" y="870"/>
                </a:lnTo>
                <a:lnTo>
                  <a:pt x="348" y="864"/>
                </a:lnTo>
                <a:lnTo>
                  <a:pt x="354" y="858"/>
                </a:lnTo>
                <a:lnTo>
                  <a:pt x="360" y="864"/>
                </a:lnTo>
                <a:lnTo>
                  <a:pt x="360" y="870"/>
                </a:lnTo>
                <a:lnTo>
                  <a:pt x="366" y="882"/>
                </a:lnTo>
                <a:lnTo>
                  <a:pt x="372" y="888"/>
                </a:lnTo>
                <a:lnTo>
                  <a:pt x="378" y="882"/>
                </a:lnTo>
                <a:lnTo>
                  <a:pt x="384" y="876"/>
                </a:lnTo>
                <a:lnTo>
                  <a:pt x="384" y="870"/>
                </a:lnTo>
                <a:lnTo>
                  <a:pt x="378" y="876"/>
                </a:lnTo>
                <a:lnTo>
                  <a:pt x="372" y="870"/>
                </a:lnTo>
                <a:lnTo>
                  <a:pt x="366" y="870"/>
                </a:lnTo>
                <a:lnTo>
                  <a:pt x="366" y="864"/>
                </a:lnTo>
                <a:lnTo>
                  <a:pt x="372" y="858"/>
                </a:lnTo>
                <a:lnTo>
                  <a:pt x="372" y="852"/>
                </a:lnTo>
                <a:lnTo>
                  <a:pt x="372" y="846"/>
                </a:lnTo>
                <a:lnTo>
                  <a:pt x="366" y="846"/>
                </a:lnTo>
                <a:lnTo>
                  <a:pt x="360" y="840"/>
                </a:lnTo>
                <a:lnTo>
                  <a:pt x="360" y="834"/>
                </a:lnTo>
                <a:lnTo>
                  <a:pt x="354" y="834"/>
                </a:lnTo>
                <a:lnTo>
                  <a:pt x="342" y="828"/>
                </a:lnTo>
                <a:lnTo>
                  <a:pt x="324" y="828"/>
                </a:lnTo>
                <a:lnTo>
                  <a:pt x="318" y="822"/>
                </a:lnTo>
                <a:lnTo>
                  <a:pt x="318" y="816"/>
                </a:lnTo>
                <a:lnTo>
                  <a:pt x="318" y="810"/>
                </a:lnTo>
                <a:lnTo>
                  <a:pt x="312" y="804"/>
                </a:lnTo>
                <a:lnTo>
                  <a:pt x="312" y="792"/>
                </a:lnTo>
                <a:lnTo>
                  <a:pt x="312" y="786"/>
                </a:lnTo>
                <a:lnTo>
                  <a:pt x="312" y="780"/>
                </a:lnTo>
                <a:lnTo>
                  <a:pt x="318" y="774"/>
                </a:lnTo>
                <a:lnTo>
                  <a:pt x="330" y="762"/>
                </a:lnTo>
                <a:lnTo>
                  <a:pt x="336" y="762"/>
                </a:lnTo>
                <a:lnTo>
                  <a:pt x="342" y="762"/>
                </a:lnTo>
                <a:lnTo>
                  <a:pt x="342" y="756"/>
                </a:lnTo>
                <a:lnTo>
                  <a:pt x="342" y="750"/>
                </a:lnTo>
                <a:lnTo>
                  <a:pt x="342" y="744"/>
                </a:lnTo>
                <a:lnTo>
                  <a:pt x="336" y="744"/>
                </a:lnTo>
                <a:lnTo>
                  <a:pt x="336" y="738"/>
                </a:lnTo>
                <a:lnTo>
                  <a:pt x="336" y="726"/>
                </a:lnTo>
                <a:lnTo>
                  <a:pt x="348" y="720"/>
                </a:lnTo>
                <a:lnTo>
                  <a:pt x="354" y="720"/>
                </a:lnTo>
                <a:lnTo>
                  <a:pt x="360" y="714"/>
                </a:lnTo>
                <a:lnTo>
                  <a:pt x="354" y="714"/>
                </a:lnTo>
                <a:lnTo>
                  <a:pt x="342" y="720"/>
                </a:lnTo>
                <a:lnTo>
                  <a:pt x="336" y="726"/>
                </a:lnTo>
                <a:lnTo>
                  <a:pt x="336" y="732"/>
                </a:lnTo>
                <a:lnTo>
                  <a:pt x="336" y="744"/>
                </a:lnTo>
                <a:lnTo>
                  <a:pt x="336" y="756"/>
                </a:lnTo>
                <a:lnTo>
                  <a:pt x="336" y="762"/>
                </a:lnTo>
                <a:lnTo>
                  <a:pt x="324" y="756"/>
                </a:lnTo>
                <a:lnTo>
                  <a:pt x="318" y="750"/>
                </a:lnTo>
                <a:lnTo>
                  <a:pt x="318" y="732"/>
                </a:lnTo>
                <a:lnTo>
                  <a:pt x="312" y="720"/>
                </a:lnTo>
                <a:lnTo>
                  <a:pt x="300" y="708"/>
                </a:lnTo>
                <a:lnTo>
                  <a:pt x="288" y="696"/>
                </a:lnTo>
                <a:lnTo>
                  <a:pt x="270" y="678"/>
                </a:lnTo>
                <a:lnTo>
                  <a:pt x="264" y="672"/>
                </a:lnTo>
                <a:lnTo>
                  <a:pt x="258" y="666"/>
                </a:lnTo>
                <a:lnTo>
                  <a:pt x="252" y="660"/>
                </a:lnTo>
                <a:lnTo>
                  <a:pt x="240" y="654"/>
                </a:lnTo>
                <a:lnTo>
                  <a:pt x="216" y="636"/>
                </a:lnTo>
                <a:lnTo>
                  <a:pt x="186" y="624"/>
                </a:lnTo>
                <a:lnTo>
                  <a:pt x="174" y="612"/>
                </a:lnTo>
                <a:lnTo>
                  <a:pt x="156" y="594"/>
                </a:lnTo>
                <a:lnTo>
                  <a:pt x="168" y="588"/>
                </a:lnTo>
                <a:lnTo>
                  <a:pt x="174" y="582"/>
                </a:lnTo>
                <a:lnTo>
                  <a:pt x="174" y="570"/>
                </a:lnTo>
                <a:lnTo>
                  <a:pt x="156" y="594"/>
                </a:lnTo>
                <a:lnTo>
                  <a:pt x="156" y="588"/>
                </a:lnTo>
                <a:lnTo>
                  <a:pt x="150" y="576"/>
                </a:lnTo>
                <a:lnTo>
                  <a:pt x="156" y="564"/>
                </a:lnTo>
                <a:lnTo>
                  <a:pt x="156" y="558"/>
                </a:lnTo>
                <a:lnTo>
                  <a:pt x="156" y="552"/>
                </a:lnTo>
                <a:lnTo>
                  <a:pt x="156" y="546"/>
                </a:lnTo>
                <a:lnTo>
                  <a:pt x="150" y="564"/>
                </a:lnTo>
                <a:lnTo>
                  <a:pt x="150" y="576"/>
                </a:lnTo>
                <a:lnTo>
                  <a:pt x="156" y="600"/>
                </a:lnTo>
                <a:lnTo>
                  <a:pt x="162" y="606"/>
                </a:lnTo>
                <a:lnTo>
                  <a:pt x="168" y="612"/>
                </a:lnTo>
                <a:lnTo>
                  <a:pt x="150" y="606"/>
                </a:lnTo>
                <a:lnTo>
                  <a:pt x="138" y="600"/>
                </a:lnTo>
                <a:lnTo>
                  <a:pt x="114" y="594"/>
                </a:lnTo>
                <a:lnTo>
                  <a:pt x="96" y="588"/>
                </a:lnTo>
                <a:lnTo>
                  <a:pt x="54" y="588"/>
                </a:lnTo>
                <a:lnTo>
                  <a:pt x="42" y="594"/>
                </a:lnTo>
                <a:lnTo>
                  <a:pt x="24" y="600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0" name="Extremadura2">
            <a:extLst>
              <a:ext uri="{FF2B5EF4-FFF2-40B4-BE49-F238E27FC236}">
                <a16:creationId xmlns:a16="http://schemas.microsoft.com/office/drawing/2014/main" id="{E086110E-8F29-4DC8-BCE9-D9B65EA43935}"/>
              </a:ext>
            </a:extLst>
          </xdr:cNvPr>
          <xdr:cNvSpPr>
            <a:spLocks/>
          </xdr:cNvSpPr>
        </xdr:nvSpPr>
        <xdr:spPr bwMode="auto">
          <a:xfrm>
            <a:off x="9844343" y="2876550"/>
            <a:ext cx="1333528" cy="1374536"/>
          </a:xfrm>
          <a:custGeom>
            <a:avLst/>
            <a:gdLst/>
            <a:ahLst/>
            <a:cxnLst>
              <a:cxn ang="0">
                <a:pos x="186" y="144"/>
              </a:cxn>
              <a:cxn ang="0">
                <a:pos x="192" y="252"/>
              </a:cxn>
              <a:cxn ang="0">
                <a:pos x="36" y="300"/>
              </a:cxn>
              <a:cxn ang="0">
                <a:pos x="90" y="408"/>
              </a:cxn>
              <a:cxn ang="0">
                <a:pos x="144" y="504"/>
              </a:cxn>
              <a:cxn ang="0">
                <a:pos x="192" y="540"/>
              </a:cxn>
              <a:cxn ang="0">
                <a:pos x="114" y="654"/>
              </a:cxn>
              <a:cxn ang="0">
                <a:pos x="60" y="768"/>
              </a:cxn>
              <a:cxn ang="0">
                <a:pos x="132" y="888"/>
              </a:cxn>
              <a:cxn ang="0">
                <a:pos x="192" y="882"/>
              </a:cxn>
              <a:cxn ang="0">
                <a:pos x="222" y="900"/>
              </a:cxn>
              <a:cxn ang="0">
                <a:pos x="240" y="924"/>
              </a:cxn>
              <a:cxn ang="0">
                <a:pos x="270" y="930"/>
              </a:cxn>
              <a:cxn ang="0">
                <a:pos x="318" y="954"/>
              </a:cxn>
              <a:cxn ang="0">
                <a:pos x="366" y="954"/>
              </a:cxn>
              <a:cxn ang="0">
                <a:pos x="408" y="978"/>
              </a:cxn>
              <a:cxn ang="0">
                <a:pos x="450" y="972"/>
              </a:cxn>
              <a:cxn ang="0">
                <a:pos x="492" y="942"/>
              </a:cxn>
              <a:cxn ang="0">
                <a:pos x="522" y="894"/>
              </a:cxn>
              <a:cxn ang="0">
                <a:pos x="540" y="888"/>
              </a:cxn>
              <a:cxn ang="0">
                <a:pos x="552" y="912"/>
              </a:cxn>
              <a:cxn ang="0">
                <a:pos x="564" y="930"/>
              </a:cxn>
              <a:cxn ang="0">
                <a:pos x="600" y="900"/>
              </a:cxn>
              <a:cxn ang="0">
                <a:pos x="612" y="864"/>
              </a:cxn>
              <a:cxn ang="0">
                <a:pos x="600" y="822"/>
              </a:cxn>
              <a:cxn ang="0">
                <a:pos x="612" y="780"/>
              </a:cxn>
              <a:cxn ang="0">
                <a:pos x="654" y="744"/>
              </a:cxn>
              <a:cxn ang="0">
                <a:pos x="696" y="714"/>
              </a:cxn>
              <a:cxn ang="0">
                <a:pos x="720" y="690"/>
              </a:cxn>
              <a:cxn ang="0">
                <a:pos x="780" y="678"/>
              </a:cxn>
              <a:cxn ang="0">
                <a:pos x="792" y="636"/>
              </a:cxn>
              <a:cxn ang="0">
                <a:pos x="828" y="600"/>
              </a:cxn>
              <a:cxn ang="0">
                <a:pos x="798" y="588"/>
              </a:cxn>
              <a:cxn ang="0">
                <a:pos x="804" y="564"/>
              </a:cxn>
              <a:cxn ang="0">
                <a:pos x="822" y="528"/>
              </a:cxn>
              <a:cxn ang="0">
                <a:pos x="876" y="516"/>
              </a:cxn>
              <a:cxn ang="0">
                <a:pos x="864" y="486"/>
              </a:cxn>
              <a:cxn ang="0">
                <a:pos x="870" y="438"/>
              </a:cxn>
              <a:cxn ang="0">
                <a:pos x="870" y="396"/>
              </a:cxn>
              <a:cxn ang="0">
                <a:pos x="858" y="414"/>
              </a:cxn>
              <a:cxn ang="0">
                <a:pos x="804" y="426"/>
              </a:cxn>
              <a:cxn ang="0">
                <a:pos x="762" y="390"/>
              </a:cxn>
              <a:cxn ang="0">
                <a:pos x="726" y="318"/>
              </a:cxn>
              <a:cxn ang="0">
                <a:pos x="720" y="264"/>
              </a:cxn>
              <a:cxn ang="0">
                <a:pos x="678" y="252"/>
              </a:cxn>
              <a:cxn ang="0">
                <a:pos x="654" y="234"/>
              </a:cxn>
              <a:cxn ang="0">
                <a:pos x="678" y="144"/>
              </a:cxn>
              <a:cxn ang="0">
                <a:pos x="666" y="102"/>
              </a:cxn>
              <a:cxn ang="0">
                <a:pos x="642" y="96"/>
              </a:cxn>
              <a:cxn ang="0">
                <a:pos x="588" y="102"/>
              </a:cxn>
              <a:cxn ang="0">
                <a:pos x="570" y="84"/>
              </a:cxn>
              <a:cxn ang="0">
                <a:pos x="540" y="84"/>
              </a:cxn>
              <a:cxn ang="0">
                <a:pos x="522" y="54"/>
              </a:cxn>
              <a:cxn ang="0">
                <a:pos x="492" y="84"/>
              </a:cxn>
              <a:cxn ang="0">
                <a:pos x="474" y="60"/>
              </a:cxn>
              <a:cxn ang="0">
                <a:pos x="420" y="6"/>
              </a:cxn>
              <a:cxn ang="0">
                <a:pos x="396" y="12"/>
              </a:cxn>
              <a:cxn ang="0">
                <a:pos x="348" y="30"/>
              </a:cxn>
              <a:cxn ang="0">
                <a:pos x="318" y="42"/>
              </a:cxn>
              <a:cxn ang="0">
                <a:pos x="300" y="84"/>
              </a:cxn>
              <a:cxn ang="0">
                <a:pos x="258" y="84"/>
              </a:cxn>
            </a:cxnLst>
            <a:rect l="0" t="0" r="r" b="b"/>
            <a:pathLst>
              <a:path w="882" h="984">
                <a:moveTo>
                  <a:pt x="240" y="84"/>
                </a:moveTo>
                <a:lnTo>
                  <a:pt x="204" y="90"/>
                </a:lnTo>
                <a:lnTo>
                  <a:pt x="174" y="120"/>
                </a:lnTo>
                <a:lnTo>
                  <a:pt x="186" y="144"/>
                </a:lnTo>
                <a:lnTo>
                  <a:pt x="210" y="144"/>
                </a:lnTo>
                <a:lnTo>
                  <a:pt x="228" y="180"/>
                </a:lnTo>
                <a:lnTo>
                  <a:pt x="222" y="222"/>
                </a:lnTo>
                <a:lnTo>
                  <a:pt x="192" y="252"/>
                </a:lnTo>
                <a:lnTo>
                  <a:pt x="180" y="306"/>
                </a:lnTo>
                <a:lnTo>
                  <a:pt x="132" y="318"/>
                </a:lnTo>
                <a:lnTo>
                  <a:pt x="78" y="318"/>
                </a:lnTo>
                <a:lnTo>
                  <a:pt x="36" y="300"/>
                </a:lnTo>
                <a:lnTo>
                  <a:pt x="0" y="300"/>
                </a:lnTo>
                <a:lnTo>
                  <a:pt x="30" y="354"/>
                </a:lnTo>
                <a:lnTo>
                  <a:pt x="78" y="378"/>
                </a:lnTo>
                <a:lnTo>
                  <a:pt x="90" y="408"/>
                </a:lnTo>
                <a:lnTo>
                  <a:pt x="78" y="444"/>
                </a:lnTo>
                <a:lnTo>
                  <a:pt x="108" y="468"/>
                </a:lnTo>
                <a:lnTo>
                  <a:pt x="102" y="498"/>
                </a:lnTo>
                <a:lnTo>
                  <a:pt x="144" y="504"/>
                </a:lnTo>
                <a:lnTo>
                  <a:pt x="132" y="528"/>
                </a:lnTo>
                <a:lnTo>
                  <a:pt x="144" y="540"/>
                </a:lnTo>
                <a:lnTo>
                  <a:pt x="180" y="516"/>
                </a:lnTo>
                <a:lnTo>
                  <a:pt x="192" y="540"/>
                </a:lnTo>
                <a:lnTo>
                  <a:pt x="192" y="564"/>
                </a:lnTo>
                <a:lnTo>
                  <a:pt x="168" y="600"/>
                </a:lnTo>
                <a:lnTo>
                  <a:pt x="174" y="624"/>
                </a:lnTo>
                <a:lnTo>
                  <a:pt x="114" y="654"/>
                </a:lnTo>
                <a:lnTo>
                  <a:pt x="90" y="678"/>
                </a:lnTo>
                <a:lnTo>
                  <a:pt x="72" y="708"/>
                </a:lnTo>
                <a:lnTo>
                  <a:pt x="96" y="714"/>
                </a:lnTo>
                <a:lnTo>
                  <a:pt x="60" y="768"/>
                </a:lnTo>
                <a:lnTo>
                  <a:pt x="72" y="804"/>
                </a:lnTo>
                <a:lnTo>
                  <a:pt x="96" y="828"/>
                </a:lnTo>
                <a:lnTo>
                  <a:pt x="126" y="858"/>
                </a:lnTo>
                <a:lnTo>
                  <a:pt x="132" y="888"/>
                </a:lnTo>
                <a:lnTo>
                  <a:pt x="138" y="900"/>
                </a:lnTo>
                <a:lnTo>
                  <a:pt x="168" y="888"/>
                </a:lnTo>
                <a:lnTo>
                  <a:pt x="180" y="870"/>
                </a:lnTo>
                <a:lnTo>
                  <a:pt x="192" y="882"/>
                </a:lnTo>
                <a:lnTo>
                  <a:pt x="210" y="894"/>
                </a:lnTo>
                <a:lnTo>
                  <a:pt x="216" y="894"/>
                </a:lnTo>
                <a:lnTo>
                  <a:pt x="222" y="894"/>
                </a:lnTo>
                <a:lnTo>
                  <a:pt x="222" y="900"/>
                </a:lnTo>
                <a:lnTo>
                  <a:pt x="222" y="912"/>
                </a:lnTo>
                <a:lnTo>
                  <a:pt x="222" y="918"/>
                </a:lnTo>
                <a:lnTo>
                  <a:pt x="228" y="918"/>
                </a:lnTo>
                <a:lnTo>
                  <a:pt x="240" y="924"/>
                </a:lnTo>
                <a:lnTo>
                  <a:pt x="246" y="924"/>
                </a:lnTo>
                <a:lnTo>
                  <a:pt x="258" y="924"/>
                </a:lnTo>
                <a:lnTo>
                  <a:pt x="264" y="930"/>
                </a:lnTo>
                <a:lnTo>
                  <a:pt x="270" y="930"/>
                </a:lnTo>
                <a:lnTo>
                  <a:pt x="288" y="930"/>
                </a:lnTo>
                <a:lnTo>
                  <a:pt x="288" y="942"/>
                </a:lnTo>
                <a:lnTo>
                  <a:pt x="294" y="948"/>
                </a:lnTo>
                <a:lnTo>
                  <a:pt x="318" y="954"/>
                </a:lnTo>
                <a:lnTo>
                  <a:pt x="318" y="960"/>
                </a:lnTo>
                <a:lnTo>
                  <a:pt x="330" y="948"/>
                </a:lnTo>
                <a:lnTo>
                  <a:pt x="348" y="942"/>
                </a:lnTo>
                <a:lnTo>
                  <a:pt x="366" y="954"/>
                </a:lnTo>
                <a:lnTo>
                  <a:pt x="366" y="960"/>
                </a:lnTo>
                <a:lnTo>
                  <a:pt x="378" y="972"/>
                </a:lnTo>
                <a:lnTo>
                  <a:pt x="396" y="978"/>
                </a:lnTo>
                <a:lnTo>
                  <a:pt x="408" y="978"/>
                </a:lnTo>
                <a:lnTo>
                  <a:pt x="414" y="984"/>
                </a:lnTo>
                <a:lnTo>
                  <a:pt x="432" y="978"/>
                </a:lnTo>
                <a:lnTo>
                  <a:pt x="438" y="972"/>
                </a:lnTo>
                <a:lnTo>
                  <a:pt x="450" y="972"/>
                </a:lnTo>
                <a:lnTo>
                  <a:pt x="462" y="960"/>
                </a:lnTo>
                <a:lnTo>
                  <a:pt x="474" y="954"/>
                </a:lnTo>
                <a:lnTo>
                  <a:pt x="486" y="948"/>
                </a:lnTo>
                <a:lnTo>
                  <a:pt x="492" y="942"/>
                </a:lnTo>
                <a:lnTo>
                  <a:pt x="492" y="924"/>
                </a:lnTo>
                <a:lnTo>
                  <a:pt x="510" y="918"/>
                </a:lnTo>
                <a:lnTo>
                  <a:pt x="510" y="900"/>
                </a:lnTo>
                <a:lnTo>
                  <a:pt x="522" y="894"/>
                </a:lnTo>
                <a:lnTo>
                  <a:pt x="528" y="894"/>
                </a:lnTo>
                <a:lnTo>
                  <a:pt x="534" y="894"/>
                </a:lnTo>
                <a:lnTo>
                  <a:pt x="540" y="894"/>
                </a:lnTo>
                <a:lnTo>
                  <a:pt x="540" y="888"/>
                </a:lnTo>
                <a:lnTo>
                  <a:pt x="552" y="888"/>
                </a:lnTo>
                <a:lnTo>
                  <a:pt x="564" y="894"/>
                </a:lnTo>
                <a:lnTo>
                  <a:pt x="558" y="900"/>
                </a:lnTo>
                <a:lnTo>
                  <a:pt x="552" y="912"/>
                </a:lnTo>
                <a:lnTo>
                  <a:pt x="540" y="924"/>
                </a:lnTo>
                <a:lnTo>
                  <a:pt x="540" y="930"/>
                </a:lnTo>
                <a:lnTo>
                  <a:pt x="552" y="930"/>
                </a:lnTo>
                <a:lnTo>
                  <a:pt x="564" y="930"/>
                </a:lnTo>
                <a:lnTo>
                  <a:pt x="570" y="918"/>
                </a:lnTo>
                <a:lnTo>
                  <a:pt x="588" y="912"/>
                </a:lnTo>
                <a:lnTo>
                  <a:pt x="594" y="912"/>
                </a:lnTo>
                <a:lnTo>
                  <a:pt x="600" y="900"/>
                </a:lnTo>
                <a:lnTo>
                  <a:pt x="606" y="894"/>
                </a:lnTo>
                <a:lnTo>
                  <a:pt x="606" y="888"/>
                </a:lnTo>
                <a:lnTo>
                  <a:pt x="612" y="882"/>
                </a:lnTo>
                <a:lnTo>
                  <a:pt x="612" y="864"/>
                </a:lnTo>
                <a:lnTo>
                  <a:pt x="606" y="858"/>
                </a:lnTo>
                <a:lnTo>
                  <a:pt x="600" y="840"/>
                </a:lnTo>
                <a:lnTo>
                  <a:pt x="594" y="834"/>
                </a:lnTo>
                <a:lnTo>
                  <a:pt x="600" y="822"/>
                </a:lnTo>
                <a:lnTo>
                  <a:pt x="600" y="810"/>
                </a:lnTo>
                <a:lnTo>
                  <a:pt x="594" y="798"/>
                </a:lnTo>
                <a:lnTo>
                  <a:pt x="606" y="792"/>
                </a:lnTo>
                <a:lnTo>
                  <a:pt x="612" y="780"/>
                </a:lnTo>
                <a:lnTo>
                  <a:pt x="630" y="774"/>
                </a:lnTo>
                <a:lnTo>
                  <a:pt x="636" y="768"/>
                </a:lnTo>
                <a:lnTo>
                  <a:pt x="648" y="756"/>
                </a:lnTo>
                <a:lnTo>
                  <a:pt x="654" y="744"/>
                </a:lnTo>
                <a:lnTo>
                  <a:pt x="672" y="738"/>
                </a:lnTo>
                <a:lnTo>
                  <a:pt x="678" y="738"/>
                </a:lnTo>
                <a:lnTo>
                  <a:pt x="690" y="720"/>
                </a:lnTo>
                <a:lnTo>
                  <a:pt x="696" y="714"/>
                </a:lnTo>
                <a:lnTo>
                  <a:pt x="708" y="714"/>
                </a:lnTo>
                <a:lnTo>
                  <a:pt x="714" y="708"/>
                </a:lnTo>
                <a:lnTo>
                  <a:pt x="720" y="696"/>
                </a:lnTo>
                <a:lnTo>
                  <a:pt x="720" y="690"/>
                </a:lnTo>
                <a:lnTo>
                  <a:pt x="726" y="684"/>
                </a:lnTo>
                <a:lnTo>
                  <a:pt x="750" y="684"/>
                </a:lnTo>
                <a:lnTo>
                  <a:pt x="768" y="678"/>
                </a:lnTo>
                <a:lnTo>
                  <a:pt x="780" y="678"/>
                </a:lnTo>
                <a:lnTo>
                  <a:pt x="786" y="666"/>
                </a:lnTo>
                <a:lnTo>
                  <a:pt x="786" y="660"/>
                </a:lnTo>
                <a:lnTo>
                  <a:pt x="792" y="654"/>
                </a:lnTo>
                <a:lnTo>
                  <a:pt x="792" y="636"/>
                </a:lnTo>
                <a:lnTo>
                  <a:pt x="792" y="624"/>
                </a:lnTo>
                <a:lnTo>
                  <a:pt x="822" y="624"/>
                </a:lnTo>
                <a:lnTo>
                  <a:pt x="828" y="606"/>
                </a:lnTo>
                <a:lnTo>
                  <a:pt x="828" y="600"/>
                </a:lnTo>
                <a:lnTo>
                  <a:pt x="822" y="600"/>
                </a:lnTo>
                <a:lnTo>
                  <a:pt x="810" y="594"/>
                </a:lnTo>
                <a:lnTo>
                  <a:pt x="798" y="594"/>
                </a:lnTo>
                <a:lnTo>
                  <a:pt x="798" y="588"/>
                </a:lnTo>
                <a:lnTo>
                  <a:pt x="792" y="570"/>
                </a:lnTo>
                <a:lnTo>
                  <a:pt x="792" y="558"/>
                </a:lnTo>
                <a:lnTo>
                  <a:pt x="798" y="558"/>
                </a:lnTo>
                <a:lnTo>
                  <a:pt x="804" y="564"/>
                </a:lnTo>
                <a:lnTo>
                  <a:pt x="822" y="564"/>
                </a:lnTo>
                <a:lnTo>
                  <a:pt x="822" y="546"/>
                </a:lnTo>
                <a:lnTo>
                  <a:pt x="810" y="540"/>
                </a:lnTo>
                <a:lnTo>
                  <a:pt x="822" y="528"/>
                </a:lnTo>
                <a:lnTo>
                  <a:pt x="822" y="516"/>
                </a:lnTo>
                <a:lnTo>
                  <a:pt x="834" y="504"/>
                </a:lnTo>
                <a:lnTo>
                  <a:pt x="846" y="504"/>
                </a:lnTo>
                <a:lnTo>
                  <a:pt x="876" y="516"/>
                </a:lnTo>
                <a:lnTo>
                  <a:pt x="882" y="510"/>
                </a:lnTo>
                <a:lnTo>
                  <a:pt x="882" y="504"/>
                </a:lnTo>
                <a:lnTo>
                  <a:pt x="876" y="504"/>
                </a:lnTo>
                <a:lnTo>
                  <a:pt x="864" y="486"/>
                </a:lnTo>
                <a:lnTo>
                  <a:pt x="858" y="474"/>
                </a:lnTo>
                <a:lnTo>
                  <a:pt x="858" y="456"/>
                </a:lnTo>
                <a:lnTo>
                  <a:pt x="864" y="450"/>
                </a:lnTo>
                <a:lnTo>
                  <a:pt x="870" y="438"/>
                </a:lnTo>
                <a:lnTo>
                  <a:pt x="876" y="426"/>
                </a:lnTo>
                <a:lnTo>
                  <a:pt x="876" y="414"/>
                </a:lnTo>
                <a:lnTo>
                  <a:pt x="876" y="408"/>
                </a:lnTo>
                <a:lnTo>
                  <a:pt x="870" y="396"/>
                </a:lnTo>
                <a:lnTo>
                  <a:pt x="876" y="408"/>
                </a:lnTo>
                <a:lnTo>
                  <a:pt x="870" y="396"/>
                </a:lnTo>
                <a:lnTo>
                  <a:pt x="858" y="408"/>
                </a:lnTo>
                <a:lnTo>
                  <a:pt x="858" y="414"/>
                </a:lnTo>
                <a:lnTo>
                  <a:pt x="840" y="414"/>
                </a:lnTo>
                <a:lnTo>
                  <a:pt x="834" y="420"/>
                </a:lnTo>
                <a:lnTo>
                  <a:pt x="822" y="426"/>
                </a:lnTo>
                <a:lnTo>
                  <a:pt x="804" y="426"/>
                </a:lnTo>
                <a:lnTo>
                  <a:pt x="798" y="420"/>
                </a:lnTo>
                <a:lnTo>
                  <a:pt x="792" y="426"/>
                </a:lnTo>
                <a:lnTo>
                  <a:pt x="792" y="414"/>
                </a:lnTo>
                <a:lnTo>
                  <a:pt x="762" y="390"/>
                </a:lnTo>
                <a:lnTo>
                  <a:pt x="756" y="390"/>
                </a:lnTo>
                <a:lnTo>
                  <a:pt x="714" y="348"/>
                </a:lnTo>
                <a:lnTo>
                  <a:pt x="726" y="330"/>
                </a:lnTo>
                <a:lnTo>
                  <a:pt x="726" y="318"/>
                </a:lnTo>
                <a:lnTo>
                  <a:pt x="732" y="300"/>
                </a:lnTo>
                <a:lnTo>
                  <a:pt x="726" y="294"/>
                </a:lnTo>
                <a:lnTo>
                  <a:pt x="726" y="276"/>
                </a:lnTo>
                <a:lnTo>
                  <a:pt x="720" y="264"/>
                </a:lnTo>
                <a:lnTo>
                  <a:pt x="690" y="276"/>
                </a:lnTo>
                <a:lnTo>
                  <a:pt x="684" y="276"/>
                </a:lnTo>
                <a:lnTo>
                  <a:pt x="678" y="270"/>
                </a:lnTo>
                <a:lnTo>
                  <a:pt x="678" y="252"/>
                </a:lnTo>
                <a:lnTo>
                  <a:pt x="684" y="246"/>
                </a:lnTo>
                <a:lnTo>
                  <a:pt x="684" y="240"/>
                </a:lnTo>
                <a:lnTo>
                  <a:pt x="678" y="234"/>
                </a:lnTo>
                <a:lnTo>
                  <a:pt x="654" y="234"/>
                </a:lnTo>
                <a:lnTo>
                  <a:pt x="648" y="222"/>
                </a:lnTo>
                <a:lnTo>
                  <a:pt x="666" y="210"/>
                </a:lnTo>
                <a:lnTo>
                  <a:pt x="666" y="156"/>
                </a:lnTo>
                <a:lnTo>
                  <a:pt x="678" y="144"/>
                </a:lnTo>
                <a:lnTo>
                  <a:pt x="672" y="144"/>
                </a:lnTo>
                <a:lnTo>
                  <a:pt x="672" y="126"/>
                </a:lnTo>
                <a:lnTo>
                  <a:pt x="666" y="126"/>
                </a:lnTo>
                <a:lnTo>
                  <a:pt x="666" y="102"/>
                </a:lnTo>
                <a:lnTo>
                  <a:pt x="672" y="96"/>
                </a:lnTo>
                <a:lnTo>
                  <a:pt x="672" y="90"/>
                </a:lnTo>
                <a:lnTo>
                  <a:pt x="648" y="90"/>
                </a:lnTo>
                <a:lnTo>
                  <a:pt x="642" y="96"/>
                </a:lnTo>
                <a:lnTo>
                  <a:pt x="618" y="114"/>
                </a:lnTo>
                <a:lnTo>
                  <a:pt x="606" y="114"/>
                </a:lnTo>
                <a:lnTo>
                  <a:pt x="594" y="102"/>
                </a:lnTo>
                <a:lnTo>
                  <a:pt x="588" y="102"/>
                </a:lnTo>
                <a:lnTo>
                  <a:pt x="576" y="96"/>
                </a:lnTo>
                <a:lnTo>
                  <a:pt x="576" y="90"/>
                </a:lnTo>
                <a:lnTo>
                  <a:pt x="570" y="90"/>
                </a:lnTo>
                <a:lnTo>
                  <a:pt x="570" y="84"/>
                </a:lnTo>
                <a:lnTo>
                  <a:pt x="564" y="72"/>
                </a:lnTo>
                <a:lnTo>
                  <a:pt x="558" y="72"/>
                </a:lnTo>
                <a:lnTo>
                  <a:pt x="552" y="72"/>
                </a:lnTo>
                <a:lnTo>
                  <a:pt x="540" y="84"/>
                </a:lnTo>
                <a:lnTo>
                  <a:pt x="540" y="60"/>
                </a:lnTo>
                <a:lnTo>
                  <a:pt x="534" y="60"/>
                </a:lnTo>
                <a:lnTo>
                  <a:pt x="534" y="54"/>
                </a:lnTo>
                <a:lnTo>
                  <a:pt x="522" y="54"/>
                </a:lnTo>
                <a:lnTo>
                  <a:pt x="510" y="66"/>
                </a:lnTo>
                <a:lnTo>
                  <a:pt x="510" y="72"/>
                </a:lnTo>
                <a:lnTo>
                  <a:pt x="498" y="84"/>
                </a:lnTo>
                <a:lnTo>
                  <a:pt x="492" y="84"/>
                </a:lnTo>
                <a:lnTo>
                  <a:pt x="486" y="72"/>
                </a:lnTo>
                <a:lnTo>
                  <a:pt x="480" y="72"/>
                </a:lnTo>
                <a:lnTo>
                  <a:pt x="474" y="66"/>
                </a:lnTo>
                <a:lnTo>
                  <a:pt x="474" y="60"/>
                </a:lnTo>
                <a:lnTo>
                  <a:pt x="450" y="36"/>
                </a:lnTo>
                <a:lnTo>
                  <a:pt x="450" y="30"/>
                </a:lnTo>
                <a:lnTo>
                  <a:pt x="432" y="6"/>
                </a:lnTo>
                <a:lnTo>
                  <a:pt x="420" y="6"/>
                </a:lnTo>
                <a:lnTo>
                  <a:pt x="420" y="0"/>
                </a:lnTo>
                <a:lnTo>
                  <a:pt x="402" y="0"/>
                </a:lnTo>
                <a:lnTo>
                  <a:pt x="396" y="6"/>
                </a:lnTo>
                <a:lnTo>
                  <a:pt x="396" y="12"/>
                </a:lnTo>
                <a:lnTo>
                  <a:pt x="372" y="12"/>
                </a:lnTo>
                <a:lnTo>
                  <a:pt x="366" y="24"/>
                </a:lnTo>
                <a:lnTo>
                  <a:pt x="360" y="30"/>
                </a:lnTo>
                <a:lnTo>
                  <a:pt x="348" y="30"/>
                </a:lnTo>
                <a:lnTo>
                  <a:pt x="342" y="36"/>
                </a:lnTo>
                <a:lnTo>
                  <a:pt x="336" y="36"/>
                </a:lnTo>
                <a:lnTo>
                  <a:pt x="330" y="42"/>
                </a:lnTo>
                <a:lnTo>
                  <a:pt x="318" y="42"/>
                </a:lnTo>
                <a:lnTo>
                  <a:pt x="318" y="54"/>
                </a:lnTo>
                <a:lnTo>
                  <a:pt x="306" y="60"/>
                </a:lnTo>
                <a:lnTo>
                  <a:pt x="306" y="72"/>
                </a:lnTo>
                <a:lnTo>
                  <a:pt x="300" y="84"/>
                </a:lnTo>
                <a:lnTo>
                  <a:pt x="282" y="84"/>
                </a:lnTo>
                <a:lnTo>
                  <a:pt x="270" y="90"/>
                </a:lnTo>
                <a:lnTo>
                  <a:pt x="264" y="90"/>
                </a:lnTo>
                <a:lnTo>
                  <a:pt x="258" y="84"/>
                </a:lnTo>
                <a:lnTo>
                  <a:pt x="252" y="90"/>
                </a:lnTo>
                <a:lnTo>
                  <a:pt x="234" y="84"/>
                </a:lnTo>
                <a:lnTo>
                  <a:pt x="240" y="84"/>
                </a:lnTo>
                <a:close/>
              </a:path>
            </a:pathLst>
          </a:custGeom>
          <a:solidFill>
            <a:srgbClr val="C2D69A"/>
          </a:solidFill>
          <a:ln>
            <a:solidFill>
              <a:srgbClr val="C2D69A"/>
            </a:solidFill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chemeClr val="accent3">
                  <a:lumMod val="40000"/>
                  <a:lumOff val="60000"/>
                </a:schemeClr>
              </a:solidFill>
            </a:endParaRPr>
          </a:p>
        </xdr:txBody>
      </xdr:sp>
      <xdr:sp macro="" textlink="">
        <xdr:nvSpPr>
          <xdr:cNvPr id="101" name="Madrid2">
            <a:extLst>
              <a:ext uri="{FF2B5EF4-FFF2-40B4-BE49-F238E27FC236}">
                <a16:creationId xmlns:a16="http://schemas.microsoft.com/office/drawing/2014/main" id="{1808F160-26FD-49F9-962C-EE7947EBB975}"/>
              </a:ext>
            </a:extLst>
          </xdr:cNvPr>
          <xdr:cNvSpPr>
            <a:spLocks/>
          </xdr:cNvSpPr>
        </xdr:nvSpPr>
        <xdr:spPr bwMode="auto">
          <a:xfrm>
            <a:off x="11210925" y="2495549"/>
            <a:ext cx="684058" cy="673733"/>
          </a:xfrm>
          <a:custGeom>
            <a:avLst/>
            <a:gdLst/>
            <a:ahLst/>
            <a:cxnLst>
              <a:cxn ang="0">
                <a:pos x="120" y="216"/>
              </a:cxn>
              <a:cxn ang="0">
                <a:pos x="132" y="174"/>
              </a:cxn>
              <a:cxn ang="0">
                <a:pos x="144" y="156"/>
              </a:cxn>
              <a:cxn ang="0">
                <a:pos x="162" y="150"/>
              </a:cxn>
              <a:cxn ang="0">
                <a:pos x="186" y="114"/>
              </a:cxn>
              <a:cxn ang="0">
                <a:pos x="222" y="66"/>
              </a:cxn>
              <a:cxn ang="0">
                <a:pos x="240" y="54"/>
              </a:cxn>
              <a:cxn ang="0">
                <a:pos x="270" y="24"/>
              </a:cxn>
              <a:cxn ang="0">
                <a:pos x="306" y="6"/>
              </a:cxn>
              <a:cxn ang="0">
                <a:pos x="318" y="30"/>
              </a:cxn>
              <a:cxn ang="0">
                <a:pos x="330" y="54"/>
              </a:cxn>
              <a:cxn ang="0">
                <a:pos x="342" y="78"/>
              </a:cxn>
              <a:cxn ang="0">
                <a:pos x="324" y="126"/>
              </a:cxn>
              <a:cxn ang="0">
                <a:pos x="330" y="150"/>
              </a:cxn>
              <a:cxn ang="0">
                <a:pos x="324" y="180"/>
              </a:cxn>
              <a:cxn ang="0">
                <a:pos x="342" y="180"/>
              </a:cxn>
              <a:cxn ang="0">
                <a:pos x="366" y="198"/>
              </a:cxn>
              <a:cxn ang="0">
                <a:pos x="378" y="234"/>
              </a:cxn>
              <a:cxn ang="0">
                <a:pos x="396" y="246"/>
              </a:cxn>
              <a:cxn ang="0">
                <a:pos x="420" y="276"/>
              </a:cxn>
              <a:cxn ang="0">
                <a:pos x="414" y="330"/>
              </a:cxn>
              <a:cxn ang="0">
                <a:pos x="420" y="354"/>
              </a:cxn>
              <a:cxn ang="0">
                <a:pos x="432" y="354"/>
              </a:cxn>
              <a:cxn ang="0">
                <a:pos x="444" y="384"/>
              </a:cxn>
              <a:cxn ang="0">
                <a:pos x="444" y="408"/>
              </a:cxn>
              <a:cxn ang="0">
                <a:pos x="420" y="420"/>
              </a:cxn>
              <a:cxn ang="0">
                <a:pos x="384" y="426"/>
              </a:cxn>
              <a:cxn ang="0">
                <a:pos x="348" y="438"/>
              </a:cxn>
              <a:cxn ang="0">
                <a:pos x="318" y="426"/>
              </a:cxn>
              <a:cxn ang="0">
                <a:pos x="288" y="444"/>
              </a:cxn>
              <a:cxn ang="0">
                <a:pos x="246" y="480"/>
              </a:cxn>
              <a:cxn ang="0">
                <a:pos x="204" y="486"/>
              </a:cxn>
              <a:cxn ang="0">
                <a:pos x="228" y="474"/>
              </a:cxn>
              <a:cxn ang="0">
                <a:pos x="246" y="450"/>
              </a:cxn>
              <a:cxn ang="0">
                <a:pos x="276" y="438"/>
              </a:cxn>
              <a:cxn ang="0">
                <a:pos x="282" y="408"/>
              </a:cxn>
              <a:cxn ang="0">
                <a:pos x="234" y="396"/>
              </a:cxn>
              <a:cxn ang="0">
                <a:pos x="204" y="384"/>
              </a:cxn>
              <a:cxn ang="0">
                <a:pos x="174" y="378"/>
              </a:cxn>
              <a:cxn ang="0">
                <a:pos x="156" y="354"/>
              </a:cxn>
              <a:cxn ang="0">
                <a:pos x="120" y="348"/>
              </a:cxn>
              <a:cxn ang="0">
                <a:pos x="114" y="348"/>
              </a:cxn>
              <a:cxn ang="0">
                <a:pos x="84" y="366"/>
              </a:cxn>
              <a:cxn ang="0">
                <a:pos x="72" y="348"/>
              </a:cxn>
              <a:cxn ang="0">
                <a:pos x="54" y="336"/>
              </a:cxn>
              <a:cxn ang="0">
                <a:pos x="42" y="360"/>
              </a:cxn>
              <a:cxn ang="0">
                <a:pos x="12" y="366"/>
              </a:cxn>
              <a:cxn ang="0">
                <a:pos x="0" y="366"/>
              </a:cxn>
              <a:cxn ang="0">
                <a:pos x="6" y="336"/>
              </a:cxn>
              <a:cxn ang="0">
                <a:pos x="36" y="330"/>
              </a:cxn>
              <a:cxn ang="0">
                <a:pos x="42" y="306"/>
              </a:cxn>
              <a:cxn ang="0">
                <a:pos x="54" y="288"/>
              </a:cxn>
              <a:cxn ang="0">
                <a:pos x="78" y="240"/>
              </a:cxn>
            </a:cxnLst>
            <a:rect l="0" t="0" r="r" b="b"/>
            <a:pathLst>
              <a:path w="444" h="498">
                <a:moveTo>
                  <a:pt x="90" y="228"/>
                </a:moveTo>
                <a:lnTo>
                  <a:pt x="96" y="216"/>
                </a:lnTo>
                <a:lnTo>
                  <a:pt x="120" y="216"/>
                </a:lnTo>
                <a:lnTo>
                  <a:pt x="120" y="198"/>
                </a:lnTo>
                <a:lnTo>
                  <a:pt x="126" y="174"/>
                </a:lnTo>
                <a:lnTo>
                  <a:pt x="132" y="174"/>
                </a:lnTo>
                <a:lnTo>
                  <a:pt x="132" y="168"/>
                </a:lnTo>
                <a:lnTo>
                  <a:pt x="144" y="168"/>
                </a:lnTo>
                <a:lnTo>
                  <a:pt x="144" y="156"/>
                </a:lnTo>
                <a:lnTo>
                  <a:pt x="150" y="144"/>
                </a:lnTo>
                <a:lnTo>
                  <a:pt x="156" y="144"/>
                </a:lnTo>
                <a:lnTo>
                  <a:pt x="162" y="150"/>
                </a:lnTo>
                <a:lnTo>
                  <a:pt x="174" y="150"/>
                </a:lnTo>
                <a:lnTo>
                  <a:pt x="174" y="126"/>
                </a:lnTo>
                <a:lnTo>
                  <a:pt x="186" y="114"/>
                </a:lnTo>
                <a:lnTo>
                  <a:pt x="186" y="96"/>
                </a:lnTo>
                <a:lnTo>
                  <a:pt x="204" y="78"/>
                </a:lnTo>
                <a:lnTo>
                  <a:pt x="222" y="66"/>
                </a:lnTo>
                <a:lnTo>
                  <a:pt x="234" y="66"/>
                </a:lnTo>
                <a:lnTo>
                  <a:pt x="240" y="60"/>
                </a:lnTo>
                <a:lnTo>
                  <a:pt x="240" y="54"/>
                </a:lnTo>
                <a:lnTo>
                  <a:pt x="252" y="36"/>
                </a:lnTo>
                <a:lnTo>
                  <a:pt x="264" y="36"/>
                </a:lnTo>
                <a:lnTo>
                  <a:pt x="270" y="24"/>
                </a:lnTo>
                <a:lnTo>
                  <a:pt x="282" y="6"/>
                </a:lnTo>
                <a:lnTo>
                  <a:pt x="300" y="0"/>
                </a:lnTo>
                <a:lnTo>
                  <a:pt x="306" y="6"/>
                </a:lnTo>
                <a:lnTo>
                  <a:pt x="312" y="12"/>
                </a:lnTo>
                <a:lnTo>
                  <a:pt x="318" y="24"/>
                </a:lnTo>
                <a:lnTo>
                  <a:pt x="318" y="30"/>
                </a:lnTo>
                <a:lnTo>
                  <a:pt x="324" y="30"/>
                </a:lnTo>
                <a:lnTo>
                  <a:pt x="330" y="42"/>
                </a:lnTo>
                <a:lnTo>
                  <a:pt x="330" y="54"/>
                </a:lnTo>
                <a:lnTo>
                  <a:pt x="342" y="60"/>
                </a:lnTo>
                <a:lnTo>
                  <a:pt x="342" y="66"/>
                </a:lnTo>
                <a:lnTo>
                  <a:pt x="342" y="78"/>
                </a:lnTo>
                <a:lnTo>
                  <a:pt x="330" y="90"/>
                </a:lnTo>
                <a:lnTo>
                  <a:pt x="324" y="96"/>
                </a:lnTo>
                <a:lnTo>
                  <a:pt x="324" y="126"/>
                </a:lnTo>
                <a:lnTo>
                  <a:pt x="312" y="144"/>
                </a:lnTo>
                <a:lnTo>
                  <a:pt x="318" y="150"/>
                </a:lnTo>
                <a:lnTo>
                  <a:pt x="330" y="150"/>
                </a:lnTo>
                <a:lnTo>
                  <a:pt x="330" y="156"/>
                </a:lnTo>
                <a:lnTo>
                  <a:pt x="330" y="174"/>
                </a:lnTo>
                <a:lnTo>
                  <a:pt x="324" y="180"/>
                </a:lnTo>
                <a:lnTo>
                  <a:pt x="324" y="186"/>
                </a:lnTo>
                <a:lnTo>
                  <a:pt x="342" y="186"/>
                </a:lnTo>
                <a:lnTo>
                  <a:pt x="342" y="180"/>
                </a:lnTo>
                <a:lnTo>
                  <a:pt x="348" y="180"/>
                </a:lnTo>
                <a:lnTo>
                  <a:pt x="360" y="198"/>
                </a:lnTo>
                <a:lnTo>
                  <a:pt x="366" y="198"/>
                </a:lnTo>
                <a:lnTo>
                  <a:pt x="366" y="216"/>
                </a:lnTo>
                <a:lnTo>
                  <a:pt x="378" y="228"/>
                </a:lnTo>
                <a:lnTo>
                  <a:pt x="378" y="234"/>
                </a:lnTo>
                <a:lnTo>
                  <a:pt x="384" y="240"/>
                </a:lnTo>
                <a:lnTo>
                  <a:pt x="390" y="240"/>
                </a:lnTo>
                <a:lnTo>
                  <a:pt x="396" y="246"/>
                </a:lnTo>
                <a:lnTo>
                  <a:pt x="402" y="258"/>
                </a:lnTo>
                <a:lnTo>
                  <a:pt x="402" y="276"/>
                </a:lnTo>
                <a:lnTo>
                  <a:pt x="420" y="276"/>
                </a:lnTo>
                <a:lnTo>
                  <a:pt x="426" y="294"/>
                </a:lnTo>
                <a:lnTo>
                  <a:pt x="426" y="318"/>
                </a:lnTo>
                <a:lnTo>
                  <a:pt x="414" y="330"/>
                </a:lnTo>
                <a:lnTo>
                  <a:pt x="402" y="348"/>
                </a:lnTo>
                <a:lnTo>
                  <a:pt x="402" y="354"/>
                </a:lnTo>
                <a:lnTo>
                  <a:pt x="420" y="354"/>
                </a:lnTo>
                <a:lnTo>
                  <a:pt x="426" y="348"/>
                </a:lnTo>
                <a:lnTo>
                  <a:pt x="432" y="348"/>
                </a:lnTo>
                <a:lnTo>
                  <a:pt x="432" y="354"/>
                </a:lnTo>
                <a:lnTo>
                  <a:pt x="438" y="360"/>
                </a:lnTo>
                <a:lnTo>
                  <a:pt x="438" y="384"/>
                </a:lnTo>
                <a:lnTo>
                  <a:pt x="444" y="384"/>
                </a:lnTo>
                <a:lnTo>
                  <a:pt x="438" y="390"/>
                </a:lnTo>
                <a:lnTo>
                  <a:pt x="432" y="390"/>
                </a:lnTo>
                <a:lnTo>
                  <a:pt x="444" y="408"/>
                </a:lnTo>
                <a:lnTo>
                  <a:pt x="444" y="414"/>
                </a:lnTo>
                <a:lnTo>
                  <a:pt x="432" y="426"/>
                </a:lnTo>
                <a:lnTo>
                  <a:pt x="420" y="420"/>
                </a:lnTo>
                <a:lnTo>
                  <a:pt x="402" y="420"/>
                </a:lnTo>
                <a:lnTo>
                  <a:pt x="390" y="426"/>
                </a:lnTo>
                <a:lnTo>
                  <a:pt x="384" y="426"/>
                </a:lnTo>
                <a:lnTo>
                  <a:pt x="366" y="420"/>
                </a:lnTo>
                <a:lnTo>
                  <a:pt x="354" y="420"/>
                </a:lnTo>
                <a:lnTo>
                  <a:pt x="348" y="438"/>
                </a:lnTo>
                <a:lnTo>
                  <a:pt x="342" y="438"/>
                </a:lnTo>
                <a:lnTo>
                  <a:pt x="330" y="426"/>
                </a:lnTo>
                <a:lnTo>
                  <a:pt x="318" y="426"/>
                </a:lnTo>
                <a:lnTo>
                  <a:pt x="312" y="438"/>
                </a:lnTo>
                <a:lnTo>
                  <a:pt x="306" y="444"/>
                </a:lnTo>
                <a:lnTo>
                  <a:pt x="288" y="444"/>
                </a:lnTo>
                <a:lnTo>
                  <a:pt x="276" y="456"/>
                </a:lnTo>
                <a:lnTo>
                  <a:pt x="264" y="474"/>
                </a:lnTo>
                <a:lnTo>
                  <a:pt x="246" y="480"/>
                </a:lnTo>
                <a:lnTo>
                  <a:pt x="234" y="498"/>
                </a:lnTo>
                <a:lnTo>
                  <a:pt x="210" y="498"/>
                </a:lnTo>
                <a:lnTo>
                  <a:pt x="204" y="486"/>
                </a:lnTo>
                <a:lnTo>
                  <a:pt x="204" y="480"/>
                </a:lnTo>
                <a:lnTo>
                  <a:pt x="210" y="474"/>
                </a:lnTo>
                <a:lnTo>
                  <a:pt x="228" y="474"/>
                </a:lnTo>
                <a:lnTo>
                  <a:pt x="234" y="468"/>
                </a:lnTo>
                <a:lnTo>
                  <a:pt x="246" y="468"/>
                </a:lnTo>
                <a:lnTo>
                  <a:pt x="246" y="450"/>
                </a:lnTo>
                <a:lnTo>
                  <a:pt x="252" y="444"/>
                </a:lnTo>
                <a:lnTo>
                  <a:pt x="270" y="444"/>
                </a:lnTo>
                <a:lnTo>
                  <a:pt x="276" y="438"/>
                </a:lnTo>
                <a:lnTo>
                  <a:pt x="276" y="426"/>
                </a:lnTo>
                <a:lnTo>
                  <a:pt x="282" y="414"/>
                </a:lnTo>
                <a:lnTo>
                  <a:pt x="282" y="408"/>
                </a:lnTo>
                <a:lnTo>
                  <a:pt x="270" y="408"/>
                </a:lnTo>
                <a:lnTo>
                  <a:pt x="270" y="396"/>
                </a:lnTo>
                <a:lnTo>
                  <a:pt x="234" y="396"/>
                </a:lnTo>
                <a:lnTo>
                  <a:pt x="228" y="390"/>
                </a:lnTo>
                <a:lnTo>
                  <a:pt x="222" y="390"/>
                </a:lnTo>
                <a:lnTo>
                  <a:pt x="204" y="384"/>
                </a:lnTo>
                <a:lnTo>
                  <a:pt x="198" y="384"/>
                </a:lnTo>
                <a:lnTo>
                  <a:pt x="192" y="378"/>
                </a:lnTo>
                <a:lnTo>
                  <a:pt x="174" y="378"/>
                </a:lnTo>
                <a:lnTo>
                  <a:pt x="168" y="366"/>
                </a:lnTo>
                <a:lnTo>
                  <a:pt x="162" y="366"/>
                </a:lnTo>
                <a:lnTo>
                  <a:pt x="156" y="354"/>
                </a:lnTo>
                <a:lnTo>
                  <a:pt x="144" y="354"/>
                </a:lnTo>
                <a:lnTo>
                  <a:pt x="132" y="360"/>
                </a:lnTo>
                <a:lnTo>
                  <a:pt x="120" y="348"/>
                </a:lnTo>
                <a:lnTo>
                  <a:pt x="120" y="336"/>
                </a:lnTo>
                <a:lnTo>
                  <a:pt x="114" y="336"/>
                </a:lnTo>
                <a:lnTo>
                  <a:pt x="114" y="348"/>
                </a:lnTo>
                <a:lnTo>
                  <a:pt x="108" y="354"/>
                </a:lnTo>
                <a:lnTo>
                  <a:pt x="96" y="354"/>
                </a:lnTo>
                <a:lnTo>
                  <a:pt x="84" y="366"/>
                </a:lnTo>
                <a:lnTo>
                  <a:pt x="78" y="360"/>
                </a:lnTo>
                <a:lnTo>
                  <a:pt x="72" y="360"/>
                </a:lnTo>
                <a:lnTo>
                  <a:pt x="72" y="348"/>
                </a:lnTo>
                <a:lnTo>
                  <a:pt x="60" y="336"/>
                </a:lnTo>
                <a:lnTo>
                  <a:pt x="60" y="330"/>
                </a:lnTo>
                <a:lnTo>
                  <a:pt x="54" y="336"/>
                </a:lnTo>
                <a:lnTo>
                  <a:pt x="54" y="348"/>
                </a:lnTo>
                <a:lnTo>
                  <a:pt x="48" y="354"/>
                </a:lnTo>
                <a:lnTo>
                  <a:pt x="42" y="360"/>
                </a:lnTo>
                <a:lnTo>
                  <a:pt x="30" y="360"/>
                </a:lnTo>
                <a:lnTo>
                  <a:pt x="18" y="366"/>
                </a:lnTo>
                <a:lnTo>
                  <a:pt x="12" y="366"/>
                </a:lnTo>
                <a:lnTo>
                  <a:pt x="6" y="378"/>
                </a:lnTo>
                <a:lnTo>
                  <a:pt x="0" y="378"/>
                </a:lnTo>
                <a:lnTo>
                  <a:pt x="0" y="366"/>
                </a:lnTo>
                <a:lnTo>
                  <a:pt x="0" y="354"/>
                </a:lnTo>
                <a:lnTo>
                  <a:pt x="6" y="348"/>
                </a:lnTo>
                <a:lnTo>
                  <a:pt x="6" y="336"/>
                </a:lnTo>
                <a:lnTo>
                  <a:pt x="12" y="336"/>
                </a:lnTo>
                <a:lnTo>
                  <a:pt x="18" y="330"/>
                </a:lnTo>
                <a:lnTo>
                  <a:pt x="36" y="330"/>
                </a:lnTo>
                <a:lnTo>
                  <a:pt x="36" y="324"/>
                </a:lnTo>
                <a:lnTo>
                  <a:pt x="42" y="318"/>
                </a:lnTo>
                <a:lnTo>
                  <a:pt x="42" y="306"/>
                </a:lnTo>
                <a:lnTo>
                  <a:pt x="48" y="300"/>
                </a:lnTo>
                <a:lnTo>
                  <a:pt x="48" y="294"/>
                </a:lnTo>
                <a:lnTo>
                  <a:pt x="54" y="288"/>
                </a:lnTo>
                <a:lnTo>
                  <a:pt x="72" y="288"/>
                </a:lnTo>
                <a:lnTo>
                  <a:pt x="78" y="276"/>
                </a:lnTo>
                <a:lnTo>
                  <a:pt x="78" y="240"/>
                </a:lnTo>
                <a:lnTo>
                  <a:pt x="90" y="228"/>
                </a:lnTo>
                <a:close/>
              </a:path>
            </a:pathLst>
          </a:custGeom>
          <a:noFill/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2" name="Murcia2">
            <a:extLst>
              <a:ext uri="{FF2B5EF4-FFF2-40B4-BE49-F238E27FC236}">
                <a16:creationId xmlns:a16="http://schemas.microsoft.com/office/drawing/2014/main" id="{B435C461-0231-43CD-87A2-AE3D7C8678EF}"/>
              </a:ext>
            </a:extLst>
          </xdr:cNvPr>
          <xdr:cNvSpPr>
            <a:spLocks/>
          </xdr:cNvSpPr>
        </xdr:nvSpPr>
        <xdr:spPr bwMode="auto">
          <a:xfrm>
            <a:off x="12234467" y="3809796"/>
            <a:ext cx="780160" cy="803218"/>
          </a:xfrm>
          <a:custGeom>
            <a:avLst/>
            <a:gdLst/>
            <a:ahLst/>
            <a:cxnLst>
              <a:cxn ang="0">
                <a:pos x="498" y="384"/>
              </a:cxn>
              <a:cxn ang="0">
                <a:pos x="492" y="390"/>
              </a:cxn>
              <a:cxn ang="0">
                <a:pos x="468" y="414"/>
              </a:cxn>
              <a:cxn ang="0">
                <a:pos x="480" y="438"/>
              </a:cxn>
              <a:cxn ang="0">
                <a:pos x="510" y="456"/>
              </a:cxn>
              <a:cxn ang="0">
                <a:pos x="504" y="426"/>
              </a:cxn>
              <a:cxn ang="0">
                <a:pos x="504" y="402"/>
              </a:cxn>
              <a:cxn ang="0">
                <a:pos x="516" y="456"/>
              </a:cxn>
              <a:cxn ang="0">
                <a:pos x="462" y="480"/>
              </a:cxn>
              <a:cxn ang="0">
                <a:pos x="432" y="486"/>
              </a:cxn>
              <a:cxn ang="0">
                <a:pos x="420" y="486"/>
              </a:cxn>
              <a:cxn ang="0">
                <a:pos x="396" y="486"/>
              </a:cxn>
              <a:cxn ang="0">
                <a:pos x="384" y="498"/>
              </a:cxn>
              <a:cxn ang="0">
                <a:pos x="378" y="498"/>
              </a:cxn>
              <a:cxn ang="0">
                <a:pos x="360" y="486"/>
              </a:cxn>
              <a:cxn ang="0">
                <a:pos x="336" y="492"/>
              </a:cxn>
              <a:cxn ang="0">
                <a:pos x="306" y="504"/>
              </a:cxn>
              <a:cxn ang="0">
                <a:pos x="270" y="534"/>
              </a:cxn>
              <a:cxn ang="0">
                <a:pos x="234" y="552"/>
              </a:cxn>
              <a:cxn ang="0">
                <a:pos x="162" y="510"/>
              </a:cxn>
              <a:cxn ang="0">
                <a:pos x="138" y="474"/>
              </a:cxn>
              <a:cxn ang="0">
                <a:pos x="120" y="444"/>
              </a:cxn>
              <a:cxn ang="0">
                <a:pos x="120" y="396"/>
              </a:cxn>
              <a:cxn ang="0">
                <a:pos x="78" y="342"/>
              </a:cxn>
              <a:cxn ang="0">
                <a:pos x="48" y="336"/>
              </a:cxn>
              <a:cxn ang="0">
                <a:pos x="24" y="324"/>
              </a:cxn>
              <a:cxn ang="0">
                <a:pos x="12" y="300"/>
              </a:cxn>
              <a:cxn ang="0">
                <a:pos x="6" y="294"/>
              </a:cxn>
              <a:cxn ang="0">
                <a:pos x="36" y="252"/>
              </a:cxn>
              <a:cxn ang="0">
                <a:pos x="48" y="222"/>
              </a:cxn>
              <a:cxn ang="0">
                <a:pos x="78" y="210"/>
              </a:cxn>
              <a:cxn ang="0">
                <a:pos x="96" y="186"/>
              </a:cxn>
              <a:cxn ang="0">
                <a:pos x="126" y="186"/>
              </a:cxn>
              <a:cxn ang="0">
                <a:pos x="162" y="162"/>
              </a:cxn>
              <a:cxn ang="0">
                <a:pos x="192" y="150"/>
              </a:cxn>
              <a:cxn ang="0">
                <a:pos x="204" y="162"/>
              </a:cxn>
              <a:cxn ang="0">
                <a:pos x="216" y="180"/>
              </a:cxn>
              <a:cxn ang="0">
                <a:pos x="240" y="174"/>
              </a:cxn>
              <a:cxn ang="0">
                <a:pos x="258" y="156"/>
              </a:cxn>
              <a:cxn ang="0">
                <a:pos x="270" y="132"/>
              </a:cxn>
              <a:cxn ang="0">
                <a:pos x="258" y="102"/>
              </a:cxn>
              <a:cxn ang="0">
                <a:pos x="276" y="72"/>
              </a:cxn>
              <a:cxn ang="0">
                <a:pos x="282" y="42"/>
              </a:cxn>
              <a:cxn ang="0">
                <a:pos x="294" y="30"/>
              </a:cxn>
              <a:cxn ang="0">
                <a:pos x="318" y="30"/>
              </a:cxn>
              <a:cxn ang="0">
                <a:pos x="348" y="0"/>
              </a:cxn>
              <a:cxn ang="0">
                <a:pos x="390" y="36"/>
              </a:cxn>
              <a:cxn ang="0">
                <a:pos x="408" y="60"/>
              </a:cxn>
              <a:cxn ang="0">
                <a:pos x="408" y="90"/>
              </a:cxn>
              <a:cxn ang="0">
                <a:pos x="402" y="114"/>
              </a:cxn>
              <a:cxn ang="0">
                <a:pos x="390" y="132"/>
              </a:cxn>
              <a:cxn ang="0">
                <a:pos x="402" y="162"/>
              </a:cxn>
              <a:cxn ang="0">
                <a:pos x="426" y="186"/>
              </a:cxn>
              <a:cxn ang="0">
                <a:pos x="408" y="234"/>
              </a:cxn>
              <a:cxn ang="0">
                <a:pos x="408" y="264"/>
              </a:cxn>
              <a:cxn ang="0">
                <a:pos x="432" y="300"/>
              </a:cxn>
              <a:cxn ang="0">
                <a:pos x="462" y="336"/>
              </a:cxn>
              <a:cxn ang="0">
                <a:pos x="498" y="354"/>
              </a:cxn>
            </a:cxnLst>
            <a:rect l="0" t="0" r="r" b="b"/>
            <a:pathLst>
              <a:path w="516" h="552">
                <a:moveTo>
                  <a:pt x="498" y="354"/>
                </a:moveTo>
                <a:lnTo>
                  <a:pt x="492" y="366"/>
                </a:lnTo>
                <a:lnTo>
                  <a:pt x="498" y="384"/>
                </a:lnTo>
                <a:lnTo>
                  <a:pt x="504" y="396"/>
                </a:lnTo>
                <a:lnTo>
                  <a:pt x="498" y="396"/>
                </a:lnTo>
                <a:lnTo>
                  <a:pt x="492" y="390"/>
                </a:lnTo>
                <a:lnTo>
                  <a:pt x="486" y="390"/>
                </a:lnTo>
                <a:lnTo>
                  <a:pt x="474" y="402"/>
                </a:lnTo>
                <a:lnTo>
                  <a:pt x="468" y="414"/>
                </a:lnTo>
                <a:lnTo>
                  <a:pt x="468" y="426"/>
                </a:lnTo>
                <a:lnTo>
                  <a:pt x="474" y="432"/>
                </a:lnTo>
                <a:lnTo>
                  <a:pt x="480" y="438"/>
                </a:lnTo>
                <a:lnTo>
                  <a:pt x="480" y="444"/>
                </a:lnTo>
                <a:lnTo>
                  <a:pt x="504" y="456"/>
                </a:lnTo>
                <a:lnTo>
                  <a:pt x="510" y="456"/>
                </a:lnTo>
                <a:lnTo>
                  <a:pt x="504" y="450"/>
                </a:lnTo>
                <a:lnTo>
                  <a:pt x="504" y="438"/>
                </a:lnTo>
                <a:lnTo>
                  <a:pt x="504" y="426"/>
                </a:lnTo>
                <a:lnTo>
                  <a:pt x="498" y="408"/>
                </a:lnTo>
                <a:lnTo>
                  <a:pt x="498" y="402"/>
                </a:lnTo>
                <a:lnTo>
                  <a:pt x="504" y="402"/>
                </a:lnTo>
                <a:lnTo>
                  <a:pt x="504" y="414"/>
                </a:lnTo>
                <a:lnTo>
                  <a:pt x="504" y="432"/>
                </a:lnTo>
                <a:lnTo>
                  <a:pt x="516" y="456"/>
                </a:lnTo>
                <a:lnTo>
                  <a:pt x="510" y="468"/>
                </a:lnTo>
                <a:lnTo>
                  <a:pt x="480" y="480"/>
                </a:lnTo>
                <a:lnTo>
                  <a:pt x="462" y="480"/>
                </a:lnTo>
                <a:lnTo>
                  <a:pt x="462" y="486"/>
                </a:lnTo>
                <a:lnTo>
                  <a:pt x="456" y="486"/>
                </a:lnTo>
                <a:lnTo>
                  <a:pt x="432" y="486"/>
                </a:lnTo>
                <a:lnTo>
                  <a:pt x="438" y="480"/>
                </a:lnTo>
                <a:lnTo>
                  <a:pt x="426" y="480"/>
                </a:lnTo>
                <a:lnTo>
                  <a:pt x="420" y="486"/>
                </a:lnTo>
                <a:lnTo>
                  <a:pt x="420" y="480"/>
                </a:lnTo>
                <a:lnTo>
                  <a:pt x="414" y="480"/>
                </a:lnTo>
                <a:lnTo>
                  <a:pt x="396" y="486"/>
                </a:lnTo>
                <a:lnTo>
                  <a:pt x="384" y="486"/>
                </a:lnTo>
                <a:lnTo>
                  <a:pt x="384" y="492"/>
                </a:lnTo>
                <a:lnTo>
                  <a:pt x="384" y="498"/>
                </a:lnTo>
                <a:lnTo>
                  <a:pt x="390" y="498"/>
                </a:lnTo>
                <a:lnTo>
                  <a:pt x="396" y="504"/>
                </a:lnTo>
                <a:lnTo>
                  <a:pt x="378" y="498"/>
                </a:lnTo>
                <a:lnTo>
                  <a:pt x="372" y="492"/>
                </a:lnTo>
                <a:lnTo>
                  <a:pt x="372" y="486"/>
                </a:lnTo>
                <a:lnTo>
                  <a:pt x="360" y="486"/>
                </a:lnTo>
                <a:lnTo>
                  <a:pt x="354" y="486"/>
                </a:lnTo>
                <a:lnTo>
                  <a:pt x="342" y="486"/>
                </a:lnTo>
                <a:lnTo>
                  <a:pt x="336" y="492"/>
                </a:lnTo>
                <a:lnTo>
                  <a:pt x="324" y="486"/>
                </a:lnTo>
                <a:lnTo>
                  <a:pt x="318" y="492"/>
                </a:lnTo>
                <a:lnTo>
                  <a:pt x="306" y="504"/>
                </a:lnTo>
                <a:lnTo>
                  <a:pt x="294" y="516"/>
                </a:lnTo>
                <a:lnTo>
                  <a:pt x="276" y="522"/>
                </a:lnTo>
                <a:lnTo>
                  <a:pt x="270" y="534"/>
                </a:lnTo>
                <a:lnTo>
                  <a:pt x="276" y="540"/>
                </a:lnTo>
                <a:lnTo>
                  <a:pt x="258" y="546"/>
                </a:lnTo>
                <a:lnTo>
                  <a:pt x="234" y="552"/>
                </a:lnTo>
                <a:lnTo>
                  <a:pt x="192" y="516"/>
                </a:lnTo>
                <a:lnTo>
                  <a:pt x="168" y="516"/>
                </a:lnTo>
                <a:lnTo>
                  <a:pt x="162" y="510"/>
                </a:lnTo>
                <a:lnTo>
                  <a:pt x="156" y="498"/>
                </a:lnTo>
                <a:lnTo>
                  <a:pt x="144" y="486"/>
                </a:lnTo>
                <a:lnTo>
                  <a:pt x="138" y="474"/>
                </a:lnTo>
                <a:lnTo>
                  <a:pt x="132" y="456"/>
                </a:lnTo>
                <a:lnTo>
                  <a:pt x="120" y="450"/>
                </a:lnTo>
                <a:lnTo>
                  <a:pt x="120" y="444"/>
                </a:lnTo>
                <a:lnTo>
                  <a:pt x="114" y="426"/>
                </a:lnTo>
                <a:lnTo>
                  <a:pt x="114" y="414"/>
                </a:lnTo>
                <a:lnTo>
                  <a:pt x="120" y="396"/>
                </a:lnTo>
                <a:lnTo>
                  <a:pt x="120" y="354"/>
                </a:lnTo>
                <a:lnTo>
                  <a:pt x="84" y="354"/>
                </a:lnTo>
                <a:lnTo>
                  <a:pt x="78" y="342"/>
                </a:lnTo>
                <a:lnTo>
                  <a:pt x="60" y="342"/>
                </a:lnTo>
                <a:lnTo>
                  <a:pt x="54" y="342"/>
                </a:lnTo>
                <a:lnTo>
                  <a:pt x="48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24"/>
                </a:lnTo>
                <a:lnTo>
                  <a:pt x="18" y="312"/>
                </a:lnTo>
                <a:lnTo>
                  <a:pt x="12" y="306"/>
                </a:lnTo>
                <a:lnTo>
                  <a:pt x="12" y="300"/>
                </a:lnTo>
                <a:lnTo>
                  <a:pt x="6" y="300"/>
                </a:lnTo>
                <a:lnTo>
                  <a:pt x="0" y="300"/>
                </a:lnTo>
                <a:lnTo>
                  <a:pt x="6" y="294"/>
                </a:lnTo>
                <a:lnTo>
                  <a:pt x="12" y="282"/>
                </a:lnTo>
                <a:lnTo>
                  <a:pt x="18" y="270"/>
                </a:lnTo>
                <a:lnTo>
                  <a:pt x="36" y="252"/>
                </a:lnTo>
                <a:lnTo>
                  <a:pt x="36" y="246"/>
                </a:lnTo>
                <a:lnTo>
                  <a:pt x="42" y="234"/>
                </a:lnTo>
                <a:lnTo>
                  <a:pt x="48" y="222"/>
                </a:lnTo>
                <a:lnTo>
                  <a:pt x="54" y="216"/>
                </a:lnTo>
                <a:lnTo>
                  <a:pt x="66" y="210"/>
                </a:lnTo>
                <a:lnTo>
                  <a:pt x="78" y="210"/>
                </a:lnTo>
                <a:lnTo>
                  <a:pt x="90" y="192"/>
                </a:lnTo>
                <a:lnTo>
                  <a:pt x="90" y="186"/>
                </a:lnTo>
                <a:lnTo>
                  <a:pt x="96" y="186"/>
                </a:lnTo>
                <a:lnTo>
                  <a:pt x="102" y="192"/>
                </a:lnTo>
                <a:lnTo>
                  <a:pt x="120" y="192"/>
                </a:lnTo>
                <a:lnTo>
                  <a:pt x="126" y="186"/>
                </a:lnTo>
                <a:lnTo>
                  <a:pt x="138" y="180"/>
                </a:lnTo>
                <a:lnTo>
                  <a:pt x="144" y="174"/>
                </a:lnTo>
                <a:lnTo>
                  <a:pt x="162" y="162"/>
                </a:lnTo>
                <a:lnTo>
                  <a:pt x="174" y="156"/>
                </a:lnTo>
                <a:lnTo>
                  <a:pt x="180" y="150"/>
                </a:lnTo>
                <a:lnTo>
                  <a:pt x="192" y="150"/>
                </a:lnTo>
                <a:lnTo>
                  <a:pt x="198" y="150"/>
                </a:lnTo>
                <a:lnTo>
                  <a:pt x="198" y="156"/>
                </a:lnTo>
                <a:lnTo>
                  <a:pt x="204" y="162"/>
                </a:lnTo>
                <a:lnTo>
                  <a:pt x="204" y="174"/>
                </a:lnTo>
                <a:lnTo>
                  <a:pt x="210" y="180"/>
                </a:lnTo>
                <a:lnTo>
                  <a:pt x="216" y="180"/>
                </a:lnTo>
                <a:lnTo>
                  <a:pt x="228" y="180"/>
                </a:lnTo>
                <a:lnTo>
                  <a:pt x="234" y="180"/>
                </a:lnTo>
                <a:lnTo>
                  <a:pt x="240" y="174"/>
                </a:lnTo>
                <a:lnTo>
                  <a:pt x="246" y="162"/>
                </a:lnTo>
                <a:lnTo>
                  <a:pt x="252" y="156"/>
                </a:lnTo>
                <a:lnTo>
                  <a:pt x="258" y="156"/>
                </a:lnTo>
                <a:lnTo>
                  <a:pt x="270" y="156"/>
                </a:lnTo>
                <a:lnTo>
                  <a:pt x="270" y="144"/>
                </a:lnTo>
                <a:lnTo>
                  <a:pt x="270" y="132"/>
                </a:lnTo>
                <a:lnTo>
                  <a:pt x="270" y="126"/>
                </a:lnTo>
                <a:lnTo>
                  <a:pt x="270" y="114"/>
                </a:lnTo>
                <a:lnTo>
                  <a:pt x="258" y="102"/>
                </a:lnTo>
                <a:lnTo>
                  <a:pt x="258" y="90"/>
                </a:lnTo>
                <a:lnTo>
                  <a:pt x="270" y="72"/>
                </a:lnTo>
                <a:lnTo>
                  <a:pt x="276" y="72"/>
                </a:lnTo>
                <a:lnTo>
                  <a:pt x="282" y="66"/>
                </a:lnTo>
                <a:lnTo>
                  <a:pt x="282" y="54"/>
                </a:lnTo>
                <a:lnTo>
                  <a:pt x="282" y="42"/>
                </a:lnTo>
                <a:lnTo>
                  <a:pt x="282" y="36"/>
                </a:lnTo>
                <a:lnTo>
                  <a:pt x="288" y="30"/>
                </a:lnTo>
                <a:lnTo>
                  <a:pt x="294" y="30"/>
                </a:lnTo>
                <a:lnTo>
                  <a:pt x="294" y="36"/>
                </a:lnTo>
                <a:lnTo>
                  <a:pt x="306" y="36"/>
                </a:lnTo>
                <a:lnTo>
                  <a:pt x="318" y="30"/>
                </a:lnTo>
                <a:lnTo>
                  <a:pt x="324" y="24"/>
                </a:lnTo>
                <a:lnTo>
                  <a:pt x="330" y="12"/>
                </a:lnTo>
                <a:lnTo>
                  <a:pt x="348" y="0"/>
                </a:lnTo>
                <a:lnTo>
                  <a:pt x="366" y="6"/>
                </a:lnTo>
                <a:lnTo>
                  <a:pt x="372" y="24"/>
                </a:lnTo>
                <a:lnTo>
                  <a:pt x="390" y="36"/>
                </a:lnTo>
                <a:lnTo>
                  <a:pt x="402" y="36"/>
                </a:lnTo>
                <a:lnTo>
                  <a:pt x="402" y="54"/>
                </a:lnTo>
                <a:lnTo>
                  <a:pt x="408" y="60"/>
                </a:lnTo>
                <a:lnTo>
                  <a:pt x="408" y="72"/>
                </a:lnTo>
                <a:lnTo>
                  <a:pt x="408" y="84"/>
                </a:lnTo>
                <a:lnTo>
                  <a:pt x="408" y="90"/>
                </a:lnTo>
                <a:lnTo>
                  <a:pt x="402" y="96"/>
                </a:lnTo>
                <a:lnTo>
                  <a:pt x="402" y="102"/>
                </a:lnTo>
                <a:lnTo>
                  <a:pt x="402" y="114"/>
                </a:lnTo>
                <a:lnTo>
                  <a:pt x="396" y="120"/>
                </a:lnTo>
                <a:lnTo>
                  <a:pt x="390" y="126"/>
                </a:lnTo>
                <a:lnTo>
                  <a:pt x="390" y="132"/>
                </a:lnTo>
                <a:lnTo>
                  <a:pt x="390" y="156"/>
                </a:lnTo>
                <a:lnTo>
                  <a:pt x="390" y="162"/>
                </a:lnTo>
                <a:lnTo>
                  <a:pt x="402" y="162"/>
                </a:lnTo>
                <a:lnTo>
                  <a:pt x="408" y="174"/>
                </a:lnTo>
                <a:lnTo>
                  <a:pt x="414" y="180"/>
                </a:lnTo>
                <a:lnTo>
                  <a:pt x="426" y="186"/>
                </a:lnTo>
                <a:lnTo>
                  <a:pt x="426" y="204"/>
                </a:lnTo>
                <a:lnTo>
                  <a:pt x="414" y="216"/>
                </a:lnTo>
                <a:lnTo>
                  <a:pt x="408" y="234"/>
                </a:lnTo>
                <a:lnTo>
                  <a:pt x="402" y="240"/>
                </a:lnTo>
                <a:lnTo>
                  <a:pt x="402" y="252"/>
                </a:lnTo>
                <a:lnTo>
                  <a:pt x="408" y="264"/>
                </a:lnTo>
                <a:lnTo>
                  <a:pt x="408" y="276"/>
                </a:lnTo>
                <a:lnTo>
                  <a:pt x="426" y="282"/>
                </a:lnTo>
                <a:lnTo>
                  <a:pt x="432" y="300"/>
                </a:lnTo>
                <a:lnTo>
                  <a:pt x="438" y="306"/>
                </a:lnTo>
                <a:lnTo>
                  <a:pt x="450" y="330"/>
                </a:lnTo>
                <a:lnTo>
                  <a:pt x="462" y="336"/>
                </a:lnTo>
                <a:lnTo>
                  <a:pt x="474" y="342"/>
                </a:lnTo>
                <a:lnTo>
                  <a:pt x="480" y="354"/>
                </a:lnTo>
                <a:lnTo>
                  <a:pt x="498" y="354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3" name="Comunidad Valenciana2">
            <a:extLst>
              <a:ext uri="{FF2B5EF4-FFF2-40B4-BE49-F238E27FC236}">
                <a16:creationId xmlns:a16="http://schemas.microsoft.com/office/drawing/2014/main" id="{FF332E64-FD62-4BBC-81C7-F897C8824665}"/>
              </a:ext>
            </a:extLst>
          </xdr:cNvPr>
          <xdr:cNvSpPr>
            <a:spLocks/>
          </xdr:cNvSpPr>
        </xdr:nvSpPr>
        <xdr:spPr bwMode="auto">
          <a:xfrm>
            <a:off x="12611187" y="2657354"/>
            <a:ext cx="907162" cy="1667548"/>
          </a:xfrm>
          <a:custGeom>
            <a:avLst/>
            <a:gdLst/>
            <a:ahLst/>
            <a:cxnLst>
              <a:cxn ang="0">
                <a:pos x="210" y="1122"/>
              </a:cxn>
              <a:cxn ang="0">
                <a:pos x="168" y="1056"/>
              </a:cxn>
              <a:cxn ang="0">
                <a:pos x="186" y="996"/>
              </a:cxn>
              <a:cxn ang="0">
                <a:pos x="150" y="954"/>
              </a:cxn>
              <a:cxn ang="0">
                <a:pos x="162" y="906"/>
              </a:cxn>
              <a:cxn ang="0">
                <a:pos x="168" y="864"/>
              </a:cxn>
              <a:cxn ang="0">
                <a:pos x="192" y="828"/>
              </a:cxn>
              <a:cxn ang="0">
                <a:pos x="192" y="774"/>
              </a:cxn>
              <a:cxn ang="0">
                <a:pos x="168" y="726"/>
              </a:cxn>
              <a:cxn ang="0">
                <a:pos x="78" y="684"/>
              </a:cxn>
              <a:cxn ang="0">
                <a:pos x="96" y="630"/>
              </a:cxn>
              <a:cxn ang="0">
                <a:pos x="72" y="570"/>
              </a:cxn>
              <a:cxn ang="0">
                <a:pos x="30" y="558"/>
              </a:cxn>
              <a:cxn ang="0">
                <a:pos x="6" y="540"/>
              </a:cxn>
              <a:cxn ang="0">
                <a:pos x="18" y="474"/>
              </a:cxn>
              <a:cxn ang="0">
                <a:pos x="42" y="444"/>
              </a:cxn>
              <a:cxn ang="0">
                <a:pos x="66" y="432"/>
              </a:cxn>
              <a:cxn ang="0">
                <a:pos x="84" y="354"/>
              </a:cxn>
              <a:cxn ang="0">
                <a:pos x="108" y="330"/>
              </a:cxn>
              <a:cxn ang="0">
                <a:pos x="192" y="372"/>
              </a:cxn>
              <a:cxn ang="0">
                <a:pos x="210" y="312"/>
              </a:cxn>
              <a:cxn ang="0">
                <a:pos x="258" y="282"/>
              </a:cxn>
              <a:cxn ang="0">
                <a:pos x="276" y="228"/>
              </a:cxn>
              <a:cxn ang="0">
                <a:pos x="318" y="210"/>
              </a:cxn>
              <a:cxn ang="0">
                <a:pos x="354" y="150"/>
              </a:cxn>
              <a:cxn ang="0">
                <a:pos x="348" y="120"/>
              </a:cxn>
              <a:cxn ang="0">
                <a:pos x="318" y="60"/>
              </a:cxn>
              <a:cxn ang="0">
                <a:pos x="360" y="24"/>
              </a:cxn>
              <a:cxn ang="0">
                <a:pos x="402" y="18"/>
              </a:cxn>
              <a:cxn ang="0">
                <a:pos x="456" y="30"/>
              </a:cxn>
              <a:cxn ang="0">
                <a:pos x="498" y="6"/>
              </a:cxn>
              <a:cxn ang="0">
                <a:pos x="510" y="48"/>
              </a:cxn>
              <a:cxn ang="0">
                <a:pos x="570" y="66"/>
              </a:cxn>
              <a:cxn ang="0">
                <a:pos x="600" y="102"/>
              </a:cxn>
              <a:cxn ang="0">
                <a:pos x="552" y="198"/>
              </a:cxn>
              <a:cxn ang="0">
                <a:pos x="528" y="234"/>
              </a:cxn>
              <a:cxn ang="0">
                <a:pos x="498" y="288"/>
              </a:cxn>
              <a:cxn ang="0">
                <a:pos x="456" y="342"/>
              </a:cxn>
              <a:cxn ang="0">
                <a:pos x="432" y="342"/>
              </a:cxn>
              <a:cxn ang="0">
                <a:pos x="444" y="378"/>
              </a:cxn>
              <a:cxn ang="0">
                <a:pos x="402" y="426"/>
              </a:cxn>
              <a:cxn ang="0">
                <a:pos x="378" y="492"/>
              </a:cxn>
              <a:cxn ang="0">
                <a:pos x="378" y="588"/>
              </a:cxn>
              <a:cxn ang="0">
                <a:pos x="354" y="582"/>
              </a:cxn>
              <a:cxn ang="0">
                <a:pos x="354" y="600"/>
              </a:cxn>
              <a:cxn ang="0">
                <a:pos x="384" y="612"/>
              </a:cxn>
              <a:cxn ang="0">
                <a:pos x="408" y="678"/>
              </a:cxn>
              <a:cxn ang="0">
                <a:pos x="456" y="750"/>
              </a:cxn>
              <a:cxn ang="0">
                <a:pos x="522" y="774"/>
              </a:cxn>
              <a:cxn ang="0">
                <a:pos x="546" y="798"/>
              </a:cxn>
              <a:cxn ang="0">
                <a:pos x="534" y="822"/>
              </a:cxn>
              <a:cxn ang="0">
                <a:pos x="504" y="840"/>
              </a:cxn>
              <a:cxn ang="0">
                <a:pos x="468" y="864"/>
              </a:cxn>
              <a:cxn ang="0">
                <a:pos x="456" y="888"/>
              </a:cxn>
              <a:cxn ang="0">
                <a:pos x="420" y="900"/>
              </a:cxn>
              <a:cxn ang="0">
                <a:pos x="372" y="936"/>
              </a:cxn>
              <a:cxn ang="0">
                <a:pos x="366" y="966"/>
              </a:cxn>
              <a:cxn ang="0">
                <a:pos x="330" y="978"/>
              </a:cxn>
              <a:cxn ang="0">
                <a:pos x="324" y="1032"/>
              </a:cxn>
              <a:cxn ang="0">
                <a:pos x="288" y="1062"/>
              </a:cxn>
              <a:cxn ang="0">
                <a:pos x="270" y="1122"/>
              </a:cxn>
            </a:cxnLst>
            <a:rect l="0" t="0" r="r" b="b"/>
            <a:pathLst>
              <a:path w="600" h="1146">
                <a:moveTo>
                  <a:pt x="258" y="1146"/>
                </a:moveTo>
                <a:lnTo>
                  <a:pt x="240" y="1146"/>
                </a:lnTo>
                <a:lnTo>
                  <a:pt x="234" y="1134"/>
                </a:lnTo>
                <a:lnTo>
                  <a:pt x="222" y="1128"/>
                </a:lnTo>
                <a:lnTo>
                  <a:pt x="210" y="1122"/>
                </a:lnTo>
                <a:lnTo>
                  <a:pt x="198" y="1098"/>
                </a:lnTo>
                <a:lnTo>
                  <a:pt x="192" y="1092"/>
                </a:lnTo>
                <a:lnTo>
                  <a:pt x="186" y="1074"/>
                </a:lnTo>
                <a:lnTo>
                  <a:pt x="168" y="1068"/>
                </a:lnTo>
                <a:lnTo>
                  <a:pt x="168" y="1056"/>
                </a:lnTo>
                <a:lnTo>
                  <a:pt x="162" y="1044"/>
                </a:lnTo>
                <a:lnTo>
                  <a:pt x="162" y="1032"/>
                </a:lnTo>
                <a:lnTo>
                  <a:pt x="168" y="1026"/>
                </a:lnTo>
                <a:lnTo>
                  <a:pt x="174" y="1008"/>
                </a:lnTo>
                <a:lnTo>
                  <a:pt x="186" y="996"/>
                </a:lnTo>
                <a:lnTo>
                  <a:pt x="186" y="978"/>
                </a:lnTo>
                <a:lnTo>
                  <a:pt x="174" y="972"/>
                </a:lnTo>
                <a:lnTo>
                  <a:pt x="168" y="966"/>
                </a:lnTo>
                <a:lnTo>
                  <a:pt x="162" y="954"/>
                </a:lnTo>
                <a:lnTo>
                  <a:pt x="150" y="954"/>
                </a:lnTo>
                <a:lnTo>
                  <a:pt x="150" y="948"/>
                </a:lnTo>
                <a:lnTo>
                  <a:pt x="150" y="924"/>
                </a:lnTo>
                <a:lnTo>
                  <a:pt x="150" y="918"/>
                </a:lnTo>
                <a:lnTo>
                  <a:pt x="156" y="912"/>
                </a:lnTo>
                <a:lnTo>
                  <a:pt x="162" y="906"/>
                </a:lnTo>
                <a:lnTo>
                  <a:pt x="162" y="894"/>
                </a:lnTo>
                <a:lnTo>
                  <a:pt x="162" y="888"/>
                </a:lnTo>
                <a:lnTo>
                  <a:pt x="168" y="882"/>
                </a:lnTo>
                <a:lnTo>
                  <a:pt x="168" y="876"/>
                </a:lnTo>
                <a:lnTo>
                  <a:pt x="168" y="864"/>
                </a:lnTo>
                <a:lnTo>
                  <a:pt x="168" y="852"/>
                </a:lnTo>
                <a:lnTo>
                  <a:pt x="162" y="846"/>
                </a:lnTo>
                <a:lnTo>
                  <a:pt x="162" y="828"/>
                </a:lnTo>
                <a:lnTo>
                  <a:pt x="174" y="834"/>
                </a:lnTo>
                <a:lnTo>
                  <a:pt x="192" y="828"/>
                </a:lnTo>
                <a:lnTo>
                  <a:pt x="192" y="816"/>
                </a:lnTo>
                <a:lnTo>
                  <a:pt x="186" y="804"/>
                </a:lnTo>
                <a:lnTo>
                  <a:pt x="174" y="798"/>
                </a:lnTo>
                <a:lnTo>
                  <a:pt x="186" y="786"/>
                </a:lnTo>
                <a:lnTo>
                  <a:pt x="192" y="774"/>
                </a:lnTo>
                <a:lnTo>
                  <a:pt x="192" y="744"/>
                </a:lnTo>
                <a:lnTo>
                  <a:pt x="186" y="738"/>
                </a:lnTo>
                <a:lnTo>
                  <a:pt x="186" y="732"/>
                </a:lnTo>
                <a:lnTo>
                  <a:pt x="174" y="726"/>
                </a:lnTo>
                <a:lnTo>
                  <a:pt x="168" y="726"/>
                </a:lnTo>
                <a:lnTo>
                  <a:pt x="156" y="732"/>
                </a:lnTo>
                <a:lnTo>
                  <a:pt x="132" y="732"/>
                </a:lnTo>
                <a:lnTo>
                  <a:pt x="120" y="726"/>
                </a:lnTo>
                <a:lnTo>
                  <a:pt x="90" y="696"/>
                </a:lnTo>
                <a:lnTo>
                  <a:pt x="78" y="684"/>
                </a:lnTo>
                <a:lnTo>
                  <a:pt x="84" y="672"/>
                </a:lnTo>
                <a:lnTo>
                  <a:pt x="84" y="660"/>
                </a:lnTo>
                <a:lnTo>
                  <a:pt x="90" y="648"/>
                </a:lnTo>
                <a:lnTo>
                  <a:pt x="96" y="642"/>
                </a:lnTo>
                <a:lnTo>
                  <a:pt x="96" y="630"/>
                </a:lnTo>
                <a:lnTo>
                  <a:pt x="114" y="612"/>
                </a:lnTo>
                <a:lnTo>
                  <a:pt x="108" y="594"/>
                </a:lnTo>
                <a:lnTo>
                  <a:pt x="108" y="582"/>
                </a:lnTo>
                <a:lnTo>
                  <a:pt x="90" y="582"/>
                </a:lnTo>
                <a:lnTo>
                  <a:pt x="72" y="570"/>
                </a:lnTo>
                <a:lnTo>
                  <a:pt x="66" y="570"/>
                </a:lnTo>
                <a:lnTo>
                  <a:pt x="48" y="564"/>
                </a:lnTo>
                <a:lnTo>
                  <a:pt x="42" y="558"/>
                </a:lnTo>
                <a:lnTo>
                  <a:pt x="30" y="564"/>
                </a:lnTo>
                <a:lnTo>
                  <a:pt x="30" y="558"/>
                </a:lnTo>
                <a:lnTo>
                  <a:pt x="18" y="558"/>
                </a:lnTo>
                <a:lnTo>
                  <a:pt x="18" y="552"/>
                </a:lnTo>
                <a:lnTo>
                  <a:pt x="12" y="552"/>
                </a:lnTo>
                <a:lnTo>
                  <a:pt x="12" y="540"/>
                </a:lnTo>
                <a:lnTo>
                  <a:pt x="6" y="540"/>
                </a:lnTo>
                <a:lnTo>
                  <a:pt x="0" y="534"/>
                </a:lnTo>
                <a:lnTo>
                  <a:pt x="0" y="510"/>
                </a:lnTo>
                <a:lnTo>
                  <a:pt x="6" y="504"/>
                </a:lnTo>
                <a:lnTo>
                  <a:pt x="6" y="480"/>
                </a:lnTo>
                <a:lnTo>
                  <a:pt x="18" y="474"/>
                </a:lnTo>
                <a:lnTo>
                  <a:pt x="18" y="468"/>
                </a:lnTo>
                <a:lnTo>
                  <a:pt x="30" y="462"/>
                </a:lnTo>
                <a:lnTo>
                  <a:pt x="36" y="462"/>
                </a:lnTo>
                <a:lnTo>
                  <a:pt x="36" y="450"/>
                </a:lnTo>
                <a:lnTo>
                  <a:pt x="42" y="444"/>
                </a:lnTo>
                <a:lnTo>
                  <a:pt x="42" y="438"/>
                </a:lnTo>
                <a:lnTo>
                  <a:pt x="48" y="438"/>
                </a:lnTo>
                <a:lnTo>
                  <a:pt x="48" y="444"/>
                </a:lnTo>
                <a:lnTo>
                  <a:pt x="66" y="444"/>
                </a:lnTo>
                <a:lnTo>
                  <a:pt x="66" y="432"/>
                </a:lnTo>
                <a:lnTo>
                  <a:pt x="72" y="420"/>
                </a:lnTo>
                <a:lnTo>
                  <a:pt x="78" y="408"/>
                </a:lnTo>
                <a:lnTo>
                  <a:pt x="78" y="378"/>
                </a:lnTo>
                <a:lnTo>
                  <a:pt x="84" y="372"/>
                </a:lnTo>
                <a:lnTo>
                  <a:pt x="84" y="354"/>
                </a:lnTo>
                <a:lnTo>
                  <a:pt x="78" y="348"/>
                </a:lnTo>
                <a:lnTo>
                  <a:pt x="78" y="342"/>
                </a:lnTo>
                <a:lnTo>
                  <a:pt x="84" y="342"/>
                </a:lnTo>
                <a:lnTo>
                  <a:pt x="96" y="324"/>
                </a:lnTo>
                <a:lnTo>
                  <a:pt x="108" y="330"/>
                </a:lnTo>
                <a:lnTo>
                  <a:pt x="120" y="324"/>
                </a:lnTo>
                <a:lnTo>
                  <a:pt x="168" y="324"/>
                </a:lnTo>
                <a:lnTo>
                  <a:pt x="174" y="330"/>
                </a:lnTo>
                <a:lnTo>
                  <a:pt x="174" y="372"/>
                </a:lnTo>
                <a:lnTo>
                  <a:pt x="192" y="372"/>
                </a:lnTo>
                <a:lnTo>
                  <a:pt x="204" y="354"/>
                </a:lnTo>
                <a:lnTo>
                  <a:pt x="204" y="348"/>
                </a:lnTo>
                <a:lnTo>
                  <a:pt x="198" y="342"/>
                </a:lnTo>
                <a:lnTo>
                  <a:pt x="198" y="318"/>
                </a:lnTo>
                <a:lnTo>
                  <a:pt x="210" y="312"/>
                </a:lnTo>
                <a:lnTo>
                  <a:pt x="210" y="300"/>
                </a:lnTo>
                <a:lnTo>
                  <a:pt x="222" y="294"/>
                </a:lnTo>
                <a:lnTo>
                  <a:pt x="234" y="294"/>
                </a:lnTo>
                <a:lnTo>
                  <a:pt x="246" y="282"/>
                </a:lnTo>
                <a:lnTo>
                  <a:pt x="258" y="282"/>
                </a:lnTo>
                <a:lnTo>
                  <a:pt x="258" y="264"/>
                </a:lnTo>
                <a:lnTo>
                  <a:pt x="264" y="258"/>
                </a:lnTo>
                <a:lnTo>
                  <a:pt x="270" y="258"/>
                </a:lnTo>
                <a:lnTo>
                  <a:pt x="270" y="234"/>
                </a:lnTo>
                <a:lnTo>
                  <a:pt x="276" y="228"/>
                </a:lnTo>
                <a:lnTo>
                  <a:pt x="276" y="210"/>
                </a:lnTo>
                <a:lnTo>
                  <a:pt x="282" y="222"/>
                </a:lnTo>
                <a:lnTo>
                  <a:pt x="306" y="222"/>
                </a:lnTo>
                <a:lnTo>
                  <a:pt x="306" y="210"/>
                </a:lnTo>
                <a:lnTo>
                  <a:pt x="318" y="210"/>
                </a:lnTo>
                <a:lnTo>
                  <a:pt x="318" y="198"/>
                </a:lnTo>
                <a:lnTo>
                  <a:pt x="342" y="174"/>
                </a:lnTo>
                <a:lnTo>
                  <a:pt x="348" y="174"/>
                </a:lnTo>
                <a:lnTo>
                  <a:pt x="354" y="168"/>
                </a:lnTo>
                <a:lnTo>
                  <a:pt x="354" y="150"/>
                </a:lnTo>
                <a:lnTo>
                  <a:pt x="348" y="144"/>
                </a:lnTo>
                <a:lnTo>
                  <a:pt x="336" y="138"/>
                </a:lnTo>
                <a:lnTo>
                  <a:pt x="336" y="126"/>
                </a:lnTo>
                <a:lnTo>
                  <a:pt x="342" y="120"/>
                </a:lnTo>
                <a:lnTo>
                  <a:pt x="348" y="120"/>
                </a:lnTo>
                <a:lnTo>
                  <a:pt x="354" y="114"/>
                </a:lnTo>
                <a:lnTo>
                  <a:pt x="348" y="108"/>
                </a:lnTo>
                <a:lnTo>
                  <a:pt x="348" y="78"/>
                </a:lnTo>
                <a:lnTo>
                  <a:pt x="336" y="78"/>
                </a:lnTo>
                <a:lnTo>
                  <a:pt x="318" y="60"/>
                </a:lnTo>
                <a:lnTo>
                  <a:pt x="318" y="48"/>
                </a:lnTo>
                <a:lnTo>
                  <a:pt x="336" y="48"/>
                </a:lnTo>
                <a:lnTo>
                  <a:pt x="342" y="54"/>
                </a:lnTo>
                <a:lnTo>
                  <a:pt x="360" y="30"/>
                </a:lnTo>
                <a:lnTo>
                  <a:pt x="360" y="24"/>
                </a:lnTo>
                <a:lnTo>
                  <a:pt x="366" y="6"/>
                </a:lnTo>
                <a:lnTo>
                  <a:pt x="378" y="0"/>
                </a:lnTo>
                <a:lnTo>
                  <a:pt x="384" y="0"/>
                </a:lnTo>
                <a:lnTo>
                  <a:pt x="390" y="6"/>
                </a:lnTo>
                <a:lnTo>
                  <a:pt x="402" y="18"/>
                </a:lnTo>
                <a:lnTo>
                  <a:pt x="414" y="18"/>
                </a:lnTo>
                <a:lnTo>
                  <a:pt x="420" y="24"/>
                </a:lnTo>
                <a:lnTo>
                  <a:pt x="432" y="24"/>
                </a:lnTo>
                <a:lnTo>
                  <a:pt x="438" y="30"/>
                </a:lnTo>
                <a:lnTo>
                  <a:pt x="456" y="30"/>
                </a:lnTo>
                <a:lnTo>
                  <a:pt x="462" y="24"/>
                </a:lnTo>
                <a:lnTo>
                  <a:pt x="462" y="18"/>
                </a:lnTo>
                <a:lnTo>
                  <a:pt x="480" y="18"/>
                </a:lnTo>
                <a:lnTo>
                  <a:pt x="492" y="18"/>
                </a:lnTo>
                <a:lnTo>
                  <a:pt x="498" y="6"/>
                </a:lnTo>
                <a:lnTo>
                  <a:pt x="504" y="18"/>
                </a:lnTo>
                <a:lnTo>
                  <a:pt x="510" y="18"/>
                </a:lnTo>
                <a:lnTo>
                  <a:pt x="516" y="24"/>
                </a:lnTo>
                <a:lnTo>
                  <a:pt x="510" y="30"/>
                </a:lnTo>
                <a:lnTo>
                  <a:pt x="510" y="48"/>
                </a:lnTo>
                <a:lnTo>
                  <a:pt x="516" y="54"/>
                </a:lnTo>
                <a:lnTo>
                  <a:pt x="534" y="54"/>
                </a:lnTo>
                <a:lnTo>
                  <a:pt x="546" y="60"/>
                </a:lnTo>
                <a:lnTo>
                  <a:pt x="558" y="60"/>
                </a:lnTo>
                <a:lnTo>
                  <a:pt x="570" y="66"/>
                </a:lnTo>
                <a:lnTo>
                  <a:pt x="570" y="78"/>
                </a:lnTo>
                <a:lnTo>
                  <a:pt x="576" y="84"/>
                </a:lnTo>
                <a:lnTo>
                  <a:pt x="582" y="84"/>
                </a:lnTo>
                <a:lnTo>
                  <a:pt x="582" y="90"/>
                </a:lnTo>
                <a:lnTo>
                  <a:pt x="600" y="102"/>
                </a:lnTo>
                <a:lnTo>
                  <a:pt x="594" y="114"/>
                </a:lnTo>
                <a:lnTo>
                  <a:pt x="588" y="132"/>
                </a:lnTo>
                <a:lnTo>
                  <a:pt x="576" y="150"/>
                </a:lnTo>
                <a:lnTo>
                  <a:pt x="558" y="186"/>
                </a:lnTo>
                <a:lnTo>
                  <a:pt x="552" y="198"/>
                </a:lnTo>
                <a:lnTo>
                  <a:pt x="546" y="204"/>
                </a:lnTo>
                <a:lnTo>
                  <a:pt x="546" y="216"/>
                </a:lnTo>
                <a:lnTo>
                  <a:pt x="540" y="222"/>
                </a:lnTo>
                <a:lnTo>
                  <a:pt x="534" y="228"/>
                </a:lnTo>
                <a:lnTo>
                  <a:pt x="528" y="234"/>
                </a:lnTo>
                <a:lnTo>
                  <a:pt x="528" y="240"/>
                </a:lnTo>
                <a:lnTo>
                  <a:pt x="510" y="252"/>
                </a:lnTo>
                <a:lnTo>
                  <a:pt x="504" y="264"/>
                </a:lnTo>
                <a:lnTo>
                  <a:pt x="498" y="276"/>
                </a:lnTo>
                <a:lnTo>
                  <a:pt x="498" y="288"/>
                </a:lnTo>
                <a:lnTo>
                  <a:pt x="486" y="294"/>
                </a:lnTo>
                <a:lnTo>
                  <a:pt x="468" y="312"/>
                </a:lnTo>
                <a:lnTo>
                  <a:pt x="462" y="324"/>
                </a:lnTo>
                <a:lnTo>
                  <a:pt x="462" y="336"/>
                </a:lnTo>
                <a:lnTo>
                  <a:pt x="456" y="342"/>
                </a:lnTo>
                <a:lnTo>
                  <a:pt x="456" y="348"/>
                </a:lnTo>
                <a:lnTo>
                  <a:pt x="456" y="354"/>
                </a:lnTo>
                <a:lnTo>
                  <a:pt x="450" y="354"/>
                </a:lnTo>
                <a:lnTo>
                  <a:pt x="438" y="348"/>
                </a:lnTo>
                <a:lnTo>
                  <a:pt x="432" y="342"/>
                </a:lnTo>
                <a:lnTo>
                  <a:pt x="450" y="360"/>
                </a:lnTo>
                <a:lnTo>
                  <a:pt x="444" y="366"/>
                </a:lnTo>
                <a:lnTo>
                  <a:pt x="438" y="366"/>
                </a:lnTo>
                <a:lnTo>
                  <a:pt x="438" y="372"/>
                </a:lnTo>
                <a:lnTo>
                  <a:pt x="444" y="378"/>
                </a:lnTo>
                <a:lnTo>
                  <a:pt x="432" y="378"/>
                </a:lnTo>
                <a:lnTo>
                  <a:pt x="420" y="390"/>
                </a:lnTo>
                <a:lnTo>
                  <a:pt x="414" y="402"/>
                </a:lnTo>
                <a:lnTo>
                  <a:pt x="408" y="414"/>
                </a:lnTo>
                <a:lnTo>
                  <a:pt x="402" y="426"/>
                </a:lnTo>
                <a:lnTo>
                  <a:pt x="402" y="444"/>
                </a:lnTo>
                <a:lnTo>
                  <a:pt x="402" y="450"/>
                </a:lnTo>
                <a:lnTo>
                  <a:pt x="396" y="456"/>
                </a:lnTo>
                <a:lnTo>
                  <a:pt x="384" y="474"/>
                </a:lnTo>
                <a:lnTo>
                  <a:pt x="378" y="492"/>
                </a:lnTo>
                <a:lnTo>
                  <a:pt x="366" y="516"/>
                </a:lnTo>
                <a:lnTo>
                  <a:pt x="366" y="540"/>
                </a:lnTo>
                <a:lnTo>
                  <a:pt x="366" y="558"/>
                </a:lnTo>
                <a:lnTo>
                  <a:pt x="372" y="570"/>
                </a:lnTo>
                <a:lnTo>
                  <a:pt x="378" y="588"/>
                </a:lnTo>
                <a:lnTo>
                  <a:pt x="372" y="588"/>
                </a:lnTo>
                <a:lnTo>
                  <a:pt x="372" y="582"/>
                </a:lnTo>
                <a:lnTo>
                  <a:pt x="366" y="576"/>
                </a:lnTo>
                <a:lnTo>
                  <a:pt x="360" y="576"/>
                </a:lnTo>
                <a:lnTo>
                  <a:pt x="354" y="582"/>
                </a:lnTo>
                <a:lnTo>
                  <a:pt x="348" y="582"/>
                </a:lnTo>
                <a:lnTo>
                  <a:pt x="348" y="588"/>
                </a:lnTo>
                <a:lnTo>
                  <a:pt x="348" y="594"/>
                </a:lnTo>
                <a:lnTo>
                  <a:pt x="354" y="594"/>
                </a:lnTo>
                <a:lnTo>
                  <a:pt x="354" y="600"/>
                </a:lnTo>
                <a:lnTo>
                  <a:pt x="360" y="594"/>
                </a:lnTo>
                <a:lnTo>
                  <a:pt x="366" y="594"/>
                </a:lnTo>
                <a:lnTo>
                  <a:pt x="372" y="594"/>
                </a:lnTo>
                <a:lnTo>
                  <a:pt x="378" y="600"/>
                </a:lnTo>
                <a:lnTo>
                  <a:pt x="384" y="612"/>
                </a:lnTo>
                <a:lnTo>
                  <a:pt x="396" y="624"/>
                </a:lnTo>
                <a:lnTo>
                  <a:pt x="408" y="642"/>
                </a:lnTo>
                <a:lnTo>
                  <a:pt x="408" y="648"/>
                </a:lnTo>
                <a:lnTo>
                  <a:pt x="396" y="648"/>
                </a:lnTo>
                <a:lnTo>
                  <a:pt x="408" y="678"/>
                </a:lnTo>
                <a:lnTo>
                  <a:pt x="414" y="696"/>
                </a:lnTo>
                <a:lnTo>
                  <a:pt x="420" y="708"/>
                </a:lnTo>
                <a:lnTo>
                  <a:pt x="426" y="708"/>
                </a:lnTo>
                <a:lnTo>
                  <a:pt x="444" y="732"/>
                </a:lnTo>
                <a:lnTo>
                  <a:pt x="456" y="750"/>
                </a:lnTo>
                <a:lnTo>
                  <a:pt x="468" y="756"/>
                </a:lnTo>
                <a:lnTo>
                  <a:pt x="480" y="762"/>
                </a:lnTo>
                <a:lnTo>
                  <a:pt x="492" y="762"/>
                </a:lnTo>
                <a:lnTo>
                  <a:pt x="504" y="762"/>
                </a:lnTo>
                <a:lnTo>
                  <a:pt x="522" y="774"/>
                </a:lnTo>
                <a:lnTo>
                  <a:pt x="534" y="780"/>
                </a:lnTo>
                <a:lnTo>
                  <a:pt x="534" y="786"/>
                </a:lnTo>
                <a:lnTo>
                  <a:pt x="534" y="792"/>
                </a:lnTo>
                <a:lnTo>
                  <a:pt x="540" y="798"/>
                </a:lnTo>
                <a:lnTo>
                  <a:pt x="546" y="798"/>
                </a:lnTo>
                <a:lnTo>
                  <a:pt x="546" y="804"/>
                </a:lnTo>
                <a:lnTo>
                  <a:pt x="546" y="810"/>
                </a:lnTo>
                <a:lnTo>
                  <a:pt x="540" y="810"/>
                </a:lnTo>
                <a:lnTo>
                  <a:pt x="534" y="816"/>
                </a:lnTo>
                <a:lnTo>
                  <a:pt x="534" y="822"/>
                </a:lnTo>
                <a:lnTo>
                  <a:pt x="528" y="828"/>
                </a:lnTo>
                <a:lnTo>
                  <a:pt x="516" y="828"/>
                </a:lnTo>
                <a:lnTo>
                  <a:pt x="510" y="834"/>
                </a:lnTo>
                <a:lnTo>
                  <a:pt x="504" y="834"/>
                </a:lnTo>
                <a:lnTo>
                  <a:pt x="504" y="840"/>
                </a:lnTo>
                <a:lnTo>
                  <a:pt x="504" y="852"/>
                </a:lnTo>
                <a:lnTo>
                  <a:pt x="498" y="852"/>
                </a:lnTo>
                <a:lnTo>
                  <a:pt x="492" y="846"/>
                </a:lnTo>
                <a:lnTo>
                  <a:pt x="474" y="858"/>
                </a:lnTo>
                <a:lnTo>
                  <a:pt x="468" y="864"/>
                </a:lnTo>
                <a:lnTo>
                  <a:pt x="462" y="858"/>
                </a:lnTo>
                <a:lnTo>
                  <a:pt x="462" y="864"/>
                </a:lnTo>
                <a:lnTo>
                  <a:pt x="462" y="870"/>
                </a:lnTo>
                <a:lnTo>
                  <a:pt x="462" y="882"/>
                </a:lnTo>
                <a:lnTo>
                  <a:pt x="456" y="888"/>
                </a:lnTo>
                <a:lnTo>
                  <a:pt x="450" y="894"/>
                </a:lnTo>
                <a:lnTo>
                  <a:pt x="438" y="894"/>
                </a:lnTo>
                <a:lnTo>
                  <a:pt x="432" y="894"/>
                </a:lnTo>
                <a:lnTo>
                  <a:pt x="432" y="900"/>
                </a:lnTo>
                <a:lnTo>
                  <a:pt x="420" y="900"/>
                </a:lnTo>
                <a:lnTo>
                  <a:pt x="402" y="906"/>
                </a:lnTo>
                <a:lnTo>
                  <a:pt x="390" y="912"/>
                </a:lnTo>
                <a:lnTo>
                  <a:pt x="384" y="918"/>
                </a:lnTo>
                <a:lnTo>
                  <a:pt x="378" y="930"/>
                </a:lnTo>
                <a:lnTo>
                  <a:pt x="372" y="936"/>
                </a:lnTo>
                <a:lnTo>
                  <a:pt x="366" y="936"/>
                </a:lnTo>
                <a:lnTo>
                  <a:pt x="354" y="942"/>
                </a:lnTo>
                <a:lnTo>
                  <a:pt x="360" y="942"/>
                </a:lnTo>
                <a:lnTo>
                  <a:pt x="366" y="960"/>
                </a:lnTo>
                <a:lnTo>
                  <a:pt x="366" y="966"/>
                </a:lnTo>
                <a:lnTo>
                  <a:pt x="348" y="972"/>
                </a:lnTo>
                <a:lnTo>
                  <a:pt x="336" y="978"/>
                </a:lnTo>
                <a:lnTo>
                  <a:pt x="342" y="972"/>
                </a:lnTo>
                <a:lnTo>
                  <a:pt x="336" y="972"/>
                </a:lnTo>
                <a:lnTo>
                  <a:pt x="330" y="978"/>
                </a:lnTo>
                <a:lnTo>
                  <a:pt x="324" y="984"/>
                </a:lnTo>
                <a:lnTo>
                  <a:pt x="324" y="1008"/>
                </a:lnTo>
                <a:lnTo>
                  <a:pt x="330" y="1014"/>
                </a:lnTo>
                <a:lnTo>
                  <a:pt x="330" y="1020"/>
                </a:lnTo>
                <a:lnTo>
                  <a:pt x="324" y="1032"/>
                </a:lnTo>
                <a:lnTo>
                  <a:pt x="312" y="1032"/>
                </a:lnTo>
                <a:lnTo>
                  <a:pt x="306" y="1032"/>
                </a:lnTo>
                <a:lnTo>
                  <a:pt x="300" y="1038"/>
                </a:lnTo>
                <a:lnTo>
                  <a:pt x="288" y="1044"/>
                </a:lnTo>
                <a:lnTo>
                  <a:pt x="288" y="1062"/>
                </a:lnTo>
                <a:lnTo>
                  <a:pt x="288" y="1074"/>
                </a:lnTo>
                <a:lnTo>
                  <a:pt x="288" y="1098"/>
                </a:lnTo>
                <a:lnTo>
                  <a:pt x="282" y="1104"/>
                </a:lnTo>
                <a:lnTo>
                  <a:pt x="282" y="1110"/>
                </a:lnTo>
                <a:lnTo>
                  <a:pt x="270" y="1122"/>
                </a:lnTo>
                <a:lnTo>
                  <a:pt x="258" y="114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4" name="Cataluña2">
            <a:extLst>
              <a:ext uri="{FF2B5EF4-FFF2-40B4-BE49-F238E27FC236}">
                <a16:creationId xmlns:a16="http://schemas.microsoft.com/office/drawing/2014/main" id="{4A8891B1-5FF6-4E34-8061-187F96D09ADC}"/>
              </a:ext>
            </a:extLst>
          </xdr:cNvPr>
          <xdr:cNvSpPr>
            <a:spLocks/>
          </xdr:cNvSpPr>
        </xdr:nvSpPr>
        <xdr:spPr bwMode="auto">
          <a:xfrm>
            <a:off x="13336917" y="1487451"/>
            <a:ext cx="1351672" cy="1318324"/>
          </a:xfrm>
          <a:custGeom>
            <a:avLst/>
            <a:gdLst/>
            <a:ahLst/>
            <a:cxnLst>
              <a:cxn ang="0">
                <a:pos x="144" y="876"/>
              </a:cxn>
              <a:cxn ang="0">
                <a:pos x="180" y="870"/>
              </a:cxn>
              <a:cxn ang="0">
                <a:pos x="162" y="882"/>
              </a:cxn>
              <a:cxn ang="0">
                <a:pos x="144" y="900"/>
              </a:cxn>
              <a:cxn ang="0">
                <a:pos x="180" y="882"/>
              </a:cxn>
              <a:cxn ang="0">
                <a:pos x="216" y="846"/>
              </a:cxn>
              <a:cxn ang="0">
                <a:pos x="210" y="828"/>
              </a:cxn>
              <a:cxn ang="0">
                <a:pos x="186" y="804"/>
              </a:cxn>
              <a:cxn ang="0">
                <a:pos x="192" y="816"/>
              </a:cxn>
              <a:cxn ang="0">
                <a:pos x="162" y="810"/>
              </a:cxn>
              <a:cxn ang="0">
                <a:pos x="192" y="780"/>
              </a:cxn>
              <a:cxn ang="0">
                <a:pos x="246" y="714"/>
              </a:cxn>
              <a:cxn ang="0">
                <a:pos x="312" y="684"/>
              </a:cxn>
              <a:cxn ang="0">
                <a:pos x="378" y="654"/>
              </a:cxn>
              <a:cxn ang="0">
                <a:pos x="450" y="636"/>
              </a:cxn>
              <a:cxn ang="0">
                <a:pos x="528" y="606"/>
              </a:cxn>
              <a:cxn ang="0">
                <a:pos x="576" y="588"/>
              </a:cxn>
              <a:cxn ang="0">
                <a:pos x="606" y="540"/>
              </a:cxn>
              <a:cxn ang="0">
                <a:pos x="642" y="510"/>
              </a:cxn>
              <a:cxn ang="0">
                <a:pos x="768" y="420"/>
              </a:cxn>
              <a:cxn ang="0">
                <a:pos x="798" y="408"/>
              </a:cxn>
              <a:cxn ang="0">
                <a:pos x="840" y="372"/>
              </a:cxn>
              <a:cxn ang="0">
                <a:pos x="852" y="360"/>
              </a:cxn>
              <a:cxn ang="0">
                <a:pos x="876" y="318"/>
              </a:cxn>
              <a:cxn ang="0">
                <a:pos x="870" y="288"/>
              </a:cxn>
              <a:cxn ang="0">
                <a:pos x="852" y="252"/>
              </a:cxn>
              <a:cxn ang="0">
                <a:pos x="840" y="198"/>
              </a:cxn>
              <a:cxn ang="0">
                <a:pos x="870" y="198"/>
              </a:cxn>
              <a:cxn ang="0">
                <a:pos x="888" y="174"/>
              </a:cxn>
              <a:cxn ang="0">
                <a:pos x="876" y="168"/>
              </a:cxn>
              <a:cxn ang="0">
                <a:pos x="852" y="162"/>
              </a:cxn>
              <a:cxn ang="0">
                <a:pos x="828" y="138"/>
              </a:cxn>
              <a:cxn ang="0">
                <a:pos x="708" y="150"/>
              </a:cxn>
              <a:cxn ang="0">
                <a:pos x="642" y="168"/>
              </a:cxn>
              <a:cxn ang="0">
                <a:pos x="552" y="174"/>
              </a:cxn>
              <a:cxn ang="0">
                <a:pos x="456" y="120"/>
              </a:cxn>
              <a:cxn ang="0">
                <a:pos x="384" y="120"/>
              </a:cxn>
              <a:cxn ang="0">
                <a:pos x="360" y="48"/>
              </a:cxn>
              <a:cxn ang="0">
                <a:pos x="270" y="24"/>
              </a:cxn>
              <a:cxn ang="0">
                <a:pos x="144" y="0"/>
              </a:cxn>
              <a:cxn ang="0">
                <a:pos x="132" y="84"/>
              </a:cxn>
              <a:cxn ang="0">
                <a:pos x="132" y="120"/>
              </a:cxn>
              <a:cxn ang="0">
                <a:pos x="132" y="168"/>
              </a:cxn>
              <a:cxn ang="0">
                <a:pos x="132" y="234"/>
              </a:cxn>
              <a:cxn ang="0">
                <a:pos x="114" y="318"/>
              </a:cxn>
              <a:cxn ang="0">
                <a:pos x="66" y="414"/>
              </a:cxn>
              <a:cxn ang="0">
                <a:pos x="30" y="450"/>
              </a:cxn>
              <a:cxn ang="0">
                <a:pos x="54" y="480"/>
              </a:cxn>
              <a:cxn ang="0">
                <a:pos x="60" y="522"/>
              </a:cxn>
              <a:cxn ang="0">
                <a:pos x="36" y="564"/>
              </a:cxn>
              <a:cxn ang="0">
                <a:pos x="54" y="612"/>
              </a:cxn>
              <a:cxn ang="0">
                <a:pos x="30" y="648"/>
              </a:cxn>
              <a:cxn ang="0">
                <a:pos x="12" y="690"/>
              </a:cxn>
              <a:cxn ang="0">
                <a:pos x="24" y="714"/>
              </a:cxn>
              <a:cxn ang="0">
                <a:pos x="24" y="768"/>
              </a:cxn>
              <a:cxn ang="0">
                <a:pos x="18" y="804"/>
              </a:cxn>
              <a:cxn ang="0">
                <a:pos x="12" y="822"/>
              </a:cxn>
              <a:cxn ang="0">
                <a:pos x="36" y="828"/>
              </a:cxn>
              <a:cxn ang="0">
                <a:pos x="54" y="858"/>
              </a:cxn>
              <a:cxn ang="0">
                <a:pos x="90" y="882"/>
              </a:cxn>
              <a:cxn ang="0">
                <a:pos x="120" y="906"/>
              </a:cxn>
            </a:cxnLst>
            <a:rect l="0" t="0" r="r" b="b"/>
            <a:pathLst>
              <a:path w="894" h="906">
                <a:moveTo>
                  <a:pt x="120" y="906"/>
                </a:moveTo>
                <a:lnTo>
                  <a:pt x="120" y="900"/>
                </a:lnTo>
                <a:lnTo>
                  <a:pt x="126" y="894"/>
                </a:lnTo>
                <a:lnTo>
                  <a:pt x="144" y="876"/>
                </a:lnTo>
                <a:lnTo>
                  <a:pt x="150" y="876"/>
                </a:lnTo>
                <a:lnTo>
                  <a:pt x="156" y="876"/>
                </a:lnTo>
                <a:lnTo>
                  <a:pt x="168" y="870"/>
                </a:lnTo>
                <a:lnTo>
                  <a:pt x="180" y="870"/>
                </a:lnTo>
                <a:lnTo>
                  <a:pt x="180" y="876"/>
                </a:lnTo>
                <a:lnTo>
                  <a:pt x="168" y="888"/>
                </a:lnTo>
                <a:lnTo>
                  <a:pt x="162" y="888"/>
                </a:lnTo>
                <a:lnTo>
                  <a:pt x="162" y="882"/>
                </a:lnTo>
                <a:lnTo>
                  <a:pt x="150" y="888"/>
                </a:lnTo>
                <a:lnTo>
                  <a:pt x="144" y="888"/>
                </a:lnTo>
                <a:lnTo>
                  <a:pt x="144" y="894"/>
                </a:lnTo>
                <a:lnTo>
                  <a:pt x="144" y="900"/>
                </a:lnTo>
                <a:lnTo>
                  <a:pt x="150" y="900"/>
                </a:lnTo>
                <a:lnTo>
                  <a:pt x="168" y="894"/>
                </a:lnTo>
                <a:lnTo>
                  <a:pt x="180" y="888"/>
                </a:lnTo>
                <a:lnTo>
                  <a:pt x="180" y="882"/>
                </a:lnTo>
                <a:lnTo>
                  <a:pt x="180" y="870"/>
                </a:lnTo>
                <a:lnTo>
                  <a:pt x="198" y="858"/>
                </a:lnTo>
                <a:lnTo>
                  <a:pt x="216" y="852"/>
                </a:lnTo>
                <a:lnTo>
                  <a:pt x="216" y="846"/>
                </a:lnTo>
                <a:lnTo>
                  <a:pt x="222" y="840"/>
                </a:lnTo>
                <a:lnTo>
                  <a:pt x="228" y="834"/>
                </a:lnTo>
                <a:lnTo>
                  <a:pt x="222" y="834"/>
                </a:lnTo>
                <a:lnTo>
                  <a:pt x="210" y="828"/>
                </a:lnTo>
                <a:lnTo>
                  <a:pt x="198" y="822"/>
                </a:lnTo>
                <a:lnTo>
                  <a:pt x="198" y="810"/>
                </a:lnTo>
                <a:lnTo>
                  <a:pt x="192" y="810"/>
                </a:lnTo>
                <a:lnTo>
                  <a:pt x="186" y="804"/>
                </a:lnTo>
                <a:lnTo>
                  <a:pt x="180" y="804"/>
                </a:lnTo>
                <a:lnTo>
                  <a:pt x="180" y="810"/>
                </a:lnTo>
                <a:lnTo>
                  <a:pt x="186" y="810"/>
                </a:lnTo>
                <a:lnTo>
                  <a:pt x="192" y="816"/>
                </a:lnTo>
                <a:lnTo>
                  <a:pt x="186" y="816"/>
                </a:lnTo>
                <a:lnTo>
                  <a:pt x="174" y="816"/>
                </a:lnTo>
                <a:lnTo>
                  <a:pt x="168" y="810"/>
                </a:lnTo>
                <a:lnTo>
                  <a:pt x="162" y="810"/>
                </a:lnTo>
                <a:lnTo>
                  <a:pt x="168" y="804"/>
                </a:lnTo>
                <a:lnTo>
                  <a:pt x="180" y="798"/>
                </a:lnTo>
                <a:lnTo>
                  <a:pt x="186" y="786"/>
                </a:lnTo>
                <a:lnTo>
                  <a:pt x="192" y="780"/>
                </a:lnTo>
                <a:lnTo>
                  <a:pt x="198" y="768"/>
                </a:lnTo>
                <a:lnTo>
                  <a:pt x="210" y="744"/>
                </a:lnTo>
                <a:lnTo>
                  <a:pt x="228" y="726"/>
                </a:lnTo>
                <a:lnTo>
                  <a:pt x="246" y="714"/>
                </a:lnTo>
                <a:lnTo>
                  <a:pt x="264" y="702"/>
                </a:lnTo>
                <a:lnTo>
                  <a:pt x="282" y="696"/>
                </a:lnTo>
                <a:lnTo>
                  <a:pt x="306" y="690"/>
                </a:lnTo>
                <a:lnTo>
                  <a:pt x="312" y="684"/>
                </a:lnTo>
                <a:lnTo>
                  <a:pt x="324" y="678"/>
                </a:lnTo>
                <a:lnTo>
                  <a:pt x="342" y="672"/>
                </a:lnTo>
                <a:lnTo>
                  <a:pt x="354" y="666"/>
                </a:lnTo>
                <a:lnTo>
                  <a:pt x="378" y="654"/>
                </a:lnTo>
                <a:lnTo>
                  <a:pt x="402" y="642"/>
                </a:lnTo>
                <a:lnTo>
                  <a:pt x="420" y="642"/>
                </a:lnTo>
                <a:lnTo>
                  <a:pt x="438" y="636"/>
                </a:lnTo>
                <a:lnTo>
                  <a:pt x="450" y="636"/>
                </a:lnTo>
                <a:lnTo>
                  <a:pt x="462" y="630"/>
                </a:lnTo>
                <a:lnTo>
                  <a:pt x="492" y="618"/>
                </a:lnTo>
                <a:lnTo>
                  <a:pt x="516" y="606"/>
                </a:lnTo>
                <a:lnTo>
                  <a:pt x="528" y="606"/>
                </a:lnTo>
                <a:lnTo>
                  <a:pt x="546" y="600"/>
                </a:lnTo>
                <a:lnTo>
                  <a:pt x="558" y="600"/>
                </a:lnTo>
                <a:lnTo>
                  <a:pt x="570" y="594"/>
                </a:lnTo>
                <a:lnTo>
                  <a:pt x="576" y="588"/>
                </a:lnTo>
                <a:lnTo>
                  <a:pt x="582" y="582"/>
                </a:lnTo>
                <a:lnTo>
                  <a:pt x="588" y="558"/>
                </a:lnTo>
                <a:lnTo>
                  <a:pt x="594" y="552"/>
                </a:lnTo>
                <a:lnTo>
                  <a:pt x="606" y="540"/>
                </a:lnTo>
                <a:lnTo>
                  <a:pt x="612" y="528"/>
                </a:lnTo>
                <a:lnTo>
                  <a:pt x="618" y="522"/>
                </a:lnTo>
                <a:lnTo>
                  <a:pt x="624" y="516"/>
                </a:lnTo>
                <a:lnTo>
                  <a:pt x="642" y="510"/>
                </a:lnTo>
                <a:lnTo>
                  <a:pt x="714" y="456"/>
                </a:lnTo>
                <a:lnTo>
                  <a:pt x="738" y="450"/>
                </a:lnTo>
                <a:lnTo>
                  <a:pt x="762" y="438"/>
                </a:lnTo>
                <a:lnTo>
                  <a:pt x="768" y="420"/>
                </a:lnTo>
                <a:lnTo>
                  <a:pt x="774" y="414"/>
                </a:lnTo>
                <a:lnTo>
                  <a:pt x="786" y="414"/>
                </a:lnTo>
                <a:lnTo>
                  <a:pt x="792" y="414"/>
                </a:lnTo>
                <a:lnTo>
                  <a:pt x="798" y="408"/>
                </a:lnTo>
                <a:lnTo>
                  <a:pt x="810" y="390"/>
                </a:lnTo>
                <a:lnTo>
                  <a:pt x="822" y="384"/>
                </a:lnTo>
                <a:lnTo>
                  <a:pt x="828" y="378"/>
                </a:lnTo>
                <a:lnTo>
                  <a:pt x="840" y="372"/>
                </a:lnTo>
                <a:lnTo>
                  <a:pt x="840" y="360"/>
                </a:lnTo>
                <a:lnTo>
                  <a:pt x="846" y="354"/>
                </a:lnTo>
                <a:lnTo>
                  <a:pt x="852" y="354"/>
                </a:lnTo>
                <a:lnTo>
                  <a:pt x="852" y="360"/>
                </a:lnTo>
                <a:lnTo>
                  <a:pt x="858" y="354"/>
                </a:lnTo>
                <a:lnTo>
                  <a:pt x="864" y="348"/>
                </a:lnTo>
                <a:lnTo>
                  <a:pt x="870" y="330"/>
                </a:lnTo>
                <a:lnTo>
                  <a:pt x="876" y="318"/>
                </a:lnTo>
                <a:lnTo>
                  <a:pt x="876" y="306"/>
                </a:lnTo>
                <a:lnTo>
                  <a:pt x="876" y="300"/>
                </a:lnTo>
                <a:lnTo>
                  <a:pt x="870" y="294"/>
                </a:lnTo>
                <a:lnTo>
                  <a:pt x="870" y="288"/>
                </a:lnTo>
                <a:lnTo>
                  <a:pt x="870" y="276"/>
                </a:lnTo>
                <a:lnTo>
                  <a:pt x="870" y="264"/>
                </a:lnTo>
                <a:lnTo>
                  <a:pt x="864" y="258"/>
                </a:lnTo>
                <a:lnTo>
                  <a:pt x="852" y="252"/>
                </a:lnTo>
                <a:lnTo>
                  <a:pt x="846" y="246"/>
                </a:lnTo>
                <a:lnTo>
                  <a:pt x="840" y="228"/>
                </a:lnTo>
                <a:lnTo>
                  <a:pt x="840" y="210"/>
                </a:lnTo>
                <a:lnTo>
                  <a:pt x="840" y="198"/>
                </a:lnTo>
                <a:lnTo>
                  <a:pt x="846" y="198"/>
                </a:lnTo>
                <a:lnTo>
                  <a:pt x="858" y="204"/>
                </a:lnTo>
                <a:lnTo>
                  <a:pt x="870" y="204"/>
                </a:lnTo>
                <a:lnTo>
                  <a:pt x="870" y="198"/>
                </a:lnTo>
                <a:lnTo>
                  <a:pt x="882" y="198"/>
                </a:lnTo>
                <a:lnTo>
                  <a:pt x="888" y="192"/>
                </a:lnTo>
                <a:lnTo>
                  <a:pt x="882" y="186"/>
                </a:lnTo>
                <a:lnTo>
                  <a:pt x="888" y="174"/>
                </a:lnTo>
                <a:lnTo>
                  <a:pt x="894" y="168"/>
                </a:lnTo>
                <a:lnTo>
                  <a:pt x="888" y="168"/>
                </a:lnTo>
                <a:lnTo>
                  <a:pt x="876" y="162"/>
                </a:lnTo>
                <a:lnTo>
                  <a:pt x="876" y="168"/>
                </a:lnTo>
                <a:lnTo>
                  <a:pt x="870" y="168"/>
                </a:lnTo>
                <a:lnTo>
                  <a:pt x="864" y="162"/>
                </a:lnTo>
                <a:lnTo>
                  <a:pt x="864" y="168"/>
                </a:lnTo>
                <a:lnTo>
                  <a:pt x="852" y="162"/>
                </a:lnTo>
                <a:lnTo>
                  <a:pt x="852" y="150"/>
                </a:lnTo>
                <a:lnTo>
                  <a:pt x="852" y="138"/>
                </a:lnTo>
                <a:lnTo>
                  <a:pt x="846" y="120"/>
                </a:lnTo>
                <a:lnTo>
                  <a:pt x="828" y="138"/>
                </a:lnTo>
                <a:lnTo>
                  <a:pt x="792" y="114"/>
                </a:lnTo>
                <a:lnTo>
                  <a:pt x="756" y="138"/>
                </a:lnTo>
                <a:lnTo>
                  <a:pt x="726" y="138"/>
                </a:lnTo>
                <a:lnTo>
                  <a:pt x="708" y="150"/>
                </a:lnTo>
                <a:lnTo>
                  <a:pt x="714" y="180"/>
                </a:lnTo>
                <a:lnTo>
                  <a:pt x="684" y="174"/>
                </a:lnTo>
                <a:lnTo>
                  <a:pt x="666" y="180"/>
                </a:lnTo>
                <a:lnTo>
                  <a:pt x="642" y="168"/>
                </a:lnTo>
                <a:lnTo>
                  <a:pt x="630" y="150"/>
                </a:lnTo>
                <a:lnTo>
                  <a:pt x="582" y="150"/>
                </a:lnTo>
                <a:lnTo>
                  <a:pt x="558" y="156"/>
                </a:lnTo>
                <a:lnTo>
                  <a:pt x="552" y="174"/>
                </a:lnTo>
                <a:lnTo>
                  <a:pt x="528" y="180"/>
                </a:lnTo>
                <a:lnTo>
                  <a:pt x="504" y="156"/>
                </a:lnTo>
                <a:lnTo>
                  <a:pt x="492" y="126"/>
                </a:lnTo>
                <a:lnTo>
                  <a:pt x="456" y="120"/>
                </a:lnTo>
                <a:lnTo>
                  <a:pt x="426" y="150"/>
                </a:lnTo>
                <a:lnTo>
                  <a:pt x="378" y="150"/>
                </a:lnTo>
                <a:lnTo>
                  <a:pt x="366" y="138"/>
                </a:lnTo>
                <a:lnTo>
                  <a:pt x="384" y="120"/>
                </a:lnTo>
                <a:lnTo>
                  <a:pt x="372" y="96"/>
                </a:lnTo>
                <a:lnTo>
                  <a:pt x="384" y="78"/>
                </a:lnTo>
                <a:lnTo>
                  <a:pt x="378" y="60"/>
                </a:lnTo>
                <a:lnTo>
                  <a:pt x="360" y="48"/>
                </a:lnTo>
                <a:lnTo>
                  <a:pt x="330" y="30"/>
                </a:lnTo>
                <a:lnTo>
                  <a:pt x="300" y="24"/>
                </a:lnTo>
                <a:lnTo>
                  <a:pt x="288" y="36"/>
                </a:lnTo>
                <a:lnTo>
                  <a:pt x="270" y="24"/>
                </a:lnTo>
                <a:lnTo>
                  <a:pt x="234" y="24"/>
                </a:lnTo>
                <a:lnTo>
                  <a:pt x="192" y="24"/>
                </a:lnTo>
                <a:lnTo>
                  <a:pt x="174" y="6"/>
                </a:lnTo>
                <a:lnTo>
                  <a:pt x="144" y="0"/>
                </a:lnTo>
                <a:lnTo>
                  <a:pt x="96" y="0"/>
                </a:lnTo>
                <a:lnTo>
                  <a:pt x="108" y="36"/>
                </a:lnTo>
                <a:lnTo>
                  <a:pt x="120" y="66"/>
                </a:lnTo>
                <a:lnTo>
                  <a:pt x="132" y="84"/>
                </a:lnTo>
                <a:lnTo>
                  <a:pt x="138" y="90"/>
                </a:lnTo>
                <a:lnTo>
                  <a:pt x="138" y="108"/>
                </a:lnTo>
                <a:lnTo>
                  <a:pt x="132" y="114"/>
                </a:lnTo>
                <a:lnTo>
                  <a:pt x="132" y="120"/>
                </a:lnTo>
                <a:lnTo>
                  <a:pt x="126" y="126"/>
                </a:lnTo>
                <a:lnTo>
                  <a:pt x="126" y="150"/>
                </a:lnTo>
                <a:lnTo>
                  <a:pt x="132" y="156"/>
                </a:lnTo>
                <a:lnTo>
                  <a:pt x="132" y="168"/>
                </a:lnTo>
                <a:lnTo>
                  <a:pt x="138" y="174"/>
                </a:lnTo>
                <a:lnTo>
                  <a:pt x="138" y="204"/>
                </a:lnTo>
                <a:lnTo>
                  <a:pt x="132" y="216"/>
                </a:lnTo>
                <a:lnTo>
                  <a:pt x="132" y="234"/>
                </a:lnTo>
                <a:lnTo>
                  <a:pt x="126" y="240"/>
                </a:lnTo>
                <a:lnTo>
                  <a:pt x="126" y="276"/>
                </a:lnTo>
                <a:lnTo>
                  <a:pt x="114" y="294"/>
                </a:lnTo>
                <a:lnTo>
                  <a:pt x="114" y="318"/>
                </a:lnTo>
                <a:lnTo>
                  <a:pt x="102" y="330"/>
                </a:lnTo>
                <a:lnTo>
                  <a:pt x="102" y="378"/>
                </a:lnTo>
                <a:lnTo>
                  <a:pt x="78" y="396"/>
                </a:lnTo>
                <a:lnTo>
                  <a:pt x="66" y="414"/>
                </a:lnTo>
                <a:lnTo>
                  <a:pt x="54" y="414"/>
                </a:lnTo>
                <a:lnTo>
                  <a:pt x="42" y="420"/>
                </a:lnTo>
                <a:lnTo>
                  <a:pt x="30" y="444"/>
                </a:lnTo>
                <a:lnTo>
                  <a:pt x="30" y="450"/>
                </a:lnTo>
                <a:lnTo>
                  <a:pt x="36" y="468"/>
                </a:lnTo>
                <a:lnTo>
                  <a:pt x="36" y="474"/>
                </a:lnTo>
                <a:lnTo>
                  <a:pt x="42" y="474"/>
                </a:lnTo>
                <a:lnTo>
                  <a:pt x="54" y="480"/>
                </a:lnTo>
                <a:lnTo>
                  <a:pt x="60" y="480"/>
                </a:lnTo>
                <a:lnTo>
                  <a:pt x="66" y="492"/>
                </a:lnTo>
                <a:lnTo>
                  <a:pt x="66" y="510"/>
                </a:lnTo>
                <a:lnTo>
                  <a:pt x="60" y="522"/>
                </a:lnTo>
                <a:lnTo>
                  <a:pt x="42" y="528"/>
                </a:lnTo>
                <a:lnTo>
                  <a:pt x="36" y="528"/>
                </a:lnTo>
                <a:lnTo>
                  <a:pt x="36" y="552"/>
                </a:lnTo>
                <a:lnTo>
                  <a:pt x="36" y="564"/>
                </a:lnTo>
                <a:lnTo>
                  <a:pt x="42" y="570"/>
                </a:lnTo>
                <a:lnTo>
                  <a:pt x="54" y="588"/>
                </a:lnTo>
                <a:lnTo>
                  <a:pt x="42" y="594"/>
                </a:lnTo>
                <a:lnTo>
                  <a:pt x="54" y="612"/>
                </a:lnTo>
                <a:lnTo>
                  <a:pt x="54" y="618"/>
                </a:lnTo>
                <a:lnTo>
                  <a:pt x="42" y="624"/>
                </a:lnTo>
                <a:lnTo>
                  <a:pt x="36" y="630"/>
                </a:lnTo>
                <a:lnTo>
                  <a:pt x="30" y="648"/>
                </a:lnTo>
                <a:lnTo>
                  <a:pt x="12" y="672"/>
                </a:lnTo>
                <a:lnTo>
                  <a:pt x="0" y="672"/>
                </a:lnTo>
                <a:lnTo>
                  <a:pt x="0" y="690"/>
                </a:lnTo>
                <a:lnTo>
                  <a:pt x="12" y="690"/>
                </a:lnTo>
                <a:lnTo>
                  <a:pt x="12" y="702"/>
                </a:lnTo>
                <a:lnTo>
                  <a:pt x="18" y="690"/>
                </a:lnTo>
                <a:lnTo>
                  <a:pt x="24" y="702"/>
                </a:lnTo>
                <a:lnTo>
                  <a:pt x="24" y="714"/>
                </a:lnTo>
                <a:lnTo>
                  <a:pt x="30" y="720"/>
                </a:lnTo>
                <a:lnTo>
                  <a:pt x="24" y="738"/>
                </a:lnTo>
                <a:lnTo>
                  <a:pt x="24" y="744"/>
                </a:lnTo>
                <a:lnTo>
                  <a:pt x="24" y="768"/>
                </a:lnTo>
                <a:lnTo>
                  <a:pt x="24" y="774"/>
                </a:lnTo>
                <a:lnTo>
                  <a:pt x="30" y="780"/>
                </a:lnTo>
                <a:lnTo>
                  <a:pt x="30" y="792"/>
                </a:lnTo>
                <a:lnTo>
                  <a:pt x="18" y="804"/>
                </a:lnTo>
                <a:lnTo>
                  <a:pt x="12" y="804"/>
                </a:lnTo>
                <a:lnTo>
                  <a:pt x="0" y="810"/>
                </a:lnTo>
                <a:lnTo>
                  <a:pt x="0" y="822"/>
                </a:lnTo>
                <a:lnTo>
                  <a:pt x="12" y="822"/>
                </a:lnTo>
                <a:lnTo>
                  <a:pt x="18" y="810"/>
                </a:lnTo>
                <a:lnTo>
                  <a:pt x="24" y="822"/>
                </a:lnTo>
                <a:lnTo>
                  <a:pt x="30" y="822"/>
                </a:lnTo>
                <a:lnTo>
                  <a:pt x="36" y="828"/>
                </a:lnTo>
                <a:lnTo>
                  <a:pt x="30" y="834"/>
                </a:lnTo>
                <a:lnTo>
                  <a:pt x="30" y="852"/>
                </a:lnTo>
                <a:lnTo>
                  <a:pt x="36" y="858"/>
                </a:lnTo>
                <a:lnTo>
                  <a:pt x="54" y="858"/>
                </a:lnTo>
                <a:lnTo>
                  <a:pt x="66" y="864"/>
                </a:lnTo>
                <a:lnTo>
                  <a:pt x="78" y="864"/>
                </a:lnTo>
                <a:lnTo>
                  <a:pt x="90" y="870"/>
                </a:lnTo>
                <a:lnTo>
                  <a:pt x="90" y="882"/>
                </a:lnTo>
                <a:lnTo>
                  <a:pt x="96" y="888"/>
                </a:lnTo>
                <a:lnTo>
                  <a:pt x="102" y="888"/>
                </a:lnTo>
                <a:lnTo>
                  <a:pt x="102" y="894"/>
                </a:lnTo>
                <a:lnTo>
                  <a:pt x="120" y="90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105" name="Castilla León2">
            <a:extLst>
              <a:ext uri="{FF2B5EF4-FFF2-40B4-BE49-F238E27FC236}">
                <a16:creationId xmlns:a16="http://schemas.microsoft.com/office/drawing/2014/main" id="{23DD987E-FE36-4715-B2C2-7738EF1DF08C}"/>
              </a:ext>
            </a:extLst>
          </xdr:cNvPr>
          <xdr:cNvGrpSpPr/>
        </xdr:nvGrpSpPr>
        <xdr:grpSpPr>
          <a:xfrm>
            <a:off x="10107419" y="1321569"/>
            <a:ext cx="2349549" cy="1763586"/>
            <a:chOff x="3295650" y="1133475"/>
            <a:chExt cx="2466975" cy="1924050"/>
          </a:xfrm>
        </xdr:grpSpPr>
        <xdr:sp macro="" textlink="">
          <xdr:nvSpPr>
            <xdr:cNvPr id="134" name="Castilla León">
              <a:extLst>
                <a:ext uri="{FF2B5EF4-FFF2-40B4-BE49-F238E27FC236}">
                  <a16:creationId xmlns:a16="http://schemas.microsoft.com/office/drawing/2014/main" id="{9BB3CFED-6B5A-45AD-A240-6FBE5C85C891}"/>
                </a:ext>
              </a:extLst>
            </xdr:cNvPr>
            <xdr:cNvSpPr>
              <a:spLocks/>
            </xdr:cNvSpPr>
          </xdr:nvSpPr>
          <xdr:spPr bwMode="auto">
            <a:xfrm>
              <a:off x="3295650" y="1133475"/>
              <a:ext cx="2466975" cy="1924050"/>
            </a:xfrm>
            <a:custGeom>
              <a:avLst/>
              <a:gdLst/>
              <a:ahLst/>
              <a:cxnLst>
                <a:cxn ang="0">
                  <a:pos x="1032" y="798"/>
                </a:cxn>
                <a:cxn ang="0">
                  <a:pos x="936" y="876"/>
                </a:cxn>
                <a:cxn ang="0">
                  <a:pos x="876" y="966"/>
                </a:cxn>
                <a:cxn ang="0">
                  <a:pos x="810" y="1074"/>
                </a:cxn>
                <a:cxn ang="0">
                  <a:pos x="750" y="1128"/>
                </a:cxn>
                <a:cxn ang="0">
                  <a:pos x="696" y="1152"/>
                </a:cxn>
                <a:cxn ang="0">
                  <a:pos x="636" y="1176"/>
                </a:cxn>
                <a:cxn ang="0">
                  <a:pos x="588" y="1188"/>
                </a:cxn>
                <a:cxn ang="0">
                  <a:pos x="492" y="1164"/>
                </a:cxn>
                <a:cxn ang="0">
                  <a:pos x="402" y="1158"/>
                </a:cxn>
                <a:cxn ang="0">
                  <a:pos x="360" y="1122"/>
                </a:cxn>
                <a:cxn ang="0">
                  <a:pos x="300" y="1128"/>
                </a:cxn>
                <a:cxn ang="0">
                  <a:pos x="222" y="1074"/>
                </a:cxn>
                <a:cxn ang="0">
                  <a:pos x="144" y="1116"/>
                </a:cxn>
                <a:cxn ang="0">
                  <a:pos x="66" y="1146"/>
                </a:cxn>
                <a:cxn ang="0">
                  <a:pos x="66" y="840"/>
                </a:cxn>
                <a:cxn ang="0">
                  <a:pos x="204" y="708"/>
                </a:cxn>
                <a:cxn ang="0">
                  <a:pos x="186" y="618"/>
                </a:cxn>
                <a:cxn ang="0">
                  <a:pos x="72" y="480"/>
                </a:cxn>
                <a:cxn ang="0">
                  <a:pos x="30" y="432"/>
                </a:cxn>
                <a:cxn ang="0">
                  <a:pos x="72" y="324"/>
                </a:cxn>
                <a:cxn ang="0">
                  <a:pos x="48" y="276"/>
                </a:cxn>
                <a:cxn ang="0">
                  <a:pos x="18" y="216"/>
                </a:cxn>
                <a:cxn ang="0">
                  <a:pos x="72" y="156"/>
                </a:cxn>
                <a:cxn ang="0">
                  <a:pos x="168" y="120"/>
                </a:cxn>
                <a:cxn ang="0">
                  <a:pos x="246" y="84"/>
                </a:cxn>
                <a:cxn ang="0">
                  <a:pos x="348" y="108"/>
                </a:cxn>
                <a:cxn ang="0">
                  <a:pos x="456" y="84"/>
                </a:cxn>
                <a:cxn ang="0">
                  <a:pos x="552" y="54"/>
                </a:cxn>
                <a:cxn ang="0">
                  <a:pos x="648" y="36"/>
                </a:cxn>
                <a:cxn ang="0">
                  <a:pos x="816" y="114"/>
                </a:cxn>
                <a:cxn ang="0">
                  <a:pos x="900" y="186"/>
                </a:cxn>
                <a:cxn ang="0">
                  <a:pos x="930" y="138"/>
                </a:cxn>
                <a:cxn ang="0">
                  <a:pos x="900" y="108"/>
                </a:cxn>
                <a:cxn ang="0">
                  <a:pos x="1002" y="24"/>
                </a:cxn>
                <a:cxn ang="0">
                  <a:pos x="1134" y="30"/>
                </a:cxn>
                <a:cxn ang="0">
                  <a:pos x="1158" y="90"/>
                </a:cxn>
                <a:cxn ang="0">
                  <a:pos x="1164" y="126"/>
                </a:cxn>
                <a:cxn ang="0">
                  <a:pos x="1098" y="144"/>
                </a:cxn>
                <a:cxn ang="0">
                  <a:pos x="1146" y="174"/>
                </a:cxn>
                <a:cxn ang="0">
                  <a:pos x="1158" y="234"/>
                </a:cxn>
                <a:cxn ang="0">
                  <a:pos x="1170" y="330"/>
                </a:cxn>
                <a:cxn ang="0">
                  <a:pos x="1158" y="408"/>
                </a:cxn>
                <a:cxn ang="0">
                  <a:pos x="1248" y="450"/>
                </a:cxn>
                <a:cxn ang="0">
                  <a:pos x="1266" y="462"/>
                </a:cxn>
                <a:cxn ang="0">
                  <a:pos x="1314" y="468"/>
                </a:cxn>
                <a:cxn ang="0">
                  <a:pos x="1398" y="420"/>
                </a:cxn>
                <a:cxn ang="0">
                  <a:pos x="1440" y="462"/>
                </a:cxn>
                <a:cxn ang="0">
                  <a:pos x="1482" y="498"/>
                </a:cxn>
                <a:cxn ang="0">
                  <a:pos x="1542" y="552"/>
                </a:cxn>
                <a:cxn ang="0">
                  <a:pos x="1494" y="624"/>
                </a:cxn>
                <a:cxn ang="0">
                  <a:pos x="1476" y="684"/>
                </a:cxn>
                <a:cxn ang="0">
                  <a:pos x="1470" y="822"/>
                </a:cxn>
                <a:cxn ang="0">
                  <a:pos x="1380" y="822"/>
                </a:cxn>
                <a:cxn ang="0">
                  <a:pos x="1284" y="750"/>
                </a:cxn>
                <a:cxn ang="0">
                  <a:pos x="1212" y="738"/>
                </a:cxn>
              </a:cxnLst>
              <a:rect l="0" t="0" r="r" b="b"/>
              <a:pathLst>
                <a:path w="1554" h="1212">
                  <a:moveTo>
                    <a:pt x="1122" y="738"/>
                  </a:moveTo>
                  <a:lnTo>
                    <a:pt x="1122" y="750"/>
                  </a:lnTo>
                  <a:lnTo>
                    <a:pt x="1110" y="762"/>
                  </a:lnTo>
                  <a:lnTo>
                    <a:pt x="1074" y="762"/>
                  </a:lnTo>
                  <a:lnTo>
                    <a:pt x="1074" y="780"/>
                  </a:lnTo>
                  <a:lnTo>
                    <a:pt x="1062" y="780"/>
                  </a:lnTo>
                  <a:lnTo>
                    <a:pt x="1050" y="792"/>
                  </a:lnTo>
                  <a:lnTo>
                    <a:pt x="1044" y="798"/>
                  </a:lnTo>
                  <a:lnTo>
                    <a:pt x="1032" y="798"/>
                  </a:lnTo>
                  <a:lnTo>
                    <a:pt x="1014" y="804"/>
                  </a:lnTo>
                  <a:lnTo>
                    <a:pt x="1002" y="822"/>
                  </a:lnTo>
                  <a:lnTo>
                    <a:pt x="996" y="834"/>
                  </a:lnTo>
                  <a:lnTo>
                    <a:pt x="984" y="834"/>
                  </a:lnTo>
                  <a:lnTo>
                    <a:pt x="972" y="852"/>
                  </a:lnTo>
                  <a:lnTo>
                    <a:pt x="972" y="858"/>
                  </a:lnTo>
                  <a:lnTo>
                    <a:pt x="966" y="864"/>
                  </a:lnTo>
                  <a:lnTo>
                    <a:pt x="954" y="864"/>
                  </a:lnTo>
                  <a:lnTo>
                    <a:pt x="936" y="876"/>
                  </a:lnTo>
                  <a:lnTo>
                    <a:pt x="918" y="894"/>
                  </a:lnTo>
                  <a:lnTo>
                    <a:pt x="918" y="912"/>
                  </a:lnTo>
                  <a:lnTo>
                    <a:pt x="906" y="924"/>
                  </a:lnTo>
                  <a:lnTo>
                    <a:pt x="906" y="948"/>
                  </a:lnTo>
                  <a:lnTo>
                    <a:pt x="894" y="948"/>
                  </a:lnTo>
                  <a:lnTo>
                    <a:pt x="888" y="942"/>
                  </a:lnTo>
                  <a:lnTo>
                    <a:pt x="882" y="942"/>
                  </a:lnTo>
                  <a:lnTo>
                    <a:pt x="876" y="954"/>
                  </a:lnTo>
                  <a:lnTo>
                    <a:pt x="876" y="966"/>
                  </a:lnTo>
                  <a:lnTo>
                    <a:pt x="864" y="966"/>
                  </a:lnTo>
                  <a:lnTo>
                    <a:pt x="864" y="972"/>
                  </a:lnTo>
                  <a:lnTo>
                    <a:pt x="858" y="972"/>
                  </a:lnTo>
                  <a:lnTo>
                    <a:pt x="852" y="996"/>
                  </a:lnTo>
                  <a:lnTo>
                    <a:pt x="852" y="1014"/>
                  </a:lnTo>
                  <a:lnTo>
                    <a:pt x="828" y="1014"/>
                  </a:lnTo>
                  <a:lnTo>
                    <a:pt x="822" y="1026"/>
                  </a:lnTo>
                  <a:lnTo>
                    <a:pt x="810" y="1038"/>
                  </a:lnTo>
                  <a:lnTo>
                    <a:pt x="810" y="1074"/>
                  </a:lnTo>
                  <a:lnTo>
                    <a:pt x="804" y="1086"/>
                  </a:lnTo>
                  <a:lnTo>
                    <a:pt x="786" y="1086"/>
                  </a:lnTo>
                  <a:lnTo>
                    <a:pt x="780" y="1092"/>
                  </a:lnTo>
                  <a:lnTo>
                    <a:pt x="780" y="1098"/>
                  </a:lnTo>
                  <a:lnTo>
                    <a:pt x="774" y="1104"/>
                  </a:lnTo>
                  <a:lnTo>
                    <a:pt x="774" y="1116"/>
                  </a:lnTo>
                  <a:lnTo>
                    <a:pt x="768" y="1122"/>
                  </a:lnTo>
                  <a:lnTo>
                    <a:pt x="768" y="1128"/>
                  </a:lnTo>
                  <a:lnTo>
                    <a:pt x="750" y="1128"/>
                  </a:lnTo>
                  <a:lnTo>
                    <a:pt x="744" y="1134"/>
                  </a:lnTo>
                  <a:lnTo>
                    <a:pt x="738" y="1134"/>
                  </a:lnTo>
                  <a:lnTo>
                    <a:pt x="738" y="1146"/>
                  </a:lnTo>
                  <a:lnTo>
                    <a:pt x="732" y="1152"/>
                  </a:lnTo>
                  <a:lnTo>
                    <a:pt x="732" y="1164"/>
                  </a:lnTo>
                  <a:lnTo>
                    <a:pt x="714" y="1176"/>
                  </a:lnTo>
                  <a:lnTo>
                    <a:pt x="702" y="1176"/>
                  </a:lnTo>
                  <a:lnTo>
                    <a:pt x="696" y="1164"/>
                  </a:lnTo>
                  <a:lnTo>
                    <a:pt x="696" y="1152"/>
                  </a:lnTo>
                  <a:lnTo>
                    <a:pt x="690" y="1146"/>
                  </a:lnTo>
                  <a:lnTo>
                    <a:pt x="684" y="1146"/>
                  </a:lnTo>
                  <a:lnTo>
                    <a:pt x="672" y="1152"/>
                  </a:lnTo>
                  <a:lnTo>
                    <a:pt x="666" y="1146"/>
                  </a:lnTo>
                  <a:lnTo>
                    <a:pt x="660" y="1146"/>
                  </a:lnTo>
                  <a:lnTo>
                    <a:pt x="654" y="1152"/>
                  </a:lnTo>
                  <a:lnTo>
                    <a:pt x="654" y="1164"/>
                  </a:lnTo>
                  <a:lnTo>
                    <a:pt x="648" y="1176"/>
                  </a:lnTo>
                  <a:lnTo>
                    <a:pt x="636" y="1176"/>
                  </a:lnTo>
                  <a:lnTo>
                    <a:pt x="624" y="1188"/>
                  </a:lnTo>
                  <a:lnTo>
                    <a:pt x="624" y="1206"/>
                  </a:lnTo>
                  <a:lnTo>
                    <a:pt x="618" y="1206"/>
                  </a:lnTo>
                  <a:lnTo>
                    <a:pt x="612" y="1212"/>
                  </a:lnTo>
                  <a:lnTo>
                    <a:pt x="594" y="1212"/>
                  </a:lnTo>
                  <a:lnTo>
                    <a:pt x="594" y="1206"/>
                  </a:lnTo>
                  <a:lnTo>
                    <a:pt x="606" y="1194"/>
                  </a:lnTo>
                  <a:lnTo>
                    <a:pt x="594" y="1188"/>
                  </a:lnTo>
                  <a:lnTo>
                    <a:pt x="588" y="1188"/>
                  </a:lnTo>
                  <a:lnTo>
                    <a:pt x="582" y="1194"/>
                  </a:lnTo>
                  <a:lnTo>
                    <a:pt x="576" y="1194"/>
                  </a:lnTo>
                  <a:lnTo>
                    <a:pt x="558" y="1212"/>
                  </a:lnTo>
                  <a:lnTo>
                    <a:pt x="534" y="1212"/>
                  </a:lnTo>
                  <a:lnTo>
                    <a:pt x="504" y="1206"/>
                  </a:lnTo>
                  <a:lnTo>
                    <a:pt x="498" y="1206"/>
                  </a:lnTo>
                  <a:lnTo>
                    <a:pt x="498" y="1188"/>
                  </a:lnTo>
                  <a:lnTo>
                    <a:pt x="492" y="1188"/>
                  </a:lnTo>
                  <a:lnTo>
                    <a:pt x="492" y="1164"/>
                  </a:lnTo>
                  <a:lnTo>
                    <a:pt x="498" y="1158"/>
                  </a:lnTo>
                  <a:lnTo>
                    <a:pt x="498" y="1152"/>
                  </a:lnTo>
                  <a:lnTo>
                    <a:pt x="474" y="1152"/>
                  </a:lnTo>
                  <a:lnTo>
                    <a:pt x="468" y="1158"/>
                  </a:lnTo>
                  <a:lnTo>
                    <a:pt x="444" y="1176"/>
                  </a:lnTo>
                  <a:lnTo>
                    <a:pt x="432" y="1176"/>
                  </a:lnTo>
                  <a:lnTo>
                    <a:pt x="420" y="1164"/>
                  </a:lnTo>
                  <a:lnTo>
                    <a:pt x="414" y="1164"/>
                  </a:lnTo>
                  <a:lnTo>
                    <a:pt x="402" y="1158"/>
                  </a:lnTo>
                  <a:lnTo>
                    <a:pt x="402" y="1152"/>
                  </a:lnTo>
                  <a:lnTo>
                    <a:pt x="396" y="1152"/>
                  </a:lnTo>
                  <a:lnTo>
                    <a:pt x="396" y="1146"/>
                  </a:lnTo>
                  <a:lnTo>
                    <a:pt x="390" y="1134"/>
                  </a:lnTo>
                  <a:lnTo>
                    <a:pt x="384" y="1134"/>
                  </a:lnTo>
                  <a:lnTo>
                    <a:pt x="378" y="1134"/>
                  </a:lnTo>
                  <a:lnTo>
                    <a:pt x="366" y="1146"/>
                  </a:lnTo>
                  <a:lnTo>
                    <a:pt x="366" y="1122"/>
                  </a:lnTo>
                  <a:lnTo>
                    <a:pt x="360" y="1122"/>
                  </a:lnTo>
                  <a:lnTo>
                    <a:pt x="360" y="1116"/>
                  </a:lnTo>
                  <a:lnTo>
                    <a:pt x="348" y="1116"/>
                  </a:lnTo>
                  <a:lnTo>
                    <a:pt x="336" y="1128"/>
                  </a:lnTo>
                  <a:lnTo>
                    <a:pt x="336" y="1134"/>
                  </a:lnTo>
                  <a:lnTo>
                    <a:pt x="324" y="1146"/>
                  </a:lnTo>
                  <a:lnTo>
                    <a:pt x="318" y="1146"/>
                  </a:lnTo>
                  <a:lnTo>
                    <a:pt x="312" y="1134"/>
                  </a:lnTo>
                  <a:lnTo>
                    <a:pt x="306" y="1134"/>
                  </a:lnTo>
                  <a:lnTo>
                    <a:pt x="300" y="1128"/>
                  </a:lnTo>
                  <a:lnTo>
                    <a:pt x="300" y="1122"/>
                  </a:lnTo>
                  <a:lnTo>
                    <a:pt x="276" y="1098"/>
                  </a:lnTo>
                  <a:lnTo>
                    <a:pt x="276" y="1092"/>
                  </a:lnTo>
                  <a:lnTo>
                    <a:pt x="258" y="1068"/>
                  </a:lnTo>
                  <a:lnTo>
                    <a:pt x="246" y="1068"/>
                  </a:lnTo>
                  <a:lnTo>
                    <a:pt x="246" y="1062"/>
                  </a:lnTo>
                  <a:lnTo>
                    <a:pt x="228" y="1062"/>
                  </a:lnTo>
                  <a:lnTo>
                    <a:pt x="222" y="1068"/>
                  </a:lnTo>
                  <a:lnTo>
                    <a:pt x="222" y="1074"/>
                  </a:lnTo>
                  <a:lnTo>
                    <a:pt x="198" y="1074"/>
                  </a:lnTo>
                  <a:lnTo>
                    <a:pt x="192" y="1086"/>
                  </a:lnTo>
                  <a:lnTo>
                    <a:pt x="186" y="1092"/>
                  </a:lnTo>
                  <a:lnTo>
                    <a:pt x="174" y="1092"/>
                  </a:lnTo>
                  <a:lnTo>
                    <a:pt x="168" y="1098"/>
                  </a:lnTo>
                  <a:lnTo>
                    <a:pt x="162" y="1098"/>
                  </a:lnTo>
                  <a:lnTo>
                    <a:pt x="156" y="1104"/>
                  </a:lnTo>
                  <a:lnTo>
                    <a:pt x="144" y="1104"/>
                  </a:lnTo>
                  <a:lnTo>
                    <a:pt x="144" y="1116"/>
                  </a:lnTo>
                  <a:lnTo>
                    <a:pt x="132" y="1122"/>
                  </a:lnTo>
                  <a:lnTo>
                    <a:pt x="132" y="1134"/>
                  </a:lnTo>
                  <a:lnTo>
                    <a:pt x="126" y="1146"/>
                  </a:lnTo>
                  <a:lnTo>
                    <a:pt x="108" y="1146"/>
                  </a:lnTo>
                  <a:lnTo>
                    <a:pt x="96" y="1152"/>
                  </a:lnTo>
                  <a:lnTo>
                    <a:pt x="90" y="1152"/>
                  </a:lnTo>
                  <a:lnTo>
                    <a:pt x="84" y="1146"/>
                  </a:lnTo>
                  <a:lnTo>
                    <a:pt x="78" y="1152"/>
                  </a:lnTo>
                  <a:lnTo>
                    <a:pt x="66" y="1146"/>
                  </a:lnTo>
                  <a:lnTo>
                    <a:pt x="84" y="1104"/>
                  </a:lnTo>
                  <a:lnTo>
                    <a:pt x="54" y="1068"/>
                  </a:lnTo>
                  <a:lnTo>
                    <a:pt x="72" y="1056"/>
                  </a:lnTo>
                  <a:lnTo>
                    <a:pt x="66" y="1014"/>
                  </a:lnTo>
                  <a:lnTo>
                    <a:pt x="72" y="972"/>
                  </a:lnTo>
                  <a:lnTo>
                    <a:pt x="72" y="924"/>
                  </a:lnTo>
                  <a:lnTo>
                    <a:pt x="72" y="894"/>
                  </a:lnTo>
                  <a:lnTo>
                    <a:pt x="72" y="876"/>
                  </a:lnTo>
                  <a:lnTo>
                    <a:pt x="66" y="840"/>
                  </a:lnTo>
                  <a:lnTo>
                    <a:pt x="90" y="840"/>
                  </a:lnTo>
                  <a:lnTo>
                    <a:pt x="108" y="822"/>
                  </a:lnTo>
                  <a:lnTo>
                    <a:pt x="96" y="798"/>
                  </a:lnTo>
                  <a:lnTo>
                    <a:pt x="102" y="780"/>
                  </a:lnTo>
                  <a:lnTo>
                    <a:pt x="114" y="762"/>
                  </a:lnTo>
                  <a:lnTo>
                    <a:pt x="126" y="744"/>
                  </a:lnTo>
                  <a:lnTo>
                    <a:pt x="174" y="744"/>
                  </a:lnTo>
                  <a:lnTo>
                    <a:pt x="192" y="732"/>
                  </a:lnTo>
                  <a:lnTo>
                    <a:pt x="204" y="708"/>
                  </a:lnTo>
                  <a:lnTo>
                    <a:pt x="234" y="702"/>
                  </a:lnTo>
                  <a:lnTo>
                    <a:pt x="240" y="684"/>
                  </a:lnTo>
                  <a:lnTo>
                    <a:pt x="252" y="654"/>
                  </a:lnTo>
                  <a:lnTo>
                    <a:pt x="258" y="636"/>
                  </a:lnTo>
                  <a:lnTo>
                    <a:pt x="252" y="630"/>
                  </a:lnTo>
                  <a:lnTo>
                    <a:pt x="240" y="612"/>
                  </a:lnTo>
                  <a:lnTo>
                    <a:pt x="210" y="600"/>
                  </a:lnTo>
                  <a:lnTo>
                    <a:pt x="198" y="612"/>
                  </a:lnTo>
                  <a:lnTo>
                    <a:pt x="186" y="618"/>
                  </a:lnTo>
                  <a:lnTo>
                    <a:pt x="168" y="594"/>
                  </a:lnTo>
                  <a:lnTo>
                    <a:pt x="162" y="570"/>
                  </a:lnTo>
                  <a:lnTo>
                    <a:pt x="168" y="552"/>
                  </a:lnTo>
                  <a:lnTo>
                    <a:pt x="174" y="528"/>
                  </a:lnTo>
                  <a:lnTo>
                    <a:pt x="186" y="510"/>
                  </a:lnTo>
                  <a:lnTo>
                    <a:pt x="168" y="498"/>
                  </a:lnTo>
                  <a:lnTo>
                    <a:pt x="144" y="504"/>
                  </a:lnTo>
                  <a:lnTo>
                    <a:pt x="108" y="504"/>
                  </a:lnTo>
                  <a:lnTo>
                    <a:pt x="72" y="480"/>
                  </a:lnTo>
                  <a:lnTo>
                    <a:pt x="48" y="480"/>
                  </a:lnTo>
                  <a:lnTo>
                    <a:pt x="72" y="498"/>
                  </a:lnTo>
                  <a:lnTo>
                    <a:pt x="54" y="504"/>
                  </a:lnTo>
                  <a:lnTo>
                    <a:pt x="36" y="504"/>
                  </a:lnTo>
                  <a:lnTo>
                    <a:pt x="18" y="486"/>
                  </a:lnTo>
                  <a:lnTo>
                    <a:pt x="18" y="462"/>
                  </a:lnTo>
                  <a:lnTo>
                    <a:pt x="6" y="450"/>
                  </a:lnTo>
                  <a:lnTo>
                    <a:pt x="18" y="438"/>
                  </a:lnTo>
                  <a:lnTo>
                    <a:pt x="30" y="432"/>
                  </a:lnTo>
                  <a:lnTo>
                    <a:pt x="30" y="414"/>
                  </a:lnTo>
                  <a:lnTo>
                    <a:pt x="42" y="408"/>
                  </a:lnTo>
                  <a:lnTo>
                    <a:pt x="48" y="390"/>
                  </a:lnTo>
                  <a:lnTo>
                    <a:pt x="66" y="390"/>
                  </a:lnTo>
                  <a:lnTo>
                    <a:pt x="78" y="402"/>
                  </a:lnTo>
                  <a:lnTo>
                    <a:pt x="84" y="378"/>
                  </a:lnTo>
                  <a:lnTo>
                    <a:pt x="90" y="360"/>
                  </a:lnTo>
                  <a:lnTo>
                    <a:pt x="90" y="336"/>
                  </a:lnTo>
                  <a:lnTo>
                    <a:pt x="72" y="324"/>
                  </a:lnTo>
                  <a:lnTo>
                    <a:pt x="66" y="324"/>
                  </a:lnTo>
                  <a:lnTo>
                    <a:pt x="42" y="318"/>
                  </a:lnTo>
                  <a:lnTo>
                    <a:pt x="42" y="306"/>
                  </a:lnTo>
                  <a:lnTo>
                    <a:pt x="54" y="318"/>
                  </a:lnTo>
                  <a:lnTo>
                    <a:pt x="72" y="318"/>
                  </a:lnTo>
                  <a:lnTo>
                    <a:pt x="78" y="300"/>
                  </a:lnTo>
                  <a:lnTo>
                    <a:pt x="72" y="288"/>
                  </a:lnTo>
                  <a:lnTo>
                    <a:pt x="54" y="288"/>
                  </a:lnTo>
                  <a:lnTo>
                    <a:pt x="48" y="276"/>
                  </a:lnTo>
                  <a:lnTo>
                    <a:pt x="36" y="270"/>
                  </a:lnTo>
                  <a:lnTo>
                    <a:pt x="30" y="288"/>
                  </a:lnTo>
                  <a:lnTo>
                    <a:pt x="12" y="288"/>
                  </a:lnTo>
                  <a:lnTo>
                    <a:pt x="0" y="270"/>
                  </a:lnTo>
                  <a:lnTo>
                    <a:pt x="12" y="258"/>
                  </a:lnTo>
                  <a:lnTo>
                    <a:pt x="12" y="246"/>
                  </a:lnTo>
                  <a:lnTo>
                    <a:pt x="6" y="234"/>
                  </a:lnTo>
                  <a:lnTo>
                    <a:pt x="18" y="228"/>
                  </a:lnTo>
                  <a:lnTo>
                    <a:pt x="18" y="216"/>
                  </a:lnTo>
                  <a:lnTo>
                    <a:pt x="12" y="210"/>
                  </a:lnTo>
                  <a:lnTo>
                    <a:pt x="18" y="198"/>
                  </a:lnTo>
                  <a:lnTo>
                    <a:pt x="30" y="198"/>
                  </a:lnTo>
                  <a:lnTo>
                    <a:pt x="30" y="180"/>
                  </a:lnTo>
                  <a:lnTo>
                    <a:pt x="36" y="186"/>
                  </a:lnTo>
                  <a:lnTo>
                    <a:pt x="48" y="186"/>
                  </a:lnTo>
                  <a:lnTo>
                    <a:pt x="48" y="180"/>
                  </a:lnTo>
                  <a:lnTo>
                    <a:pt x="66" y="168"/>
                  </a:lnTo>
                  <a:lnTo>
                    <a:pt x="72" y="156"/>
                  </a:lnTo>
                  <a:lnTo>
                    <a:pt x="66" y="144"/>
                  </a:lnTo>
                  <a:lnTo>
                    <a:pt x="72" y="138"/>
                  </a:lnTo>
                  <a:lnTo>
                    <a:pt x="72" y="120"/>
                  </a:lnTo>
                  <a:lnTo>
                    <a:pt x="84" y="120"/>
                  </a:lnTo>
                  <a:lnTo>
                    <a:pt x="84" y="138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114" y="120"/>
                  </a:lnTo>
                  <a:lnTo>
                    <a:pt x="168" y="120"/>
                  </a:lnTo>
                  <a:lnTo>
                    <a:pt x="192" y="114"/>
                  </a:lnTo>
                  <a:lnTo>
                    <a:pt x="192" y="96"/>
                  </a:lnTo>
                  <a:lnTo>
                    <a:pt x="198" y="90"/>
                  </a:lnTo>
                  <a:lnTo>
                    <a:pt x="198" y="78"/>
                  </a:lnTo>
                  <a:lnTo>
                    <a:pt x="210" y="78"/>
                  </a:lnTo>
                  <a:lnTo>
                    <a:pt x="228" y="84"/>
                  </a:lnTo>
                  <a:lnTo>
                    <a:pt x="234" y="84"/>
                  </a:lnTo>
                  <a:lnTo>
                    <a:pt x="246" y="90"/>
                  </a:lnTo>
                  <a:lnTo>
                    <a:pt x="246" y="84"/>
                  </a:lnTo>
                  <a:lnTo>
                    <a:pt x="258" y="78"/>
                  </a:lnTo>
                  <a:lnTo>
                    <a:pt x="270" y="84"/>
                  </a:lnTo>
                  <a:lnTo>
                    <a:pt x="276" y="90"/>
                  </a:lnTo>
                  <a:lnTo>
                    <a:pt x="282" y="78"/>
                  </a:lnTo>
                  <a:lnTo>
                    <a:pt x="288" y="60"/>
                  </a:lnTo>
                  <a:lnTo>
                    <a:pt x="306" y="66"/>
                  </a:lnTo>
                  <a:lnTo>
                    <a:pt x="318" y="66"/>
                  </a:lnTo>
                  <a:lnTo>
                    <a:pt x="324" y="84"/>
                  </a:lnTo>
                  <a:lnTo>
                    <a:pt x="348" y="108"/>
                  </a:lnTo>
                  <a:lnTo>
                    <a:pt x="396" y="108"/>
                  </a:lnTo>
                  <a:lnTo>
                    <a:pt x="390" y="96"/>
                  </a:lnTo>
                  <a:lnTo>
                    <a:pt x="384" y="84"/>
                  </a:lnTo>
                  <a:lnTo>
                    <a:pt x="390" y="78"/>
                  </a:lnTo>
                  <a:lnTo>
                    <a:pt x="402" y="66"/>
                  </a:lnTo>
                  <a:lnTo>
                    <a:pt x="426" y="84"/>
                  </a:lnTo>
                  <a:lnTo>
                    <a:pt x="432" y="78"/>
                  </a:lnTo>
                  <a:lnTo>
                    <a:pt x="444" y="84"/>
                  </a:lnTo>
                  <a:lnTo>
                    <a:pt x="456" y="84"/>
                  </a:lnTo>
                  <a:lnTo>
                    <a:pt x="462" y="66"/>
                  </a:lnTo>
                  <a:lnTo>
                    <a:pt x="480" y="84"/>
                  </a:lnTo>
                  <a:lnTo>
                    <a:pt x="492" y="60"/>
                  </a:lnTo>
                  <a:lnTo>
                    <a:pt x="492" y="54"/>
                  </a:lnTo>
                  <a:lnTo>
                    <a:pt x="504" y="54"/>
                  </a:lnTo>
                  <a:lnTo>
                    <a:pt x="510" y="66"/>
                  </a:lnTo>
                  <a:lnTo>
                    <a:pt x="516" y="60"/>
                  </a:lnTo>
                  <a:lnTo>
                    <a:pt x="540" y="60"/>
                  </a:lnTo>
                  <a:lnTo>
                    <a:pt x="552" y="54"/>
                  </a:lnTo>
                  <a:lnTo>
                    <a:pt x="576" y="54"/>
                  </a:lnTo>
                  <a:lnTo>
                    <a:pt x="576" y="36"/>
                  </a:lnTo>
                  <a:lnTo>
                    <a:pt x="588" y="24"/>
                  </a:lnTo>
                  <a:lnTo>
                    <a:pt x="606" y="24"/>
                  </a:lnTo>
                  <a:lnTo>
                    <a:pt x="618" y="6"/>
                  </a:lnTo>
                  <a:lnTo>
                    <a:pt x="630" y="0"/>
                  </a:lnTo>
                  <a:lnTo>
                    <a:pt x="648" y="6"/>
                  </a:lnTo>
                  <a:lnTo>
                    <a:pt x="654" y="24"/>
                  </a:lnTo>
                  <a:lnTo>
                    <a:pt x="648" y="36"/>
                  </a:lnTo>
                  <a:lnTo>
                    <a:pt x="654" y="54"/>
                  </a:lnTo>
                  <a:lnTo>
                    <a:pt x="672" y="66"/>
                  </a:lnTo>
                  <a:lnTo>
                    <a:pt x="684" y="84"/>
                  </a:lnTo>
                  <a:lnTo>
                    <a:pt x="738" y="84"/>
                  </a:lnTo>
                  <a:lnTo>
                    <a:pt x="744" y="78"/>
                  </a:lnTo>
                  <a:lnTo>
                    <a:pt x="786" y="78"/>
                  </a:lnTo>
                  <a:lnTo>
                    <a:pt x="786" y="90"/>
                  </a:lnTo>
                  <a:lnTo>
                    <a:pt x="792" y="108"/>
                  </a:lnTo>
                  <a:lnTo>
                    <a:pt x="816" y="114"/>
                  </a:lnTo>
                  <a:lnTo>
                    <a:pt x="828" y="114"/>
                  </a:lnTo>
                  <a:lnTo>
                    <a:pt x="828" y="144"/>
                  </a:lnTo>
                  <a:lnTo>
                    <a:pt x="840" y="150"/>
                  </a:lnTo>
                  <a:lnTo>
                    <a:pt x="858" y="156"/>
                  </a:lnTo>
                  <a:lnTo>
                    <a:pt x="858" y="186"/>
                  </a:lnTo>
                  <a:lnTo>
                    <a:pt x="864" y="186"/>
                  </a:lnTo>
                  <a:lnTo>
                    <a:pt x="876" y="180"/>
                  </a:lnTo>
                  <a:lnTo>
                    <a:pt x="900" y="180"/>
                  </a:lnTo>
                  <a:lnTo>
                    <a:pt x="900" y="186"/>
                  </a:lnTo>
                  <a:lnTo>
                    <a:pt x="906" y="186"/>
                  </a:lnTo>
                  <a:lnTo>
                    <a:pt x="906" y="180"/>
                  </a:lnTo>
                  <a:lnTo>
                    <a:pt x="918" y="180"/>
                  </a:lnTo>
                  <a:lnTo>
                    <a:pt x="936" y="168"/>
                  </a:lnTo>
                  <a:lnTo>
                    <a:pt x="942" y="168"/>
                  </a:lnTo>
                  <a:lnTo>
                    <a:pt x="942" y="150"/>
                  </a:lnTo>
                  <a:lnTo>
                    <a:pt x="936" y="150"/>
                  </a:lnTo>
                  <a:lnTo>
                    <a:pt x="936" y="138"/>
                  </a:lnTo>
                  <a:lnTo>
                    <a:pt x="930" y="138"/>
                  </a:lnTo>
                  <a:lnTo>
                    <a:pt x="930" y="150"/>
                  </a:lnTo>
                  <a:lnTo>
                    <a:pt x="918" y="150"/>
                  </a:lnTo>
                  <a:lnTo>
                    <a:pt x="918" y="126"/>
                  </a:lnTo>
                  <a:lnTo>
                    <a:pt x="930" y="126"/>
                  </a:lnTo>
                  <a:lnTo>
                    <a:pt x="936" y="114"/>
                  </a:lnTo>
                  <a:lnTo>
                    <a:pt x="930" y="114"/>
                  </a:lnTo>
                  <a:lnTo>
                    <a:pt x="906" y="120"/>
                  </a:lnTo>
                  <a:lnTo>
                    <a:pt x="900" y="120"/>
                  </a:lnTo>
                  <a:lnTo>
                    <a:pt x="900" y="108"/>
                  </a:lnTo>
                  <a:lnTo>
                    <a:pt x="906" y="90"/>
                  </a:lnTo>
                  <a:lnTo>
                    <a:pt x="930" y="78"/>
                  </a:lnTo>
                  <a:lnTo>
                    <a:pt x="930" y="60"/>
                  </a:lnTo>
                  <a:lnTo>
                    <a:pt x="960" y="60"/>
                  </a:lnTo>
                  <a:lnTo>
                    <a:pt x="972" y="54"/>
                  </a:lnTo>
                  <a:lnTo>
                    <a:pt x="978" y="48"/>
                  </a:lnTo>
                  <a:lnTo>
                    <a:pt x="984" y="30"/>
                  </a:lnTo>
                  <a:lnTo>
                    <a:pt x="996" y="24"/>
                  </a:lnTo>
                  <a:lnTo>
                    <a:pt x="1002" y="24"/>
                  </a:lnTo>
                  <a:lnTo>
                    <a:pt x="1008" y="30"/>
                  </a:lnTo>
                  <a:lnTo>
                    <a:pt x="1020" y="30"/>
                  </a:lnTo>
                  <a:lnTo>
                    <a:pt x="1032" y="36"/>
                  </a:lnTo>
                  <a:lnTo>
                    <a:pt x="1056" y="36"/>
                  </a:lnTo>
                  <a:lnTo>
                    <a:pt x="1062" y="36"/>
                  </a:lnTo>
                  <a:lnTo>
                    <a:pt x="1080" y="30"/>
                  </a:lnTo>
                  <a:lnTo>
                    <a:pt x="1092" y="24"/>
                  </a:lnTo>
                  <a:lnTo>
                    <a:pt x="1134" y="24"/>
                  </a:lnTo>
                  <a:lnTo>
                    <a:pt x="1134" y="30"/>
                  </a:lnTo>
                  <a:lnTo>
                    <a:pt x="1134" y="48"/>
                  </a:lnTo>
                  <a:lnTo>
                    <a:pt x="1146" y="54"/>
                  </a:lnTo>
                  <a:lnTo>
                    <a:pt x="1134" y="60"/>
                  </a:lnTo>
                  <a:lnTo>
                    <a:pt x="1146" y="66"/>
                  </a:lnTo>
                  <a:lnTo>
                    <a:pt x="1146" y="78"/>
                  </a:lnTo>
                  <a:lnTo>
                    <a:pt x="1134" y="78"/>
                  </a:lnTo>
                  <a:lnTo>
                    <a:pt x="1134" y="84"/>
                  </a:lnTo>
                  <a:lnTo>
                    <a:pt x="1152" y="84"/>
                  </a:lnTo>
                  <a:lnTo>
                    <a:pt x="1158" y="90"/>
                  </a:lnTo>
                  <a:lnTo>
                    <a:pt x="1164" y="90"/>
                  </a:lnTo>
                  <a:lnTo>
                    <a:pt x="1170" y="96"/>
                  </a:lnTo>
                  <a:lnTo>
                    <a:pt x="1170" y="108"/>
                  </a:lnTo>
                  <a:lnTo>
                    <a:pt x="1176" y="108"/>
                  </a:lnTo>
                  <a:lnTo>
                    <a:pt x="1188" y="114"/>
                  </a:lnTo>
                  <a:lnTo>
                    <a:pt x="1188" y="120"/>
                  </a:lnTo>
                  <a:lnTo>
                    <a:pt x="1176" y="120"/>
                  </a:lnTo>
                  <a:lnTo>
                    <a:pt x="1176" y="126"/>
                  </a:lnTo>
                  <a:lnTo>
                    <a:pt x="1164" y="126"/>
                  </a:lnTo>
                  <a:lnTo>
                    <a:pt x="1152" y="126"/>
                  </a:lnTo>
                  <a:lnTo>
                    <a:pt x="1146" y="120"/>
                  </a:lnTo>
                  <a:lnTo>
                    <a:pt x="1134" y="114"/>
                  </a:lnTo>
                  <a:lnTo>
                    <a:pt x="1128" y="114"/>
                  </a:lnTo>
                  <a:lnTo>
                    <a:pt x="1116" y="108"/>
                  </a:lnTo>
                  <a:lnTo>
                    <a:pt x="1110" y="114"/>
                  </a:lnTo>
                  <a:lnTo>
                    <a:pt x="1110" y="120"/>
                  </a:lnTo>
                  <a:lnTo>
                    <a:pt x="1098" y="126"/>
                  </a:lnTo>
                  <a:lnTo>
                    <a:pt x="1098" y="144"/>
                  </a:lnTo>
                  <a:lnTo>
                    <a:pt x="1110" y="150"/>
                  </a:lnTo>
                  <a:lnTo>
                    <a:pt x="1122" y="150"/>
                  </a:lnTo>
                  <a:lnTo>
                    <a:pt x="1122" y="144"/>
                  </a:lnTo>
                  <a:lnTo>
                    <a:pt x="1146" y="144"/>
                  </a:lnTo>
                  <a:lnTo>
                    <a:pt x="1146" y="138"/>
                  </a:lnTo>
                  <a:lnTo>
                    <a:pt x="1152" y="138"/>
                  </a:lnTo>
                  <a:lnTo>
                    <a:pt x="1158" y="144"/>
                  </a:lnTo>
                  <a:lnTo>
                    <a:pt x="1146" y="156"/>
                  </a:lnTo>
                  <a:lnTo>
                    <a:pt x="1146" y="174"/>
                  </a:lnTo>
                  <a:lnTo>
                    <a:pt x="1158" y="174"/>
                  </a:lnTo>
                  <a:lnTo>
                    <a:pt x="1164" y="180"/>
                  </a:lnTo>
                  <a:lnTo>
                    <a:pt x="1176" y="180"/>
                  </a:lnTo>
                  <a:lnTo>
                    <a:pt x="1200" y="204"/>
                  </a:lnTo>
                  <a:lnTo>
                    <a:pt x="1212" y="204"/>
                  </a:lnTo>
                  <a:lnTo>
                    <a:pt x="1224" y="228"/>
                  </a:lnTo>
                  <a:lnTo>
                    <a:pt x="1170" y="228"/>
                  </a:lnTo>
                  <a:lnTo>
                    <a:pt x="1164" y="234"/>
                  </a:lnTo>
                  <a:lnTo>
                    <a:pt x="1158" y="234"/>
                  </a:lnTo>
                  <a:lnTo>
                    <a:pt x="1158" y="246"/>
                  </a:lnTo>
                  <a:lnTo>
                    <a:pt x="1164" y="258"/>
                  </a:lnTo>
                  <a:lnTo>
                    <a:pt x="1152" y="258"/>
                  </a:lnTo>
                  <a:lnTo>
                    <a:pt x="1152" y="270"/>
                  </a:lnTo>
                  <a:lnTo>
                    <a:pt x="1164" y="270"/>
                  </a:lnTo>
                  <a:lnTo>
                    <a:pt x="1158" y="288"/>
                  </a:lnTo>
                  <a:lnTo>
                    <a:pt x="1164" y="288"/>
                  </a:lnTo>
                  <a:lnTo>
                    <a:pt x="1170" y="294"/>
                  </a:lnTo>
                  <a:lnTo>
                    <a:pt x="1170" y="330"/>
                  </a:lnTo>
                  <a:lnTo>
                    <a:pt x="1164" y="306"/>
                  </a:lnTo>
                  <a:lnTo>
                    <a:pt x="1158" y="306"/>
                  </a:lnTo>
                  <a:lnTo>
                    <a:pt x="1158" y="324"/>
                  </a:lnTo>
                  <a:lnTo>
                    <a:pt x="1164" y="330"/>
                  </a:lnTo>
                  <a:lnTo>
                    <a:pt x="1164" y="336"/>
                  </a:lnTo>
                  <a:lnTo>
                    <a:pt x="1158" y="336"/>
                  </a:lnTo>
                  <a:lnTo>
                    <a:pt x="1158" y="402"/>
                  </a:lnTo>
                  <a:lnTo>
                    <a:pt x="1152" y="408"/>
                  </a:lnTo>
                  <a:lnTo>
                    <a:pt x="1158" y="408"/>
                  </a:lnTo>
                  <a:lnTo>
                    <a:pt x="1176" y="432"/>
                  </a:lnTo>
                  <a:lnTo>
                    <a:pt x="1176" y="438"/>
                  </a:lnTo>
                  <a:lnTo>
                    <a:pt x="1200" y="438"/>
                  </a:lnTo>
                  <a:lnTo>
                    <a:pt x="1212" y="450"/>
                  </a:lnTo>
                  <a:lnTo>
                    <a:pt x="1212" y="462"/>
                  </a:lnTo>
                  <a:lnTo>
                    <a:pt x="1212" y="468"/>
                  </a:lnTo>
                  <a:lnTo>
                    <a:pt x="1230" y="468"/>
                  </a:lnTo>
                  <a:lnTo>
                    <a:pt x="1242" y="462"/>
                  </a:lnTo>
                  <a:lnTo>
                    <a:pt x="1248" y="450"/>
                  </a:lnTo>
                  <a:lnTo>
                    <a:pt x="1248" y="432"/>
                  </a:lnTo>
                  <a:lnTo>
                    <a:pt x="1248" y="420"/>
                  </a:lnTo>
                  <a:lnTo>
                    <a:pt x="1254" y="432"/>
                  </a:lnTo>
                  <a:lnTo>
                    <a:pt x="1266" y="432"/>
                  </a:lnTo>
                  <a:lnTo>
                    <a:pt x="1266" y="420"/>
                  </a:lnTo>
                  <a:lnTo>
                    <a:pt x="1272" y="432"/>
                  </a:lnTo>
                  <a:lnTo>
                    <a:pt x="1272" y="444"/>
                  </a:lnTo>
                  <a:lnTo>
                    <a:pt x="1266" y="450"/>
                  </a:lnTo>
                  <a:lnTo>
                    <a:pt x="1266" y="462"/>
                  </a:lnTo>
                  <a:lnTo>
                    <a:pt x="1254" y="462"/>
                  </a:lnTo>
                  <a:lnTo>
                    <a:pt x="1266" y="468"/>
                  </a:lnTo>
                  <a:lnTo>
                    <a:pt x="1278" y="468"/>
                  </a:lnTo>
                  <a:lnTo>
                    <a:pt x="1278" y="474"/>
                  </a:lnTo>
                  <a:lnTo>
                    <a:pt x="1284" y="474"/>
                  </a:lnTo>
                  <a:lnTo>
                    <a:pt x="1290" y="468"/>
                  </a:lnTo>
                  <a:lnTo>
                    <a:pt x="1302" y="474"/>
                  </a:lnTo>
                  <a:lnTo>
                    <a:pt x="1308" y="474"/>
                  </a:lnTo>
                  <a:lnTo>
                    <a:pt x="1314" y="468"/>
                  </a:lnTo>
                  <a:lnTo>
                    <a:pt x="1314" y="462"/>
                  </a:lnTo>
                  <a:lnTo>
                    <a:pt x="1326" y="444"/>
                  </a:lnTo>
                  <a:lnTo>
                    <a:pt x="1326" y="432"/>
                  </a:lnTo>
                  <a:lnTo>
                    <a:pt x="1332" y="432"/>
                  </a:lnTo>
                  <a:lnTo>
                    <a:pt x="1344" y="420"/>
                  </a:lnTo>
                  <a:lnTo>
                    <a:pt x="1356" y="420"/>
                  </a:lnTo>
                  <a:lnTo>
                    <a:pt x="1356" y="414"/>
                  </a:lnTo>
                  <a:lnTo>
                    <a:pt x="1392" y="414"/>
                  </a:lnTo>
                  <a:lnTo>
                    <a:pt x="1398" y="420"/>
                  </a:lnTo>
                  <a:lnTo>
                    <a:pt x="1398" y="438"/>
                  </a:lnTo>
                  <a:lnTo>
                    <a:pt x="1404" y="438"/>
                  </a:lnTo>
                  <a:lnTo>
                    <a:pt x="1422" y="432"/>
                  </a:lnTo>
                  <a:lnTo>
                    <a:pt x="1440" y="432"/>
                  </a:lnTo>
                  <a:lnTo>
                    <a:pt x="1440" y="438"/>
                  </a:lnTo>
                  <a:lnTo>
                    <a:pt x="1434" y="444"/>
                  </a:lnTo>
                  <a:lnTo>
                    <a:pt x="1428" y="444"/>
                  </a:lnTo>
                  <a:lnTo>
                    <a:pt x="1440" y="450"/>
                  </a:lnTo>
                  <a:lnTo>
                    <a:pt x="1440" y="462"/>
                  </a:lnTo>
                  <a:lnTo>
                    <a:pt x="1446" y="462"/>
                  </a:lnTo>
                  <a:lnTo>
                    <a:pt x="1446" y="468"/>
                  </a:lnTo>
                  <a:lnTo>
                    <a:pt x="1440" y="468"/>
                  </a:lnTo>
                  <a:lnTo>
                    <a:pt x="1440" y="474"/>
                  </a:lnTo>
                  <a:lnTo>
                    <a:pt x="1446" y="480"/>
                  </a:lnTo>
                  <a:lnTo>
                    <a:pt x="1458" y="480"/>
                  </a:lnTo>
                  <a:lnTo>
                    <a:pt x="1464" y="492"/>
                  </a:lnTo>
                  <a:lnTo>
                    <a:pt x="1476" y="492"/>
                  </a:lnTo>
                  <a:lnTo>
                    <a:pt x="1482" y="498"/>
                  </a:lnTo>
                  <a:lnTo>
                    <a:pt x="1500" y="498"/>
                  </a:lnTo>
                  <a:lnTo>
                    <a:pt x="1518" y="474"/>
                  </a:lnTo>
                  <a:lnTo>
                    <a:pt x="1518" y="498"/>
                  </a:lnTo>
                  <a:lnTo>
                    <a:pt x="1536" y="510"/>
                  </a:lnTo>
                  <a:lnTo>
                    <a:pt x="1536" y="522"/>
                  </a:lnTo>
                  <a:lnTo>
                    <a:pt x="1542" y="522"/>
                  </a:lnTo>
                  <a:lnTo>
                    <a:pt x="1542" y="528"/>
                  </a:lnTo>
                  <a:lnTo>
                    <a:pt x="1536" y="540"/>
                  </a:lnTo>
                  <a:lnTo>
                    <a:pt x="1542" y="552"/>
                  </a:lnTo>
                  <a:lnTo>
                    <a:pt x="1554" y="570"/>
                  </a:lnTo>
                  <a:lnTo>
                    <a:pt x="1548" y="570"/>
                  </a:lnTo>
                  <a:lnTo>
                    <a:pt x="1548" y="588"/>
                  </a:lnTo>
                  <a:lnTo>
                    <a:pt x="1548" y="594"/>
                  </a:lnTo>
                  <a:lnTo>
                    <a:pt x="1542" y="594"/>
                  </a:lnTo>
                  <a:lnTo>
                    <a:pt x="1524" y="600"/>
                  </a:lnTo>
                  <a:lnTo>
                    <a:pt x="1512" y="618"/>
                  </a:lnTo>
                  <a:lnTo>
                    <a:pt x="1500" y="618"/>
                  </a:lnTo>
                  <a:lnTo>
                    <a:pt x="1494" y="624"/>
                  </a:lnTo>
                  <a:lnTo>
                    <a:pt x="1494" y="630"/>
                  </a:lnTo>
                  <a:lnTo>
                    <a:pt x="1500" y="642"/>
                  </a:lnTo>
                  <a:lnTo>
                    <a:pt x="1500" y="660"/>
                  </a:lnTo>
                  <a:lnTo>
                    <a:pt x="1500" y="672"/>
                  </a:lnTo>
                  <a:lnTo>
                    <a:pt x="1506" y="678"/>
                  </a:lnTo>
                  <a:lnTo>
                    <a:pt x="1506" y="690"/>
                  </a:lnTo>
                  <a:lnTo>
                    <a:pt x="1500" y="702"/>
                  </a:lnTo>
                  <a:lnTo>
                    <a:pt x="1482" y="702"/>
                  </a:lnTo>
                  <a:lnTo>
                    <a:pt x="1476" y="684"/>
                  </a:lnTo>
                  <a:lnTo>
                    <a:pt x="1464" y="684"/>
                  </a:lnTo>
                  <a:lnTo>
                    <a:pt x="1464" y="702"/>
                  </a:lnTo>
                  <a:lnTo>
                    <a:pt x="1458" y="708"/>
                  </a:lnTo>
                  <a:lnTo>
                    <a:pt x="1446" y="720"/>
                  </a:lnTo>
                  <a:lnTo>
                    <a:pt x="1446" y="780"/>
                  </a:lnTo>
                  <a:lnTo>
                    <a:pt x="1458" y="792"/>
                  </a:lnTo>
                  <a:lnTo>
                    <a:pt x="1476" y="792"/>
                  </a:lnTo>
                  <a:lnTo>
                    <a:pt x="1476" y="822"/>
                  </a:lnTo>
                  <a:lnTo>
                    <a:pt x="1470" y="822"/>
                  </a:lnTo>
                  <a:lnTo>
                    <a:pt x="1458" y="804"/>
                  </a:lnTo>
                  <a:lnTo>
                    <a:pt x="1446" y="804"/>
                  </a:lnTo>
                  <a:lnTo>
                    <a:pt x="1446" y="810"/>
                  </a:lnTo>
                  <a:lnTo>
                    <a:pt x="1428" y="810"/>
                  </a:lnTo>
                  <a:lnTo>
                    <a:pt x="1422" y="822"/>
                  </a:lnTo>
                  <a:lnTo>
                    <a:pt x="1410" y="828"/>
                  </a:lnTo>
                  <a:lnTo>
                    <a:pt x="1392" y="828"/>
                  </a:lnTo>
                  <a:lnTo>
                    <a:pt x="1386" y="810"/>
                  </a:lnTo>
                  <a:lnTo>
                    <a:pt x="1380" y="822"/>
                  </a:lnTo>
                  <a:lnTo>
                    <a:pt x="1362" y="828"/>
                  </a:lnTo>
                  <a:lnTo>
                    <a:pt x="1332" y="798"/>
                  </a:lnTo>
                  <a:lnTo>
                    <a:pt x="1320" y="798"/>
                  </a:lnTo>
                  <a:lnTo>
                    <a:pt x="1320" y="774"/>
                  </a:lnTo>
                  <a:lnTo>
                    <a:pt x="1308" y="774"/>
                  </a:lnTo>
                  <a:lnTo>
                    <a:pt x="1302" y="768"/>
                  </a:lnTo>
                  <a:lnTo>
                    <a:pt x="1290" y="768"/>
                  </a:lnTo>
                  <a:lnTo>
                    <a:pt x="1284" y="762"/>
                  </a:lnTo>
                  <a:lnTo>
                    <a:pt x="1284" y="750"/>
                  </a:lnTo>
                  <a:lnTo>
                    <a:pt x="1278" y="744"/>
                  </a:lnTo>
                  <a:lnTo>
                    <a:pt x="1272" y="750"/>
                  </a:lnTo>
                  <a:lnTo>
                    <a:pt x="1266" y="750"/>
                  </a:lnTo>
                  <a:lnTo>
                    <a:pt x="1254" y="762"/>
                  </a:lnTo>
                  <a:lnTo>
                    <a:pt x="1242" y="762"/>
                  </a:lnTo>
                  <a:lnTo>
                    <a:pt x="1236" y="750"/>
                  </a:lnTo>
                  <a:lnTo>
                    <a:pt x="1236" y="744"/>
                  </a:lnTo>
                  <a:lnTo>
                    <a:pt x="1230" y="738"/>
                  </a:lnTo>
                  <a:lnTo>
                    <a:pt x="1212" y="738"/>
                  </a:lnTo>
                  <a:lnTo>
                    <a:pt x="1206" y="744"/>
                  </a:lnTo>
                  <a:lnTo>
                    <a:pt x="1194" y="744"/>
                  </a:lnTo>
                  <a:lnTo>
                    <a:pt x="1188" y="750"/>
                  </a:lnTo>
                  <a:lnTo>
                    <a:pt x="1170" y="750"/>
                  </a:lnTo>
                  <a:lnTo>
                    <a:pt x="1158" y="744"/>
                  </a:lnTo>
                  <a:lnTo>
                    <a:pt x="1152" y="744"/>
                  </a:lnTo>
                  <a:lnTo>
                    <a:pt x="1134" y="738"/>
                  </a:lnTo>
                  <a:lnTo>
                    <a:pt x="1122" y="738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5" name="Freeform 101">
              <a:extLst>
                <a:ext uri="{FF2B5EF4-FFF2-40B4-BE49-F238E27FC236}">
                  <a16:creationId xmlns:a16="http://schemas.microsoft.com/office/drawing/2014/main" id="{5265D422-5CE0-45A1-9253-3C077A93D0AB}"/>
                </a:ext>
              </a:extLst>
            </xdr:cNvPr>
            <xdr:cNvSpPr>
              <a:spLocks/>
            </xdr:cNvSpPr>
          </xdr:nvSpPr>
          <xdr:spPr bwMode="auto">
            <a:xfrm>
              <a:off x="5238750" y="1400175"/>
              <a:ext cx="152400" cy="95250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6" y="30"/>
                </a:cxn>
                <a:cxn ang="0">
                  <a:pos x="12" y="30"/>
                </a:cxn>
                <a:cxn ang="0">
                  <a:pos x="30" y="48"/>
                </a:cxn>
                <a:cxn ang="0">
                  <a:pos x="42" y="48"/>
                </a:cxn>
                <a:cxn ang="0">
                  <a:pos x="48" y="42"/>
                </a:cxn>
                <a:cxn ang="0">
                  <a:pos x="60" y="48"/>
                </a:cxn>
                <a:cxn ang="0">
                  <a:pos x="66" y="48"/>
                </a:cxn>
                <a:cxn ang="0">
                  <a:pos x="84" y="60"/>
                </a:cxn>
                <a:cxn ang="0">
                  <a:pos x="96" y="60"/>
                </a:cxn>
                <a:cxn ang="0">
                  <a:pos x="96" y="48"/>
                </a:cxn>
                <a:cxn ang="0">
                  <a:pos x="90" y="42"/>
                </a:cxn>
                <a:cxn ang="0">
                  <a:pos x="84" y="42"/>
                </a:cxn>
                <a:cxn ang="0">
                  <a:pos x="78" y="36"/>
                </a:cxn>
                <a:cxn ang="0">
                  <a:pos x="78" y="30"/>
                </a:cxn>
                <a:cxn ang="0">
                  <a:pos x="84" y="30"/>
                </a:cxn>
                <a:cxn ang="0">
                  <a:pos x="90" y="18"/>
                </a:cxn>
                <a:cxn ang="0">
                  <a:pos x="90" y="12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48" y="6"/>
                </a:cxn>
                <a:cxn ang="0">
                  <a:pos x="4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96" h="60">
                  <a:moveTo>
                    <a:pt x="6" y="6"/>
                  </a:moveTo>
                  <a:lnTo>
                    <a:pt x="0" y="12"/>
                  </a:lnTo>
                  <a:lnTo>
                    <a:pt x="6" y="30"/>
                  </a:lnTo>
                  <a:lnTo>
                    <a:pt x="12" y="30"/>
                  </a:lnTo>
                  <a:lnTo>
                    <a:pt x="30" y="48"/>
                  </a:lnTo>
                  <a:lnTo>
                    <a:pt x="42" y="48"/>
                  </a:lnTo>
                  <a:lnTo>
                    <a:pt x="48" y="42"/>
                  </a:lnTo>
                  <a:lnTo>
                    <a:pt x="60" y="48"/>
                  </a:lnTo>
                  <a:lnTo>
                    <a:pt x="66" y="48"/>
                  </a:lnTo>
                  <a:lnTo>
                    <a:pt x="84" y="60"/>
                  </a:lnTo>
                  <a:lnTo>
                    <a:pt x="96" y="60"/>
                  </a:lnTo>
                  <a:lnTo>
                    <a:pt x="96" y="48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36"/>
                  </a:lnTo>
                  <a:lnTo>
                    <a:pt x="78" y="30"/>
                  </a:lnTo>
                  <a:lnTo>
                    <a:pt x="84" y="30"/>
                  </a:lnTo>
                  <a:lnTo>
                    <a:pt x="90" y="18"/>
                  </a:lnTo>
                  <a:lnTo>
                    <a:pt x="90" y="12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106" name="Ceuta2">
            <a:extLst>
              <a:ext uri="{FF2B5EF4-FFF2-40B4-BE49-F238E27FC236}">
                <a16:creationId xmlns:a16="http://schemas.microsoft.com/office/drawing/2014/main" id="{0638DFB7-83BD-45EE-B61B-E9331CBFD249}"/>
              </a:ext>
            </a:extLst>
          </xdr:cNvPr>
          <xdr:cNvSpPr>
            <a:spLocks noChangeArrowheads="1"/>
          </xdr:cNvSpPr>
        </xdr:nvSpPr>
        <xdr:spPr bwMode="auto">
          <a:xfrm>
            <a:off x="10824078" y="5471046"/>
            <a:ext cx="1513" cy="8730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07" name="Melilla2">
            <a:extLst>
              <a:ext uri="{FF2B5EF4-FFF2-40B4-BE49-F238E27FC236}">
                <a16:creationId xmlns:a16="http://schemas.microsoft.com/office/drawing/2014/main" id="{6BE894D6-1DC7-4502-BA70-45DC15AEE2DF}"/>
              </a:ext>
            </a:extLst>
          </xdr:cNvPr>
          <xdr:cNvSpPr>
            <a:spLocks noChangeArrowheads="1"/>
          </xdr:cNvSpPr>
        </xdr:nvSpPr>
        <xdr:spPr bwMode="auto">
          <a:xfrm>
            <a:off x="12008760" y="5701665"/>
            <a:ext cx="2310" cy="2223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108" name="Islas Canarias2">
            <a:extLst>
              <a:ext uri="{FF2B5EF4-FFF2-40B4-BE49-F238E27FC236}">
                <a16:creationId xmlns:a16="http://schemas.microsoft.com/office/drawing/2014/main" id="{BD7B0DCC-0C26-48EC-BCE2-FBC5E1166B87}"/>
              </a:ext>
            </a:extLst>
          </xdr:cNvPr>
          <xdr:cNvGrpSpPr/>
        </xdr:nvGrpSpPr>
        <xdr:grpSpPr>
          <a:xfrm>
            <a:off x="8420099" y="5274945"/>
            <a:ext cx="1605676" cy="646066"/>
            <a:chOff x="981075" y="5364163"/>
            <a:chExt cx="1685925" cy="704850"/>
          </a:xfrm>
        </xdr:grpSpPr>
        <xdr:sp macro="" textlink="">
          <xdr:nvSpPr>
            <xdr:cNvPr id="125" name="Freeform 9">
              <a:extLst>
                <a:ext uri="{FF2B5EF4-FFF2-40B4-BE49-F238E27FC236}">
                  <a16:creationId xmlns:a16="http://schemas.microsoft.com/office/drawing/2014/main" id="{5CF11862-5589-4271-AB02-1B4F353A1FBB}"/>
                </a:ext>
              </a:extLst>
            </xdr:cNvPr>
            <xdr:cNvSpPr>
              <a:spLocks/>
            </xdr:cNvSpPr>
          </xdr:nvSpPr>
          <xdr:spPr bwMode="auto">
            <a:xfrm>
              <a:off x="1047750" y="5583238"/>
              <a:ext cx="104775" cy="161925"/>
            </a:xfrm>
            <a:custGeom>
              <a:avLst/>
              <a:gdLst/>
              <a:ahLst/>
              <a:cxnLst>
                <a:cxn ang="0">
                  <a:pos x="42" y="6"/>
                </a:cxn>
                <a:cxn ang="0">
                  <a:pos x="30" y="6"/>
                </a:cxn>
                <a:cxn ang="0">
                  <a:pos x="24" y="6"/>
                </a:cxn>
                <a:cxn ang="0">
                  <a:pos x="18" y="0"/>
                </a:cxn>
                <a:cxn ang="0">
                  <a:pos x="18" y="6"/>
                </a:cxn>
                <a:cxn ang="0">
                  <a:pos x="6" y="12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6" y="36"/>
                </a:cxn>
                <a:cxn ang="0">
                  <a:pos x="6" y="42"/>
                </a:cxn>
                <a:cxn ang="0">
                  <a:pos x="6" y="48"/>
                </a:cxn>
                <a:cxn ang="0">
                  <a:pos x="18" y="54"/>
                </a:cxn>
                <a:cxn ang="0">
                  <a:pos x="18" y="66"/>
                </a:cxn>
                <a:cxn ang="0">
                  <a:pos x="24" y="72"/>
                </a:cxn>
                <a:cxn ang="0">
                  <a:pos x="24" y="78"/>
                </a:cxn>
                <a:cxn ang="0">
                  <a:pos x="24" y="90"/>
                </a:cxn>
                <a:cxn ang="0">
                  <a:pos x="30" y="90"/>
                </a:cxn>
                <a:cxn ang="0">
                  <a:pos x="30" y="102"/>
                </a:cxn>
                <a:cxn ang="0">
                  <a:pos x="36" y="102"/>
                </a:cxn>
                <a:cxn ang="0">
                  <a:pos x="36" y="96"/>
                </a:cxn>
                <a:cxn ang="0">
                  <a:pos x="48" y="84"/>
                </a:cxn>
                <a:cxn ang="0">
                  <a:pos x="54" y="72"/>
                </a:cxn>
                <a:cxn ang="0">
                  <a:pos x="54" y="60"/>
                </a:cxn>
                <a:cxn ang="0">
                  <a:pos x="54" y="48"/>
                </a:cxn>
                <a:cxn ang="0">
                  <a:pos x="54" y="42"/>
                </a:cxn>
                <a:cxn ang="0">
                  <a:pos x="60" y="36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18"/>
                </a:cxn>
                <a:cxn ang="0">
                  <a:pos x="54" y="6"/>
                </a:cxn>
                <a:cxn ang="0">
                  <a:pos x="48" y="6"/>
                </a:cxn>
                <a:cxn ang="0">
                  <a:pos x="42" y="6"/>
                </a:cxn>
              </a:cxnLst>
              <a:rect l="0" t="0" r="r" b="b"/>
              <a:pathLst>
                <a:path w="66" h="102">
                  <a:moveTo>
                    <a:pt x="42" y="6"/>
                  </a:moveTo>
                  <a:lnTo>
                    <a:pt x="30" y="6"/>
                  </a:lnTo>
                  <a:lnTo>
                    <a:pt x="24" y="6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6" y="36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18" y="54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8"/>
                  </a:lnTo>
                  <a:lnTo>
                    <a:pt x="24" y="90"/>
                  </a:lnTo>
                  <a:lnTo>
                    <a:pt x="30" y="90"/>
                  </a:lnTo>
                  <a:lnTo>
                    <a:pt x="30" y="102"/>
                  </a:lnTo>
                  <a:lnTo>
                    <a:pt x="36" y="102"/>
                  </a:lnTo>
                  <a:lnTo>
                    <a:pt x="36" y="96"/>
                  </a:lnTo>
                  <a:lnTo>
                    <a:pt x="48" y="84"/>
                  </a:lnTo>
                  <a:lnTo>
                    <a:pt x="54" y="72"/>
                  </a:lnTo>
                  <a:lnTo>
                    <a:pt x="54" y="60"/>
                  </a:lnTo>
                  <a:lnTo>
                    <a:pt x="54" y="48"/>
                  </a:lnTo>
                  <a:lnTo>
                    <a:pt x="54" y="42"/>
                  </a:lnTo>
                  <a:lnTo>
                    <a:pt x="60" y="36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18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26" name="Freeform 10">
              <a:extLst>
                <a:ext uri="{FF2B5EF4-FFF2-40B4-BE49-F238E27FC236}">
                  <a16:creationId xmlns:a16="http://schemas.microsoft.com/office/drawing/2014/main" id="{A71B5382-8340-47F7-91EE-DC3E9E563694}"/>
                </a:ext>
              </a:extLst>
            </xdr:cNvPr>
            <xdr:cNvSpPr>
              <a:spLocks/>
            </xdr:cNvSpPr>
          </xdr:nvSpPr>
          <xdr:spPr bwMode="auto">
            <a:xfrm>
              <a:off x="2619375" y="5364163"/>
              <a:ext cx="19050" cy="9525"/>
            </a:xfrm>
            <a:custGeom>
              <a:avLst/>
              <a:gdLst/>
              <a:ahLst/>
              <a:cxnLst>
                <a:cxn ang="0">
                  <a:pos x="6" y="0"/>
                </a:cxn>
                <a:cxn ang="0">
                  <a:pos x="0" y="6"/>
                </a:cxn>
                <a:cxn ang="0">
                  <a:pos x="6" y="6"/>
                </a:cxn>
                <a:cxn ang="0">
                  <a:pos x="12" y="0"/>
                </a:cxn>
                <a:cxn ang="0">
                  <a:pos x="6" y="0"/>
                </a:cxn>
              </a:cxnLst>
              <a:rect l="0" t="0" r="r" b="b"/>
              <a:pathLst>
                <a:path w="12" h="6">
                  <a:moveTo>
                    <a:pt x="6" y="0"/>
                  </a:moveTo>
                  <a:lnTo>
                    <a:pt x="0" y="6"/>
                  </a:lnTo>
                  <a:lnTo>
                    <a:pt x="6" y="6"/>
                  </a:lnTo>
                  <a:lnTo>
                    <a:pt x="12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27" name="Freeform 11">
              <a:extLst>
                <a:ext uri="{FF2B5EF4-FFF2-40B4-BE49-F238E27FC236}">
                  <a16:creationId xmlns:a16="http://schemas.microsoft.com/office/drawing/2014/main" id="{FE0FA3FC-4D05-4CA8-A307-0A36F0180D55}"/>
                </a:ext>
              </a:extLst>
            </xdr:cNvPr>
            <xdr:cNvSpPr>
              <a:spLocks/>
            </xdr:cNvSpPr>
          </xdr:nvSpPr>
          <xdr:spPr bwMode="auto">
            <a:xfrm>
              <a:off x="2619375" y="5411788"/>
              <a:ext cx="28575" cy="28575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8"/>
                </a:cxn>
                <a:cxn ang="0">
                  <a:pos x="6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18" h="18">
                  <a:moveTo>
                    <a:pt x="6" y="6"/>
                  </a:moveTo>
                  <a:lnTo>
                    <a:pt x="0" y="12"/>
                  </a:lnTo>
                  <a:lnTo>
                    <a:pt x="0" y="18"/>
                  </a:lnTo>
                  <a:lnTo>
                    <a:pt x="6" y="18"/>
                  </a:lnTo>
                  <a:lnTo>
                    <a:pt x="6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28" name="Freeform 12">
              <a:extLst>
                <a:ext uri="{FF2B5EF4-FFF2-40B4-BE49-F238E27FC236}">
                  <a16:creationId xmlns:a16="http://schemas.microsoft.com/office/drawing/2014/main" id="{E742DCBF-CD6A-4B39-9B34-A65F2BCE1BC8}"/>
                </a:ext>
              </a:extLst>
            </xdr:cNvPr>
            <xdr:cNvSpPr>
              <a:spLocks/>
            </xdr:cNvSpPr>
          </xdr:nvSpPr>
          <xdr:spPr bwMode="auto">
            <a:xfrm>
              <a:off x="2505075" y="5430838"/>
              <a:ext cx="161925" cy="161925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18"/>
                </a:cxn>
                <a:cxn ang="0">
                  <a:pos x="78" y="24"/>
                </a:cxn>
                <a:cxn ang="0">
                  <a:pos x="72" y="30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0" y="42"/>
                </a:cxn>
                <a:cxn ang="0">
                  <a:pos x="24" y="42"/>
                </a:cxn>
                <a:cxn ang="0">
                  <a:pos x="18" y="48"/>
                </a:cxn>
                <a:cxn ang="0">
                  <a:pos x="12" y="60"/>
                </a:cxn>
                <a:cxn ang="0">
                  <a:pos x="12" y="66"/>
                </a:cxn>
                <a:cxn ang="0">
                  <a:pos x="12" y="72"/>
                </a:cxn>
                <a:cxn ang="0">
                  <a:pos x="12" y="84"/>
                </a:cxn>
                <a:cxn ang="0">
                  <a:pos x="6" y="84"/>
                </a:cxn>
                <a:cxn ang="0">
                  <a:pos x="0" y="90"/>
                </a:cxn>
                <a:cxn ang="0">
                  <a:pos x="6" y="96"/>
                </a:cxn>
                <a:cxn ang="0">
                  <a:pos x="12" y="96"/>
                </a:cxn>
                <a:cxn ang="0">
                  <a:pos x="18" y="96"/>
                </a:cxn>
                <a:cxn ang="0">
                  <a:pos x="24" y="102"/>
                </a:cxn>
                <a:cxn ang="0">
                  <a:pos x="24" y="96"/>
                </a:cxn>
                <a:cxn ang="0">
                  <a:pos x="30" y="96"/>
                </a:cxn>
                <a:cxn ang="0">
                  <a:pos x="30" y="90"/>
                </a:cxn>
                <a:cxn ang="0">
                  <a:pos x="36" y="84"/>
                </a:cxn>
                <a:cxn ang="0">
                  <a:pos x="54" y="78"/>
                </a:cxn>
                <a:cxn ang="0">
                  <a:pos x="66" y="78"/>
                </a:cxn>
                <a:cxn ang="0">
                  <a:pos x="72" y="72"/>
                </a:cxn>
                <a:cxn ang="0">
                  <a:pos x="90" y="60"/>
                </a:cxn>
                <a:cxn ang="0">
                  <a:pos x="90" y="48"/>
                </a:cxn>
                <a:cxn ang="0">
                  <a:pos x="90" y="42"/>
                </a:cxn>
                <a:cxn ang="0">
                  <a:pos x="96" y="36"/>
                </a:cxn>
                <a:cxn ang="0">
                  <a:pos x="90" y="30"/>
                </a:cxn>
                <a:cxn ang="0">
                  <a:pos x="96" y="24"/>
                </a:cxn>
                <a:cxn ang="0">
                  <a:pos x="102" y="12"/>
                </a:cxn>
                <a:cxn ang="0">
                  <a:pos x="96" y="6"/>
                </a:cxn>
                <a:cxn ang="0">
                  <a:pos x="90" y="0"/>
                </a:cxn>
              </a:cxnLst>
              <a:rect l="0" t="0" r="r" b="b"/>
              <a:pathLst>
                <a:path w="102" h="102">
                  <a:moveTo>
                    <a:pt x="90" y="0"/>
                  </a:moveTo>
                  <a:lnTo>
                    <a:pt x="84" y="6"/>
                  </a:lnTo>
                  <a:lnTo>
                    <a:pt x="78" y="18"/>
                  </a:lnTo>
                  <a:lnTo>
                    <a:pt x="78" y="24"/>
                  </a:lnTo>
                  <a:lnTo>
                    <a:pt x="72" y="30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0" y="42"/>
                  </a:lnTo>
                  <a:lnTo>
                    <a:pt x="24" y="42"/>
                  </a:lnTo>
                  <a:lnTo>
                    <a:pt x="18" y="48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2" y="84"/>
                  </a:lnTo>
                  <a:lnTo>
                    <a:pt x="6" y="84"/>
                  </a:lnTo>
                  <a:lnTo>
                    <a:pt x="0" y="90"/>
                  </a:lnTo>
                  <a:lnTo>
                    <a:pt x="6" y="96"/>
                  </a:lnTo>
                  <a:lnTo>
                    <a:pt x="12" y="96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24" y="96"/>
                  </a:lnTo>
                  <a:lnTo>
                    <a:pt x="30" y="96"/>
                  </a:lnTo>
                  <a:lnTo>
                    <a:pt x="30" y="90"/>
                  </a:lnTo>
                  <a:lnTo>
                    <a:pt x="36" y="84"/>
                  </a:lnTo>
                  <a:lnTo>
                    <a:pt x="54" y="78"/>
                  </a:lnTo>
                  <a:lnTo>
                    <a:pt x="66" y="78"/>
                  </a:lnTo>
                  <a:lnTo>
                    <a:pt x="72" y="72"/>
                  </a:lnTo>
                  <a:lnTo>
                    <a:pt x="90" y="60"/>
                  </a:lnTo>
                  <a:lnTo>
                    <a:pt x="90" y="48"/>
                  </a:lnTo>
                  <a:lnTo>
                    <a:pt x="90" y="42"/>
                  </a:lnTo>
                  <a:lnTo>
                    <a:pt x="96" y="36"/>
                  </a:lnTo>
                  <a:lnTo>
                    <a:pt x="90" y="30"/>
                  </a:lnTo>
                  <a:lnTo>
                    <a:pt x="96" y="24"/>
                  </a:lnTo>
                  <a:lnTo>
                    <a:pt x="102" y="12"/>
                  </a:lnTo>
                  <a:lnTo>
                    <a:pt x="96" y="6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29" name="Freeform 13">
              <a:extLst>
                <a:ext uri="{FF2B5EF4-FFF2-40B4-BE49-F238E27FC236}">
                  <a16:creationId xmlns:a16="http://schemas.microsoft.com/office/drawing/2014/main" id="{0284451F-E6A6-4A6C-A439-05EC814CDE97}"/>
                </a:ext>
              </a:extLst>
            </xdr:cNvPr>
            <xdr:cNvSpPr>
              <a:spLocks/>
            </xdr:cNvSpPr>
          </xdr:nvSpPr>
          <xdr:spPr bwMode="auto">
            <a:xfrm>
              <a:off x="2286000" y="5630863"/>
              <a:ext cx="238125" cy="285750"/>
            </a:xfrm>
            <a:custGeom>
              <a:avLst/>
              <a:gdLst/>
              <a:ahLst/>
              <a:cxnLst>
                <a:cxn ang="0">
                  <a:pos x="132" y="0"/>
                </a:cxn>
                <a:cxn ang="0">
                  <a:pos x="126" y="0"/>
                </a:cxn>
                <a:cxn ang="0">
                  <a:pos x="120" y="0"/>
                </a:cxn>
                <a:cxn ang="0">
                  <a:pos x="108" y="6"/>
                </a:cxn>
                <a:cxn ang="0">
                  <a:pos x="108" y="12"/>
                </a:cxn>
                <a:cxn ang="0">
                  <a:pos x="108" y="24"/>
                </a:cxn>
                <a:cxn ang="0">
                  <a:pos x="102" y="36"/>
                </a:cxn>
                <a:cxn ang="0">
                  <a:pos x="96" y="48"/>
                </a:cxn>
                <a:cxn ang="0">
                  <a:pos x="90" y="66"/>
                </a:cxn>
                <a:cxn ang="0">
                  <a:pos x="90" y="72"/>
                </a:cxn>
                <a:cxn ang="0">
                  <a:pos x="84" y="72"/>
                </a:cxn>
                <a:cxn ang="0">
                  <a:pos x="78" y="78"/>
                </a:cxn>
                <a:cxn ang="0">
                  <a:pos x="78" y="84"/>
                </a:cxn>
                <a:cxn ang="0">
                  <a:pos x="78" y="90"/>
                </a:cxn>
                <a:cxn ang="0">
                  <a:pos x="78" y="96"/>
                </a:cxn>
                <a:cxn ang="0">
                  <a:pos x="72" y="96"/>
                </a:cxn>
                <a:cxn ang="0">
                  <a:pos x="66" y="108"/>
                </a:cxn>
                <a:cxn ang="0">
                  <a:pos x="66" y="120"/>
                </a:cxn>
                <a:cxn ang="0">
                  <a:pos x="66" y="126"/>
                </a:cxn>
                <a:cxn ang="0">
                  <a:pos x="66" y="132"/>
                </a:cxn>
                <a:cxn ang="0">
                  <a:pos x="60" y="138"/>
                </a:cxn>
                <a:cxn ang="0">
                  <a:pos x="42" y="150"/>
                </a:cxn>
                <a:cxn ang="0">
                  <a:pos x="42" y="156"/>
                </a:cxn>
                <a:cxn ang="0">
                  <a:pos x="24" y="162"/>
                </a:cxn>
                <a:cxn ang="0">
                  <a:pos x="12" y="162"/>
                </a:cxn>
                <a:cxn ang="0">
                  <a:pos x="6" y="162"/>
                </a:cxn>
                <a:cxn ang="0">
                  <a:pos x="0" y="162"/>
                </a:cxn>
                <a:cxn ang="0">
                  <a:pos x="6" y="168"/>
                </a:cxn>
                <a:cxn ang="0">
                  <a:pos x="0" y="168"/>
                </a:cxn>
                <a:cxn ang="0">
                  <a:pos x="0" y="174"/>
                </a:cxn>
                <a:cxn ang="0">
                  <a:pos x="6" y="168"/>
                </a:cxn>
                <a:cxn ang="0">
                  <a:pos x="18" y="174"/>
                </a:cxn>
                <a:cxn ang="0">
                  <a:pos x="30" y="174"/>
                </a:cxn>
                <a:cxn ang="0">
                  <a:pos x="36" y="180"/>
                </a:cxn>
                <a:cxn ang="0">
                  <a:pos x="42" y="174"/>
                </a:cxn>
                <a:cxn ang="0">
                  <a:pos x="48" y="168"/>
                </a:cxn>
                <a:cxn ang="0">
                  <a:pos x="54" y="162"/>
                </a:cxn>
                <a:cxn ang="0">
                  <a:pos x="60" y="162"/>
                </a:cxn>
                <a:cxn ang="0">
                  <a:pos x="60" y="156"/>
                </a:cxn>
                <a:cxn ang="0">
                  <a:pos x="66" y="150"/>
                </a:cxn>
                <a:cxn ang="0">
                  <a:pos x="66" y="144"/>
                </a:cxn>
                <a:cxn ang="0">
                  <a:pos x="72" y="144"/>
                </a:cxn>
                <a:cxn ang="0">
                  <a:pos x="84" y="144"/>
                </a:cxn>
                <a:cxn ang="0">
                  <a:pos x="102" y="138"/>
                </a:cxn>
                <a:cxn ang="0">
                  <a:pos x="120" y="132"/>
                </a:cxn>
                <a:cxn ang="0">
                  <a:pos x="126" y="132"/>
                </a:cxn>
                <a:cxn ang="0">
                  <a:pos x="132" y="120"/>
                </a:cxn>
                <a:cxn ang="0">
                  <a:pos x="138" y="108"/>
                </a:cxn>
                <a:cxn ang="0">
                  <a:pos x="138" y="102"/>
                </a:cxn>
                <a:cxn ang="0">
                  <a:pos x="144" y="96"/>
                </a:cxn>
                <a:cxn ang="0">
                  <a:pos x="144" y="84"/>
                </a:cxn>
                <a:cxn ang="0">
                  <a:pos x="144" y="78"/>
                </a:cxn>
                <a:cxn ang="0">
                  <a:pos x="144" y="72"/>
                </a:cxn>
                <a:cxn ang="0">
                  <a:pos x="144" y="66"/>
                </a:cxn>
                <a:cxn ang="0">
                  <a:pos x="150" y="60"/>
                </a:cxn>
                <a:cxn ang="0">
                  <a:pos x="150" y="42"/>
                </a:cxn>
                <a:cxn ang="0">
                  <a:pos x="150" y="36"/>
                </a:cxn>
                <a:cxn ang="0">
                  <a:pos x="150" y="18"/>
                </a:cxn>
                <a:cxn ang="0">
                  <a:pos x="150" y="12"/>
                </a:cxn>
                <a:cxn ang="0">
                  <a:pos x="144" y="6"/>
                </a:cxn>
                <a:cxn ang="0">
                  <a:pos x="144" y="0"/>
                </a:cxn>
                <a:cxn ang="0">
                  <a:pos x="138" y="0"/>
                </a:cxn>
                <a:cxn ang="0">
                  <a:pos x="132" y="0"/>
                </a:cxn>
              </a:cxnLst>
              <a:rect l="0" t="0" r="r" b="b"/>
              <a:pathLst>
                <a:path w="150" h="180">
                  <a:moveTo>
                    <a:pt x="132" y="0"/>
                  </a:moveTo>
                  <a:lnTo>
                    <a:pt x="126" y="0"/>
                  </a:lnTo>
                  <a:lnTo>
                    <a:pt x="120" y="0"/>
                  </a:lnTo>
                  <a:lnTo>
                    <a:pt x="108" y="6"/>
                  </a:lnTo>
                  <a:lnTo>
                    <a:pt x="108" y="12"/>
                  </a:lnTo>
                  <a:lnTo>
                    <a:pt x="108" y="24"/>
                  </a:lnTo>
                  <a:lnTo>
                    <a:pt x="102" y="36"/>
                  </a:lnTo>
                  <a:lnTo>
                    <a:pt x="96" y="48"/>
                  </a:lnTo>
                  <a:lnTo>
                    <a:pt x="90" y="66"/>
                  </a:lnTo>
                  <a:lnTo>
                    <a:pt x="90" y="72"/>
                  </a:lnTo>
                  <a:lnTo>
                    <a:pt x="84" y="72"/>
                  </a:lnTo>
                  <a:lnTo>
                    <a:pt x="78" y="78"/>
                  </a:lnTo>
                  <a:lnTo>
                    <a:pt x="78" y="84"/>
                  </a:lnTo>
                  <a:lnTo>
                    <a:pt x="78" y="90"/>
                  </a:lnTo>
                  <a:lnTo>
                    <a:pt x="78" y="96"/>
                  </a:lnTo>
                  <a:lnTo>
                    <a:pt x="72" y="96"/>
                  </a:lnTo>
                  <a:lnTo>
                    <a:pt x="66" y="108"/>
                  </a:lnTo>
                  <a:lnTo>
                    <a:pt x="66" y="120"/>
                  </a:lnTo>
                  <a:lnTo>
                    <a:pt x="66" y="126"/>
                  </a:lnTo>
                  <a:lnTo>
                    <a:pt x="66" y="132"/>
                  </a:lnTo>
                  <a:lnTo>
                    <a:pt x="60" y="138"/>
                  </a:lnTo>
                  <a:lnTo>
                    <a:pt x="42" y="150"/>
                  </a:lnTo>
                  <a:lnTo>
                    <a:pt x="42" y="156"/>
                  </a:lnTo>
                  <a:lnTo>
                    <a:pt x="24" y="162"/>
                  </a:lnTo>
                  <a:lnTo>
                    <a:pt x="12" y="162"/>
                  </a:lnTo>
                  <a:lnTo>
                    <a:pt x="6" y="162"/>
                  </a:lnTo>
                  <a:lnTo>
                    <a:pt x="0" y="162"/>
                  </a:lnTo>
                  <a:lnTo>
                    <a:pt x="6" y="168"/>
                  </a:lnTo>
                  <a:lnTo>
                    <a:pt x="0" y="168"/>
                  </a:lnTo>
                  <a:lnTo>
                    <a:pt x="0" y="174"/>
                  </a:lnTo>
                  <a:lnTo>
                    <a:pt x="6" y="168"/>
                  </a:lnTo>
                  <a:lnTo>
                    <a:pt x="18" y="174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42" y="174"/>
                  </a:lnTo>
                  <a:lnTo>
                    <a:pt x="48" y="168"/>
                  </a:lnTo>
                  <a:lnTo>
                    <a:pt x="54" y="162"/>
                  </a:lnTo>
                  <a:lnTo>
                    <a:pt x="60" y="162"/>
                  </a:lnTo>
                  <a:lnTo>
                    <a:pt x="60" y="156"/>
                  </a:lnTo>
                  <a:lnTo>
                    <a:pt x="66" y="150"/>
                  </a:lnTo>
                  <a:lnTo>
                    <a:pt x="66" y="144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102" y="138"/>
                  </a:lnTo>
                  <a:lnTo>
                    <a:pt x="120" y="132"/>
                  </a:lnTo>
                  <a:lnTo>
                    <a:pt x="126" y="132"/>
                  </a:lnTo>
                  <a:lnTo>
                    <a:pt x="132" y="120"/>
                  </a:lnTo>
                  <a:lnTo>
                    <a:pt x="138" y="108"/>
                  </a:lnTo>
                  <a:lnTo>
                    <a:pt x="138" y="102"/>
                  </a:lnTo>
                  <a:lnTo>
                    <a:pt x="144" y="96"/>
                  </a:lnTo>
                  <a:lnTo>
                    <a:pt x="144" y="84"/>
                  </a:lnTo>
                  <a:lnTo>
                    <a:pt x="144" y="78"/>
                  </a:lnTo>
                  <a:lnTo>
                    <a:pt x="144" y="72"/>
                  </a:lnTo>
                  <a:lnTo>
                    <a:pt x="144" y="66"/>
                  </a:lnTo>
                  <a:lnTo>
                    <a:pt x="150" y="60"/>
                  </a:lnTo>
                  <a:lnTo>
                    <a:pt x="150" y="42"/>
                  </a:lnTo>
                  <a:lnTo>
                    <a:pt x="150" y="36"/>
                  </a:lnTo>
                  <a:lnTo>
                    <a:pt x="150" y="18"/>
                  </a:lnTo>
                  <a:lnTo>
                    <a:pt x="150" y="12"/>
                  </a:lnTo>
                  <a:lnTo>
                    <a:pt x="144" y="6"/>
                  </a:lnTo>
                  <a:lnTo>
                    <a:pt x="144" y="0"/>
                  </a:lnTo>
                  <a:lnTo>
                    <a:pt x="138" y="0"/>
                  </a:lnTo>
                  <a:lnTo>
                    <a:pt x="132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0" name="Freeform 14">
              <a:extLst>
                <a:ext uri="{FF2B5EF4-FFF2-40B4-BE49-F238E27FC236}">
                  <a16:creationId xmlns:a16="http://schemas.microsoft.com/office/drawing/2014/main" id="{E2936F87-3F59-4233-B396-F0942A373B8B}"/>
                </a:ext>
              </a:extLst>
            </xdr:cNvPr>
            <xdr:cNvSpPr>
              <a:spLocks/>
            </xdr:cNvSpPr>
          </xdr:nvSpPr>
          <xdr:spPr bwMode="auto">
            <a:xfrm>
              <a:off x="1276350" y="5849938"/>
              <a:ext cx="85725" cy="76200"/>
            </a:xfrm>
            <a:custGeom>
              <a:avLst/>
              <a:gdLst/>
              <a:ahLst/>
              <a:cxnLst>
                <a:cxn ang="0">
                  <a:pos x="24" y="0"/>
                </a:cxn>
                <a:cxn ang="0">
                  <a:pos x="18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24"/>
                </a:cxn>
                <a:cxn ang="0">
                  <a:pos x="6" y="30"/>
                </a:cxn>
                <a:cxn ang="0">
                  <a:pos x="12" y="36"/>
                </a:cxn>
                <a:cxn ang="0">
                  <a:pos x="18" y="42"/>
                </a:cxn>
                <a:cxn ang="0">
                  <a:pos x="24" y="48"/>
                </a:cxn>
                <a:cxn ang="0">
                  <a:pos x="36" y="48"/>
                </a:cxn>
                <a:cxn ang="0">
                  <a:pos x="42" y="42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54" y="24"/>
                </a:cxn>
                <a:cxn ang="0">
                  <a:pos x="54" y="18"/>
                </a:cxn>
                <a:cxn ang="0">
                  <a:pos x="48" y="12"/>
                </a:cxn>
                <a:cxn ang="0">
                  <a:pos x="42" y="6"/>
                </a:cxn>
                <a:cxn ang="0">
                  <a:pos x="36" y="0"/>
                </a:cxn>
                <a:cxn ang="0">
                  <a:pos x="24" y="0"/>
                </a:cxn>
              </a:cxnLst>
              <a:rect l="0" t="0" r="r" b="b"/>
              <a:pathLst>
                <a:path w="54" h="48">
                  <a:moveTo>
                    <a:pt x="24" y="0"/>
                  </a:moveTo>
                  <a:lnTo>
                    <a:pt x="18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24"/>
                  </a:lnTo>
                  <a:lnTo>
                    <a:pt x="6" y="30"/>
                  </a:lnTo>
                  <a:lnTo>
                    <a:pt x="12" y="36"/>
                  </a:lnTo>
                  <a:lnTo>
                    <a:pt x="18" y="42"/>
                  </a:lnTo>
                  <a:lnTo>
                    <a:pt x="24" y="48"/>
                  </a:lnTo>
                  <a:lnTo>
                    <a:pt x="36" y="48"/>
                  </a:lnTo>
                  <a:lnTo>
                    <a:pt x="42" y="42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54" y="24"/>
                  </a:lnTo>
                  <a:lnTo>
                    <a:pt x="54" y="18"/>
                  </a:lnTo>
                  <a:lnTo>
                    <a:pt x="48" y="12"/>
                  </a:lnTo>
                  <a:lnTo>
                    <a:pt x="42" y="6"/>
                  </a:lnTo>
                  <a:lnTo>
                    <a:pt x="36" y="0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1" name="Freeform 15">
              <a:extLst>
                <a:ext uri="{FF2B5EF4-FFF2-40B4-BE49-F238E27FC236}">
                  <a16:creationId xmlns:a16="http://schemas.microsoft.com/office/drawing/2014/main" id="{6DBF55B5-364F-4FA1-8EE6-3932E1040298}"/>
                </a:ext>
              </a:extLst>
            </xdr:cNvPr>
            <xdr:cNvSpPr>
              <a:spLocks/>
            </xdr:cNvSpPr>
          </xdr:nvSpPr>
          <xdr:spPr bwMode="auto">
            <a:xfrm>
              <a:off x="981075" y="5983288"/>
              <a:ext cx="104775" cy="85725"/>
            </a:xfrm>
            <a:custGeom>
              <a:avLst/>
              <a:gdLst/>
              <a:ahLst/>
              <a:cxnLst>
                <a:cxn ang="0">
                  <a:pos x="54" y="0"/>
                </a:cxn>
                <a:cxn ang="0">
                  <a:pos x="48" y="0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42" y="12"/>
                </a:cxn>
                <a:cxn ang="0">
                  <a:pos x="36" y="18"/>
                </a:cxn>
                <a:cxn ang="0">
                  <a:pos x="30" y="24"/>
                </a:cxn>
                <a:cxn ang="0">
                  <a:pos x="18" y="24"/>
                </a:cxn>
                <a:cxn ang="0">
                  <a:pos x="6" y="24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6" y="36"/>
                </a:cxn>
                <a:cxn ang="0">
                  <a:pos x="18" y="42"/>
                </a:cxn>
                <a:cxn ang="0">
                  <a:pos x="24" y="42"/>
                </a:cxn>
                <a:cxn ang="0">
                  <a:pos x="30" y="48"/>
                </a:cxn>
                <a:cxn ang="0">
                  <a:pos x="36" y="54"/>
                </a:cxn>
                <a:cxn ang="0">
                  <a:pos x="42" y="54"/>
                </a:cxn>
                <a:cxn ang="0">
                  <a:pos x="48" y="48"/>
                </a:cxn>
                <a:cxn ang="0">
                  <a:pos x="48" y="36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60" y="18"/>
                </a:cxn>
                <a:cxn ang="0">
                  <a:pos x="66" y="18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54" y="0"/>
                </a:cxn>
              </a:cxnLst>
              <a:rect l="0" t="0" r="r" b="b"/>
              <a:pathLst>
                <a:path w="66" h="54">
                  <a:moveTo>
                    <a:pt x="54" y="0"/>
                  </a:moveTo>
                  <a:lnTo>
                    <a:pt x="48" y="0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42" y="12"/>
                  </a:lnTo>
                  <a:lnTo>
                    <a:pt x="36" y="18"/>
                  </a:lnTo>
                  <a:lnTo>
                    <a:pt x="30" y="24"/>
                  </a:lnTo>
                  <a:lnTo>
                    <a:pt x="18" y="24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6" y="36"/>
                  </a:lnTo>
                  <a:lnTo>
                    <a:pt x="18" y="42"/>
                  </a:lnTo>
                  <a:lnTo>
                    <a:pt x="24" y="42"/>
                  </a:lnTo>
                  <a:lnTo>
                    <a:pt x="30" y="48"/>
                  </a:lnTo>
                  <a:lnTo>
                    <a:pt x="36" y="54"/>
                  </a:lnTo>
                  <a:lnTo>
                    <a:pt x="42" y="54"/>
                  </a:lnTo>
                  <a:lnTo>
                    <a:pt x="48" y="48"/>
                  </a:lnTo>
                  <a:lnTo>
                    <a:pt x="48" y="36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60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2" name="Freeform 16">
              <a:extLst>
                <a:ext uri="{FF2B5EF4-FFF2-40B4-BE49-F238E27FC236}">
                  <a16:creationId xmlns:a16="http://schemas.microsoft.com/office/drawing/2014/main" id="{4E375513-704D-4099-A674-3B1759F3D221}"/>
                </a:ext>
              </a:extLst>
            </xdr:cNvPr>
            <xdr:cNvSpPr>
              <a:spLocks/>
            </xdr:cNvSpPr>
          </xdr:nvSpPr>
          <xdr:spPr bwMode="auto">
            <a:xfrm>
              <a:off x="1428750" y="5697538"/>
              <a:ext cx="285750" cy="238125"/>
            </a:xfrm>
            <a:custGeom>
              <a:avLst/>
              <a:gdLst/>
              <a:ahLst/>
              <a:cxnLst>
                <a:cxn ang="0">
                  <a:pos x="156" y="6"/>
                </a:cxn>
                <a:cxn ang="0">
                  <a:pos x="144" y="6"/>
                </a:cxn>
                <a:cxn ang="0">
                  <a:pos x="132" y="6"/>
                </a:cxn>
                <a:cxn ang="0">
                  <a:pos x="114" y="18"/>
                </a:cxn>
                <a:cxn ang="0">
                  <a:pos x="108" y="30"/>
                </a:cxn>
                <a:cxn ang="0">
                  <a:pos x="90" y="42"/>
                </a:cxn>
                <a:cxn ang="0">
                  <a:pos x="78" y="48"/>
                </a:cxn>
                <a:cxn ang="0">
                  <a:pos x="60" y="48"/>
                </a:cxn>
                <a:cxn ang="0">
                  <a:pos x="30" y="54"/>
                </a:cxn>
                <a:cxn ang="0">
                  <a:pos x="18" y="48"/>
                </a:cxn>
                <a:cxn ang="0">
                  <a:pos x="6" y="54"/>
                </a:cxn>
                <a:cxn ang="0">
                  <a:pos x="6" y="66"/>
                </a:cxn>
                <a:cxn ang="0">
                  <a:pos x="12" y="72"/>
                </a:cxn>
                <a:cxn ang="0">
                  <a:pos x="18" y="96"/>
                </a:cxn>
                <a:cxn ang="0">
                  <a:pos x="30" y="120"/>
                </a:cxn>
                <a:cxn ang="0">
                  <a:pos x="42" y="126"/>
                </a:cxn>
                <a:cxn ang="0">
                  <a:pos x="48" y="138"/>
                </a:cxn>
                <a:cxn ang="0">
                  <a:pos x="54" y="150"/>
                </a:cxn>
                <a:cxn ang="0">
                  <a:pos x="66" y="150"/>
                </a:cxn>
                <a:cxn ang="0">
                  <a:pos x="84" y="144"/>
                </a:cxn>
                <a:cxn ang="0">
                  <a:pos x="90" y="138"/>
                </a:cxn>
                <a:cxn ang="0">
                  <a:pos x="96" y="126"/>
                </a:cxn>
                <a:cxn ang="0">
                  <a:pos x="108" y="114"/>
                </a:cxn>
                <a:cxn ang="0">
                  <a:pos x="114" y="102"/>
                </a:cxn>
                <a:cxn ang="0">
                  <a:pos x="120" y="78"/>
                </a:cxn>
                <a:cxn ang="0">
                  <a:pos x="126" y="66"/>
                </a:cxn>
                <a:cxn ang="0">
                  <a:pos x="132" y="54"/>
                </a:cxn>
                <a:cxn ang="0">
                  <a:pos x="144" y="42"/>
                </a:cxn>
                <a:cxn ang="0">
                  <a:pos x="156" y="30"/>
                </a:cxn>
                <a:cxn ang="0">
                  <a:pos x="168" y="18"/>
                </a:cxn>
                <a:cxn ang="0">
                  <a:pos x="180" y="12"/>
                </a:cxn>
                <a:cxn ang="0">
                  <a:pos x="180" y="0"/>
                </a:cxn>
                <a:cxn ang="0">
                  <a:pos x="168" y="0"/>
                </a:cxn>
              </a:cxnLst>
              <a:rect l="0" t="0" r="r" b="b"/>
              <a:pathLst>
                <a:path w="180" h="150">
                  <a:moveTo>
                    <a:pt x="168" y="0"/>
                  </a:moveTo>
                  <a:lnTo>
                    <a:pt x="156" y="6"/>
                  </a:lnTo>
                  <a:lnTo>
                    <a:pt x="150" y="6"/>
                  </a:lnTo>
                  <a:lnTo>
                    <a:pt x="144" y="6"/>
                  </a:lnTo>
                  <a:lnTo>
                    <a:pt x="138" y="0"/>
                  </a:lnTo>
                  <a:lnTo>
                    <a:pt x="132" y="6"/>
                  </a:lnTo>
                  <a:lnTo>
                    <a:pt x="120" y="12"/>
                  </a:lnTo>
                  <a:lnTo>
                    <a:pt x="114" y="18"/>
                  </a:lnTo>
                  <a:lnTo>
                    <a:pt x="114" y="24"/>
                  </a:lnTo>
                  <a:lnTo>
                    <a:pt x="108" y="30"/>
                  </a:lnTo>
                  <a:lnTo>
                    <a:pt x="96" y="36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48"/>
                  </a:lnTo>
                  <a:lnTo>
                    <a:pt x="72" y="48"/>
                  </a:lnTo>
                  <a:lnTo>
                    <a:pt x="60" y="48"/>
                  </a:lnTo>
                  <a:lnTo>
                    <a:pt x="48" y="54"/>
                  </a:lnTo>
                  <a:lnTo>
                    <a:pt x="30" y="54"/>
                  </a:lnTo>
                  <a:lnTo>
                    <a:pt x="24" y="54"/>
                  </a:lnTo>
                  <a:lnTo>
                    <a:pt x="18" y="48"/>
                  </a:lnTo>
                  <a:lnTo>
                    <a:pt x="12" y="54"/>
                  </a:lnTo>
                  <a:lnTo>
                    <a:pt x="6" y="54"/>
                  </a:lnTo>
                  <a:lnTo>
                    <a:pt x="0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8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30" y="120"/>
                  </a:lnTo>
                  <a:lnTo>
                    <a:pt x="36" y="126"/>
                  </a:lnTo>
                  <a:lnTo>
                    <a:pt x="42" y="126"/>
                  </a:lnTo>
                  <a:lnTo>
                    <a:pt x="42" y="132"/>
                  </a:lnTo>
                  <a:lnTo>
                    <a:pt x="48" y="138"/>
                  </a:lnTo>
                  <a:lnTo>
                    <a:pt x="48" y="144"/>
                  </a:lnTo>
                  <a:lnTo>
                    <a:pt x="54" y="150"/>
                  </a:lnTo>
                  <a:lnTo>
                    <a:pt x="60" y="150"/>
                  </a:lnTo>
                  <a:lnTo>
                    <a:pt x="66" y="150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90" y="132"/>
                  </a:lnTo>
                  <a:lnTo>
                    <a:pt x="96" y="126"/>
                  </a:lnTo>
                  <a:lnTo>
                    <a:pt x="102" y="126"/>
                  </a:lnTo>
                  <a:lnTo>
                    <a:pt x="108" y="114"/>
                  </a:lnTo>
                  <a:lnTo>
                    <a:pt x="114" y="108"/>
                  </a:lnTo>
                  <a:lnTo>
                    <a:pt x="114" y="102"/>
                  </a:lnTo>
                  <a:lnTo>
                    <a:pt x="120" y="84"/>
                  </a:lnTo>
                  <a:lnTo>
                    <a:pt x="120" y="78"/>
                  </a:lnTo>
                  <a:lnTo>
                    <a:pt x="126" y="72"/>
                  </a:lnTo>
                  <a:lnTo>
                    <a:pt x="126" y="66"/>
                  </a:lnTo>
                  <a:lnTo>
                    <a:pt x="126" y="60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44" y="42"/>
                  </a:lnTo>
                  <a:lnTo>
                    <a:pt x="150" y="36"/>
                  </a:lnTo>
                  <a:lnTo>
                    <a:pt x="156" y="30"/>
                  </a:lnTo>
                  <a:lnTo>
                    <a:pt x="156" y="24"/>
                  </a:lnTo>
                  <a:lnTo>
                    <a:pt x="168" y="18"/>
                  </a:lnTo>
                  <a:lnTo>
                    <a:pt x="174" y="18"/>
                  </a:lnTo>
                  <a:lnTo>
                    <a:pt x="180" y="12"/>
                  </a:lnTo>
                  <a:lnTo>
                    <a:pt x="180" y="6"/>
                  </a:lnTo>
                  <a:lnTo>
                    <a:pt x="180" y="0"/>
                  </a:lnTo>
                  <a:lnTo>
                    <a:pt x="174" y="0"/>
                  </a:lnTo>
                  <a:lnTo>
                    <a:pt x="168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33" name="Freeform 17">
              <a:extLst>
                <a:ext uri="{FF2B5EF4-FFF2-40B4-BE49-F238E27FC236}">
                  <a16:creationId xmlns:a16="http://schemas.microsoft.com/office/drawing/2014/main" id="{5C26602A-00E2-4FD7-9A0F-96E54A257A14}"/>
                </a:ext>
              </a:extLst>
            </xdr:cNvPr>
            <xdr:cNvSpPr>
              <a:spLocks/>
            </xdr:cNvSpPr>
          </xdr:nvSpPr>
          <xdr:spPr bwMode="auto">
            <a:xfrm>
              <a:off x="1819275" y="5859463"/>
              <a:ext cx="161925" cy="180975"/>
            </a:xfrm>
            <a:custGeom>
              <a:avLst/>
              <a:gdLst/>
              <a:ahLst/>
              <a:cxnLst>
                <a:cxn ang="0">
                  <a:pos x="96" y="18"/>
                </a:cxn>
                <a:cxn ang="0">
                  <a:pos x="90" y="12"/>
                </a:cxn>
                <a:cxn ang="0">
                  <a:pos x="90" y="6"/>
                </a:cxn>
                <a:cxn ang="0">
                  <a:pos x="96" y="6"/>
                </a:cxn>
                <a:cxn ang="0">
                  <a:pos x="96" y="0"/>
                </a:cxn>
                <a:cxn ang="0">
                  <a:pos x="90" y="0"/>
                </a:cxn>
                <a:cxn ang="0">
                  <a:pos x="84" y="0"/>
                </a:cxn>
                <a:cxn ang="0">
                  <a:pos x="84" y="6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6" y="6"/>
                </a:cxn>
                <a:cxn ang="0">
                  <a:pos x="60" y="6"/>
                </a:cxn>
                <a:cxn ang="0">
                  <a:pos x="48" y="12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36" y="6"/>
                </a:cxn>
                <a:cxn ang="0">
                  <a:pos x="30" y="6"/>
                </a:cxn>
                <a:cxn ang="0">
                  <a:pos x="24" y="12"/>
                </a:cxn>
                <a:cxn ang="0">
                  <a:pos x="24" y="18"/>
                </a:cxn>
                <a:cxn ang="0">
                  <a:pos x="24" y="24"/>
                </a:cxn>
                <a:cxn ang="0">
                  <a:pos x="24" y="30"/>
                </a:cxn>
                <a:cxn ang="0">
                  <a:pos x="18" y="36"/>
                </a:cxn>
                <a:cxn ang="0">
                  <a:pos x="6" y="42"/>
                </a:cxn>
                <a:cxn ang="0">
                  <a:pos x="0" y="42"/>
                </a:cxn>
                <a:cxn ang="0">
                  <a:pos x="0" y="48"/>
                </a:cxn>
                <a:cxn ang="0">
                  <a:pos x="0" y="60"/>
                </a:cxn>
                <a:cxn ang="0">
                  <a:pos x="0" y="66"/>
                </a:cxn>
                <a:cxn ang="0">
                  <a:pos x="0" y="72"/>
                </a:cxn>
                <a:cxn ang="0">
                  <a:pos x="0" y="78"/>
                </a:cxn>
                <a:cxn ang="0">
                  <a:pos x="6" y="84"/>
                </a:cxn>
                <a:cxn ang="0">
                  <a:pos x="12" y="96"/>
                </a:cxn>
                <a:cxn ang="0">
                  <a:pos x="30" y="108"/>
                </a:cxn>
                <a:cxn ang="0">
                  <a:pos x="42" y="108"/>
                </a:cxn>
                <a:cxn ang="0">
                  <a:pos x="54" y="114"/>
                </a:cxn>
                <a:cxn ang="0">
                  <a:pos x="60" y="114"/>
                </a:cxn>
                <a:cxn ang="0">
                  <a:pos x="60" y="108"/>
                </a:cxn>
                <a:cxn ang="0">
                  <a:pos x="66" y="108"/>
                </a:cxn>
                <a:cxn ang="0">
                  <a:pos x="78" y="96"/>
                </a:cxn>
                <a:cxn ang="0">
                  <a:pos x="84" y="96"/>
                </a:cxn>
                <a:cxn ang="0">
                  <a:pos x="90" y="90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2" y="78"/>
                </a:cxn>
                <a:cxn ang="0">
                  <a:pos x="96" y="72"/>
                </a:cxn>
                <a:cxn ang="0">
                  <a:pos x="102" y="66"/>
                </a:cxn>
                <a:cxn ang="0">
                  <a:pos x="102" y="60"/>
                </a:cxn>
                <a:cxn ang="0">
                  <a:pos x="102" y="48"/>
                </a:cxn>
                <a:cxn ang="0">
                  <a:pos x="102" y="42"/>
                </a:cxn>
                <a:cxn ang="0">
                  <a:pos x="96" y="36"/>
                </a:cxn>
                <a:cxn ang="0">
                  <a:pos x="96" y="30"/>
                </a:cxn>
                <a:cxn ang="0">
                  <a:pos x="90" y="24"/>
                </a:cxn>
                <a:cxn ang="0">
                  <a:pos x="90" y="18"/>
                </a:cxn>
                <a:cxn ang="0">
                  <a:pos x="96" y="18"/>
                </a:cxn>
              </a:cxnLst>
              <a:rect l="0" t="0" r="r" b="b"/>
              <a:pathLst>
                <a:path w="102" h="114">
                  <a:moveTo>
                    <a:pt x="96" y="18"/>
                  </a:moveTo>
                  <a:lnTo>
                    <a:pt x="90" y="12"/>
                  </a:lnTo>
                  <a:lnTo>
                    <a:pt x="90" y="6"/>
                  </a:lnTo>
                  <a:lnTo>
                    <a:pt x="96" y="6"/>
                  </a:lnTo>
                  <a:lnTo>
                    <a:pt x="96" y="0"/>
                  </a:lnTo>
                  <a:lnTo>
                    <a:pt x="90" y="0"/>
                  </a:lnTo>
                  <a:lnTo>
                    <a:pt x="84" y="0"/>
                  </a:lnTo>
                  <a:lnTo>
                    <a:pt x="84" y="6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48" y="12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36" y="6"/>
                  </a:lnTo>
                  <a:lnTo>
                    <a:pt x="30" y="6"/>
                  </a:lnTo>
                  <a:lnTo>
                    <a:pt x="24" y="12"/>
                  </a:lnTo>
                  <a:lnTo>
                    <a:pt x="24" y="18"/>
                  </a:lnTo>
                  <a:lnTo>
                    <a:pt x="24" y="24"/>
                  </a:lnTo>
                  <a:lnTo>
                    <a:pt x="24" y="30"/>
                  </a:lnTo>
                  <a:lnTo>
                    <a:pt x="18" y="36"/>
                  </a:lnTo>
                  <a:lnTo>
                    <a:pt x="6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60"/>
                  </a:lnTo>
                  <a:lnTo>
                    <a:pt x="0" y="66"/>
                  </a:lnTo>
                  <a:lnTo>
                    <a:pt x="0" y="72"/>
                  </a:lnTo>
                  <a:lnTo>
                    <a:pt x="0" y="78"/>
                  </a:lnTo>
                  <a:lnTo>
                    <a:pt x="6" y="84"/>
                  </a:lnTo>
                  <a:lnTo>
                    <a:pt x="12" y="96"/>
                  </a:lnTo>
                  <a:lnTo>
                    <a:pt x="30" y="108"/>
                  </a:lnTo>
                  <a:lnTo>
                    <a:pt x="42" y="108"/>
                  </a:lnTo>
                  <a:lnTo>
                    <a:pt x="54" y="114"/>
                  </a:lnTo>
                  <a:lnTo>
                    <a:pt x="60" y="114"/>
                  </a:lnTo>
                  <a:lnTo>
                    <a:pt x="60" y="108"/>
                  </a:lnTo>
                  <a:lnTo>
                    <a:pt x="66" y="108"/>
                  </a:lnTo>
                  <a:lnTo>
                    <a:pt x="78" y="96"/>
                  </a:lnTo>
                  <a:lnTo>
                    <a:pt x="84" y="96"/>
                  </a:lnTo>
                  <a:lnTo>
                    <a:pt x="90" y="90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2" y="78"/>
                  </a:lnTo>
                  <a:lnTo>
                    <a:pt x="96" y="72"/>
                  </a:lnTo>
                  <a:lnTo>
                    <a:pt x="102" y="66"/>
                  </a:lnTo>
                  <a:lnTo>
                    <a:pt x="102" y="60"/>
                  </a:lnTo>
                  <a:lnTo>
                    <a:pt x="102" y="48"/>
                  </a:lnTo>
                  <a:lnTo>
                    <a:pt x="102" y="42"/>
                  </a:lnTo>
                  <a:lnTo>
                    <a:pt x="96" y="36"/>
                  </a:lnTo>
                  <a:lnTo>
                    <a:pt x="96" y="30"/>
                  </a:lnTo>
                  <a:lnTo>
                    <a:pt x="90" y="24"/>
                  </a:lnTo>
                  <a:lnTo>
                    <a:pt x="90" y="18"/>
                  </a:lnTo>
                  <a:lnTo>
                    <a:pt x="96" y="18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</xdr:grp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366129</xdr:colOff>
      <xdr:row>8</xdr:row>
      <xdr:rowOff>16581</xdr:rowOff>
    </xdr:from>
    <xdr:to>
      <xdr:col>4</xdr:col>
      <xdr:colOff>7019925</xdr:colOff>
      <xdr:row>40</xdr:row>
      <xdr:rowOff>128473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2286369" y="1380561"/>
          <a:ext cx="6653796" cy="4897252"/>
          <a:chOff x="8679753" y="1199141"/>
          <a:chExt cx="6161423" cy="4504747"/>
        </a:xfrm>
      </xdr:grpSpPr>
      <xdr:sp macro="" textlink="">
        <xdr:nvSpPr>
          <xdr:cNvPr id="24" name="Ceuta2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>
            <a:spLocks noChangeArrowheads="1"/>
          </xdr:cNvSpPr>
        </xdr:nvSpPr>
        <xdr:spPr bwMode="auto">
          <a:xfrm>
            <a:off x="10824078" y="5471046"/>
            <a:ext cx="1513" cy="8730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5" name="Melilla2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>
            <a:spLocks noChangeArrowheads="1"/>
          </xdr:cNvSpPr>
        </xdr:nvSpPr>
        <xdr:spPr bwMode="auto">
          <a:xfrm>
            <a:off x="12008760" y="5701665"/>
            <a:ext cx="2310" cy="2223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'Data 1'!D39">
        <xdr:nvSpPr>
          <xdr:cNvPr id="27" name="CuadroTexto 26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SpPr txBox="1"/>
        </xdr:nvSpPr>
        <xdr:spPr>
          <a:xfrm>
            <a:off x="9519446" y="1364874"/>
            <a:ext cx="678040" cy="5105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C94DDD1-2A4F-4F69-BB6F-493C08399DA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Galicia 3.805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9">
        <xdr:nvSpPr>
          <xdr:cNvPr id="28" name="CuadroTexto 27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SpPr txBox="1"/>
        </xdr:nvSpPr>
        <xdr:spPr>
          <a:xfrm>
            <a:off x="10361072" y="1240244"/>
            <a:ext cx="656192" cy="398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0E51EB2D-5744-4BA2-A423-6233CCF1B011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Asturias 518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3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SpPr txBox="1"/>
        </xdr:nvSpPr>
        <xdr:spPr>
          <a:xfrm>
            <a:off x="11182693" y="1236230"/>
            <a:ext cx="633168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29DF0DA1-6530-4A84-A917-4D546CE643A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Cantabria 35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5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11723161" y="1199141"/>
            <a:ext cx="765432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FD4E44B-E728-4D21-9DC1-A59ABEBF7C53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País Vasco 153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4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SpPr txBox="1"/>
        </xdr:nvSpPr>
        <xdr:spPr>
          <a:xfrm>
            <a:off x="12136258" y="1477473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63F2BEE9-7F18-4055-BED3-D2F21882293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Navarra 1.098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0">
        <xdr:nvSpPr>
          <xdr:cNvPr id="32" name="CuadroTexto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11797951" y="1731488"/>
            <a:ext cx="657332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FB3ED3F9-99B3-4004-ABD0-55F46EC02280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La Rioja 448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8">
        <xdr:nvSpPr>
          <xdr:cNvPr id="33" name="CuadroTexto 32">
            <a:extLst>
              <a:ext uri="{FF2B5EF4-FFF2-40B4-BE49-F238E27FC236}">
                <a16:creationId xmlns:a16="http://schemas.microsoft.com/office/drawing/2014/main" id="{00000000-0008-0000-0300-000021000000}"/>
              </a:ext>
            </a:extLst>
          </xdr:cNvPr>
          <xdr:cNvSpPr txBox="1"/>
        </xdr:nvSpPr>
        <xdr:spPr>
          <a:xfrm>
            <a:off x="12551472" y="2121004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AA28CDDA-A287-4628-965A-02E8771D6DA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Aragón 3.213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6">
        <xdr:nvSpPr>
          <xdr:cNvPr id="34" name="CuadroTexto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 txBox="1"/>
        </xdr:nvSpPr>
        <xdr:spPr>
          <a:xfrm>
            <a:off x="13433411" y="1905089"/>
            <a:ext cx="742866" cy="4629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B20F85D-BF7F-4E7D-8FA2-B1206B3A00CA}" type="TxLink">
              <a:rPr lang="en-US" sz="800" b="0" i="0" u="none" strike="noStrike">
                <a:solidFill>
                  <a:srgbClr val="FFFFFF"/>
                </a:solidFill>
                <a:latin typeface="Arial"/>
                <a:ea typeface="+mn-ea"/>
                <a:cs typeface="Arial"/>
              </a:rPr>
              <a:pPr marL="0" indent="0" algn="ctr"/>
              <a:t>Cataluña 1.271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5">
        <xdr:nvSpPr>
          <xdr:cNvPr id="35" name="CuadroTexto 34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SpPr txBox="1"/>
        </xdr:nvSpPr>
        <xdr:spPr>
          <a:xfrm>
            <a:off x="10648949" y="2047000"/>
            <a:ext cx="893487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9321DCC7-A364-477E-A930-DC45C5804407}" type="TxLink">
              <a:rPr lang="en-U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rPr>
              <a:pPr marL="0" indent="0" algn="ctr"/>
              <a:t>Castilla León 6.051 MW</a:t>
            </a:fld>
            <a:endParaRPr lang="es-E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endParaRPr>
          </a:p>
        </xdr:txBody>
      </xdr:sp>
      <xdr:sp macro="" textlink="'Data 1'!D34">
        <xdr:nvSpPr>
          <xdr:cNvPr id="36" name="CuadroTexto 35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SpPr txBox="1"/>
        </xdr:nvSpPr>
        <xdr:spPr>
          <a:xfrm>
            <a:off x="11281828" y="3401613"/>
            <a:ext cx="1151444" cy="476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4E7C2A6-BADB-44A7-9265-51352C1C297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Castilla La-Mancha 3.813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7">
        <xdr:nvSpPr>
          <xdr:cNvPr id="37" name="CuadroTexto 36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SpPr txBox="1"/>
        </xdr:nvSpPr>
        <xdr:spPr>
          <a:xfrm>
            <a:off x="10858501" y="4145394"/>
            <a:ext cx="819149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56C6B97-BC2B-45C7-A682-34D2BE50F2A6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Andalucía 3.451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3">
        <xdr:nvSpPr>
          <xdr:cNvPr id="38" name="CuadroTexto 37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SpPr txBox="1"/>
        </xdr:nvSpPr>
        <xdr:spPr>
          <a:xfrm>
            <a:off x="12307712" y="3990931"/>
            <a:ext cx="629295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724C035-067E-4BF8-AA63-98D7209FB2BE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Murcia 263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1">
        <xdr:nvSpPr>
          <xdr:cNvPr id="39" name="CuadroTexto 38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SpPr txBox="1"/>
        </xdr:nvSpPr>
        <xdr:spPr>
          <a:xfrm>
            <a:off x="12614990" y="3079647"/>
            <a:ext cx="860278" cy="5714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4B5A4E98-70CA-416B-9E28-0E03CBF8C67D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Comunidad Valenciana 1.205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0">
        <xdr:nvSpPr>
          <xdr:cNvPr id="40" name="CuadroTexto 39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SpPr txBox="1"/>
        </xdr:nvSpPr>
        <xdr:spPr>
          <a:xfrm>
            <a:off x="13986570" y="2678633"/>
            <a:ext cx="854606" cy="4190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31B412F7-0DBC-4529-B04A-C07B37017887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Baleares 4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2">
        <xdr:nvSpPr>
          <xdr:cNvPr id="41" name="CuadroTexto 4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SpPr txBox="1"/>
        </xdr:nvSpPr>
        <xdr:spPr>
          <a:xfrm>
            <a:off x="8679753" y="4737919"/>
            <a:ext cx="975167" cy="4571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E8CE1D9-7C1C-4ACA-8833-5521EEE972B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Canarias 430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2752725</xdr:colOff>
      <xdr:row>35</xdr:row>
      <xdr:rowOff>38100</xdr:rowOff>
    </xdr:from>
    <xdr:to>
      <xdr:col>4</xdr:col>
      <xdr:colOff>3248025</xdr:colOff>
      <xdr:row>38</xdr:row>
      <xdr:rowOff>19050</xdr:rowOff>
    </xdr:to>
    <xdr:sp macro="" textlink="'Data 1'!D37">
      <xdr:nvSpPr>
        <xdr:cNvPr id="63" name="CuadroTexto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4610100" y="5657850"/>
          <a:ext cx="4953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34D4141-70A3-4B5F-8B91-3FCD4860AFEA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3876675</xdr:colOff>
      <xdr:row>36</xdr:row>
      <xdr:rowOff>114300</xdr:rowOff>
    </xdr:from>
    <xdr:to>
      <xdr:col>4</xdr:col>
      <xdr:colOff>4410075</xdr:colOff>
      <xdr:row>39</xdr:row>
      <xdr:rowOff>47625</xdr:rowOff>
    </xdr:to>
    <xdr:sp macro="" textlink="'Data 1'!D42">
      <xdr:nvSpPr>
        <xdr:cNvPr id="64" name="CuadroTexto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5734050" y="5876925"/>
          <a:ext cx="5334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EA0B1BD-2F91-4D1A-891F-FEC838C29463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3276601</xdr:colOff>
      <xdr:row>18</xdr:row>
      <xdr:rowOff>57150</xdr:rowOff>
    </xdr:from>
    <xdr:to>
      <xdr:col>4</xdr:col>
      <xdr:colOff>3810001</xdr:colOff>
      <xdr:row>21</xdr:row>
      <xdr:rowOff>10460</xdr:rowOff>
    </xdr:to>
    <xdr:sp macro="" textlink="'Data 1'!D41">
      <xdr:nvSpPr>
        <xdr:cNvPr id="66" name="CuadroTexto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5133976" y="3057525"/>
          <a:ext cx="53340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80EACA3-DB72-418F-8936-72BBB2A43207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Madrid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2019300</xdr:colOff>
      <xdr:row>22</xdr:row>
      <xdr:rowOff>133350</xdr:rowOff>
    </xdr:from>
    <xdr:to>
      <xdr:col>4</xdr:col>
      <xdr:colOff>2838450</xdr:colOff>
      <xdr:row>25</xdr:row>
      <xdr:rowOff>86660</xdr:rowOff>
    </xdr:to>
    <xdr:sp macro="" textlink="'Data 1'!D38">
      <xdr:nvSpPr>
        <xdr:cNvPr id="69" name="CuadroTexto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3876675" y="3781425"/>
          <a:ext cx="81915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453A14E-C938-4D32-933B-7E4C7931B559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Extremadura 39 MW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5410200</xdr:colOff>
      <xdr:row>37</xdr:row>
      <xdr:rowOff>47625</xdr:rowOff>
    </xdr:from>
    <xdr:to>
      <xdr:col>4</xdr:col>
      <xdr:colOff>7467600</xdr:colOff>
      <xdr:row>42</xdr:row>
      <xdr:rowOff>104775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5953125"/>
          <a:ext cx="205740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5</xdr:row>
      <xdr:rowOff>66675</xdr:rowOff>
    </xdr:from>
    <xdr:to>
      <xdr:col>4</xdr:col>
      <xdr:colOff>6972300</xdr:colOff>
      <xdr:row>36</xdr:row>
      <xdr:rowOff>18446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117B5FD-6A31-4CCD-80DB-DD34429F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952500"/>
          <a:ext cx="6829425" cy="4828571"/>
        </a:xfrm>
        <a:prstGeom prst="rect">
          <a:avLst/>
        </a:prstGeom>
      </xdr:spPr>
    </xdr:pic>
    <xdr:clientData/>
  </xdr:twoCellAnchor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4982697</xdr:colOff>
      <xdr:row>32</xdr:row>
      <xdr:rowOff>77876</xdr:rowOff>
    </xdr:from>
    <xdr:to>
      <xdr:col>4</xdr:col>
      <xdr:colOff>6867524</xdr:colOff>
      <xdr:row>36</xdr:row>
      <xdr:rowOff>133345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6902937" y="5160416"/>
          <a:ext cx="1884827" cy="573629"/>
          <a:chOff x="5065061" y="6118409"/>
          <a:chExt cx="1613645" cy="481852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5065061" y="61184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/>
        </xdr:nvCxnSpPr>
        <xdr:spPr>
          <a:xfrm>
            <a:off x="5197479" y="6227487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CxnSpPr/>
        </xdr:nvCxnSpPr>
        <xdr:spPr>
          <a:xfrm>
            <a:off x="5197479" y="6358376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1390650</xdr:colOff>
      <xdr:row>8</xdr:row>
      <xdr:rowOff>85725</xdr:rowOff>
    </xdr:from>
    <xdr:to>
      <xdr:col>4</xdr:col>
      <xdr:colOff>6703284</xdr:colOff>
      <xdr:row>41</xdr:row>
      <xdr:rowOff>29850</xdr:rowOff>
    </xdr:to>
    <xdr:grpSp>
      <xdr:nvGrpSpPr>
        <xdr:cNvPr id="70" name="Grupo 69">
          <a:extLst>
            <a:ext uri="{FF2B5EF4-FFF2-40B4-BE49-F238E27FC236}">
              <a16:creationId xmlns:a16="http://schemas.microsoft.com/office/drawing/2014/main" id="{D3C3447E-0AF9-44B2-832C-BA423AAAB629}"/>
            </a:ext>
          </a:extLst>
        </xdr:cNvPr>
        <xdr:cNvGrpSpPr/>
      </xdr:nvGrpSpPr>
      <xdr:grpSpPr>
        <a:xfrm>
          <a:off x="3310890" y="1449705"/>
          <a:ext cx="5312634" cy="4874265"/>
          <a:chOff x="1006231" y="847724"/>
          <a:chExt cx="5312634" cy="5040000"/>
        </a:xfrm>
      </xdr:grpSpPr>
      <xdr:sp macro="" textlink="">
        <xdr:nvSpPr>
          <xdr:cNvPr id="73" name="Castilla León">
            <a:extLst>
              <a:ext uri="{FF2B5EF4-FFF2-40B4-BE49-F238E27FC236}">
                <a16:creationId xmlns:a16="http://schemas.microsoft.com/office/drawing/2014/main" id="{2F9BFE61-89A5-4C7D-BC00-F5B62ACA8B3C}"/>
              </a:ext>
            </a:extLst>
          </xdr:cNvPr>
          <xdr:cNvSpPr>
            <a:spLocks/>
          </xdr:cNvSpPr>
        </xdr:nvSpPr>
        <xdr:spPr bwMode="auto">
          <a:xfrm>
            <a:off x="1820669" y="1197744"/>
            <a:ext cx="2349549" cy="1763586"/>
          </a:xfrm>
          <a:custGeom>
            <a:avLst/>
            <a:gdLst/>
            <a:ahLst/>
            <a:cxnLst>
              <a:cxn ang="0">
                <a:pos x="1032" y="798"/>
              </a:cxn>
              <a:cxn ang="0">
                <a:pos x="936" y="876"/>
              </a:cxn>
              <a:cxn ang="0">
                <a:pos x="876" y="966"/>
              </a:cxn>
              <a:cxn ang="0">
                <a:pos x="810" y="1074"/>
              </a:cxn>
              <a:cxn ang="0">
                <a:pos x="750" y="1128"/>
              </a:cxn>
              <a:cxn ang="0">
                <a:pos x="696" y="1152"/>
              </a:cxn>
              <a:cxn ang="0">
                <a:pos x="636" y="1176"/>
              </a:cxn>
              <a:cxn ang="0">
                <a:pos x="588" y="1188"/>
              </a:cxn>
              <a:cxn ang="0">
                <a:pos x="492" y="1164"/>
              </a:cxn>
              <a:cxn ang="0">
                <a:pos x="402" y="1158"/>
              </a:cxn>
              <a:cxn ang="0">
                <a:pos x="360" y="1122"/>
              </a:cxn>
              <a:cxn ang="0">
                <a:pos x="300" y="1128"/>
              </a:cxn>
              <a:cxn ang="0">
                <a:pos x="222" y="1074"/>
              </a:cxn>
              <a:cxn ang="0">
                <a:pos x="144" y="1116"/>
              </a:cxn>
              <a:cxn ang="0">
                <a:pos x="66" y="1146"/>
              </a:cxn>
              <a:cxn ang="0">
                <a:pos x="66" y="840"/>
              </a:cxn>
              <a:cxn ang="0">
                <a:pos x="204" y="708"/>
              </a:cxn>
              <a:cxn ang="0">
                <a:pos x="186" y="618"/>
              </a:cxn>
              <a:cxn ang="0">
                <a:pos x="72" y="480"/>
              </a:cxn>
              <a:cxn ang="0">
                <a:pos x="30" y="432"/>
              </a:cxn>
              <a:cxn ang="0">
                <a:pos x="72" y="324"/>
              </a:cxn>
              <a:cxn ang="0">
                <a:pos x="48" y="276"/>
              </a:cxn>
              <a:cxn ang="0">
                <a:pos x="18" y="216"/>
              </a:cxn>
              <a:cxn ang="0">
                <a:pos x="72" y="156"/>
              </a:cxn>
              <a:cxn ang="0">
                <a:pos x="168" y="120"/>
              </a:cxn>
              <a:cxn ang="0">
                <a:pos x="246" y="84"/>
              </a:cxn>
              <a:cxn ang="0">
                <a:pos x="348" y="108"/>
              </a:cxn>
              <a:cxn ang="0">
                <a:pos x="456" y="84"/>
              </a:cxn>
              <a:cxn ang="0">
                <a:pos x="552" y="54"/>
              </a:cxn>
              <a:cxn ang="0">
                <a:pos x="648" y="36"/>
              </a:cxn>
              <a:cxn ang="0">
                <a:pos x="816" y="114"/>
              </a:cxn>
              <a:cxn ang="0">
                <a:pos x="900" y="186"/>
              </a:cxn>
              <a:cxn ang="0">
                <a:pos x="930" y="138"/>
              </a:cxn>
              <a:cxn ang="0">
                <a:pos x="900" y="108"/>
              </a:cxn>
              <a:cxn ang="0">
                <a:pos x="1002" y="24"/>
              </a:cxn>
              <a:cxn ang="0">
                <a:pos x="1134" y="30"/>
              </a:cxn>
              <a:cxn ang="0">
                <a:pos x="1158" y="90"/>
              </a:cxn>
              <a:cxn ang="0">
                <a:pos x="1164" y="126"/>
              </a:cxn>
              <a:cxn ang="0">
                <a:pos x="1098" y="144"/>
              </a:cxn>
              <a:cxn ang="0">
                <a:pos x="1146" y="174"/>
              </a:cxn>
              <a:cxn ang="0">
                <a:pos x="1158" y="234"/>
              </a:cxn>
              <a:cxn ang="0">
                <a:pos x="1170" y="330"/>
              </a:cxn>
              <a:cxn ang="0">
                <a:pos x="1158" y="408"/>
              </a:cxn>
              <a:cxn ang="0">
                <a:pos x="1248" y="450"/>
              </a:cxn>
              <a:cxn ang="0">
                <a:pos x="1266" y="462"/>
              </a:cxn>
              <a:cxn ang="0">
                <a:pos x="1314" y="468"/>
              </a:cxn>
              <a:cxn ang="0">
                <a:pos x="1398" y="420"/>
              </a:cxn>
              <a:cxn ang="0">
                <a:pos x="1440" y="462"/>
              </a:cxn>
              <a:cxn ang="0">
                <a:pos x="1482" y="498"/>
              </a:cxn>
              <a:cxn ang="0">
                <a:pos x="1542" y="552"/>
              </a:cxn>
              <a:cxn ang="0">
                <a:pos x="1494" y="624"/>
              </a:cxn>
              <a:cxn ang="0">
                <a:pos x="1476" y="684"/>
              </a:cxn>
              <a:cxn ang="0">
                <a:pos x="1470" y="822"/>
              </a:cxn>
              <a:cxn ang="0">
                <a:pos x="1380" y="822"/>
              </a:cxn>
              <a:cxn ang="0">
                <a:pos x="1284" y="750"/>
              </a:cxn>
              <a:cxn ang="0">
                <a:pos x="1212" y="738"/>
              </a:cxn>
            </a:cxnLst>
            <a:rect l="0" t="0" r="r" b="b"/>
            <a:pathLst>
              <a:path w="1554" h="1212">
                <a:moveTo>
                  <a:pt x="1122" y="738"/>
                </a:moveTo>
                <a:lnTo>
                  <a:pt x="1122" y="750"/>
                </a:lnTo>
                <a:lnTo>
                  <a:pt x="1110" y="762"/>
                </a:lnTo>
                <a:lnTo>
                  <a:pt x="1074" y="762"/>
                </a:lnTo>
                <a:lnTo>
                  <a:pt x="1074" y="780"/>
                </a:lnTo>
                <a:lnTo>
                  <a:pt x="1062" y="780"/>
                </a:lnTo>
                <a:lnTo>
                  <a:pt x="1050" y="792"/>
                </a:lnTo>
                <a:lnTo>
                  <a:pt x="1044" y="798"/>
                </a:lnTo>
                <a:lnTo>
                  <a:pt x="1032" y="798"/>
                </a:lnTo>
                <a:lnTo>
                  <a:pt x="1014" y="804"/>
                </a:lnTo>
                <a:lnTo>
                  <a:pt x="1002" y="822"/>
                </a:lnTo>
                <a:lnTo>
                  <a:pt x="996" y="834"/>
                </a:lnTo>
                <a:lnTo>
                  <a:pt x="984" y="834"/>
                </a:lnTo>
                <a:lnTo>
                  <a:pt x="972" y="852"/>
                </a:lnTo>
                <a:lnTo>
                  <a:pt x="972" y="858"/>
                </a:lnTo>
                <a:lnTo>
                  <a:pt x="966" y="864"/>
                </a:lnTo>
                <a:lnTo>
                  <a:pt x="954" y="864"/>
                </a:lnTo>
                <a:lnTo>
                  <a:pt x="936" y="876"/>
                </a:lnTo>
                <a:lnTo>
                  <a:pt x="918" y="894"/>
                </a:lnTo>
                <a:lnTo>
                  <a:pt x="918" y="912"/>
                </a:lnTo>
                <a:lnTo>
                  <a:pt x="906" y="924"/>
                </a:lnTo>
                <a:lnTo>
                  <a:pt x="906" y="948"/>
                </a:lnTo>
                <a:lnTo>
                  <a:pt x="894" y="948"/>
                </a:lnTo>
                <a:lnTo>
                  <a:pt x="888" y="942"/>
                </a:lnTo>
                <a:lnTo>
                  <a:pt x="882" y="942"/>
                </a:lnTo>
                <a:lnTo>
                  <a:pt x="876" y="954"/>
                </a:lnTo>
                <a:lnTo>
                  <a:pt x="876" y="966"/>
                </a:lnTo>
                <a:lnTo>
                  <a:pt x="864" y="966"/>
                </a:lnTo>
                <a:lnTo>
                  <a:pt x="864" y="972"/>
                </a:lnTo>
                <a:lnTo>
                  <a:pt x="858" y="972"/>
                </a:lnTo>
                <a:lnTo>
                  <a:pt x="852" y="996"/>
                </a:lnTo>
                <a:lnTo>
                  <a:pt x="852" y="1014"/>
                </a:lnTo>
                <a:lnTo>
                  <a:pt x="828" y="1014"/>
                </a:lnTo>
                <a:lnTo>
                  <a:pt x="822" y="1026"/>
                </a:lnTo>
                <a:lnTo>
                  <a:pt x="810" y="1038"/>
                </a:lnTo>
                <a:lnTo>
                  <a:pt x="810" y="1074"/>
                </a:lnTo>
                <a:lnTo>
                  <a:pt x="804" y="1086"/>
                </a:lnTo>
                <a:lnTo>
                  <a:pt x="786" y="1086"/>
                </a:lnTo>
                <a:lnTo>
                  <a:pt x="780" y="1092"/>
                </a:lnTo>
                <a:lnTo>
                  <a:pt x="780" y="1098"/>
                </a:lnTo>
                <a:lnTo>
                  <a:pt x="774" y="1104"/>
                </a:lnTo>
                <a:lnTo>
                  <a:pt x="774" y="1116"/>
                </a:lnTo>
                <a:lnTo>
                  <a:pt x="768" y="1122"/>
                </a:lnTo>
                <a:lnTo>
                  <a:pt x="768" y="1128"/>
                </a:lnTo>
                <a:lnTo>
                  <a:pt x="750" y="1128"/>
                </a:lnTo>
                <a:lnTo>
                  <a:pt x="744" y="1134"/>
                </a:lnTo>
                <a:lnTo>
                  <a:pt x="738" y="1134"/>
                </a:lnTo>
                <a:lnTo>
                  <a:pt x="738" y="1146"/>
                </a:lnTo>
                <a:lnTo>
                  <a:pt x="732" y="1152"/>
                </a:lnTo>
                <a:lnTo>
                  <a:pt x="732" y="1164"/>
                </a:lnTo>
                <a:lnTo>
                  <a:pt x="714" y="1176"/>
                </a:lnTo>
                <a:lnTo>
                  <a:pt x="702" y="1176"/>
                </a:lnTo>
                <a:lnTo>
                  <a:pt x="696" y="1164"/>
                </a:lnTo>
                <a:lnTo>
                  <a:pt x="696" y="1152"/>
                </a:lnTo>
                <a:lnTo>
                  <a:pt x="690" y="1146"/>
                </a:lnTo>
                <a:lnTo>
                  <a:pt x="684" y="1146"/>
                </a:lnTo>
                <a:lnTo>
                  <a:pt x="672" y="1152"/>
                </a:lnTo>
                <a:lnTo>
                  <a:pt x="666" y="1146"/>
                </a:lnTo>
                <a:lnTo>
                  <a:pt x="660" y="1146"/>
                </a:lnTo>
                <a:lnTo>
                  <a:pt x="654" y="1152"/>
                </a:lnTo>
                <a:lnTo>
                  <a:pt x="654" y="1164"/>
                </a:lnTo>
                <a:lnTo>
                  <a:pt x="648" y="1176"/>
                </a:lnTo>
                <a:lnTo>
                  <a:pt x="636" y="1176"/>
                </a:lnTo>
                <a:lnTo>
                  <a:pt x="624" y="1188"/>
                </a:lnTo>
                <a:lnTo>
                  <a:pt x="624" y="1206"/>
                </a:lnTo>
                <a:lnTo>
                  <a:pt x="618" y="1206"/>
                </a:lnTo>
                <a:lnTo>
                  <a:pt x="612" y="1212"/>
                </a:lnTo>
                <a:lnTo>
                  <a:pt x="594" y="1212"/>
                </a:lnTo>
                <a:lnTo>
                  <a:pt x="594" y="1206"/>
                </a:lnTo>
                <a:lnTo>
                  <a:pt x="606" y="1194"/>
                </a:lnTo>
                <a:lnTo>
                  <a:pt x="594" y="1188"/>
                </a:lnTo>
                <a:lnTo>
                  <a:pt x="588" y="1188"/>
                </a:lnTo>
                <a:lnTo>
                  <a:pt x="582" y="1194"/>
                </a:lnTo>
                <a:lnTo>
                  <a:pt x="576" y="1194"/>
                </a:lnTo>
                <a:lnTo>
                  <a:pt x="558" y="1212"/>
                </a:lnTo>
                <a:lnTo>
                  <a:pt x="534" y="1212"/>
                </a:lnTo>
                <a:lnTo>
                  <a:pt x="504" y="1206"/>
                </a:lnTo>
                <a:lnTo>
                  <a:pt x="498" y="1206"/>
                </a:lnTo>
                <a:lnTo>
                  <a:pt x="498" y="1188"/>
                </a:lnTo>
                <a:lnTo>
                  <a:pt x="492" y="1188"/>
                </a:lnTo>
                <a:lnTo>
                  <a:pt x="492" y="1164"/>
                </a:lnTo>
                <a:lnTo>
                  <a:pt x="498" y="1158"/>
                </a:lnTo>
                <a:lnTo>
                  <a:pt x="498" y="1152"/>
                </a:lnTo>
                <a:lnTo>
                  <a:pt x="474" y="1152"/>
                </a:lnTo>
                <a:lnTo>
                  <a:pt x="468" y="1158"/>
                </a:lnTo>
                <a:lnTo>
                  <a:pt x="444" y="1176"/>
                </a:lnTo>
                <a:lnTo>
                  <a:pt x="432" y="1176"/>
                </a:lnTo>
                <a:lnTo>
                  <a:pt x="420" y="1164"/>
                </a:lnTo>
                <a:lnTo>
                  <a:pt x="414" y="1164"/>
                </a:lnTo>
                <a:lnTo>
                  <a:pt x="402" y="1158"/>
                </a:lnTo>
                <a:lnTo>
                  <a:pt x="402" y="1152"/>
                </a:lnTo>
                <a:lnTo>
                  <a:pt x="396" y="1152"/>
                </a:lnTo>
                <a:lnTo>
                  <a:pt x="396" y="1146"/>
                </a:lnTo>
                <a:lnTo>
                  <a:pt x="390" y="1134"/>
                </a:lnTo>
                <a:lnTo>
                  <a:pt x="384" y="1134"/>
                </a:lnTo>
                <a:lnTo>
                  <a:pt x="378" y="1134"/>
                </a:lnTo>
                <a:lnTo>
                  <a:pt x="366" y="1146"/>
                </a:lnTo>
                <a:lnTo>
                  <a:pt x="366" y="1122"/>
                </a:lnTo>
                <a:lnTo>
                  <a:pt x="360" y="1122"/>
                </a:lnTo>
                <a:lnTo>
                  <a:pt x="360" y="1116"/>
                </a:lnTo>
                <a:lnTo>
                  <a:pt x="348" y="1116"/>
                </a:lnTo>
                <a:lnTo>
                  <a:pt x="336" y="1128"/>
                </a:lnTo>
                <a:lnTo>
                  <a:pt x="336" y="1134"/>
                </a:lnTo>
                <a:lnTo>
                  <a:pt x="324" y="1146"/>
                </a:lnTo>
                <a:lnTo>
                  <a:pt x="318" y="1146"/>
                </a:lnTo>
                <a:lnTo>
                  <a:pt x="312" y="1134"/>
                </a:lnTo>
                <a:lnTo>
                  <a:pt x="306" y="1134"/>
                </a:lnTo>
                <a:lnTo>
                  <a:pt x="300" y="1128"/>
                </a:lnTo>
                <a:lnTo>
                  <a:pt x="300" y="1122"/>
                </a:lnTo>
                <a:lnTo>
                  <a:pt x="276" y="1098"/>
                </a:lnTo>
                <a:lnTo>
                  <a:pt x="276" y="1092"/>
                </a:lnTo>
                <a:lnTo>
                  <a:pt x="258" y="1068"/>
                </a:lnTo>
                <a:lnTo>
                  <a:pt x="246" y="1068"/>
                </a:lnTo>
                <a:lnTo>
                  <a:pt x="246" y="1062"/>
                </a:lnTo>
                <a:lnTo>
                  <a:pt x="228" y="1062"/>
                </a:lnTo>
                <a:lnTo>
                  <a:pt x="222" y="1068"/>
                </a:lnTo>
                <a:lnTo>
                  <a:pt x="222" y="1074"/>
                </a:lnTo>
                <a:lnTo>
                  <a:pt x="198" y="1074"/>
                </a:lnTo>
                <a:lnTo>
                  <a:pt x="192" y="1086"/>
                </a:lnTo>
                <a:lnTo>
                  <a:pt x="186" y="1092"/>
                </a:lnTo>
                <a:lnTo>
                  <a:pt x="174" y="1092"/>
                </a:lnTo>
                <a:lnTo>
                  <a:pt x="168" y="1098"/>
                </a:lnTo>
                <a:lnTo>
                  <a:pt x="162" y="1098"/>
                </a:lnTo>
                <a:lnTo>
                  <a:pt x="156" y="1104"/>
                </a:lnTo>
                <a:lnTo>
                  <a:pt x="144" y="1104"/>
                </a:lnTo>
                <a:lnTo>
                  <a:pt x="144" y="1116"/>
                </a:lnTo>
                <a:lnTo>
                  <a:pt x="132" y="1122"/>
                </a:lnTo>
                <a:lnTo>
                  <a:pt x="132" y="1134"/>
                </a:lnTo>
                <a:lnTo>
                  <a:pt x="126" y="1146"/>
                </a:lnTo>
                <a:lnTo>
                  <a:pt x="108" y="1146"/>
                </a:lnTo>
                <a:lnTo>
                  <a:pt x="96" y="1152"/>
                </a:lnTo>
                <a:lnTo>
                  <a:pt x="90" y="1152"/>
                </a:lnTo>
                <a:lnTo>
                  <a:pt x="84" y="1146"/>
                </a:lnTo>
                <a:lnTo>
                  <a:pt x="78" y="1152"/>
                </a:lnTo>
                <a:lnTo>
                  <a:pt x="66" y="1146"/>
                </a:lnTo>
                <a:lnTo>
                  <a:pt x="84" y="1104"/>
                </a:lnTo>
                <a:lnTo>
                  <a:pt x="54" y="1068"/>
                </a:lnTo>
                <a:lnTo>
                  <a:pt x="72" y="1056"/>
                </a:lnTo>
                <a:lnTo>
                  <a:pt x="66" y="1014"/>
                </a:lnTo>
                <a:lnTo>
                  <a:pt x="72" y="972"/>
                </a:lnTo>
                <a:lnTo>
                  <a:pt x="72" y="924"/>
                </a:lnTo>
                <a:lnTo>
                  <a:pt x="72" y="894"/>
                </a:lnTo>
                <a:lnTo>
                  <a:pt x="72" y="876"/>
                </a:lnTo>
                <a:lnTo>
                  <a:pt x="66" y="840"/>
                </a:lnTo>
                <a:lnTo>
                  <a:pt x="90" y="840"/>
                </a:lnTo>
                <a:lnTo>
                  <a:pt x="108" y="822"/>
                </a:lnTo>
                <a:lnTo>
                  <a:pt x="96" y="798"/>
                </a:lnTo>
                <a:lnTo>
                  <a:pt x="102" y="780"/>
                </a:lnTo>
                <a:lnTo>
                  <a:pt x="114" y="762"/>
                </a:lnTo>
                <a:lnTo>
                  <a:pt x="126" y="744"/>
                </a:lnTo>
                <a:lnTo>
                  <a:pt x="174" y="744"/>
                </a:lnTo>
                <a:lnTo>
                  <a:pt x="192" y="732"/>
                </a:lnTo>
                <a:lnTo>
                  <a:pt x="204" y="708"/>
                </a:lnTo>
                <a:lnTo>
                  <a:pt x="234" y="702"/>
                </a:lnTo>
                <a:lnTo>
                  <a:pt x="240" y="684"/>
                </a:lnTo>
                <a:lnTo>
                  <a:pt x="252" y="654"/>
                </a:lnTo>
                <a:lnTo>
                  <a:pt x="258" y="636"/>
                </a:lnTo>
                <a:lnTo>
                  <a:pt x="252" y="630"/>
                </a:lnTo>
                <a:lnTo>
                  <a:pt x="240" y="612"/>
                </a:lnTo>
                <a:lnTo>
                  <a:pt x="210" y="600"/>
                </a:lnTo>
                <a:lnTo>
                  <a:pt x="198" y="612"/>
                </a:lnTo>
                <a:lnTo>
                  <a:pt x="186" y="618"/>
                </a:lnTo>
                <a:lnTo>
                  <a:pt x="168" y="594"/>
                </a:lnTo>
                <a:lnTo>
                  <a:pt x="162" y="570"/>
                </a:lnTo>
                <a:lnTo>
                  <a:pt x="168" y="552"/>
                </a:lnTo>
                <a:lnTo>
                  <a:pt x="174" y="528"/>
                </a:lnTo>
                <a:lnTo>
                  <a:pt x="186" y="510"/>
                </a:lnTo>
                <a:lnTo>
                  <a:pt x="168" y="498"/>
                </a:lnTo>
                <a:lnTo>
                  <a:pt x="144" y="504"/>
                </a:lnTo>
                <a:lnTo>
                  <a:pt x="108" y="504"/>
                </a:lnTo>
                <a:lnTo>
                  <a:pt x="72" y="480"/>
                </a:lnTo>
                <a:lnTo>
                  <a:pt x="48" y="480"/>
                </a:lnTo>
                <a:lnTo>
                  <a:pt x="72" y="498"/>
                </a:lnTo>
                <a:lnTo>
                  <a:pt x="54" y="504"/>
                </a:lnTo>
                <a:lnTo>
                  <a:pt x="36" y="504"/>
                </a:lnTo>
                <a:lnTo>
                  <a:pt x="18" y="486"/>
                </a:lnTo>
                <a:lnTo>
                  <a:pt x="18" y="462"/>
                </a:lnTo>
                <a:lnTo>
                  <a:pt x="6" y="450"/>
                </a:lnTo>
                <a:lnTo>
                  <a:pt x="18" y="438"/>
                </a:lnTo>
                <a:lnTo>
                  <a:pt x="30" y="432"/>
                </a:lnTo>
                <a:lnTo>
                  <a:pt x="30" y="414"/>
                </a:lnTo>
                <a:lnTo>
                  <a:pt x="42" y="408"/>
                </a:lnTo>
                <a:lnTo>
                  <a:pt x="48" y="390"/>
                </a:lnTo>
                <a:lnTo>
                  <a:pt x="66" y="390"/>
                </a:lnTo>
                <a:lnTo>
                  <a:pt x="78" y="402"/>
                </a:lnTo>
                <a:lnTo>
                  <a:pt x="84" y="378"/>
                </a:lnTo>
                <a:lnTo>
                  <a:pt x="90" y="360"/>
                </a:lnTo>
                <a:lnTo>
                  <a:pt x="90" y="336"/>
                </a:lnTo>
                <a:lnTo>
                  <a:pt x="72" y="324"/>
                </a:lnTo>
                <a:lnTo>
                  <a:pt x="66" y="324"/>
                </a:lnTo>
                <a:lnTo>
                  <a:pt x="42" y="318"/>
                </a:lnTo>
                <a:lnTo>
                  <a:pt x="42" y="306"/>
                </a:lnTo>
                <a:lnTo>
                  <a:pt x="54" y="318"/>
                </a:lnTo>
                <a:lnTo>
                  <a:pt x="72" y="318"/>
                </a:lnTo>
                <a:lnTo>
                  <a:pt x="78" y="300"/>
                </a:lnTo>
                <a:lnTo>
                  <a:pt x="72" y="288"/>
                </a:lnTo>
                <a:lnTo>
                  <a:pt x="54" y="288"/>
                </a:lnTo>
                <a:lnTo>
                  <a:pt x="48" y="276"/>
                </a:lnTo>
                <a:lnTo>
                  <a:pt x="36" y="270"/>
                </a:lnTo>
                <a:lnTo>
                  <a:pt x="30" y="288"/>
                </a:lnTo>
                <a:lnTo>
                  <a:pt x="12" y="288"/>
                </a:lnTo>
                <a:lnTo>
                  <a:pt x="0" y="270"/>
                </a:lnTo>
                <a:lnTo>
                  <a:pt x="12" y="258"/>
                </a:lnTo>
                <a:lnTo>
                  <a:pt x="12" y="246"/>
                </a:lnTo>
                <a:lnTo>
                  <a:pt x="6" y="234"/>
                </a:lnTo>
                <a:lnTo>
                  <a:pt x="18" y="228"/>
                </a:lnTo>
                <a:lnTo>
                  <a:pt x="18" y="216"/>
                </a:lnTo>
                <a:lnTo>
                  <a:pt x="12" y="210"/>
                </a:lnTo>
                <a:lnTo>
                  <a:pt x="18" y="198"/>
                </a:lnTo>
                <a:lnTo>
                  <a:pt x="30" y="198"/>
                </a:lnTo>
                <a:lnTo>
                  <a:pt x="30" y="180"/>
                </a:lnTo>
                <a:lnTo>
                  <a:pt x="36" y="186"/>
                </a:lnTo>
                <a:lnTo>
                  <a:pt x="48" y="186"/>
                </a:lnTo>
                <a:lnTo>
                  <a:pt x="48" y="180"/>
                </a:lnTo>
                <a:lnTo>
                  <a:pt x="66" y="168"/>
                </a:lnTo>
                <a:lnTo>
                  <a:pt x="72" y="156"/>
                </a:lnTo>
                <a:lnTo>
                  <a:pt x="66" y="144"/>
                </a:lnTo>
                <a:lnTo>
                  <a:pt x="72" y="138"/>
                </a:lnTo>
                <a:lnTo>
                  <a:pt x="72" y="120"/>
                </a:lnTo>
                <a:lnTo>
                  <a:pt x="84" y="120"/>
                </a:lnTo>
                <a:lnTo>
                  <a:pt x="84" y="138"/>
                </a:lnTo>
                <a:lnTo>
                  <a:pt x="90" y="144"/>
                </a:lnTo>
                <a:lnTo>
                  <a:pt x="90" y="138"/>
                </a:lnTo>
                <a:lnTo>
                  <a:pt x="114" y="120"/>
                </a:lnTo>
                <a:lnTo>
                  <a:pt x="168" y="120"/>
                </a:lnTo>
                <a:lnTo>
                  <a:pt x="192" y="114"/>
                </a:lnTo>
                <a:lnTo>
                  <a:pt x="192" y="96"/>
                </a:lnTo>
                <a:lnTo>
                  <a:pt x="198" y="90"/>
                </a:lnTo>
                <a:lnTo>
                  <a:pt x="198" y="78"/>
                </a:lnTo>
                <a:lnTo>
                  <a:pt x="210" y="78"/>
                </a:lnTo>
                <a:lnTo>
                  <a:pt x="228" y="84"/>
                </a:lnTo>
                <a:lnTo>
                  <a:pt x="234" y="84"/>
                </a:lnTo>
                <a:lnTo>
                  <a:pt x="246" y="90"/>
                </a:lnTo>
                <a:lnTo>
                  <a:pt x="246" y="84"/>
                </a:lnTo>
                <a:lnTo>
                  <a:pt x="258" y="78"/>
                </a:lnTo>
                <a:lnTo>
                  <a:pt x="270" y="84"/>
                </a:lnTo>
                <a:lnTo>
                  <a:pt x="276" y="90"/>
                </a:lnTo>
                <a:lnTo>
                  <a:pt x="282" y="78"/>
                </a:lnTo>
                <a:lnTo>
                  <a:pt x="288" y="60"/>
                </a:lnTo>
                <a:lnTo>
                  <a:pt x="306" y="66"/>
                </a:lnTo>
                <a:lnTo>
                  <a:pt x="318" y="66"/>
                </a:lnTo>
                <a:lnTo>
                  <a:pt x="324" y="84"/>
                </a:lnTo>
                <a:lnTo>
                  <a:pt x="348" y="108"/>
                </a:lnTo>
                <a:lnTo>
                  <a:pt x="396" y="108"/>
                </a:lnTo>
                <a:lnTo>
                  <a:pt x="390" y="96"/>
                </a:lnTo>
                <a:lnTo>
                  <a:pt x="384" y="84"/>
                </a:lnTo>
                <a:lnTo>
                  <a:pt x="390" y="78"/>
                </a:lnTo>
                <a:lnTo>
                  <a:pt x="402" y="66"/>
                </a:lnTo>
                <a:lnTo>
                  <a:pt x="426" y="84"/>
                </a:lnTo>
                <a:lnTo>
                  <a:pt x="432" y="78"/>
                </a:lnTo>
                <a:lnTo>
                  <a:pt x="444" y="84"/>
                </a:lnTo>
                <a:lnTo>
                  <a:pt x="456" y="84"/>
                </a:lnTo>
                <a:lnTo>
                  <a:pt x="462" y="66"/>
                </a:lnTo>
                <a:lnTo>
                  <a:pt x="480" y="84"/>
                </a:lnTo>
                <a:lnTo>
                  <a:pt x="492" y="60"/>
                </a:lnTo>
                <a:lnTo>
                  <a:pt x="492" y="54"/>
                </a:lnTo>
                <a:lnTo>
                  <a:pt x="504" y="54"/>
                </a:lnTo>
                <a:lnTo>
                  <a:pt x="510" y="66"/>
                </a:lnTo>
                <a:lnTo>
                  <a:pt x="516" y="60"/>
                </a:lnTo>
                <a:lnTo>
                  <a:pt x="540" y="60"/>
                </a:lnTo>
                <a:lnTo>
                  <a:pt x="552" y="54"/>
                </a:lnTo>
                <a:lnTo>
                  <a:pt x="576" y="54"/>
                </a:lnTo>
                <a:lnTo>
                  <a:pt x="576" y="36"/>
                </a:lnTo>
                <a:lnTo>
                  <a:pt x="588" y="24"/>
                </a:lnTo>
                <a:lnTo>
                  <a:pt x="606" y="24"/>
                </a:lnTo>
                <a:lnTo>
                  <a:pt x="618" y="6"/>
                </a:lnTo>
                <a:lnTo>
                  <a:pt x="630" y="0"/>
                </a:lnTo>
                <a:lnTo>
                  <a:pt x="648" y="6"/>
                </a:lnTo>
                <a:lnTo>
                  <a:pt x="654" y="24"/>
                </a:lnTo>
                <a:lnTo>
                  <a:pt x="648" y="36"/>
                </a:lnTo>
                <a:lnTo>
                  <a:pt x="654" y="54"/>
                </a:lnTo>
                <a:lnTo>
                  <a:pt x="672" y="66"/>
                </a:lnTo>
                <a:lnTo>
                  <a:pt x="684" y="84"/>
                </a:lnTo>
                <a:lnTo>
                  <a:pt x="738" y="84"/>
                </a:lnTo>
                <a:lnTo>
                  <a:pt x="744" y="78"/>
                </a:lnTo>
                <a:lnTo>
                  <a:pt x="786" y="78"/>
                </a:lnTo>
                <a:lnTo>
                  <a:pt x="786" y="90"/>
                </a:lnTo>
                <a:lnTo>
                  <a:pt x="792" y="108"/>
                </a:lnTo>
                <a:lnTo>
                  <a:pt x="816" y="114"/>
                </a:lnTo>
                <a:lnTo>
                  <a:pt x="828" y="114"/>
                </a:lnTo>
                <a:lnTo>
                  <a:pt x="828" y="144"/>
                </a:lnTo>
                <a:lnTo>
                  <a:pt x="840" y="150"/>
                </a:lnTo>
                <a:lnTo>
                  <a:pt x="858" y="156"/>
                </a:lnTo>
                <a:lnTo>
                  <a:pt x="858" y="186"/>
                </a:lnTo>
                <a:lnTo>
                  <a:pt x="864" y="186"/>
                </a:lnTo>
                <a:lnTo>
                  <a:pt x="876" y="180"/>
                </a:lnTo>
                <a:lnTo>
                  <a:pt x="900" y="180"/>
                </a:lnTo>
                <a:lnTo>
                  <a:pt x="900" y="186"/>
                </a:lnTo>
                <a:lnTo>
                  <a:pt x="906" y="186"/>
                </a:lnTo>
                <a:lnTo>
                  <a:pt x="906" y="180"/>
                </a:lnTo>
                <a:lnTo>
                  <a:pt x="918" y="180"/>
                </a:lnTo>
                <a:lnTo>
                  <a:pt x="936" y="168"/>
                </a:lnTo>
                <a:lnTo>
                  <a:pt x="942" y="168"/>
                </a:lnTo>
                <a:lnTo>
                  <a:pt x="942" y="150"/>
                </a:lnTo>
                <a:lnTo>
                  <a:pt x="936" y="150"/>
                </a:lnTo>
                <a:lnTo>
                  <a:pt x="936" y="138"/>
                </a:lnTo>
                <a:lnTo>
                  <a:pt x="930" y="138"/>
                </a:lnTo>
                <a:lnTo>
                  <a:pt x="930" y="150"/>
                </a:lnTo>
                <a:lnTo>
                  <a:pt x="918" y="150"/>
                </a:lnTo>
                <a:lnTo>
                  <a:pt x="918" y="126"/>
                </a:lnTo>
                <a:lnTo>
                  <a:pt x="930" y="126"/>
                </a:lnTo>
                <a:lnTo>
                  <a:pt x="936" y="114"/>
                </a:lnTo>
                <a:lnTo>
                  <a:pt x="930" y="114"/>
                </a:lnTo>
                <a:lnTo>
                  <a:pt x="906" y="120"/>
                </a:lnTo>
                <a:lnTo>
                  <a:pt x="900" y="120"/>
                </a:lnTo>
                <a:lnTo>
                  <a:pt x="900" y="108"/>
                </a:lnTo>
                <a:lnTo>
                  <a:pt x="906" y="90"/>
                </a:lnTo>
                <a:lnTo>
                  <a:pt x="930" y="78"/>
                </a:lnTo>
                <a:lnTo>
                  <a:pt x="930" y="60"/>
                </a:lnTo>
                <a:lnTo>
                  <a:pt x="960" y="60"/>
                </a:lnTo>
                <a:lnTo>
                  <a:pt x="972" y="54"/>
                </a:lnTo>
                <a:lnTo>
                  <a:pt x="978" y="48"/>
                </a:lnTo>
                <a:lnTo>
                  <a:pt x="984" y="30"/>
                </a:lnTo>
                <a:lnTo>
                  <a:pt x="996" y="24"/>
                </a:lnTo>
                <a:lnTo>
                  <a:pt x="1002" y="24"/>
                </a:lnTo>
                <a:lnTo>
                  <a:pt x="1008" y="30"/>
                </a:lnTo>
                <a:lnTo>
                  <a:pt x="1020" y="30"/>
                </a:lnTo>
                <a:lnTo>
                  <a:pt x="1032" y="36"/>
                </a:lnTo>
                <a:lnTo>
                  <a:pt x="1056" y="36"/>
                </a:lnTo>
                <a:lnTo>
                  <a:pt x="1062" y="36"/>
                </a:lnTo>
                <a:lnTo>
                  <a:pt x="1080" y="30"/>
                </a:lnTo>
                <a:lnTo>
                  <a:pt x="1092" y="24"/>
                </a:lnTo>
                <a:lnTo>
                  <a:pt x="1134" y="24"/>
                </a:lnTo>
                <a:lnTo>
                  <a:pt x="1134" y="30"/>
                </a:lnTo>
                <a:lnTo>
                  <a:pt x="1134" y="48"/>
                </a:lnTo>
                <a:lnTo>
                  <a:pt x="1146" y="54"/>
                </a:lnTo>
                <a:lnTo>
                  <a:pt x="1134" y="60"/>
                </a:lnTo>
                <a:lnTo>
                  <a:pt x="1146" y="66"/>
                </a:lnTo>
                <a:lnTo>
                  <a:pt x="1146" y="78"/>
                </a:lnTo>
                <a:lnTo>
                  <a:pt x="1134" y="78"/>
                </a:lnTo>
                <a:lnTo>
                  <a:pt x="1134" y="84"/>
                </a:lnTo>
                <a:lnTo>
                  <a:pt x="1152" y="84"/>
                </a:lnTo>
                <a:lnTo>
                  <a:pt x="1158" y="90"/>
                </a:lnTo>
                <a:lnTo>
                  <a:pt x="1164" y="90"/>
                </a:lnTo>
                <a:lnTo>
                  <a:pt x="1170" y="96"/>
                </a:lnTo>
                <a:lnTo>
                  <a:pt x="1170" y="108"/>
                </a:lnTo>
                <a:lnTo>
                  <a:pt x="1176" y="108"/>
                </a:lnTo>
                <a:lnTo>
                  <a:pt x="1188" y="114"/>
                </a:lnTo>
                <a:lnTo>
                  <a:pt x="1188" y="120"/>
                </a:lnTo>
                <a:lnTo>
                  <a:pt x="1176" y="120"/>
                </a:lnTo>
                <a:lnTo>
                  <a:pt x="1176" y="126"/>
                </a:lnTo>
                <a:lnTo>
                  <a:pt x="1164" y="126"/>
                </a:lnTo>
                <a:lnTo>
                  <a:pt x="1152" y="126"/>
                </a:lnTo>
                <a:lnTo>
                  <a:pt x="1146" y="120"/>
                </a:lnTo>
                <a:lnTo>
                  <a:pt x="1134" y="114"/>
                </a:lnTo>
                <a:lnTo>
                  <a:pt x="1128" y="114"/>
                </a:lnTo>
                <a:lnTo>
                  <a:pt x="1116" y="108"/>
                </a:lnTo>
                <a:lnTo>
                  <a:pt x="1110" y="114"/>
                </a:lnTo>
                <a:lnTo>
                  <a:pt x="1110" y="120"/>
                </a:lnTo>
                <a:lnTo>
                  <a:pt x="1098" y="126"/>
                </a:lnTo>
                <a:lnTo>
                  <a:pt x="1098" y="144"/>
                </a:lnTo>
                <a:lnTo>
                  <a:pt x="1110" y="150"/>
                </a:lnTo>
                <a:lnTo>
                  <a:pt x="1122" y="150"/>
                </a:lnTo>
                <a:lnTo>
                  <a:pt x="1122" y="144"/>
                </a:lnTo>
                <a:lnTo>
                  <a:pt x="1146" y="144"/>
                </a:lnTo>
                <a:lnTo>
                  <a:pt x="1146" y="138"/>
                </a:lnTo>
                <a:lnTo>
                  <a:pt x="1152" y="138"/>
                </a:lnTo>
                <a:lnTo>
                  <a:pt x="1158" y="144"/>
                </a:lnTo>
                <a:lnTo>
                  <a:pt x="1146" y="156"/>
                </a:lnTo>
                <a:lnTo>
                  <a:pt x="1146" y="174"/>
                </a:lnTo>
                <a:lnTo>
                  <a:pt x="1158" y="174"/>
                </a:lnTo>
                <a:lnTo>
                  <a:pt x="1164" y="180"/>
                </a:lnTo>
                <a:lnTo>
                  <a:pt x="1176" y="180"/>
                </a:lnTo>
                <a:lnTo>
                  <a:pt x="1200" y="204"/>
                </a:lnTo>
                <a:lnTo>
                  <a:pt x="1212" y="204"/>
                </a:lnTo>
                <a:lnTo>
                  <a:pt x="1224" y="228"/>
                </a:lnTo>
                <a:lnTo>
                  <a:pt x="1170" y="228"/>
                </a:lnTo>
                <a:lnTo>
                  <a:pt x="1164" y="234"/>
                </a:lnTo>
                <a:lnTo>
                  <a:pt x="1158" y="234"/>
                </a:lnTo>
                <a:lnTo>
                  <a:pt x="1158" y="246"/>
                </a:lnTo>
                <a:lnTo>
                  <a:pt x="1164" y="258"/>
                </a:lnTo>
                <a:lnTo>
                  <a:pt x="1152" y="258"/>
                </a:lnTo>
                <a:lnTo>
                  <a:pt x="1152" y="270"/>
                </a:lnTo>
                <a:lnTo>
                  <a:pt x="1164" y="270"/>
                </a:lnTo>
                <a:lnTo>
                  <a:pt x="1158" y="288"/>
                </a:lnTo>
                <a:lnTo>
                  <a:pt x="1164" y="288"/>
                </a:lnTo>
                <a:lnTo>
                  <a:pt x="1170" y="294"/>
                </a:lnTo>
                <a:lnTo>
                  <a:pt x="1170" y="330"/>
                </a:lnTo>
                <a:lnTo>
                  <a:pt x="1164" y="306"/>
                </a:lnTo>
                <a:lnTo>
                  <a:pt x="1158" y="306"/>
                </a:lnTo>
                <a:lnTo>
                  <a:pt x="1158" y="324"/>
                </a:lnTo>
                <a:lnTo>
                  <a:pt x="1164" y="330"/>
                </a:lnTo>
                <a:lnTo>
                  <a:pt x="1164" y="336"/>
                </a:lnTo>
                <a:lnTo>
                  <a:pt x="1158" y="336"/>
                </a:lnTo>
                <a:lnTo>
                  <a:pt x="1158" y="402"/>
                </a:lnTo>
                <a:lnTo>
                  <a:pt x="1152" y="408"/>
                </a:lnTo>
                <a:lnTo>
                  <a:pt x="1158" y="408"/>
                </a:lnTo>
                <a:lnTo>
                  <a:pt x="1176" y="432"/>
                </a:lnTo>
                <a:lnTo>
                  <a:pt x="1176" y="438"/>
                </a:lnTo>
                <a:lnTo>
                  <a:pt x="1200" y="438"/>
                </a:lnTo>
                <a:lnTo>
                  <a:pt x="1212" y="450"/>
                </a:lnTo>
                <a:lnTo>
                  <a:pt x="1212" y="462"/>
                </a:lnTo>
                <a:lnTo>
                  <a:pt x="1212" y="468"/>
                </a:lnTo>
                <a:lnTo>
                  <a:pt x="1230" y="468"/>
                </a:lnTo>
                <a:lnTo>
                  <a:pt x="1242" y="462"/>
                </a:lnTo>
                <a:lnTo>
                  <a:pt x="1248" y="450"/>
                </a:lnTo>
                <a:lnTo>
                  <a:pt x="1248" y="432"/>
                </a:lnTo>
                <a:lnTo>
                  <a:pt x="1248" y="420"/>
                </a:lnTo>
                <a:lnTo>
                  <a:pt x="1254" y="432"/>
                </a:lnTo>
                <a:lnTo>
                  <a:pt x="1266" y="432"/>
                </a:lnTo>
                <a:lnTo>
                  <a:pt x="1266" y="420"/>
                </a:lnTo>
                <a:lnTo>
                  <a:pt x="1272" y="432"/>
                </a:lnTo>
                <a:lnTo>
                  <a:pt x="1272" y="444"/>
                </a:lnTo>
                <a:lnTo>
                  <a:pt x="1266" y="450"/>
                </a:lnTo>
                <a:lnTo>
                  <a:pt x="1266" y="462"/>
                </a:lnTo>
                <a:lnTo>
                  <a:pt x="1254" y="462"/>
                </a:lnTo>
                <a:lnTo>
                  <a:pt x="1266" y="468"/>
                </a:lnTo>
                <a:lnTo>
                  <a:pt x="1278" y="468"/>
                </a:lnTo>
                <a:lnTo>
                  <a:pt x="1278" y="474"/>
                </a:lnTo>
                <a:lnTo>
                  <a:pt x="1284" y="474"/>
                </a:lnTo>
                <a:lnTo>
                  <a:pt x="1290" y="468"/>
                </a:lnTo>
                <a:lnTo>
                  <a:pt x="1302" y="474"/>
                </a:lnTo>
                <a:lnTo>
                  <a:pt x="1308" y="474"/>
                </a:lnTo>
                <a:lnTo>
                  <a:pt x="1314" y="468"/>
                </a:lnTo>
                <a:lnTo>
                  <a:pt x="1314" y="462"/>
                </a:lnTo>
                <a:lnTo>
                  <a:pt x="1326" y="444"/>
                </a:lnTo>
                <a:lnTo>
                  <a:pt x="1326" y="432"/>
                </a:lnTo>
                <a:lnTo>
                  <a:pt x="1332" y="432"/>
                </a:lnTo>
                <a:lnTo>
                  <a:pt x="1344" y="420"/>
                </a:lnTo>
                <a:lnTo>
                  <a:pt x="1356" y="420"/>
                </a:lnTo>
                <a:lnTo>
                  <a:pt x="1356" y="414"/>
                </a:lnTo>
                <a:lnTo>
                  <a:pt x="1392" y="414"/>
                </a:lnTo>
                <a:lnTo>
                  <a:pt x="1398" y="420"/>
                </a:lnTo>
                <a:lnTo>
                  <a:pt x="1398" y="438"/>
                </a:lnTo>
                <a:lnTo>
                  <a:pt x="1404" y="438"/>
                </a:lnTo>
                <a:lnTo>
                  <a:pt x="1422" y="432"/>
                </a:lnTo>
                <a:lnTo>
                  <a:pt x="1440" y="432"/>
                </a:lnTo>
                <a:lnTo>
                  <a:pt x="1440" y="438"/>
                </a:lnTo>
                <a:lnTo>
                  <a:pt x="1434" y="444"/>
                </a:lnTo>
                <a:lnTo>
                  <a:pt x="1428" y="444"/>
                </a:lnTo>
                <a:lnTo>
                  <a:pt x="1440" y="450"/>
                </a:lnTo>
                <a:lnTo>
                  <a:pt x="1440" y="462"/>
                </a:lnTo>
                <a:lnTo>
                  <a:pt x="1446" y="462"/>
                </a:lnTo>
                <a:lnTo>
                  <a:pt x="1446" y="468"/>
                </a:lnTo>
                <a:lnTo>
                  <a:pt x="1440" y="468"/>
                </a:lnTo>
                <a:lnTo>
                  <a:pt x="1440" y="474"/>
                </a:lnTo>
                <a:lnTo>
                  <a:pt x="1446" y="480"/>
                </a:lnTo>
                <a:lnTo>
                  <a:pt x="1458" y="480"/>
                </a:lnTo>
                <a:lnTo>
                  <a:pt x="1464" y="492"/>
                </a:lnTo>
                <a:lnTo>
                  <a:pt x="1476" y="492"/>
                </a:lnTo>
                <a:lnTo>
                  <a:pt x="1482" y="498"/>
                </a:lnTo>
                <a:lnTo>
                  <a:pt x="1500" y="498"/>
                </a:lnTo>
                <a:lnTo>
                  <a:pt x="1518" y="474"/>
                </a:lnTo>
                <a:lnTo>
                  <a:pt x="1518" y="498"/>
                </a:lnTo>
                <a:lnTo>
                  <a:pt x="1536" y="510"/>
                </a:lnTo>
                <a:lnTo>
                  <a:pt x="1536" y="522"/>
                </a:lnTo>
                <a:lnTo>
                  <a:pt x="1542" y="522"/>
                </a:lnTo>
                <a:lnTo>
                  <a:pt x="1542" y="528"/>
                </a:lnTo>
                <a:lnTo>
                  <a:pt x="1536" y="540"/>
                </a:lnTo>
                <a:lnTo>
                  <a:pt x="1542" y="552"/>
                </a:lnTo>
                <a:lnTo>
                  <a:pt x="1554" y="570"/>
                </a:lnTo>
                <a:lnTo>
                  <a:pt x="1548" y="570"/>
                </a:lnTo>
                <a:lnTo>
                  <a:pt x="1548" y="588"/>
                </a:lnTo>
                <a:lnTo>
                  <a:pt x="1548" y="594"/>
                </a:lnTo>
                <a:lnTo>
                  <a:pt x="1542" y="594"/>
                </a:lnTo>
                <a:lnTo>
                  <a:pt x="1524" y="600"/>
                </a:lnTo>
                <a:lnTo>
                  <a:pt x="1512" y="618"/>
                </a:lnTo>
                <a:lnTo>
                  <a:pt x="1500" y="618"/>
                </a:lnTo>
                <a:lnTo>
                  <a:pt x="1494" y="624"/>
                </a:lnTo>
                <a:lnTo>
                  <a:pt x="1494" y="630"/>
                </a:lnTo>
                <a:lnTo>
                  <a:pt x="1500" y="642"/>
                </a:lnTo>
                <a:lnTo>
                  <a:pt x="1500" y="660"/>
                </a:lnTo>
                <a:lnTo>
                  <a:pt x="1500" y="672"/>
                </a:lnTo>
                <a:lnTo>
                  <a:pt x="1506" y="678"/>
                </a:lnTo>
                <a:lnTo>
                  <a:pt x="1506" y="690"/>
                </a:lnTo>
                <a:lnTo>
                  <a:pt x="1500" y="702"/>
                </a:lnTo>
                <a:lnTo>
                  <a:pt x="1482" y="702"/>
                </a:lnTo>
                <a:lnTo>
                  <a:pt x="1476" y="684"/>
                </a:lnTo>
                <a:lnTo>
                  <a:pt x="1464" y="684"/>
                </a:lnTo>
                <a:lnTo>
                  <a:pt x="1464" y="702"/>
                </a:lnTo>
                <a:lnTo>
                  <a:pt x="1458" y="708"/>
                </a:lnTo>
                <a:lnTo>
                  <a:pt x="1446" y="720"/>
                </a:lnTo>
                <a:lnTo>
                  <a:pt x="1446" y="780"/>
                </a:lnTo>
                <a:lnTo>
                  <a:pt x="1458" y="792"/>
                </a:lnTo>
                <a:lnTo>
                  <a:pt x="1476" y="792"/>
                </a:lnTo>
                <a:lnTo>
                  <a:pt x="1476" y="822"/>
                </a:lnTo>
                <a:lnTo>
                  <a:pt x="1470" y="822"/>
                </a:lnTo>
                <a:lnTo>
                  <a:pt x="1458" y="804"/>
                </a:lnTo>
                <a:lnTo>
                  <a:pt x="1446" y="804"/>
                </a:lnTo>
                <a:lnTo>
                  <a:pt x="1446" y="810"/>
                </a:lnTo>
                <a:lnTo>
                  <a:pt x="1428" y="810"/>
                </a:lnTo>
                <a:lnTo>
                  <a:pt x="1422" y="822"/>
                </a:lnTo>
                <a:lnTo>
                  <a:pt x="1410" y="828"/>
                </a:lnTo>
                <a:lnTo>
                  <a:pt x="1392" y="828"/>
                </a:lnTo>
                <a:lnTo>
                  <a:pt x="1386" y="810"/>
                </a:lnTo>
                <a:lnTo>
                  <a:pt x="1380" y="822"/>
                </a:lnTo>
                <a:lnTo>
                  <a:pt x="1362" y="828"/>
                </a:lnTo>
                <a:lnTo>
                  <a:pt x="1332" y="798"/>
                </a:lnTo>
                <a:lnTo>
                  <a:pt x="1320" y="798"/>
                </a:lnTo>
                <a:lnTo>
                  <a:pt x="1320" y="774"/>
                </a:lnTo>
                <a:lnTo>
                  <a:pt x="1308" y="774"/>
                </a:lnTo>
                <a:lnTo>
                  <a:pt x="1302" y="768"/>
                </a:lnTo>
                <a:lnTo>
                  <a:pt x="1290" y="768"/>
                </a:lnTo>
                <a:lnTo>
                  <a:pt x="1284" y="762"/>
                </a:lnTo>
                <a:lnTo>
                  <a:pt x="1284" y="750"/>
                </a:lnTo>
                <a:lnTo>
                  <a:pt x="1278" y="744"/>
                </a:lnTo>
                <a:lnTo>
                  <a:pt x="1272" y="750"/>
                </a:lnTo>
                <a:lnTo>
                  <a:pt x="1266" y="750"/>
                </a:lnTo>
                <a:lnTo>
                  <a:pt x="1254" y="762"/>
                </a:lnTo>
                <a:lnTo>
                  <a:pt x="1242" y="762"/>
                </a:lnTo>
                <a:lnTo>
                  <a:pt x="1236" y="750"/>
                </a:lnTo>
                <a:lnTo>
                  <a:pt x="1236" y="744"/>
                </a:lnTo>
                <a:lnTo>
                  <a:pt x="1230" y="738"/>
                </a:lnTo>
                <a:lnTo>
                  <a:pt x="1212" y="738"/>
                </a:lnTo>
                <a:lnTo>
                  <a:pt x="1206" y="744"/>
                </a:lnTo>
                <a:lnTo>
                  <a:pt x="1194" y="744"/>
                </a:lnTo>
                <a:lnTo>
                  <a:pt x="1188" y="750"/>
                </a:lnTo>
                <a:lnTo>
                  <a:pt x="1170" y="750"/>
                </a:lnTo>
                <a:lnTo>
                  <a:pt x="1158" y="744"/>
                </a:lnTo>
                <a:lnTo>
                  <a:pt x="1152" y="744"/>
                </a:lnTo>
                <a:lnTo>
                  <a:pt x="1134" y="738"/>
                </a:lnTo>
                <a:lnTo>
                  <a:pt x="1122" y="738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4" name="Freeform 101">
            <a:extLst>
              <a:ext uri="{FF2B5EF4-FFF2-40B4-BE49-F238E27FC236}">
                <a16:creationId xmlns:a16="http://schemas.microsoft.com/office/drawing/2014/main" id="{8FF5A2E3-FA84-446F-9FE4-BC8501C08BD9}"/>
              </a:ext>
            </a:extLst>
          </xdr:cNvPr>
          <xdr:cNvSpPr>
            <a:spLocks/>
          </xdr:cNvSpPr>
        </xdr:nvSpPr>
        <xdr:spPr bwMode="auto">
          <a:xfrm>
            <a:off x="3680804" y="1423151"/>
            <a:ext cx="145146" cy="87306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6" y="30"/>
              </a:cxn>
              <a:cxn ang="0">
                <a:pos x="12" y="30"/>
              </a:cxn>
              <a:cxn ang="0">
                <a:pos x="30" y="48"/>
              </a:cxn>
              <a:cxn ang="0">
                <a:pos x="42" y="48"/>
              </a:cxn>
              <a:cxn ang="0">
                <a:pos x="48" y="42"/>
              </a:cxn>
              <a:cxn ang="0">
                <a:pos x="60" y="48"/>
              </a:cxn>
              <a:cxn ang="0">
                <a:pos x="66" y="48"/>
              </a:cxn>
              <a:cxn ang="0">
                <a:pos x="84" y="60"/>
              </a:cxn>
              <a:cxn ang="0">
                <a:pos x="96" y="60"/>
              </a:cxn>
              <a:cxn ang="0">
                <a:pos x="96" y="48"/>
              </a:cxn>
              <a:cxn ang="0">
                <a:pos x="90" y="42"/>
              </a:cxn>
              <a:cxn ang="0">
                <a:pos x="84" y="42"/>
              </a:cxn>
              <a:cxn ang="0">
                <a:pos x="78" y="36"/>
              </a:cxn>
              <a:cxn ang="0">
                <a:pos x="78" y="30"/>
              </a:cxn>
              <a:cxn ang="0">
                <a:pos x="84" y="30"/>
              </a:cxn>
              <a:cxn ang="0">
                <a:pos x="90" y="18"/>
              </a:cxn>
              <a:cxn ang="0">
                <a:pos x="90" y="12"/>
              </a:cxn>
              <a:cxn ang="0">
                <a:pos x="84" y="12"/>
              </a:cxn>
              <a:cxn ang="0">
                <a:pos x="78" y="12"/>
              </a:cxn>
              <a:cxn ang="0">
                <a:pos x="66" y="12"/>
              </a:cxn>
              <a:cxn ang="0">
                <a:pos x="60" y="6"/>
              </a:cxn>
              <a:cxn ang="0">
                <a:pos x="48" y="6"/>
              </a:cxn>
              <a:cxn ang="0">
                <a:pos x="4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96" h="60">
                <a:moveTo>
                  <a:pt x="6" y="6"/>
                </a:moveTo>
                <a:lnTo>
                  <a:pt x="0" y="12"/>
                </a:lnTo>
                <a:lnTo>
                  <a:pt x="6" y="30"/>
                </a:lnTo>
                <a:lnTo>
                  <a:pt x="12" y="30"/>
                </a:lnTo>
                <a:lnTo>
                  <a:pt x="30" y="48"/>
                </a:lnTo>
                <a:lnTo>
                  <a:pt x="42" y="48"/>
                </a:lnTo>
                <a:lnTo>
                  <a:pt x="48" y="42"/>
                </a:lnTo>
                <a:lnTo>
                  <a:pt x="60" y="48"/>
                </a:lnTo>
                <a:lnTo>
                  <a:pt x="66" y="48"/>
                </a:lnTo>
                <a:lnTo>
                  <a:pt x="84" y="60"/>
                </a:lnTo>
                <a:lnTo>
                  <a:pt x="96" y="60"/>
                </a:lnTo>
                <a:lnTo>
                  <a:pt x="96" y="48"/>
                </a:lnTo>
                <a:lnTo>
                  <a:pt x="90" y="42"/>
                </a:lnTo>
                <a:lnTo>
                  <a:pt x="84" y="42"/>
                </a:lnTo>
                <a:lnTo>
                  <a:pt x="78" y="36"/>
                </a:lnTo>
                <a:lnTo>
                  <a:pt x="78" y="30"/>
                </a:lnTo>
                <a:lnTo>
                  <a:pt x="84" y="30"/>
                </a:lnTo>
                <a:lnTo>
                  <a:pt x="90" y="18"/>
                </a:lnTo>
                <a:lnTo>
                  <a:pt x="90" y="12"/>
                </a:lnTo>
                <a:lnTo>
                  <a:pt x="84" y="12"/>
                </a:lnTo>
                <a:lnTo>
                  <a:pt x="78" y="12"/>
                </a:lnTo>
                <a:lnTo>
                  <a:pt x="66" y="12"/>
                </a:lnTo>
                <a:lnTo>
                  <a:pt x="60" y="6"/>
                </a:lnTo>
                <a:lnTo>
                  <a:pt x="48" y="6"/>
                </a:lnTo>
                <a:lnTo>
                  <a:pt x="4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5" name="País Vasco">
            <a:extLst>
              <a:ext uri="{FF2B5EF4-FFF2-40B4-BE49-F238E27FC236}">
                <a16:creationId xmlns:a16="http://schemas.microsoft.com/office/drawing/2014/main" id="{4CFCB9CE-301B-44BB-91B5-F167D7D17FFA}"/>
              </a:ext>
            </a:extLst>
          </xdr:cNvPr>
          <xdr:cNvSpPr>
            <a:spLocks/>
          </xdr:cNvSpPr>
        </xdr:nvSpPr>
        <xdr:spPr bwMode="auto">
          <a:xfrm>
            <a:off x="3401246" y="1071786"/>
            <a:ext cx="751507" cy="525685"/>
          </a:xfrm>
          <a:custGeom>
            <a:avLst/>
            <a:gdLst/>
            <a:ahLst/>
            <a:cxnLst>
              <a:cxn ang="0">
                <a:pos x="480" y="54"/>
              </a:cxn>
              <a:cxn ang="0">
                <a:pos x="462" y="72"/>
              </a:cxn>
              <a:cxn ang="0">
                <a:pos x="444" y="84"/>
              </a:cxn>
              <a:cxn ang="0">
                <a:pos x="414" y="138"/>
              </a:cxn>
              <a:cxn ang="0">
                <a:pos x="408" y="162"/>
              </a:cxn>
              <a:cxn ang="0">
                <a:pos x="384" y="186"/>
              </a:cxn>
              <a:cxn ang="0">
                <a:pos x="348" y="198"/>
              </a:cxn>
              <a:cxn ang="0">
                <a:pos x="354" y="228"/>
              </a:cxn>
              <a:cxn ang="0">
                <a:pos x="342" y="258"/>
              </a:cxn>
              <a:cxn ang="0">
                <a:pos x="330" y="282"/>
              </a:cxn>
              <a:cxn ang="0">
                <a:pos x="342" y="300"/>
              </a:cxn>
              <a:cxn ang="0">
                <a:pos x="312" y="306"/>
              </a:cxn>
              <a:cxn ang="0">
                <a:pos x="294" y="306"/>
              </a:cxn>
              <a:cxn ang="0">
                <a:pos x="288" y="318"/>
              </a:cxn>
              <a:cxn ang="0">
                <a:pos x="306" y="318"/>
              </a:cxn>
              <a:cxn ang="0">
                <a:pos x="306" y="342"/>
              </a:cxn>
              <a:cxn ang="0">
                <a:pos x="294" y="360"/>
              </a:cxn>
              <a:cxn ang="0">
                <a:pos x="270" y="348"/>
              </a:cxn>
              <a:cxn ang="0">
                <a:pos x="264" y="360"/>
              </a:cxn>
              <a:cxn ang="0">
                <a:pos x="252" y="366"/>
              </a:cxn>
              <a:cxn ang="0">
                <a:pos x="240" y="336"/>
              </a:cxn>
              <a:cxn ang="0">
                <a:pos x="222" y="318"/>
              </a:cxn>
              <a:cxn ang="0">
                <a:pos x="198" y="318"/>
              </a:cxn>
              <a:cxn ang="0">
                <a:pos x="210" y="342"/>
              </a:cxn>
              <a:cxn ang="0">
                <a:pos x="192" y="336"/>
              </a:cxn>
              <a:cxn ang="0">
                <a:pos x="180" y="306"/>
              </a:cxn>
              <a:cxn ang="0">
                <a:pos x="150" y="282"/>
              </a:cxn>
              <a:cxn ang="0">
                <a:pos x="108" y="252"/>
              </a:cxn>
              <a:cxn ang="0">
                <a:pos x="108" y="222"/>
              </a:cxn>
              <a:cxn ang="0">
                <a:pos x="96" y="222"/>
              </a:cxn>
              <a:cxn ang="0">
                <a:pos x="60" y="228"/>
              </a:cxn>
              <a:cxn ang="0">
                <a:pos x="60" y="198"/>
              </a:cxn>
              <a:cxn ang="0">
                <a:pos x="78" y="192"/>
              </a:cxn>
              <a:cxn ang="0">
                <a:pos x="102" y="210"/>
              </a:cxn>
              <a:cxn ang="0">
                <a:pos x="132" y="198"/>
              </a:cxn>
              <a:cxn ang="0">
                <a:pos x="132" y="186"/>
              </a:cxn>
              <a:cxn ang="0">
                <a:pos x="114" y="168"/>
              </a:cxn>
              <a:cxn ang="0">
                <a:pos x="84" y="162"/>
              </a:cxn>
              <a:cxn ang="0">
                <a:pos x="96" y="144"/>
              </a:cxn>
              <a:cxn ang="0">
                <a:pos x="84" y="126"/>
              </a:cxn>
              <a:cxn ang="0">
                <a:pos x="42" y="102"/>
              </a:cxn>
              <a:cxn ang="0">
                <a:pos x="6" y="114"/>
              </a:cxn>
              <a:cxn ang="0">
                <a:pos x="6" y="72"/>
              </a:cxn>
              <a:cxn ang="0">
                <a:pos x="84" y="54"/>
              </a:cxn>
              <a:cxn ang="0">
                <a:pos x="102" y="36"/>
              </a:cxn>
              <a:cxn ang="0">
                <a:pos x="132" y="42"/>
              </a:cxn>
              <a:cxn ang="0">
                <a:pos x="132" y="36"/>
              </a:cxn>
              <a:cxn ang="0">
                <a:pos x="156" y="6"/>
              </a:cxn>
              <a:cxn ang="0">
                <a:pos x="192" y="0"/>
              </a:cxn>
              <a:cxn ang="0">
                <a:pos x="234" y="12"/>
              </a:cxn>
              <a:cxn ang="0">
                <a:pos x="246" y="18"/>
              </a:cxn>
              <a:cxn ang="0">
                <a:pos x="270" y="24"/>
              </a:cxn>
              <a:cxn ang="0">
                <a:pos x="282" y="30"/>
              </a:cxn>
              <a:cxn ang="0">
                <a:pos x="306" y="48"/>
              </a:cxn>
              <a:cxn ang="0">
                <a:pos x="330" y="60"/>
              </a:cxn>
              <a:cxn ang="0">
                <a:pos x="366" y="54"/>
              </a:cxn>
              <a:cxn ang="0">
                <a:pos x="396" y="60"/>
              </a:cxn>
              <a:cxn ang="0">
                <a:pos x="432" y="48"/>
              </a:cxn>
              <a:cxn ang="0">
                <a:pos x="450" y="48"/>
              </a:cxn>
              <a:cxn ang="0">
                <a:pos x="456" y="36"/>
              </a:cxn>
              <a:cxn ang="0">
                <a:pos x="486" y="18"/>
              </a:cxn>
              <a:cxn ang="0">
                <a:pos x="504" y="18"/>
              </a:cxn>
            </a:cxnLst>
            <a:rect l="0" t="0" r="r" b="b"/>
            <a:pathLst>
              <a:path w="510" h="366">
                <a:moveTo>
                  <a:pt x="510" y="36"/>
                </a:moveTo>
                <a:lnTo>
                  <a:pt x="486" y="48"/>
                </a:lnTo>
                <a:lnTo>
                  <a:pt x="480" y="54"/>
                </a:lnTo>
                <a:lnTo>
                  <a:pt x="480" y="66"/>
                </a:lnTo>
                <a:lnTo>
                  <a:pt x="468" y="66"/>
                </a:lnTo>
                <a:lnTo>
                  <a:pt x="462" y="72"/>
                </a:lnTo>
                <a:lnTo>
                  <a:pt x="456" y="78"/>
                </a:lnTo>
                <a:lnTo>
                  <a:pt x="450" y="78"/>
                </a:lnTo>
                <a:lnTo>
                  <a:pt x="444" y="84"/>
                </a:lnTo>
                <a:lnTo>
                  <a:pt x="444" y="96"/>
                </a:lnTo>
                <a:lnTo>
                  <a:pt x="450" y="102"/>
                </a:lnTo>
                <a:lnTo>
                  <a:pt x="414" y="138"/>
                </a:lnTo>
                <a:lnTo>
                  <a:pt x="414" y="156"/>
                </a:lnTo>
                <a:lnTo>
                  <a:pt x="414" y="162"/>
                </a:lnTo>
                <a:lnTo>
                  <a:pt x="408" y="162"/>
                </a:lnTo>
                <a:lnTo>
                  <a:pt x="390" y="180"/>
                </a:lnTo>
                <a:lnTo>
                  <a:pt x="384" y="180"/>
                </a:lnTo>
                <a:lnTo>
                  <a:pt x="384" y="186"/>
                </a:lnTo>
                <a:lnTo>
                  <a:pt x="378" y="186"/>
                </a:lnTo>
                <a:lnTo>
                  <a:pt x="354" y="192"/>
                </a:lnTo>
                <a:lnTo>
                  <a:pt x="348" y="198"/>
                </a:lnTo>
                <a:lnTo>
                  <a:pt x="348" y="210"/>
                </a:lnTo>
                <a:lnTo>
                  <a:pt x="354" y="222"/>
                </a:lnTo>
                <a:lnTo>
                  <a:pt x="354" y="228"/>
                </a:lnTo>
                <a:lnTo>
                  <a:pt x="348" y="228"/>
                </a:lnTo>
                <a:lnTo>
                  <a:pt x="342" y="240"/>
                </a:lnTo>
                <a:lnTo>
                  <a:pt x="342" y="258"/>
                </a:lnTo>
                <a:lnTo>
                  <a:pt x="336" y="270"/>
                </a:lnTo>
                <a:lnTo>
                  <a:pt x="330" y="270"/>
                </a:lnTo>
                <a:lnTo>
                  <a:pt x="330" y="282"/>
                </a:lnTo>
                <a:lnTo>
                  <a:pt x="336" y="282"/>
                </a:lnTo>
                <a:lnTo>
                  <a:pt x="336" y="288"/>
                </a:lnTo>
                <a:lnTo>
                  <a:pt x="342" y="300"/>
                </a:lnTo>
                <a:lnTo>
                  <a:pt x="330" y="300"/>
                </a:lnTo>
                <a:lnTo>
                  <a:pt x="330" y="306"/>
                </a:lnTo>
                <a:lnTo>
                  <a:pt x="312" y="306"/>
                </a:lnTo>
                <a:lnTo>
                  <a:pt x="312" y="300"/>
                </a:lnTo>
                <a:lnTo>
                  <a:pt x="300" y="300"/>
                </a:lnTo>
                <a:lnTo>
                  <a:pt x="294" y="306"/>
                </a:lnTo>
                <a:lnTo>
                  <a:pt x="288" y="312"/>
                </a:lnTo>
                <a:lnTo>
                  <a:pt x="276" y="312"/>
                </a:lnTo>
                <a:lnTo>
                  <a:pt x="288" y="318"/>
                </a:lnTo>
                <a:lnTo>
                  <a:pt x="294" y="330"/>
                </a:lnTo>
                <a:lnTo>
                  <a:pt x="300" y="330"/>
                </a:lnTo>
                <a:lnTo>
                  <a:pt x="306" y="318"/>
                </a:lnTo>
                <a:lnTo>
                  <a:pt x="312" y="330"/>
                </a:lnTo>
                <a:lnTo>
                  <a:pt x="312" y="336"/>
                </a:lnTo>
                <a:lnTo>
                  <a:pt x="306" y="342"/>
                </a:lnTo>
                <a:lnTo>
                  <a:pt x="306" y="348"/>
                </a:lnTo>
                <a:lnTo>
                  <a:pt x="300" y="360"/>
                </a:lnTo>
                <a:lnTo>
                  <a:pt x="294" y="360"/>
                </a:lnTo>
                <a:lnTo>
                  <a:pt x="276" y="360"/>
                </a:lnTo>
                <a:lnTo>
                  <a:pt x="276" y="348"/>
                </a:lnTo>
                <a:lnTo>
                  <a:pt x="270" y="348"/>
                </a:lnTo>
                <a:lnTo>
                  <a:pt x="270" y="360"/>
                </a:lnTo>
                <a:lnTo>
                  <a:pt x="264" y="366"/>
                </a:lnTo>
                <a:lnTo>
                  <a:pt x="264" y="360"/>
                </a:lnTo>
                <a:lnTo>
                  <a:pt x="258" y="360"/>
                </a:lnTo>
                <a:lnTo>
                  <a:pt x="258" y="366"/>
                </a:lnTo>
                <a:lnTo>
                  <a:pt x="252" y="366"/>
                </a:lnTo>
                <a:lnTo>
                  <a:pt x="252" y="348"/>
                </a:lnTo>
                <a:lnTo>
                  <a:pt x="240" y="348"/>
                </a:lnTo>
                <a:lnTo>
                  <a:pt x="240" y="336"/>
                </a:lnTo>
                <a:lnTo>
                  <a:pt x="234" y="330"/>
                </a:lnTo>
                <a:lnTo>
                  <a:pt x="228" y="318"/>
                </a:lnTo>
                <a:lnTo>
                  <a:pt x="222" y="318"/>
                </a:lnTo>
                <a:lnTo>
                  <a:pt x="216" y="312"/>
                </a:lnTo>
                <a:lnTo>
                  <a:pt x="210" y="312"/>
                </a:lnTo>
                <a:lnTo>
                  <a:pt x="198" y="318"/>
                </a:lnTo>
                <a:lnTo>
                  <a:pt x="210" y="318"/>
                </a:lnTo>
                <a:lnTo>
                  <a:pt x="210" y="330"/>
                </a:lnTo>
                <a:lnTo>
                  <a:pt x="210" y="342"/>
                </a:lnTo>
                <a:lnTo>
                  <a:pt x="198" y="336"/>
                </a:lnTo>
                <a:lnTo>
                  <a:pt x="192" y="330"/>
                </a:lnTo>
                <a:lnTo>
                  <a:pt x="192" y="336"/>
                </a:lnTo>
                <a:lnTo>
                  <a:pt x="186" y="336"/>
                </a:lnTo>
                <a:lnTo>
                  <a:pt x="180" y="330"/>
                </a:lnTo>
                <a:lnTo>
                  <a:pt x="180" y="306"/>
                </a:lnTo>
                <a:lnTo>
                  <a:pt x="174" y="306"/>
                </a:lnTo>
                <a:lnTo>
                  <a:pt x="162" y="282"/>
                </a:lnTo>
                <a:lnTo>
                  <a:pt x="150" y="282"/>
                </a:lnTo>
                <a:lnTo>
                  <a:pt x="132" y="258"/>
                </a:lnTo>
                <a:lnTo>
                  <a:pt x="114" y="258"/>
                </a:lnTo>
                <a:lnTo>
                  <a:pt x="108" y="252"/>
                </a:lnTo>
                <a:lnTo>
                  <a:pt x="96" y="252"/>
                </a:lnTo>
                <a:lnTo>
                  <a:pt x="96" y="240"/>
                </a:lnTo>
                <a:lnTo>
                  <a:pt x="108" y="222"/>
                </a:lnTo>
                <a:lnTo>
                  <a:pt x="102" y="216"/>
                </a:lnTo>
                <a:lnTo>
                  <a:pt x="96" y="216"/>
                </a:lnTo>
                <a:lnTo>
                  <a:pt x="96" y="222"/>
                </a:lnTo>
                <a:lnTo>
                  <a:pt x="72" y="222"/>
                </a:lnTo>
                <a:lnTo>
                  <a:pt x="72" y="228"/>
                </a:lnTo>
                <a:lnTo>
                  <a:pt x="60" y="228"/>
                </a:lnTo>
                <a:lnTo>
                  <a:pt x="54" y="222"/>
                </a:lnTo>
                <a:lnTo>
                  <a:pt x="54" y="210"/>
                </a:lnTo>
                <a:lnTo>
                  <a:pt x="60" y="198"/>
                </a:lnTo>
                <a:lnTo>
                  <a:pt x="60" y="192"/>
                </a:lnTo>
                <a:lnTo>
                  <a:pt x="66" y="186"/>
                </a:lnTo>
                <a:lnTo>
                  <a:pt x="78" y="192"/>
                </a:lnTo>
                <a:lnTo>
                  <a:pt x="84" y="192"/>
                </a:lnTo>
                <a:lnTo>
                  <a:pt x="96" y="198"/>
                </a:lnTo>
                <a:lnTo>
                  <a:pt x="102" y="210"/>
                </a:lnTo>
                <a:lnTo>
                  <a:pt x="114" y="210"/>
                </a:lnTo>
                <a:lnTo>
                  <a:pt x="132" y="210"/>
                </a:lnTo>
                <a:lnTo>
                  <a:pt x="132" y="198"/>
                </a:lnTo>
                <a:lnTo>
                  <a:pt x="138" y="198"/>
                </a:lnTo>
                <a:lnTo>
                  <a:pt x="138" y="192"/>
                </a:lnTo>
                <a:lnTo>
                  <a:pt x="132" y="186"/>
                </a:lnTo>
                <a:lnTo>
                  <a:pt x="120" y="186"/>
                </a:lnTo>
                <a:lnTo>
                  <a:pt x="120" y="180"/>
                </a:lnTo>
                <a:lnTo>
                  <a:pt x="114" y="168"/>
                </a:lnTo>
                <a:lnTo>
                  <a:pt x="108" y="168"/>
                </a:lnTo>
                <a:lnTo>
                  <a:pt x="102" y="162"/>
                </a:lnTo>
                <a:lnTo>
                  <a:pt x="84" y="162"/>
                </a:lnTo>
                <a:lnTo>
                  <a:pt x="84" y="156"/>
                </a:lnTo>
                <a:lnTo>
                  <a:pt x="96" y="156"/>
                </a:lnTo>
                <a:lnTo>
                  <a:pt x="96" y="144"/>
                </a:lnTo>
                <a:lnTo>
                  <a:pt x="84" y="138"/>
                </a:lnTo>
                <a:lnTo>
                  <a:pt x="96" y="132"/>
                </a:lnTo>
                <a:lnTo>
                  <a:pt x="84" y="126"/>
                </a:lnTo>
                <a:lnTo>
                  <a:pt x="84" y="108"/>
                </a:lnTo>
                <a:lnTo>
                  <a:pt x="84" y="102"/>
                </a:lnTo>
                <a:lnTo>
                  <a:pt x="42" y="102"/>
                </a:lnTo>
                <a:lnTo>
                  <a:pt x="30" y="108"/>
                </a:lnTo>
                <a:lnTo>
                  <a:pt x="18" y="114"/>
                </a:lnTo>
                <a:lnTo>
                  <a:pt x="6" y="114"/>
                </a:lnTo>
                <a:lnTo>
                  <a:pt x="6" y="84"/>
                </a:lnTo>
                <a:lnTo>
                  <a:pt x="0" y="78"/>
                </a:lnTo>
                <a:lnTo>
                  <a:pt x="6" y="72"/>
                </a:lnTo>
                <a:lnTo>
                  <a:pt x="24" y="72"/>
                </a:lnTo>
                <a:lnTo>
                  <a:pt x="30" y="54"/>
                </a:lnTo>
                <a:lnTo>
                  <a:pt x="84" y="54"/>
                </a:lnTo>
                <a:lnTo>
                  <a:pt x="96" y="48"/>
                </a:lnTo>
                <a:lnTo>
                  <a:pt x="96" y="36"/>
                </a:lnTo>
                <a:lnTo>
                  <a:pt x="102" y="36"/>
                </a:lnTo>
                <a:lnTo>
                  <a:pt x="114" y="30"/>
                </a:lnTo>
                <a:lnTo>
                  <a:pt x="126" y="36"/>
                </a:lnTo>
                <a:lnTo>
                  <a:pt x="132" y="42"/>
                </a:lnTo>
                <a:lnTo>
                  <a:pt x="138" y="42"/>
                </a:lnTo>
                <a:lnTo>
                  <a:pt x="138" y="36"/>
                </a:lnTo>
                <a:lnTo>
                  <a:pt x="132" y="36"/>
                </a:lnTo>
                <a:lnTo>
                  <a:pt x="132" y="30"/>
                </a:lnTo>
                <a:lnTo>
                  <a:pt x="156" y="12"/>
                </a:lnTo>
                <a:lnTo>
                  <a:pt x="156" y="6"/>
                </a:lnTo>
                <a:lnTo>
                  <a:pt x="162" y="6"/>
                </a:lnTo>
                <a:lnTo>
                  <a:pt x="168" y="0"/>
                </a:lnTo>
                <a:lnTo>
                  <a:pt x="192" y="0"/>
                </a:lnTo>
                <a:lnTo>
                  <a:pt x="210" y="0"/>
                </a:lnTo>
                <a:lnTo>
                  <a:pt x="222" y="6"/>
                </a:lnTo>
                <a:lnTo>
                  <a:pt x="234" y="12"/>
                </a:lnTo>
                <a:lnTo>
                  <a:pt x="234" y="6"/>
                </a:lnTo>
                <a:lnTo>
                  <a:pt x="240" y="18"/>
                </a:lnTo>
                <a:lnTo>
                  <a:pt x="246" y="18"/>
                </a:lnTo>
                <a:lnTo>
                  <a:pt x="252" y="24"/>
                </a:lnTo>
                <a:lnTo>
                  <a:pt x="258" y="24"/>
                </a:lnTo>
                <a:lnTo>
                  <a:pt x="270" y="24"/>
                </a:lnTo>
                <a:lnTo>
                  <a:pt x="270" y="30"/>
                </a:lnTo>
                <a:lnTo>
                  <a:pt x="276" y="30"/>
                </a:lnTo>
                <a:lnTo>
                  <a:pt x="282" y="30"/>
                </a:lnTo>
                <a:lnTo>
                  <a:pt x="288" y="36"/>
                </a:lnTo>
                <a:lnTo>
                  <a:pt x="294" y="42"/>
                </a:lnTo>
                <a:lnTo>
                  <a:pt x="306" y="48"/>
                </a:lnTo>
                <a:lnTo>
                  <a:pt x="312" y="54"/>
                </a:lnTo>
                <a:lnTo>
                  <a:pt x="318" y="48"/>
                </a:lnTo>
                <a:lnTo>
                  <a:pt x="330" y="60"/>
                </a:lnTo>
                <a:lnTo>
                  <a:pt x="348" y="60"/>
                </a:lnTo>
                <a:lnTo>
                  <a:pt x="360" y="60"/>
                </a:lnTo>
                <a:lnTo>
                  <a:pt x="366" y="54"/>
                </a:lnTo>
                <a:lnTo>
                  <a:pt x="372" y="60"/>
                </a:lnTo>
                <a:lnTo>
                  <a:pt x="384" y="60"/>
                </a:lnTo>
                <a:lnTo>
                  <a:pt x="396" y="60"/>
                </a:lnTo>
                <a:lnTo>
                  <a:pt x="420" y="48"/>
                </a:lnTo>
                <a:lnTo>
                  <a:pt x="426" y="48"/>
                </a:lnTo>
                <a:lnTo>
                  <a:pt x="432" y="48"/>
                </a:lnTo>
                <a:lnTo>
                  <a:pt x="438" y="42"/>
                </a:lnTo>
                <a:lnTo>
                  <a:pt x="444" y="42"/>
                </a:lnTo>
                <a:lnTo>
                  <a:pt x="450" y="48"/>
                </a:lnTo>
                <a:lnTo>
                  <a:pt x="456" y="48"/>
                </a:lnTo>
                <a:lnTo>
                  <a:pt x="456" y="42"/>
                </a:lnTo>
                <a:lnTo>
                  <a:pt x="456" y="36"/>
                </a:lnTo>
                <a:lnTo>
                  <a:pt x="468" y="30"/>
                </a:lnTo>
                <a:lnTo>
                  <a:pt x="474" y="18"/>
                </a:lnTo>
                <a:lnTo>
                  <a:pt x="486" y="18"/>
                </a:lnTo>
                <a:lnTo>
                  <a:pt x="486" y="24"/>
                </a:lnTo>
                <a:lnTo>
                  <a:pt x="492" y="24"/>
                </a:lnTo>
                <a:lnTo>
                  <a:pt x="504" y="18"/>
                </a:lnTo>
                <a:lnTo>
                  <a:pt x="510" y="3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6" name="Castilla La-Mancha">
            <a:extLst>
              <a:ext uri="{FF2B5EF4-FFF2-40B4-BE49-F238E27FC236}">
                <a16:creationId xmlns:a16="http://schemas.microsoft.com/office/drawing/2014/main" id="{830FB168-4AE9-411B-A01C-ABDEE1E7D332}"/>
              </a:ext>
            </a:extLst>
          </xdr:cNvPr>
          <xdr:cNvSpPr>
            <a:spLocks/>
          </xdr:cNvSpPr>
        </xdr:nvSpPr>
        <xdr:spPr bwMode="auto">
          <a:xfrm>
            <a:off x="2552485" y="2256115"/>
            <a:ext cx="2024650" cy="1826968"/>
          </a:xfrm>
          <a:custGeom>
            <a:avLst/>
            <a:gdLst/>
            <a:ahLst/>
            <a:cxnLst>
              <a:cxn ang="0">
                <a:pos x="210" y="798"/>
              </a:cxn>
              <a:cxn ang="0">
                <a:pos x="174" y="852"/>
              </a:cxn>
              <a:cxn ang="0">
                <a:pos x="150" y="918"/>
              </a:cxn>
              <a:cxn ang="0">
                <a:pos x="138" y="984"/>
              </a:cxn>
              <a:cxn ang="0">
                <a:pos x="162" y="1038"/>
              </a:cxn>
              <a:cxn ang="0">
                <a:pos x="240" y="1092"/>
              </a:cxn>
              <a:cxn ang="0">
                <a:pos x="312" y="1146"/>
              </a:cxn>
              <a:cxn ang="0">
                <a:pos x="390" y="1134"/>
              </a:cxn>
              <a:cxn ang="0">
                <a:pos x="486" y="1134"/>
              </a:cxn>
              <a:cxn ang="0">
                <a:pos x="558" y="1134"/>
              </a:cxn>
              <a:cxn ang="0">
                <a:pos x="606" y="1128"/>
              </a:cxn>
              <a:cxn ang="0">
                <a:pos x="654" y="1104"/>
              </a:cxn>
              <a:cxn ang="0">
                <a:pos x="720" y="1104"/>
              </a:cxn>
              <a:cxn ang="0">
                <a:pos x="780" y="1098"/>
              </a:cxn>
              <a:cxn ang="0">
                <a:pos x="858" y="1080"/>
              </a:cxn>
              <a:cxn ang="0">
                <a:pos x="894" y="1134"/>
              </a:cxn>
              <a:cxn ang="0">
                <a:pos x="888" y="1224"/>
              </a:cxn>
              <a:cxn ang="0">
                <a:pos x="912" y="1266"/>
              </a:cxn>
              <a:cxn ang="0">
                <a:pos x="984" y="1206"/>
              </a:cxn>
              <a:cxn ang="0">
                <a:pos x="1062" y="1164"/>
              </a:cxn>
              <a:cxn ang="0">
                <a:pos x="1140" y="1128"/>
              </a:cxn>
              <a:cxn ang="0">
                <a:pos x="1194" y="1128"/>
              </a:cxn>
              <a:cxn ang="0">
                <a:pos x="1206" y="1044"/>
              </a:cxn>
              <a:cxn ang="0">
                <a:pos x="1242" y="1008"/>
              </a:cxn>
              <a:cxn ang="0">
                <a:pos x="1356" y="1014"/>
              </a:cxn>
              <a:cxn ang="0">
                <a:pos x="1368" y="912"/>
              </a:cxn>
              <a:cxn ang="0">
                <a:pos x="1266" y="840"/>
              </a:cxn>
              <a:cxn ang="0">
                <a:pos x="1242" y="750"/>
              </a:cxn>
              <a:cxn ang="0">
                <a:pos x="1188" y="720"/>
              </a:cxn>
              <a:cxn ang="0">
                <a:pos x="1218" y="630"/>
              </a:cxn>
              <a:cxn ang="0">
                <a:pos x="1260" y="558"/>
              </a:cxn>
              <a:cxn ang="0">
                <a:pos x="1266" y="486"/>
              </a:cxn>
              <a:cxn ang="0">
                <a:pos x="1188" y="450"/>
              </a:cxn>
              <a:cxn ang="0">
                <a:pos x="1110" y="390"/>
              </a:cxn>
              <a:cxn ang="0">
                <a:pos x="1116" y="270"/>
              </a:cxn>
              <a:cxn ang="0">
                <a:pos x="1122" y="126"/>
              </a:cxn>
              <a:cxn ang="0">
                <a:pos x="1008" y="54"/>
              </a:cxn>
              <a:cxn ang="0">
                <a:pos x="936" y="90"/>
              </a:cxn>
              <a:cxn ang="0">
                <a:pos x="828" y="30"/>
              </a:cxn>
              <a:cxn ang="0">
                <a:pos x="762" y="12"/>
              </a:cxn>
              <a:cxn ang="0">
                <a:pos x="678" y="6"/>
              </a:cxn>
              <a:cxn ang="0">
                <a:pos x="570" y="60"/>
              </a:cxn>
              <a:cxn ang="0">
                <a:pos x="600" y="120"/>
              </a:cxn>
              <a:cxn ang="0">
                <a:pos x="588" y="216"/>
              </a:cxn>
              <a:cxn ang="0">
                <a:pos x="624" y="276"/>
              </a:cxn>
              <a:cxn ang="0">
                <a:pos x="684" y="354"/>
              </a:cxn>
              <a:cxn ang="0">
                <a:pos x="696" y="420"/>
              </a:cxn>
              <a:cxn ang="0">
                <a:pos x="660" y="480"/>
              </a:cxn>
              <a:cxn ang="0">
                <a:pos x="570" y="498"/>
              </a:cxn>
              <a:cxn ang="0">
                <a:pos x="462" y="540"/>
              </a:cxn>
              <a:cxn ang="0">
                <a:pos x="534" y="486"/>
              </a:cxn>
              <a:cxn ang="0">
                <a:pos x="456" y="444"/>
              </a:cxn>
              <a:cxn ang="0">
                <a:pos x="378" y="396"/>
              </a:cxn>
              <a:cxn ang="0">
                <a:pos x="318" y="396"/>
              </a:cxn>
              <a:cxn ang="0">
                <a:pos x="264" y="438"/>
              </a:cxn>
              <a:cxn ang="0">
                <a:pos x="198" y="414"/>
              </a:cxn>
              <a:cxn ang="0">
                <a:pos x="144" y="468"/>
              </a:cxn>
              <a:cxn ang="0">
                <a:pos x="84" y="474"/>
              </a:cxn>
              <a:cxn ang="0">
                <a:pos x="36" y="570"/>
              </a:cxn>
              <a:cxn ang="0">
                <a:pos x="78" y="642"/>
              </a:cxn>
              <a:cxn ang="0">
                <a:pos x="174" y="750"/>
              </a:cxn>
            </a:cxnLst>
            <a:rect l="0" t="0" r="r" b="b"/>
            <a:pathLst>
              <a:path w="1374" h="1272">
                <a:moveTo>
                  <a:pt x="228" y="732"/>
                </a:moveTo>
                <a:lnTo>
                  <a:pt x="222" y="720"/>
                </a:lnTo>
                <a:lnTo>
                  <a:pt x="228" y="732"/>
                </a:lnTo>
                <a:lnTo>
                  <a:pt x="228" y="738"/>
                </a:lnTo>
                <a:lnTo>
                  <a:pt x="228" y="750"/>
                </a:lnTo>
                <a:lnTo>
                  <a:pt x="222" y="762"/>
                </a:lnTo>
                <a:lnTo>
                  <a:pt x="216" y="774"/>
                </a:lnTo>
                <a:lnTo>
                  <a:pt x="210" y="780"/>
                </a:lnTo>
                <a:lnTo>
                  <a:pt x="210" y="798"/>
                </a:lnTo>
                <a:lnTo>
                  <a:pt x="216" y="810"/>
                </a:lnTo>
                <a:lnTo>
                  <a:pt x="228" y="828"/>
                </a:lnTo>
                <a:lnTo>
                  <a:pt x="234" y="828"/>
                </a:lnTo>
                <a:lnTo>
                  <a:pt x="234" y="834"/>
                </a:lnTo>
                <a:lnTo>
                  <a:pt x="228" y="840"/>
                </a:lnTo>
                <a:lnTo>
                  <a:pt x="198" y="828"/>
                </a:lnTo>
                <a:lnTo>
                  <a:pt x="186" y="828"/>
                </a:lnTo>
                <a:lnTo>
                  <a:pt x="174" y="840"/>
                </a:lnTo>
                <a:lnTo>
                  <a:pt x="174" y="852"/>
                </a:lnTo>
                <a:lnTo>
                  <a:pt x="162" y="864"/>
                </a:lnTo>
                <a:lnTo>
                  <a:pt x="174" y="870"/>
                </a:lnTo>
                <a:lnTo>
                  <a:pt x="174" y="888"/>
                </a:lnTo>
                <a:lnTo>
                  <a:pt x="156" y="888"/>
                </a:lnTo>
                <a:lnTo>
                  <a:pt x="150" y="882"/>
                </a:lnTo>
                <a:lnTo>
                  <a:pt x="144" y="882"/>
                </a:lnTo>
                <a:lnTo>
                  <a:pt x="144" y="894"/>
                </a:lnTo>
                <a:lnTo>
                  <a:pt x="150" y="912"/>
                </a:lnTo>
                <a:lnTo>
                  <a:pt x="150" y="918"/>
                </a:lnTo>
                <a:lnTo>
                  <a:pt x="162" y="918"/>
                </a:lnTo>
                <a:lnTo>
                  <a:pt x="174" y="924"/>
                </a:lnTo>
                <a:lnTo>
                  <a:pt x="180" y="924"/>
                </a:lnTo>
                <a:lnTo>
                  <a:pt x="180" y="930"/>
                </a:lnTo>
                <a:lnTo>
                  <a:pt x="174" y="948"/>
                </a:lnTo>
                <a:lnTo>
                  <a:pt x="144" y="948"/>
                </a:lnTo>
                <a:lnTo>
                  <a:pt x="144" y="960"/>
                </a:lnTo>
                <a:lnTo>
                  <a:pt x="144" y="978"/>
                </a:lnTo>
                <a:lnTo>
                  <a:pt x="138" y="984"/>
                </a:lnTo>
                <a:lnTo>
                  <a:pt x="138" y="990"/>
                </a:lnTo>
                <a:lnTo>
                  <a:pt x="132" y="1002"/>
                </a:lnTo>
                <a:lnTo>
                  <a:pt x="120" y="1002"/>
                </a:lnTo>
                <a:lnTo>
                  <a:pt x="120" y="1008"/>
                </a:lnTo>
                <a:lnTo>
                  <a:pt x="138" y="1020"/>
                </a:lnTo>
                <a:lnTo>
                  <a:pt x="144" y="1020"/>
                </a:lnTo>
                <a:lnTo>
                  <a:pt x="156" y="1020"/>
                </a:lnTo>
                <a:lnTo>
                  <a:pt x="162" y="1020"/>
                </a:lnTo>
                <a:lnTo>
                  <a:pt x="162" y="1038"/>
                </a:lnTo>
                <a:lnTo>
                  <a:pt x="180" y="1050"/>
                </a:lnTo>
                <a:lnTo>
                  <a:pt x="186" y="1050"/>
                </a:lnTo>
                <a:lnTo>
                  <a:pt x="198" y="1062"/>
                </a:lnTo>
                <a:lnTo>
                  <a:pt x="210" y="1068"/>
                </a:lnTo>
                <a:lnTo>
                  <a:pt x="216" y="1068"/>
                </a:lnTo>
                <a:lnTo>
                  <a:pt x="222" y="1074"/>
                </a:lnTo>
                <a:lnTo>
                  <a:pt x="228" y="1074"/>
                </a:lnTo>
                <a:lnTo>
                  <a:pt x="234" y="1080"/>
                </a:lnTo>
                <a:lnTo>
                  <a:pt x="240" y="1092"/>
                </a:lnTo>
                <a:lnTo>
                  <a:pt x="252" y="1098"/>
                </a:lnTo>
                <a:lnTo>
                  <a:pt x="258" y="1098"/>
                </a:lnTo>
                <a:lnTo>
                  <a:pt x="264" y="1104"/>
                </a:lnTo>
                <a:lnTo>
                  <a:pt x="270" y="1104"/>
                </a:lnTo>
                <a:lnTo>
                  <a:pt x="276" y="1116"/>
                </a:lnTo>
                <a:lnTo>
                  <a:pt x="294" y="1122"/>
                </a:lnTo>
                <a:lnTo>
                  <a:pt x="294" y="1128"/>
                </a:lnTo>
                <a:lnTo>
                  <a:pt x="300" y="1134"/>
                </a:lnTo>
                <a:lnTo>
                  <a:pt x="312" y="1146"/>
                </a:lnTo>
                <a:lnTo>
                  <a:pt x="318" y="1146"/>
                </a:lnTo>
                <a:lnTo>
                  <a:pt x="336" y="1152"/>
                </a:lnTo>
                <a:lnTo>
                  <a:pt x="348" y="1152"/>
                </a:lnTo>
                <a:lnTo>
                  <a:pt x="348" y="1134"/>
                </a:lnTo>
                <a:lnTo>
                  <a:pt x="354" y="1134"/>
                </a:lnTo>
                <a:lnTo>
                  <a:pt x="372" y="1134"/>
                </a:lnTo>
                <a:lnTo>
                  <a:pt x="378" y="1134"/>
                </a:lnTo>
                <a:lnTo>
                  <a:pt x="384" y="1134"/>
                </a:lnTo>
                <a:lnTo>
                  <a:pt x="390" y="1134"/>
                </a:lnTo>
                <a:lnTo>
                  <a:pt x="402" y="1134"/>
                </a:lnTo>
                <a:lnTo>
                  <a:pt x="408" y="1134"/>
                </a:lnTo>
                <a:lnTo>
                  <a:pt x="420" y="1146"/>
                </a:lnTo>
                <a:lnTo>
                  <a:pt x="426" y="1146"/>
                </a:lnTo>
                <a:lnTo>
                  <a:pt x="444" y="1146"/>
                </a:lnTo>
                <a:lnTo>
                  <a:pt x="450" y="1146"/>
                </a:lnTo>
                <a:lnTo>
                  <a:pt x="462" y="1146"/>
                </a:lnTo>
                <a:lnTo>
                  <a:pt x="468" y="1134"/>
                </a:lnTo>
                <a:lnTo>
                  <a:pt x="486" y="1134"/>
                </a:lnTo>
                <a:lnTo>
                  <a:pt x="486" y="1122"/>
                </a:lnTo>
                <a:lnTo>
                  <a:pt x="492" y="1122"/>
                </a:lnTo>
                <a:lnTo>
                  <a:pt x="504" y="1122"/>
                </a:lnTo>
                <a:lnTo>
                  <a:pt x="510" y="1122"/>
                </a:lnTo>
                <a:lnTo>
                  <a:pt x="522" y="1122"/>
                </a:lnTo>
                <a:lnTo>
                  <a:pt x="528" y="1128"/>
                </a:lnTo>
                <a:lnTo>
                  <a:pt x="534" y="1128"/>
                </a:lnTo>
                <a:lnTo>
                  <a:pt x="546" y="1134"/>
                </a:lnTo>
                <a:lnTo>
                  <a:pt x="558" y="1134"/>
                </a:lnTo>
                <a:lnTo>
                  <a:pt x="558" y="1128"/>
                </a:lnTo>
                <a:lnTo>
                  <a:pt x="564" y="1116"/>
                </a:lnTo>
                <a:lnTo>
                  <a:pt x="564" y="1104"/>
                </a:lnTo>
                <a:lnTo>
                  <a:pt x="570" y="1116"/>
                </a:lnTo>
                <a:lnTo>
                  <a:pt x="576" y="1122"/>
                </a:lnTo>
                <a:lnTo>
                  <a:pt x="576" y="1128"/>
                </a:lnTo>
                <a:lnTo>
                  <a:pt x="582" y="1134"/>
                </a:lnTo>
                <a:lnTo>
                  <a:pt x="588" y="1128"/>
                </a:lnTo>
                <a:lnTo>
                  <a:pt x="606" y="1128"/>
                </a:lnTo>
                <a:lnTo>
                  <a:pt x="612" y="1122"/>
                </a:lnTo>
                <a:lnTo>
                  <a:pt x="618" y="1122"/>
                </a:lnTo>
                <a:lnTo>
                  <a:pt x="618" y="1116"/>
                </a:lnTo>
                <a:lnTo>
                  <a:pt x="618" y="1098"/>
                </a:lnTo>
                <a:lnTo>
                  <a:pt x="624" y="1098"/>
                </a:lnTo>
                <a:lnTo>
                  <a:pt x="636" y="1098"/>
                </a:lnTo>
                <a:lnTo>
                  <a:pt x="642" y="1098"/>
                </a:lnTo>
                <a:lnTo>
                  <a:pt x="648" y="1104"/>
                </a:lnTo>
                <a:lnTo>
                  <a:pt x="654" y="1104"/>
                </a:lnTo>
                <a:lnTo>
                  <a:pt x="660" y="1104"/>
                </a:lnTo>
                <a:lnTo>
                  <a:pt x="678" y="1104"/>
                </a:lnTo>
                <a:lnTo>
                  <a:pt x="684" y="1104"/>
                </a:lnTo>
                <a:lnTo>
                  <a:pt x="690" y="1104"/>
                </a:lnTo>
                <a:lnTo>
                  <a:pt x="696" y="1116"/>
                </a:lnTo>
                <a:lnTo>
                  <a:pt x="702" y="1104"/>
                </a:lnTo>
                <a:lnTo>
                  <a:pt x="714" y="1098"/>
                </a:lnTo>
                <a:lnTo>
                  <a:pt x="720" y="1098"/>
                </a:lnTo>
                <a:lnTo>
                  <a:pt x="720" y="1104"/>
                </a:lnTo>
                <a:lnTo>
                  <a:pt x="732" y="1116"/>
                </a:lnTo>
                <a:lnTo>
                  <a:pt x="732" y="1122"/>
                </a:lnTo>
                <a:lnTo>
                  <a:pt x="738" y="1122"/>
                </a:lnTo>
                <a:lnTo>
                  <a:pt x="750" y="1098"/>
                </a:lnTo>
                <a:lnTo>
                  <a:pt x="756" y="1098"/>
                </a:lnTo>
                <a:lnTo>
                  <a:pt x="762" y="1098"/>
                </a:lnTo>
                <a:lnTo>
                  <a:pt x="768" y="1104"/>
                </a:lnTo>
                <a:lnTo>
                  <a:pt x="774" y="1104"/>
                </a:lnTo>
                <a:lnTo>
                  <a:pt x="780" y="1098"/>
                </a:lnTo>
                <a:lnTo>
                  <a:pt x="792" y="1092"/>
                </a:lnTo>
                <a:lnTo>
                  <a:pt x="804" y="1080"/>
                </a:lnTo>
                <a:lnTo>
                  <a:pt x="810" y="1074"/>
                </a:lnTo>
                <a:lnTo>
                  <a:pt x="816" y="1074"/>
                </a:lnTo>
                <a:lnTo>
                  <a:pt x="828" y="1080"/>
                </a:lnTo>
                <a:lnTo>
                  <a:pt x="834" y="1080"/>
                </a:lnTo>
                <a:lnTo>
                  <a:pt x="840" y="1080"/>
                </a:lnTo>
                <a:lnTo>
                  <a:pt x="852" y="1080"/>
                </a:lnTo>
                <a:lnTo>
                  <a:pt x="858" y="1080"/>
                </a:lnTo>
                <a:lnTo>
                  <a:pt x="870" y="1092"/>
                </a:lnTo>
                <a:lnTo>
                  <a:pt x="876" y="1098"/>
                </a:lnTo>
                <a:lnTo>
                  <a:pt x="876" y="1104"/>
                </a:lnTo>
                <a:lnTo>
                  <a:pt x="870" y="1116"/>
                </a:lnTo>
                <a:lnTo>
                  <a:pt x="876" y="1122"/>
                </a:lnTo>
                <a:lnTo>
                  <a:pt x="882" y="1122"/>
                </a:lnTo>
                <a:lnTo>
                  <a:pt x="888" y="1122"/>
                </a:lnTo>
                <a:lnTo>
                  <a:pt x="894" y="1128"/>
                </a:lnTo>
                <a:lnTo>
                  <a:pt x="894" y="1134"/>
                </a:lnTo>
                <a:lnTo>
                  <a:pt x="906" y="1158"/>
                </a:lnTo>
                <a:lnTo>
                  <a:pt x="906" y="1164"/>
                </a:lnTo>
                <a:lnTo>
                  <a:pt x="912" y="1176"/>
                </a:lnTo>
                <a:lnTo>
                  <a:pt x="912" y="1188"/>
                </a:lnTo>
                <a:lnTo>
                  <a:pt x="912" y="1194"/>
                </a:lnTo>
                <a:lnTo>
                  <a:pt x="912" y="1206"/>
                </a:lnTo>
                <a:lnTo>
                  <a:pt x="906" y="1218"/>
                </a:lnTo>
                <a:lnTo>
                  <a:pt x="894" y="1218"/>
                </a:lnTo>
                <a:lnTo>
                  <a:pt x="888" y="1224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48"/>
                </a:lnTo>
                <a:lnTo>
                  <a:pt x="888" y="1248"/>
                </a:lnTo>
                <a:lnTo>
                  <a:pt x="894" y="1248"/>
                </a:lnTo>
                <a:lnTo>
                  <a:pt x="906" y="1248"/>
                </a:lnTo>
                <a:lnTo>
                  <a:pt x="912" y="1266"/>
                </a:lnTo>
                <a:lnTo>
                  <a:pt x="918" y="1266"/>
                </a:lnTo>
                <a:lnTo>
                  <a:pt x="930" y="1266"/>
                </a:lnTo>
                <a:lnTo>
                  <a:pt x="936" y="1272"/>
                </a:lnTo>
                <a:lnTo>
                  <a:pt x="948" y="1266"/>
                </a:lnTo>
                <a:lnTo>
                  <a:pt x="954" y="1254"/>
                </a:lnTo>
                <a:lnTo>
                  <a:pt x="960" y="1242"/>
                </a:lnTo>
                <a:lnTo>
                  <a:pt x="972" y="1224"/>
                </a:lnTo>
                <a:lnTo>
                  <a:pt x="972" y="1218"/>
                </a:lnTo>
                <a:lnTo>
                  <a:pt x="984" y="1206"/>
                </a:lnTo>
                <a:lnTo>
                  <a:pt x="990" y="1194"/>
                </a:lnTo>
                <a:lnTo>
                  <a:pt x="996" y="1188"/>
                </a:lnTo>
                <a:lnTo>
                  <a:pt x="1008" y="1182"/>
                </a:lnTo>
                <a:lnTo>
                  <a:pt x="1020" y="1182"/>
                </a:lnTo>
                <a:lnTo>
                  <a:pt x="1032" y="1164"/>
                </a:lnTo>
                <a:lnTo>
                  <a:pt x="1032" y="1158"/>
                </a:lnTo>
                <a:lnTo>
                  <a:pt x="1038" y="1158"/>
                </a:lnTo>
                <a:lnTo>
                  <a:pt x="1044" y="1164"/>
                </a:lnTo>
                <a:lnTo>
                  <a:pt x="1062" y="1164"/>
                </a:lnTo>
                <a:lnTo>
                  <a:pt x="1068" y="1158"/>
                </a:lnTo>
                <a:lnTo>
                  <a:pt x="1080" y="1152"/>
                </a:lnTo>
                <a:lnTo>
                  <a:pt x="1086" y="1146"/>
                </a:lnTo>
                <a:lnTo>
                  <a:pt x="1104" y="1134"/>
                </a:lnTo>
                <a:lnTo>
                  <a:pt x="1116" y="1128"/>
                </a:lnTo>
                <a:lnTo>
                  <a:pt x="1122" y="1122"/>
                </a:lnTo>
                <a:lnTo>
                  <a:pt x="1128" y="1122"/>
                </a:lnTo>
                <a:lnTo>
                  <a:pt x="1140" y="1122"/>
                </a:lnTo>
                <a:lnTo>
                  <a:pt x="1140" y="1128"/>
                </a:lnTo>
                <a:lnTo>
                  <a:pt x="1146" y="1134"/>
                </a:lnTo>
                <a:lnTo>
                  <a:pt x="1146" y="1146"/>
                </a:lnTo>
                <a:lnTo>
                  <a:pt x="1152" y="1152"/>
                </a:lnTo>
                <a:lnTo>
                  <a:pt x="1158" y="1152"/>
                </a:lnTo>
                <a:lnTo>
                  <a:pt x="1164" y="1152"/>
                </a:lnTo>
                <a:lnTo>
                  <a:pt x="1176" y="1152"/>
                </a:lnTo>
                <a:lnTo>
                  <a:pt x="1182" y="1146"/>
                </a:lnTo>
                <a:lnTo>
                  <a:pt x="1188" y="1134"/>
                </a:lnTo>
                <a:lnTo>
                  <a:pt x="1194" y="1128"/>
                </a:lnTo>
                <a:lnTo>
                  <a:pt x="1200" y="1128"/>
                </a:lnTo>
                <a:lnTo>
                  <a:pt x="1206" y="1128"/>
                </a:lnTo>
                <a:lnTo>
                  <a:pt x="1206" y="1116"/>
                </a:lnTo>
                <a:lnTo>
                  <a:pt x="1206" y="1104"/>
                </a:lnTo>
                <a:lnTo>
                  <a:pt x="1206" y="1098"/>
                </a:lnTo>
                <a:lnTo>
                  <a:pt x="1206" y="1080"/>
                </a:lnTo>
                <a:lnTo>
                  <a:pt x="1200" y="1074"/>
                </a:lnTo>
                <a:lnTo>
                  <a:pt x="1200" y="1062"/>
                </a:lnTo>
                <a:lnTo>
                  <a:pt x="1206" y="1044"/>
                </a:lnTo>
                <a:lnTo>
                  <a:pt x="1218" y="1044"/>
                </a:lnTo>
                <a:lnTo>
                  <a:pt x="1224" y="1038"/>
                </a:lnTo>
                <a:lnTo>
                  <a:pt x="1224" y="1020"/>
                </a:lnTo>
                <a:lnTo>
                  <a:pt x="1224" y="1014"/>
                </a:lnTo>
                <a:lnTo>
                  <a:pt x="1224" y="1008"/>
                </a:lnTo>
                <a:lnTo>
                  <a:pt x="1230" y="1002"/>
                </a:lnTo>
                <a:lnTo>
                  <a:pt x="1236" y="1002"/>
                </a:lnTo>
                <a:lnTo>
                  <a:pt x="1236" y="1008"/>
                </a:lnTo>
                <a:lnTo>
                  <a:pt x="1242" y="1008"/>
                </a:lnTo>
                <a:lnTo>
                  <a:pt x="1260" y="1002"/>
                </a:lnTo>
                <a:lnTo>
                  <a:pt x="1266" y="990"/>
                </a:lnTo>
                <a:lnTo>
                  <a:pt x="1272" y="984"/>
                </a:lnTo>
                <a:lnTo>
                  <a:pt x="1290" y="972"/>
                </a:lnTo>
                <a:lnTo>
                  <a:pt x="1308" y="978"/>
                </a:lnTo>
                <a:lnTo>
                  <a:pt x="1314" y="990"/>
                </a:lnTo>
                <a:lnTo>
                  <a:pt x="1332" y="1008"/>
                </a:lnTo>
                <a:lnTo>
                  <a:pt x="1344" y="1008"/>
                </a:lnTo>
                <a:lnTo>
                  <a:pt x="1356" y="1014"/>
                </a:lnTo>
                <a:lnTo>
                  <a:pt x="1374" y="1008"/>
                </a:lnTo>
                <a:lnTo>
                  <a:pt x="1374" y="990"/>
                </a:lnTo>
                <a:lnTo>
                  <a:pt x="1368" y="984"/>
                </a:lnTo>
                <a:lnTo>
                  <a:pt x="1356" y="978"/>
                </a:lnTo>
                <a:lnTo>
                  <a:pt x="1368" y="960"/>
                </a:lnTo>
                <a:lnTo>
                  <a:pt x="1374" y="954"/>
                </a:lnTo>
                <a:lnTo>
                  <a:pt x="1374" y="924"/>
                </a:lnTo>
                <a:lnTo>
                  <a:pt x="1368" y="918"/>
                </a:lnTo>
                <a:lnTo>
                  <a:pt x="1368" y="912"/>
                </a:lnTo>
                <a:lnTo>
                  <a:pt x="1356" y="900"/>
                </a:lnTo>
                <a:lnTo>
                  <a:pt x="1350" y="900"/>
                </a:lnTo>
                <a:lnTo>
                  <a:pt x="1338" y="912"/>
                </a:lnTo>
                <a:lnTo>
                  <a:pt x="1314" y="912"/>
                </a:lnTo>
                <a:lnTo>
                  <a:pt x="1302" y="900"/>
                </a:lnTo>
                <a:lnTo>
                  <a:pt x="1272" y="870"/>
                </a:lnTo>
                <a:lnTo>
                  <a:pt x="1260" y="864"/>
                </a:lnTo>
                <a:lnTo>
                  <a:pt x="1266" y="852"/>
                </a:lnTo>
                <a:lnTo>
                  <a:pt x="1266" y="840"/>
                </a:lnTo>
                <a:lnTo>
                  <a:pt x="1272" y="828"/>
                </a:lnTo>
                <a:lnTo>
                  <a:pt x="1278" y="822"/>
                </a:lnTo>
                <a:lnTo>
                  <a:pt x="1278" y="810"/>
                </a:lnTo>
                <a:lnTo>
                  <a:pt x="1296" y="792"/>
                </a:lnTo>
                <a:lnTo>
                  <a:pt x="1290" y="774"/>
                </a:lnTo>
                <a:lnTo>
                  <a:pt x="1290" y="762"/>
                </a:lnTo>
                <a:lnTo>
                  <a:pt x="1272" y="762"/>
                </a:lnTo>
                <a:lnTo>
                  <a:pt x="1254" y="750"/>
                </a:lnTo>
                <a:lnTo>
                  <a:pt x="1242" y="750"/>
                </a:lnTo>
                <a:lnTo>
                  <a:pt x="1230" y="744"/>
                </a:lnTo>
                <a:lnTo>
                  <a:pt x="1224" y="738"/>
                </a:lnTo>
                <a:lnTo>
                  <a:pt x="1206" y="744"/>
                </a:lnTo>
                <a:lnTo>
                  <a:pt x="1206" y="738"/>
                </a:lnTo>
                <a:lnTo>
                  <a:pt x="1200" y="738"/>
                </a:lnTo>
                <a:lnTo>
                  <a:pt x="1200" y="732"/>
                </a:lnTo>
                <a:lnTo>
                  <a:pt x="1194" y="732"/>
                </a:lnTo>
                <a:lnTo>
                  <a:pt x="1194" y="720"/>
                </a:lnTo>
                <a:lnTo>
                  <a:pt x="1188" y="720"/>
                </a:lnTo>
                <a:lnTo>
                  <a:pt x="1182" y="714"/>
                </a:lnTo>
                <a:lnTo>
                  <a:pt x="1182" y="690"/>
                </a:lnTo>
                <a:lnTo>
                  <a:pt x="1188" y="684"/>
                </a:lnTo>
                <a:lnTo>
                  <a:pt x="1188" y="660"/>
                </a:lnTo>
                <a:lnTo>
                  <a:pt x="1200" y="654"/>
                </a:lnTo>
                <a:lnTo>
                  <a:pt x="1200" y="648"/>
                </a:lnTo>
                <a:lnTo>
                  <a:pt x="1206" y="642"/>
                </a:lnTo>
                <a:lnTo>
                  <a:pt x="1218" y="642"/>
                </a:lnTo>
                <a:lnTo>
                  <a:pt x="1218" y="630"/>
                </a:lnTo>
                <a:lnTo>
                  <a:pt x="1224" y="624"/>
                </a:lnTo>
                <a:lnTo>
                  <a:pt x="1224" y="618"/>
                </a:lnTo>
                <a:lnTo>
                  <a:pt x="1230" y="618"/>
                </a:lnTo>
                <a:lnTo>
                  <a:pt x="1230" y="624"/>
                </a:lnTo>
                <a:lnTo>
                  <a:pt x="1242" y="624"/>
                </a:lnTo>
                <a:lnTo>
                  <a:pt x="1242" y="612"/>
                </a:lnTo>
                <a:lnTo>
                  <a:pt x="1254" y="600"/>
                </a:lnTo>
                <a:lnTo>
                  <a:pt x="1260" y="588"/>
                </a:lnTo>
                <a:lnTo>
                  <a:pt x="1260" y="558"/>
                </a:lnTo>
                <a:lnTo>
                  <a:pt x="1266" y="546"/>
                </a:lnTo>
                <a:lnTo>
                  <a:pt x="1266" y="534"/>
                </a:lnTo>
                <a:lnTo>
                  <a:pt x="1260" y="528"/>
                </a:lnTo>
                <a:lnTo>
                  <a:pt x="1260" y="516"/>
                </a:lnTo>
                <a:lnTo>
                  <a:pt x="1266" y="516"/>
                </a:lnTo>
                <a:lnTo>
                  <a:pt x="1278" y="504"/>
                </a:lnTo>
                <a:lnTo>
                  <a:pt x="1290" y="498"/>
                </a:lnTo>
                <a:lnTo>
                  <a:pt x="1278" y="486"/>
                </a:lnTo>
                <a:lnTo>
                  <a:pt x="1266" y="486"/>
                </a:lnTo>
                <a:lnTo>
                  <a:pt x="1260" y="498"/>
                </a:lnTo>
                <a:lnTo>
                  <a:pt x="1254" y="486"/>
                </a:lnTo>
                <a:lnTo>
                  <a:pt x="1230" y="486"/>
                </a:lnTo>
                <a:lnTo>
                  <a:pt x="1224" y="498"/>
                </a:lnTo>
                <a:lnTo>
                  <a:pt x="1218" y="486"/>
                </a:lnTo>
                <a:lnTo>
                  <a:pt x="1218" y="480"/>
                </a:lnTo>
                <a:lnTo>
                  <a:pt x="1200" y="468"/>
                </a:lnTo>
                <a:lnTo>
                  <a:pt x="1200" y="450"/>
                </a:lnTo>
                <a:lnTo>
                  <a:pt x="1188" y="450"/>
                </a:lnTo>
                <a:lnTo>
                  <a:pt x="1194" y="438"/>
                </a:lnTo>
                <a:lnTo>
                  <a:pt x="1194" y="426"/>
                </a:lnTo>
                <a:lnTo>
                  <a:pt x="1188" y="420"/>
                </a:lnTo>
                <a:lnTo>
                  <a:pt x="1158" y="420"/>
                </a:lnTo>
                <a:lnTo>
                  <a:pt x="1140" y="396"/>
                </a:lnTo>
                <a:lnTo>
                  <a:pt x="1128" y="396"/>
                </a:lnTo>
                <a:lnTo>
                  <a:pt x="1128" y="384"/>
                </a:lnTo>
                <a:lnTo>
                  <a:pt x="1116" y="384"/>
                </a:lnTo>
                <a:lnTo>
                  <a:pt x="1110" y="390"/>
                </a:lnTo>
                <a:lnTo>
                  <a:pt x="1110" y="378"/>
                </a:lnTo>
                <a:lnTo>
                  <a:pt x="1116" y="366"/>
                </a:lnTo>
                <a:lnTo>
                  <a:pt x="1110" y="366"/>
                </a:lnTo>
                <a:lnTo>
                  <a:pt x="1110" y="354"/>
                </a:lnTo>
                <a:lnTo>
                  <a:pt x="1104" y="348"/>
                </a:lnTo>
                <a:lnTo>
                  <a:pt x="1086" y="348"/>
                </a:lnTo>
                <a:lnTo>
                  <a:pt x="1080" y="336"/>
                </a:lnTo>
                <a:lnTo>
                  <a:pt x="1116" y="300"/>
                </a:lnTo>
                <a:lnTo>
                  <a:pt x="1116" y="270"/>
                </a:lnTo>
                <a:lnTo>
                  <a:pt x="1152" y="270"/>
                </a:lnTo>
                <a:lnTo>
                  <a:pt x="1158" y="234"/>
                </a:lnTo>
                <a:lnTo>
                  <a:pt x="1152" y="216"/>
                </a:lnTo>
                <a:lnTo>
                  <a:pt x="1152" y="174"/>
                </a:lnTo>
                <a:lnTo>
                  <a:pt x="1140" y="168"/>
                </a:lnTo>
                <a:lnTo>
                  <a:pt x="1128" y="156"/>
                </a:lnTo>
                <a:lnTo>
                  <a:pt x="1128" y="144"/>
                </a:lnTo>
                <a:lnTo>
                  <a:pt x="1128" y="138"/>
                </a:lnTo>
                <a:lnTo>
                  <a:pt x="1122" y="126"/>
                </a:lnTo>
                <a:lnTo>
                  <a:pt x="1080" y="84"/>
                </a:lnTo>
                <a:lnTo>
                  <a:pt x="1074" y="72"/>
                </a:lnTo>
                <a:lnTo>
                  <a:pt x="1068" y="72"/>
                </a:lnTo>
                <a:lnTo>
                  <a:pt x="1062" y="66"/>
                </a:lnTo>
                <a:lnTo>
                  <a:pt x="1044" y="60"/>
                </a:lnTo>
                <a:lnTo>
                  <a:pt x="1038" y="60"/>
                </a:lnTo>
                <a:lnTo>
                  <a:pt x="1032" y="42"/>
                </a:lnTo>
                <a:lnTo>
                  <a:pt x="1026" y="42"/>
                </a:lnTo>
                <a:lnTo>
                  <a:pt x="1008" y="54"/>
                </a:lnTo>
                <a:lnTo>
                  <a:pt x="1002" y="54"/>
                </a:lnTo>
                <a:lnTo>
                  <a:pt x="1002" y="84"/>
                </a:lnTo>
                <a:lnTo>
                  <a:pt x="996" y="84"/>
                </a:lnTo>
                <a:lnTo>
                  <a:pt x="984" y="66"/>
                </a:lnTo>
                <a:lnTo>
                  <a:pt x="972" y="66"/>
                </a:lnTo>
                <a:lnTo>
                  <a:pt x="972" y="72"/>
                </a:lnTo>
                <a:lnTo>
                  <a:pt x="954" y="72"/>
                </a:lnTo>
                <a:lnTo>
                  <a:pt x="948" y="84"/>
                </a:lnTo>
                <a:lnTo>
                  <a:pt x="936" y="90"/>
                </a:lnTo>
                <a:lnTo>
                  <a:pt x="918" y="90"/>
                </a:lnTo>
                <a:lnTo>
                  <a:pt x="912" y="72"/>
                </a:lnTo>
                <a:lnTo>
                  <a:pt x="906" y="84"/>
                </a:lnTo>
                <a:lnTo>
                  <a:pt x="888" y="90"/>
                </a:lnTo>
                <a:lnTo>
                  <a:pt x="858" y="60"/>
                </a:lnTo>
                <a:lnTo>
                  <a:pt x="846" y="60"/>
                </a:lnTo>
                <a:lnTo>
                  <a:pt x="846" y="36"/>
                </a:lnTo>
                <a:lnTo>
                  <a:pt x="834" y="36"/>
                </a:lnTo>
                <a:lnTo>
                  <a:pt x="828" y="30"/>
                </a:lnTo>
                <a:lnTo>
                  <a:pt x="816" y="30"/>
                </a:lnTo>
                <a:lnTo>
                  <a:pt x="810" y="24"/>
                </a:lnTo>
                <a:lnTo>
                  <a:pt x="810" y="12"/>
                </a:lnTo>
                <a:lnTo>
                  <a:pt x="804" y="6"/>
                </a:lnTo>
                <a:lnTo>
                  <a:pt x="798" y="12"/>
                </a:lnTo>
                <a:lnTo>
                  <a:pt x="792" y="12"/>
                </a:lnTo>
                <a:lnTo>
                  <a:pt x="780" y="24"/>
                </a:lnTo>
                <a:lnTo>
                  <a:pt x="768" y="24"/>
                </a:lnTo>
                <a:lnTo>
                  <a:pt x="762" y="12"/>
                </a:lnTo>
                <a:lnTo>
                  <a:pt x="762" y="6"/>
                </a:lnTo>
                <a:lnTo>
                  <a:pt x="756" y="0"/>
                </a:lnTo>
                <a:lnTo>
                  <a:pt x="738" y="0"/>
                </a:lnTo>
                <a:lnTo>
                  <a:pt x="732" y="6"/>
                </a:lnTo>
                <a:lnTo>
                  <a:pt x="720" y="6"/>
                </a:lnTo>
                <a:lnTo>
                  <a:pt x="714" y="12"/>
                </a:lnTo>
                <a:lnTo>
                  <a:pt x="696" y="12"/>
                </a:lnTo>
                <a:lnTo>
                  <a:pt x="684" y="6"/>
                </a:lnTo>
                <a:lnTo>
                  <a:pt x="678" y="6"/>
                </a:lnTo>
                <a:lnTo>
                  <a:pt x="660" y="0"/>
                </a:lnTo>
                <a:lnTo>
                  <a:pt x="648" y="0"/>
                </a:lnTo>
                <a:lnTo>
                  <a:pt x="648" y="12"/>
                </a:lnTo>
                <a:lnTo>
                  <a:pt x="636" y="24"/>
                </a:lnTo>
                <a:lnTo>
                  <a:pt x="600" y="24"/>
                </a:lnTo>
                <a:lnTo>
                  <a:pt x="600" y="42"/>
                </a:lnTo>
                <a:lnTo>
                  <a:pt x="588" y="42"/>
                </a:lnTo>
                <a:lnTo>
                  <a:pt x="576" y="54"/>
                </a:lnTo>
                <a:lnTo>
                  <a:pt x="570" y="60"/>
                </a:lnTo>
                <a:lnTo>
                  <a:pt x="558" y="60"/>
                </a:lnTo>
                <a:lnTo>
                  <a:pt x="564" y="66"/>
                </a:lnTo>
                <a:lnTo>
                  <a:pt x="570" y="72"/>
                </a:lnTo>
                <a:lnTo>
                  <a:pt x="576" y="84"/>
                </a:lnTo>
                <a:lnTo>
                  <a:pt x="576" y="90"/>
                </a:lnTo>
                <a:lnTo>
                  <a:pt x="582" y="90"/>
                </a:lnTo>
                <a:lnTo>
                  <a:pt x="588" y="102"/>
                </a:lnTo>
                <a:lnTo>
                  <a:pt x="588" y="114"/>
                </a:lnTo>
                <a:lnTo>
                  <a:pt x="600" y="120"/>
                </a:lnTo>
                <a:lnTo>
                  <a:pt x="600" y="126"/>
                </a:lnTo>
                <a:lnTo>
                  <a:pt x="600" y="138"/>
                </a:lnTo>
                <a:lnTo>
                  <a:pt x="588" y="150"/>
                </a:lnTo>
                <a:lnTo>
                  <a:pt x="582" y="156"/>
                </a:lnTo>
                <a:lnTo>
                  <a:pt x="582" y="186"/>
                </a:lnTo>
                <a:lnTo>
                  <a:pt x="570" y="204"/>
                </a:lnTo>
                <a:lnTo>
                  <a:pt x="576" y="210"/>
                </a:lnTo>
                <a:lnTo>
                  <a:pt x="588" y="210"/>
                </a:lnTo>
                <a:lnTo>
                  <a:pt x="588" y="216"/>
                </a:lnTo>
                <a:lnTo>
                  <a:pt x="588" y="234"/>
                </a:lnTo>
                <a:lnTo>
                  <a:pt x="582" y="240"/>
                </a:lnTo>
                <a:lnTo>
                  <a:pt x="582" y="246"/>
                </a:lnTo>
                <a:lnTo>
                  <a:pt x="600" y="246"/>
                </a:lnTo>
                <a:lnTo>
                  <a:pt x="600" y="240"/>
                </a:lnTo>
                <a:lnTo>
                  <a:pt x="606" y="240"/>
                </a:lnTo>
                <a:lnTo>
                  <a:pt x="618" y="258"/>
                </a:lnTo>
                <a:lnTo>
                  <a:pt x="624" y="258"/>
                </a:lnTo>
                <a:lnTo>
                  <a:pt x="624" y="276"/>
                </a:lnTo>
                <a:lnTo>
                  <a:pt x="636" y="288"/>
                </a:lnTo>
                <a:lnTo>
                  <a:pt x="636" y="294"/>
                </a:lnTo>
                <a:lnTo>
                  <a:pt x="642" y="300"/>
                </a:lnTo>
                <a:lnTo>
                  <a:pt x="648" y="300"/>
                </a:lnTo>
                <a:lnTo>
                  <a:pt x="654" y="306"/>
                </a:lnTo>
                <a:lnTo>
                  <a:pt x="660" y="318"/>
                </a:lnTo>
                <a:lnTo>
                  <a:pt x="660" y="336"/>
                </a:lnTo>
                <a:lnTo>
                  <a:pt x="678" y="336"/>
                </a:lnTo>
                <a:lnTo>
                  <a:pt x="684" y="354"/>
                </a:lnTo>
                <a:lnTo>
                  <a:pt x="684" y="378"/>
                </a:lnTo>
                <a:lnTo>
                  <a:pt x="672" y="390"/>
                </a:lnTo>
                <a:lnTo>
                  <a:pt x="660" y="408"/>
                </a:lnTo>
                <a:lnTo>
                  <a:pt x="660" y="414"/>
                </a:lnTo>
                <a:lnTo>
                  <a:pt x="678" y="414"/>
                </a:lnTo>
                <a:lnTo>
                  <a:pt x="684" y="408"/>
                </a:lnTo>
                <a:lnTo>
                  <a:pt x="690" y="408"/>
                </a:lnTo>
                <a:lnTo>
                  <a:pt x="690" y="414"/>
                </a:lnTo>
                <a:lnTo>
                  <a:pt x="696" y="420"/>
                </a:lnTo>
                <a:lnTo>
                  <a:pt x="696" y="444"/>
                </a:lnTo>
                <a:lnTo>
                  <a:pt x="702" y="444"/>
                </a:lnTo>
                <a:lnTo>
                  <a:pt x="696" y="450"/>
                </a:lnTo>
                <a:lnTo>
                  <a:pt x="690" y="450"/>
                </a:lnTo>
                <a:lnTo>
                  <a:pt x="702" y="468"/>
                </a:lnTo>
                <a:lnTo>
                  <a:pt x="702" y="474"/>
                </a:lnTo>
                <a:lnTo>
                  <a:pt x="690" y="486"/>
                </a:lnTo>
                <a:lnTo>
                  <a:pt x="678" y="480"/>
                </a:lnTo>
                <a:lnTo>
                  <a:pt x="660" y="480"/>
                </a:lnTo>
                <a:lnTo>
                  <a:pt x="648" y="486"/>
                </a:lnTo>
                <a:lnTo>
                  <a:pt x="642" y="486"/>
                </a:lnTo>
                <a:lnTo>
                  <a:pt x="624" y="480"/>
                </a:lnTo>
                <a:lnTo>
                  <a:pt x="612" y="480"/>
                </a:lnTo>
                <a:lnTo>
                  <a:pt x="606" y="498"/>
                </a:lnTo>
                <a:lnTo>
                  <a:pt x="600" y="498"/>
                </a:lnTo>
                <a:lnTo>
                  <a:pt x="588" y="486"/>
                </a:lnTo>
                <a:lnTo>
                  <a:pt x="576" y="486"/>
                </a:lnTo>
                <a:lnTo>
                  <a:pt x="570" y="498"/>
                </a:lnTo>
                <a:lnTo>
                  <a:pt x="564" y="504"/>
                </a:lnTo>
                <a:lnTo>
                  <a:pt x="546" y="504"/>
                </a:lnTo>
                <a:lnTo>
                  <a:pt x="534" y="516"/>
                </a:lnTo>
                <a:lnTo>
                  <a:pt x="522" y="534"/>
                </a:lnTo>
                <a:lnTo>
                  <a:pt x="504" y="540"/>
                </a:lnTo>
                <a:lnTo>
                  <a:pt x="492" y="558"/>
                </a:lnTo>
                <a:lnTo>
                  <a:pt x="468" y="558"/>
                </a:lnTo>
                <a:lnTo>
                  <a:pt x="462" y="546"/>
                </a:lnTo>
                <a:lnTo>
                  <a:pt x="462" y="540"/>
                </a:lnTo>
                <a:lnTo>
                  <a:pt x="468" y="534"/>
                </a:lnTo>
                <a:lnTo>
                  <a:pt x="486" y="534"/>
                </a:lnTo>
                <a:lnTo>
                  <a:pt x="492" y="528"/>
                </a:lnTo>
                <a:lnTo>
                  <a:pt x="504" y="528"/>
                </a:lnTo>
                <a:lnTo>
                  <a:pt x="504" y="510"/>
                </a:lnTo>
                <a:lnTo>
                  <a:pt x="510" y="504"/>
                </a:lnTo>
                <a:lnTo>
                  <a:pt x="528" y="504"/>
                </a:lnTo>
                <a:lnTo>
                  <a:pt x="534" y="498"/>
                </a:lnTo>
                <a:lnTo>
                  <a:pt x="534" y="486"/>
                </a:lnTo>
                <a:lnTo>
                  <a:pt x="540" y="474"/>
                </a:lnTo>
                <a:lnTo>
                  <a:pt x="540" y="468"/>
                </a:lnTo>
                <a:lnTo>
                  <a:pt x="528" y="468"/>
                </a:lnTo>
                <a:lnTo>
                  <a:pt x="528" y="456"/>
                </a:lnTo>
                <a:lnTo>
                  <a:pt x="492" y="456"/>
                </a:lnTo>
                <a:lnTo>
                  <a:pt x="486" y="450"/>
                </a:lnTo>
                <a:lnTo>
                  <a:pt x="480" y="450"/>
                </a:lnTo>
                <a:lnTo>
                  <a:pt x="462" y="444"/>
                </a:lnTo>
                <a:lnTo>
                  <a:pt x="456" y="444"/>
                </a:lnTo>
                <a:lnTo>
                  <a:pt x="450" y="438"/>
                </a:lnTo>
                <a:lnTo>
                  <a:pt x="432" y="438"/>
                </a:lnTo>
                <a:lnTo>
                  <a:pt x="426" y="426"/>
                </a:lnTo>
                <a:lnTo>
                  <a:pt x="420" y="426"/>
                </a:lnTo>
                <a:lnTo>
                  <a:pt x="414" y="414"/>
                </a:lnTo>
                <a:lnTo>
                  <a:pt x="402" y="414"/>
                </a:lnTo>
                <a:lnTo>
                  <a:pt x="390" y="420"/>
                </a:lnTo>
                <a:lnTo>
                  <a:pt x="378" y="408"/>
                </a:lnTo>
                <a:lnTo>
                  <a:pt x="378" y="396"/>
                </a:lnTo>
                <a:lnTo>
                  <a:pt x="372" y="396"/>
                </a:lnTo>
                <a:lnTo>
                  <a:pt x="372" y="408"/>
                </a:lnTo>
                <a:lnTo>
                  <a:pt x="366" y="414"/>
                </a:lnTo>
                <a:lnTo>
                  <a:pt x="354" y="414"/>
                </a:lnTo>
                <a:lnTo>
                  <a:pt x="342" y="426"/>
                </a:lnTo>
                <a:lnTo>
                  <a:pt x="336" y="420"/>
                </a:lnTo>
                <a:lnTo>
                  <a:pt x="330" y="420"/>
                </a:lnTo>
                <a:lnTo>
                  <a:pt x="330" y="408"/>
                </a:lnTo>
                <a:lnTo>
                  <a:pt x="318" y="396"/>
                </a:lnTo>
                <a:lnTo>
                  <a:pt x="318" y="390"/>
                </a:lnTo>
                <a:lnTo>
                  <a:pt x="312" y="396"/>
                </a:lnTo>
                <a:lnTo>
                  <a:pt x="312" y="408"/>
                </a:lnTo>
                <a:lnTo>
                  <a:pt x="306" y="414"/>
                </a:lnTo>
                <a:lnTo>
                  <a:pt x="300" y="420"/>
                </a:lnTo>
                <a:lnTo>
                  <a:pt x="288" y="420"/>
                </a:lnTo>
                <a:lnTo>
                  <a:pt x="276" y="426"/>
                </a:lnTo>
                <a:lnTo>
                  <a:pt x="270" y="426"/>
                </a:lnTo>
                <a:lnTo>
                  <a:pt x="264" y="438"/>
                </a:lnTo>
                <a:lnTo>
                  <a:pt x="258" y="438"/>
                </a:lnTo>
                <a:lnTo>
                  <a:pt x="258" y="426"/>
                </a:lnTo>
                <a:lnTo>
                  <a:pt x="240" y="438"/>
                </a:lnTo>
                <a:lnTo>
                  <a:pt x="228" y="438"/>
                </a:lnTo>
                <a:lnTo>
                  <a:pt x="222" y="426"/>
                </a:lnTo>
                <a:lnTo>
                  <a:pt x="222" y="414"/>
                </a:lnTo>
                <a:lnTo>
                  <a:pt x="216" y="408"/>
                </a:lnTo>
                <a:lnTo>
                  <a:pt x="210" y="408"/>
                </a:lnTo>
                <a:lnTo>
                  <a:pt x="198" y="414"/>
                </a:lnTo>
                <a:lnTo>
                  <a:pt x="192" y="408"/>
                </a:lnTo>
                <a:lnTo>
                  <a:pt x="186" y="408"/>
                </a:lnTo>
                <a:lnTo>
                  <a:pt x="180" y="414"/>
                </a:lnTo>
                <a:lnTo>
                  <a:pt x="180" y="426"/>
                </a:lnTo>
                <a:lnTo>
                  <a:pt x="174" y="438"/>
                </a:lnTo>
                <a:lnTo>
                  <a:pt x="162" y="438"/>
                </a:lnTo>
                <a:lnTo>
                  <a:pt x="150" y="450"/>
                </a:lnTo>
                <a:lnTo>
                  <a:pt x="150" y="468"/>
                </a:lnTo>
                <a:lnTo>
                  <a:pt x="144" y="468"/>
                </a:lnTo>
                <a:lnTo>
                  <a:pt x="138" y="474"/>
                </a:lnTo>
                <a:lnTo>
                  <a:pt x="120" y="474"/>
                </a:lnTo>
                <a:lnTo>
                  <a:pt x="120" y="468"/>
                </a:lnTo>
                <a:lnTo>
                  <a:pt x="132" y="456"/>
                </a:lnTo>
                <a:lnTo>
                  <a:pt x="120" y="450"/>
                </a:lnTo>
                <a:lnTo>
                  <a:pt x="114" y="450"/>
                </a:lnTo>
                <a:lnTo>
                  <a:pt x="108" y="456"/>
                </a:lnTo>
                <a:lnTo>
                  <a:pt x="102" y="456"/>
                </a:lnTo>
                <a:lnTo>
                  <a:pt x="84" y="474"/>
                </a:lnTo>
                <a:lnTo>
                  <a:pt x="60" y="474"/>
                </a:lnTo>
                <a:lnTo>
                  <a:pt x="30" y="468"/>
                </a:lnTo>
                <a:lnTo>
                  <a:pt x="18" y="480"/>
                </a:lnTo>
                <a:lnTo>
                  <a:pt x="18" y="534"/>
                </a:lnTo>
                <a:lnTo>
                  <a:pt x="0" y="546"/>
                </a:lnTo>
                <a:lnTo>
                  <a:pt x="6" y="558"/>
                </a:lnTo>
                <a:lnTo>
                  <a:pt x="30" y="558"/>
                </a:lnTo>
                <a:lnTo>
                  <a:pt x="36" y="564"/>
                </a:lnTo>
                <a:lnTo>
                  <a:pt x="36" y="570"/>
                </a:lnTo>
                <a:lnTo>
                  <a:pt x="30" y="576"/>
                </a:lnTo>
                <a:lnTo>
                  <a:pt x="30" y="594"/>
                </a:lnTo>
                <a:lnTo>
                  <a:pt x="36" y="600"/>
                </a:lnTo>
                <a:lnTo>
                  <a:pt x="42" y="600"/>
                </a:lnTo>
                <a:lnTo>
                  <a:pt x="72" y="588"/>
                </a:lnTo>
                <a:lnTo>
                  <a:pt x="78" y="600"/>
                </a:lnTo>
                <a:lnTo>
                  <a:pt x="78" y="618"/>
                </a:lnTo>
                <a:lnTo>
                  <a:pt x="84" y="624"/>
                </a:lnTo>
                <a:lnTo>
                  <a:pt x="78" y="642"/>
                </a:lnTo>
                <a:lnTo>
                  <a:pt x="78" y="654"/>
                </a:lnTo>
                <a:lnTo>
                  <a:pt x="66" y="672"/>
                </a:lnTo>
                <a:lnTo>
                  <a:pt x="108" y="714"/>
                </a:lnTo>
                <a:lnTo>
                  <a:pt x="114" y="714"/>
                </a:lnTo>
                <a:lnTo>
                  <a:pt x="144" y="738"/>
                </a:lnTo>
                <a:lnTo>
                  <a:pt x="144" y="750"/>
                </a:lnTo>
                <a:lnTo>
                  <a:pt x="150" y="744"/>
                </a:lnTo>
                <a:lnTo>
                  <a:pt x="156" y="750"/>
                </a:lnTo>
                <a:lnTo>
                  <a:pt x="174" y="750"/>
                </a:lnTo>
                <a:lnTo>
                  <a:pt x="186" y="744"/>
                </a:lnTo>
                <a:lnTo>
                  <a:pt x="192" y="738"/>
                </a:lnTo>
                <a:lnTo>
                  <a:pt x="210" y="738"/>
                </a:lnTo>
                <a:lnTo>
                  <a:pt x="210" y="732"/>
                </a:lnTo>
                <a:lnTo>
                  <a:pt x="222" y="720"/>
                </a:lnTo>
                <a:lnTo>
                  <a:pt x="228" y="732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000000"/>
              </a:solidFill>
            </a:endParaRPr>
          </a:p>
        </xdr:txBody>
      </xdr:sp>
      <xdr:sp macro="" textlink="">
        <xdr:nvSpPr>
          <xdr:cNvPr id="77" name="La Rioja">
            <a:extLst>
              <a:ext uri="{FF2B5EF4-FFF2-40B4-BE49-F238E27FC236}">
                <a16:creationId xmlns:a16="http://schemas.microsoft.com/office/drawing/2014/main" id="{F50BA882-9354-4952-BEA4-13CB02BB358D}"/>
              </a:ext>
            </a:extLst>
          </xdr:cNvPr>
          <xdr:cNvSpPr>
            <a:spLocks/>
          </xdr:cNvSpPr>
        </xdr:nvSpPr>
        <xdr:spPr bwMode="auto">
          <a:xfrm>
            <a:off x="3570598" y="1520818"/>
            <a:ext cx="627730" cy="387800"/>
          </a:xfrm>
          <a:custGeom>
            <a:avLst/>
            <a:gdLst/>
            <a:ahLst/>
            <a:cxnLst>
              <a:cxn ang="0">
                <a:pos x="360" y="222"/>
              </a:cxn>
              <a:cxn ang="0">
                <a:pos x="366" y="204"/>
              </a:cxn>
              <a:cxn ang="0">
                <a:pos x="408" y="186"/>
              </a:cxn>
              <a:cxn ang="0">
                <a:pos x="420" y="162"/>
              </a:cxn>
              <a:cxn ang="0">
                <a:pos x="402" y="156"/>
              </a:cxn>
              <a:cxn ang="0">
                <a:pos x="384" y="144"/>
              </a:cxn>
              <a:cxn ang="0">
                <a:pos x="360" y="126"/>
              </a:cxn>
              <a:cxn ang="0">
                <a:pos x="348" y="108"/>
              </a:cxn>
              <a:cxn ang="0">
                <a:pos x="330" y="96"/>
              </a:cxn>
              <a:cxn ang="0">
                <a:pos x="306" y="78"/>
              </a:cxn>
              <a:cxn ang="0">
                <a:pos x="276" y="78"/>
              </a:cxn>
              <a:cxn ang="0">
                <a:pos x="252" y="72"/>
              </a:cxn>
              <a:cxn ang="0">
                <a:pos x="240" y="60"/>
              </a:cxn>
              <a:cxn ang="0">
                <a:pos x="216" y="66"/>
              </a:cxn>
              <a:cxn ang="0">
                <a:pos x="192" y="48"/>
              </a:cxn>
              <a:cxn ang="0">
                <a:pos x="168" y="42"/>
              </a:cxn>
              <a:cxn ang="0">
                <a:pos x="162" y="48"/>
              </a:cxn>
              <a:cxn ang="0">
                <a:pos x="150" y="60"/>
              </a:cxn>
              <a:cxn ang="0">
                <a:pos x="138" y="30"/>
              </a:cxn>
              <a:cxn ang="0">
                <a:pos x="120" y="12"/>
              </a:cxn>
              <a:cxn ang="0">
                <a:pos x="96" y="12"/>
              </a:cxn>
              <a:cxn ang="0">
                <a:pos x="102" y="36"/>
              </a:cxn>
              <a:cxn ang="0">
                <a:pos x="90" y="30"/>
              </a:cxn>
              <a:cxn ang="0">
                <a:pos x="78" y="0"/>
              </a:cxn>
              <a:cxn ang="0">
                <a:pos x="12" y="6"/>
              </a:cxn>
              <a:cxn ang="0">
                <a:pos x="12" y="30"/>
              </a:cxn>
              <a:cxn ang="0">
                <a:pos x="12" y="42"/>
              </a:cxn>
              <a:cxn ang="0">
                <a:pos x="18" y="66"/>
              </a:cxn>
              <a:cxn ang="0">
                <a:pos x="6" y="78"/>
              </a:cxn>
              <a:cxn ang="0">
                <a:pos x="12" y="108"/>
              </a:cxn>
              <a:cxn ang="0">
                <a:pos x="0" y="180"/>
              </a:cxn>
              <a:cxn ang="0">
                <a:pos x="24" y="210"/>
              </a:cxn>
              <a:cxn ang="0">
                <a:pos x="60" y="234"/>
              </a:cxn>
              <a:cxn ang="0">
                <a:pos x="90" y="234"/>
              </a:cxn>
              <a:cxn ang="0">
                <a:pos x="96" y="192"/>
              </a:cxn>
              <a:cxn ang="0">
                <a:pos x="114" y="192"/>
              </a:cxn>
              <a:cxn ang="0">
                <a:pos x="114" y="222"/>
              </a:cxn>
              <a:cxn ang="0">
                <a:pos x="114" y="240"/>
              </a:cxn>
              <a:cxn ang="0">
                <a:pos x="132" y="246"/>
              </a:cxn>
              <a:cxn ang="0">
                <a:pos x="156" y="246"/>
              </a:cxn>
              <a:cxn ang="0">
                <a:pos x="174" y="216"/>
              </a:cxn>
              <a:cxn ang="0">
                <a:pos x="192" y="192"/>
              </a:cxn>
              <a:cxn ang="0">
                <a:pos x="240" y="186"/>
              </a:cxn>
              <a:cxn ang="0">
                <a:pos x="252" y="210"/>
              </a:cxn>
              <a:cxn ang="0">
                <a:pos x="288" y="210"/>
              </a:cxn>
              <a:cxn ang="0">
                <a:pos x="288" y="222"/>
              </a:cxn>
              <a:cxn ang="0">
                <a:pos x="294" y="240"/>
              </a:cxn>
              <a:cxn ang="0">
                <a:pos x="294" y="252"/>
              </a:cxn>
              <a:cxn ang="0">
                <a:pos x="324" y="264"/>
              </a:cxn>
              <a:cxn ang="0">
                <a:pos x="366" y="246"/>
              </a:cxn>
            </a:cxnLst>
            <a:rect l="0" t="0" r="r" b="b"/>
            <a:pathLst>
              <a:path w="426" h="270">
                <a:moveTo>
                  <a:pt x="366" y="240"/>
                </a:moveTo>
                <a:lnTo>
                  <a:pt x="360" y="234"/>
                </a:lnTo>
                <a:lnTo>
                  <a:pt x="360" y="222"/>
                </a:lnTo>
                <a:lnTo>
                  <a:pt x="354" y="216"/>
                </a:lnTo>
                <a:lnTo>
                  <a:pt x="360" y="204"/>
                </a:lnTo>
                <a:lnTo>
                  <a:pt x="366" y="204"/>
                </a:lnTo>
                <a:lnTo>
                  <a:pt x="366" y="192"/>
                </a:lnTo>
                <a:lnTo>
                  <a:pt x="372" y="186"/>
                </a:lnTo>
                <a:lnTo>
                  <a:pt x="408" y="186"/>
                </a:lnTo>
                <a:lnTo>
                  <a:pt x="420" y="180"/>
                </a:lnTo>
                <a:lnTo>
                  <a:pt x="426" y="174"/>
                </a:lnTo>
                <a:lnTo>
                  <a:pt x="420" y="162"/>
                </a:lnTo>
                <a:lnTo>
                  <a:pt x="408" y="162"/>
                </a:lnTo>
                <a:lnTo>
                  <a:pt x="408" y="156"/>
                </a:lnTo>
                <a:lnTo>
                  <a:pt x="402" y="156"/>
                </a:lnTo>
                <a:lnTo>
                  <a:pt x="396" y="150"/>
                </a:lnTo>
                <a:lnTo>
                  <a:pt x="384" y="150"/>
                </a:lnTo>
                <a:lnTo>
                  <a:pt x="384" y="144"/>
                </a:lnTo>
                <a:lnTo>
                  <a:pt x="366" y="144"/>
                </a:lnTo>
                <a:lnTo>
                  <a:pt x="366" y="132"/>
                </a:lnTo>
                <a:lnTo>
                  <a:pt x="360" y="126"/>
                </a:lnTo>
                <a:lnTo>
                  <a:pt x="354" y="126"/>
                </a:lnTo>
                <a:lnTo>
                  <a:pt x="354" y="120"/>
                </a:lnTo>
                <a:lnTo>
                  <a:pt x="348" y="108"/>
                </a:lnTo>
                <a:lnTo>
                  <a:pt x="342" y="102"/>
                </a:lnTo>
                <a:lnTo>
                  <a:pt x="330" y="102"/>
                </a:lnTo>
                <a:lnTo>
                  <a:pt x="330" y="96"/>
                </a:lnTo>
                <a:lnTo>
                  <a:pt x="318" y="96"/>
                </a:lnTo>
                <a:lnTo>
                  <a:pt x="306" y="96"/>
                </a:lnTo>
                <a:lnTo>
                  <a:pt x="306" y="78"/>
                </a:lnTo>
                <a:lnTo>
                  <a:pt x="294" y="72"/>
                </a:lnTo>
                <a:lnTo>
                  <a:pt x="282" y="72"/>
                </a:lnTo>
                <a:lnTo>
                  <a:pt x="276" y="78"/>
                </a:lnTo>
                <a:lnTo>
                  <a:pt x="270" y="78"/>
                </a:lnTo>
                <a:lnTo>
                  <a:pt x="270" y="72"/>
                </a:lnTo>
                <a:lnTo>
                  <a:pt x="252" y="72"/>
                </a:lnTo>
                <a:lnTo>
                  <a:pt x="252" y="66"/>
                </a:lnTo>
                <a:lnTo>
                  <a:pt x="240" y="66"/>
                </a:lnTo>
                <a:lnTo>
                  <a:pt x="240" y="60"/>
                </a:lnTo>
                <a:lnTo>
                  <a:pt x="228" y="60"/>
                </a:lnTo>
                <a:lnTo>
                  <a:pt x="228" y="66"/>
                </a:lnTo>
                <a:lnTo>
                  <a:pt x="216" y="66"/>
                </a:lnTo>
                <a:lnTo>
                  <a:pt x="210" y="60"/>
                </a:lnTo>
                <a:lnTo>
                  <a:pt x="198" y="60"/>
                </a:lnTo>
                <a:lnTo>
                  <a:pt x="192" y="48"/>
                </a:lnTo>
                <a:lnTo>
                  <a:pt x="174" y="48"/>
                </a:lnTo>
                <a:lnTo>
                  <a:pt x="174" y="42"/>
                </a:lnTo>
                <a:lnTo>
                  <a:pt x="168" y="42"/>
                </a:lnTo>
                <a:lnTo>
                  <a:pt x="168" y="48"/>
                </a:lnTo>
                <a:lnTo>
                  <a:pt x="162" y="60"/>
                </a:lnTo>
                <a:lnTo>
                  <a:pt x="162" y="48"/>
                </a:lnTo>
                <a:lnTo>
                  <a:pt x="156" y="48"/>
                </a:lnTo>
                <a:lnTo>
                  <a:pt x="156" y="60"/>
                </a:lnTo>
                <a:lnTo>
                  <a:pt x="150" y="60"/>
                </a:lnTo>
                <a:lnTo>
                  <a:pt x="150" y="42"/>
                </a:lnTo>
                <a:lnTo>
                  <a:pt x="138" y="42"/>
                </a:lnTo>
                <a:lnTo>
                  <a:pt x="138" y="30"/>
                </a:lnTo>
                <a:lnTo>
                  <a:pt x="132" y="18"/>
                </a:lnTo>
                <a:lnTo>
                  <a:pt x="126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12"/>
                </a:lnTo>
                <a:lnTo>
                  <a:pt x="102" y="12"/>
                </a:lnTo>
                <a:lnTo>
                  <a:pt x="102" y="18"/>
                </a:lnTo>
                <a:lnTo>
                  <a:pt x="102" y="36"/>
                </a:lnTo>
                <a:lnTo>
                  <a:pt x="96" y="30"/>
                </a:lnTo>
                <a:lnTo>
                  <a:pt x="90" y="18"/>
                </a:lnTo>
                <a:lnTo>
                  <a:pt x="90" y="30"/>
                </a:lnTo>
                <a:lnTo>
                  <a:pt x="84" y="30"/>
                </a:lnTo>
                <a:lnTo>
                  <a:pt x="78" y="18"/>
                </a:lnTo>
                <a:lnTo>
                  <a:pt x="78" y="0"/>
                </a:lnTo>
                <a:lnTo>
                  <a:pt x="72" y="0"/>
                </a:lnTo>
                <a:lnTo>
                  <a:pt x="18" y="0"/>
                </a:lnTo>
                <a:lnTo>
                  <a:pt x="12" y="6"/>
                </a:lnTo>
                <a:lnTo>
                  <a:pt x="6" y="6"/>
                </a:lnTo>
                <a:lnTo>
                  <a:pt x="6" y="18"/>
                </a:lnTo>
                <a:lnTo>
                  <a:pt x="12" y="30"/>
                </a:lnTo>
                <a:lnTo>
                  <a:pt x="0" y="30"/>
                </a:lnTo>
                <a:lnTo>
                  <a:pt x="0" y="42"/>
                </a:lnTo>
                <a:lnTo>
                  <a:pt x="12" y="42"/>
                </a:lnTo>
                <a:lnTo>
                  <a:pt x="6" y="60"/>
                </a:lnTo>
                <a:lnTo>
                  <a:pt x="12" y="60"/>
                </a:lnTo>
                <a:lnTo>
                  <a:pt x="18" y="66"/>
                </a:lnTo>
                <a:lnTo>
                  <a:pt x="18" y="102"/>
                </a:lnTo>
                <a:lnTo>
                  <a:pt x="12" y="78"/>
                </a:lnTo>
                <a:lnTo>
                  <a:pt x="6" y="78"/>
                </a:lnTo>
                <a:lnTo>
                  <a:pt x="6" y="96"/>
                </a:lnTo>
                <a:lnTo>
                  <a:pt x="12" y="102"/>
                </a:lnTo>
                <a:lnTo>
                  <a:pt x="12" y="108"/>
                </a:lnTo>
                <a:lnTo>
                  <a:pt x="6" y="108"/>
                </a:lnTo>
                <a:lnTo>
                  <a:pt x="6" y="174"/>
                </a:lnTo>
                <a:lnTo>
                  <a:pt x="0" y="180"/>
                </a:lnTo>
                <a:lnTo>
                  <a:pt x="6" y="180"/>
                </a:lnTo>
                <a:lnTo>
                  <a:pt x="24" y="204"/>
                </a:lnTo>
                <a:lnTo>
                  <a:pt x="24" y="210"/>
                </a:lnTo>
                <a:lnTo>
                  <a:pt x="48" y="210"/>
                </a:lnTo>
                <a:lnTo>
                  <a:pt x="60" y="222"/>
                </a:lnTo>
                <a:lnTo>
                  <a:pt x="60" y="234"/>
                </a:lnTo>
                <a:lnTo>
                  <a:pt x="60" y="240"/>
                </a:lnTo>
                <a:lnTo>
                  <a:pt x="78" y="240"/>
                </a:lnTo>
                <a:lnTo>
                  <a:pt x="90" y="234"/>
                </a:lnTo>
                <a:lnTo>
                  <a:pt x="96" y="222"/>
                </a:lnTo>
                <a:lnTo>
                  <a:pt x="96" y="204"/>
                </a:lnTo>
                <a:lnTo>
                  <a:pt x="96" y="192"/>
                </a:lnTo>
                <a:lnTo>
                  <a:pt x="102" y="204"/>
                </a:lnTo>
                <a:lnTo>
                  <a:pt x="114" y="204"/>
                </a:lnTo>
                <a:lnTo>
                  <a:pt x="114" y="192"/>
                </a:lnTo>
                <a:lnTo>
                  <a:pt x="120" y="204"/>
                </a:lnTo>
                <a:lnTo>
                  <a:pt x="120" y="216"/>
                </a:lnTo>
                <a:lnTo>
                  <a:pt x="114" y="222"/>
                </a:lnTo>
                <a:lnTo>
                  <a:pt x="114" y="234"/>
                </a:lnTo>
                <a:lnTo>
                  <a:pt x="102" y="234"/>
                </a:lnTo>
                <a:lnTo>
                  <a:pt x="114" y="240"/>
                </a:lnTo>
                <a:lnTo>
                  <a:pt x="126" y="240"/>
                </a:lnTo>
                <a:lnTo>
                  <a:pt x="126" y="246"/>
                </a:lnTo>
                <a:lnTo>
                  <a:pt x="132" y="246"/>
                </a:lnTo>
                <a:lnTo>
                  <a:pt x="138" y="240"/>
                </a:lnTo>
                <a:lnTo>
                  <a:pt x="150" y="246"/>
                </a:lnTo>
                <a:lnTo>
                  <a:pt x="156" y="246"/>
                </a:lnTo>
                <a:lnTo>
                  <a:pt x="162" y="240"/>
                </a:lnTo>
                <a:lnTo>
                  <a:pt x="162" y="234"/>
                </a:lnTo>
                <a:lnTo>
                  <a:pt x="174" y="216"/>
                </a:lnTo>
                <a:lnTo>
                  <a:pt x="174" y="204"/>
                </a:lnTo>
                <a:lnTo>
                  <a:pt x="180" y="204"/>
                </a:lnTo>
                <a:lnTo>
                  <a:pt x="192" y="192"/>
                </a:lnTo>
                <a:lnTo>
                  <a:pt x="204" y="192"/>
                </a:lnTo>
                <a:lnTo>
                  <a:pt x="204" y="186"/>
                </a:lnTo>
                <a:lnTo>
                  <a:pt x="240" y="186"/>
                </a:lnTo>
                <a:lnTo>
                  <a:pt x="246" y="192"/>
                </a:lnTo>
                <a:lnTo>
                  <a:pt x="246" y="210"/>
                </a:lnTo>
                <a:lnTo>
                  <a:pt x="252" y="210"/>
                </a:lnTo>
                <a:lnTo>
                  <a:pt x="270" y="204"/>
                </a:lnTo>
                <a:lnTo>
                  <a:pt x="288" y="204"/>
                </a:lnTo>
                <a:lnTo>
                  <a:pt x="288" y="210"/>
                </a:lnTo>
                <a:lnTo>
                  <a:pt x="282" y="216"/>
                </a:lnTo>
                <a:lnTo>
                  <a:pt x="276" y="216"/>
                </a:lnTo>
                <a:lnTo>
                  <a:pt x="288" y="222"/>
                </a:lnTo>
                <a:lnTo>
                  <a:pt x="288" y="234"/>
                </a:lnTo>
                <a:lnTo>
                  <a:pt x="294" y="234"/>
                </a:lnTo>
                <a:lnTo>
                  <a:pt x="294" y="240"/>
                </a:lnTo>
                <a:lnTo>
                  <a:pt x="288" y="240"/>
                </a:lnTo>
                <a:lnTo>
                  <a:pt x="288" y="246"/>
                </a:lnTo>
                <a:lnTo>
                  <a:pt x="294" y="252"/>
                </a:lnTo>
                <a:lnTo>
                  <a:pt x="306" y="252"/>
                </a:lnTo>
                <a:lnTo>
                  <a:pt x="312" y="264"/>
                </a:lnTo>
                <a:lnTo>
                  <a:pt x="324" y="264"/>
                </a:lnTo>
                <a:lnTo>
                  <a:pt x="330" y="270"/>
                </a:lnTo>
                <a:lnTo>
                  <a:pt x="348" y="270"/>
                </a:lnTo>
                <a:lnTo>
                  <a:pt x="366" y="246"/>
                </a:lnTo>
                <a:lnTo>
                  <a:pt x="366" y="24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8" name="Navarra">
            <a:extLst>
              <a:ext uri="{FF2B5EF4-FFF2-40B4-BE49-F238E27FC236}">
                <a16:creationId xmlns:a16="http://schemas.microsoft.com/office/drawing/2014/main" id="{3C352F6C-6EED-41B7-B0DD-F8F5B9497246}"/>
              </a:ext>
            </a:extLst>
          </xdr:cNvPr>
          <xdr:cNvSpPr>
            <a:spLocks/>
          </xdr:cNvSpPr>
        </xdr:nvSpPr>
        <xdr:spPr bwMode="auto">
          <a:xfrm>
            <a:off x="3798419" y="1142543"/>
            <a:ext cx="786873" cy="775600"/>
          </a:xfrm>
          <a:custGeom>
            <a:avLst/>
            <a:gdLst/>
            <a:ahLst/>
            <a:cxnLst>
              <a:cxn ang="0">
                <a:pos x="492" y="174"/>
              </a:cxn>
              <a:cxn ang="0">
                <a:pos x="480" y="210"/>
              </a:cxn>
              <a:cxn ang="0">
                <a:pos x="444" y="228"/>
              </a:cxn>
              <a:cxn ang="0">
                <a:pos x="414" y="252"/>
              </a:cxn>
              <a:cxn ang="0">
                <a:pos x="372" y="282"/>
              </a:cxn>
              <a:cxn ang="0">
                <a:pos x="354" y="300"/>
              </a:cxn>
              <a:cxn ang="0">
                <a:pos x="354" y="318"/>
              </a:cxn>
              <a:cxn ang="0">
                <a:pos x="342" y="336"/>
              </a:cxn>
              <a:cxn ang="0">
                <a:pos x="336" y="366"/>
              </a:cxn>
              <a:cxn ang="0">
                <a:pos x="336" y="378"/>
              </a:cxn>
              <a:cxn ang="0">
                <a:pos x="324" y="402"/>
              </a:cxn>
              <a:cxn ang="0">
                <a:pos x="330" y="456"/>
              </a:cxn>
              <a:cxn ang="0">
                <a:pos x="348" y="480"/>
              </a:cxn>
              <a:cxn ang="0">
                <a:pos x="342" y="510"/>
              </a:cxn>
              <a:cxn ang="0">
                <a:pos x="312" y="522"/>
              </a:cxn>
              <a:cxn ang="0">
                <a:pos x="276" y="540"/>
              </a:cxn>
              <a:cxn ang="0">
                <a:pos x="228" y="522"/>
              </a:cxn>
              <a:cxn ang="0">
                <a:pos x="192" y="510"/>
              </a:cxn>
              <a:cxn ang="0">
                <a:pos x="180" y="486"/>
              </a:cxn>
              <a:cxn ang="0">
                <a:pos x="192" y="462"/>
              </a:cxn>
              <a:cxn ang="0">
                <a:pos x="246" y="450"/>
              </a:cxn>
              <a:cxn ang="0">
                <a:pos x="234" y="432"/>
              </a:cxn>
              <a:cxn ang="0">
                <a:pos x="222" y="420"/>
              </a:cxn>
              <a:cxn ang="0">
                <a:pos x="192" y="414"/>
              </a:cxn>
              <a:cxn ang="0">
                <a:pos x="180" y="396"/>
              </a:cxn>
              <a:cxn ang="0">
                <a:pos x="168" y="372"/>
              </a:cxn>
              <a:cxn ang="0">
                <a:pos x="144" y="366"/>
              </a:cxn>
              <a:cxn ang="0">
                <a:pos x="120" y="342"/>
              </a:cxn>
              <a:cxn ang="0">
                <a:pos x="96" y="348"/>
              </a:cxn>
              <a:cxn ang="0">
                <a:pos x="78" y="336"/>
              </a:cxn>
              <a:cxn ang="0">
                <a:pos x="54" y="330"/>
              </a:cxn>
              <a:cxn ang="0">
                <a:pos x="36" y="330"/>
              </a:cxn>
              <a:cxn ang="0">
                <a:pos x="24" y="318"/>
              </a:cxn>
              <a:cxn ang="0">
                <a:pos x="36" y="300"/>
              </a:cxn>
              <a:cxn ang="0">
                <a:pos x="24" y="288"/>
              </a:cxn>
              <a:cxn ang="0">
                <a:pos x="0" y="276"/>
              </a:cxn>
              <a:cxn ang="0">
                <a:pos x="24" y="258"/>
              </a:cxn>
              <a:cxn ang="0">
                <a:pos x="54" y="270"/>
              </a:cxn>
              <a:cxn ang="0">
                <a:pos x="60" y="252"/>
              </a:cxn>
              <a:cxn ang="0">
                <a:pos x="54" y="228"/>
              </a:cxn>
              <a:cxn ang="0">
                <a:pos x="66" y="198"/>
              </a:cxn>
              <a:cxn ang="0">
                <a:pos x="78" y="186"/>
              </a:cxn>
              <a:cxn ang="0">
                <a:pos x="78" y="156"/>
              </a:cxn>
              <a:cxn ang="0">
                <a:pos x="108" y="138"/>
              </a:cxn>
              <a:cxn ang="0">
                <a:pos x="138" y="126"/>
              </a:cxn>
              <a:cxn ang="0">
                <a:pos x="174" y="66"/>
              </a:cxn>
              <a:cxn ang="0">
                <a:pos x="174" y="42"/>
              </a:cxn>
              <a:cxn ang="0">
                <a:pos x="192" y="30"/>
              </a:cxn>
              <a:cxn ang="0">
                <a:pos x="210" y="12"/>
              </a:cxn>
              <a:cxn ang="0">
                <a:pos x="252" y="36"/>
              </a:cxn>
              <a:cxn ang="0">
                <a:pos x="294" y="42"/>
              </a:cxn>
              <a:cxn ang="0">
                <a:pos x="336" y="90"/>
              </a:cxn>
              <a:cxn ang="0">
                <a:pos x="354" y="126"/>
              </a:cxn>
              <a:cxn ang="0">
                <a:pos x="390" y="84"/>
              </a:cxn>
              <a:cxn ang="0">
                <a:pos x="426" y="126"/>
              </a:cxn>
              <a:cxn ang="0">
                <a:pos x="528" y="138"/>
              </a:cxn>
            </a:cxnLst>
            <a:rect l="0" t="0" r="r" b="b"/>
            <a:pathLst>
              <a:path w="534" h="540">
                <a:moveTo>
                  <a:pt x="534" y="168"/>
                </a:moveTo>
                <a:lnTo>
                  <a:pt x="504" y="168"/>
                </a:lnTo>
                <a:lnTo>
                  <a:pt x="492" y="174"/>
                </a:lnTo>
                <a:lnTo>
                  <a:pt x="486" y="192"/>
                </a:lnTo>
                <a:lnTo>
                  <a:pt x="486" y="210"/>
                </a:lnTo>
                <a:lnTo>
                  <a:pt x="480" y="210"/>
                </a:lnTo>
                <a:lnTo>
                  <a:pt x="468" y="210"/>
                </a:lnTo>
                <a:lnTo>
                  <a:pt x="462" y="216"/>
                </a:lnTo>
                <a:lnTo>
                  <a:pt x="444" y="228"/>
                </a:lnTo>
                <a:lnTo>
                  <a:pt x="420" y="228"/>
                </a:lnTo>
                <a:lnTo>
                  <a:pt x="420" y="252"/>
                </a:lnTo>
                <a:lnTo>
                  <a:pt x="414" y="252"/>
                </a:lnTo>
                <a:lnTo>
                  <a:pt x="390" y="252"/>
                </a:lnTo>
                <a:lnTo>
                  <a:pt x="384" y="270"/>
                </a:lnTo>
                <a:lnTo>
                  <a:pt x="372" y="282"/>
                </a:lnTo>
                <a:lnTo>
                  <a:pt x="372" y="288"/>
                </a:lnTo>
                <a:lnTo>
                  <a:pt x="366" y="288"/>
                </a:lnTo>
                <a:lnTo>
                  <a:pt x="354" y="300"/>
                </a:lnTo>
                <a:lnTo>
                  <a:pt x="354" y="306"/>
                </a:lnTo>
                <a:lnTo>
                  <a:pt x="366" y="312"/>
                </a:lnTo>
                <a:lnTo>
                  <a:pt x="354" y="318"/>
                </a:lnTo>
                <a:lnTo>
                  <a:pt x="354" y="330"/>
                </a:lnTo>
                <a:lnTo>
                  <a:pt x="348" y="336"/>
                </a:lnTo>
                <a:lnTo>
                  <a:pt x="342" y="336"/>
                </a:lnTo>
                <a:lnTo>
                  <a:pt x="342" y="348"/>
                </a:lnTo>
                <a:lnTo>
                  <a:pt x="336" y="360"/>
                </a:lnTo>
                <a:lnTo>
                  <a:pt x="336" y="366"/>
                </a:lnTo>
                <a:lnTo>
                  <a:pt x="342" y="366"/>
                </a:lnTo>
                <a:lnTo>
                  <a:pt x="342" y="378"/>
                </a:lnTo>
                <a:lnTo>
                  <a:pt x="336" y="378"/>
                </a:lnTo>
                <a:lnTo>
                  <a:pt x="330" y="390"/>
                </a:lnTo>
                <a:lnTo>
                  <a:pt x="330" y="396"/>
                </a:lnTo>
                <a:lnTo>
                  <a:pt x="324" y="402"/>
                </a:lnTo>
                <a:lnTo>
                  <a:pt x="324" y="426"/>
                </a:lnTo>
                <a:lnTo>
                  <a:pt x="330" y="432"/>
                </a:lnTo>
                <a:lnTo>
                  <a:pt x="330" y="456"/>
                </a:lnTo>
                <a:lnTo>
                  <a:pt x="336" y="462"/>
                </a:lnTo>
                <a:lnTo>
                  <a:pt x="342" y="480"/>
                </a:lnTo>
                <a:lnTo>
                  <a:pt x="348" y="480"/>
                </a:lnTo>
                <a:lnTo>
                  <a:pt x="348" y="492"/>
                </a:lnTo>
                <a:lnTo>
                  <a:pt x="342" y="504"/>
                </a:lnTo>
                <a:lnTo>
                  <a:pt x="342" y="510"/>
                </a:lnTo>
                <a:lnTo>
                  <a:pt x="336" y="516"/>
                </a:lnTo>
                <a:lnTo>
                  <a:pt x="330" y="522"/>
                </a:lnTo>
                <a:lnTo>
                  <a:pt x="312" y="522"/>
                </a:lnTo>
                <a:lnTo>
                  <a:pt x="306" y="534"/>
                </a:lnTo>
                <a:lnTo>
                  <a:pt x="300" y="540"/>
                </a:lnTo>
                <a:lnTo>
                  <a:pt x="276" y="540"/>
                </a:lnTo>
                <a:lnTo>
                  <a:pt x="270" y="534"/>
                </a:lnTo>
                <a:lnTo>
                  <a:pt x="264" y="522"/>
                </a:lnTo>
                <a:lnTo>
                  <a:pt x="228" y="522"/>
                </a:lnTo>
                <a:lnTo>
                  <a:pt x="222" y="516"/>
                </a:lnTo>
                <a:lnTo>
                  <a:pt x="222" y="510"/>
                </a:lnTo>
                <a:lnTo>
                  <a:pt x="192" y="510"/>
                </a:lnTo>
                <a:lnTo>
                  <a:pt x="186" y="504"/>
                </a:lnTo>
                <a:lnTo>
                  <a:pt x="186" y="492"/>
                </a:lnTo>
                <a:lnTo>
                  <a:pt x="180" y="486"/>
                </a:lnTo>
                <a:lnTo>
                  <a:pt x="186" y="474"/>
                </a:lnTo>
                <a:lnTo>
                  <a:pt x="192" y="474"/>
                </a:lnTo>
                <a:lnTo>
                  <a:pt x="192" y="462"/>
                </a:lnTo>
                <a:lnTo>
                  <a:pt x="198" y="456"/>
                </a:lnTo>
                <a:lnTo>
                  <a:pt x="234" y="456"/>
                </a:lnTo>
                <a:lnTo>
                  <a:pt x="246" y="450"/>
                </a:lnTo>
                <a:lnTo>
                  <a:pt x="252" y="444"/>
                </a:lnTo>
                <a:lnTo>
                  <a:pt x="246" y="432"/>
                </a:lnTo>
                <a:lnTo>
                  <a:pt x="234" y="432"/>
                </a:lnTo>
                <a:lnTo>
                  <a:pt x="234" y="426"/>
                </a:lnTo>
                <a:lnTo>
                  <a:pt x="228" y="426"/>
                </a:lnTo>
                <a:lnTo>
                  <a:pt x="222" y="420"/>
                </a:lnTo>
                <a:lnTo>
                  <a:pt x="210" y="420"/>
                </a:lnTo>
                <a:lnTo>
                  <a:pt x="210" y="414"/>
                </a:lnTo>
                <a:lnTo>
                  <a:pt x="192" y="414"/>
                </a:lnTo>
                <a:lnTo>
                  <a:pt x="192" y="402"/>
                </a:lnTo>
                <a:lnTo>
                  <a:pt x="186" y="396"/>
                </a:lnTo>
                <a:lnTo>
                  <a:pt x="180" y="396"/>
                </a:lnTo>
                <a:lnTo>
                  <a:pt x="180" y="390"/>
                </a:lnTo>
                <a:lnTo>
                  <a:pt x="174" y="378"/>
                </a:lnTo>
                <a:lnTo>
                  <a:pt x="168" y="372"/>
                </a:lnTo>
                <a:lnTo>
                  <a:pt x="156" y="372"/>
                </a:lnTo>
                <a:lnTo>
                  <a:pt x="156" y="366"/>
                </a:lnTo>
                <a:lnTo>
                  <a:pt x="144" y="366"/>
                </a:lnTo>
                <a:lnTo>
                  <a:pt x="132" y="366"/>
                </a:lnTo>
                <a:lnTo>
                  <a:pt x="132" y="348"/>
                </a:lnTo>
                <a:lnTo>
                  <a:pt x="120" y="342"/>
                </a:lnTo>
                <a:lnTo>
                  <a:pt x="108" y="342"/>
                </a:lnTo>
                <a:lnTo>
                  <a:pt x="102" y="348"/>
                </a:lnTo>
                <a:lnTo>
                  <a:pt x="96" y="348"/>
                </a:lnTo>
                <a:lnTo>
                  <a:pt x="96" y="342"/>
                </a:lnTo>
                <a:lnTo>
                  <a:pt x="78" y="342"/>
                </a:lnTo>
                <a:lnTo>
                  <a:pt x="78" y="336"/>
                </a:lnTo>
                <a:lnTo>
                  <a:pt x="66" y="336"/>
                </a:lnTo>
                <a:lnTo>
                  <a:pt x="66" y="330"/>
                </a:lnTo>
                <a:lnTo>
                  <a:pt x="54" y="330"/>
                </a:lnTo>
                <a:lnTo>
                  <a:pt x="54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30"/>
                </a:lnTo>
                <a:lnTo>
                  <a:pt x="18" y="318"/>
                </a:lnTo>
                <a:lnTo>
                  <a:pt x="24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00"/>
                </a:lnTo>
                <a:lnTo>
                  <a:pt x="36" y="288"/>
                </a:lnTo>
                <a:lnTo>
                  <a:pt x="30" y="282"/>
                </a:lnTo>
                <a:lnTo>
                  <a:pt x="24" y="288"/>
                </a:lnTo>
                <a:lnTo>
                  <a:pt x="18" y="288"/>
                </a:lnTo>
                <a:lnTo>
                  <a:pt x="6" y="282"/>
                </a:lnTo>
                <a:lnTo>
                  <a:pt x="0" y="276"/>
                </a:lnTo>
                <a:lnTo>
                  <a:pt x="6" y="276"/>
                </a:lnTo>
                <a:lnTo>
                  <a:pt x="18" y="270"/>
                </a:lnTo>
                <a:lnTo>
                  <a:pt x="24" y="258"/>
                </a:lnTo>
                <a:lnTo>
                  <a:pt x="36" y="258"/>
                </a:lnTo>
                <a:lnTo>
                  <a:pt x="36" y="270"/>
                </a:lnTo>
                <a:lnTo>
                  <a:pt x="54" y="270"/>
                </a:lnTo>
                <a:lnTo>
                  <a:pt x="54" y="258"/>
                </a:lnTo>
                <a:lnTo>
                  <a:pt x="66" y="258"/>
                </a:lnTo>
                <a:lnTo>
                  <a:pt x="60" y="252"/>
                </a:lnTo>
                <a:lnTo>
                  <a:pt x="60" y="246"/>
                </a:lnTo>
                <a:lnTo>
                  <a:pt x="54" y="246"/>
                </a:lnTo>
                <a:lnTo>
                  <a:pt x="54" y="228"/>
                </a:lnTo>
                <a:lnTo>
                  <a:pt x="60" y="228"/>
                </a:lnTo>
                <a:lnTo>
                  <a:pt x="66" y="222"/>
                </a:lnTo>
                <a:lnTo>
                  <a:pt x="66" y="198"/>
                </a:lnTo>
                <a:lnTo>
                  <a:pt x="72" y="192"/>
                </a:lnTo>
                <a:lnTo>
                  <a:pt x="78" y="192"/>
                </a:lnTo>
                <a:lnTo>
                  <a:pt x="78" y="186"/>
                </a:lnTo>
                <a:lnTo>
                  <a:pt x="72" y="168"/>
                </a:lnTo>
                <a:lnTo>
                  <a:pt x="72" y="162"/>
                </a:lnTo>
                <a:lnTo>
                  <a:pt x="78" y="156"/>
                </a:lnTo>
                <a:lnTo>
                  <a:pt x="102" y="150"/>
                </a:lnTo>
                <a:lnTo>
                  <a:pt x="108" y="150"/>
                </a:lnTo>
                <a:lnTo>
                  <a:pt x="108" y="138"/>
                </a:lnTo>
                <a:lnTo>
                  <a:pt x="114" y="138"/>
                </a:lnTo>
                <a:lnTo>
                  <a:pt x="132" y="126"/>
                </a:lnTo>
                <a:lnTo>
                  <a:pt x="138" y="126"/>
                </a:lnTo>
                <a:lnTo>
                  <a:pt x="138" y="120"/>
                </a:lnTo>
                <a:lnTo>
                  <a:pt x="138" y="102"/>
                </a:lnTo>
                <a:lnTo>
                  <a:pt x="174" y="66"/>
                </a:lnTo>
                <a:lnTo>
                  <a:pt x="168" y="60"/>
                </a:lnTo>
                <a:lnTo>
                  <a:pt x="168" y="48"/>
                </a:lnTo>
                <a:lnTo>
                  <a:pt x="174" y="42"/>
                </a:lnTo>
                <a:lnTo>
                  <a:pt x="180" y="42"/>
                </a:lnTo>
                <a:lnTo>
                  <a:pt x="186" y="36"/>
                </a:lnTo>
                <a:lnTo>
                  <a:pt x="192" y="30"/>
                </a:lnTo>
                <a:lnTo>
                  <a:pt x="198" y="30"/>
                </a:lnTo>
                <a:lnTo>
                  <a:pt x="198" y="18"/>
                </a:lnTo>
                <a:lnTo>
                  <a:pt x="210" y="12"/>
                </a:lnTo>
                <a:lnTo>
                  <a:pt x="234" y="0"/>
                </a:lnTo>
                <a:lnTo>
                  <a:pt x="246" y="18"/>
                </a:lnTo>
                <a:lnTo>
                  <a:pt x="252" y="36"/>
                </a:lnTo>
                <a:lnTo>
                  <a:pt x="270" y="18"/>
                </a:lnTo>
                <a:lnTo>
                  <a:pt x="276" y="42"/>
                </a:lnTo>
                <a:lnTo>
                  <a:pt x="294" y="42"/>
                </a:lnTo>
                <a:lnTo>
                  <a:pt x="312" y="30"/>
                </a:lnTo>
                <a:lnTo>
                  <a:pt x="342" y="42"/>
                </a:lnTo>
                <a:lnTo>
                  <a:pt x="336" y="90"/>
                </a:lnTo>
                <a:lnTo>
                  <a:pt x="312" y="102"/>
                </a:lnTo>
                <a:lnTo>
                  <a:pt x="330" y="126"/>
                </a:lnTo>
                <a:lnTo>
                  <a:pt x="354" y="126"/>
                </a:lnTo>
                <a:lnTo>
                  <a:pt x="354" y="96"/>
                </a:lnTo>
                <a:lnTo>
                  <a:pt x="366" y="78"/>
                </a:lnTo>
                <a:lnTo>
                  <a:pt x="390" y="84"/>
                </a:lnTo>
                <a:lnTo>
                  <a:pt x="372" y="108"/>
                </a:lnTo>
                <a:lnTo>
                  <a:pt x="390" y="120"/>
                </a:lnTo>
                <a:lnTo>
                  <a:pt x="426" y="126"/>
                </a:lnTo>
                <a:lnTo>
                  <a:pt x="456" y="150"/>
                </a:lnTo>
                <a:lnTo>
                  <a:pt x="498" y="156"/>
                </a:lnTo>
                <a:lnTo>
                  <a:pt x="528" y="138"/>
                </a:lnTo>
                <a:lnTo>
                  <a:pt x="534" y="168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9" name="Galicia">
            <a:extLst>
              <a:ext uri="{FF2B5EF4-FFF2-40B4-BE49-F238E27FC236}">
                <a16:creationId xmlns:a16="http://schemas.microsoft.com/office/drawing/2014/main" id="{7EE7244F-F2DC-4D8C-BD5D-BCEBEDA14523}"/>
              </a:ext>
            </a:extLst>
          </xdr:cNvPr>
          <xdr:cNvSpPr>
            <a:spLocks/>
          </xdr:cNvSpPr>
        </xdr:nvSpPr>
        <xdr:spPr bwMode="auto">
          <a:xfrm>
            <a:off x="1006231" y="847724"/>
            <a:ext cx="1034428" cy="1111693"/>
          </a:xfrm>
          <a:custGeom>
            <a:avLst/>
            <a:gdLst/>
            <a:ahLst/>
            <a:cxnLst>
              <a:cxn ang="0">
                <a:pos x="300" y="702"/>
              </a:cxn>
              <a:cxn ang="0">
                <a:pos x="390" y="762"/>
              </a:cxn>
              <a:cxn ang="0">
                <a:pos x="546" y="756"/>
              </a:cxn>
              <a:cxn ang="0">
                <a:pos x="636" y="672"/>
              </a:cxn>
              <a:cxn ang="0">
                <a:pos x="702" y="594"/>
              </a:cxn>
              <a:cxn ang="0">
                <a:pos x="690" y="534"/>
              </a:cxn>
              <a:cxn ang="0">
                <a:pos x="624" y="492"/>
              </a:cxn>
              <a:cxn ang="0">
                <a:pos x="642" y="414"/>
              </a:cxn>
              <a:cxn ang="0">
                <a:pos x="684" y="354"/>
              </a:cxn>
              <a:cxn ang="0">
                <a:pos x="654" y="312"/>
              </a:cxn>
              <a:cxn ang="0">
                <a:pos x="648" y="252"/>
              </a:cxn>
              <a:cxn ang="0">
                <a:pos x="612" y="180"/>
              </a:cxn>
              <a:cxn ang="0">
                <a:pos x="654" y="108"/>
              </a:cxn>
              <a:cxn ang="0">
                <a:pos x="588" y="102"/>
              </a:cxn>
              <a:cxn ang="0">
                <a:pos x="564" y="60"/>
              </a:cxn>
              <a:cxn ang="0">
                <a:pos x="498" y="36"/>
              </a:cxn>
              <a:cxn ang="0">
                <a:pos x="462" y="42"/>
              </a:cxn>
              <a:cxn ang="0">
                <a:pos x="438" y="24"/>
              </a:cxn>
              <a:cxn ang="0">
                <a:pos x="414" y="48"/>
              </a:cxn>
              <a:cxn ang="0">
                <a:pos x="426" y="12"/>
              </a:cxn>
              <a:cxn ang="0">
                <a:pos x="366" y="36"/>
              </a:cxn>
              <a:cxn ang="0">
                <a:pos x="330" y="60"/>
              </a:cxn>
              <a:cxn ang="0">
                <a:pos x="300" y="96"/>
              </a:cxn>
              <a:cxn ang="0">
                <a:pos x="300" y="120"/>
              </a:cxn>
              <a:cxn ang="0">
                <a:pos x="342" y="102"/>
              </a:cxn>
              <a:cxn ang="0">
                <a:pos x="300" y="132"/>
              </a:cxn>
              <a:cxn ang="0">
                <a:pos x="306" y="156"/>
              </a:cxn>
              <a:cxn ang="0">
                <a:pos x="270" y="150"/>
              </a:cxn>
              <a:cxn ang="0">
                <a:pos x="204" y="174"/>
              </a:cxn>
              <a:cxn ang="0">
                <a:pos x="120" y="174"/>
              </a:cxn>
              <a:cxn ang="0">
                <a:pos x="114" y="204"/>
              </a:cxn>
              <a:cxn ang="0">
                <a:pos x="54" y="210"/>
              </a:cxn>
              <a:cxn ang="0">
                <a:pos x="48" y="234"/>
              </a:cxn>
              <a:cxn ang="0">
                <a:pos x="18" y="252"/>
              </a:cxn>
              <a:cxn ang="0">
                <a:pos x="12" y="288"/>
              </a:cxn>
              <a:cxn ang="0">
                <a:pos x="6" y="324"/>
              </a:cxn>
              <a:cxn ang="0">
                <a:pos x="36" y="312"/>
              </a:cxn>
              <a:cxn ang="0">
                <a:pos x="42" y="348"/>
              </a:cxn>
              <a:cxn ang="0">
                <a:pos x="66" y="378"/>
              </a:cxn>
              <a:cxn ang="0">
                <a:pos x="102" y="372"/>
              </a:cxn>
              <a:cxn ang="0">
                <a:pos x="96" y="378"/>
              </a:cxn>
              <a:cxn ang="0">
                <a:pos x="66" y="414"/>
              </a:cxn>
              <a:cxn ang="0">
                <a:pos x="66" y="474"/>
              </a:cxn>
              <a:cxn ang="0">
                <a:pos x="102" y="444"/>
              </a:cxn>
              <a:cxn ang="0">
                <a:pos x="120" y="438"/>
              </a:cxn>
              <a:cxn ang="0">
                <a:pos x="150" y="420"/>
              </a:cxn>
              <a:cxn ang="0">
                <a:pos x="144" y="450"/>
              </a:cxn>
              <a:cxn ang="0">
                <a:pos x="138" y="480"/>
              </a:cxn>
              <a:cxn ang="0">
                <a:pos x="120" y="498"/>
              </a:cxn>
              <a:cxn ang="0">
                <a:pos x="90" y="492"/>
              </a:cxn>
              <a:cxn ang="0">
                <a:pos x="126" y="522"/>
              </a:cxn>
              <a:cxn ang="0">
                <a:pos x="168" y="522"/>
              </a:cxn>
              <a:cxn ang="0">
                <a:pos x="120" y="570"/>
              </a:cxn>
              <a:cxn ang="0">
                <a:pos x="150" y="570"/>
              </a:cxn>
              <a:cxn ang="0">
                <a:pos x="180" y="558"/>
              </a:cxn>
              <a:cxn ang="0">
                <a:pos x="138" y="594"/>
              </a:cxn>
              <a:cxn ang="0">
                <a:pos x="114" y="636"/>
              </a:cxn>
              <a:cxn ang="0">
                <a:pos x="120" y="708"/>
              </a:cxn>
            </a:cxnLst>
            <a:rect l="0" t="0" r="r" b="b"/>
            <a:pathLst>
              <a:path w="702" h="774">
                <a:moveTo>
                  <a:pt x="156" y="684"/>
                </a:moveTo>
                <a:lnTo>
                  <a:pt x="216" y="654"/>
                </a:lnTo>
                <a:lnTo>
                  <a:pt x="276" y="642"/>
                </a:lnTo>
                <a:lnTo>
                  <a:pt x="300" y="648"/>
                </a:lnTo>
                <a:lnTo>
                  <a:pt x="288" y="672"/>
                </a:lnTo>
                <a:lnTo>
                  <a:pt x="312" y="654"/>
                </a:lnTo>
                <a:lnTo>
                  <a:pt x="336" y="684"/>
                </a:lnTo>
                <a:lnTo>
                  <a:pt x="300" y="702"/>
                </a:lnTo>
                <a:lnTo>
                  <a:pt x="294" y="726"/>
                </a:lnTo>
                <a:lnTo>
                  <a:pt x="306" y="762"/>
                </a:lnTo>
                <a:lnTo>
                  <a:pt x="342" y="762"/>
                </a:lnTo>
                <a:lnTo>
                  <a:pt x="354" y="756"/>
                </a:lnTo>
                <a:lnTo>
                  <a:pt x="372" y="744"/>
                </a:lnTo>
                <a:lnTo>
                  <a:pt x="378" y="726"/>
                </a:lnTo>
                <a:lnTo>
                  <a:pt x="390" y="714"/>
                </a:lnTo>
                <a:lnTo>
                  <a:pt x="390" y="762"/>
                </a:lnTo>
                <a:lnTo>
                  <a:pt x="432" y="732"/>
                </a:lnTo>
                <a:lnTo>
                  <a:pt x="480" y="744"/>
                </a:lnTo>
                <a:lnTo>
                  <a:pt x="480" y="768"/>
                </a:lnTo>
                <a:lnTo>
                  <a:pt x="498" y="768"/>
                </a:lnTo>
                <a:lnTo>
                  <a:pt x="504" y="744"/>
                </a:lnTo>
                <a:lnTo>
                  <a:pt x="510" y="744"/>
                </a:lnTo>
                <a:lnTo>
                  <a:pt x="528" y="774"/>
                </a:lnTo>
                <a:lnTo>
                  <a:pt x="546" y="756"/>
                </a:lnTo>
                <a:lnTo>
                  <a:pt x="558" y="762"/>
                </a:lnTo>
                <a:lnTo>
                  <a:pt x="600" y="738"/>
                </a:lnTo>
                <a:lnTo>
                  <a:pt x="600" y="708"/>
                </a:lnTo>
                <a:lnTo>
                  <a:pt x="618" y="708"/>
                </a:lnTo>
                <a:lnTo>
                  <a:pt x="636" y="726"/>
                </a:lnTo>
                <a:lnTo>
                  <a:pt x="636" y="696"/>
                </a:lnTo>
                <a:lnTo>
                  <a:pt x="618" y="684"/>
                </a:lnTo>
                <a:lnTo>
                  <a:pt x="636" y="672"/>
                </a:lnTo>
                <a:lnTo>
                  <a:pt x="642" y="666"/>
                </a:lnTo>
                <a:lnTo>
                  <a:pt x="642" y="648"/>
                </a:lnTo>
                <a:lnTo>
                  <a:pt x="654" y="642"/>
                </a:lnTo>
                <a:lnTo>
                  <a:pt x="660" y="624"/>
                </a:lnTo>
                <a:lnTo>
                  <a:pt x="678" y="624"/>
                </a:lnTo>
                <a:lnTo>
                  <a:pt x="690" y="636"/>
                </a:lnTo>
                <a:lnTo>
                  <a:pt x="696" y="612"/>
                </a:lnTo>
                <a:lnTo>
                  <a:pt x="702" y="594"/>
                </a:lnTo>
                <a:lnTo>
                  <a:pt x="702" y="576"/>
                </a:lnTo>
                <a:lnTo>
                  <a:pt x="684" y="558"/>
                </a:lnTo>
                <a:lnTo>
                  <a:pt x="678" y="558"/>
                </a:lnTo>
                <a:lnTo>
                  <a:pt x="654" y="552"/>
                </a:lnTo>
                <a:lnTo>
                  <a:pt x="654" y="546"/>
                </a:lnTo>
                <a:lnTo>
                  <a:pt x="666" y="552"/>
                </a:lnTo>
                <a:lnTo>
                  <a:pt x="684" y="552"/>
                </a:lnTo>
                <a:lnTo>
                  <a:pt x="690" y="534"/>
                </a:lnTo>
                <a:lnTo>
                  <a:pt x="684" y="522"/>
                </a:lnTo>
                <a:lnTo>
                  <a:pt x="666" y="522"/>
                </a:lnTo>
                <a:lnTo>
                  <a:pt x="660" y="516"/>
                </a:lnTo>
                <a:lnTo>
                  <a:pt x="648" y="504"/>
                </a:lnTo>
                <a:lnTo>
                  <a:pt x="642" y="522"/>
                </a:lnTo>
                <a:lnTo>
                  <a:pt x="624" y="522"/>
                </a:lnTo>
                <a:lnTo>
                  <a:pt x="612" y="504"/>
                </a:lnTo>
                <a:lnTo>
                  <a:pt x="624" y="492"/>
                </a:lnTo>
                <a:lnTo>
                  <a:pt x="624" y="486"/>
                </a:lnTo>
                <a:lnTo>
                  <a:pt x="618" y="468"/>
                </a:lnTo>
                <a:lnTo>
                  <a:pt x="636" y="462"/>
                </a:lnTo>
                <a:lnTo>
                  <a:pt x="636" y="456"/>
                </a:lnTo>
                <a:lnTo>
                  <a:pt x="624" y="444"/>
                </a:lnTo>
                <a:lnTo>
                  <a:pt x="636" y="432"/>
                </a:lnTo>
                <a:lnTo>
                  <a:pt x="642" y="432"/>
                </a:lnTo>
                <a:lnTo>
                  <a:pt x="642" y="414"/>
                </a:lnTo>
                <a:lnTo>
                  <a:pt x="648" y="426"/>
                </a:lnTo>
                <a:lnTo>
                  <a:pt x="660" y="426"/>
                </a:lnTo>
                <a:lnTo>
                  <a:pt x="660" y="414"/>
                </a:lnTo>
                <a:lnTo>
                  <a:pt x="678" y="402"/>
                </a:lnTo>
                <a:lnTo>
                  <a:pt x="684" y="396"/>
                </a:lnTo>
                <a:lnTo>
                  <a:pt x="678" y="378"/>
                </a:lnTo>
                <a:lnTo>
                  <a:pt x="684" y="372"/>
                </a:lnTo>
                <a:lnTo>
                  <a:pt x="684" y="354"/>
                </a:lnTo>
                <a:lnTo>
                  <a:pt x="690" y="342"/>
                </a:lnTo>
                <a:lnTo>
                  <a:pt x="678" y="336"/>
                </a:lnTo>
                <a:lnTo>
                  <a:pt x="660" y="318"/>
                </a:lnTo>
                <a:lnTo>
                  <a:pt x="654" y="318"/>
                </a:lnTo>
                <a:lnTo>
                  <a:pt x="654" y="324"/>
                </a:lnTo>
                <a:lnTo>
                  <a:pt x="648" y="324"/>
                </a:lnTo>
                <a:lnTo>
                  <a:pt x="642" y="318"/>
                </a:lnTo>
                <a:lnTo>
                  <a:pt x="654" y="312"/>
                </a:lnTo>
                <a:lnTo>
                  <a:pt x="654" y="294"/>
                </a:lnTo>
                <a:lnTo>
                  <a:pt x="666" y="288"/>
                </a:lnTo>
                <a:lnTo>
                  <a:pt x="684" y="282"/>
                </a:lnTo>
                <a:lnTo>
                  <a:pt x="690" y="264"/>
                </a:lnTo>
                <a:lnTo>
                  <a:pt x="684" y="252"/>
                </a:lnTo>
                <a:lnTo>
                  <a:pt x="666" y="264"/>
                </a:lnTo>
                <a:lnTo>
                  <a:pt x="660" y="270"/>
                </a:lnTo>
                <a:lnTo>
                  <a:pt x="648" y="252"/>
                </a:lnTo>
                <a:lnTo>
                  <a:pt x="648" y="240"/>
                </a:lnTo>
                <a:lnTo>
                  <a:pt x="636" y="234"/>
                </a:lnTo>
                <a:lnTo>
                  <a:pt x="636" y="204"/>
                </a:lnTo>
                <a:lnTo>
                  <a:pt x="624" y="204"/>
                </a:lnTo>
                <a:lnTo>
                  <a:pt x="618" y="192"/>
                </a:lnTo>
                <a:lnTo>
                  <a:pt x="624" y="180"/>
                </a:lnTo>
                <a:lnTo>
                  <a:pt x="618" y="174"/>
                </a:lnTo>
                <a:lnTo>
                  <a:pt x="612" y="180"/>
                </a:lnTo>
                <a:lnTo>
                  <a:pt x="606" y="174"/>
                </a:lnTo>
                <a:lnTo>
                  <a:pt x="606" y="162"/>
                </a:lnTo>
                <a:lnTo>
                  <a:pt x="618" y="162"/>
                </a:lnTo>
                <a:lnTo>
                  <a:pt x="636" y="144"/>
                </a:lnTo>
                <a:lnTo>
                  <a:pt x="642" y="144"/>
                </a:lnTo>
                <a:lnTo>
                  <a:pt x="648" y="132"/>
                </a:lnTo>
                <a:lnTo>
                  <a:pt x="648" y="120"/>
                </a:lnTo>
                <a:lnTo>
                  <a:pt x="654" y="108"/>
                </a:lnTo>
                <a:lnTo>
                  <a:pt x="660" y="102"/>
                </a:lnTo>
                <a:lnTo>
                  <a:pt x="654" y="96"/>
                </a:lnTo>
                <a:lnTo>
                  <a:pt x="648" y="96"/>
                </a:lnTo>
                <a:lnTo>
                  <a:pt x="624" y="96"/>
                </a:lnTo>
                <a:lnTo>
                  <a:pt x="612" y="96"/>
                </a:lnTo>
                <a:lnTo>
                  <a:pt x="600" y="90"/>
                </a:lnTo>
                <a:lnTo>
                  <a:pt x="594" y="96"/>
                </a:lnTo>
                <a:lnTo>
                  <a:pt x="588" y="102"/>
                </a:lnTo>
                <a:lnTo>
                  <a:pt x="588" y="96"/>
                </a:lnTo>
                <a:lnTo>
                  <a:pt x="588" y="90"/>
                </a:lnTo>
                <a:lnTo>
                  <a:pt x="594" y="90"/>
                </a:lnTo>
                <a:lnTo>
                  <a:pt x="588" y="84"/>
                </a:lnTo>
                <a:lnTo>
                  <a:pt x="582" y="78"/>
                </a:lnTo>
                <a:lnTo>
                  <a:pt x="576" y="72"/>
                </a:lnTo>
                <a:lnTo>
                  <a:pt x="570" y="66"/>
                </a:lnTo>
                <a:lnTo>
                  <a:pt x="564" y="60"/>
                </a:lnTo>
                <a:lnTo>
                  <a:pt x="564" y="54"/>
                </a:lnTo>
                <a:lnTo>
                  <a:pt x="552" y="42"/>
                </a:lnTo>
                <a:lnTo>
                  <a:pt x="534" y="36"/>
                </a:lnTo>
                <a:lnTo>
                  <a:pt x="522" y="30"/>
                </a:lnTo>
                <a:lnTo>
                  <a:pt x="516" y="24"/>
                </a:lnTo>
                <a:lnTo>
                  <a:pt x="510" y="24"/>
                </a:lnTo>
                <a:lnTo>
                  <a:pt x="504" y="30"/>
                </a:lnTo>
                <a:lnTo>
                  <a:pt x="498" y="36"/>
                </a:lnTo>
                <a:lnTo>
                  <a:pt x="498" y="48"/>
                </a:lnTo>
                <a:lnTo>
                  <a:pt x="492" y="42"/>
                </a:lnTo>
                <a:lnTo>
                  <a:pt x="492" y="36"/>
                </a:lnTo>
                <a:lnTo>
                  <a:pt x="486" y="12"/>
                </a:lnTo>
                <a:lnTo>
                  <a:pt x="474" y="18"/>
                </a:lnTo>
                <a:lnTo>
                  <a:pt x="474" y="24"/>
                </a:lnTo>
                <a:lnTo>
                  <a:pt x="468" y="48"/>
                </a:lnTo>
                <a:lnTo>
                  <a:pt x="462" y="42"/>
                </a:lnTo>
                <a:lnTo>
                  <a:pt x="468" y="18"/>
                </a:lnTo>
                <a:lnTo>
                  <a:pt x="474" y="12"/>
                </a:lnTo>
                <a:lnTo>
                  <a:pt x="480" y="6"/>
                </a:lnTo>
                <a:lnTo>
                  <a:pt x="480" y="0"/>
                </a:lnTo>
                <a:lnTo>
                  <a:pt x="474" y="0"/>
                </a:lnTo>
                <a:lnTo>
                  <a:pt x="462" y="12"/>
                </a:lnTo>
                <a:lnTo>
                  <a:pt x="450" y="24"/>
                </a:lnTo>
                <a:lnTo>
                  <a:pt x="438" y="24"/>
                </a:lnTo>
                <a:lnTo>
                  <a:pt x="432" y="30"/>
                </a:lnTo>
                <a:lnTo>
                  <a:pt x="438" y="42"/>
                </a:lnTo>
                <a:lnTo>
                  <a:pt x="426" y="36"/>
                </a:lnTo>
                <a:lnTo>
                  <a:pt x="420" y="36"/>
                </a:lnTo>
                <a:lnTo>
                  <a:pt x="420" y="42"/>
                </a:lnTo>
                <a:lnTo>
                  <a:pt x="426" y="42"/>
                </a:lnTo>
                <a:lnTo>
                  <a:pt x="420" y="48"/>
                </a:lnTo>
                <a:lnTo>
                  <a:pt x="414" y="48"/>
                </a:lnTo>
                <a:lnTo>
                  <a:pt x="414" y="42"/>
                </a:lnTo>
                <a:lnTo>
                  <a:pt x="420" y="42"/>
                </a:lnTo>
                <a:lnTo>
                  <a:pt x="414" y="36"/>
                </a:lnTo>
                <a:lnTo>
                  <a:pt x="420" y="30"/>
                </a:lnTo>
                <a:lnTo>
                  <a:pt x="420" y="24"/>
                </a:lnTo>
                <a:lnTo>
                  <a:pt x="426" y="30"/>
                </a:lnTo>
                <a:lnTo>
                  <a:pt x="420" y="18"/>
                </a:lnTo>
                <a:lnTo>
                  <a:pt x="426" y="12"/>
                </a:lnTo>
                <a:lnTo>
                  <a:pt x="420" y="12"/>
                </a:lnTo>
                <a:lnTo>
                  <a:pt x="408" y="12"/>
                </a:lnTo>
                <a:lnTo>
                  <a:pt x="396" y="18"/>
                </a:lnTo>
                <a:lnTo>
                  <a:pt x="390" y="24"/>
                </a:lnTo>
                <a:lnTo>
                  <a:pt x="378" y="24"/>
                </a:lnTo>
                <a:lnTo>
                  <a:pt x="372" y="24"/>
                </a:lnTo>
                <a:lnTo>
                  <a:pt x="366" y="30"/>
                </a:lnTo>
                <a:lnTo>
                  <a:pt x="366" y="36"/>
                </a:lnTo>
                <a:lnTo>
                  <a:pt x="360" y="42"/>
                </a:lnTo>
                <a:lnTo>
                  <a:pt x="366" y="48"/>
                </a:lnTo>
                <a:lnTo>
                  <a:pt x="366" y="54"/>
                </a:lnTo>
                <a:lnTo>
                  <a:pt x="372" y="54"/>
                </a:lnTo>
                <a:lnTo>
                  <a:pt x="366" y="60"/>
                </a:lnTo>
                <a:lnTo>
                  <a:pt x="360" y="54"/>
                </a:lnTo>
                <a:lnTo>
                  <a:pt x="336" y="60"/>
                </a:lnTo>
                <a:lnTo>
                  <a:pt x="330" y="60"/>
                </a:lnTo>
                <a:lnTo>
                  <a:pt x="324" y="72"/>
                </a:lnTo>
                <a:lnTo>
                  <a:pt x="318" y="78"/>
                </a:lnTo>
                <a:lnTo>
                  <a:pt x="306" y="84"/>
                </a:lnTo>
                <a:lnTo>
                  <a:pt x="300" y="84"/>
                </a:lnTo>
                <a:lnTo>
                  <a:pt x="294" y="78"/>
                </a:lnTo>
                <a:lnTo>
                  <a:pt x="294" y="84"/>
                </a:lnTo>
                <a:lnTo>
                  <a:pt x="294" y="90"/>
                </a:lnTo>
                <a:lnTo>
                  <a:pt x="300" y="96"/>
                </a:lnTo>
                <a:lnTo>
                  <a:pt x="294" y="102"/>
                </a:lnTo>
                <a:lnTo>
                  <a:pt x="288" y="96"/>
                </a:lnTo>
                <a:lnTo>
                  <a:pt x="288" y="102"/>
                </a:lnTo>
                <a:lnTo>
                  <a:pt x="288" y="108"/>
                </a:lnTo>
                <a:lnTo>
                  <a:pt x="288" y="114"/>
                </a:lnTo>
                <a:lnTo>
                  <a:pt x="282" y="120"/>
                </a:lnTo>
                <a:lnTo>
                  <a:pt x="288" y="120"/>
                </a:lnTo>
                <a:lnTo>
                  <a:pt x="300" y="120"/>
                </a:lnTo>
                <a:lnTo>
                  <a:pt x="306" y="114"/>
                </a:lnTo>
                <a:lnTo>
                  <a:pt x="306" y="108"/>
                </a:lnTo>
                <a:lnTo>
                  <a:pt x="312" y="108"/>
                </a:lnTo>
                <a:lnTo>
                  <a:pt x="312" y="114"/>
                </a:lnTo>
                <a:lnTo>
                  <a:pt x="318" y="114"/>
                </a:lnTo>
                <a:lnTo>
                  <a:pt x="324" y="114"/>
                </a:lnTo>
                <a:lnTo>
                  <a:pt x="330" y="102"/>
                </a:lnTo>
                <a:lnTo>
                  <a:pt x="342" y="102"/>
                </a:lnTo>
                <a:lnTo>
                  <a:pt x="330" y="114"/>
                </a:lnTo>
                <a:lnTo>
                  <a:pt x="324" y="120"/>
                </a:lnTo>
                <a:lnTo>
                  <a:pt x="324" y="126"/>
                </a:lnTo>
                <a:lnTo>
                  <a:pt x="312" y="120"/>
                </a:lnTo>
                <a:lnTo>
                  <a:pt x="300" y="126"/>
                </a:lnTo>
                <a:lnTo>
                  <a:pt x="288" y="126"/>
                </a:lnTo>
                <a:lnTo>
                  <a:pt x="294" y="132"/>
                </a:lnTo>
                <a:lnTo>
                  <a:pt x="300" y="132"/>
                </a:lnTo>
                <a:lnTo>
                  <a:pt x="306" y="132"/>
                </a:lnTo>
                <a:lnTo>
                  <a:pt x="318" y="138"/>
                </a:lnTo>
                <a:lnTo>
                  <a:pt x="324" y="138"/>
                </a:lnTo>
                <a:lnTo>
                  <a:pt x="330" y="138"/>
                </a:lnTo>
                <a:lnTo>
                  <a:pt x="318" y="144"/>
                </a:lnTo>
                <a:lnTo>
                  <a:pt x="318" y="168"/>
                </a:lnTo>
                <a:lnTo>
                  <a:pt x="312" y="162"/>
                </a:lnTo>
                <a:lnTo>
                  <a:pt x="306" y="156"/>
                </a:lnTo>
                <a:lnTo>
                  <a:pt x="306" y="150"/>
                </a:lnTo>
                <a:lnTo>
                  <a:pt x="300" y="150"/>
                </a:lnTo>
                <a:lnTo>
                  <a:pt x="288" y="150"/>
                </a:lnTo>
                <a:lnTo>
                  <a:pt x="282" y="156"/>
                </a:lnTo>
                <a:lnTo>
                  <a:pt x="282" y="162"/>
                </a:lnTo>
                <a:lnTo>
                  <a:pt x="276" y="162"/>
                </a:lnTo>
                <a:lnTo>
                  <a:pt x="270" y="162"/>
                </a:lnTo>
                <a:lnTo>
                  <a:pt x="270" y="150"/>
                </a:lnTo>
                <a:lnTo>
                  <a:pt x="264" y="150"/>
                </a:lnTo>
                <a:lnTo>
                  <a:pt x="258" y="150"/>
                </a:lnTo>
                <a:lnTo>
                  <a:pt x="252" y="156"/>
                </a:lnTo>
                <a:lnTo>
                  <a:pt x="246" y="156"/>
                </a:lnTo>
                <a:lnTo>
                  <a:pt x="240" y="156"/>
                </a:lnTo>
                <a:lnTo>
                  <a:pt x="234" y="168"/>
                </a:lnTo>
                <a:lnTo>
                  <a:pt x="228" y="168"/>
                </a:lnTo>
                <a:lnTo>
                  <a:pt x="204" y="174"/>
                </a:lnTo>
                <a:lnTo>
                  <a:pt x="174" y="180"/>
                </a:lnTo>
                <a:lnTo>
                  <a:pt x="162" y="180"/>
                </a:lnTo>
                <a:lnTo>
                  <a:pt x="156" y="174"/>
                </a:lnTo>
                <a:lnTo>
                  <a:pt x="138" y="162"/>
                </a:lnTo>
                <a:lnTo>
                  <a:pt x="138" y="168"/>
                </a:lnTo>
                <a:lnTo>
                  <a:pt x="126" y="168"/>
                </a:lnTo>
                <a:lnTo>
                  <a:pt x="120" y="168"/>
                </a:lnTo>
                <a:lnTo>
                  <a:pt x="120" y="174"/>
                </a:lnTo>
                <a:lnTo>
                  <a:pt x="108" y="180"/>
                </a:lnTo>
                <a:lnTo>
                  <a:pt x="102" y="180"/>
                </a:lnTo>
                <a:lnTo>
                  <a:pt x="96" y="186"/>
                </a:lnTo>
                <a:lnTo>
                  <a:pt x="108" y="186"/>
                </a:lnTo>
                <a:lnTo>
                  <a:pt x="108" y="198"/>
                </a:lnTo>
                <a:lnTo>
                  <a:pt x="114" y="198"/>
                </a:lnTo>
                <a:lnTo>
                  <a:pt x="120" y="198"/>
                </a:lnTo>
                <a:lnTo>
                  <a:pt x="114" y="204"/>
                </a:lnTo>
                <a:lnTo>
                  <a:pt x="108" y="204"/>
                </a:lnTo>
                <a:lnTo>
                  <a:pt x="102" y="204"/>
                </a:lnTo>
                <a:lnTo>
                  <a:pt x="84" y="204"/>
                </a:lnTo>
                <a:lnTo>
                  <a:pt x="78" y="210"/>
                </a:lnTo>
                <a:lnTo>
                  <a:pt x="78" y="216"/>
                </a:lnTo>
                <a:lnTo>
                  <a:pt x="66" y="216"/>
                </a:lnTo>
                <a:lnTo>
                  <a:pt x="60" y="216"/>
                </a:lnTo>
                <a:lnTo>
                  <a:pt x="54" y="210"/>
                </a:lnTo>
                <a:lnTo>
                  <a:pt x="42" y="216"/>
                </a:lnTo>
                <a:lnTo>
                  <a:pt x="36" y="216"/>
                </a:lnTo>
                <a:lnTo>
                  <a:pt x="36" y="222"/>
                </a:lnTo>
                <a:lnTo>
                  <a:pt x="30" y="222"/>
                </a:lnTo>
                <a:lnTo>
                  <a:pt x="30" y="228"/>
                </a:lnTo>
                <a:lnTo>
                  <a:pt x="36" y="240"/>
                </a:lnTo>
                <a:lnTo>
                  <a:pt x="42" y="234"/>
                </a:lnTo>
                <a:lnTo>
                  <a:pt x="48" y="234"/>
                </a:lnTo>
                <a:lnTo>
                  <a:pt x="54" y="234"/>
                </a:lnTo>
                <a:lnTo>
                  <a:pt x="60" y="234"/>
                </a:lnTo>
                <a:lnTo>
                  <a:pt x="42" y="240"/>
                </a:lnTo>
                <a:lnTo>
                  <a:pt x="42" y="246"/>
                </a:lnTo>
                <a:lnTo>
                  <a:pt x="36" y="252"/>
                </a:lnTo>
                <a:lnTo>
                  <a:pt x="30" y="246"/>
                </a:lnTo>
                <a:lnTo>
                  <a:pt x="24" y="252"/>
                </a:lnTo>
                <a:lnTo>
                  <a:pt x="18" y="252"/>
                </a:lnTo>
                <a:lnTo>
                  <a:pt x="18" y="258"/>
                </a:lnTo>
                <a:lnTo>
                  <a:pt x="18" y="264"/>
                </a:lnTo>
                <a:lnTo>
                  <a:pt x="12" y="264"/>
                </a:lnTo>
                <a:lnTo>
                  <a:pt x="6" y="264"/>
                </a:lnTo>
                <a:lnTo>
                  <a:pt x="6" y="270"/>
                </a:lnTo>
                <a:lnTo>
                  <a:pt x="6" y="276"/>
                </a:lnTo>
                <a:lnTo>
                  <a:pt x="12" y="282"/>
                </a:lnTo>
                <a:lnTo>
                  <a:pt x="12" y="288"/>
                </a:lnTo>
                <a:lnTo>
                  <a:pt x="12" y="294"/>
                </a:lnTo>
                <a:lnTo>
                  <a:pt x="6" y="294"/>
                </a:lnTo>
                <a:lnTo>
                  <a:pt x="0" y="300"/>
                </a:lnTo>
                <a:lnTo>
                  <a:pt x="0" y="306"/>
                </a:lnTo>
                <a:lnTo>
                  <a:pt x="0" y="324"/>
                </a:lnTo>
                <a:lnTo>
                  <a:pt x="0" y="330"/>
                </a:lnTo>
                <a:lnTo>
                  <a:pt x="6" y="330"/>
                </a:lnTo>
                <a:lnTo>
                  <a:pt x="6" y="324"/>
                </a:lnTo>
                <a:lnTo>
                  <a:pt x="12" y="318"/>
                </a:lnTo>
                <a:lnTo>
                  <a:pt x="18" y="312"/>
                </a:lnTo>
                <a:lnTo>
                  <a:pt x="24" y="318"/>
                </a:lnTo>
                <a:lnTo>
                  <a:pt x="30" y="324"/>
                </a:lnTo>
                <a:lnTo>
                  <a:pt x="30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12"/>
                </a:lnTo>
                <a:lnTo>
                  <a:pt x="36" y="318"/>
                </a:lnTo>
                <a:lnTo>
                  <a:pt x="36" y="324"/>
                </a:lnTo>
                <a:lnTo>
                  <a:pt x="42" y="324"/>
                </a:lnTo>
                <a:lnTo>
                  <a:pt x="48" y="324"/>
                </a:lnTo>
                <a:lnTo>
                  <a:pt x="42" y="330"/>
                </a:lnTo>
                <a:lnTo>
                  <a:pt x="36" y="336"/>
                </a:lnTo>
                <a:lnTo>
                  <a:pt x="42" y="342"/>
                </a:lnTo>
                <a:lnTo>
                  <a:pt x="42" y="348"/>
                </a:lnTo>
                <a:lnTo>
                  <a:pt x="54" y="348"/>
                </a:lnTo>
                <a:lnTo>
                  <a:pt x="48" y="360"/>
                </a:lnTo>
                <a:lnTo>
                  <a:pt x="42" y="360"/>
                </a:lnTo>
                <a:lnTo>
                  <a:pt x="48" y="378"/>
                </a:lnTo>
                <a:lnTo>
                  <a:pt x="48" y="384"/>
                </a:lnTo>
                <a:lnTo>
                  <a:pt x="54" y="390"/>
                </a:lnTo>
                <a:lnTo>
                  <a:pt x="54" y="384"/>
                </a:lnTo>
                <a:lnTo>
                  <a:pt x="66" y="378"/>
                </a:lnTo>
                <a:lnTo>
                  <a:pt x="66" y="372"/>
                </a:lnTo>
                <a:lnTo>
                  <a:pt x="78" y="372"/>
                </a:lnTo>
                <a:lnTo>
                  <a:pt x="84" y="378"/>
                </a:lnTo>
                <a:lnTo>
                  <a:pt x="84" y="372"/>
                </a:lnTo>
                <a:lnTo>
                  <a:pt x="90" y="372"/>
                </a:lnTo>
                <a:lnTo>
                  <a:pt x="96" y="372"/>
                </a:lnTo>
                <a:lnTo>
                  <a:pt x="96" y="366"/>
                </a:lnTo>
                <a:lnTo>
                  <a:pt x="102" y="372"/>
                </a:lnTo>
                <a:lnTo>
                  <a:pt x="108" y="366"/>
                </a:lnTo>
                <a:lnTo>
                  <a:pt x="108" y="360"/>
                </a:lnTo>
                <a:lnTo>
                  <a:pt x="120" y="354"/>
                </a:lnTo>
                <a:lnTo>
                  <a:pt x="126" y="360"/>
                </a:lnTo>
                <a:lnTo>
                  <a:pt x="114" y="366"/>
                </a:lnTo>
                <a:lnTo>
                  <a:pt x="108" y="372"/>
                </a:lnTo>
                <a:lnTo>
                  <a:pt x="96" y="372"/>
                </a:lnTo>
                <a:lnTo>
                  <a:pt x="96" y="378"/>
                </a:lnTo>
                <a:lnTo>
                  <a:pt x="96" y="384"/>
                </a:lnTo>
                <a:lnTo>
                  <a:pt x="90" y="390"/>
                </a:lnTo>
                <a:lnTo>
                  <a:pt x="84" y="390"/>
                </a:lnTo>
                <a:lnTo>
                  <a:pt x="84" y="396"/>
                </a:lnTo>
                <a:lnTo>
                  <a:pt x="78" y="402"/>
                </a:lnTo>
                <a:lnTo>
                  <a:pt x="72" y="408"/>
                </a:lnTo>
                <a:lnTo>
                  <a:pt x="66" y="408"/>
                </a:lnTo>
                <a:lnTo>
                  <a:pt x="66" y="414"/>
                </a:lnTo>
                <a:lnTo>
                  <a:pt x="66" y="426"/>
                </a:lnTo>
                <a:lnTo>
                  <a:pt x="60" y="438"/>
                </a:lnTo>
                <a:lnTo>
                  <a:pt x="54" y="444"/>
                </a:lnTo>
                <a:lnTo>
                  <a:pt x="54" y="450"/>
                </a:lnTo>
                <a:lnTo>
                  <a:pt x="66" y="456"/>
                </a:lnTo>
                <a:lnTo>
                  <a:pt x="66" y="462"/>
                </a:lnTo>
                <a:lnTo>
                  <a:pt x="60" y="468"/>
                </a:lnTo>
                <a:lnTo>
                  <a:pt x="66" y="474"/>
                </a:lnTo>
                <a:lnTo>
                  <a:pt x="72" y="474"/>
                </a:lnTo>
                <a:lnTo>
                  <a:pt x="78" y="468"/>
                </a:lnTo>
                <a:lnTo>
                  <a:pt x="78" y="462"/>
                </a:lnTo>
                <a:lnTo>
                  <a:pt x="78" y="456"/>
                </a:lnTo>
                <a:lnTo>
                  <a:pt x="90" y="456"/>
                </a:lnTo>
                <a:lnTo>
                  <a:pt x="90" y="450"/>
                </a:lnTo>
                <a:lnTo>
                  <a:pt x="102" y="456"/>
                </a:lnTo>
                <a:lnTo>
                  <a:pt x="102" y="444"/>
                </a:lnTo>
                <a:lnTo>
                  <a:pt x="96" y="444"/>
                </a:lnTo>
                <a:lnTo>
                  <a:pt x="96" y="438"/>
                </a:lnTo>
                <a:lnTo>
                  <a:pt x="102" y="438"/>
                </a:lnTo>
                <a:lnTo>
                  <a:pt x="108" y="432"/>
                </a:lnTo>
                <a:lnTo>
                  <a:pt x="114" y="432"/>
                </a:lnTo>
                <a:lnTo>
                  <a:pt x="108" y="438"/>
                </a:lnTo>
                <a:lnTo>
                  <a:pt x="114" y="444"/>
                </a:lnTo>
                <a:lnTo>
                  <a:pt x="120" y="438"/>
                </a:lnTo>
                <a:lnTo>
                  <a:pt x="114" y="426"/>
                </a:lnTo>
                <a:lnTo>
                  <a:pt x="120" y="420"/>
                </a:lnTo>
                <a:lnTo>
                  <a:pt x="126" y="414"/>
                </a:lnTo>
                <a:lnTo>
                  <a:pt x="126" y="420"/>
                </a:lnTo>
                <a:lnTo>
                  <a:pt x="132" y="426"/>
                </a:lnTo>
                <a:lnTo>
                  <a:pt x="132" y="432"/>
                </a:lnTo>
                <a:lnTo>
                  <a:pt x="144" y="432"/>
                </a:lnTo>
                <a:lnTo>
                  <a:pt x="150" y="420"/>
                </a:lnTo>
                <a:lnTo>
                  <a:pt x="156" y="414"/>
                </a:lnTo>
                <a:lnTo>
                  <a:pt x="162" y="408"/>
                </a:lnTo>
                <a:lnTo>
                  <a:pt x="162" y="414"/>
                </a:lnTo>
                <a:lnTo>
                  <a:pt x="156" y="426"/>
                </a:lnTo>
                <a:lnTo>
                  <a:pt x="150" y="432"/>
                </a:lnTo>
                <a:lnTo>
                  <a:pt x="144" y="438"/>
                </a:lnTo>
                <a:lnTo>
                  <a:pt x="138" y="444"/>
                </a:lnTo>
                <a:lnTo>
                  <a:pt x="144" y="450"/>
                </a:lnTo>
                <a:lnTo>
                  <a:pt x="132" y="456"/>
                </a:lnTo>
                <a:lnTo>
                  <a:pt x="126" y="462"/>
                </a:lnTo>
                <a:lnTo>
                  <a:pt x="126" y="468"/>
                </a:lnTo>
                <a:lnTo>
                  <a:pt x="126" y="474"/>
                </a:lnTo>
                <a:lnTo>
                  <a:pt x="132" y="474"/>
                </a:lnTo>
                <a:lnTo>
                  <a:pt x="126" y="480"/>
                </a:lnTo>
                <a:lnTo>
                  <a:pt x="132" y="480"/>
                </a:lnTo>
                <a:lnTo>
                  <a:pt x="138" y="480"/>
                </a:lnTo>
                <a:lnTo>
                  <a:pt x="138" y="486"/>
                </a:lnTo>
                <a:lnTo>
                  <a:pt x="132" y="486"/>
                </a:lnTo>
                <a:lnTo>
                  <a:pt x="126" y="486"/>
                </a:lnTo>
                <a:lnTo>
                  <a:pt x="120" y="492"/>
                </a:lnTo>
                <a:lnTo>
                  <a:pt x="120" y="498"/>
                </a:lnTo>
                <a:lnTo>
                  <a:pt x="126" y="498"/>
                </a:lnTo>
                <a:lnTo>
                  <a:pt x="126" y="504"/>
                </a:lnTo>
                <a:lnTo>
                  <a:pt x="120" y="498"/>
                </a:lnTo>
                <a:lnTo>
                  <a:pt x="114" y="504"/>
                </a:lnTo>
                <a:lnTo>
                  <a:pt x="114" y="498"/>
                </a:lnTo>
                <a:lnTo>
                  <a:pt x="114" y="492"/>
                </a:lnTo>
                <a:lnTo>
                  <a:pt x="114" y="486"/>
                </a:lnTo>
                <a:lnTo>
                  <a:pt x="108" y="486"/>
                </a:lnTo>
                <a:lnTo>
                  <a:pt x="102" y="492"/>
                </a:lnTo>
                <a:lnTo>
                  <a:pt x="96" y="492"/>
                </a:lnTo>
                <a:lnTo>
                  <a:pt x="90" y="492"/>
                </a:lnTo>
                <a:lnTo>
                  <a:pt x="90" y="498"/>
                </a:lnTo>
                <a:lnTo>
                  <a:pt x="96" y="504"/>
                </a:lnTo>
                <a:lnTo>
                  <a:pt x="102" y="498"/>
                </a:lnTo>
                <a:lnTo>
                  <a:pt x="108" y="504"/>
                </a:lnTo>
                <a:lnTo>
                  <a:pt x="108" y="510"/>
                </a:lnTo>
                <a:lnTo>
                  <a:pt x="114" y="516"/>
                </a:lnTo>
                <a:lnTo>
                  <a:pt x="120" y="528"/>
                </a:lnTo>
                <a:lnTo>
                  <a:pt x="126" y="522"/>
                </a:lnTo>
                <a:lnTo>
                  <a:pt x="132" y="522"/>
                </a:lnTo>
                <a:lnTo>
                  <a:pt x="138" y="528"/>
                </a:lnTo>
                <a:lnTo>
                  <a:pt x="150" y="522"/>
                </a:lnTo>
                <a:lnTo>
                  <a:pt x="162" y="510"/>
                </a:lnTo>
                <a:lnTo>
                  <a:pt x="168" y="516"/>
                </a:lnTo>
                <a:lnTo>
                  <a:pt x="174" y="510"/>
                </a:lnTo>
                <a:lnTo>
                  <a:pt x="174" y="516"/>
                </a:lnTo>
                <a:lnTo>
                  <a:pt x="168" y="522"/>
                </a:lnTo>
                <a:lnTo>
                  <a:pt x="156" y="528"/>
                </a:lnTo>
                <a:lnTo>
                  <a:pt x="150" y="540"/>
                </a:lnTo>
                <a:lnTo>
                  <a:pt x="144" y="546"/>
                </a:lnTo>
                <a:lnTo>
                  <a:pt x="132" y="552"/>
                </a:lnTo>
                <a:lnTo>
                  <a:pt x="132" y="546"/>
                </a:lnTo>
                <a:lnTo>
                  <a:pt x="126" y="546"/>
                </a:lnTo>
                <a:lnTo>
                  <a:pt x="120" y="552"/>
                </a:lnTo>
                <a:lnTo>
                  <a:pt x="120" y="570"/>
                </a:lnTo>
                <a:lnTo>
                  <a:pt x="114" y="564"/>
                </a:lnTo>
                <a:lnTo>
                  <a:pt x="114" y="558"/>
                </a:lnTo>
                <a:lnTo>
                  <a:pt x="108" y="570"/>
                </a:lnTo>
                <a:lnTo>
                  <a:pt x="108" y="582"/>
                </a:lnTo>
                <a:lnTo>
                  <a:pt x="120" y="582"/>
                </a:lnTo>
                <a:lnTo>
                  <a:pt x="126" y="582"/>
                </a:lnTo>
                <a:lnTo>
                  <a:pt x="132" y="582"/>
                </a:lnTo>
                <a:lnTo>
                  <a:pt x="150" y="570"/>
                </a:lnTo>
                <a:lnTo>
                  <a:pt x="150" y="576"/>
                </a:lnTo>
                <a:lnTo>
                  <a:pt x="156" y="576"/>
                </a:lnTo>
                <a:lnTo>
                  <a:pt x="162" y="576"/>
                </a:lnTo>
                <a:lnTo>
                  <a:pt x="162" y="570"/>
                </a:lnTo>
                <a:lnTo>
                  <a:pt x="168" y="564"/>
                </a:lnTo>
                <a:lnTo>
                  <a:pt x="174" y="552"/>
                </a:lnTo>
                <a:lnTo>
                  <a:pt x="180" y="552"/>
                </a:lnTo>
                <a:lnTo>
                  <a:pt x="180" y="558"/>
                </a:lnTo>
                <a:lnTo>
                  <a:pt x="180" y="564"/>
                </a:lnTo>
                <a:lnTo>
                  <a:pt x="186" y="570"/>
                </a:lnTo>
                <a:lnTo>
                  <a:pt x="180" y="576"/>
                </a:lnTo>
                <a:lnTo>
                  <a:pt x="174" y="570"/>
                </a:lnTo>
                <a:lnTo>
                  <a:pt x="162" y="576"/>
                </a:lnTo>
                <a:lnTo>
                  <a:pt x="150" y="588"/>
                </a:lnTo>
                <a:lnTo>
                  <a:pt x="144" y="588"/>
                </a:lnTo>
                <a:lnTo>
                  <a:pt x="138" y="594"/>
                </a:lnTo>
                <a:lnTo>
                  <a:pt x="126" y="600"/>
                </a:lnTo>
                <a:lnTo>
                  <a:pt x="120" y="612"/>
                </a:lnTo>
                <a:lnTo>
                  <a:pt x="120" y="618"/>
                </a:lnTo>
                <a:lnTo>
                  <a:pt x="108" y="618"/>
                </a:lnTo>
                <a:lnTo>
                  <a:pt x="108" y="624"/>
                </a:lnTo>
                <a:lnTo>
                  <a:pt x="114" y="624"/>
                </a:lnTo>
                <a:lnTo>
                  <a:pt x="120" y="630"/>
                </a:lnTo>
                <a:lnTo>
                  <a:pt x="114" y="636"/>
                </a:lnTo>
                <a:lnTo>
                  <a:pt x="108" y="630"/>
                </a:lnTo>
                <a:lnTo>
                  <a:pt x="96" y="642"/>
                </a:lnTo>
                <a:lnTo>
                  <a:pt x="96" y="648"/>
                </a:lnTo>
                <a:lnTo>
                  <a:pt x="96" y="654"/>
                </a:lnTo>
                <a:lnTo>
                  <a:pt x="96" y="702"/>
                </a:lnTo>
                <a:lnTo>
                  <a:pt x="102" y="708"/>
                </a:lnTo>
                <a:lnTo>
                  <a:pt x="108" y="708"/>
                </a:lnTo>
                <a:lnTo>
                  <a:pt x="120" y="708"/>
                </a:lnTo>
                <a:lnTo>
                  <a:pt x="132" y="696"/>
                </a:lnTo>
                <a:lnTo>
                  <a:pt x="144" y="690"/>
                </a:lnTo>
                <a:lnTo>
                  <a:pt x="156" y="684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0" name="Asturias">
            <a:extLst>
              <a:ext uri="{FF2B5EF4-FFF2-40B4-BE49-F238E27FC236}">
                <a16:creationId xmlns:a16="http://schemas.microsoft.com/office/drawing/2014/main" id="{99D38C46-8304-4392-895C-E85B72434907}"/>
              </a:ext>
            </a:extLst>
          </xdr:cNvPr>
          <xdr:cNvSpPr>
            <a:spLocks/>
          </xdr:cNvSpPr>
        </xdr:nvSpPr>
        <xdr:spPr bwMode="auto">
          <a:xfrm>
            <a:off x="1845183" y="942520"/>
            <a:ext cx="1131682" cy="448124"/>
          </a:xfrm>
          <a:custGeom>
            <a:avLst/>
            <a:gdLst/>
            <a:ahLst/>
            <a:cxnLst>
              <a:cxn ang="0">
                <a:pos x="48" y="48"/>
              </a:cxn>
              <a:cxn ang="0">
                <a:pos x="60" y="30"/>
              </a:cxn>
              <a:cxn ang="0">
                <a:pos x="78" y="24"/>
              </a:cxn>
              <a:cxn ang="0">
                <a:pos x="102" y="30"/>
              </a:cxn>
              <a:cxn ang="0">
                <a:pos x="156" y="30"/>
              </a:cxn>
              <a:cxn ang="0">
                <a:pos x="186" y="36"/>
              </a:cxn>
              <a:cxn ang="0">
                <a:pos x="210" y="36"/>
              </a:cxn>
              <a:cxn ang="0">
                <a:pos x="222" y="36"/>
              </a:cxn>
              <a:cxn ang="0">
                <a:pos x="258" y="30"/>
              </a:cxn>
              <a:cxn ang="0">
                <a:pos x="288" y="24"/>
              </a:cxn>
              <a:cxn ang="0">
                <a:pos x="318" y="36"/>
              </a:cxn>
              <a:cxn ang="0">
                <a:pos x="324" y="36"/>
              </a:cxn>
              <a:cxn ang="0">
                <a:pos x="342" y="30"/>
              </a:cxn>
              <a:cxn ang="0">
                <a:pos x="372" y="12"/>
              </a:cxn>
              <a:cxn ang="0">
                <a:pos x="390" y="0"/>
              </a:cxn>
              <a:cxn ang="0">
                <a:pos x="408" y="18"/>
              </a:cxn>
              <a:cxn ang="0">
                <a:pos x="438" y="48"/>
              </a:cxn>
              <a:cxn ang="0">
                <a:pos x="462" y="42"/>
              </a:cxn>
              <a:cxn ang="0">
                <a:pos x="522" y="48"/>
              </a:cxn>
              <a:cxn ang="0">
                <a:pos x="504" y="72"/>
              </a:cxn>
              <a:cxn ang="0">
                <a:pos x="516" y="60"/>
              </a:cxn>
              <a:cxn ang="0">
                <a:pos x="546" y="54"/>
              </a:cxn>
              <a:cxn ang="0">
                <a:pos x="570" y="78"/>
              </a:cxn>
              <a:cxn ang="0">
                <a:pos x="606" y="78"/>
              </a:cxn>
              <a:cxn ang="0">
                <a:pos x="666" y="84"/>
              </a:cxn>
              <a:cxn ang="0">
                <a:pos x="720" y="108"/>
              </a:cxn>
              <a:cxn ang="0">
                <a:pos x="768" y="126"/>
              </a:cxn>
              <a:cxn ang="0">
                <a:pos x="744" y="156"/>
              </a:cxn>
              <a:cxn ang="0">
                <a:pos x="690" y="162"/>
              </a:cxn>
              <a:cxn ang="0">
                <a:pos x="672" y="186"/>
              </a:cxn>
              <a:cxn ang="0">
                <a:pos x="636" y="168"/>
              </a:cxn>
              <a:cxn ang="0">
                <a:pos x="594" y="192"/>
              </a:cxn>
              <a:cxn ang="0">
                <a:pos x="558" y="222"/>
              </a:cxn>
              <a:cxn ang="0">
                <a:pos x="516" y="234"/>
              </a:cxn>
              <a:cxn ang="0">
                <a:pos x="498" y="228"/>
              </a:cxn>
              <a:cxn ang="0">
                <a:pos x="462" y="252"/>
              </a:cxn>
              <a:cxn ang="0">
                <a:pos x="432" y="252"/>
              </a:cxn>
              <a:cxn ang="0">
                <a:pos x="390" y="252"/>
              </a:cxn>
              <a:cxn ang="0">
                <a:pos x="354" y="276"/>
              </a:cxn>
              <a:cxn ang="0">
                <a:pos x="312" y="234"/>
              </a:cxn>
              <a:cxn ang="0">
                <a:pos x="282" y="258"/>
              </a:cxn>
              <a:cxn ang="0">
                <a:pos x="252" y="252"/>
              </a:cxn>
              <a:cxn ang="0">
                <a:pos x="234" y="252"/>
              </a:cxn>
              <a:cxn ang="0">
                <a:pos x="204" y="258"/>
              </a:cxn>
              <a:cxn ang="0">
                <a:pos x="174" y="288"/>
              </a:cxn>
              <a:cxn ang="0">
                <a:pos x="96" y="312"/>
              </a:cxn>
              <a:cxn ang="0">
                <a:pos x="78" y="288"/>
              </a:cxn>
              <a:cxn ang="0">
                <a:pos x="54" y="252"/>
              </a:cxn>
              <a:cxn ang="0">
                <a:pos x="42" y="258"/>
              </a:cxn>
              <a:cxn ang="0">
                <a:pos x="48" y="228"/>
              </a:cxn>
              <a:cxn ang="0">
                <a:pos x="84" y="198"/>
              </a:cxn>
              <a:cxn ang="0">
                <a:pos x="54" y="204"/>
              </a:cxn>
              <a:cxn ang="0">
                <a:pos x="30" y="168"/>
              </a:cxn>
              <a:cxn ang="0">
                <a:pos x="12" y="126"/>
              </a:cxn>
              <a:cxn ang="0">
                <a:pos x="6" y="114"/>
              </a:cxn>
              <a:cxn ang="0">
                <a:pos x="12" y="96"/>
              </a:cxn>
              <a:cxn ang="0">
                <a:pos x="42" y="66"/>
              </a:cxn>
            </a:cxnLst>
            <a:rect l="0" t="0" r="r" b="b"/>
            <a:pathLst>
              <a:path w="768" h="312">
                <a:moveTo>
                  <a:pt x="42" y="66"/>
                </a:moveTo>
                <a:lnTo>
                  <a:pt x="48" y="60"/>
                </a:lnTo>
                <a:lnTo>
                  <a:pt x="48" y="48"/>
                </a:lnTo>
                <a:lnTo>
                  <a:pt x="54" y="42"/>
                </a:lnTo>
                <a:lnTo>
                  <a:pt x="54" y="36"/>
                </a:lnTo>
                <a:lnTo>
                  <a:pt x="60" y="30"/>
                </a:lnTo>
                <a:lnTo>
                  <a:pt x="66" y="30"/>
                </a:lnTo>
                <a:lnTo>
                  <a:pt x="72" y="24"/>
                </a:lnTo>
                <a:lnTo>
                  <a:pt x="78" y="24"/>
                </a:lnTo>
                <a:lnTo>
                  <a:pt x="90" y="30"/>
                </a:lnTo>
                <a:lnTo>
                  <a:pt x="96" y="30"/>
                </a:lnTo>
                <a:lnTo>
                  <a:pt x="102" y="30"/>
                </a:lnTo>
                <a:lnTo>
                  <a:pt x="120" y="36"/>
                </a:lnTo>
                <a:lnTo>
                  <a:pt x="132" y="30"/>
                </a:lnTo>
                <a:lnTo>
                  <a:pt x="156" y="30"/>
                </a:lnTo>
                <a:lnTo>
                  <a:pt x="168" y="30"/>
                </a:lnTo>
                <a:lnTo>
                  <a:pt x="174" y="30"/>
                </a:lnTo>
                <a:lnTo>
                  <a:pt x="186" y="36"/>
                </a:lnTo>
                <a:lnTo>
                  <a:pt x="192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16" y="36"/>
                </a:lnTo>
                <a:lnTo>
                  <a:pt x="222" y="36"/>
                </a:lnTo>
                <a:lnTo>
                  <a:pt x="240" y="36"/>
                </a:lnTo>
                <a:lnTo>
                  <a:pt x="252" y="36"/>
                </a:lnTo>
                <a:lnTo>
                  <a:pt x="258" y="30"/>
                </a:lnTo>
                <a:lnTo>
                  <a:pt x="270" y="24"/>
                </a:lnTo>
                <a:lnTo>
                  <a:pt x="282" y="24"/>
                </a:lnTo>
                <a:lnTo>
                  <a:pt x="288" y="24"/>
                </a:lnTo>
                <a:lnTo>
                  <a:pt x="300" y="30"/>
                </a:lnTo>
                <a:lnTo>
                  <a:pt x="306" y="36"/>
                </a:lnTo>
                <a:lnTo>
                  <a:pt x="318" y="36"/>
                </a:lnTo>
                <a:lnTo>
                  <a:pt x="318" y="42"/>
                </a:lnTo>
                <a:lnTo>
                  <a:pt x="318" y="54"/>
                </a:lnTo>
                <a:lnTo>
                  <a:pt x="324" y="36"/>
                </a:lnTo>
                <a:lnTo>
                  <a:pt x="330" y="30"/>
                </a:lnTo>
                <a:lnTo>
                  <a:pt x="336" y="30"/>
                </a:lnTo>
                <a:lnTo>
                  <a:pt x="342" y="30"/>
                </a:lnTo>
                <a:lnTo>
                  <a:pt x="360" y="24"/>
                </a:lnTo>
                <a:lnTo>
                  <a:pt x="372" y="18"/>
                </a:lnTo>
                <a:lnTo>
                  <a:pt x="372" y="12"/>
                </a:lnTo>
                <a:lnTo>
                  <a:pt x="384" y="12"/>
                </a:lnTo>
                <a:lnTo>
                  <a:pt x="384" y="6"/>
                </a:lnTo>
                <a:lnTo>
                  <a:pt x="390" y="0"/>
                </a:lnTo>
                <a:lnTo>
                  <a:pt x="396" y="6"/>
                </a:lnTo>
                <a:lnTo>
                  <a:pt x="402" y="6"/>
                </a:lnTo>
                <a:lnTo>
                  <a:pt x="408" y="18"/>
                </a:lnTo>
                <a:lnTo>
                  <a:pt x="420" y="36"/>
                </a:lnTo>
                <a:lnTo>
                  <a:pt x="432" y="48"/>
                </a:lnTo>
                <a:lnTo>
                  <a:pt x="438" y="48"/>
                </a:lnTo>
                <a:lnTo>
                  <a:pt x="444" y="48"/>
                </a:lnTo>
                <a:lnTo>
                  <a:pt x="450" y="48"/>
                </a:lnTo>
                <a:lnTo>
                  <a:pt x="462" y="42"/>
                </a:lnTo>
                <a:lnTo>
                  <a:pt x="492" y="48"/>
                </a:lnTo>
                <a:lnTo>
                  <a:pt x="510" y="42"/>
                </a:lnTo>
                <a:lnTo>
                  <a:pt x="522" y="48"/>
                </a:lnTo>
                <a:lnTo>
                  <a:pt x="510" y="60"/>
                </a:lnTo>
                <a:lnTo>
                  <a:pt x="504" y="66"/>
                </a:lnTo>
                <a:lnTo>
                  <a:pt x="504" y="72"/>
                </a:lnTo>
                <a:lnTo>
                  <a:pt x="504" y="66"/>
                </a:lnTo>
                <a:lnTo>
                  <a:pt x="510" y="60"/>
                </a:lnTo>
                <a:lnTo>
                  <a:pt x="516" y="60"/>
                </a:lnTo>
                <a:lnTo>
                  <a:pt x="528" y="48"/>
                </a:lnTo>
                <a:lnTo>
                  <a:pt x="540" y="54"/>
                </a:lnTo>
                <a:lnTo>
                  <a:pt x="546" y="54"/>
                </a:lnTo>
                <a:lnTo>
                  <a:pt x="558" y="66"/>
                </a:lnTo>
                <a:lnTo>
                  <a:pt x="564" y="72"/>
                </a:lnTo>
                <a:lnTo>
                  <a:pt x="570" y="78"/>
                </a:lnTo>
                <a:lnTo>
                  <a:pt x="582" y="72"/>
                </a:lnTo>
                <a:lnTo>
                  <a:pt x="588" y="72"/>
                </a:lnTo>
                <a:lnTo>
                  <a:pt x="606" y="78"/>
                </a:lnTo>
                <a:lnTo>
                  <a:pt x="618" y="78"/>
                </a:lnTo>
                <a:lnTo>
                  <a:pt x="642" y="78"/>
                </a:lnTo>
                <a:lnTo>
                  <a:pt x="666" y="84"/>
                </a:lnTo>
                <a:lnTo>
                  <a:pt x="696" y="96"/>
                </a:lnTo>
                <a:lnTo>
                  <a:pt x="714" y="102"/>
                </a:lnTo>
                <a:lnTo>
                  <a:pt x="720" y="108"/>
                </a:lnTo>
                <a:lnTo>
                  <a:pt x="732" y="108"/>
                </a:lnTo>
                <a:lnTo>
                  <a:pt x="768" y="108"/>
                </a:lnTo>
                <a:lnTo>
                  <a:pt x="768" y="126"/>
                </a:lnTo>
                <a:lnTo>
                  <a:pt x="768" y="138"/>
                </a:lnTo>
                <a:lnTo>
                  <a:pt x="762" y="156"/>
                </a:lnTo>
                <a:lnTo>
                  <a:pt x="744" y="156"/>
                </a:lnTo>
                <a:lnTo>
                  <a:pt x="732" y="144"/>
                </a:lnTo>
                <a:lnTo>
                  <a:pt x="726" y="162"/>
                </a:lnTo>
                <a:lnTo>
                  <a:pt x="690" y="162"/>
                </a:lnTo>
                <a:lnTo>
                  <a:pt x="690" y="168"/>
                </a:lnTo>
                <a:lnTo>
                  <a:pt x="678" y="192"/>
                </a:lnTo>
                <a:lnTo>
                  <a:pt x="672" y="186"/>
                </a:lnTo>
                <a:lnTo>
                  <a:pt x="660" y="192"/>
                </a:lnTo>
                <a:lnTo>
                  <a:pt x="654" y="174"/>
                </a:lnTo>
                <a:lnTo>
                  <a:pt x="636" y="168"/>
                </a:lnTo>
                <a:lnTo>
                  <a:pt x="624" y="174"/>
                </a:lnTo>
                <a:lnTo>
                  <a:pt x="612" y="192"/>
                </a:lnTo>
                <a:lnTo>
                  <a:pt x="594" y="192"/>
                </a:lnTo>
                <a:lnTo>
                  <a:pt x="582" y="204"/>
                </a:lnTo>
                <a:lnTo>
                  <a:pt x="582" y="222"/>
                </a:lnTo>
                <a:lnTo>
                  <a:pt x="558" y="222"/>
                </a:lnTo>
                <a:lnTo>
                  <a:pt x="546" y="228"/>
                </a:lnTo>
                <a:lnTo>
                  <a:pt x="522" y="228"/>
                </a:lnTo>
                <a:lnTo>
                  <a:pt x="516" y="234"/>
                </a:lnTo>
                <a:lnTo>
                  <a:pt x="510" y="222"/>
                </a:lnTo>
                <a:lnTo>
                  <a:pt x="498" y="222"/>
                </a:lnTo>
                <a:lnTo>
                  <a:pt x="498" y="228"/>
                </a:lnTo>
                <a:lnTo>
                  <a:pt x="492" y="252"/>
                </a:lnTo>
                <a:lnTo>
                  <a:pt x="468" y="234"/>
                </a:lnTo>
                <a:lnTo>
                  <a:pt x="462" y="252"/>
                </a:lnTo>
                <a:lnTo>
                  <a:pt x="456" y="252"/>
                </a:lnTo>
                <a:lnTo>
                  <a:pt x="438" y="246"/>
                </a:lnTo>
                <a:lnTo>
                  <a:pt x="432" y="252"/>
                </a:lnTo>
                <a:lnTo>
                  <a:pt x="408" y="234"/>
                </a:lnTo>
                <a:lnTo>
                  <a:pt x="396" y="246"/>
                </a:lnTo>
                <a:lnTo>
                  <a:pt x="390" y="252"/>
                </a:lnTo>
                <a:lnTo>
                  <a:pt x="396" y="270"/>
                </a:lnTo>
                <a:lnTo>
                  <a:pt x="402" y="276"/>
                </a:lnTo>
                <a:lnTo>
                  <a:pt x="354" y="276"/>
                </a:lnTo>
                <a:lnTo>
                  <a:pt x="330" y="252"/>
                </a:lnTo>
                <a:lnTo>
                  <a:pt x="324" y="234"/>
                </a:lnTo>
                <a:lnTo>
                  <a:pt x="312" y="234"/>
                </a:lnTo>
                <a:lnTo>
                  <a:pt x="300" y="228"/>
                </a:lnTo>
                <a:lnTo>
                  <a:pt x="288" y="246"/>
                </a:lnTo>
                <a:lnTo>
                  <a:pt x="282" y="258"/>
                </a:lnTo>
                <a:lnTo>
                  <a:pt x="276" y="252"/>
                </a:lnTo>
                <a:lnTo>
                  <a:pt x="264" y="246"/>
                </a:lnTo>
                <a:lnTo>
                  <a:pt x="252" y="252"/>
                </a:lnTo>
                <a:lnTo>
                  <a:pt x="252" y="258"/>
                </a:lnTo>
                <a:lnTo>
                  <a:pt x="240" y="252"/>
                </a:lnTo>
                <a:lnTo>
                  <a:pt x="234" y="252"/>
                </a:lnTo>
                <a:lnTo>
                  <a:pt x="222" y="246"/>
                </a:lnTo>
                <a:lnTo>
                  <a:pt x="204" y="246"/>
                </a:lnTo>
                <a:lnTo>
                  <a:pt x="204" y="258"/>
                </a:lnTo>
                <a:lnTo>
                  <a:pt x="198" y="270"/>
                </a:lnTo>
                <a:lnTo>
                  <a:pt x="198" y="282"/>
                </a:lnTo>
                <a:lnTo>
                  <a:pt x="174" y="288"/>
                </a:lnTo>
                <a:lnTo>
                  <a:pt x="120" y="288"/>
                </a:lnTo>
                <a:lnTo>
                  <a:pt x="96" y="306"/>
                </a:lnTo>
                <a:lnTo>
                  <a:pt x="96" y="312"/>
                </a:lnTo>
                <a:lnTo>
                  <a:pt x="90" y="306"/>
                </a:lnTo>
                <a:lnTo>
                  <a:pt x="90" y="288"/>
                </a:lnTo>
                <a:lnTo>
                  <a:pt x="78" y="288"/>
                </a:lnTo>
                <a:lnTo>
                  <a:pt x="84" y="276"/>
                </a:lnTo>
                <a:lnTo>
                  <a:pt x="72" y="270"/>
                </a:lnTo>
                <a:lnTo>
                  <a:pt x="54" y="252"/>
                </a:lnTo>
                <a:lnTo>
                  <a:pt x="48" y="252"/>
                </a:lnTo>
                <a:lnTo>
                  <a:pt x="48" y="258"/>
                </a:lnTo>
                <a:lnTo>
                  <a:pt x="42" y="258"/>
                </a:lnTo>
                <a:lnTo>
                  <a:pt x="36" y="252"/>
                </a:lnTo>
                <a:lnTo>
                  <a:pt x="48" y="246"/>
                </a:lnTo>
                <a:lnTo>
                  <a:pt x="48" y="228"/>
                </a:lnTo>
                <a:lnTo>
                  <a:pt x="60" y="222"/>
                </a:lnTo>
                <a:lnTo>
                  <a:pt x="78" y="216"/>
                </a:lnTo>
                <a:lnTo>
                  <a:pt x="84" y="198"/>
                </a:lnTo>
                <a:lnTo>
                  <a:pt x="78" y="186"/>
                </a:lnTo>
                <a:lnTo>
                  <a:pt x="60" y="198"/>
                </a:lnTo>
                <a:lnTo>
                  <a:pt x="54" y="204"/>
                </a:lnTo>
                <a:lnTo>
                  <a:pt x="42" y="186"/>
                </a:lnTo>
                <a:lnTo>
                  <a:pt x="42" y="174"/>
                </a:lnTo>
                <a:lnTo>
                  <a:pt x="30" y="168"/>
                </a:lnTo>
                <a:lnTo>
                  <a:pt x="30" y="138"/>
                </a:lnTo>
                <a:lnTo>
                  <a:pt x="18" y="138"/>
                </a:lnTo>
                <a:lnTo>
                  <a:pt x="12" y="126"/>
                </a:lnTo>
                <a:lnTo>
                  <a:pt x="18" y="114"/>
                </a:lnTo>
                <a:lnTo>
                  <a:pt x="12" y="108"/>
                </a:lnTo>
                <a:lnTo>
                  <a:pt x="6" y="114"/>
                </a:lnTo>
                <a:lnTo>
                  <a:pt x="0" y="108"/>
                </a:lnTo>
                <a:lnTo>
                  <a:pt x="0" y="96"/>
                </a:lnTo>
                <a:lnTo>
                  <a:pt x="12" y="96"/>
                </a:lnTo>
                <a:lnTo>
                  <a:pt x="30" y="78"/>
                </a:lnTo>
                <a:lnTo>
                  <a:pt x="36" y="78"/>
                </a:lnTo>
                <a:lnTo>
                  <a:pt x="42" y="6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1" name="Cantabria">
            <a:extLst>
              <a:ext uri="{FF2B5EF4-FFF2-40B4-BE49-F238E27FC236}">
                <a16:creationId xmlns:a16="http://schemas.microsoft.com/office/drawing/2014/main" id="{A1E24C5E-02AE-46B2-B355-6D34137A716F}"/>
              </a:ext>
            </a:extLst>
          </xdr:cNvPr>
          <xdr:cNvSpPr>
            <a:spLocks/>
          </xdr:cNvSpPr>
        </xdr:nvSpPr>
        <xdr:spPr bwMode="auto">
          <a:xfrm>
            <a:off x="2808881" y="1028697"/>
            <a:ext cx="733825" cy="430889"/>
          </a:xfrm>
          <a:custGeom>
            <a:avLst/>
            <a:gdLst/>
            <a:ahLst/>
            <a:cxnLst>
              <a:cxn ang="0">
                <a:pos x="486" y="84"/>
              </a:cxn>
              <a:cxn ang="0">
                <a:pos x="408" y="102"/>
              </a:cxn>
              <a:cxn ang="0">
                <a:pos x="408" y="144"/>
              </a:cxn>
              <a:cxn ang="0">
                <a:pos x="360" y="138"/>
              </a:cxn>
              <a:cxn ang="0">
                <a:pos x="342" y="138"/>
              </a:cxn>
              <a:cxn ang="0">
                <a:pos x="312" y="168"/>
              </a:cxn>
              <a:cxn ang="0">
                <a:pos x="264" y="198"/>
              </a:cxn>
              <a:cxn ang="0">
                <a:pos x="264" y="228"/>
              </a:cxn>
              <a:cxn ang="0">
                <a:pos x="282" y="240"/>
              </a:cxn>
              <a:cxn ang="0">
                <a:pos x="282" y="258"/>
              </a:cxn>
              <a:cxn ang="0">
                <a:pos x="288" y="258"/>
              </a:cxn>
              <a:cxn ang="0">
                <a:pos x="288" y="276"/>
              </a:cxn>
              <a:cxn ang="0">
                <a:pos x="264" y="300"/>
              </a:cxn>
              <a:cxn ang="0">
                <a:pos x="228" y="288"/>
              </a:cxn>
              <a:cxn ang="0">
                <a:pos x="210" y="270"/>
              </a:cxn>
              <a:cxn ang="0">
                <a:pos x="186" y="222"/>
              </a:cxn>
              <a:cxn ang="0">
                <a:pos x="138" y="198"/>
              </a:cxn>
              <a:cxn ang="0">
                <a:pos x="90" y="192"/>
              </a:cxn>
              <a:cxn ang="0">
                <a:pos x="6" y="162"/>
              </a:cxn>
              <a:cxn ang="0">
                <a:pos x="18" y="126"/>
              </a:cxn>
              <a:cxn ang="0">
                <a:pos x="36" y="102"/>
              </a:cxn>
              <a:cxn ang="0">
                <a:pos x="90" y="96"/>
              </a:cxn>
              <a:cxn ang="0">
                <a:pos x="114" y="66"/>
              </a:cxn>
              <a:cxn ang="0">
                <a:pos x="126" y="54"/>
              </a:cxn>
              <a:cxn ang="0">
                <a:pos x="126" y="54"/>
              </a:cxn>
              <a:cxn ang="0">
                <a:pos x="150" y="48"/>
              </a:cxn>
              <a:cxn ang="0">
                <a:pos x="156" y="48"/>
              </a:cxn>
              <a:cxn ang="0">
                <a:pos x="174" y="60"/>
              </a:cxn>
              <a:cxn ang="0">
                <a:pos x="204" y="48"/>
              </a:cxn>
              <a:cxn ang="0">
                <a:pos x="252" y="30"/>
              </a:cxn>
              <a:cxn ang="0">
                <a:pos x="252" y="48"/>
              </a:cxn>
              <a:cxn ang="0">
                <a:pos x="258" y="30"/>
              </a:cxn>
              <a:cxn ang="0">
                <a:pos x="270" y="24"/>
              </a:cxn>
              <a:cxn ang="0">
                <a:pos x="306" y="12"/>
              </a:cxn>
              <a:cxn ang="0">
                <a:pos x="306" y="36"/>
              </a:cxn>
              <a:cxn ang="0">
                <a:pos x="318" y="42"/>
              </a:cxn>
              <a:cxn ang="0">
                <a:pos x="324" y="30"/>
              </a:cxn>
              <a:cxn ang="0">
                <a:pos x="330" y="24"/>
              </a:cxn>
              <a:cxn ang="0">
                <a:pos x="348" y="12"/>
              </a:cxn>
              <a:cxn ang="0">
                <a:pos x="366" y="6"/>
              </a:cxn>
              <a:cxn ang="0">
                <a:pos x="378" y="6"/>
              </a:cxn>
              <a:cxn ang="0">
                <a:pos x="390" y="12"/>
              </a:cxn>
              <a:cxn ang="0">
                <a:pos x="414" y="18"/>
              </a:cxn>
              <a:cxn ang="0">
                <a:pos x="420" y="30"/>
              </a:cxn>
              <a:cxn ang="0">
                <a:pos x="402" y="36"/>
              </a:cxn>
              <a:cxn ang="0">
                <a:pos x="414" y="36"/>
              </a:cxn>
              <a:cxn ang="0">
                <a:pos x="450" y="42"/>
              </a:cxn>
              <a:cxn ang="0">
                <a:pos x="480" y="54"/>
              </a:cxn>
            </a:cxnLst>
            <a:rect l="0" t="0" r="r" b="b"/>
            <a:pathLst>
              <a:path w="498" h="300">
                <a:moveTo>
                  <a:pt x="498" y="66"/>
                </a:moveTo>
                <a:lnTo>
                  <a:pt x="498" y="78"/>
                </a:lnTo>
                <a:lnTo>
                  <a:pt x="486" y="84"/>
                </a:lnTo>
                <a:lnTo>
                  <a:pt x="432" y="84"/>
                </a:lnTo>
                <a:lnTo>
                  <a:pt x="426" y="102"/>
                </a:lnTo>
                <a:lnTo>
                  <a:pt x="408" y="102"/>
                </a:lnTo>
                <a:lnTo>
                  <a:pt x="402" y="108"/>
                </a:lnTo>
                <a:lnTo>
                  <a:pt x="408" y="114"/>
                </a:lnTo>
                <a:lnTo>
                  <a:pt x="408" y="144"/>
                </a:lnTo>
                <a:lnTo>
                  <a:pt x="384" y="144"/>
                </a:lnTo>
                <a:lnTo>
                  <a:pt x="378" y="138"/>
                </a:lnTo>
                <a:lnTo>
                  <a:pt x="360" y="138"/>
                </a:lnTo>
                <a:lnTo>
                  <a:pt x="354" y="132"/>
                </a:lnTo>
                <a:lnTo>
                  <a:pt x="348" y="132"/>
                </a:lnTo>
                <a:lnTo>
                  <a:pt x="342" y="138"/>
                </a:lnTo>
                <a:lnTo>
                  <a:pt x="330" y="156"/>
                </a:lnTo>
                <a:lnTo>
                  <a:pt x="324" y="162"/>
                </a:lnTo>
                <a:lnTo>
                  <a:pt x="312" y="168"/>
                </a:lnTo>
                <a:lnTo>
                  <a:pt x="282" y="168"/>
                </a:lnTo>
                <a:lnTo>
                  <a:pt x="282" y="186"/>
                </a:lnTo>
                <a:lnTo>
                  <a:pt x="264" y="198"/>
                </a:lnTo>
                <a:lnTo>
                  <a:pt x="252" y="216"/>
                </a:lnTo>
                <a:lnTo>
                  <a:pt x="252" y="228"/>
                </a:lnTo>
                <a:lnTo>
                  <a:pt x="264" y="228"/>
                </a:lnTo>
                <a:lnTo>
                  <a:pt x="282" y="222"/>
                </a:lnTo>
                <a:lnTo>
                  <a:pt x="288" y="222"/>
                </a:lnTo>
                <a:lnTo>
                  <a:pt x="282" y="240"/>
                </a:lnTo>
                <a:lnTo>
                  <a:pt x="270" y="240"/>
                </a:lnTo>
                <a:lnTo>
                  <a:pt x="270" y="258"/>
                </a:lnTo>
                <a:lnTo>
                  <a:pt x="282" y="258"/>
                </a:lnTo>
                <a:lnTo>
                  <a:pt x="282" y="246"/>
                </a:lnTo>
                <a:lnTo>
                  <a:pt x="288" y="246"/>
                </a:lnTo>
                <a:lnTo>
                  <a:pt x="288" y="258"/>
                </a:lnTo>
                <a:lnTo>
                  <a:pt x="294" y="258"/>
                </a:lnTo>
                <a:lnTo>
                  <a:pt x="294" y="276"/>
                </a:lnTo>
                <a:lnTo>
                  <a:pt x="288" y="276"/>
                </a:lnTo>
                <a:lnTo>
                  <a:pt x="270" y="288"/>
                </a:lnTo>
                <a:lnTo>
                  <a:pt x="264" y="288"/>
                </a:lnTo>
                <a:lnTo>
                  <a:pt x="264" y="300"/>
                </a:lnTo>
                <a:lnTo>
                  <a:pt x="252" y="300"/>
                </a:lnTo>
                <a:lnTo>
                  <a:pt x="252" y="288"/>
                </a:lnTo>
                <a:lnTo>
                  <a:pt x="228" y="288"/>
                </a:lnTo>
                <a:lnTo>
                  <a:pt x="216" y="300"/>
                </a:lnTo>
                <a:lnTo>
                  <a:pt x="210" y="300"/>
                </a:lnTo>
                <a:lnTo>
                  <a:pt x="210" y="270"/>
                </a:lnTo>
                <a:lnTo>
                  <a:pt x="192" y="258"/>
                </a:lnTo>
                <a:lnTo>
                  <a:pt x="186" y="252"/>
                </a:lnTo>
                <a:lnTo>
                  <a:pt x="186" y="222"/>
                </a:lnTo>
                <a:lnTo>
                  <a:pt x="168" y="222"/>
                </a:lnTo>
                <a:lnTo>
                  <a:pt x="150" y="216"/>
                </a:lnTo>
                <a:lnTo>
                  <a:pt x="138" y="198"/>
                </a:lnTo>
                <a:lnTo>
                  <a:pt x="138" y="186"/>
                </a:lnTo>
                <a:lnTo>
                  <a:pt x="96" y="186"/>
                </a:lnTo>
                <a:lnTo>
                  <a:pt x="90" y="192"/>
                </a:lnTo>
                <a:lnTo>
                  <a:pt x="36" y="192"/>
                </a:lnTo>
                <a:lnTo>
                  <a:pt x="24" y="174"/>
                </a:lnTo>
                <a:lnTo>
                  <a:pt x="6" y="162"/>
                </a:lnTo>
                <a:lnTo>
                  <a:pt x="0" y="144"/>
                </a:lnTo>
                <a:lnTo>
                  <a:pt x="6" y="132"/>
                </a:lnTo>
                <a:lnTo>
                  <a:pt x="18" y="126"/>
                </a:lnTo>
                <a:lnTo>
                  <a:pt x="24" y="132"/>
                </a:lnTo>
                <a:lnTo>
                  <a:pt x="36" y="108"/>
                </a:lnTo>
                <a:lnTo>
                  <a:pt x="36" y="102"/>
                </a:lnTo>
                <a:lnTo>
                  <a:pt x="72" y="102"/>
                </a:lnTo>
                <a:lnTo>
                  <a:pt x="78" y="84"/>
                </a:lnTo>
                <a:lnTo>
                  <a:pt x="90" y="96"/>
                </a:lnTo>
                <a:lnTo>
                  <a:pt x="108" y="96"/>
                </a:lnTo>
                <a:lnTo>
                  <a:pt x="114" y="78"/>
                </a:lnTo>
                <a:lnTo>
                  <a:pt x="114" y="66"/>
                </a:lnTo>
                <a:lnTo>
                  <a:pt x="114" y="48"/>
                </a:lnTo>
                <a:lnTo>
                  <a:pt x="126" y="48"/>
                </a:lnTo>
                <a:lnTo>
                  <a:pt x="126" y="54"/>
                </a:lnTo>
                <a:lnTo>
                  <a:pt x="120" y="60"/>
                </a:lnTo>
                <a:lnTo>
                  <a:pt x="120" y="66"/>
                </a:lnTo>
                <a:lnTo>
                  <a:pt x="126" y="54"/>
                </a:lnTo>
                <a:lnTo>
                  <a:pt x="132" y="48"/>
                </a:lnTo>
                <a:lnTo>
                  <a:pt x="138" y="42"/>
                </a:lnTo>
                <a:lnTo>
                  <a:pt x="150" y="48"/>
                </a:lnTo>
                <a:lnTo>
                  <a:pt x="150" y="54"/>
                </a:lnTo>
                <a:lnTo>
                  <a:pt x="156" y="60"/>
                </a:lnTo>
                <a:lnTo>
                  <a:pt x="156" y="48"/>
                </a:lnTo>
                <a:lnTo>
                  <a:pt x="162" y="48"/>
                </a:lnTo>
                <a:lnTo>
                  <a:pt x="168" y="48"/>
                </a:lnTo>
                <a:lnTo>
                  <a:pt x="174" y="60"/>
                </a:lnTo>
                <a:lnTo>
                  <a:pt x="174" y="54"/>
                </a:lnTo>
                <a:lnTo>
                  <a:pt x="180" y="48"/>
                </a:lnTo>
                <a:lnTo>
                  <a:pt x="204" y="48"/>
                </a:lnTo>
                <a:lnTo>
                  <a:pt x="222" y="36"/>
                </a:lnTo>
                <a:lnTo>
                  <a:pt x="240" y="30"/>
                </a:lnTo>
                <a:lnTo>
                  <a:pt x="252" y="30"/>
                </a:lnTo>
                <a:lnTo>
                  <a:pt x="252" y="36"/>
                </a:lnTo>
                <a:lnTo>
                  <a:pt x="246" y="54"/>
                </a:lnTo>
                <a:lnTo>
                  <a:pt x="252" y="48"/>
                </a:lnTo>
                <a:lnTo>
                  <a:pt x="252" y="42"/>
                </a:lnTo>
                <a:lnTo>
                  <a:pt x="252" y="30"/>
                </a:lnTo>
                <a:lnTo>
                  <a:pt x="258" y="30"/>
                </a:lnTo>
                <a:lnTo>
                  <a:pt x="264" y="30"/>
                </a:lnTo>
                <a:lnTo>
                  <a:pt x="264" y="36"/>
                </a:lnTo>
                <a:lnTo>
                  <a:pt x="270" y="24"/>
                </a:lnTo>
                <a:lnTo>
                  <a:pt x="282" y="18"/>
                </a:lnTo>
                <a:lnTo>
                  <a:pt x="294" y="12"/>
                </a:lnTo>
                <a:lnTo>
                  <a:pt x="306" y="12"/>
                </a:lnTo>
                <a:lnTo>
                  <a:pt x="318" y="12"/>
                </a:lnTo>
                <a:lnTo>
                  <a:pt x="324" y="18"/>
                </a:lnTo>
                <a:lnTo>
                  <a:pt x="306" y="36"/>
                </a:lnTo>
                <a:lnTo>
                  <a:pt x="312" y="42"/>
                </a:lnTo>
                <a:lnTo>
                  <a:pt x="318" y="36"/>
                </a:lnTo>
                <a:lnTo>
                  <a:pt x="318" y="42"/>
                </a:lnTo>
                <a:lnTo>
                  <a:pt x="324" y="42"/>
                </a:lnTo>
                <a:lnTo>
                  <a:pt x="324" y="36"/>
                </a:lnTo>
                <a:lnTo>
                  <a:pt x="324" y="30"/>
                </a:lnTo>
                <a:lnTo>
                  <a:pt x="336" y="36"/>
                </a:lnTo>
                <a:lnTo>
                  <a:pt x="330" y="30"/>
                </a:lnTo>
                <a:lnTo>
                  <a:pt x="330" y="24"/>
                </a:lnTo>
                <a:lnTo>
                  <a:pt x="336" y="24"/>
                </a:lnTo>
                <a:lnTo>
                  <a:pt x="342" y="18"/>
                </a:lnTo>
                <a:lnTo>
                  <a:pt x="348" y="12"/>
                </a:lnTo>
                <a:lnTo>
                  <a:pt x="354" y="18"/>
                </a:lnTo>
                <a:lnTo>
                  <a:pt x="360" y="12"/>
                </a:lnTo>
                <a:lnTo>
                  <a:pt x="366" y="6"/>
                </a:lnTo>
                <a:lnTo>
                  <a:pt x="378" y="0"/>
                </a:lnTo>
                <a:lnTo>
                  <a:pt x="378" y="12"/>
                </a:lnTo>
                <a:lnTo>
                  <a:pt x="378" y="6"/>
                </a:lnTo>
                <a:lnTo>
                  <a:pt x="384" y="0"/>
                </a:lnTo>
                <a:lnTo>
                  <a:pt x="390" y="0"/>
                </a:lnTo>
                <a:lnTo>
                  <a:pt x="390" y="12"/>
                </a:lnTo>
                <a:lnTo>
                  <a:pt x="390" y="6"/>
                </a:lnTo>
                <a:lnTo>
                  <a:pt x="396" y="12"/>
                </a:lnTo>
                <a:lnTo>
                  <a:pt x="414" y="18"/>
                </a:lnTo>
                <a:lnTo>
                  <a:pt x="420" y="24"/>
                </a:lnTo>
                <a:lnTo>
                  <a:pt x="426" y="24"/>
                </a:lnTo>
                <a:lnTo>
                  <a:pt x="420" y="30"/>
                </a:lnTo>
                <a:lnTo>
                  <a:pt x="414" y="30"/>
                </a:lnTo>
                <a:lnTo>
                  <a:pt x="408" y="30"/>
                </a:lnTo>
                <a:lnTo>
                  <a:pt x="402" y="36"/>
                </a:lnTo>
                <a:lnTo>
                  <a:pt x="408" y="36"/>
                </a:lnTo>
                <a:lnTo>
                  <a:pt x="408" y="48"/>
                </a:lnTo>
                <a:lnTo>
                  <a:pt x="414" y="36"/>
                </a:lnTo>
                <a:lnTo>
                  <a:pt x="420" y="36"/>
                </a:lnTo>
                <a:lnTo>
                  <a:pt x="420" y="42"/>
                </a:lnTo>
                <a:lnTo>
                  <a:pt x="450" y="42"/>
                </a:lnTo>
                <a:lnTo>
                  <a:pt x="456" y="42"/>
                </a:lnTo>
                <a:lnTo>
                  <a:pt x="468" y="48"/>
                </a:lnTo>
                <a:lnTo>
                  <a:pt x="480" y="54"/>
                </a:lnTo>
                <a:lnTo>
                  <a:pt x="498" y="6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2" name="Andalucía">
            <a:extLst>
              <a:ext uri="{FF2B5EF4-FFF2-40B4-BE49-F238E27FC236}">
                <a16:creationId xmlns:a16="http://schemas.microsoft.com/office/drawing/2014/main" id="{6D5C2E20-51EC-4A97-AB5B-A044D475D526}"/>
              </a:ext>
            </a:extLst>
          </xdr:cNvPr>
          <xdr:cNvSpPr>
            <a:spLocks/>
          </xdr:cNvSpPr>
        </xdr:nvSpPr>
        <xdr:spPr bwMode="auto">
          <a:xfrm>
            <a:off x="1596944" y="3662535"/>
            <a:ext cx="2678904" cy="1542582"/>
          </a:xfrm>
          <a:custGeom>
            <a:avLst/>
            <a:gdLst/>
            <a:ahLst/>
            <a:cxnLst>
              <a:cxn ang="0">
                <a:pos x="18" y="366"/>
              </a:cxn>
              <a:cxn ang="0">
                <a:pos x="204" y="216"/>
              </a:cxn>
              <a:cxn ang="0">
                <a:pos x="252" y="246"/>
              </a:cxn>
              <a:cxn ang="0">
                <a:pos x="348" y="264"/>
              </a:cxn>
              <a:cxn ang="0">
                <a:pos x="444" y="294"/>
              </a:cxn>
              <a:cxn ang="0">
                <a:pos x="522" y="216"/>
              </a:cxn>
              <a:cxn ang="0">
                <a:pos x="540" y="252"/>
              </a:cxn>
              <a:cxn ang="0">
                <a:pos x="606" y="204"/>
              </a:cxn>
              <a:cxn ang="0">
                <a:pos x="606" y="102"/>
              </a:cxn>
              <a:cxn ang="0">
                <a:pos x="702" y="36"/>
              </a:cxn>
              <a:cxn ang="0">
                <a:pos x="786" y="24"/>
              </a:cxn>
              <a:cxn ang="0">
                <a:pos x="864" y="72"/>
              </a:cxn>
              <a:cxn ang="0">
                <a:pos x="936" y="120"/>
              </a:cxn>
              <a:cxn ang="0">
                <a:pos x="1014" y="132"/>
              </a:cxn>
              <a:cxn ang="0">
                <a:pos x="1092" y="144"/>
              </a:cxn>
              <a:cxn ang="0">
                <a:pos x="1170" y="126"/>
              </a:cxn>
              <a:cxn ang="0">
                <a:pos x="1218" y="126"/>
              </a:cxn>
              <a:cxn ang="0">
                <a:pos x="1278" y="96"/>
              </a:cxn>
              <a:cxn ang="0">
                <a:pos x="1350" y="102"/>
              </a:cxn>
              <a:cxn ang="0">
                <a:pos x="1404" y="96"/>
              </a:cxn>
              <a:cxn ang="0">
                <a:pos x="1476" y="84"/>
              </a:cxn>
              <a:cxn ang="0">
                <a:pos x="1524" y="120"/>
              </a:cxn>
              <a:cxn ang="0">
                <a:pos x="1554" y="204"/>
              </a:cxn>
              <a:cxn ang="0">
                <a:pos x="1530" y="246"/>
              </a:cxn>
              <a:cxn ang="0">
                <a:pos x="1596" y="276"/>
              </a:cxn>
              <a:cxn ang="0">
                <a:pos x="1668" y="324"/>
              </a:cxn>
              <a:cxn ang="0">
                <a:pos x="1728" y="456"/>
              </a:cxn>
              <a:cxn ang="0">
                <a:pos x="1788" y="570"/>
              </a:cxn>
              <a:cxn ang="0">
                <a:pos x="1746" y="660"/>
              </a:cxn>
              <a:cxn ang="0">
                <a:pos x="1716" y="720"/>
              </a:cxn>
              <a:cxn ang="0">
                <a:pos x="1680" y="768"/>
              </a:cxn>
              <a:cxn ang="0">
                <a:pos x="1608" y="756"/>
              </a:cxn>
              <a:cxn ang="0">
                <a:pos x="1554" y="750"/>
              </a:cxn>
              <a:cxn ang="0">
                <a:pos x="1452" y="804"/>
              </a:cxn>
              <a:cxn ang="0">
                <a:pos x="1344" y="792"/>
              </a:cxn>
              <a:cxn ang="0">
                <a:pos x="1260" y="810"/>
              </a:cxn>
              <a:cxn ang="0">
                <a:pos x="1194" y="792"/>
              </a:cxn>
              <a:cxn ang="0">
                <a:pos x="1098" y="798"/>
              </a:cxn>
              <a:cxn ang="0">
                <a:pos x="966" y="804"/>
              </a:cxn>
              <a:cxn ang="0">
                <a:pos x="882" y="870"/>
              </a:cxn>
              <a:cxn ang="0">
                <a:pos x="780" y="888"/>
              </a:cxn>
              <a:cxn ang="0">
                <a:pos x="666" y="972"/>
              </a:cxn>
              <a:cxn ang="0">
                <a:pos x="642" y="1032"/>
              </a:cxn>
              <a:cxn ang="0">
                <a:pos x="618" y="1050"/>
              </a:cxn>
              <a:cxn ang="0">
                <a:pos x="510" y="1044"/>
              </a:cxn>
              <a:cxn ang="0">
                <a:pos x="444" y="1008"/>
              </a:cxn>
              <a:cxn ang="0">
                <a:pos x="390" y="930"/>
              </a:cxn>
              <a:cxn ang="0">
                <a:pos x="360" y="864"/>
              </a:cxn>
              <a:cxn ang="0">
                <a:pos x="366" y="870"/>
              </a:cxn>
              <a:cxn ang="0">
                <a:pos x="342" y="828"/>
              </a:cxn>
              <a:cxn ang="0">
                <a:pos x="318" y="774"/>
              </a:cxn>
              <a:cxn ang="0">
                <a:pos x="336" y="726"/>
              </a:cxn>
              <a:cxn ang="0">
                <a:pos x="336" y="756"/>
              </a:cxn>
              <a:cxn ang="0">
                <a:pos x="264" y="672"/>
              </a:cxn>
              <a:cxn ang="0">
                <a:pos x="174" y="582"/>
              </a:cxn>
              <a:cxn ang="0">
                <a:pos x="150" y="564"/>
              </a:cxn>
              <a:cxn ang="0">
                <a:pos x="54" y="588"/>
              </a:cxn>
            </a:cxnLst>
            <a:rect l="0" t="0" r="r" b="b"/>
            <a:pathLst>
              <a:path w="1818" h="1074">
                <a:moveTo>
                  <a:pt x="24" y="600"/>
                </a:moveTo>
                <a:lnTo>
                  <a:pt x="18" y="576"/>
                </a:lnTo>
                <a:lnTo>
                  <a:pt x="12" y="546"/>
                </a:lnTo>
                <a:lnTo>
                  <a:pt x="12" y="534"/>
                </a:lnTo>
                <a:lnTo>
                  <a:pt x="12" y="510"/>
                </a:lnTo>
                <a:lnTo>
                  <a:pt x="12" y="486"/>
                </a:lnTo>
                <a:lnTo>
                  <a:pt x="0" y="456"/>
                </a:lnTo>
                <a:lnTo>
                  <a:pt x="0" y="420"/>
                </a:lnTo>
                <a:lnTo>
                  <a:pt x="18" y="366"/>
                </a:lnTo>
                <a:lnTo>
                  <a:pt x="42" y="354"/>
                </a:lnTo>
                <a:lnTo>
                  <a:pt x="60" y="324"/>
                </a:lnTo>
                <a:lnTo>
                  <a:pt x="78" y="294"/>
                </a:lnTo>
                <a:lnTo>
                  <a:pt x="120" y="276"/>
                </a:lnTo>
                <a:lnTo>
                  <a:pt x="138" y="282"/>
                </a:lnTo>
                <a:lnTo>
                  <a:pt x="162" y="270"/>
                </a:lnTo>
                <a:lnTo>
                  <a:pt x="174" y="240"/>
                </a:lnTo>
                <a:lnTo>
                  <a:pt x="192" y="204"/>
                </a:lnTo>
                <a:lnTo>
                  <a:pt x="204" y="216"/>
                </a:lnTo>
                <a:lnTo>
                  <a:pt x="210" y="216"/>
                </a:lnTo>
                <a:lnTo>
                  <a:pt x="216" y="216"/>
                </a:lnTo>
                <a:lnTo>
                  <a:pt x="216" y="222"/>
                </a:lnTo>
                <a:lnTo>
                  <a:pt x="216" y="234"/>
                </a:lnTo>
                <a:lnTo>
                  <a:pt x="216" y="240"/>
                </a:lnTo>
                <a:lnTo>
                  <a:pt x="222" y="240"/>
                </a:lnTo>
                <a:lnTo>
                  <a:pt x="234" y="246"/>
                </a:lnTo>
                <a:lnTo>
                  <a:pt x="240" y="246"/>
                </a:lnTo>
                <a:lnTo>
                  <a:pt x="252" y="246"/>
                </a:lnTo>
                <a:lnTo>
                  <a:pt x="258" y="252"/>
                </a:lnTo>
                <a:lnTo>
                  <a:pt x="270" y="252"/>
                </a:lnTo>
                <a:lnTo>
                  <a:pt x="282" y="252"/>
                </a:lnTo>
                <a:lnTo>
                  <a:pt x="282" y="264"/>
                </a:lnTo>
                <a:lnTo>
                  <a:pt x="288" y="270"/>
                </a:lnTo>
                <a:lnTo>
                  <a:pt x="312" y="276"/>
                </a:lnTo>
                <a:lnTo>
                  <a:pt x="312" y="282"/>
                </a:lnTo>
                <a:lnTo>
                  <a:pt x="324" y="270"/>
                </a:lnTo>
                <a:lnTo>
                  <a:pt x="348" y="264"/>
                </a:lnTo>
                <a:lnTo>
                  <a:pt x="360" y="276"/>
                </a:lnTo>
                <a:lnTo>
                  <a:pt x="360" y="282"/>
                </a:lnTo>
                <a:lnTo>
                  <a:pt x="372" y="294"/>
                </a:lnTo>
                <a:lnTo>
                  <a:pt x="390" y="300"/>
                </a:lnTo>
                <a:lnTo>
                  <a:pt x="402" y="300"/>
                </a:lnTo>
                <a:lnTo>
                  <a:pt x="408" y="306"/>
                </a:lnTo>
                <a:lnTo>
                  <a:pt x="426" y="300"/>
                </a:lnTo>
                <a:lnTo>
                  <a:pt x="432" y="294"/>
                </a:lnTo>
                <a:lnTo>
                  <a:pt x="444" y="294"/>
                </a:lnTo>
                <a:lnTo>
                  <a:pt x="462" y="282"/>
                </a:lnTo>
                <a:lnTo>
                  <a:pt x="468" y="276"/>
                </a:lnTo>
                <a:lnTo>
                  <a:pt x="480" y="270"/>
                </a:lnTo>
                <a:lnTo>
                  <a:pt x="486" y="264"/>
                </a:lnTo>
                <a:lnTo>
                  <a:pt x="486" y="246"/>
                </a:lnTo>
                <a:lnTo>
                  <a:pt x="504" y="240"/>
                </a:lnTo>
                <a:lnTo>
                  <a:pt x="504" y="222"/>
                </a:lnTo>
                <a:lnTo>
                  <a:pt x="516" y="216"/>
                </a:lnTo>
                <a:lnTo>
                  <a:pt x="522" y="216"/>
                </a:lnTo>
                <a:lnTo>
                  <a:pt x="528" y="216"/>
                </a:lnTo>
                <a:lnTo>
                  <a:pt x="540" y="216"/>
                </a:lnTo>
                <a:lnTo>
                  <a:pt x="540" y="210"/>
                </a:lnTo>
                <a:lnTo>
                  <a:pt x="546" y="210"/>
                </a:lnTo>
                <a:lnTo>
                  <a:pt x="558" y="216"/>
                </a:lnTo>
                <a:lnTo>
                  <a:pt x="552" y="222"/>
                </a:lnTo>
                <a:lnTo>
                  <a:pt x="546" y="234"/>
                </a:lnTo>
                <a:lnTo>
                  <a:pt x="540" y="246"/>
                </a:lnTo>
                <a:lnTo>
                  <a:pt x="540" y="252"/>
                </a:lnTo>
                <a:lnTo>
                  <a:pt x="546" y="252"/>
                </a:lnTo>
                <a:lnTo>
                  <a:pt x="558" y="252"/>
                </a:lnTo>
                <a:lnTo>
                  <a:pt x="564" y="240"/>
                </a:lnTo>
                <a:lnTo>
                  <a:pt x="582" y="234"/>
                </a:lnTo>
                <a:lnTo>
                  <a:pt x="588" y="234"/>
                </a:lnTo>
                <a:lnTo>
                  <a:pt x="594" y="222"/>
                </a:lnTo>
                <a:lnTo>
                  <a:pt x="600" y="216"/>
                </a:lnTo>
                <a:lnTo>
                  <a:pt x="600" y="210"/>
                </a:lnTo>
                <a:lnTo>
                  <a:pt x="606" y="204"/>
                </a:lnTo>
                <a:lnTo>
                  <a:pt x="606" y="186"/>
                </a:lnTo>
                <a:lnTo>
                  <a:pt x="600" y="180"/>
                </a:lnTo>
                <a:lnTo>
                  <a:pt x="594" y="162"/>
                </a:lnTo>
                <a:lnTo>
                  <a:pt x="588" y="156"/>
                </a:lnTo>
                <a:lnTo>
                  <a:pt x="594" y="144"/>
                </a:lnTo>
                <a:lnTo>
                  <a:pt x="594" y="132"/>
                </a:lnTo>
                <a:lnTo>
                  <a:pt x="588" y="120"/>
                </a:lnTo>
                <a:lnTo>
                  <a:pt x="600" y="114"/>
                </a:lnTo>
                <a:lnTo>
                  <a:pt x="606" y="102"/>
                </a:lnTo>
                <a:lnTo>
                  <a:pt x="624" y="96"/>
                </a:lnTo>
                <a:lnTo>
                  <a:pt x="630" y="90"/>
                </a:lnTo>
                <a:lnTo>
                  <a:pt x="642" y="84"/>
                </a:lnTo>
                <a:lnTo>
                  <a:pt x="654" y="66"/>
                </a:lnTo>
                <a:lnTo>
                  <a:pt x="666" y="60"/>
                </a:lnTo>
                <a:lnTo>
                  <a:pt x="672" y="60"/>
                </a:lnTo>
                <a:lnTo>
                  <a:pt x="684" y="42"/>
                </a:lnTo>
                <a:lnTo>
                  <a:pt x="696" y="36"/>
                </a:lnTo>
                <a:lnTo>
                  <a:pt x="702" y="36"/>
                </a:lnTo>
                <a:lnTo>
                  <a:pt x="708" y="30"/>
                </a:lnTo>
                <a:lnTo>
                  <a:pt x="714" y="24"/>
                </a:lnTo>
                <a:lnTo>
                  <a:pt x="714" y="12"/>
                </a:lnTo>
                <a:lnTo>
                  <a:pt x="720" y="6"/>
                </a:lnTo>
                <a:lnTo>
                  <a:pt x="744" y="6"/>
                </a:lnTo>
                <a:lnTo>
                  <a:pt x="762" y="0"/>
                </a:lnTo>
                <a:lnTo>
                  <a:pt x="762" y="6"/>
                </a:lnTo>
                <a:lnTo>
                  <a:pt x="780" y="24"/>
                </a:lnTo>
                <a:lnTo>
                  <a:pt x="786" y="24"/>
                </a:lnTo>
                <a:lnTo>
                  <a:pt x="798" y="24"/>
                </a:lnTo>
                <a:lnTo>
                  <a:pt x="810" y="24"/>
                </a:lnTo>
                <a:lnTo>
                  <a:pt x="810" y="36"/>
                </a:lnTo>
                <a:lnTo>
                  <a:pt x="822" y="54"/>
                </a:lnTo>
                <a:lnTo>
                  <a:pt x="828" y="54"/>
                </a:lnTo>
                <a:lnTo>
                  <a:pt x="840" y="60"/>
                </a:lnTo>
                <a:lnTo>
                  <a:pt x="852" y="66"/>
                </a:lnTo>
                <a:lnTo>
                  <a:pt x="858" y="66"/>
                </a:lnTo>
                <a:lnTo>
                  <a:pt x="864" y="72"/>
                </a:lnTo>
                <a:lnTo>
                  <a:pt x="870" y="72"/>
                </a:lnTo>
                <a:lnTo>
                  <a:pt x="876" y="84"/>
                </a:lnTo>
                <a:lnTo>
                  <a:pt x="888" y="90"/>
                </a:lnTo>
                <a:lnTo>
                  <a:pt x="894" y="96"/>
                </a:lnTo>
                <a:lnTo>
                  <a:pt x="900" y="96"/>
                </a:lnTo>
                <a:lnTo>
                  <a:pt x="906" y="102"/>
                </a:lnTo>
                <a:lnTo>
                  <a:pt x="912" y="102"/>
                </a:lnTo>
                <a:lnTo>
                  <a:pt x="924" y="114"/>
                </a:lnTo>
                <a:lnTo>
                  <a:pt x="936" y="120"/>
                </a:lnTo>
                <a:lnTo>
                  <a:pt x="936" y="126"/>
                </a:lnTo>
                <a:lnTo>
                  <a:pt x="942" y="132"/>
                </a:lnTo>
                <a:lnTo>
                  <a:pt x="954" y="144"/>
                </a:lnTo>
                <a:lnTo>
                  <a:pt x="966" y="144"/>
                </a:lnTo>
                <a:lnTo>
                  <a:pt x="978" y="150"/>
                </a:lnTo>
                <a:lnTo>
                  <a:pt x="990" y="150"/>
                </a:lnTo>
                <a:lnTo>
                  <a:pt x="990" y="132"/>
                </a:lnTo>
                <a:lnTo>
                  <a:pt x="1002" y="132"/>
                </a:lnTo>
                <a:lnTo>
                  <a:pt x="1014" y="132"/>
                </a:lnTo>
                <a:lnTo>
                  <a:pt x="1020" y="132"/>
                </a:lnTo>
                <a:lnTo>
                  <a:pt x="1026" y="132"/>
                </a:lnTo>
                <a:lnTo>
                  <a:pt x="1032" y="132"/>
                </a:lnTo>
                <a:lnTo>
                  <a:pt x="1044" y="132"/>
                </a:lnTo>
                <a:lnTo>
                  <a:pt x="1050" y="132"/>
                </a:lnTo>
                <a:lnTo>
                  <a:pt x="1062" y="144"/>
                </a:lnTo>
                <a:lnTo>
                  <a:pt x="1068" y="144"/>
                </a:lnTo>
                <a:lnTo>
                  <a:pt x="1086" y="144"/>
                </a:lnTo>
                <a:lnTo>
                  <a:pt x="1092" y="144"/>
                </a:lnTo>
                <a:lnTo>
                  <a:pt x="1104" y="144"/>
                </a:lnTo>
                <a:lnTo>
                  <a:pt x="1110" y="132"/>
                </a:lnTo>
                <a:lnTo>
                  <a:pt x="1128" y="132"/>
                </a:lnTo>
                <a:lnTo>
                  <a:pt x="1128" y="120"/>
                </a:lnTo>
                <a:lnTo>
                  <a:pt x="1134" y="120"/>
                </a:lnTo>
                <a:lnTo>
                  <a:pt x="1146" y="120"/>
                </a:lnTo>
                <a:lnTo>
                  <a:pt x="1158" y="120"/>
                </a:lnTo>
                <a:lnTo>
                  <a:pt x="1164" y="120"/>
                </a:lnTo>
                <a:lnTo>
                  <a:pt x="1170" y="126"/>
                </a:lnTo>
                <a:lnTo>
                  <a:pt x="1176" y="126"/>
                </a:lnTo>
                <a:lnTo>
                  <a:pt x="1194" y="132"/>
                </a:lnTo>
                <a:lnTo>
                  <a:pt x="1200" y="132"/>
                </a:lnTo>
                <a:lnTo>
                  <a:pt x="1200" y="126"/>
                </a:lnTo>
                <a:lnTo>
                  <a:pt x="1206" y="114"/>
                </a:lnTo>
                <a:lnTo>
                  <a:pt x="1206" y="102"/>
                </a:lnTo>
                <a:lnTo>
                  <a:pt x="1212" y="114"/>
                </a:lnTo>
                <a:lnTo>
                  <a:pt x="1218" y="120"/>
                </a:lnTo>
                <a:lnTo>
                  <a:pt x="1218" y="126"/>
                </a:lnTo>
                <a:lnTo>
                  <a:pt x="1224" y="132"/>
                </a:lnTo>
                <a:lnTo>
                  <a:pt x="1236" y="126"/>
                </a:lnTo>
                <a:lnTo>
                  <a:pt x="1248" y="126"/>
                </a:lnTo>
                <a:lnTo>
                  <a:pt x="1254" y="120"/>
                </a:lnTo>
                <a:lnTo>
                  <a:pt x="1260" y="120"/>
                </a:lnTo>
                <a:lnTo>
                  <a:pt x="1260" y="114"/>
                </a:lnTo>
                <a:lnTo>
                  <a:pt x="1260" y="96"/>
                </a:lnTo>
                <a:lnTo>
                  <a:pt x="1272" y="96"/>
                </a:lnTo>
                <a:lnTo>
                  <a:pt x="1278" y="96"/>
                </a:lnTo>
                <a:lnTo>
                  <a:pt x="1284" y="96"/>
                </a:lnTo>
                <a:lnTo>
                  <a:pt x="1290" y="102"/>
                </a:lnTo>
                <a:lnTo>
                  <a:pt x="1296" y="102"/>
                </a:lnTo>
                <a:lnTo>
                  <a:pt x="1302" y="102"/>
                </a:lnTo>
                <a:lnTo>
                  <a:pt x="1320" y="102"/>
                </a:lnTo>
                <a:lnTo>
                  <a:pt x="1326" y="102"/>
                </a:lnTo>
                <a:lnTo>
                  <a:pt x="1332" y="102"/>
                </a:lnTo>
                <a:lnTo>
                  <a:pt x="1338" y="114"/>
                </a:lnTo>
                <a:lnTo>
                  <a:pt x="1350" y="102"/>
                </a:lnTo>
                <a:lnTo>
                  <a:pt x="1356" y="96"/>
                </a:lnTo>
                <a:lnTo>
                  <a:pt x="1362" y="96"/>
                </a:lnTo>
                <a:lnTo>
                  <a:pt x="1362" y="102"/>
                </a:lnTo>
                <a:lnTo>
                  <a:pt x="1374" y="114"/>
                </a:lnTo>
                <a:lnTo>
                  <a:pt x="1374" y="120"/>
                </a:lnTo>
                <a:lnTo>
                  <a:pt x="1380" y="120"/>
                </a:lnTo>
                <a:lnTo>
                  <a:pt x="1392" y="96"/>
                </a:lnTo>
                <a:lnTo>
                  <a:pt x="1398" y="96"/>
                </a:lnTo>
                <a:lnTo>
                  <a:pt x="1404" y="96"/>
                </a:lnTo>
                <a:lnTo>
                  <a:pt x="1410" y="102"/>
                </a:lnTo>
                <a:lnTo>
                  <a:pt x="1416" y="102"/>
                </a:lnTo>
                <a:lnTo>
                  <a:pt x="1428" y="96"/>
                </a:lnTo>
                <a:lnTo>
                  <a:pt x="1434" y="90"/>
                </a:lnTo>
                <a:lnTo>
                  <a:pt x="1446" y="84"/>
                </a:lnTo>
                <a:lnTo>
                  <a:pt x="1452" y="72"/>
                </a:lnTo>
                <a:lnTo>
                  <a:pt x="1458" y="72"/>
                </a:lnTo>
                <a:lnTo>
                  <a:pt x="1470" y="84"/>
                </a:lnTo>
                <a:lnTo>
                  <a:pt x="1476" y="84"/>
                </a:lnTo>
                <a:lnTo>
                  <a:pt x="1482" y="84"/>
                </a:lnTo>
                <a:lnTo>
                  <a:pt x="1494" y="84"/>
                </a:lnTo>
                <a:lnTo>
                  <a:pt x="1506" y="84"/>
                </a:lnTo>
                <a:lnTo>
                  <a:pt x="1512" y="90"/>
                </a:lnTo>
                <a:lnTo>
                  <a:pt x="1518" y="96"/>
                </a:lnTo>
                <a:lnTo>
                  <a:pt x="1518" y="102"/>
                </a:lnTo>
                <a:lnTo>
                  <a:pt x="1512" y="114"/>
                </a:lnTo>
                <a:lnTo>
                  <a:pt x="1518" y="120"/>
                </a:lnTo>
                <a:lnTo>
                  <a:pt x="1524" y="120"/>
                </a:lnTo>
                <a:lnTo>
                  <a:pt x="1530" y="120"/>
                </a:lnTo>
                <a:lnTo>
                  <a:pt x="1542" y="126"/>
                </a:lnTo>
                <a:lnTo>
                  <a:pt x="1542" y="132"/>
                </a:lnTo>
                <a:lnTo>
                  <a:pt x="1548" y="156"/>
                </a:lnTo>
                <a:lnTo>
                  <a:pt x="1548" y="162"/>
                </a:lnTo>
                <a:lnTo>
                  <a:pt x="1554" y="174"/>
                </a:lnTo>
                <a:lnTo>
                  <a:pt x="1554" y="186"/>
                </a:lnTo>
                <a:lnTo>
                  <a:pt x="1554" y="192"/>
                </a:lnTo>
                <a:lnTo>
                  <a:pt x="1554" y="204"/>
                </a:lnTo>
                <a:lnTo>
                  <a:pt x="1548" y="216"/>
                </a:lnTo>
                <a:lnTo>
                  <a:pt x="1542" y="216"/>
                </a:lnTo>
                <a:lnTo>
                  <a:pt x="1530" y="222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46"/>
                </a:lnTo>
                <a:lnTo>
                  <a:pt x="1530" y="246"/>
                </a:lnTo>
                <a:lnTo>
                  <a:pt x="1542" y="246"/>
                </a:lnTo>
                <a:lnTo>
                  <a:pt x="1548" y="246"/>
                </a:lnTo>
                <a:lnTo>
                  <a:pt x="1554" y="264"/>
                </a:lnTo>
                <a:lnTo>
                  <a:pt x="1560" y="264"/>
                </a:lnTo>
                <a:lnTo>
                  <a:pt x="1572" y="264"/>
                </a:lnTo>
                <a:lnTo>
                  <a:pt x="1584" y="270"/>
                </a:lnTo>
                <a:lnTo>
                  <a:pt x="1590" y="270"/>
                </a:lnTo>
                <a:lnTo>
                  <a:pt x="1596" y="270"/>
                </a:lnTo>
                <a:lnTo>
                  <a:pt x="1596" y="276"/>
                </a:lnTo>
                <a:lnTo>
                  <a:pt x="1602" y="282"/>
                </a:lnTo>
                <a:lnTo>
                  <a:pt x="1608" y="294"/>
                </a:lnTo>
                <a:lnTo>
                  <a:pt x="1620" y="300"/>
                </a:lnTo>
                <a:lnTo>
                  <a:pt x="1626" y="306"/>
                </a:lnTo>
                <a:lnTo>
                  <a:pt x="1632" y="306"/>
                </a:lnTo>
                <a:lnTo>
                  <a:pt x="1638" y="312"/>
                </a:lnTo>
                <a:lnTo>
                  <a:pt x="1644" y="312"/>
                </a:lnTo>
                <a:lnTo>
                  <a:pt x="1662" y="312"/>
                </a:lnTo>
                <a:lnTo>
                  <a:pt x="1668" y="324"/>
                </a:lnTo>
                <a:lnTo>
                  <a:pt x="1704" y="324"/>
                </a:lnTo>
                <a:lnTo>
                  <a:pt x="1704" y="366"/>
                </a:lnTo>
                <a:lnTo>
                  <a:pt x="1698" y="384"/>
                </a:lnTo>
                <a:lnTo>
                  <a:pt x="1698" y="396"/>
                </a:lnTo>
                <a:lnTo>
                  <a:pt x="1704" y="414"/>
                </a:lnTo>
                <a:lnTo>
                  <a:pt x="1704" y="420"/>
                </a:lnTo>
                <a:lnTo>
                  <a:pt x="1716" y="426"/>
                </a:lnTo>
                <a:lnTo>
                  <a:pt x="1722" y="444"/>
                </a:lnTo>
                <a:lnTo>
                  <a:pt x="1728" y="456"/>
                </a:lnTo>
                <a:lnTo>
                  <a:pt x="1740" y="468"/>
                </a:lnTo>
                <a:lnTo>
                  <a:pt x="1746" y="480"/>
                </a:lnTo>
                <a:lnTo>
                  <a:pt x="1752" y="486"/>
                </a:lnTo>
                <a:lnTo>
                  <a:pt x="1776" y="486"/>
                </a:lnTo>
                <a:lnTo>
                  <a:pt x="1818" y="522"/>
                </a:lnTo>
                <a:lnTo>
                  <a:pt x="1806" y="534"/>
                </a:lnTo>
                <a:lnTo>
                  <a:pt x="1794" y="546"/>
                </a:lnTo>
                <a:lnTo>
                  <a:pt x="1788" y="564"/>
                </a:lnTo>
                <a:lnTo>
                  <a:pt x="1788" y="570"/>
                </a:lnTo>
                <a:lnTo>
                  <a:pt x="1788" y="576"/>
                </a:lnTo>
                <a:lnTo>
                  <a:pt x="1776" y="582"/>
                </a:lnTo>
                <a:lnTo>
                  <a:pt x="1770" y="588"/>
                </a:lnTo>
                <a:lnTo>
                  <a:pt x="1764" y="594"/>
                </a:lnTo>
                <a:lnTo>
                  <a:pt x="1764" y="600"/>
                </a:lnTo>
                <a:lnTo>
                  <a:pt x="1758" y="612"/>
                </a:lnTo>
                <a:lnTo>
                  <a:pt x="1752" y="636"/>
                </a:lnTo>
                <a:lnTo>
                  <a:pt x="1752" y="648"/>
                </a:lnTo>
                <a:lnTo>
                  <a:pt x="1746" y="660"/>
                </a:lnTo>
                <a:lnTo>
                  <a:pt x="1746" y="666"/>
                </a:lnTo>
                <a:lnTo>
                  <a:pt x="1740" y="678"/>
                </a:lnTo>
                <a:lnTo>
                  <a:pt x="1734" y="684"/>
                </a:lnTo>
                <a:lnTo>
                  <a:pt x="1734" y="702"/>
                </a:lnTo>
                <a:lnTo>
                  <a:pt x="1734" y="708"/>
                </a:lnTo>
                <a:lnTo>
                  <a:pt x="1728" y="708"/>
                </a:lnTo>
                <a:lnTo>
                  <a:pt x="1722" y="708"/>
                </a:lnTo>
                <a:lnTo>
                  <a:pt x="1716" y="714"/>
                </a:lnTo>
                <a:lnTo>
                  <a:pt x="1716" y="720"/>
                </a:lnTo>
                <a:lnTo>
                  <a:pt x="1710" y="726"/>
                </a:lnTo>
                <a:lnTo>
                  <a:pt x="1704" y="726"/>
                </a:lnTo>
                <a:lnTo>
                  <a:pt x="1698" y="726"/>
                </a:lnTo>
                <a:lnTo>
                  <a:pt x="1698" y="732"/>
                </a:lnTo>
                <a:lnTo>
                  <a:pt x="1698" y="750"/>
                </a:lnTo>
                <a:lnTo>
                  <a:pt x="1692" y="750"/>
                </a:lnTo>
                <a:lnTo>
                  <a:pt x="1686" y="756"/>
                </a:lnTo>
                <a:lnTo>
                  <a:pt x="1680" y="762"/>
                </a:lnTo>
                <a:lnTo>
                  <a:pt x="1680" y="768"/>
                </a:lnTo>
                <a:lnTo>
                  <a:pt x="1680" y="774"/>
                </a:lnTo>
                <a:lnTo>
                  <a:pt x="1674" y="780"/>
                </a:lnTo>
                <a:lnTo>
                  <a:pt x="1668" y="780"/>
                </a:lnTo>
                <a:lnTo>
                  <a:pt x="1662" y="792"/>
                </a:lnTo>
                <a:lnTo>
                  <a:pt x="1644" y="792"/>
                </a:lnTo>
                <a:lnTo>
                  <a:pt x="1638" y="786"/>
                </a:lnTo>
                <a:lnTo>
                  <a:pt x="1626" y="774"/>
                </a:lnTo>
                <a:lnTo>
                  <a:pt x="1620" y="762"/>
                </a:lnTo>
                <a:lnTo>
                  <a:pt x="1608" y="756"/>
                </a:lnTo>
                <a:lnTo>
                  <a:pt x="1602" y="750"/>
                </a:lnTo>
                <a:lnTo>
                  <a:pt x="1584" y="750"/>
                </a:lnTo>
                <a:lnTo>
                  <a:pt x="1578" y="750"/>
                </a:lnTo>
                <a:lnTo>
                  <a:pt x="1578" y="756"/>
                </a:lnTo>
                <a:lnTo>
                  <a:pt x="1572" y="756"/>
                </a:lnTo>
                <a:lnTo>
                  <a:pt x="1566" y="762"/>
                </a:lnTo>
                <a:lnTo>
                  <a:pt x="1560" y="756"/>
                </a:lnTo>
                <a:lnTo>
                  <a:pt x="1560" y="750"/>
                </a:lnTo>
                <a:lnTo>
                  <a:pt x="1554" y="750"/>
                </a:lnTo>
                <a:lnTo>
                  <a:pt x="1530" y="756"/>
                </a:lnTo>
                <a:lnTo>
                  <a:pt x="1518" y="762"/>
                </a:lnTo>
                <a:lnTo>
                  <a:pt x="1512" y="768"/>
                </a:lnTo>
                <a:lnTo>
                  <a:pt x="1506" y="792"/>
                </a:lnTo>
                <a:lnTo>
                  <a:pt x="1500" y="798"/>
                </a:lnTo>
                <a:lnTo>
                  <a:pt x="1494" y="804"/>
                </a:lnTo>
                <a:lnTo>
                  <a:pt x="1482" y="810"/>
                </a:lnTo>
                <a:lnTo>
                  <a:pt x="1458" y="810"/>
                </a:lnTo>
                <a:lnTo>
                  <a:pt x="1452" y="804"/>
                </a:lnTo>
                <a:lnTo>
                  <a:pt x="1440" y="810"/>
                </a:lnTo>
                <a:lnTo>
                  <a:pt x="1434" y="810"/>
                </a:lnTo>
                <a:lnTo>
                  <a:pt x="1434" y="804"/>
                </a:lnTo>
                <a:lnTo>
                  <a:pt x="1428" y="798"/>
                </a:lnTo>
                <a:lnTo>
                  <a:pt x="1422" y="792"/>
                </a:lnTo>
                <a:lnTo>
                  <a:pt x="1416" y="792"/>
                </a:lnTo>
                <a:lnTo>
                  <a:pt x="1374" y="792"/>
                </a:lnTo>
                <a:lnTo>
                  <a:pt x="1362" y="786"/>
                </a:lnTo>
                <a:lnTo>
                  <a:pt x="1344" y="792"/>
                </a:lnTo>
                <a:lnTo>
                  <a:pt x="1326" y="792"/>
                </a:lnTo>
                <a:lnTo>
                  <a:pt x="1308" y="786"/>
                </a:lnTo>
                <a:lnTo>
                  <a:pt x="1290" y="792"/>
                </a:lnTo>
                <a:lnTo>
                  <a:pt x="1284" y="792"/>
                </a:lnTo>
                <a:lnTo>
                  <a:pt x="1278" y="792"/>
                </a:lnTo>
                <a:lnTo>
                  <a:pt x="1278" y="798"/>
                </a:lnTo>
                <a:lnTo>
                  <a:pt x="1272" y="804"/>
                </a:lnTo>
                <a:lnTo>
                  <a:pt x="1266" y="804"/>
                </a:lnTo>
                <a:lnTo>
                  <a:pt x="1260" y="810"/>
                </a:lnTo>
                <a:lnTo>
                  <a:pt x="1254" y="810"/>
                </a:lnTo>
                <a:lnTo>
                  <a:pt x="1242" y="810"/>
                </a:lnTo>
                <a:lnTo>
                  <a:pt x="1236" y="804"/>
                </a:lnTo>
                <a:lnTo>
                  <a:pt x="1230" y="804"/>
                </a:lnTo>
                <a:lnTo>
                  <a:pt x="1224" y="804"/>
                </a:lnTo>
                <a:lnTo>
                  <a:pt x="1212" y="804"/>
                </a:lnTo>
                <a:lnTo>
                  <a:pt x="1206" y="798"/>
                </a:lnTo>
                <a:lnTo>
                  <a:pt x="1200" y="792"/>
                </a:lnTo>
                <a:lnTo>
                  <a:pt x="1194" y="792"/>
                </a:lnTo>
                <a:lnTo>
                  <a:pt x="1182" y="798"/>
                </a:lnTo>
                <a:lnTo>
                  <a:pt x="1176" y="798"/>
                </a:lnTo>
                <a:lnTo>
                  <a:pt x="1152" y="798"/>
                </a:lnTo>
                <a:lnTo>
                  <a:pt x="1146" y="798"/>
                </a:lnTo>
                <a:lnTo>
                  <a:pt x="1140" y="792"/>
                </a:lnTo>
                <a:lnTo>
                  <a:pt x="1134" y="786"/>
                </a:lnTo>
                <a:lnTo>
                  <a:pt x="1122" y="792"/>
                </a:lnTo>
                <a:lnTo>
                  <a:pt x="1110" y="792"/>
                </a:lnTo>
                <a:lnTo>
                  <a:pt x="1098" y="798"/>
                </a:lnTo>
                <a:lnTo>
                  <a:pt x="1086" y="798"/>
                </a:lnTo>
                <a:lnTo>
                  <a:pt x="1068" y="798"/>
                </a:lnTo>
                <a:lnTo>
                  <a:pt x="1056" y="792"/>
                </a:lnTo>
                <a:lnTo>
                  <a:pt x="1044" y="798"/>
                </a:lnTo>
                <a:lnTo>
                  <a:pt x="1038" y="798"/>
                </a:lnTo>
                <a:lnTo>
                  <a:pt x="1020" y="804"/>
                </a:lnTo>
                <a:lnTo>
                  <a:pt x="996" y="804"/>
                </a:lnTo>
                <a:lnTo>
                  <a:pt x="990" y="804"/>
                </a:lnTo>
                <a:lnTo>
                  <a:pt x="966" y="804"/>
                </a:lnTo>
                <a:lnTo>
                  <a:pt x="942" y="804"/>
                </a:lnTo>
                <a:lnTo>
                  <a:pt x="936" y="810"/>
                </a:lnTo>
                <a:lnTo>
                  <a:pt x="930" y="810"/>
                </a:lnTo>
                <a:lnTo>
                  <a:pt x="930" y="816"/>
                </a:lnTo>
                <a:lnTo>
                  <a:pt x="930" y="828"/>
                </a:lnTo>
                <a:lnTo>
                  <a:pt x="924" y="840"/>
                </a:lnTo>
                <a:lnTo>
                  <a:pt x="900" y="852"/>
                </a:lnTo>
                <a:lnTo>
                  <a:pt x="894" y="864"/>
                </a:lnTo>
                <a:lnTo>
                  <a:pt x="882" y="870"/>
                </a:lnTo>
                <a:lnTo>
                  <a:pt x="870" y="882"/>
                </a:lnTo>
                <a:lnTo>
                  <a:pt x="858" y="888"/>
                </a:lnTo>
                <a:lnTo>
                  <a:pt x="846" y="888"/>
                </a:lnTo>
                <a:lnTo>
                  <a:pt x="834" y="888"/>
                </a:lnTo>
                <a:lnTo>
                  <a:pt x="822" y="882"/>
                </a:lnTo>
                <a:lnTo>
                  <a:pt x="810" y="882"/>
                </a:lnTo>
                <a:lnTo>
                  <a:pt x="798" y="882"/>
                </a:lnTo>
                <a:lnTo>
                  <a:pt x="786" y="882"/>
                </a:lnTo>
                <a:lnTo>
                  <a:pt x="780" y="888"/>
                </a:lnTo>
                <a:lnTo>
                  <a:pt x="762" y="900"/>
                </a:lnTo>
                <a:lnTo>
                  <a:pt x="738" y="906"/>
                </a:lnTo>
                <a:lnTo>
                  <a:pt x="720" y="912"/>
                </a:lnTo>
                <a:lnTo>
                  <a:pt x="702" y="924"/>
                </a:lnTo>
                <a:lnTo>
                  <a:pt x="690" y="930"/>
                </a:lnTo>
                <a:lnTo>
                  <a:pt x="684" y="936"/>
                </a:lnTo>
                <a:lnTo>
                  <a:pt x="678" y="960"/>
                </a:lnTo>
                <a:lnTo>
                  <a:pt x="672" y="966"/>
                </a:lnTo>
                <a:lnTo>
                  <a:pt x="666" y="972"/>
                </a:lnTo>
                <a:lnTo>
                  <a:pt x="666" y="966"/>
                </a:lnTo>
                <a:lnTo>
                  <a:pt x="660" y="978"/>
                </a:lnTo>
                <a:lnTo>
                  <a:pt x="654" y="984"/>
                </a:lnTo>
                <a:lnTo>
                  <a:pt x="654" y="990"/>
                </a:lnTo>
                <a:lnTo>
                  <a:pt x="648" y="1002"/>
                </a:lnTo>
                <a:lnTo>
                  <a:pt x="648" y="1020"/>
                </a:lnTo>
                <a:lnTo>
                  <a:pt x="648" y="1032"/>
                </a:lnTo>
                <a:lnTo>
                  <a:pt x="642" y="1038"/>
                </a:lnTo>
                <a:lnTo>
                  <a:pt x="642" y="1032"/>
                </a:lnTo>
                <a:lnTo>
                  <a:pt x="642" y="1014"/>
                </a:lnTo>
                <a:lnTo>
                  <a:pt x="642" y="1008"/>
                </a:lnTo>
                <a:lnTo>
                  <a:pt x="630" y="1008"/>
                </a:lnTo>
                <a:lnTo>
                  <a:pt x="624" y="1008"/>
                </a:lnTo>
                <a:lnTo>
                  <a:pt x="618" y="1014"/>
                </a:lnTo>
                <a:lnTo>
                  <a:pt x="618" y="1020"/>
                </a:lnTo>
                <a:lnTo>
                  <a:pt x="618" y="1026"/>
                </a:lnTo>
                <a:lnTo>
                  <a:pt x="618" y="1032"/>
                </a:lnTo>
                <a:lnTo>
                  <a:pt x="618" y="1050"/>
                </a:lnTo>
                <a:lnTo>
                  <a:pt x="606" y="1056"/>
                </a:lnTo>
                <a:lnTo>
                  <a:pt x="600" y="1056"/>
                </a:lnTo>
                <a:lnTo>
                  <a:pt x="588" y="1068"/>
                </a:lnTo>
                <a:lnTo>
                  <a:pt x="576" y="1068"/>
                </a:lnTo>
                <a:lnTo>
                  <a:pt x="570" y="1074"/>
                </a:lnTo>
                <a:lnTo>
                  <a:pt x="558" y="1062"/>
                </a:lnTo>
                <a:lnTo>
                  <a:pt x="540" y="1050"/>
                </a:lnTo>
                <a:lnTo>
                  <a:pt x="522" y="1050"/>
                </a:lnTo>
                <a:lnTo>
                  <a:pt x="510" y="1044"/>
                </a:lnTo>
                <a:lnTo>
                  <a:pt x="504" y="1044"/>
                </a:lnTo>
                <a:lnTo>
                  <a:pt x="498" y="1038"/>
                </a:lnTo>
                <a:lnTo>
                  <a:pt x="486" y="1020"/>
                </a:lnTo>
                <a:lnTo>
                  <a:pt x="486" y="1014"/>
                </a:lnTo>
                <a:lnTo>
                  <a:pt x="480" y="1008"/>
                </a:lnTo>
                <a:lnTo>
                  <a:pt x="474" y="1002"/>
                </a:lnTo>
                <a:lnTo>
                  <a:pt x="462" y="1002"/>
                </a:lnTo>
                <a:lnTo>
                  <a:pt x="456" y="1002"/>
                </a:lnTo>
                <a:lnTo>
                  <a:pt x="444" y="1008"/>
                </a:lnTo>
                <a:lnTo>
                  <a:pt x="432" y="1002"/>
                </a:lnTo>
                <a:lnTo>
                  <a:pt x="426" y="996"/>
                </a:lnTo>
                <a:lnTo>
                  <a:pt x="420" y="984"/>
                </a:lnTo>
                <a:lnTo>
                  <a:pt x="414" y="972"/>
                </a:lnTo>
                <a:lnTo>
                  <a:pt x="408" y="966"/>
                </a:lnTo>
                <a:lnTo>
                  <a:pt x="396" y="954"/>
                </a:lnTo>
                <a:lnTo>
                  <a:pt x="390" y="948"/>
                </a:lnTo>
                <a:lnTo>
                  <a:pt x="390" y="936"/>
                </a:lnTo>
                <a:lnTo>
                  <a:pt x="390" y="930"/>
                </a:lnTo>
                <a:lnTo>
                  <a:pt x="384" y="930"/>
                </a:lnTo>
                <a:lnTo>
                  <a:pt x="378" y="924"/>
                </a:lnTo>
                <a:lnTo>
                  <a:pt x="372" y="906"/>
                </a:lnTo>
                <a:lnTo>
                  <a:pt x="360" y="888"/>
                </a:lnTo>
                <a:lnTo>
                  <a:pt x="360" y="876"/>
                </a:lnTo>
                <a:lnTo>
                  <a:pt x="354" y="870"/>
                </a:lnTo>
                <a:lnTo>
                  <a:pt x="348" y="864"/>
                </a:lnTo>
                <a:lnTo>
                  <a:pt x="354" y="858"/>
                </a:lnTo>
                <a:lnTo>
                  <a:pt x="360" y="864"/>
                </a:lnTo>
                <a:lnTo>
                  <a:pt x="360" y="870"/>
                </a:lnTo>
                <a:lnTo>
                  <a:pt x="366" y="882"/>
                </a:lnTo>
                <a:lnTo>
                  <a:pt x="372" y="888"/>
                </a:lnTo>
                <a:lnTo>
                  <a:pt x="378" y="882"/>
                </a:lnTo>
                <a:lnTo>
                  <a:pt x="384" y="876"/>
                </a:lnTo>
                <a:lnTo>
                  <a:pt x="384" y="870"/>
                </a:lnTo>
                <a:lnTo>
                  <a:pt x="378" y="876"/>
                </a:lnTo>
                <a:lnTo>
                  <a:pt x="372" y="870"/>
                </a:lnTo>
                <a:lnTo>
                  <a:pt x="366" y="870"/>
                </a:lnTo>
                <a:lnTo>
                  <a:pt x="366" y="864"/>
                </a:lnTo>
                <a:lnTo>
                  <a:pt x="372" y="858"/>
                </a:lnTo>
                <a:lnTo>
                  <a:pt x="372" y="852"/>
                </a:lnTo>
                <a:lnTo>
                  <a:pt x="372" y="846"/>
                </a:lnTo>
                <a:lnTo>
                  <a:pt x="366" y="846"/>
                </a:lnTo>
                <a:lnTo>
                  <a:pt x="360" y="840"/>
                </a:lnTo>
                <a:lnTo>
                  <a:pt x="360" y="834"/>
                </a:lnTo>
                <a:lnTo>
                  <a:pt x="354" y="834"/>
                </a:lnTo>
                <a:lnTo>
                  <a:pt x="342" y="828"/>
                </a:lnTo>
                <a:lnTo>
                  <a:pt x="324" y="828"/>
                </a:lnTo>
                <a:lnTo>
                  <a:pt x="318" y="822"/>
                </a:lnTo>
                <a:lnTo>
                  <a:pt x="318" y="816"/>
                </a:lnTo>
                <a:lnTo>
                  <a:pt x="318" y="810"/>
                </a:lnTo>
                <a:lnTo>
                  <a:pt x="312" y="804"/>
                </a:lnTo>
                <a:lnTo>
                  <a:pt x="312" y="792"/>
                </a:lnTo>
                <a:lnTo>
                  <a:pt x="312" y="786"/>
                </a:lnTo>
                <a:lnTo>
                  <a:pt x="312" y="780"/>
                </a:lnTo>
                <a:lnTo>
                  <a:pt x="318" y="774"/>
                </a:lnTo>
                <a:lnTo>
                  <a:pt x="330" y="762"/>
                </a:lnTo>
                <a:lnTo>
                  <a:pt x="336" y="762"/>
                </a:lnTo>
                <a:lnTo>
                  <a:pt x="342" y="762"/>
                </a:lnTo>
                <a:lnTo>
                  <a:pt x="342" y="756"/>
                </a:lnTo>
                <a:lnTo>
                  <a:pt x="342" y="750"/>
                </a:lnTo>
                <a:lnTo>
                  <a:pt x="342" y="744"/>
                </a:lnTo>
                <a:lnTo>
                  <a:pt x="336" y="744"/>
                </a:lnTo>
                <a:lnTo>
                  <a:pt x="336" y="738"/>
                </a:lnTo>
                <a:lnTo>
                  <a:pt x="336" y="726"/>
                </a:lnTo>
                <a:lnTo>
                  <a:pt x="348" y="720"/>
                </a:lnTo>
                <a:lnTo>
                  <a:pt x="354" y="720"/>
                </a:lnTo>
                <a:lnTo>
                  <a:pt x="360" y="714"/>
                </a:lnTo>
                <a:lnTo>
                  <a:pt x="354" y="714"/>
                </a:lnTo>
                <a:lnTo>
                  <a:pt x="342" y="720"/>
                </a:lnTo>
                <a:lnTo>
                  <a:pt x="336" y="726"/>
                </a:lnTo>
                <a:lnTo>
                  <a:pt x="336" y="732"/>
                </a:lnTo>
                <a:lnTo>
                  <a:pt x="336" y="744"/>
                </a:lnTo>
                <a:lnTo>
                  <a:pt x="336" y="756"/>
                </a:lnTo>
                <a:lnTo>
                  <a:pt x="336" y="762"/>
                </a:lnTo>
                <a:lnTo>
                  <a:pt x="324" y="756"/>
                </a:lnTo>
                <a:lnTo>
                  <a:pt x="318" y="750"/>
                </a:lnTo>
                <a:lnTo>
                  <a:pt x="318" y="732"/>
                </a:lnTo>
                <a:lnTo>
                  <a:pt x="312" y="720"/>
                </a:lnTo>
                <a:lnTo>
                  <a:pt x="300" y="708"/>
                </a:lnTo>
                <a:lnTo>
                  <a:pt x="288" y="696"/>
                </a:lnTo>
                <a:lnTo>
                  <a:pt x="270" y="678"/>
                </a:lnTo>
                <a:lnTo>
                  <a:pt x="264" y="672"/>
                </a:lnTo>
                <a:lnTo>
                  <a:pt x="258" y="666"/>
                </a:lnTo>
                <a:lnTo>
                  <a:pt x="252" y="660"/>
                </a:lnTo>
                <a:lnTo>
                  <a:pt x="240" y="654"/>
                </a:lnTo>
                <a:lnTo>
                  <a:pt x="216" y="636"/>
                </a:lnTo>
                <a:lnTo>
                  <a:pt x="186" y="624"/>
                </a:lnTo>
                <a:lnTo>
                  <a:pt x="174" y="612"/>
                </a:lnTo>
                <a:lnTo>
                  <a:pt x="156" y="594"/>
                </a:lnTo>
                <a:lnTo>
                  <a:pt x="168" y="588"/>
                </a:lnTo>
                <a:lnTo>
                  <a:pt x="174" y="582"/>
                </a:lnTo>
                <a:lnTo>
                  <a:pt x="174" y="570"/>
                </a:lnTo>
                <a:lnTo>
                  <a:pt x="156" y="594"/>
                </a:lnTo>
                <a:lnTo>
                  <a:pt x="156" y="588"/>
                </a:lnTo>
                <a:lnTo>
                  <a:pt x="150" y="576"/>
                </a:lnTo>
                <a:lnTo>
                  <a:pt x="156" y="564"/>
                </a:lnTo>
                <a:lnTo>
                  <a:pt x="156" y="558"/>
                </a:lnTo>
                <a:lnTo>
                  <a:pt x="156" y="552"/>
                </a:lnTo>
                <a:lnTo>
                  <a:pt x="156" y="546"/>
                </a:lnTo>
                <a:lnTo>
                  <a:pt x="150" y="564"/>
                </a:lnTo>
                <a:lnTo>
                  <a:pt x="150" y="576"/>
                </a:lnTo>
                <a:lnTo>
                  <a:pt x="156" y="600"/>
                </a:lnTo>
                <a:lnTo>
                  <a:pt x="162" y="606"/>
                </a:lnTo>
                <a:lnTo>
                  <a:pt x="168" y="612"/>
                </a:lnTo>
                <a:lnTo>
                  <a:pt x="150" y="606"/>
                </a:lnTo>
                <a:lnTo>
                  <a:pt x="138" y="600"/>
                </a:lnTo>
                <a:lnTo>
                  <a:pt x="114" y="594"/>
                </a:lnTo>
                <a:lnTo>
                  <a:pt x="96" y="588"/>
                </a:lnTo>
                <a:lnTo>
                  <a:pt x="54" y="588"/>
                </a:lnTo>
                <a:lnTo>
                  <a:pt x="42" y="594"/>
                </a:lnTo>
                <a:lnTo>
                  <a:pt x="24" y="600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3" name="Extremadura">
            <a:extLst>
              <a:ext uri="{FF2B5EF4-FFF2-40B4-BE49-F238E27FC236}">
                <a16:creationId xmlns:a16="http://schemas.microsoft.com/office/drawing/2014/main" id="{2AC2D9CB-4B1A-4698-A41A-C22BE791B60D}"/>
              </a:ext>
            </a:extLst>
          </xdr:cNvPr>
          <xdr:cNvSpPr>
            <a:spLocks/>
          </xdr:cNvSpPr>
        </xdr:nvSpPr>
        <xdr:spPr bwMode="auto">
          <a:xfrm>
            <a:off x="1588103" y="2752724"/>
            <a:ext cx="1299666" cy="1331655"/>
          </a:xfrm>
          <a:custGeom>
            <a:avLst/>
            <a:gdLst/>
            <a:ahLst/>
            <a:cxnLst>
              <a:cxn ang="0">
                <a:pos x="186" y="144"/>
              </a:cxn>
              <a:cxn ang="0">
                <a:pos x="192" y="252"/>
              </a:cxn>
              <a:cxn ang="0">
                <a:pos x="36" y="300"/>
              </a:cxn>
              <a:cxn ang="0">
                <a:pos x="90" y="408"/>
              </a:cxn>
              <a:cxn ang="0">
                <a:pos x="144" y="504"/>
              </a:cxn>
              <a:cxn ang="0">
                <a:pos x="192" y="540"/>
              </a:cxn>
              <a:cxn ang="0">
                <a:pos x="114" y="654"/>
              </a:cxn>
              <a:cxn ang="0">
                <a:pos x="60" y="768"/>
              </a:cxn>
              <a:cxn ang="0">
                <a:pos x="132" y="888"/>
              </a:cxn>
              <a:cxn ang="0">
                <a:pos x="192" y="882"/>
              </a:cxn>
              <a:cxn ang="0">
                <a:pos x="222" y="900"/>
              </a:cxn>
              <a:cxn ang="0">
                <a:pos x="240" y="924"/>
              </a:cxn>
              <a:cxn ang="0">
                <a:pos x="270" y="930"/>
              </a:cxn>
              <a:cxn ang="0">
                <a:pos x="318" y="954"/>
              </a:cxn>
              <a:cxn ang="0">
                <a:pos x="366" y="954"/>
              </a:cxn>
              <a:cxn ang="0">
                <a:pos x="408" y="978"/>
              </a:cxn>
              <a:cxn ang="0">
                <a:pos x="450" y="972"/>
              </a:cxn>
              <a:cxn ang="0">
                <a:pos x="492" y="942"/>
              </a:cxn>
              <a:cxn ang="0">
                <a:pos x="522" y="894"/>
              </a:cxn>
              <a:cxn ang="0">
                <a:pos x="540" y="888"/>
              </a:cxn>
              <a:cxn ang="0">
                <a:pos x="552" y="912"/>
              </a:cxn>
              <a:cxn ang="0">
                <a:pos x="564" y="930"/>
              </a:cxn>
              <a:cxn ang="0">
                <a:pos x="600" y="900"/>
              </a:cxn>
              <a:cxn ang="0">
                <a:pos x="612" y="864"/>
              </a:cxn>
              <a:cxn ang="0">
                <a:pos x="600" y="822"/>
              </a:cxn>
              <a:cxn ang="0">
                <a:pos x="612" y="780"/>
              </a:cxn>
              <a:cxn ang="0">
                <a:pos x="654" y="744"/>
              </a:cxn>
              <a:cxn ang="0">
                <a:pos x="696" y="714"/>
              </a:cxn>
              <a:cxn ang="0">
                <a:pos x="720" y="690"/>
              </a:cxn>
              <a:cxn ang="0">
                <a:pos x="780" y="678"/>
              </a:cxn>
              <a:cxn ang="0">
                <a:pos x="792" y="636"/>
              </a:cxn>
              <a:cxn ang="0">
                <a:pos x="828" y="600"/>
              </a:cxn>
              <a:cxn ang="0">
                <a:pos x="798" y="588"/>
              </a:cxn>
              <a:cxn ang="0">
                <a:pos x="804" y="564"/>
              </a:cxn>
              <a:cxn ang="0">
                <a:pos x="822" y="528"/>
              </a:cxn>
              <a:cxn ang="0">
                <a:pos x="876" y="516"/>
              </a:cxn>
              <a:cxn ang="0">
                <a:pos x="864" y="486"/>
              </a:cxn>
              <a:cxn ang="0">
                <a:pos x="870" y="438"/>
              </a:cxn>
              <a:cxn ang="0">
                <a:pos x="870" y="396"/>
              </a:cxn>
              <a:cxn ang="0">
                <a:pos x="858" y="414"/>
              </a:cxn>
              <a:cxn ang="0">
                <a:pos x="804" y="426"/>
              </a:cxn>
              <a:cxn ang="0">
                <a:pos x="762" y="390"/>
              </a:cxn>
              <a:cxn ang="0">
                <a:pos x="726" y="318"/>
              </a:cxn>
              <a:cxn ang="0">
                <a:pos x="720" y="264"/>
              </a:cxn>
              <a:cxn ang="0">
                <a:pos x="678" y="252"/>
              </a:cxn>
              <a:cxn ang="0">
                <a:pos x="654" y="234"/>
              </a:cxn>
              <a:cxn ang="0">
                <a:pos x="678" y="144"/>
              </a:cxn>
              <a:cxn ang="0">
                <a:pos x="666" y="102"/>
              </a:cxn>
              <a:cxn ang="0">
                <a:pos x="642" y="96"/>
              </a:cxn>
              <a:cxn ang="0">
                <a:pos x="588" y="102"/>
              </a:cxn>
              <a:cxn ang="0">
                <a:pos x="570" y="84"/>
              </a:cxn>
              <a:cxn ang="0">
                <a:pos x="540" y="84"/>
              </a:cxn>
              <a:cxn ang="0">
                <a:pos x="522" y="54"/>
              </a:cxn>
              <a:cxn ang="0">
                <a:pos x="492" y="84"/>
              </a:cxn>
              <a:cxn ang="0">
                <a:pos x="474" y="60"/>
              </a:cxn>
              <a:cxn ang="0">
                <a:pos x="420" y="6"/>
              </a:cxn>
              <a:cxn ang="0">
                <a:pos x="396" y="12"/>
              </a:cxn>
              <a:cxn ang="0">
                <a:pos x="348" y="30"/>
              </a:cxn>
              <a:cxn ang="0">
                <a:pos x="318" y="42"/>
              </a:cxn>
              <a:cxn ang="0">
                <a:pos x="300" y="84"/>
              </a:cxn>
              <a:cxn ang="0">
                <a:pos x="258" y="84"/>
              </a:cxn>
            </a:cxnLst>
            <a:rect l="0" t="0" r="r" b="b"/>
            <a:pathLst>
              <a:path w="882" h="984">
                <a:moveTo>
                  <a:pt x="240" y="84"/>
                </a:moveTo>
                <a:lnTo>
                  <a:pt x="204" y="90"/>
                </a:lnTo>
                <a:lnTo>
                  <a:pt x="174" y="120"/>
                </a:lnTo>
                <a:lnTo>
                  <a:pt x="186" y="144"/>
                </a:lnTo>
                <a:lnTo>
                  <a:pt x="210" y="144"/>
                </a:lnTo>
                <a:lnTo>
                  <a:pt x="228" y="180"/>
                </a:lnTo>
                <a:lnTo>
                  <a:pt x="222" y="222"/>
                </a:lnTo>
                <a:lnTo>
                  <a:pt x="192" y="252"/>
                </a:lnTo>
                <a:lnTo>
                  <a:pt x="180" y="306"/>
                </a:lnTo>
                <a:lnTo>
                  <a:pt x="132" y="318"/>
                </a:lnTo>
                <a:lnTo>
                  <a:pt x="78" y="318"/>
                </a:lnTo>
                <a:lnTo>
                  <a:pt x="36" y="300"/>
                </a:lnTo>
                <a:lnTo>
                  <a:pt x="0" y="300"/>
                </a:lnTo>
                <a:lnTo>
                  <a:pt x="30" y="354"/>
                </a:lnTo>
                <a:lnTo>
                  <a:pt x="78" y="378"/>
                </a:lnTo>
                <a:lnTo>
                  <a:pt x="90" y="408"/>
                </a:lnTo>
                <a:lnTo>
                  <a:pt x="78" y="444"/>
                </a:lnTo>
                <a:lnTo>
                  <a:pt x="108" y="468"/>
                </a:lnTo>
                <a:lnTo>
                  <a:pt x="102" y="498"/>
                </a:lnTo>
                <a:lnTo>
                  <a:pt x="144" y="504"/>
                </a:lnTo>
                <a:lnTo>
                  <a:pt x="132" y="528"/>
                </a:lnTo>
                <a:lnTo>
                  <a:pt x="144" y="540"/>
                </a:lnTo>
                <a:lnTo>
                  <a:pt x="180" y="516"/>
                </a:lnTo>
                <a:lnTo>
                  <a:pt x="192" y="540"/>
                </a:lnTo>
                <a:lnTo>
                  <a:pt x="192" y="564"/>
                </a:lnTo>
                <a:lnTo>
                  <a:pt x="168" y="600"/>
                </a:lnTo>
                <a:lnTo>
                  <a:pt x="174" y="624"/>
                </a:lnTo>
                <a:lnTo>
                  <a:pt x="114" y="654"/>
                </a:lnTo>
                <a:lnTo>
                  <a:pt x="90" y="678"/>
                </a:lnTo>
                <a:lnTo>
                  <a:pt x="72" y="708"/>
                </a:lnTo>
                <a:lnTo>
                  <a:pt x="96" y="714"/>
                </a:lnTo>
                <a:lnTo>
                  <a:pt x="60" y="768"/>
                </a:lnTo>
                <a:lnTo>
                  <a:pt x="72" y="804"/>
                </a:lnTo>
                <a:lnTo>
                  <a:pt x="96" y="828"/>
                </a:lnTo>
                <a:lnTo>
                  <a:pt x="126" y="858"/>
                </a:lnTo>
                <a:lnTo>
                  <a:pt x="132" y="888"/>
                </a:lnTo>
                <a:lnTo>
                  <a:pt x="138" y="900"/>
                </a:lnTo>
                <a:lnTo>
                  <a:pt x="168" y="888"/>
                </a:lnTo>
                <a:lnTo>
                  <a:pt x="180" y="870"/>
                </a:lnTo>
                <a:lnTo>
                  <a:pt x="192" y="882"/>
                </a:lnTo>
                <a:lnTo>
                  <a:pt x="210" y="894"/>
                </a:lnTo>
                <a:lnTo>
                  <a:pt x="216" y="894"/>
                </a:lnTo>
                <a:lnTo>
                  <a:pt x="222" y="894"/>
                </a:lnTo>
                <a:lnTo>
                  <a:pt x="222" y="900"/>
                </a:lnTo>
                <a:lnTo>
                  <a:pt x="222" y="912"/>
                </a:lnTo>
                <a:lnTo>
                  <a:pt x="222" y="918"/>
                </a:lnTo>
                <a:lnTo>
                  <a:pt x="228" y="918"/>
                </a:lnTo>
                <a:lnTo>
                  <a:pt x="240" y="924"/>
                </a:lnTo>
                <a:lnTo>
                  <a:pt x="246" y="924"/>
                </a:lnTo>
                <a:lnTo>
                  <a:pt x="258" y="924"/>
                </a:lnTo>
                <a:lnTo>
                  <a:pt x="264" y="930"/>
                </a:lnTo>
                <a:lnTo>
                  <a:pt x="270" y="930"/>
                </a:lnTo>
                <a:lnTo>
                  <a:pt x="288" y="930"/>
                </a:lnTo>
                <a:lnTo>
                  <a:pt x="288" y="942"/>
                </a:lnTo>
                <a:lnTo>
                  <a:pt x="294" y="948"/>
                </a:lnTo>
                <a:lnTo>
                  <a:pt x="318" y="954"/>
                </a:lnTo>
                <a:lnTo>
                  <a:pt x="318" y="960"/>
                </a:lnTo>
                <a:lnTo>
                  <a:pt x="330" y="948"/>
                </a:lnTo>
                <a:lnTo>
                  <a:pt x="348" y="942"/>
                </a:lnTo>
                <a:lnTo>
                  <a:pt x="366" y="954"/>
                </a:lnTo>
                <a:lnTo>
                  <a:pt x="366" y="960"/>
                </a:lnTo>
                <a:lnTo>
                  <a:pt x="378" y="972"/>
                </a:lnTo>
                <a:lnTo>
                  <a:pt x="396" y="978"/>
                </a:lnTo>
                <a:lnTo>
                  <a:pt x="408" y="978"/>
                </a:lnTo>
                <a:lnTo>
                  <a:pt x="414" y="984"/>
                </a:lnTo>
                <a:lnTo>
                  <a:pt x="432" y="978"/>
                </a:lnTo>
                <a:lnTo>
                  <a:pt x="438" y="972"/>
                </a:lnTo>
                <a:lnTo>
                  <a:pt x="450" y="972"/>
                </a:lnTo>
                <a:lnTo>
                  <a:pt x="462" y="960"/>
                </a:lnTo>
                <a:lnTo>
                  <a:pt x="474" y="954"/>
                </a:lnTo>
                <a:lnTo>
                  <a:pt x="486" y="948"/>
                </a:lnTo>
                <a:lnTo>
                  <a:pt x="492" y="942"/>
                </a:lnTo>
                <a:lnTo>
                  <a:pt x="492" y="924"/>
                </a:lnTo>
                <a:lnTo>
                  <a:pt x="510" y="918"/>
                </a:lnTo>
                <a:lnTo>
                  <a:pt x="510" y="900"/>
                </a:lnTo>
                <a:lnTo>
                  <a:pt x="522" y="894"/>
                </a:lnTo>
                <a:lnTo>
                  <a:pt x="528" y="894"/>
                </a:lnTo>
                <a:lnTo>
                  <a:pt x="534" y="894"/>
                </a:lnTo>
                <a:lnTo>
                  <a:pt x="540" y="894"/>
                </a:lnTo>
                <a:lnTo>
                  <a:pt x="540" y="888"/>
                </a:lnTo>
                <a:lnTo>
                  <a:pt x="552" y="888"/>
                </a:lnTo>
                <a:lnTo>
                  <a:pt x="564" y="894"/>
                </a:lnTo>
                <a:lnTo>
                  <a:pt x="558" y="900"/>
                </a:lnTo>
                <a:lnTo>
                  <a:pt x="552" y="912"/>
                </a:lnTo>
                <a:lnTo>
                  <a:pt x="540" y="924"/>
                </a:lnTo>
                <a:lnTo>
                  <a:pt x="540" y="930"/>
                </a:lnTo>
                <a:lnTo>
                  <a:pt x="552" y="930"/>
                </a:lnTo>
                <a:lnTo>
                  <a:pt x="564" y="930"/>
                </a:lnTo>
                <a:lnTo>
                  <a:pt x="570" y="918"/>
                </a:lnTo>
                <a:lnTo>
                  <a:pt x="588" y="912"/>
                </a:lnTo>
                <a:lnTo>
                  <a:pt x="594" y="912"/>
                </a:lnTo>
                <a:lnTo>
                  <a:pt x="600" y="900"/>
                </a:lnTo>
                <a:lnTo>
                  <a:pt x="606" y="894"/>
                </a:lnTo>
                <a:lnTo>
                  <a:pt x="606" y="888"/>
                </a:lnTo>
                <a:lnTo>
                  <a:pt x="612" y="882"/>
                </a:lnTo>
                <a:lnTo>
                  <a:pt x="612" y="864"/>
                </a:lnTo>
                <a:lnTo>
                  <a:pt x="606" y="858"/>
                </a:lnTo>
                <a:lnTo>
                  <a:pt x="600" y="840"/>
                </a:lnTo>
                <a:lnTo>
                  <a:pt x="594" y="834"/>
                </a:lnTo>
                <a:lnTo>
                  <a:pt x="600" y="822"/>
                </a:lnTo>
                <a:lnTo>
                  <a:pt x="600" y="810"/>
                </a:lnTo>
                <a:lnTo>
                  <a:pt x="594" y="798"/>
                </a:lnTo>
                <a:lnTo>
                  <a:pt x="606" y="792"/>
                </a:lnTo>
                <a:lnTo>
                  <a:pt x="612" y="780"/>
                </a:lnTo>
                <a:lnTo>
                  <a:pt x="630" y="774"/>
                </a:lnTo>
                <a:lnTo>
                  <a:pt x="636" y="768"/>
                </a:lnTo>
                <a:lnTo>
                  <a:pt x="648" y="756"/>
                </a:lnTo>
                <a:lnTo>
                  <a:pt x="654" y="744"/>
                </a:lnTo>
                <a:lnTo>
                  <a:pt x="672" y="738"/>
                </a:lnTo>
                <a:lnTo>
                  <a:pt x="678" y="738"/>
                </a:lnTo>
                <a:lnTo>
                  <a:pt x="690" y="720"/>
                </a:lnTo>
                <a:lnTo>
                  <a:pt x="696" y="714"/>
                </a:lnTo>
                <a:lnTo>
                  <a:pt x="708" y="714"/>
                </a:lnTo>
                <a:lnTo>
                  <a:pt x="714" y="708"/>
                </a:lnTo>
                <a:lnTo>
                  <a:pt x="720" y="696"/>
                </a:lnTo>
                <a:lnTo>
                  <a:pt x="720" y="690"/>
                </a:lnTo>
                <a:lnTo>
                  <a:pt x="726" y="684"/>
                </a:lnTo>
                <a:lnTo>
                  <a:pt x="750" y="684"/>
                </a:lnTo>
                <a:lnTo>
                  <a:pt x="768" y="678"/>
                </a:lnTo>
                <a:lnTo>
                  <a:pt x="780" y="678"/>
                </a:lnTo>
                <a:lnTo>
                  <a:pt x="786" y="666"/>
                </a:lnTo>
                <a:lnTo>
                  <a:pt x="786" y="660"/>
                </a:lnTo>
                <a:lnTo>
                  <a:pt x="792" y="654"/>
                </a:lnTo>
                <a:lnTo>
                  <a:pt x="792" y="636"/>
                </a:lnTo>
                <a:lnTo>
                  <a:pt x="792" y="624"/>
                </a:lnTo>
                <a:lnTo>
                  <a:pt x="822" y="624"/>
                </a:lnTo>
                <a:lnTo>
                  <a:pt x="828" y="606"/>
                </a:lnTo>
                <a:lnTo>
                  <a:pt x="828" y="600"/>
                </a:lnTo>
                <a:lnTo>
                  <a:pt x="822" y="600"/>
                </a:lnTo>
                <a:lnTo>
                  <a:pt x="810" y="594"/>
                </a:lnTo>
                <a:lnTo>
                  <a:pt x="798" y="594"/>
                </a:lnTo>
                <a:lnTo>
                  <a:pt x="798" y="588"/>
                </a:lnTo>
                <a:lnTo>
                  <a:pt x="792" y="570"/>
                </a:lnTo>
                <a:lnTo>
                  <a:pt x="792" y="558"/>
                </a:lnTo>
                <a:lnTo>
                  <a:pt x="798" y="558"/>
                </a:lnTo>
                <a:lnTo>
                  <a:pt x="804" y="564"/>
                </a:lnTo>
                <a:lnTo>
                  <a:pt x="822" y="564"/>
                </a:lnTo>
                <a:lnTo>
                  <a:pt x="822" y="546"/>
                </a:lnTo>
                <a:lnTo>
                  <a:pt x="810" y="540"/>
                </a:lnTo>
                <a:lnTo>
                  <a:pt x="822" y="528"/>
                </a:lnTo>
                <a:lnTo>
                  <a:pt x="822" y="516"/>
                </a:lnTo>
                <a:lnTo>
                  <a:pt x="834" y="504"/>
                </a:lnTo>
                <a:lnTo>
                  <a:pt x="846" y="504"/>
                </a:lnTo>
                <a:lnTo>
                  <a:pt x="876" y="516"/>
                </a:lnTo>
                <a:lnTo>
                  <a:pt x="882" y="510"/>
                </a:lnTo>
                <a:lnTo>
                  <a:pt x="882" y="504"/>
                </a:lnTo>
                <a:lnTo>
                  <a:pt x="876" y="504"/>
                </a:lnTo>
                <a:lnTo>
                  <a:pt x="864" y="486"/>
                </a:lnTo>
                <a:lnTo>
                  <a:pt x="858" y="474"/>
                </a:lnTo>
                <a:lnTo>
                  <a:pt x="858" y="456"/>
                </a:lnTo>
                <a:lnTo>
                  <a:pt x="864" y="450"/>
                </a:lnTo>
                <a:lnTo>
                  <a:pt x="870" y="438"/>
                </a:lnTo>
                <a:lnTo>
                  <a:pt x="876" y="426"/>
                </a:lnTo>
                <a:lnTo>
                  <a:pt x="876" y="414"/>
                </a:lnTo>
                <a:lnTo>
                  <a:pt x="876" y="408"/>
                </a:lnTo>
                <a:lnTo>
                  <a:pt x="870" y="396"/>
                </a:lnTo>
                <a:lnTo>
                  <a:pt x="876" y="408"/>
                </a:lnTo>
                <a:lnTo>
                  <a:pt x="870" y="396"/>
                </a:lnTo>
                <a:lnTo>
                  <a:pt x="858" y="408"/>
                </a:lnTo>
                <a:lnTo>
                  <a:pt x="858" y="414"/>
                </a:lnTo>
                <a:lnTo>
                  <a:pt x="840" y="414"/>
                </a:lnTo>
                <a:lnTo>
                  <a:pt x="834" y="420"/>
                </a:lnTo>
                <a:lnTo>
                  <a:pt x="822" y="426"/>
                </a:lnTo>
                <a:lnTo>
                  <a:pt x="804" y="426"/>
                </a:lnTo>
                <a:lnTo>
                  <a:pt x="798" y="420"/>
                </a:lnTo>
                <a:lnTo>
                  <a:pt x="792" y="426"/>
                </a:lnTo>
                <a:lnTo>
                  <a:pt x="792" y="414"/>
                </a:lnTo>
                <a:lnTo>
                  <a:pt x="762" y="390"/>
                </a:lnTo>
                <a:lnTo>
                  <a:pt x="756" y="390"/>
                </a:lnTo>
                <a:lnTo>
                  <a:pt x="714" y="348"/>
                </a:lnTo>
                <a:lnTo>
                  <a:pt x="726" y="330"/>
                </a:lnTo>
                <a:lnTo>
                  <a:pt x="726" y="318"/>
                </a:lnTo>
                <a:lnTo>
                  <a:pt x="732" y="300"/>
                </a:lnTo>
                <a:lnTo>
                  <a:pt x="726" y="294"/>
                </a:lnTo>
                <a:lnTo>
                  <a:pt x="726" y="276"/>
                </a:lnTo>
                <a:lnTo>
                  <a:pt x="720" y="264"/>
                </a:lnTo>
                <a:lnTo>
                  <a:pt x="690" y="276"/>
                </a:lnTo>
                <a:lnTo>
                  <a:pt x="684" y="276"/>
                </a:lnTo>
                <a:lnTo>
                  <a:pt x="678" y="270"/>
                </a:lnTo>
                <a:lnTo>
                  <a:pt x="678" y="252"/>
                </a:lnTo>
                <a:lnTo>
                  <a:pt x="684" y="246"/>
                </a:lnTo>
                <a:lnTo>
                  <a:pt x="684" y="240"/>
                </a:lnTo>
                <a:lnTo>
                  <a:pt x="678" y="234"/>
                </a:lnTo>
                <a:lnTo>
                  <a:pt x="654" y="234"/>
                </a:lnTo>
                <a:lnTo>
                  <a:pt x="648" y="222"/>
                </a:lnTo>
                <a:lnTo>
                  <a:pt x="666" y="210"/>
                </a:lnTo>
                <a:lnTo>
                  <a:pt x="666" y="156"/>
                </a:lnTo>
                <a:lnTo>
                  <a:pt x="678" y="144"/>
                </a:lnTo>
                <a:lnTo>
                  <a:pt x="672" y="144"/>
                </a:lnTo>
                <a:lnTo>
                  <a:pt x="672" y="126"/>
                </a:lnTo>
                <a:lnTo>
                  <a:pt x="666" y="126"/>
                </a:lnTo>
                <a:lnTo>
                  <a:pt x="666" y="102"/>
                </a:lnTo>
                <a:lnTo>
                  <a:pt x="672" y="96"/>
                </a:lnTo>
                <a:lnTo>
                  <a:pt x="672" y="90"/>
                </a:lnTo>
                <a:lnTo>
                  <a:pt x="648" y="90"/>
                </a:lnTo>
                <a:lnTo>
                  <a:pt x="642" y="96"/>
                </a:lnTo>
                <a:lnTo>
                  <a:pt x="618" y="114"/>
                </a:lnTo>
                <a:lnTo>
                  <a:pt x="606" y="114"/>
                </a:lnTo>
                <a:lnTo>
                  <a:pt x="594" y="102"/>
                </a:lnTo>
                <a:lnTo>
                  <a:pt x="588" y="102"/>
                </a:lnTo>
                <a:lnTo>
                  <a:pt x="576" y="96"/>
                </a:lnTo>
                <a:lnTo>
                  <a:pt x="576" y="90"/>
                </a:lnTo>
                <a:lnTo>
                  <a:pt x="570" y="90"/>
                </a:lnTo>
                <a:lnTo>
                  <a:pt x="570" y="84"/>
                </a:lnTo>
                <a:lnTo>
                  <a:pt x="564" y="72"/>
                </a:lnTo>
                <a:lnTo>
                  <a:pt x="558" y="72"/>
                </a:lnTo>
                <a:lnTo>
                  <a:pt x="552" y="72"/>
                </a:lnTo>
                <a:lnTo>
                  <a:pt x="540" y="84"/>
                </a:lnTo>
                <a:lnTo>
                  <a:pt x="540" y="60"/>
                </a:lnTo>
                <a:lnTo>
                  <a:pt x="534" y="60"/>
                </a:lnTo>
                <a:lnTo>
                  <a:pt x="534" y="54"/>
                </a:lnTo>
                <a:lnTo>
                  <a:pt x="522" y="54"/>
                </a:lnTo>
                <a:lnTo>
                  <a:pt x="510" y="66"/>
                </a:lnTo>
                <a:lnTo>
                  <a:pt x="510" y="72"/>
                </a:lnTo>
                <a:lnTo>
                  <a:pt x="498" y="84"/>
                </a:lnTo>
                <a:lnTo>
                  <a:pt x="492" y="84"/>
                </a:lnTo>
                <a:lnTo>
                  <a:pt x="486" y="72"/>
                </a:lnTo>
                <a:lnTo>
                  <a:pt x="480" y="72"/>
                </a:lnTo>
                <a:lnTo>
                  <a:pt x="474" y="66"/>
                </a:lnTo>
                <a:lnTo>
                  <a:pt x="474" y="60"/>
                </a:lnTo>
                <a:lnTo>
                  <a:pt x="450" y="36"/>
                </a:lnTo>
                <a:lnTo>
                  <a:pt x="450" y="30"/>
                </a:lnTo>
                <a:lnTo>
                  <a:pt x="432" y="6"/>
                </a:lnTo>
                <a:lnTo>
                  <a:pt x="420" y="6"/>
                </a:lnTo>
                <a:lnTo>
                  <a:pt x="420" y="0"/>
                </a:lnTo>
                <a:lnTo>
                  <a:pt x="402" y="0"/>
                </a:lnTo>
                <a:lnTo>
                  <a:pt x="396" y="6"/>
                </a:lnTo>
                <a:lnTo>
                  <a:pt x="396" y="12"/>
                </a:lnTo>
                <a:lnTo>
                  <a:pt x="372" y="12"/>
                </a:lnTo>
                <a:lnTo>
                  <a:pt x="366" y="24"/>
                </a:lnTo>
                <a:lnTo>
                  <a:pt x="360" y="30"/>
                </a:lnTo>
                <a:lnTo>
                  <a:pt x="348" y="30"/>
                </a:lnTo>
                <a:lnTo>
                  <a:pt x="342" y="36"/>
                </a:lnTo>
                <a:lnTo>
                  <a:pt x="336" y="36"/>
                </a:lnTo>
                <a:lnTo>
                  <a:pt x="330" y="42"/>
                </a:lnTo>
                <a:lnTo>
                  <a:pt x="318" y="42"/>
                </a:lnTo>
                <a:lnTo>
                  <a:pt x="318" y="54"/>
                </a:lnTo>
                <a:lnTo>
                  <a:pt x="306" y="60"/>
                </a:lnTo>
                <a:lnTo>
                  <a:pt x="306" y="72"/>
                </a:lnTo>
                <a:lnTo>
                  <a:pt x="300" y="84"/>
                </a:lnTo>
                <a:lnTo>
                  <a:pt x="282" y="84"/>
                </a:lnTo>
                <a:lnTo>
                  <a:pt x="270" y="90"/>
                </a:lnTo>
                <a:lnTo>
                  <a:pt x="264" y="90"/>
                </a:lnTo>
                <a:lnTo>
                  <a:pt x="258" y="84"/>
                </a:lnTo>
                <a:lnTo>
                  <a:pt x="252" y="90"/>
                </a:lnTo>
                <a:lnTo>
                  <a:pt x="234" y="84"/>
                </a:lnTo>
                <a:lnTo>
                  <a:pt x="240" y="84"/>
                </a:lnTo>
                <a:close/>
              </a:path>
            </a:pathLst>
          </a:custGeom>
          <a:solidFill>
            <a:srgbClr val="C2D69A"/>
          </a:solidFill>
          <a:ln>
            <a:solidFill>
              <a:srgbClr val="C2D69A"/>
            </a:solidFill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4" name="Madrid">
            <a:extLst>
              <a:ext uri="{FF2B5EF4-FFF2-40B4-BE49-F238E27FC236}">
                <a16:creationId xmlns:a16="http://schemas.microsoft.com/office/drawing/2014/main" id="{DFD9AB4A-2247-484B-980E-C67A091F27BC}"/>
              </a:ext>
            </a:extLst>
          </xdr:cNvPr>
          <xdr:cNvSpPr>
            <a:spLocks/>
          </xdr:cNvSpPr>
        </xdr:nvSpPr>
        <xdr:spPr bwMode="auto">
          <a:xfrm>
            <a:off x="2932660" y="2358557"/>
            <a:ext cx="654254" cy="715275"/>
          </a:xfrm>
          <a:custGeom>
            <a:avLst/>
            <a:gdLst/>
            <a:ahLst/>
            <a:cxnLst>
              <a:cxn ang="0">
                <a:pos x="120" y="216"/>
              </a:cxn>
              <a:cxn ang="0">
                <a:pos x="132" y="174"/>
              </a:cxn>
              <a:cxn ang="0">
                <a:pos x="144" y="156"/>
              </a:cxn>
              <a:cxn ang="0">
                <a:pos x="162" y="150"/>
              </a:cxn>
              <a:cxn ang="0">
                <a:pos x="186" y="114"/>
              </a:cxn>
              <a:cxn ang="0">
                <a:pos x="222" y="66"/>
              </a:cxn>
              <a:cxn ang="0">
                <a:pos x="240" y="54"/>
              </a:cxn>
              <a:cxn ang="0">
                <a:pos x="270" y="24"/>
              </a:cxn>
              <a:cxn ang="0">
                <a:pos x="306" y="6"/>
              </a:cxn>
              <a:cxn ang="0">
                <a:pos x="318" y="30"/>
              </a:cxn>
              <a:cxn ang="0">
                <a:pos x="330" y="54"/>
              </a:cxn>
              <a:cxn ang="0">
                <a:pos x="342" y="78"/>
              </a:cxn>
              <a:cxn ang="0">
                <a:pos x="324" y="126"/>
              </a:cxn>
              <a:cxn ang="0">
                <a:pos x="330" y="150"/>
              </a:cxn>
              <a:cxn ang="0">
                <a:pos x="324" y="180"/>
              </a:cxn>
              <a:cxn ang="0">
                <a:pos x="342" y="180"/>
              </a:cxn>
              <a:cxn ang="0">
                <a:pos x="366" y="198"/>
              </a:cxn>
              <a:cxn ang="0">
                <a:pos x="378" y="234"/>
              </a:cxn>
              <a:cxn ang="0">
                <a:pos x="396" y="246"/>
              </a:cxn>
              <a:cxn ang="0">
                <a:pos x="420" y="276"/>
              </a:cxn>
              <a:cxn ang="0">
                <a:pos x="414" y="330"/>
              </a:cxn>
              <a:cxn ang="0">
                <a:pos x="420" y="354"/>
              </a:cxn>
              <a:cxn ang="0">
                <a:pos x="432" y="354"/>
              </a:cxn>
              <a:cxn ang="0">
                <a:pos x="444" y="384"/>
              </a:cxn>
              <a:cxn ang="0">
                <a:pos x="444" y="408"/>
              </a:cxn>
              <a:cxn ang="0">
                <a:pos x="420" y="420"/>
              </a:cxn>
              <a:cxn ang="0">
                <a:pos x="384" y="426"/>
              </a:cxn>
              <a:cxn ang="0">
                <a:pos x="348" y="438"/>
              </a:cxn>
              <a:cxn ang="0">
                <a:pos x="318" y="426"/>
              </a:cxn>
              <a:cxn ang="0">
                <a:pos x="288" y="444"/>
              </a:cxn>
              <a:cxn ang="0">
                <a:pos x="246" y="480"/>
              </a:cxn>
              <a:cxn ang="0">
                <a:pos x="204" y="486"/>
              </a:cxn>
              <a:cxn ang="0">
                <a:pos x="228" y="474"/>
              </a:cxn>
              <a:cxn ang="0">
                <a:pos x="246" y="450"/>
              </a:cxn>
              <a:cxn ang="0">
                <a:pos x="276" y="438"/>
              </a:cxn>
              <a:cxn ang="0">
                <a:pos x="282" y="408"/>
              </a:cxn>
              <a:cxn ang="0">
                <a:pos x="234" y="396"/>
              </a:cxn>
              <a:cxn ang="0">
                <a:pos x="204" y="384"/>
              </a:cxn>
              <a:cxn ang="0">
                <a:pos x="174" y="378"/>
              </a:cxn>
              <a:cxn ang="0">
                <a:pos x="156" y="354"/>
              </a:cxn>
              <a:cxn ang="0">
                <a:pos x="120" y="348"/>
              </a:cxn>
              <a:cxn ang="0">
                <a:pos x="114" y="348"/>
              </a:cxn>
              <a:cxn ang="0">
                <a:pos x="84" y="366"/>
              </a:cxn>
              <a:cxn ang="0">
                <a:pos x="72" y="348"/>
              </a:cxn>
              <a:cxn ang="0">
                <a:pos x="54" y="336"/>
              </a:cxn>
              <a:cxn ang="0">
                <a:pos x="42" y="360"/>
              </a:cxn>
              <a:cxn ang="0">
                <a:pos x="12" y="366"/>
              </a:cxn>
              <a:cxn ang="0">
                <a:pos x="0" y="366"/>
              </a:cxn>
              <a:cxn ang="0">
                <a:pos x="6" y="336"/>
              </a:cxn>
              <a:cxn ang="0">
                <a:pos x="36" y="330"/>
              </a:cxn>
              <a:cxn ang="0">
                <a:pos x="42" y="306"/>
              </a:cxn>
              <a:cxn ang="0">
                <a:pos x="54" y="288"/>
              </a:cxn>
              <a:cxn ang="0">
                <a:pos x="78" y="240"/>
              </a:cxn>
            </a:cxnLst>
            <a:rect l="0" t="0" r="r" b="b"/>
            <a:pathLst>
              <a:path w="444" h="498">
                <a:moveTo>
                  <a:pt x="90" y="228"/>
                </a:moveTo>
                <a:lnTo>
                  <a:pt x="96" y="216"/>
                </a:lnTo>
                <a:lnTo>
                  <a:pt x="120" y="216"/>
                </a:lnTo>
                <a:lnTo>
                  <a:pt x="120" y="198"/>
                </a:lnTo>
                <a:lnTo>
                  <a:pt x="126" y="174"/>
                </a:lnTo>
                <a:lnTo>
                  <a:pt x="132" y="174"/>
                </a:lnTo>
                <a:lnTo>
                  <a:pt x="132" y="168"/>
                </a:lnTo>
                <a:lnTo>
                  <a:pt x="144" y="168"/>
                </a:lnTo>
                <a:lnTo>
                  <a:pt x="144" y="156"/>
                </a:lnTo>
                <a:lnTo>
                  <a:pt x="150" y="144"/>
                </a:lnTo>
                <a:lnTo>
                  <a:pt x="156" y="144"/>
                </a:lnTo>
                <a:lnTo>
                  <a:pt x="162" y="150"/>
                </a:lnTo>
                <a:lnTo>
                  <a:pt x="174" y="150"/>
                </a:lnTo>
                <a:lnTo>
                  <a:pt x="174" y="126"/>
                </a:lnTo>
                <a:lnTo>
                  <a:pt x="186" y="114"/>
                </a:lnTo>
                <a:lnTo>
                  <a:pt x="186" y="96"/>
                </a:lnTo>
                <a:lnTo>
                  <a:pt x="204" y="78"/>
                </a:lnTo>
                <a:lnTo>
                  <a:pt x="222" y="66"/>
                </a:lnTo>
                <a:lnTo>
                  <a:pt x="234" y="66"/>
                </a:lnTo>
                <a:lnTo>
                  <a:pt x="240" y="60"/>
                </a:lnTo>
                <a:lnTo>
                  <a:pt x="240" y="54"/>
                </a:lnTo>
                <a:lnTo>
                  <a:pt x="252" y="36"/>
                </a:lnTo>
                <a:lnTo>
                  <a:pt x="264" y="36"/>
                </a:lnTo>
                <a:lnTo>
                  <a:pt x="270" y="24"/>
                </a:lnTo>
                <a:lnTo>
                  <a:pt x="282" y="6"/>
                </a:lnTo>
                <a:lnTo>
                  <a:pt x="300" y="0"/>
                </a:lnTo>
                <a:lnTo>
                  <a:pt x="306" y="6"/>
                </a:lnTo>
                <a:lnTo>
                  <a:pt x="312" y="12"/>
                </a:lnTo>
                <a:lnTo>
                  <a:pt x="318" y="24"/>
                </a:lnTo>
                <a:lnTo>
                  <a:pt x="318" y="30"/>
                </a:lnTo>
                <a:lnTo>
                  <a:pt x="324" y="30"/>
                </a:lnTo>
                <a:lnTo>
                  <a:pt x="330" y="42"/>
                </a:lnTo>
                <a:lnTo>
                  <a:pt x="330" y="54"/>
                </a:lnTo>
                <a:lnTo>
                  <a:pt x="342" y="60"/>
                </a:lnTo>
                <a:lnTo>
                  <a:pt x="342" y="66"/>
                </a:lnTo>
                <a:lnTo>
                  <a:pt x="342" y="78"/>
                </a:lnTo>
                <a:lnTo>
                  <a:pt x="330" y="90"/>
                </a:lnTo>
                <a:lnTo>
                  <a:pt x="324" y="96"/>
                </a:lnTo>
                <a:lnTo>
                  <a:pt x="324" y="126"/>
                </a:lnTo>
                <a:lnTo>
                  <a:pt x="312" y="144"/>
                </a:lnTo>
                <a:lnTo>
                  <a:pt x="318" y="150"/>
                </a:lnTo>
                <a:lnTo>
                  <a:pt x="330" y="150"/>
                </a:lnTo>
                <a:lnTo>
                  <a:pt x="330" y="156"/>
                </a:lnTo>
                <a:lnTo>
                  <a:pt x="330" y="174"/>
                </a:lnTo>
                <a:lnTo>
                  <a:pt x="324" y="180"/>
                </a:lnTo>
                <a:lnTo>
                  <a:pt x="324" y="186"/>
                </a:lnTo>
                <a:lnTo>
                  <a:pt x="342" y="186"/>
                </a:lnTo>
                <a:lnTo>
                  <a:pt x="342" y="180"/>
                </a:lnTo>
                <a:lnTo>
                  <a:pt x="348" y="180"/>
                </a:lnTo>
                <a:lnTo>
                  <a:pt x="360" y="198"/>
                </a:lnTo>
                <a:lnTo>
                  <a:pt x="366" y="198"/>
                </a:lnTo>
                <a:lnTo>
                  <a:pt x="366" y="216"/>
                </a:lnTo>
                <a:lnTo>
                  <a:pt x="378" y="228"/>
                </a:lnTo>
                <a:lnTo>
                  <a:pt x="378" y="234"/>
                </a:lnTo>
                <a:lnTo>
                  <a:pt x="384" y="240"/>
                </a:lnTo>
                <a:lnTo>
                  <a:pt x="390" y="240"/>
                </a:lnTo>
                <a:lnTo>
                  <a:pt x="396" y="246"/>
                </a:lnTo>
                <a:lnTo>
                  <a:pt x="402" y="258"/>
                </a:lnTo>
                <a:lnTo>
                  <a:pt x="402" y="276"/>
                </a:lnTo>
                <a:lnTo>
                  <a:pt x="420" y="276"/>
                </a:lnTo>
                <a:lnTo>
                  <a:pt x="426" y="294"/>
                </a:lnTo>
                <a:lnTo>
                  <a:pt x="426" y="318"/>
                </a:lnTo>
                <a:lnTo>
                  <a:pt x="414" y="330"/>
                </a:lnTo>
                <a:lnTo>
                  <a:pt x="402" y="348"/>
                </a:lnTo>
                <a:lnTo>
                  <a:pt x="402" y="354"/>
                </a:lnTo>
                <a:lnTo>
                  <a:pt x="420" y="354"/>
                </a:lnTo>
                <a:lnTo>
                  <a:pt x="426" y="348"/>
                </a:lnTo>
                <a:lnTo>
                  <a:pt x="432" y="348"/>
                </a:lnTo>
                <a:lnTo>
                  <a:pt x="432" y="354"/>
                </a:lnTo>
                <a:lnTo>
                  <a:pt x="438" y="360"/>
                </a:lnTo>
                <a:lnTo>
                  <a:pt x="438" y="384"/>
                </a:lnTo>
                <a:lnTo>
                  <a:pt x="444" y="384"/>
                </a:lnTo>
                <a:lnTo>
                  <a:pt x="438" y="390"/>
                </a:lnTo>
                <a:lnTo>
                  <a:pt x="432" y="390"/>
                </a:lnTo>
                <a:lnTo>
                  <a:pt x="444" y="408"/>
                </a:lnTo>
                <a:lnTo>
                  <a:pt x="444" y="414"/>
                </a:lnTo>
                <a:lnTo>
                  <a:pt x="432" y="426"/>
                </a:lnTo>
                <a:lnTo>
                  <a:pt x="420" y="420"/>
                </a:lnTo>
                <a:lnTo>
                  <a:pt x="402" y="420"/>
                </a:lnTo>
                <a:lnTo>
                  <a:pt x="390" y="426"/>
                </a:lnTo>
                <a:lnTo>
                  <a:pt x="384" y="426"/>
                </a:lnTo>
                <a:lnTo>
                  <a:pt x="366" y="420"/>
                </a:lnTo>
                <a:lnTo>
                  <a:pt x="354" y="420"/>
                </a:lnTo>
                <a:lnTo>
                  <a:pt x="348" y="438"/>
                </a:lnTo>
                <a:lnTo>
                  <a:pt x="342" y="438"/>
                </a:lnTo>
                <a:lnTo>
                  <a:pt x="330" y="426"/>
                </a:lnTo>
                <a:lnTo>
                  <a:pt x="318" y="426"/>
                </a:lnTo>
                <a:lnTo>
                  <a:pt x="312" y="438"/>
                </a:lnTo>
                <a:lnTo>
                  <a:pt x="306" y="444"/>
                </a:lnTo>
                <a:lnTo>
                  <a:pt x="288" y="444"/>
                </a:lnTo>
                <a:lnTo>
                  <a:pt x="276" y="456"/>
                </a:lnTo>
                <a:lnTo>
                  <a:pt x="264" y="474"/>
                </a:lnTo>
                <a:lnTo>
                  <a:pt x="246" y="480"/>
                </a:lnTo>
                <a:lnTo>
                  <a:pt x="234" y="498"/>
                </a:lnTo>
                <a:lnTo>
                  <a:pt x="210" y="498"/>
                </a:lnTo>
                <a:lnTo>
                  <a:pt x="204" y="486"/>
                </a:lnTo>
                <a:lnTo>
                  <a:pt x="204" y="480"/>
                </a:lnTo>
                <a:lnTo>
                  <a:pt x="210" y="474"/>
                </a:lnTo>
                <a:lnTo>
                  <a:pt x="228" y="474"/>
                </a:lnTo>
                <a:lnTo>
                  <a:pt x="234" y="468"/>
                </a:lnTo>
                <a:lnTo>
                  <a:pt x="246" y="468"/>
                </a:lnTo>
                <a:lnTo>
                  <a:pt x="246" y="450"/>
                </a:lnTo>
                <a:lnTo>
                  <a:pt x="252" y="444"/>
                </a:lnTo>
                <a:lnTo>
                  <a:pt x="270" y="444"/>
                </a:lnTo>
                <a:lnTo>
                  <a:pt x="276" y="438"/>
                </a:lnTo>
                <a:lnTo>
                  <a:pt x="276" y="426"/>
                </a:lnTo>
                <a:lnTo>
                  <a:pt x="282" y="414"/>
                </a:lnTo>
                <a:lnTo>
                  <a:pt x="282" y="408"/>
                </a:lnTo>
                <a:lnTo>
                  <a:pt x="270" y="408"/>
                </a:lnTo>
                <a:lnTo>
                  <a:pt x="270" y="396"/>
                </a:lnTo>
                <a:lnTo>
                  <a:pt x="234" y="396"/>
                </a:lnTo>
                <a:lnTo>
                  <a:pt x="228" y="390"/>
                </a:lnTo>
                <a:lnTo>
                  <a:pt x="222" y="390"/>
                </a:lnTo>
                <a:lnTo>
                  <a:pt x="204" y="384"/>
                </a:lnTo>
                <a:lnTo>
                  <a:pt x="198" y="384"/>
                </a:lnTo>
                <a:lnTo>
                  <a:pt x="192" y="378"/>
                </a:lnTo>
                <a:lnTo>
                  <a:pt x="174" y="378"/>
                </a:lnTo>
                <a:lnTo>
                  <a:pt x="168" y="366"/>
                </a:lnTo>
                <a:lnTo>
                  <a:pt x="162" y="366"/>
                </a:lnTo>
                <a:lnTo>
                  <a:pt x="156" y="354"/>
                </a:lnTo>
                <a:lnTo>
                  <a:pt x="144" y="354"/>
                </a:lnTo>
                <a:lnTo>
                  <a:pt x="132" y="360"/>
                </a:lnTo>
                <a:lnTo>
                  <a:pt x="120" y="348"/>
                </a:lnTo>
                <a:lnTo>
                  <a:pt x="120" y="336"/>
                </a:lnTo>
                <a:lnTo>
                  <a:pt x="114" y="336"/>
                </a:lnTo>
                <a:lnTo>
                  <a:pt x="114" y="348"/>
                </a:lnTo>
                <a:lnTo>
                  <a:pt x="108" y="354"/>
                </a:lnTo>
                <a:lnTo>
                  <a:pt x="96" y="354"/>
                </a:lnTo>
                <a:lnTo>
                  <a:pt x="84" y="366"/>
                </a:lnTo>
                <a:lnTo>
                  <a:pt x="78" y="360"/>
                </a:lnTo>
                <a:lnTo>
                  <a:pt x="72" y="360"/>
                </a:lnTo>
                <a:lnTo>
                  <a:pt x="72" y="348"/>
                </a:lnTo>
                <a:lnTo>
                  <a:pt x="60" y="336"/>
                </a:lnTo>
                <a:lnTo>
                  <a:pt x="60" y="330"/>
                </a:lnTo>
                <a:lnTo>
                  <a:pt x="54" y="336"/>
                </a:lnTo>
                <a:lnTo>
                  <a:pt x="54" y="348"/>
                </a:lnTo>
                <a:lnTo>
                  <a:pt x="48" y="354"/>
                </a:lnTo>
                <a:lnTo>
                  <a:pt x="42" y="360"/>
                </a:lnTo>
                <a:lnTo>
                  <a:pt x="30" y="360"/>
                </a:lnTo>
                <a:lnTo>
                  <a:pt x="18" y="366"/>
                </a:lnTo>
                <a:lnTo>
                  <a:pt x="12" y="366"/>
                </a:lnTo>
                <a:lnTo>
                  <a:pt x="6" y="378"/>
                </a:lnTo>
                <a:lnTo>
                  <a:pt x="0" y="378"/>
                </a:lnTo>
                <a:lnTo>
                  <a:pt x="0" y="366"/>
                </a:lnTo>
                <a:lnTo>
                  <a:pt x="0" y="354"/>
                </a:lnTo>
                <a:lnTo>
                  <a:pt x="6" y="348"/>
                </a:lnTo>
                <a:lnTo>
                  <a:pt x="6" y="336"/>
                </a:lnTo>
                <a:lnTo>
                  <a:pt x="12" y="336"/>
                </a:lnTo>
                <a:lnTo>
                  <a:pt x="18" y="330"/>
                </a:lnTo>
                <a:lnTo>
                  <a:pt x="36" y="330"/>
                </a:lnTo>
                <a:lnTo>
                  <a:pt x="36" y="324"/>
                </a:lnTo>
                <a:lnTo>
                  <a:pt x="42" y="318"/>
                </a:lnTo>
                <a:lnTo>
                  <a:pt x="42" y="306"/>
                </a:lnTo>
                <a:lnTo>
                  <a:pt x="48" y="300"/>
                </a:lnTo>
                <a:lnTo>
                  <a:pt x="48" y="294"/>
                </a:lnTo>
                <a:lnTo>
                  <a:pt x="54" y="288"/>
                </a:lnTo>
                <a:lnTo>
                  <a:pt x="72" y="288"/>
                </a:lnTo>
                <a:lnTo>
                  <a:pt x="78" y="276"/>
                </a:lnTo>
                <a:lnTo>
                  <a:pt x="78" y="240"/>
                </a:lnTo>
                <a:lnTo>
                  <a:pt x="90" y="228"/>
                </a:lnTo>
                <a:close/>
              </a:path>
            </a:pathLst>
          </a:custGeom>
          <a:noFill/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 defTabSz="914400" rtl="0" eaLnBrk="1" latinLnBrk="0" hangingPunct="1"/>
            <a:endParaRPr lang="en-GB" sz="1800" kern="1200">
              <a:solidFill>
                <a:schemeClr val="tx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5" name="Murcia">
            <a:extLst>
              <a:ext uri="{FF2B5EF4-FFF2-40B4-BE49-F238E27FC236}">
                <a16:creationId xmlns:a16="http://schemas.microsoft.com/office/drawing/2014/main" id="{7C8A257C-A225-4D02-87BE-8F398D68F95B}"/>
              </a:ext>
            </a:extLst>
          </xdr:cNvPr>
          <xdr:cNvSpPr>
            <a:spLocks/>
          </xdr:cNvSpPr>
        </xdr:nvSpPr>
        <xdr:spPr bwMode="auto">
          <a:xfrm>
            <a:off x="3936585" y="3658934"/>
            <a:ext cx="760350" cy="792836"/>
          </a:xfrm>
          <a:custGeom>
            <a:avLst/>
            <a:gdLst/>
            <a:ahLst/>
            <a:cxnLst>
              <a:cxn ang="0">
                <a:pos x="498" y="384"/>
              </a:cxn>
              <a:cxn ang="0">
                <a:pos x="492" y="390"/>
              </a:cxn>
              <a:cxn ang="0">
                <a:pos x="468" y="414"/>
              </a:cxn>
              <a:cxn ang="0">
                <a:pos x="480" y="438"/>
              </a:cxn>
              <a:cxn ang="0">
                <a:pos x="510" y="456"/>
              </a:cxn>
              <a:cxn ang="0">
                <a:pos x="504" y="426"/>
              </a:cxn>
              <a:cxn ang="0">
                <a:pos x="504" y="402"/>
              </a:cxn>
              <a:cxn ang="0">
                <a:pos x="516" y="456"/>
              </a:cxn>
              <a:cxn ang="0">
                <a:pos x="462" y="480"/>
              </a:cxn>
              <a:cxn ang="0">
                <a:pos x="432" y="486"/>
              </a:cxn>
              <a:cxn ang="0">
                <a:pos x="420" y="486"/>
              </a:cxn>
              <a:cxn ang="0">
                <a:pos x="396" y="486"/>
              </a:cxn>
              <a:cxn ang="0">
                <a:pos x="384" y="498"/>
              </a:cxn>
              <a:cxn ang="0">
                <a:pos x="378" y="498"/>
              </a:cxn>
              <a:cxn ang="0">
                <a:pos x="360" y="486"/>
              </a:cxn>
              <a:cxn ang="0">
                <a:pos x="336" y="492"/>
              </a:cxn>
              <a:cxn ang="0">
                <a:pos x="306" y="504"/>
              </a:cxn>
              <a:cxn ang="0">
                <a:pos x="270" y="534"/>
              </a:cxn>
              <a:cxn ang="0">
                <a:pos x="234" y="552"/>
              </a:cxn>
              <a:cxn ang="0">
                <a:pos x="162" y="510"/>
              </a:cxn>
              <a:cxn ang="0">
                <a:pos x="138" y="474"/>
              </a:cxn>
              <a:cxn ang="0">
                <a:pos x="120" y="444"/>
              </a:cxn>
              <a:cxn ang="0">
                <a:pos x="120" y="396"/>
              </a:cxn>
              <a:cxn ang="0">
                <a:pos x="78" y="342"/>
              </a:cxn>
              <a:cxn ang="0">
                <a:pos x="48" y="336"/>
              </a:cxn>
              <a:cxn ang="0">
                <a:pos x="24" y="324"/>
              </a:cxn>
              <a:cxn ang="0">
                <a:pos x="12" y="300"/>
              </a:cxn>
              <a:cxn ang="0">
                <a:pos x="6" y="294"/>
              </a:cxn>
              <a:cxn ang="0">
                <a:pos x="36" y="252"/>
              </a:cxn>
              <a:cxn ang="0">
                <a:pos x="48" y="222"/>
              </a:cxn>
              <a:cxn ang="0">
                <a:pos x="78" y="210"/>
              </a:cxn>
              <a:cxn ang="0">
                <a:pos x="96" y="186"/>
              </a:cxn>
              <a:cxn ang="0">
                <a:pos x="126" y="186"/>
              </a:cxn>
              <a:cxn ang="0">
                <a:pos x="162" y="162"/>
              </a:cxn>
              <a:cxn ang="0">
                <a:pos x="192" y="150"/>
              </a:cxn>
              <a:cxn ang="0">
                <a:pos x="204" y="162"/>
              </a:cxn>
              <a:cxn ang="0">
                <a:pos x="216" y="180"/>
              </a:cxn>
              <a:cxn ang="0">
                <a:pos x="240" y="174"/>
              </a:cxn>
              <a:cxn ang="0">
                <a:pos x="258" y="156"/>
              </a:cxn>
              <a:cxn ang="0">
                <a:pos x="270" y="132"/>
              </a:cxn>
              <a:cxn ang="0">
                <a:pos x="258" y="102"/>
              </a:cxn>
              <a:cxn ang="0">
                <a:pos x="276" y="72"/>
              </a:cxn>
              <a:cxn ang="0">
                <a:pos x="282" y="42"/>
              </a:cxn>
              <a:cxn ang="0">
                <a:pos x="294" y="30"/>
              </a:cxn>
              <a:cxn ang="0">
                <a:pos x="318" y="30"/>
              </a:cxn>
              <a:cxn ang="0">
                <a:pos x="348" y="0"/>
              </a:cxn>
              <a:cxn ang="0">
                <a:pos x="390" y="36"/>
              </a:cxn>
              <a:cxn ang="0">
                <a:pos x="408" y="60"/>
              </a:cxn>
              <a:cxn ang="0">
                <a:pos x="408" y="90"/>
              </a:cxn>
              <a:cxn ang="0">
                <a:pos x="402" y="114"/>
              </a:cxn>
              <a:cxn ang="0">
                <a:pos x="390" y="132"/>
              </a:cxn>
              <a:cxn ang="0">
                <a:pos x="402" y="162"/>
              </a:cxn>
              <a:cxn ang="0">
                <a:pos x="426" y="186"/>
              </a:cxn>
              <a:cxn ang="0">
                <a:pos x="408" y="234"/>
              </a:cxn>
              <a:cxn ang="0">
                <a:pos x="408" y="264"/>
              </a:cxn>
              <a:cxn ang="0">
                <a:pos x="432" y="300"/>
              </a:cxn>
              <a:cxn ang="0">
                <a:pos x="462" y="336"/>
              </a:cxn>
              <a:cxn ang="0">
                <a:pos x="498" y="354"/>
              </a:cxn>
            </a:cxnLst>
            <a:rect l="0" t="0" r="r" b="b"/>
            <a:pathLst>
              <a:path w="516" h="552">
                <a:moveTo>
                  <a:pt x="498" y="354"/>
                </a:moveTo>
                <a:lnTo>
                  <a:pt x="492" y="366"/>
                </a:lnTo>
                <a:lnTo>
                  <a:pt x="498" y="384"/>
                </a:lnTo>
                <a:lnTo>
                  <a:pt x="504" y="396"/>
                </a:lnTo>
                <a:lnTo>
                  <a:pt x="498" y="396"/>
                </a:lnTo>
                <a:lnTo>
                  <a:pt x="492" y="390"/>
                </a:lnTo>
                <a:lnTo>
                  <a:pt x="486" y="390"/>
                </a:lnTo>
                <a:lnTo>
                  <a:pt x="474" y="402"/>
                </a:lnTo>
                <a:lnTo>
                  <a:pt x="468" y="414"/>
                </a:lnTo>
                <a:lnTo>
                  <a:pt x="468" y="426"/>
                </a:lnTo>
                <a:lnTo>
                  <a:pt x="474" y="432"/>
                </a:lnTo>
                <a:lnTo>
                  <a:pt x="480" y="438"/>
                </a:lnTo>
                <a:lnTo>
                  <a:pt x="480" y="444"/>
                </a:lnTo>
                <a:lnTo>
                  <a:pt x="504" y="456"/>
                </a:lnTo>
                <a:lnTo>
                  <a:pt x="510" y="456"/>
                </a:lnTo>
                <a:lnTo>
                  <a:pt x="504" y="450"/>
                </a:lnTo>
                <a:lnTo>
                  <a:pt x="504" y="438"/>
                </a:lnTo>
                <a:lnTo>
                  <a:pt x="504" y="426"/>
                </a:lnTo>
                <a:lnTo>
                  <a:pt x="498" y="408"/>
                </a:lnTo>
                <a:lnTo>
                  <a:pt x="498" y="402"/>
                </a:lnTo>
                <a:lnTo>
                  <a:pt x="504" y="402"/>
                </a:lnTo>
                <a:lnTo>
                  <a:pt x="504" y="414"/>
                </a:lnTo>
                <a:lnTo>
                  <a:pt x="504" y="432"/>
                </a:lnTo>
                <a:lnTo>
                  <a:pt x="516" y="456"/>
                </a:lnTo>
                <a:lnTo>
                  <a:pt x="510" y="468"/>
                </a:lnTo>
                <a:lnTo>
                  <a:pt x="480" y="480"/>
                </a:lnTo>
                <a:lnTo>
                  <a:pt x="462" y="480"/>
                </a:lnTo>
                <a:lnTo>
                  <a:pt x="462" y="486"/>
                </a:lnTo>
                <a:lnTo>
                  <a:pt x="456" y="486"/>
                </a:lnTo>
                <a:lnTo>
                  <a:pt x="432" y="486"/>
                </a:lnTo>
                <a:lnTo>
                  <a:pt x="438" y="480"/>
                </a:lnTo>
                <a:lnTo>
                  <a:pt x="426" y="480"/>
                </a:lnTo>
                <a:lnTo>
                  <a:pt x="420" y="486"/>
                </a:lnTo>
                <a:lnTo>
                  <a:pt x="420" y="480"/>
                </a:lnTo>
                <a:lnTo>
                  <a:pt x="414" y="480"/>
                </a:lnTo>
                <a:lnTo>
                  <a:pt x="396" y="486"/>
                </a:lnTo>
                <a:lnTo>
                  <a:pt x="384" y="486"/>
                </a:lnTo>
                <a:lnTo>
                  <a:pt x="384" y="492"/>
                </a:lnTo>
                <a:lnTo>
                  <a:pt x="384" y="498"/>
                </a:lnTo>
                <a:lnTo>
                  <a:pt x="390" y="498"/>
                </a:lnTo>
                <a:lnTo>
                  <a:pt x="396" y="504"/>
                </a:lnTo>
                <a:lnTo>
                  <a:pt x="378" y="498"/>
                </a:lnTo>
                <a:lnTo>
                  <a:pt x="372" y="492"/>
                </a:lnTo>
                <a:lnTo>
                  <a:pt x="372" y="486"/>
                </a:lnTo>
                <a:lnTo>
                  <a:pt x="360" y="486"/>
                </a:lnTo>
                <a:lnTo>
                  <a:pt x="354" y="486"/>
                </a:lnTo>
                <a:lnTo>
                  <a:pt x="342" y="486"/>
                </a:lnTo>
                <a:lnTo>
                  <a:pt x="336" y="492"/>
                </a:lnTo>
                <a:lnTo>
                  <a:pt x="324" y="486"/>
                </a:lnTo>
                <a:lnTo>
                  <a:pt x="318" y="492"/>
                </a:lnTo>
                <a:lnTo>
                  <a:pt x="306" y="504"/>
                </a:lnTo>
                <a:lnTo>
                  <a:pt x="294" y="516"/>
                </a:lnTo>
                <a:lnTo>
                  <a:pt x="276" y="522"/>
                </a:lnTo>
                <a:lnTo>
                  <a:pt x="270" y="534"/>
                </a:lnTo>
                <a:lnTo>
                  <a:pt x="276" y="540"/>
                </a:lnTo>
                <a:lnTo>
                  <a:pt x="258" y="546"/>
                </a:lnTo>
                <a:lnTo>
                  <a:pt x="234" y="552"/>
                </a:lnTo>
                <a:lnTo>
                  <a:pt x="192" y="516"/>
                </a:lnTo>
                <a:lnTo>
                  <a:pt x="168" y="516"/>
                </a:lnTo>
                <a:lnTo>
                  <a:pt x="162" y="510"/>
                </a:lnTo>
                <a:lnTo>
                  <a:pt x="156" y="498"/>
                </a:lnTo>
                <a:lnTo>
                  <a:pt x="144" y="486"/>
                </a:lnTo>
                <a:lnTo>
                  <a:pt x="138" y="474"/>
                </a:lnTo>
                <a:lnTo>
                  <a:pt x="132" y="456"/>
                </a:lnTo>
                <a:lnTo>
                  <a:pt x="120" y="450"/>
                </a:lnTo>
                <a:lnTo>
                  <a:pt x="120" y="444"/>
                </a:lnTo>
                <a:lnTo>
                  <a:pt x="114" y="426"/>
                </a:lnTo>
                <a:lnTo>
                  <a:pt x="114" y="414"/>
                </a:lnTo>
                <a:lnTo>
                  <a:pt x="120" y="396"/>
                </a:lnTo>
                <a:lnTo>
                  <a:pt x="120" y="354"/>
                </a:lnTo>
                <a:lnTo>
                  <a:pt x="84" y="354"/>
                </a:lnTo>
                <a:lnTo>
                  <a:pt x="78" y="342"/>
                </a:lnTo>
                <a:lnTo>
                  <a:pt x="60" y="342"/>
                </a:lnTo>
                <a:lnTo>
                  <a:pt x="54" y="342"/>
                </a:lnTo>
                <a:lnTo>
                  <a:pt x="48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24"/>
                </a:lnTo>
                <a:lnTo>
                  <a:pt x="18" y="312"/>
                </a:lnTo>
                <a:lnTo>
                  <a:pt x="12" y="306"/>
                </a:lnTo>
                <a:lnTo>
                  <a:pt x="12" y="300"/>
                </a:lnTo>
                <a:lnTo>
                  <a:pt x="6" y="300"/>
                </a:lnTo>
                <a:lnTo>
                  <a:pt x="0" y="300"/>
                </a:lnTo>
                <a:lnTo>
                  <a:pt x="6" y="294"/>
                </a:lnTo>
                <a:lnTo>
                  <a:pt x="12" y="282"/>
                </a:lnTo>
                <a:lnTo>
                  <a:pt x="18" y="270"/>
                </a:lnTo>
                <a:lnTo>
                  <a:pt x="36" y="252"/>
                </a:lnTo>
                <a:lnTo>
                  <a:pt x="36" y="246"/>
                </a:lnTo>
                <a:lnTo>
                  <a:pt x="42" y="234"/>
                </a:lnTo>
                <a:lnTo>
                  <a:pt x="48" y="222"/>
                </a:lnTo>
                <a:lnTo>
                  <a:pt x="54" y="216"/>
                </a:lnTo>
                <a:lnTo>
                  <a:pt x="66" y="210"/>
                </a:lnTo>
                <a:lnTo>
                  <a:pt x="78" y="210"/>
                </a:lnTo>
                <a:lnTo>
                  <a:pt x="90" y="192"/>
                </a:lnTo>
                <a:lnTo>
                  <a:pt x="90" y="186"/>
                </a:lnTo>
                <a:lnTo>
                  <a:pt x="96" y="186"/>
                </a:lnTo>
                <a:lnTo>
                  <a:pt x="102" y="192"/>
                </a:lnTo>
                <a:lnTo>
                  <a:pt x="120" y="192"/>
                </a:lnTo>
                <a:lnTo>
                  <a:pt x="126" y="186"/>
                </a:lnTo>
                <a:lnTo>
                  <a:pt x="138" y="180"/>
                </a:lnTo>
                <a:lnTo>
                  <a:pt x="144" y="174"/>
                </a:lnTo>
                <a:lnTo>
                  <a:pt x="162" y="162"/>
                </a:lnTo>
                <a:lnTo>
                  <a:pt x="174" y="156"/>
                </a:lnTo>
                <a:lnTo>
                  <a:pt x="180" y="150"/>
                </a:lnTo>
                <a:lnTo>
                  <a:pt x="192" y="150"/>
                </a:lnTo>
                <a:lnTo>
                  <a:pt x="198" y="150"/>
                </a:lnTo>
                <a:lnTo>
                  <a:pt x="198" y="156"/>
                </a:lnTo>
                <a:lnTo>
                  <a:pt x="204" y="162"/>
                </a:lnTo>
                <a:lnTo>
                  <a:pt x="204" y="174"/>
                </a:lnTo>
                <a:lnTo>
                  <a:pt x="210" y="180"/>
                </a:lnTo>
                <a:lnTo>
                  <a:pt x="216" y="180"/>
                </a:lnTo>
                <a:lnTo>
                  <a:pt x="228" y="180"/>
                </a:lnTo>
                <a:lnTo>
                  <a:pt x="234" y="180"/>
                </a:lnTo>
                <a:lnTo>
                  <a:pt x="240" y="174"/>
                </a:lnTo>
                <a:lnTo>
                  <a:pt x="246" y="162"/>
                </a:lnTo>
                <a:lnTo>
                  <a:pt x="252" y="156"/>
                </a:lnTo>
                <a:lnTo>
                  <a:pt x="258" y="156"/>
                </a:lnTo>
                <a:lnTo>
                  <a:pt x="270" y="156"/>
                </a:lnTo>
                <a:lnTo>
                  <a:pt x="270" y="144"/>
                </a:lnTo>
                <a:lnTo>
                  <a:pt x="270" y="132"/>
                </a:lnTo>
                <a:lnTo>
                  <a:pt x="270" y="126"/>
                </a:lnTo>
                <a:lnTo>
                  <a:pt x="270" y="114"/>
                </a:lnTo>
                <a:lnTo>
                  <a:pt x="258" y="102"/>
                </a:lnTo>
                <a:lnTo>
                  <a:pt x="258" y="90"/>
                </a:lnTo>
                <a:lnTo>
                  <a:pt x="270" y="72"/>
                </a:lnTo>
                <a:lnTo>
                  <a:pt x="276" y="72"/>
                </a:lnTo>
                <a:lnTo>
                  <a:pt x="282" y="66"/>
                </a:lnTo>
                <a:lnTo>
                  <a:pt x="282" y="54"/>
                </a:lnTo>
                <a:lnTo>
                  <a:pt x="282" y="42"/>
                </a:lnTo>
                <a:lnTo>
                  <a:pt x="282" y="36"/>
                </a:lnTo>
                <a:lnTo>
                  <a:pt x="288" y="30"/>
                </a:lnTo>
                <a:lnTo>
                  <a:pt x="294" y="30"/>
                </a:lnTo>
                <a:lnTo>
                  <a:pt x="294" y="36"/>
                </a:lnTo>
                <a:lnTo>
                  <a:pt x="306" y="36"/>
                </a:lnTo>
                <a:lnTo>
                  <a:pt x="318" y="30"/>
                </a:lnTo>
                <a:lnTo>
                  <a:pt x="324" y="24"/>
                </a:lnTo>
                <a:lnTo>
                  <a:pt x="330" y="12"/>
                </a:lnTo>
                <a:lnTo>
                  <a:pt x="348" y="0"/>
                </a:lnTo>
                <a:lnTo>
                  <a:pt x="366" y="6"/>
                </a:lnTo>
                <a:lnTo>
                  <a:pt x="372" y="24"/>
                </a:lnTo>
                <a:lnTo>
                  <a:pt x="390" y="36"/>
                </a:lnTo>
                <a:lnTo>
                  <a:pt x="402" y="36"/>
                </a:lnTo>
                <a:lnTo>
                  <a:pt x="402" y="54"/>
                </a:lnTo>
                <a:lnTo>
                  <a:pt x="408" y="60"/>
                </a:lnTo>
                <a:lnTo>
                  <a:pt x="408" y="72"/>
                </a:lnTo>
                <a:lnTo>
                  <a:pt x="408" y="84"/>
                </a:lnTo>
                <a:lnTo>
                  <a:pt x="408" y="90"/>
                </a:lnTo>
                <a:lnTo>
                  <a:pt x="402" y="96"/>
                </a:lnTo>
                <a:lnTo>
                  <a:pt x="402" y="102"/>
                </a:lnTo>
                <a:lnTo>
                  <a:pt x="402" y="114"/>
                </a:lnTo>
                <a:lnTo>
                  <a:pt x="396" y="120"/>
                </a:lnTo>
                <a:lnTo>
                  <a:pt x="390" y="126"/>
                </a:lnTo>
                <a:lnTo>
                  <a:pt x="390" y="132"/>
                </a:lnTo>
                <a:lnTo>
                  <a:pt x="390" y="156"/>
                </a:lnTo>
                <a:lnTo>
                  <a:pt x="390" y="162"/>
                </a:lnTo>
                <a:lnTo>
                  <a:pt x="402" y="162"/>
                </a:lnTo>
                <a:lnTo>
                  <a:pt x="408" y="174"/>
                </a:lnTo>
                <a:lnTo>
                  <a:pt x="414" y="180"/>
                </a:lnTo>
                <a:lnTo>
                  <a:pt x="426" y="186"/>
                </a:lnTo>
                <a:lnTo>
                  <a:pt x="426" y="204"/>
                </a:lnTo>
                <a:lnTo>
                  <a:pt x="414" y="216"/>
                </a:lnTo>
                <a:lnTo>
                  <a:pt x="408" y="234"/>
                </a:lnTo>
                <a:lnTo>
                  <a:pt x="402" y="240"/>
                </a:lnTo>
                <a:lnTo>
                  <a:pt x="402" y="252"/>
                </a:lnTo>
                <a:lnTo>
                  <a:pt x="408" y="264"/>
                </a:lnTo>
                <a:lnTo>
                  <a:pt x="408" y="276"/>
                </a:lnTo>
                <a:lnTo>
                  <a:pt x="426" y="282"/>
                </a:lnTo>
                <a:lnTo>
                  <a:pt x="432" y="300"/>
                </a:lnTo>
                <a:lnTo>
                  <a:pt x="438" y="306"/>
                </a:lnTo>
                <a:lnTo>
                  <a:pt x="450" y="330"/>
                </a:lnTo>
                <a:lnTo>
                  <a:pt x="462" y="336"/>
                </a:lnTo>
                <a:lnTo>
                  <a:pt x="474" y="342"/>
                </a:lnTo>
                <a:lnTo>
                  <a:pt x="480" y="354"/>
                </a:lnTo>
                <a:lnTo>
                  <a:pt x="498" y="354"/>
                </a:lnTo>
                <a:close/>
              </a:path>
            </a:pathLst>
          </a:custGeom>
          <a:solidFill>
            <a:srgbClr val="9BBB59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6" name="Comunidad Valenciana">
            <a:extLst>
              <a:ext uri="{FF2B5EF4-FFF2-40B4-BE49-F238E27FC236}">
                <a16:creationId xmlns:a16="http://schemas.microsoft.com/office/drawing/2014/main" id="{F8C860FD-6F7E-4562-9FE6-48F415A1B342}"/>
              </a:ext>
            </a:extLst>
          </xdr:cNvPr>
          <xdr:cNvSpPr>
            <a:spLocks/>
          </xdr:cNvSpPr>
        </xdr:nvSpPr>
        <xdr:spPr bwMode="auto">
          <a:xfrm>
            <a:off x="4303739" y="2511862"/>
            <a:ext cx="884127" cy="1645995"/>
          </a:xfrm>
          <a:custGeom>
            <a:avLst/>
            <a:gdLst/>
            <a:ahLst/>
            <a:cxnLst>
              <a:cxn ang="0">
                <a:pos x="210" y="1122"/>
              </a:cxn>
              <a:cxn ang="0">
                <a:pos x="168" y="1056"/>
              </a:cxn>
              <a:cxn ang="0">
                <a:pos x="186" y="996"/>
              </a:cxn>
              <a:cxn ang="0">
                <a:pos x="150" y="954"/>
              </a:cxn>
              <a:cxn ang="0">
                <a:pos x="162" y="906"/>
              </a:cxn>
              <a:cxn ang="0">
                <a:pos x="168" y="864"/>
              </a:cxn>
              <a:cxn ang="0">
                <a:pos x="192" y="828"/>
              </a:cxn>
              <a:cxn ang="0">
                <a:pos x="192" y="774"/>
              </a:cxn>
              <a:cxn ang="0">
                <a:pos x="168" y="726"/>
              </a:cxn>
              <a:cxn ang="0">
                <a:pos x="78" y="684"/>
              </a:cxn>
              <a:cxn ang="0">
                <a:pos x="96" y="630"/>
              </a:cxn>
              <a:cxn ang="0">
                <a:pos x="72" y="570"/>
              </a:cxn>
              <a:cxn ang="0">
                <a:pos x="30" y="558"/>
              </a:cxn>
              <a:cxn ang="0">
                <a:pos x="6" y="540"/>
              </a:cxn>
              <a:cxn ang="0">
                <a:pos x="18" y="474"/>
              </a:cxn>
              <a:cxn ang="0">
                <a:pos x="42" y="444"/>
              </a:cxn>
              <a:cxn ang="0">
                <a:pos x="66" y="432"/>
              </a:cxn>
              <a:cxn ang="0">
                <a:pos x="84" y="354"/>
              </a:cxn>
              <a:cxn ang="0">
                <a:pos x="108" y="330"/>
              </a:cxn>
              <a:cxn ang="0">
                <a:pos x="192" y="372"/>
              </a:cxn>
              <a:cxn ang="0">
                <a:pos x="210" y="312"/>
              </a:cxn>
              <a:cxn ang="0">
                <a:pos x="258" y="282"/>
              </a:cxn>
              <a:cxn ang="0">
                <a:pos x="276" y="228"/>
              </a:cxn>
              <a:cxn ang="0">
                <a:pos x="318" y="210"/>
              </a:cxn>
              <a:cxn ang="0">
                <a:pos x="354" y="150"/>
              </a:cxn>
              <a:cxn ang="0">
                <a:pos x="348" y="120"/>
              </a:cxn>
              <a:cxn ang="0">
                <a:pos x="318" y="60"/>
              </a:cxn>
              <a:cxn ang="0">
                <a:pos x="360" y="24"/>
              </a:cxn>
              <a:cxn ang="0">
                <a:pos x="402" y="18"/>
              </a:cxn>
              <a:cxn ang="0">
                <a:pos x="456" y="30"/>
              </a:cxn>
              <a:cxn ang="0">
                <a:pos x="498" y="6"/>
              </a:cxn>
              <a:cxn ang="0">
                <a:pos x="510" y="48"/>
              </a:cxn>
              <a:cxn ang="0">
                <a:pos x="570" y="66"/>
              </a:cxn>
              <a:cxn ang="0">
                <a:pos x="600" y="102"/>
              </a:cxn>
              <a:cxn ang="0">
                <a:pos x="552" y="198"/>
              </a:cxn>
              <a:cxn ang="0">
                <a:pos x="528" y="234"/>
              </a:cxn>
              <a:cxn ang="0">
                <a:pos x="498" y="288"/>
              </a:cxn>
              <a:cxn ang="0">
                <a:pos x="456" y="342"/>
              </a:cxn>
              <a:cxn ang="0">
                <a:pos x="432" y="342"/>
              </a:cxn>
              <a:cxn ang="0">
                <a:pos x="444" y="378"/>
              </a:cxn>
              <a:cxn ang="0">
                <a:pos x="402" y="426"/>
              </a:cxn>
              <a:cxn ang="0">
                <a:pos x="378" y="492"/>
              </a:cxn>
              <a:cxn ang="0">
                <a:pos x="378" y="588"/>
              </a:cxn>
              <a:cxn ang="0">
                <a:pos x="354" y="582"/>
              </a:cxn>
              <a:cxn ang="0">
                <a:pos x="354" y="600"/>
              </a:cxn>
              <a:cxn ang="0">
                <a:pos x="384" y="612"/>
              </a:cxn>
              <a:cxn ang="0">
                <a:pos x="408" y="678"/>
              </a:cxn>
              <a:cxn ang="0">
                <a:pos x="456" y="750"/>
              </a:cxn>
              <a:cxn ang="0">
                <a:pos x="522" y="774"/>
              </a:cxn>
              <a:cxn ang="0">
                <a:pos x="546" y="798"/>
              </a:cxn>
              <a:cxn ang="0">
                <a:pos x="534" y="822"/>
              </a:cxn>
              <a:cxn ang="0">
                <a:pos x="504" y="840"/>
              </a:cxn>
              <a:cxn ang="0">
                <a:pos x="468" y="864"/>
              </a:cxn>
              <a:cxn ang="0">
                <a:pos x="456" y="888"/>
              </a:cxn>
              <a:cxn ang="0">
                <a:pos x="420" y="900"/>
              </a:cxn>
              <a:cxn ang="0">
                <a:pos x="372" y="936"/>
              </a:cxn>
              <a:cxn ang="0">
                <a:pos x="366" y="966"/>
              </a:cxn>
              <a:cxn ang="0">
                <a:pos x="330" y="978"/>
              </a:cxn>
              <a:cxn ang="0">
                <a:pos x="324" y="1032"/>
              </a:cxn>
              <a:cxn ang="0">
                <a:pos x="288" y="1062"/>
              </a:cxn>
              <a:cxn ang="0">
                <a:pos x="270" y="1122"/>
              </a:cxn>
            </a:cxnLst>
            <a:rect l="0" t="0" r="r" b="b"/>
            <a:pathLst>
              <a:path w="600" h="1146">
                <a:moveTo>
                  <a:pt x="258" y="1146"/>
                </a:moveTo>
                <a:lnTo>
                  <a:pt x="240" y="1146"/>
                </a:lnTo>
                <a:lnTo>
                  <a:pt x="234" y="1134"/>
                </a:lnTo>
                <a:lnTo>
                  <a:pt x="222" y="1128"/>
                </a:lnTo>
                <a:lnTo>
                  <a:pt x="210" y="1122"/>
                </a:lnTo>
                <a:lnTo>
                  <a:pt x="198" y="1098"/>
                </a:lnTo>
                <a:lnTo>
                  <a:pt x="192" y="1092"/>
                </a:lnTo>
                <a:lnTo>
                  <a:pt x="186" y="1074"/>
                </a:lnTo>
                <a:lnTo>
                  <a:pt x="168" y="1068"/>
                </a:lnTo>
                <a:lnTo>
                  <a:pt x="168" y="1056"/>
                </a:lnTo>
                <a:lnTo>
                  <a:pt x="162" y="1044"/>
                </a:lnTo>
                <a:lnTo>
                  <a:pt x="162" y="1032"/>
                </a:lnTo>
                <a:lnTo>
                  <a:pt x="168" y="1026"/>
                </a:lnTo>
                <a:lnTo>
                  <a:pt x="174" y="1008"/>
                </a:lnTo>
                <a:lnTo>
                  <a:pt x="186" y="996"/>
                </a:lnTo>
                <a:lnTo>
                  <a:pt x="186" y="978"/>
                </a:lnTo>
                <a:lnTo>
                  <a:pt x="174" y="972"/>
                </a:lnTo>
                <a:lnTo>
                  <a:pt x="168" y="966"/>
                </a:lnTo>
                <a:lnTo>
                  <a:pt x="162" y="954"/>
                </a:lnTo>
                <a:lnTo>
                  <a:pt x="150" y="954"/>
                </a:lnTo>
                <a:lnTo>
                  <a:pt x="150" y="948"/>
                </a:lnTo>
                <a:lnTo>
                  <a:pt x="150" y="924"/>
                </a:lnTo>
                <a:lnTo>
                  <a:pt x="150" y="918"/>
                </a:lnTo>
                <a:lnTo>
                  <a:pt x="156" y="912"/>
                </a:lnTo>
                <a:lnTo>
                  <a:pt x="162" y="906"/>
                </a:lnTo>
                <a:lnTo>
                  <a:pt x="162" y="894"/>
                </a:lnTo>
                <a:lnTo>
                  <a:pt x="162" y="888"/>
                </a:lnTo>
                <a:lnTo>
                  <a:pt x="168" y="882"/>
                </a:lnTo>
                <a:lnTo>
                  <a:pt x="168" y="876"/>
                </a:lnTo>
                <a:lnTo>
                  <a:pt x="168" y="864"/>
                </a:lnTo>
                <a:lnTo>
                  <a:pt x="168" y="852"/>
                </a:lnTo>
                <a:lnTo>
                  <a:pt x="162" y="846"/>
                </a:lnTo>
                <a:lnTo>
                  <a:pt x="162" y="828"/>
                </a:lnTo>
                <a:lnTo>
                  <a:pt x="174" y="834"/>
                </a:lnTo>
                <a:lnTo>
                  <a:pt x="192" y="828"/>
                </a:lnTo>
                <a:lnTo>
                  <a:pt x="192" y="816"/>
                </a:lnTo>
                <a:lnTo>
                  <a:pt x="186" y="804"/>
                </a:lnTo>
                <a:lnTo>
                  <a:pt x="174" y="798"/>
                </a:lnTo>
                <a:lnTo>
                  <a:pt x="186" y="786"/>
                </a:lnTo>
                <a:lnTo>
                  <a:pt x="192" y="774"/>
                </a:lnTo>
                <a:lnTo>
                  <a:pt x="192" y="744"/>
                </a:lnTo>
                <a:lnTo>
                  <a:pt x="186" y="738"/>
                </a:lnTo>
                <a:lnTo>
                  <a:pt x="186" y="732"/>
                </a:lnTo>
                <a:lnTo>
                  <a:pt x="174" y="726"/>
                </a:lnTo>
                <a:lnTo>
                  <a:pt x="168" y="726"/>
                </a:lnTo>
                <a:lnTo>
                  <a:pt x="156" y="732"/>
                </a:lnTo>
                <a:lnTo>
                  <a:pt x="132" y="732"/>
                </a:lnTo>
                <a:lnTo>
                  <a:pt x="120" y="726"/>
                </a:lnTo>
                <a:lnTo>
                  <a:pt x="90" y="696"/>
                </a:lnTo>
                <a:lnTo>
                  <a:pt x="78" y="684"/>
                </a:lnTo>
                <a:lnTo>
                  <a:pt x="84" y="672"/>
                </a:lnTo>
                <a:lnTo>
                  <a:pt x="84" y="660"/>
                </a:lnTo>
                <a:lnTo>
                  <a:pt x="90" y="648"/>
                </a:lnTo>
                <a:lnTo>
                  <a:pt x="96" y="642"/>
                </a:lnTo>
                <a:lnTo>
                  <a:pt x="96" y="630"/>
                </a:lnTo>
                <a:lnTo>
                  <a:pt x="114" y="612"/>
                </a:lnTo>
                <a:lnTo>
                  <a:pt x="108" y="594"/>
                </a:lnTo>
                <a:lnTo>
                  <a:pt x="108" y="582"/>
                </a:lnTo>
                <a:lnTo>
                  <a:pt x="90" y="582"/>
                </a:lnTo>
                <a:lnTo>
                  <a:pt x="72" y="570"/>
                </a:lnTo>
                <a:lnTo>
                  <a:pt x="66" y="570"/>
                </a:lnTo>
                <a:lnTo>
                  <a:pt x="48" y="564"/>
                </a:lnTo>
                <a:lnTo>
                  <a:pt x="42" y="558"/>
                </a:lnTo>
                <a:lnTo>
                  <a:pt x="30" y="564"/>
                </a:lnTo>
                <a:lnTo>
                  <a:pt x="30" y="558"/>
                </a:lnTo>
                <a:lnTo>
                  <a:pt x="18" y="558"/>
                </a:lnTo>
                <a:lnTo>
                  <a:pt x="18" y="552"/>
                </a:lnTo>
                <a:lnTo>
                  <a:pt x="12" y="552"/>
                </a:lnTo>
                <a:lnTo>
                  <a:pt x="12" y="540"/>
                </a:lnTo>
                <a:lnTo>
                  <a:pt x="6" y="540"/>
                </a:lnTo>
                <a:lnTo>
                  <a:pt x="0" y="534"/>
                </a:lnTo>
                <a:lnTo>
                  <a:pt x="0" y="510"/>
                </a:lnTo>
                <a:lnTo>
                  <a:pt x="6" y="504"/>
                </a:lnTo>
                <a:lnTo>
                  <a:pt x="6" y="480"/>
                </a:lnTo>
                <a:lnTo>
                  <a:pt x="18" y="474"/>
                </a:lnTo>
                <a:lnTo>
                  <a:pt x="18" y="468"/>
                </a:lnTo>
                <a:lnTo>
                  <a:pt x="30" y="462"/>
                </a:lnTo>
                <a:lnTo>
                  <a:pt x="36" y="462"/>
                </a:lnTo>
                <a:lnTo>
                  <a:pt x="36" y="450"/>
                </a:lnTo>
                <a:lnTo>
                  <a:pt x="42" y="444"/>
                </a:lnTo>
                <a:lnTo>
                  <a:pt x="42" y="438"/>
                </a:lnTo>
                <a:lnTo>
                  <a:pt x="48" y="438"/>
                </a:lnTo>
                <a:lnTo>
                  <a:pt x="48" y="444"/>
                </a:lnTo>
                <a:lnTo>
                  <a:pt x="66" y="444"/>
                </a:lnTo>
                <a:lnTo>
                  <a:pt x="66" y="432"/>
                </a:lnTo>
                <a:lnTo>
                  <a:pt x="72" y="420"/>
                </a:lnTo>
                <a:lnTo>
                  <a:pt x="78" y="408"/>
                </a:lnTo>
                <a:lnTo>
                  <a:pt x="78" y="378"/>
                </a:lnTo>
                <a:lnTo>
                  <a:pt x="84" y="372"/>
                </a:lnTo>
                <a:lnTo>
                  <a:pt x="84" y="354"/>
                </a:lnTo>
                <a:lnTo>
                  <a:pt x="78" y="348"/>
                </a:lnTo>
                <a:lnTo>
                  <a:pt x="78" y="342"/>
                </a:lnTo>
                <a:lnTo>
                  <a:pt x="84" y="342"/>
                </a:lnTo>
                <a:lnTo>
                  <a:pt x="96" y="324"/>
                </a:lnTo>
                <a:lnTo>
                  <a:pt x="108" y="330"/>
                </a:lnTo>
                <a:lnTo>
                  <a:pt x="120" y="324"/>
                </a:lnTo>
                <a:lnTo>
                  <a:pt x="168" y="324"/>
                </a:lnTo>
                <a:lnTo>
                  <a:pt x="174" y="330"/>
                </a:lnTo>
                <a:lnTo>
                  <a:pt x="174" y="372"/>
                </a:lnTo>
                <a:lnTo>
                  <a:pt x="192" y="372"/>
                </a:lnTo>
                <a:lnTo>
                  <a:pt x="204" y="354"/>
                </a:lnTo>
                <a:lnTo>
                  <a:pt x="204" y="348"/>
                </a:lnTo>
                <a:lnTo>
                  <a:pt x="198" y="342"/>
                </a:lnTo>
                <a:lnTo>
                  <a:pt x="198" y="318"/>
                </a:lnTo>
                <a:lnTo>
                  <a:pt x="210" y="312"/>
                </a:lnTo>
                <a:lnTo>
                  <a:pt x="210" y="300"/>
                </a:lnTo>
                <a:lnTo>
                  <a:pt x="222" y="294"/>
                </a:lnTo>
                <a:lnTo>
                  <a:pt x="234" y="294"/>
                </a:lnTo>
                <a:lnTo>
                  <a:pt x="246" y="282"/>
                </a:lnTo>
                <a:lnTo>
                  <a:pt x="258" y="282"/>
                </a:lnTo>
                <a:lnTo>
                  <a:pt x="258" y="264"/>
                </a:lnTo>
                <a:lnTo>
                  <a:pt x="264" y="258"/>
                </a:lnTo>
                <a:lnTo>
                  <a:pt x="270" y="258"/>
                </a:lnTo>
                <a:lnTo>
                  <a:pt x="270" y="234"/>
                </a:lnTo>
                <a:lnTo>
                  <a:pt x="276" y="228"/>
                </a:lnTo>
                <a:lnTo>
                  <a:pt x="276" y="210"/>
                </a:lnTo>
                <a:lnTo>
                  <a:pt x="282" y="222"/>
                </a:lnTo>
                <a:lnTo>
                  <a:pt x="306" y="222"/>
                </a:lnTo>
                <a:lnTo>
                  <a:pt x="306" y="210"/>
                </a:lnTo>
                <a:lnTo>
                  <a:pt x="318" y="210"/>
                </a:lnTo>
                <a:lnTo>
                  <a:pt x="318" y="198"/>
                </a:lnTo>
                <a:lnTo>
                  <a:pt x="342" y="174"/>
                </a:lnTo>
                <a:lnTo>
                  <a:pt x="348" y="174"/>
                </a:lnTo>
                <a:lnTo>
                  <a:pt x="354" y="168"/>
                </a:lnTo>
                <a:lnTo>
                  <a:pt x="354" y="150"/>
                </a:lnTo>
                <a:lnTo>
                  <a:pt x="348" y="144"/>
                </a:lnTo>
                <a:lnTo>
                  <a:pt x="336" y="138"/>
                </a:lnTo>
                <a:lnTo>
                  <a:pt x="336" y="126"/>
                </a:lnTo>
                <a:lnTo>
                  <a:pt x="342" y="120"/>
                </a:lnTo>
                <a:lnTo>
                  <a:pt x="348" y="120"/>
                </a:lnTo>
                <a:lnTo>
                  <a:pt x="354" y="114"/>
                </a:lnTo>
                <a:lnTo>
                  <a:pt x="348" y="108"/>
                </a:lnTo>
                <a:lnTo>
                  <a:pt x="348" y="78"/>
                </a:lnTo>
                <a:lnTo>
                  <a:pt x="336" y="78"/>
                </a:lnTo>
                <a:lnTo>
                  <a:pt x="318" y="60"/>
                </a:lnTo>
                <a:lnTo>
                  <a:pt x="318" y="48"/>
                </a:lnTo>
                <a:lnTo>
                  <a:pt x="336" y="48"/>
                </a:lnTo>
                <a:lnTo>
                  <a:pt x="342" y="54"/>
                </a:lnTo>
                <a:lnTo>
                  <a:pt x="360" y="30"/>
                </a:lnTo>
                <a:lnTo>
                  <a:pt x="360" y="24"/>
                </a:lnTo>
                <a:lnTo>
                  <a:pt x="366" y="6"/>
                </a:lnTo>
                <a:lnTo>
                  <a:pt x="378" y="0"/>
                </a:lnTo>
                <a:lnTo>
                  <a:pt x="384" y="0"/>
                </a:lnTo>
                <a:lnTo>
                  <a:pt x="390" y="6"/>
                </a:lnTo>
                <a:lnTo>
                  <a:pt x="402" y="18"/>
                </a:lnTo>
                <a:lnTo>
                  <a:pt x="414" y="18"/>
                </a:lnTo>
                <a:lnTo>
                  <a:pt x="420" y="24"/>
                </a:lnTo>
                <a:lnTo>
                  <a:pt x="432" y="24"/>
                </a:lnTo>
                <a:lnTo>
                  <a:pt x="438" y="30"/>
                </a:lnTo>
                <a:lnTo>
                  <a:pt x="456" y="30"/>
                </a:lnTo>
                <a:lnTo>
                  <a:pt x="462" y="24"/>
                </a:lnTo>
                <a:lnTo>
                  <a:pt x="462" y="18"/>
                </a:lnTo>
                <a:lnTo>
                  <a:pt x="480" y="18"/>
                </a:lnTo>
                <a:lnTo>
                  <a:pt x="492" y="18"/>
                </a:lnTo>
                <a:lnTo>
                  <a:pt x="498" y="6"/>
                </a:lnTo>
                <a:lnTo>
                  <a:pt x="504" y="18"/>
                </a:lnTo>
                <a:lnTo>
                  <a:pt x="510" y="18"/>
                </a:lnTo>
                <a:lnTo>
                  <a:pt x="516" y="24"/>
                </a:lnTo>
                <a:lnTo>
                  <a:pt x="510" y="30"/>
                </a:lnTo>
                <a:lnTo>
                  <a:pt x="510" y="48"/>
                </a:lnTo>
                <a:lnTo>
                  <a:pt x="516" y="54"/>
                </a:lnTo>
                <a:lnTo>
                  <a:pt x="534" y="54"/>
                </a:lnTo>
                <a:lnTo>
                  <a:pt x="546" y="60"/>
                </a:lnTo>
                <a:lnTo>
                  <a:pt x="558" y="60"/>
                </a:lnTo>
                <a:lnTo>
                  <a:pt x="570" y="66"/>
                </a:lnTo>
                <a:lnTo>
                  <a:pt x="570" y="78"/>
                </a:lnTo>
                <a:lnTo>
                  <a:pt x="576" y="84"/>
                </a:lnTo>
                <a:lnTo>
                  <a:pt x="582" y="84"/>
                </a:lnTo>
                <a:lnTo>
                  <a:pt x="582" y="90"/>
                </a:lnTo>
                <a:lnTo>
                  <a:pt x="600" y="102"/>
                </a:lnTo>
                <a:lnTo>
                  <a:pt x="594" y="114"/>
                </a:lnTo>
                <a:lnTo>
                  <a:pt x="588" y="132"/>
                </a:lnTo>
                <a:lnTo>
                  <a:pt x="576" y="150"/>
                </a:lnTo>
                <a:lnTo>
                  <a:pt x="558" y="186"/>
                </a:lnTo>
                <a:lnTo>
                  <a:pt x="552" y="198"/>
                </a:lnTo>
                <a:lnTo>
                  <a:pt x="546" y="204"/>
                </a:lnTo>
                <a:lnTo>
                  <a:pt x="546" y="216"/>
                </a:lnTo>
                <a:lnTo>
                  <a:pt x="540" y="222"/>
                </a:lnTo>
                <a:lnTo>
                  <a:pt x="534" y="228"/>
                </a:lnTo>
                <a:lnTo>
                  <a:pt x="528" y="234"/>
                </a:lnTo>
                <a:lnTo>
                  <a:pt x="528" y="240"/>
                </a:lnTo>
                <a:lnTo>
                  <a:pt x="510" y="252"/>
                </a:lnTo>
                <a:lnTo>
                  <a:pt x="504" y="264"/>
                </a:lnTo>
                <a:lnTo>
                  <a:pt x="498" y="276"/>
                </a:lnTo>
                <a:lnTo>
                  <a:pt x="498" y="288"/>
                </a:lnTo>
                <a:lnTo>
                  <a:pt x="486" y="294"/>
                </a:lnTo>
                <a:lnTo>
                  <a:pt x="468" y="312"/>
                </a:lnTo>
                <a:lnTo>
                  <a:pt x="462" y="324"/>
                </a:lnTo>
                <a:lnTo>
                  <a:pt x="462" y="336"/>
                </a:lnTo>
                <a:lnTo>
                  <a:pt x="456" y="342"/>
                </a:lnTo>
                <a:lnTo>
                  <a:pt x="456" y="348"/>
                </a:lnTo>
                <a:lnTo>
                  <a:pt x="456" y="354"/>
                </a:lnTo>
                <a:lnTo>
                  <a:pt x="450" y="354"/>
                </a:lnTo>
                <a:lnTo>
                  <a:pt x="438" y="348"/>
                </a:lnTo>
                <a:lnTo>
                  <a:pt x="432" y="342"/>
                </a:lnTo>
                <a:lnTo>
                  <a:pt x="450" y="360"/>
                </a:lnTo>
                <a:lnTo>
                  <a:pt x="444" y="366"/>
                </a:lnTo>
                <a:lnTo>
                  <a:pt x="438" y="366"/>
                </a:lnTo>
                <a:lnTo>
                  <a:pt x="438" y="372"/>
                </a:lnTo>
                <a:lnTo>
                  <a:pt x="444" y="378"/>
                </a:lnTo>
                <a:lnTo>
                  <a:pt x="432" y="378"/>
                </a:lnTo>
                <a:lnTo>
                  <a:pt x="420" y="390"/>
                </a:lnTo>
                <a:lnTo>
                  <a:pt x="414" y="402"/>
                </a:lnTo>
                <a:lnTo>
                  <a:pt x="408" y="414"/>
                </a:lnTo>
                <a:lnTo>
                  <a:pt x="402" y="426"/>
                </a:lnTo>
                <a:lnTo>
                  <a:pt x="402" y="444"/>
                </a:lnTo>
                <a:lnTo>
                  <a:pt x="402" y="450"/>
                </a:lnTo>
                <a:lnTo>
                  <a:pt x="396" y="456"/>
                </a:lnTo>
                <a:lnTo>
                  <a:pt x="384" y="474"/>
                </a:lnTo>
                <a:lnTo>
                  <a:pt x="378" y="492"/>
                </a:lnTo>
                <a:lnTo>
                  <a:pt x="366" y="516"/>
                </a:lnTo>
                <a:lnTo>
                  <a:pt x="366" y="540"/>
                </a:lnTo>
                <a:lnTo>
                  <a:pt x="366" y="558"/>
                </a:lnTo>
                <a:lnTo>
                  <a:pt x="372" y="570"/>
                </a:lnTo>
                <a:lnTo>
                  <a:pt x="378" y="588"/>
                </a:lnTo>
                <a:lnTo>
                  <a:pt x="372" y="588"/>
                </a:lnTo>
                <a:lnTo>
                  <a:pt x="372" y="582"/>
                </a:lnTo>
                <a:lnTo>
                  <a:pt x="366" y="576"/>
                </a:lnTo>
                <a:lnTo>
                  <a:pt x="360" y="576"/>
                </a:lnTo>
                <a:lnTo>
                  <a:pt x="354" y="582"/>
                </a:lnTo>
                <a:lnTo>
                  <a:pt x="348" y="582"/>
                </a:lnTo>
                <a:lnTo>
                  <a:pt x="348" y="588"/>
                </a:lnTo>
                <a:lnTo>
                  <a:pt x="348" y="594"/>
                </a:lnTo>
                <a:lnTo>
                  <a:pt x="354" y="594"/>
                </a:lnTo>
                <a:lnTo>
                  <a:pt x="354" y="600"/>
                </a:lnTo>
                <a:lnTo>
                  <a:pt x="360" y="594"/>
                </a:lnTo>
                <a:lnTo>
                  <a:pt x="366" y="594"/>
                </a:lnTo>
                <a:lnTo>
                  <a:pt x="372" y="594"/>
                </a:lnTo>
                <a:lnTo>
                  <a:pt x="378" y="600"/>
                </a:lnTo>
                <a:lnTo>
                  <a:pt x="384" y="612"/>
                </a:lnTo>
                <a:lnTo>
                  <a:pt x="396" y="624"/>
                </a:lnTo>
                <a:lnTo>
                  <a:pt x="408" y="642"/>
                </a:lnTo>
                <a:lnTo>
                  <a:pt x="408" y="648"/>
                </a:lnTo>
                <a:lnTo>
                  <a:pt x="396" y="648"/>
                </a:lnTo>
                <a:lnTo>
                  <a:pt x="408" y="678"/>
                </a:lnTo>
                <a:lnTo>
                  <a:pt x="414" y="696"/>
                </a:lnTo>
                <a:lnTo>
                  <a:pt x="420" y="708"/>
                </a:lnTo>
                <a:lnTo>
                  <a:pt x="426" y="708"/>
                </a:lnTo>
                <a:lnTo>
                  <a:pt x="444" y="732"/>
                </a:lnTo>
                <a:lnTo>
                  <a:pt x="456" y="750"/>
                </a:lnTo>
                <a:lnTo>
                  <a:pt x="468" y="756"/>
                </a:lnTo>
                <a:lnTo>
                  <a:pt x="480" y="762"/>
                </a:lnTo>
                <a:lnTo>
                  <a:pt x="492" y="762"/>
                </a:lnTo>
                <a:lnTo>
                  <a:pt x="504" y="762"/>
                </a:lnTo>
                <a:lnTo>
                  <a:pt x="522" y="774"/>
                </a:lnTo>
                <a:lnTo>
                  <a:pt x="534" y="780"/>
                </a:lnTo>
                <a:lnTo>
                  <a:pt x="534" y="786"/>
                </a:lnTo>
                <a:lnTo>
                  <a:pt x="534" y="792"/>
                </a:lnTo>
                <a:lnTo>
                  <a:pt x="540" y="798"/>
                </a:lnTo>
                <a:lnTo>
                  <a:pt x="546" y="798"/>
                </a:lnTo>
                <a:lnTo>
                  <a:pt x="546" y="804"/>
                </a:lnTo>
                <a:lnTo>
                  <a:pt x="546" y="810"/>
                </a:lnTo>
                <a:lnTo>
                  <a:pt x="540" y="810"/>
                </a:lnTo>
                <a:lnTo>
                  <a:pt x="534" y="816"/>
                </a:lnTo>
                <a:lnTo>
                  <a:pt x="534" y="822"/>
                </a:lnTo>
                <a:lnTo>
                  <a:pt x="528" y="828"/>
                </a:lnTo>
                <a:lnTo>
                  <a:pt x="516" y="828"/>
                </a:lnTo>
                <a:lnTo>
                  <a:pt x="510" y="834"/>
                </a:lnTo>
                <a:lnTo>
                  <a:pt x="504" y="834"/>
                </a:lnTo>
                <a:lnTo>
                  <a:pt x="504" y="840"/>
                </a:lnTo>
                <a:lnTo>
                  <a:pt x="504" y="852"/>
                </a:lnTo>
                <a:lnTo>
                  <a:pt x="498" y="852"/>
                </a:lnTo>
                <a:lnTo>
                  <a:pt x="492" y="846"/>
                </a:lnTo>
                <a:lnTo>
                  <a:pt x="474" y="858"/>
                </a:lnTo>
                <a:lnTo>
                  <a:pt x="468" y="864"/>
                </a:lnTo>
                <a:lnTo>
                  <a:pt x="462" y="858"/>
                </a:lnTo>
                <a:lnTo>
                  <a:pt x="462" y="864"/>
                </a:lnTo>
                <a:lnTo>
                  <a:pt x="462" y="870"/>
                </a:lnTo>
                <a:lnTo>
                  <a:pt x="462" y="882"/>
                </a:lnTo>
                <a:lnTo>
                  <a:pt x="456" y="888"/>
                </a:lnTo>
                <a:lnTo>
                  <a:pt x="450" y="894"/>
                </a:lnTo>
                <a:lnTo>
                  <a:pt x="438" y="894"/>
                </a:lnTo>
                <a:lnTo>
                  <a:pt x="432" y="894"/>
                </a:lnTo>
                <a:lnTo>
                  <a:pt x="432" y="900"/>
                </a:lnTo>
                <a:lnTo>
                  <a:pt x="420" y="900"/>
                </a:lnTo>
                <a:lnTo>
                  <a:pt x="402" y="906"/>
                </a:lnTo>
                <a:lnTo>
                  <a:pt x="390" y="912"/>
                </a:lnTo>
                <a:lnTo>
                  <a:pt x="384" y="918"/>
                </a:lnTo>
                <a:lnTo>
                  <a:pt x="378" y="930"/>
                </a:lnTo>
                <a:lnTo>
                  <a:pt x="372" y="936"/>
                </a:lnTo>
                <a:lnTo>
                  <a:pt x="366" y="936"/>
                </a:lnTo>
                <a:lnTo>
                  <a:pt x="354" y="942"/>
                </a:lnTo>
                <a:lnTo>
                  <a:pt x="360" y="942"/>
                </a:lnTo>
                <a:lnTo>
                  <a:pt x="366" y="960"/>
                </a:lnTo>
                <a:lnTo>
                  <a:pt x="366" y="966"/>
                </a:lnTo>
                <a:lnTo>
                  <a:pt x="348" y="972"/>
                </a:lnTo>
                <a:lnTo>
                  <a:pt x="336" y="978"/>
                </a:lnTo>
                <a:lnTo>
                  <a:pt x="342" y="972"/>
                </a:lnTo>
                <a:lnTo>
                  <a:pt x="336" y="972"/>
                </a:lnTo>
                <a:lnTo>
                  <a:pt x="330" y="978"/>
                </a:lnTo>
                <a:lnTo>
                  <a:pt x="324" y="984"/>
                </a:lnTo>
                <a:lnTo>
                  <a:pt x="324" y="1008"/>
                </a:lnTo>
                <a:lnTo>
                  <a:pt x="330" y="1014"/>
                </a:lnTo>
                <a:lnTo>
                  <a:pt x="330" y="1020"/>
                </a:lnTo>
                <a:lnTo>
                  <a:pt x="324" y="1032"/>
                </a:lnTo>
                <a:lnTo>
                  <a:pt x="312" y="1032"/>
                </a:lnTo>
                <a:lnTo>
                  <a:pt x="306" y="1032"/>
                </a:lnTo>
                <a:lnTo>
                  <a:pt x="300" y="1038"/>
                </a:lnTo>
                <a:lnTo>
                  <a:pt x="288" y="1044"/>
                </a:lnTo>
                <a:lnTo>
                  <a:pt x="288" y="1062"/>
                </a:lnTo>
                <a:lnTo>
                  <a:pt x="288" y="1074"/>
                </a:lnTo>
                <a:lnTo>
                  <a:pt x="288" y="1098"/>
                </a:lnTo>
                <a:lnTo>
                  <a:pt x="282" y="1104"/>
                </a:lnTo>
                <a:lnTo>
                  <a:pt x="282" y="1110"/>
                </a:lnTo>
                <a:lnTo>
                  <a:pt x="270" y="1122"/>
                </a:lnTo>
                <a:lnTo>
                  <a:pt x="258" y="1146"/>
                </a:lnTo>
                <a:close/>
              </a:path>
            </a:pathLst>
          </a:custGeom>
          <a:solidFill>
            <a:srgbClr val="769342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7" name="Cataluña">
            <a:extLst>
              <a:ext uri="{FF2B5EF4-FFF2-40B4-BE49-F238E27FC236}">
                <a16:creationId xmlns:a16="http://schemas.microsoft.com/office/drawing/2014/main" id="{5E87F97D-19C3-4B6D-B3C2-2A788DA8C6E7}"/>
              </a:ext>
            </a:extLst>
          </xdr:cNvPr>
          <xdr:cNvSpPr>
            <a:spLocks/>
          </xdr:cNvSpPr>
        </xdr:nvSpPr>
        <xdr:spPr bwMode="auto">
          <a:xfrm>
            <a:off x="5001516" y="1347555"/>
            <a:ext cx="1317349" cy="1301285"/>
          </a:xfrm>
          <a:custGeom>
            <a:avLst/>
            <a:gdLst/>
            <a:ahLst/>
            <a:cxnLst>
              <a:cxn ang="0">
                <a:pos x="144" y="876"/>
              </a:cxn>
              <a:cxn ang="0">
                <a:pos x="180" y="870"/>
              </a:cxn>
              <a:cxn ang="0">
                <a:pos x="162" y="882"/>
              </a:cxn>
              <a:cxn ang="0">
                <a:pos x="144" y="900"/>
              </a:cxn>
              <a:cxn ang="0">
                <a:pos x="180" y="882"/>
              </a:cxn>
              <a:cxn ang="0">
                <a:pos x="216" y="846"/>
              </a:cxn>
              <a:cxn ang="0">
                <a:pos x="210" y="828"/>
              </a:cxn>
              <a:cxn ang="0">
                <a:pos x="186" y="804"/>
              </a:cxn>
              <a:cxn ang="0">
                <a:pos x="192" y="816"/>
              </a:cxn>
              <a:cxn ang="0">
                <a:pos x="162" y="810"/>
              </a:cxn>
              <a:cxn ang="0">
                <a:pos x="192" y="780"/>
              </a:cxn>
              <a:cxn ang="0">
                <a:pos x="246" y="714"/>
              </a:cxn>
              <a:cxn ang="0">
                <a:pos x="312" y="684"/>
              </a:cxn>
              <a:cxn ang="0">
                <a:pos x="378" y="654"/>
              </a:cxn>
              <a:cxn ang="0">
                <a:pos x="450" y="636"/>
              </a:cxn>
              <a:cxn ang="0">
                <a:pos x="528" y="606"/>
              </a:cxn>
              <a:cxn ang="0">
                <a:pos x="576" y="588"/>
              </a:cxn>
              <a:cxn ang="0">
                <a:pos x="606" y="540"/>
              </a:cxn>
              <a:cxn ang="0">
                <a:pos x="642" y="510"/>
              </a:cxn>
              <a:cxn ang="0">
                <a:pos x="768" y="420"/>
              </a:cxn>
              <a:cxn ang="0">
                <a:pos x="798" y="408"/>
              </a:cxn>
              <a:cxn ang="0">
                <a:pos x="840" y="372"/>
              </a:cxn>
              <a:cxn ang="0">
                <a:pos x="852" y="360"/>
              </a:cxn>
              <a:cxn ang="0">
                <a:pos x="876" y="318"/>
              </a:cxn>
              <a:cxn ang="0">
                <a:pos x="870" y="288"/>
              </a:cxn>
              <a:cxn ang="0">
                <a:pos x="852" y="252"/>
              </a:cxn>
              <a:cxn ang="0">
                <a:pos x="840" y="198"/>
              </a:cxn>
              <a:cxn ang="0">
                <a:pos x="870" y="198"/>
              </a:cxn>
              <a:cxn ang="0">
                <a:pos x="888" y="174"/>
              </a:cxn>
              <a:cxn ang="0">
                <a:pos x="876" y="168"/>
              </a:cxn>
              <a:cxn ang="0">
                <a:pos x="852" y="162"/>
              </a:cxn>
              <a:cxn ang="0">
                <a:pos x="828" y="138"/>
              </a:cxn>
              <a:cxn ang="0">
                <a:pos x="708" y="150"/>
              </a:cxn>
              <a:cxn ang="0">
                <a:pos x="642" y="168"/>
              </a:cxn>
              <a:cxn ang="0">
                <a:pos x="552" y="174"/>
              </a:cxn>
              <a:cxn ang="0">
                <a:pos x="456" y="120"/>
              </a:cxn>
              <a:cxn ang="0">
                <a:pos x="384" y="120"/>
              </a:cxn>
              <a:cxn ang="0">
                <a:pos x="360" y="48"/>
              </a:cxn>
              <a:cxn ang="0">
                <a:pos x="270" y="24"/>
              </a:cxn>
              <a:cxn ang="0">
                <a:pos x="144" y="0"/>
              </a:cxn>
              <a:cxn ang="0">
                <a:pos x="132" y="84"/>
              </a:cxn>
              <a:cxn ang="0">
                <a:pos x="132" y="120"/>
              </a:cxn>
              <a:cxn ang="0">
                <a:pos x="132" y="168"/>
              </a:cxn>
              <a:cxn ang="0">
                <a:pos x="132" y="234"/>
              </a:cxn>
              <a:cxn ang="0">
                <a:pos x="114" y="318"/>
              </a:cxn>
              <a:cxn ang="0">
                <a:pos x="66" y="414"/>
              </a:cxn>
              <a:cxn ang="0">
                <a:pos x="30" y="450"/>
              </a:cxn>
              <a:cxn ang="0">
                <a:pos x="54" y="480"/>
              </a:cxn>
              <a:cxn ang="0">
                <a:pos x="60" y="522"/>
              </a:cxn>
              <a:cxn ang="0">
                <a:pos x="36" y="564"/>
              </a:cxn>
              <a:cxn ang="0">
                <a:pos x="54" y="612"/>
              </a:cxn>
              <a:cxn ang="0">
                <a:pos x="30" y="648"/>
              </a:cxn>
              <a:cxn ang="0">
                <a:pos x="12" y="690"/>
              </a:cxn>
              <a:cxn ang="0">
                <a:pos x="24" y="714"/>
              </a:cxn>
              <a:cxn ang="0">
                <a:pos x="24" y="768"/>
              </a:cxn>
              <a:cxn ang="0">
                <a:pos x="18" y="804"/>
              </a:cxn>
              <a:cxn ang="0">
                <a:pos x="12" y="822"/>
              </a:cxn>
              <a:cxn ang="0">
                <a:pos x="36" y="828"/>
              </a:cxn>
              <a:cxn ang="0">
                <a:pos x="54" y="858"/>
              </a:cxn>
              <a:cxn ang="0">
                <a:pos x="90" y="882"/>
              </a:cxn>
              <a:cxn ang="0">
                <a:pos x="120" y="906"/>
              </a:cxn>
            </a:cxnLst>
            <a:rect l="0" t="0" r="r" b="b"/>
            <a:pathLst>
              <a:path w="894" h="906">
                <a:moveTo>
                  <a:pt x="120" y="906"/>
                </a:moveTo>
                <a:lnTo>
                  <a:pt x="120" y="900"/>
                </a:lnTo>
                <a:lnTo>
                  <a:pt x="126" y="894"/>
                </a:lnTo>
                <a:lnTo>
                  <a:pt x="144" y="876"/>
                </a:lnTo>
                <a:lnTo>
                  <a:pt x="150" y="876"/>
                </a:lnTo>
                <a:lnTo>
                  <a:pt x="156" y="876"/>
                </a:lnTo>
                <a:lnTo>
                  <a:pt x="168" y="870"/>
                </a:lnTo>
                <a:lnTo>
                  <a:pt x="180" y="870"/>
                </a:lnTo>
                <a:lnTo>
                  <a:pt x="180" y="876"/>
                </a:lnTo>
                <a:lnTo>
                  <a:pt x="168" y="888"/>
                </a:lnTo>
                <a:lnTo>
                  <a:pt x="162" y="888"/>
                </a:lnTo>
                <a:lnTo>
                  <a:pt x="162" y="882"/>
                </a:lnTo>
                <a:lnTo>
                  <a:pt x="150" y="888"/>
                </a:lnTo>
                <a:lnTo>
                  <a:pt x="144" y="888"/>
                </a:lnTo>
                <a:lnTo>
                  <a:pt x="144" y="894"/>
                </a:lnTo>
                <a:lnTo>
                  <a:pt x="144" y="900"/>
                </a:lnTo>
                <a:lnTo>
                  <a:pt x="150" y="900"/>
                </a:lnTo>
                <a:lnTo>
                  <a:pt x="168" y="894"/>
                </a:lnTo>
                <a:lnTo>
                  <a:pt x="180" y="888"/>
                </a:lnTo>
                <a:lnTo>
                  <a:pt x="180" y="882"/>
                </a:lnTo>
                <a:lnTo>
                  <a:pt x="180" y="870"/>
                </a:lnTo>
                <a:lnTo>
                  <a:pt x="198" y="858"/>
                </a:lnTo>
                <a:lnTo>
                  <a:pt x="216" y="852"/>
                </a:lnTo>
                <a:lnTo>
                  <a:pt x="216" y="846"/>
                </a:lnTo>
                <a:lnTo>
                  <a:pt x="222" y="840"/>
                </a:lnTo>
                <a:lnTo>
                  <a:pt x="228" y="834"/>
                </a:lnTo>
                <a:lnTo>
                  <a:pt x="222" y="834"/>
                </a:lnTo>
                <a:lnTo>
                  <a:pt x="210" y="828"/>
                </a:lnTo>
                <a:lnTo>
                  <a:pt x="198" y="822"/>
                </a:lnTo>
                <a:lnTo>
                  <a:pt x="198" y="810"/>
                </a:lnTo>
                <a:lnTo>
                  <a:pt x="192" y="810"/>
                </a:lnTo>
                <a:lnTo>
                  <a:pt x="186" y="804"/>
                </a:lnTo>
                <a:lnTo>
                  <a:pt x="180" y="804"/>
                </a:lnTo>
                <a:lnTo>
                  <a:pt x="180" y="810"/>
                </a:lnTo>
                <a:lnTo>
                  <a:pt x="186" y="810"/>
                </a:lnTo>
                <a:lnTo>
                  <a:pt x="192" y="816"/>
                </a:lnTo>
                <a:lnTo>
                  <a:pt x="186" y="816"/>
                </a:lnTo>
                <a:lnTo>
                  <a:pt x="174" y="816"/>
                </a:lnTo>
                <a:lnTo>
                  <a:pt x="168" y="810"/>
                </a:lnTo>
                <a:lnTo>
                  <a:pt x="162" y="810"/>
                </a:lnTo>
                <a:lnTo>
                  <a:pt x="168" y="804"/>
                </a:lnTo>
                <a:lnTo>
                  <a:pt x="180" y="798"/>
                </a:lnTo>
                <a:lnTo>
                  <a:pt x="186" y="786"/>
                </a:lnTo>
                <a:lnTo>
                  <a:pt x="192" y="780"/>
                </a:lnTo>
                <a:lnTo>
                  <a:pt x="198" y="768"/>
                </a:lnTo>
                <a:lnTo>
                  <a:pt x="210" y="744"/>
                </a:lnTo>
                <a:lnTo>
                  <a:pt x="228" y="726"/>
                </a:lnTo>
                <a:lnTo>
                  <a:pt x="246" y="714"/>
                </a:lnTo>
                <a:lnTo>
                  <a:pt x="264" y="702"/>
                </a:lnTo>
                <a:lnTo>
                  <a:pt x="282" y="696"/>
                </a:lnTo>
                <a:lnTo>
                  <a:pt x="306" y="690"/>
                </a:lnTo>
                <a:lnTo>
                  <a:pt x="312" y="684"/>
                </a:lnTo>
                <a:lnTo>
                  <a:pt x="324" y="678"/>
                </a:lnTo>
                <a:lnTo>
                  <a:pt x="342" y="672"/>
                </a:lnTo>
                <a:lnTo>
                  <a:pt x="354" y="666"/>
                </a:lnTo>
                <a:lnTo>
                  <a:pt x="378" y="654"/>
                </a:lnTo>
                <a:lnTo>
                  <a:pt x="402" y="642"/>
                </a:lnTo>
                <a:lnTo>
                  <a:pt x="420" y="642"/>
                </a:lnTo>
                <a:lnTo>
                  <a:pt x="438" y="636"/>
                </a:lnTo>
                <a:lnTo>
                  <a:pt x="450" y="636"/>
                </a:lnTo>
                <a:lnTo>
                  <a:pt x="462" y="630"/>
                </a:lnTo>
                <a:lnTo>
                  <a:pt x="492" y="618"/>
                </a:lnTo>
                <a:lnTo>
                  <a:pt x="516" y="606"/>
                </a:lnTo>
                <a:lnTo>
                  <a:pt x="528" y="606"/>
                </a:lnTo>
                <a:lnTo>
                  <a:pt x="546" y="600"/>
                </a:lnTo>
                <a:lnTo>
                  <a:pt x="558" y="600"/>
                </a:lnTo>
                <a:lnTo>
                  <a:pt x="570" y="594"/>
                </a:lnTo>
                <a:lnTo>
                  <a:pt x="576" y="588"/>
                </a:lnTo>
                <a:lnTo>
                  <a:pt x="582" y="582"/>
                </a:lnTo>
                <a:lnTo>
                  <a:pt x="588" y="558"/>
                </a:lnTo>
                <a:lnTo>
                  <a:pt x="594" y="552"/>
                </a:lnTo>
                <a:lnTo>
                  <a:pt x="606" y="540"/>
                </a:lnTo>
                <a:lnTo>
                  <a:pt x="612" y="528"/>
                </a:lnTo>
                <a:lnTo>
                  <a:pt x="618" y="522"/>
                </a:lnTo>
                <a:lnTo>
                  <a:pt x="624" y="516"/>
                </a:lnTo>
                <a:lnTo>
                  <a:pt x="642" y="510"/>
                </a:lnTo>
                <a:lnTo>
                  <a:pt x="714" y="456"/>
                </a:lnTo>
                <a:lnTo>
                  <a:pt x="738" y="450"/>
                </a:lnTo>
                <a:lnTo>
                  <a:pt x="762" y="438"/>
                </a:lnTo>
                <a:lnTo>
                  <a:pt x="768" y="420"/>
                </a:lnTo>
                <a:lnTo>
                  <a:pt x="774" y="414"/>
                </a:lnTo>
                <a:lnTo>
                  <a:pt x="786" y="414"/>
                </a:lnTo>
                <a:lnTo>
                  <a:pt x="792" y="414"/>
                </a:lnTo>
                <a:lnTo>
                  <a:pt x="798" y="408"/>
                </a:lnTo>
                <a:lnTo>
                  <a:pt x="810" y="390"/>
                </a:lnTo>
                <a:lnTo>
                  <a:pt x="822" y="384"/>
                </a:lnTo>
                <a:lnTo>
                  <a:pt x="828" y="378"/>
                </a:lnTo>
                <a:lnTo>
                  <a:pt x="840" y="372"/>
                </a:lnTo>
                <a:lnTo>
                  <a:pt x="840" y="360"/>
                </a:lnTo>
                <a:lnTo>
                  <a:pt x="846" y="354"/>
                </a:lnTo>
                <a:lnTo>
                  <a:pt x="852" y="354"/>
                </a:lnTo>
                <a:lnTo>
                  <a:pt x="852" y="360"/>
                </a:lnTo>
                <a:lnTo>
                  <a:pt x="858" y="354"/>
                </a:lnTo>
                <a:lnTo>
                  <a:pt x="864" y="348"/>
                </a:lnTo>
                <a:lnTo>
                  <a:pt x="870" y="330"/>
                </a:lnTo>
                <a:lnTo>
                  <a:pt x="876" y="318"/>
                </a:lnTo>
                <a:lnTo>
                  <a:pt x="876" y="306"/>
                </a:lnTo>
                <a:lnTo>
                  <a:pt x="876" y="300"/>
                </a:lnTo>
                <a:lnTo>
                  <a:pt x="870" y="294"/>
                </a:lnTo>
                <a:lnTo>
                  <a:pt x="870" y="288"/>
                </a:lnTo>
                <a:lnTo>
                  <a:pt x="870" y="276"/>
                </a:lnTo>
                <a:lnTo>
                  <a:pt x="870" y="264"/>
                </a:lnTo>
                <a:lnTo>
                  <a:pt x="864" y="258"/>
                </a:lnTo>
                <a:lnTo>
                  <a:pt x="852" y="252"/>
                </a:lnTo>
                <a:lnTo>
                  <a:pt x="846" y="246"/>
                </a:lnTo>
                <a:lnTo>
                  <a:pt x="840" y="228"/>
                </a:lnTo>
                <a:lnTo>
                  <a:pt x="840" y="210"/>
                </a:lnTo>
                <a:lnTo>
                  <a:pt x="840" y="198"/>
                </a:lnTo>
                <a:lnTo>
                  <a:pt x="846" y="198"/>
                </a:lnTo>
                <a:lnTo>
                  <a:pt x="858" y="204"/>
                </a:lnTo>
                <a:lnTo>
                  <a:pt x="870" y="204"/>
                </a:lnTo>
                <a:lnTo>
                  <a:pt x="870" y="198"/>
                </a:lnTo>
                <a:lnTo>
                  <a:pt x="882" y="198"/>
                </a:lnTo>
                <a:lnTo>
                  <a:pt x="888" y="192"/>
                </a:lnTo>
                <a:lnTo>
                  <a:pt x="882" y="186"/>
                </a:lnTo>
                <a:lnTo>
                  <a:pt x="888" y="174"/>
                </a:lnTo>
                <a:lnTo>
                  <a:pt x="894" y="168"/>
                </a:lnTo>
                <a:lnTo>
                  <a:pt x="888" y="168"/>
                </a:lnTo>
                <a:lnTo>
                  <a:pt x="876" y="162"/>
                </a:lnTo>
                <a:lnTo>
                  <a:pt x="876" y="168"/>
                </a:lnTo>
                <a:lnTo>
                  <a:pt x="870" y="168"/>
                </a:lnTo>
                <a:lnTo>
                  <a:pt x="864" y="162"/>
                </a:lnTo>
                <a:lnTo>
                  <a:pt x="864" y="168"/>
                </a:lnTo>
                <a:lnTo>
                  <a:pt x="852" y="162"/>
                </a:lnTo>
                <a:lnTo>
                  <a:pt x="852" y="150"/>
                </a:lnTo>
                <a:lnTo>
                  <a:pt x="852" y="138"/>
                </a:lnTo>
                <a:lnTo>
                  <a:pt x="846" y="120"/>
                </a:lnTo>
                <a:lnTo>
                  <a:pt x="828" y="138"/>
                </a:lnTo>
                <a:lnTo>
                  <a:pt x="792" y="114"/>
                </a:lnTo>
                <a:lnTo>
                  <a:pt x="756" y="138"/>
                </a:lnTo>
                <a:lnTo>
                  <a:pt x="726" y="138"/>
                </a:lnTo>
                <a:lnTo>
                  <a:pt x="708" y="150"/>
                </a:lnTo>
                <a:lnTo>
                  <a:pt x="714" y="180"/>
                </a:lnTo>
                <a:lnTo>
                  <a:pt x="684" y="174"/>
                </a:lnTo>
                <a:lnTo>
                  <a:pt x="666" y="180"/>
                </a:lnTo>
                <a:lnTo>
                  <a:pt x="642" y="168"/>
                </a:lnTo>
                <a:lnTo>
                  <a:pt x="630" y="150"/>
                </a:lnTo>
                <a:lnTo>
                  <a:pt x="582" y="150"/>
                </a:lnTo>
                <a:lnTo>
                  <a:pt x="558" y="156"/>
                </a:lnTo>
                <a:lnTo>
                  <a:pt x="552" y="174"/>
                </a:lnTo>
                <a:lnTo>
                  <a:pt x="528" y="180"/>
                </a:lnTo>
                <a:lnTo>
                  <a:pt x="504" y="156"/>
                </a:lnTo>
                <a:lnTo>
                  <a:pt x="492" y="126"/>
                </a:lnTo>
                <a:lnTo>
                  <a:pt x="456" y="120"/>
                </a:lnTo>
                <a:lnTo>
                  <a:pt x="426" y="150"/>
                </a:lnTo>
                <a:lnTo>
                  <a:pt x="378" y="150"/>
                </a:lnTo>
                <a:lnTo>
                  <a:pt x="366" y="138"/>
                </a:lnTo>
                <a:lnTo>
                  <a:pt x="384" y="120"/>
                </a:lnTo>
                <a:lnTo>
                  <a:pt x="372" y="96"/>
                </a:lnTo>
                <a:lnTo>
                  <a:pt x="384" y="78"/>
                </a:lnTo>
                <a:lnTo>
                  <a:pt x="378" y="60"/>
                </a:lnTo>
                <a:lnTo>
                  <a:pt x="360" y="48"/>
                </a:lnTo>
                <a:lnTo>
                  <a:pt x="330" y="30"/>
                </a:lnTo>
                <a:lnTo>
                  <a:pt x="300" y="24"/>
                </a:lnTo>
                <a:lnTo>
                  <a:pt x="288" y="36"/>
                </a:lnTo>
                <a:lnTo>
                  <a:pt x="270" y="24"/>
                </a:lnTo>
                <a:lnTo>
                  <a:pt x="234" y="24"/>
                </a:lnTo>
                <a:lnTo>
                  <a:pt x="192" y="24"/>
                </a:lnTo>
                <a:lnTo>
                  <a:pt x="174" y="6"/>
                </a:lnTo>
                <a:lnTo>
                  <a:pt x="144" y="0"/>
                </a:lnTo>
                <a:lnTo>
                  <a:pt x="96" y="0"/>
                </a:lnTo>
                <a:lnTo>
                  <a:pt x="108" y="36"/>
                </a:lnTo>
                <a:lnTo>
                  <a:pt x="120" y="66"/>
                </a:lnTo>
                <a:lnTo>
                  <a:pt x="132" y="84"/>
                </a:lnTo>
                <a:lnTo>
                  <a:pt x="138" y="90"/>
                </a:lnTo>
                <a:lnTo>
                  <a:pt x="138" y="108"/>
                </a:lnTo>
                <a:lnTo>
                  <a:pt x="132" y="114"/>
                </a:lnTo>
                <a:lnTo>
                  <a:pt x="132" y="120"/>
                </a:lnTo>
                <a:lnTo>
                  <a:pt x="126" y="126"/>
                </a:lnTo>
                <a:lnTo>
                  <a:pt x="126" y="150"/>
                </a:lnTo>
                <a:lnTo>
                  <a:pt x="132" y="156"/>
                </a:lnTo>
                <a:lnTo>
                  <a:pt x="132" y="168"/>
                </a:lnTo>
                <a:lnTo>
                  <a:pt x="138" y="174"/>
                </a:lnTo>
                <a:lnTo>
                  <a:pt x="138" y="204"/>
                </a:lnTo>
                <a:lnTo>
                  <a:pt x="132" y="216"/>
                </a:lnTo>
                <a:lnTo>
                  <a:pt x="132" y="234"/>
                </a:lnTo>
                <a:lnTo>
                  <a:pt x="126" y="240"/>
                </a:lnTo>
                <a:lnTo>
                  <a:pt x="126" y="276"/>
                </a:lnTo>
                <a:lnTo>
                  <a:pt x="114" y="294"/>
                </a:lnTo>
                <a:lnTo>
                  <a:pt x="114" y="318"/>
                </a:lnTo>
                <a:lnTo>
                  <a:pt x="102" y="330"/>
                </a:lnTo>
                <a:lnTo>
                  <a:pt x="102" y="378"/>
                </a:lnTo>
                <a:lnTo>
                  <a:pt x="78" y="396"/>
                </a:lnTo>
                <a:lnTo>
                  <a:pt x="66" y="414"/>
                </a:lnTo>
                <a:lnTo>
                  <a:pt x="54" y="414"/>
                </a:lnTo>
                <a:lnTo>
                  <a:pt x="42" y="420"/>
                </a:lnTo>
                <a:lnTo>
                  <a:pt x="30" y="444"/>
                </a:lnTo>
                <a:lnTo>
                  <a:pt x="30" y="450"/>
                </a:lnTo>
                <a:lnTo>
                  <a:pt x="36" y="468"/>
                </a:lnTo>
                <a:lnTo>
                  <a:pt x="36" y="474"/>
                </a:lnTo>
                <a:lnTo>
                  <a:pt x="42" y="474"/>
                </a:lnTo>
                <a:lnTo>
                  <a:pt x="54" y="480"/>
                </a:lnTo>
                <a:lnTo>
                  <a:pt x="60" y="480"/>
                </a:lnTo>
                <a:lnTo>
                  <a:pt x="66" y="492"/>
                </a:lnTo>
                <a:lnTo>
                  <a:pt x="66" y="510"/>
                </a:lnTo>
                <a:lnTo>
                  <a:pt x="60" y="522"/>
                </a:lnTo>
                <a:lnTo>
                  <a:pt x="42" y="528"/>
                </a:lnTo>
                <a:lnTo>
                  <a:pt x="36" y="528"/>
                </a:lnTo>
                <a:lnTo>
                  <a:pt x="36" y="552"/>
                </a:lnTo>
                <a:lnTo>
                  <a:pt x="36" y="564"/>
                </a:lnTo>
                <a:lnTo>
                  <a:pt x="42" y="570"/>
                </a:lnTo>
                <a:lnTo>
                  <a:pt x="54" y="588"/>
                </a:lnTo>
                <a:lnTo>
                  <a:pt x="42" y="594"/>
                </a:lnTo>
                <a:lnTo>
                  <a:pt x="54" y="612"/>
                </a:lnTo>
                <a:lnTo>
                  <a:pt x="54" y="618"/>
                </a:lnTo>
                <a:lnTo>
                  <a:pt x="42" y="624"/>
                </a:lnTo>
                <a:lnTo>
                  <a:pt x="36" y="630"/>
                </a:lnTo>
                <a:lnTo>
                  <a:pt x="30" y="648"/>
                </a:lnTo>
                <a:lnTo>
                  <a:pt x="12" y="672"/>
                </a:lnTo>
                <a:lnTo>
                  <a:pt x="0" y="672"/>
                </a:lnTo>
                <a:lnTo>
                  <a:pt x="0" y="690"/>
                </a:lnTo>
                <a:lnTo>
                  <a:pt x="12" y="690"/>
                </a:lnTo>
                <a:lnTo>
                  <a:pt x="12" y="702"/>
                </a:lnTo>
                <a:lnTo>
                  <a:pt x="18" y="690"/>
                </a:lnTo>
                <a:lnTo>
                  <a:pt x="24" y="702"/>
                </a:lnTo>
                <a:lnTo>
                  <a:pt x="24" y="714"/>
                </a:lnTo>
                <a:lnTo>
                  <a:pt x="30" y="720"/>
                </a:lnTo>
                <a:lnTo>
                  <a:pt x="24" y="738"/>
                </a:lnTo>
                <a:lnTo>
                  <a:pt x="24" y="744"/>
                </a:lnTo>
                <a:lnTo>
                  <a:pt x="24" y="768"/>
                </a:lnTo>
                <a:lnTo>
                  <a:pt x="24" y="774"/>
                </a:lnTo>
                <a:lnTo>
                  <a:pt x="30" y="780"/>
                </a:lnTo>
                <a:lnTo>
                  <a:pt x="30" y="792"/>
                </a:lnTo>
                <a:lnTo>
                  <a:pt x="18" y="804"/>
                </a:lnTo>
                <a:lnTo>
                  <a:pt x="12" y="804"/>
                </a:lnTo>
                <a:lnTo>
                  <a:pt x="0" y="810"/>
                </a:lnTo>
                <a:lnTo>
                  <a:pt x="0" y="822"/>
                </a:lnTo>
                <a:lnTo>
                  <a:pt x="12" y="822"/>
                </a:lnTo>
                <a:lnTo>
                  <a:pt x="18" y="810"/>
                </a:lnTo>
                <a:lnTo>
                  <a:pt x="24" y="822"/>
                </a:lnTo>
                <a:lnTo>
                  <a:pt x="30" y="822"/>
                </a:lnTo>
                <a:lnTo>
                  <a:pt x="36" y="828"/>
                </a:lnTo>
                <a:lnTo>
                  <a:pt x="30" y="834"/>
                </a:lnTo>
                <a:lnTo>
                  <a:pt x="30" y="852"/>
                </a:lnTo>
                <a:lnTo>
                  <a:pt x="36" y="858"/>
                </a:lnTo>
                <a:lnTo>
                  <a:pt x="54" y="858"/>
                </a:lnTo>
                <a:lnTo>
                  <a:pt x="66" y="864"/>
                </a:lnTo>
                <a:lnTo>
                  <a:pt x="78" y="864"/>
                </a:lnTo>
                <a:lnTo>
                  <a:pt x="90" y="870"/>
                </a:lnTo>
                <a:lnTo>
                  <a:pt x="90" y="882"/>
                </a:lnTo>
                <a:lnTo>
                  <a:pt x="96" y="888"/>
                </a:lnTo>
                <a:lnTo>
                  <a:pt x="102" y="888"/>
                </a:lnTo>
                <a:lnTo>
                  <a:pt x="102" y="894"/>
                </a:lnTo>
                <a:lnTo>
                  <a:pt x="120" y="906"/>
                </a:lnTo>
                <a:close/>
              </a:path>
            </a:pathLst>
          </a:custGeom>
          <a:solidFill>
            <a:srgbClr val="769342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000000"/>
              </a:solidFill>
            </a:endParaRPr>
          </a:p>
        </xdr:txBody>
      </xdr:sp>
      <xdr:sp macro="" textlink="">
        <xdr:nvSpPr>
          <xdr:cNvPr id="88" name="Ceuta">
            <a:extLst>
              <a:ext uri="{FF2B5EF4-FFF2-40B4-BE49-F238E27FC236}">
                <a16:creationId xmlns:a16="http://schemas.microsoft.com/office/drawing/2014/main" id="{6B544C83-CB2A-44C7-BD7E-CE3DE345BED4}"/>
              </a:ext>
            </a:extLst>
          </xdr:cNvPr>
          <xdr:cNvSpPr>
            <a:spLocks noChangeArrowheads="1"/>
          </xdr:cNvSpPr>
        </xdr:nvSpPr>
        <xdr:spPr bwMode="auto">
          <a:xfrm>
            <a:off x="2552485" y="5279662"/>
            <a:ext cx="1474" cy="8618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9" name="Melilla">
            <a:extLst>
              <a:ext uri="{FF2B5EF4-FFF2-40B4-BE49-F238E27FC236}">
                <a16:creationId xmlns:a16="http://schemas.microsoft.com/office/drawing/2014/main" id="{30456F5F-C52C-4728-BA7D-3CD060E6D032}"/>
              </a:ext>
            </a:extLst>
          </xdr:cNvPr>
          <xdr:cNvSpPr>
            <a:spLocks noChangeArrowheads="1"/>
          </xdr:cNvSpPr>
        </xdr:nvSpPr>
        <xdr:spPr bwMode="auto">
          <a:xfrm>
            <a:off x="3707085" y="5507301"/>
            <a:ext cx="2251" cy="2194"/>
          </a:xfrm>
          <a:prstGeom prst="ellipse">
            <a:avLst/>
          </a:pr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90" name="123 Grupo">
            <a:extLst>
              <a:ext uri="{FF2B5EF4-FFF2-40B4-BE49-F238E27FC236}">
                <a16:creationId xmlns:a16="http://schemas.microsoft.com/office/drawing/2014/main" id="{B5CA137F-E426-482A-8C11-13BC62D1195B}"/>
              </a:ext>
            </a:extLst>
          </xdr:cNvPr>
          <xdr:cNvGrpSpPr/>
        </xdr:nvGrpSpPr>
        <xdr:grpSpPr>
          <a:xfrm>
            <a:off x="2127117" y="5336186"/>
            <a:ext cx="2060015" cy="551538"/>
            <a:chOff x="3028950" y="5690666"/>
            <a:chExt cx="2219325" cy="609600"/>
          </a:xfrm>
        </xdr:grpSpPr>
        <xdr:sp macro="" textlink="">
          <xdr:nvSpPr>
            <xdr:cNvPr id="93" name="Freeform 6">
              <a:extLst>
                <a:ext uri="{FF2B5EF4-FFF2-40B4-BE49-F238E27FC236}">
                  <a16:creationId xmlns:a16="http://schemas.microsoft.com/office/drawing/2014/main" id="{D9DCDB34-0698-4D4A-9FB7-C60DDF596A18}"/>
                </a:ext>
              </a:extLst>
            </xdr:cNvPr>
            <xdr:cNvSpPr>
              <a:spLocks/>
            </xdr:cNvSpPr>
          </xdr:nvSpPr>
          <xdr:spPr bwMode="auto">
            <a:xfrm>
              <a:off x="3028950" y="5690666"/>
              <a:ext cx="1800225" cy="609600"/>
            </a:xfrm>
            <a:custGeom>
              <a:avLst/>
              <a:gdLst/>
              <a:ahLst/>
              <a:cxnLst>
                <a:cxn ang="0">
                  <a:pos x="12" y="348"/>
                </a:cxn>
                <a:cxn ang="0">
                  <a:pos x="30" y="288"/>
                </a:cxn>
                <a:cxn ang="0">
                  <a:pos x="48" y="234"/>
                </a:cxn>
                <a:cxn ang="0">
                  <a:pos x="78" y="168"/>
                </a:cxn>
                <a:cxn ang="0">
                  <a:pos x="96" y="108"/>
                </a:cxn>
                <a:cxn ang="0">
                  <a:pos x="108" y="66"/>
                </a:cxn>
                <a:cxn ang="0">
                  <a:pos x="126" y="42"/>
                </a:cxn>
                <a:cxn ang="0">
                  <a:pos x="156" y="54"/>
                </a:cxn>
                <a:cxn ang="0">
                  <a:pos x="180" y="36"/>
                </a:cxn>
                <a:cxn ang="0">
                  <a:pos x="210" y="36"/>
                </a:cxn>
                <a:cxn ang="0">
                  <a:pos x="246" y="18"/>
                </a:cxn>
                <a:cxn ang="0">
                  <a:pos x="282" y="0"/>
                </a:cxn>
                <a:cxn ang="0">
                  <a:pos x="312" y="6"/>
                </a:cxn>
                <a:cxn ang="0">
                  <a:pos x="318" y="18"/>
                </a:cxn>
                <a:cxn ang="0">
                  <a:pos x="300" y="60"/>
                </a:cxn>
                <a:cxn ang="0">
                  <a:pos x="312" y="90"/>
                </a:cxn>
                <a:cxn ang="0">
                  <a:pos x="318" y="96"/>
                </a:cxn>
                <a:cxn ang="0">
                  <a:pos x="330" y="126"/>
                </a:cxn>
                <a:cxn ang="0">
                  <a:pos x="348" y="150"/>
                </a:cxn>
                <a:cxn ang="0">
                  <a:pos x="372" y="168"/>
                </a:cxn>
                <a:cxn ang="0">
                  <a:pos x="390" y="198"/>
                </a:cxn>
                <a:cxn ang="0">
                  <a:pos x="432" y="222"/>
                </a:cxn>
                <a:cxn ang="0">
                  <a:pos x="462" y="246"/>
                </a:cxn>
                <a:cxn ang="0">
                  <a:pos x="516" y="276"/>
                </a:cxn>
                <a:cxn ang="0">
                  <a:pos x="570" y="288"/>
                </a:cxn>
                <a:cxn ang="0">
                  <a:pos x="630" y="294"/>
                </a:cxn>
                <a:cxn ang="0">
                  <a:pos x="672" y="276"/>
                </a:cxn>
                <a:cxn ang="0">
                  <a:pos x="720" y="264"/>
                </a:cxn>
                <a:cxn ang="0">
                  <a:pos x="750" y="258"/>
                </a:cxn>
                <a:cxn ang="0">
                  <a:pos x="774" y="276"/>
                </a:cxn>
                <a:cxn ang="0">
                  <a:pos x="810" y="264"/>
                </a:cxn>
                <a:cxn ang="0">
                  <a:pos x="822" y="246"/>
                </a:cxn>
                <a:cxn ang="0">
                  <a:pos x="840" y="240"/>
                </a:cxn>
                <a:cxn ang="0">
                  <a:pos x="870" y="264"/>
                </a:cxn>
                <a:cxn ang="0">
                  <a:pos x="906" y="276"/>
                </a:cxn>
                <a:cxn ang="0">
                  <a:pos x="936" y="282"/>
                </a:cxn>
                <a:cxn ang="0">
                  <a:pos x="966" y="270"/>
                </a:cxn>
                <a:cxn ang="0">
                  <a:pos x="1002" y="258"/>
                </a:cxn>
                <a:cxn ang="0">
                  <a:pos x="1020" y="246"/>
                </a:cxn>
                <a:cxn ang="0">
                  <a:pos x="1044" y="222"/>
                </a:cxn>
                <a:cxn ang="0">
                  <a:pos x="1056" y="186"/>
                </a:cxn>
                <a:cxn ang="0">
                  <a:pos x="1068" y="192"/>
                </a:cxn>
                <a:cxn ang="0">
                  <a:pos x="1074" y="228"/>
                </a:cxn>
                <a:cxn ang="0">
                  <a:pos x="1086" y="252"/>
                </a:cxn>
                <a:cxn ang="0">
                  <a:pos x="1092" y="270"/>
                </a:cxn>
                <a:cxn ang="0">
                  <a:pos x="1092" y="288"/>
                </a:cxn>
                <a:cxn ang="0">
                  <a:pos x="1128" y="312"/>
                </a:cxn>
                <a:cxn ang="0">
                  <a:pos x="1122" y="294"/>
                </a:cxn>
                <a:cxn ang="0">
                  <a:pos x="1098" y="270"/>
                </a:cxn>
              </a:cxnLst>
              <a:rect l="0" t="0" r="r" b="b"/>
              <a:pathLst>
                <a:path w="1134" h="384">
                  <a:moveTo>
                    <a:pt x="0" y="384"/>
                  </a:moveTo>
                  <a:lnTo>
                    <a:pt x="0" y="372"/>
                  </a:lnTo>
                  <a:lnTo>
                    <a:pt x="6" y="360"/>
                  </a:lnTo>
                  <a:lnTo>
                    <a:pt x="12" y="348"/>
                  </a:lnTo>
                  <a:lnTo>
                    <a:pt x="18" y="324"/>
                  </a:lnTo>
                  <a:lnTo>
                    <a:pt x="18" y="312"/>
                  </a:lnTo>
                  <a:lnTo>
                    <a:pt x="24" y="300"/>
                  </a:lnTo>
                  <a:lnTo>
                    <a:pt x="30" y="288"/>
                  </a:lnTo>
                  <a:lnTo>
                    <a:pt x="42" y="270"/>
                  </a:lnTo>
                  <a:lnTo>
                    <a:pt x="42" y="264"/>
                  </a:lnTo>
                  <a:lnTo>
                    <a:pt x="48" y="252"/>
                  </a:lnTo>
                  <a:lnTo>
                    <a:pt x="48" y="234"/>
                  </a:lnTo>
                  <a:lnTo>
                    <a:pt x="54" y="222"/>
                  </a:lnTo>
                  <a:lnTo>
                    <a:pt x="60" y="204"/>
                  </a:lnTo>
                  <a:lnTo>
                    <a:pt x="66" y="186"/>
                  </a:lnTo>
                  <a:lnTo>
                    <a:pt x="78" y="168"/>
                  </a:lnTo>
                  <a:lnTo>
                    <a:pt x="84" y="138"/>
                  </a:lnTo>
                  <a:lnTo>
                    <a:pt x="90" y="126"/>
                  </a:lnTo>
                  <a:lnTo>
                    <a:pt x="96" y="114"/>
                  </a:lnTo>
                  <a:lnTo>
                    <a:pt x="96" y="108"/>
                  </a:lnTo>
                  <a:lnTo>
                    <a:pt x="102" y="102"/>
                  </a:lnTo>
                  <a:lnTo>
                    <a:pt x="102" y="90"/>
                  </a:lnTo>
                  <a:lnTo>
                    <a:pt x="108" y="78"/>
                  </a:lnTo>
                  <a:lnTo>
                    <a:pt x="108" y="66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20" y="42"/>
                  </a:lnTo>
                  <a:lnTo>
                    <a:pt x="126" y="42"/>
                  </a:lnTo>
                  <a:lnTo>
                    <a:pt x="138" y="48"/>
                  </a:lnTo>
                  <a:lnTo>
                    <a:pt x="150" y="48"/>
                  </a:lnTo>
                  <a:lnTo>
                    <a:pt x="156" y="48"/>
                  </a:lnTo>
                  <a:lnTo>
                    <a:pt x="156" y="54"/>
                  </a:lnTo>
                  <a:lnTo>
                    <a:pt x="162" y="54"/>
                  </a:lnTo>
                  <a:lnTo>
                    <a:pt x="162" y="48"/>
                  </a:lnTo>
                  <a:lnTo>
                    <a:pt x="168" y="42"/>
                  </a:lnTo>
                  <a:lnTo>
                    <a:pt x="180" y="36"/>
                  </a:lnTo>
                  <a:lnTo>
                    <a:pt x="192" y="30"/>
                  </a:lnTo>
                  <a:lnTo>
                    <a:pt x="198" y="36"/>
                  </a:lnTo>
                  <a:lnTo>
                    <a:pt x="204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22" y="30"/>
                  </a:lnTo>
                  <a:lnTo>
                    <a:pt x="240" y="24"/>
                  </a:lnTo>
                  <a:lnTo>
                    <a:pt x="246" y="18"/>
                  </a:lnTo>
                  <a:lnTo>
                    <a:pt x="258" y="6"/>
                  </a:lnTo>
                  <a:lnTo>
                    <a:pt x="270" y="6"/>
                  </a:lnTo>
                  <a:lnTo>
                    <a:pt x="276" y="6"/>
                  </a:lnTo>
                  <a:lnTo>
                    <a:pt x="282" y="0"/>
                  </a:lnTo>
                  <a:lnTo>
                    <a:pt x="288" y="6"/>
                  </a:lnTo>
                  <a:lnTo>
                    <a:pt x="294" y="0"/>
                  </a:lnTo>
                  <a:lnTo>
                    <a:pt x="306" y="6"/>
                  </a:lnTo>
                  <a:lnTo>
                    <a:pt x="312" y="6"/>
                  </a:lnTo>
                  <a:lnTo>
                    <a:pt x="318" y="6"/>
                  </a:lnTo>
                  <a:lnTo>
                    <a:pt x="324" y="6"/>
                  </a:lnTo>
                  <a:lnTo>
                    <a:pt x="324" y="12"/>
                  </a:lnTo>
                  <a:lnTo>
                    <a:pt x="318" y="18"/>
                  </a:lnTo>
                  <a:lnTo>
                    <a:pt x="306" y="18"/>
                  </a:lnTo>
                  <a:lnTo>
                    <a:pt x="300" y="30"/>
                  </a:lnTo>
                  <a:lnTo>
                    <a:pt x="300" y="36"/>
                  </a:lnTo>
                  <a:lnTo>
                    <a:pt x="300" y="60"/>
                  </a:lnTo>
                  <a:lnTo>
                    <a:pt x="306" y="72"/>
                  </a:lnTo>
                  <a:lnTo>
                    <a:pt x="306" y="78"/>
                  </a:lnTo>
                  <a:lnTo>
                    <a:pt x="306" y="84"/>
                  </a:lnTo>
                  <a:lnTo>
                    <a:pt x="312" y="90"/>
                  </a:lnTo>
                  <a:lnTo>
                    <a:pt x="318" y="84"/>
                  </a:lnTo>
                  <a:lnTo>
                    <a:pt x="318" y="90"/>
                  </a:lnTo>
                  <a:lnTo>
                    <a:pt x="324" y="90"/>
                  </a:lnTo>
                  <a:lnTo>
                    <a:pt x="318" y="96"/>
                  </a:lnTo>
                  <a:lnTo>
                    <a:pt x="324" y="102"/>
                  </a:lnTo>
                  <a:lnTo>
                    <a:pt x="330" y="114"/>
                  </a:lnTo>
                  <a:lnTo>
                    <a:pt x="330" y="120"/>
                  </a:lnTo>
                  <a:lnTo>
                    <a:pt x="330" y="126"/>
                  </a:lnTo>
                  <a:lnTo>
                    <a:pt x="336" y="132"/>
                  </a:lnTo>
                  <a:lnTo>
                    <a:pt x="336" y="144"/>
                  </a:lnTo>
                  <a:lnTo>
                    <a:pt x="342" y="144"/>
                  </a:lnTo>
                  <a:lnTo>
                    <a:pt x="348" y="150"/>
                  </a:lnTo>
                  <a:lnTo>
                    <a:pt x="354" y="150"/>
                  </a:lnTo>
                  <a:lnTo>
                    <a:pt x="360" y="150"/>
                  </a:lnTo>
                  <a:lnTo>
                    <a:pt x="360" y="156"/>
                  </a:lnTo>
                  <a:lnTo>
                    <a:pt x="372" y="168"/>
                  </a:lnTo>
                  <a:lnTo>
                    <a:pt x="378" y="180"/>
                  </a:lnTo>
                  <a:lnTo>
                    <a:pt x="384" y="186"/>
                  </a:lnTo>
                  <a:lnTo>
                    <a:pt x="390" y="192"/>
                  </a:lnTo>
                  <a:lnTo>
                    <a:pt x="390" y="198"/>
                  </a:lnTo>
                  <a:lnTo>
                    <a:pt x="402" y="198"/>
                  </a:lnTo>
                  <a:lnTo>
                    <a:pt x="414" y="204"/>
                  </a:lnTo>
                  <a:lnTo>
                    <a:pt x="420" y="210"/>
                  </a:lnTo>
                  <a:lnTo>
                    <a:pt x="432" y="222"/>
                  </a:lnTo>
                  <a:lnTo>
                    <a:pt x="438" y="228"/>
                  </a:lnTo>
                  <a:lnTo>
                    <a:pt x="450" y="234"/>
                  </a:lnTo>
                  <a:lnTo>
                    <a:pt x="456" y="240"/>
                  </a:lnTo>
                  <a:lnTo>
                    <a:pt x="462" y="246"/>
                  </a:lnTo>
                  <a:lnTo>
                    <a:pt x="474" y="252"/>
                  </a:lnTo>
                  <a:lnTo>
                    <a:pt x="480" y="258"/>
                  </a:lnTo>
                  <a:lnTo>
                    <a:pt x="504" y="270"/>
                  </a:lnTo>
                  <a:lnTo>
                    <a:pt x="516" y="276"/>
                  </a:lnTo>
                  <a:lnTo>
                    <a:pt x="522" y="276"/>
                  </a:lnTo>
                  <a:lnTo>
                    <a:pt x="528" y="276"/>
                  </a:lnTo>
                  <a:lnTo>
                    <a:pt x="534" y="276"/>
                  </a:lnTo>
                  <a:lnTo>
                    <a:pt x="570" y="288"/>
                  </a:lnTo>
                  <a:lnTo>
                    <a:pt x="588" y="294"/>
                  </a:lnTo>
                  <a:lnTo>
                    <a:pt x="594" y="294"/>
                  </a:lnTo>
                  <a:lnTo>
                    <a:pt x="606" y="294"/>
                  </a:lnTo>
                  <a:lnTo>
                    <a:pt x="630" y="294"/>
                  </a:lnTo>
                  <a:lnTo>
                    <a:pt x="636" y="288"/>
                  </a:lnTo>
                  <a:lnTo>
                    <a:pt x="648" y="282"/>
                  </a:lnTo>
                  <a:lnTo>
                    <a:pt x="660" y="282"/>
                  </a:lnTo>
                  <a:lnTo>
                    <a:pt x="672" y="276"/>
                  </a:lnTo>
                  <a:lnTo>
                    <a:pt x="678" y="276"/>
                  </a:lnTo>
                  <a:lnTo>
                    <a:pt x="684" y="276"/>
                  </a:lnTo>
                  <a:lnTo>
                    <a:pt x="702" y="270"/>
                  </a:lnTo>
                  <a:lnTo>
                    <a:pt x="720" y="264"/>
                  </a:lnTo>
                  <a:lnTo>
                    <a:pt x="726" y="264"/>
                  </a:lnTo>
                  <a:lnTo>
                    <a:pt x="732" y="264"/>
                  </a:lnTo>
                  <a:lnTo>
                    <a:pt x="738" y="264"/>
                  </a:lnTo>
                  <a:lnTo>
                    <a:pt x="750" y="258"/>
                  </a:lnTo>
                  <a:lnTo>
                    <a:pt x="762" y="252"/>
                  </a:lnTo>
                  <a:lnTo>
                    <a:pt x="762" y="264"/>
                  </a:lnTo>
                  <a:lnTo>
                    <a:pt x="768" y="270"/>
                  </a:lnTo>
                  <a:lnTo>
                    <a:pt x="774" y="276"/>
                  </a:lnTo>
                  <a:lnTo>
                    <a:pt x="792" y="276"/>
                  </a:lnTo>
                  <a:lnTo>
                    <a:pt x="798" y="276"/>
                  </a:lnTo>
                  <a:lnTo>
                    <a:pt x="804" y="270"/>
                  </a:lnTo>
                  <a:lnTo>
                    <a:pt x="810" y="264"/>
                  </a:lnTo>
                  <a:lnTo>
                    <a:pt x="810" y="258"/>
                  </a:lnTo>
                  <a:lnTo>
                    <a:pt x="810" y="252"/>
                  </a:lnTo>
                  <a:lnTo>
                    <a:pt x="816" y="246"/>
                  </a:lnTo>
                  <a:lnTo>
                    <a:pt x="822" y="246"/>
                  </a:lnTo>
                  <a:lnTo>
                    <a:pt x="828" y="240"/>
                  </a:lnTo>
                  <a:lnTo>
                    <a:pt x="834" y="240"/>
                  </a:lnTo>
                  <a:lnTo>
                    <a:pt x="834" y="234"/>
                  </a:lnTo>
                  <a:lnTo>
                    <a:pt x="840" y="240"/>
                  </a:lnTo>
                  <a:lnTo>
                    <a:pt x="846" y="246"/>
                  </a:lnTo>
                  <a:lnTo>
                    <a:pt x="852" y="252"/>
                  </a:lnTo>
                  <a:lnTo>
                    <a:pt x="864" y="258"/>
                  </a:lnTo>
                  <a:lnTo>
                    <a:pt x="870" y="264"/>
                  </a:lnTo>
                  <a:lnTo>
                    <a:pt x="876" y="264"/>
                  </a:lnTo>
                  <a:lnTo>
                    <a:pt x="888" y="270"/>
                  </a:lnTo>
                  <a:lnTo>
                    <a:pt x="900" y="276"/>
                  </a:lnTo>
                  <a:lnTo>
                    <a:pt x="906" y="276"/>
                  </a:lnTo>
                  <a:lnTo>
                    <a:pt x="912" y="276"/>
                  </a:lnTo>
                  <a:lnTo>
                    <a:pt x="918" y="276"/>
                  </a:lnTo>
                  <a:lnTo>
                    <a:pt x="924" y="276"/>
                  </a:lnTo>
                  <a:lnTo>
                    <a:pt x="936" y="282"/>
                  </a:lnTo>
                  <a:lnTo>
                    <a:pt x="942" y="282"/>
                  </a:lnTo>
                  <a:lnTo>
                    <a:pt x="948" y="282"/>
                  </a:lnTo>
                  <a:lnTo>
                    <a:pt x="954" y="282"/>
                  </a:lnTo>
                  <a:lnTo>
                    <a:pt x="966" y="270"/>
                  </a:lnTo>
                  <a:lnTo>
                    <a:pt x="972" y="270"/>
                  </a:lnTo>
                  <a:lnTo>
                    <a:pt x="984" y="264"/>
                  </a:lnTo>
                  <a:lnTo>
                    <a:pt x="996" y="264"/>
                  </a:lnTo>
                  <a:lnTo>
                    <a:pt x="1002" y="258"/>
                  </a:lnTo>
                  <a:lnTo>
                    <a:pt x="1008" y="258"/>
                  </a:lnTo>
                  <a:lnTo>
                    <a:pt x="1008" y="252"/>
                  </a:lnTo>
                  <a:lnTo>
                    <a:pt x="1014" y="246"/>
                  </a:lnTo>
                  <a:lnTo>
                    <a:pt x="1020" y="246"/>
                  </a:lnTo>
                  <a:lnTo>
                    <a:pt x="1032" y="240"/>
                  </a:lnTo>
                  <a:lnTo>
                    <a:pt x="1032" y="234"/>
                  </a:lnTo>
                  <a:lnTo>
                    <a:pt x="1032" y="228"/>
                  </a:lnTo>
                  <a:lnTo>
                    <a:pt x="1044" y="222"/>
                  </a:lnTo>
                  <a:lnTo>
                    <a:pt x="1044" y="210"/>
                  </a:lnTo>
                  <a:lnTo>
                    <a:pt x="1056" y="198"/>
                  </a:lnTo>
                  <a:lnTo>
                    <a:pt x="1056" y="192"/>
                  </a:lnTo>
                  <a:lnTo>
                    <a:pt x="1056" y="186"/>
                  </a:lnTo>
                  <a:lnTo>
                    <a:pt x="1062" y="180"/>
                  </a:lnTo>
                  <a:lnTo>
                    <a:pt x="1068" y="174"/>
                  </a:lnTo>
                  <a:lnTo>
                    <a:pt x="1074" y="180"/>
                  </a:lnTo>
                  <a:lnTo>
                    <a:pt x="1068" y="192"/>
                  </a:lnTo>
                  <a:lnTo>
                    <a:pt x="1074" y="198"/>
                  </a:lnTo>
                  <a:lnTo>
                    <a:pt x="1068" y="204"/>
                  </a:lnTo>
                  <a:lnTo>
                    <a:pt x="1068" y="210"/>
                  </a:lnTo>
                  <a:lnTo>
                    <a:pt x="1074" y="228"/>
                  </a:lnTo>
                  <a:lnTo>
                    <a:pt x="1080" y="234"/>
                  </a:lnTo>
                  <a:lnTo>
                    <a:pt x="1080" y="240"/>
                  </a:lnTo>
                  <a:lnTo>
                    <a:pt x="1086" y="246"/>
                  </a:lnTo>
                  <a:lnTo>
                    <a:pt x="1086" y="252"/>
                  </a:lnTo>
                  <a:lnTo>
                    <a:pt x="1080" y="252"/>
                  </a:lnTo>
                  <a:lnTo>
                    <a:pt x="1080" y="258"/>
                  </a:lnTo>
                  <a:lnTo>
                    <a:pt x="1086" y="264"/>
                  </a:lnTo>
                  <a:lnTo>
                    <a:pt x="1092" y="270"/>
                  </a:lnTo>
                  <a:lnTo>
                    <a:pt x="1086" y="276"/>
                  </a:lnTo>
                  <a:lnTo>
                    <a:pt x="1080" y="276"/>
                  </a:lnTo>
                  <a:lnTo>
                    <a:pt x="1086" y="282"/>
                  </a:lnTo>
                  <a:lnTo>
                    <a:pt x="1092" y="288"/>
                  </a:lnTo>
                  <a:lnTo>
                    <a:pt x="1098" y="300"/>
                  </a:lnTo>
                  <a:lnTo>
                    <a:pt x="1104" y="306"/>
                  </a:lnTo>
                  <a:lnTo>
                    <a:pt x="1122" y="312"/>
                  </a:lnTo>
                  <a:lnTo>
                    <a:pt x="1128" y="312"/>
                  </a:lnTo>
                  <a:lnTo>
                    <a:pt x="1134" y="312"/>
                  </a:lnTo>
                  <a:lnTo>
                    <a:pt x="1134" y="306"/>
                  </a:lnTo>
                  <a:lnTo>
                    <a:pt x="1128" y="300"/>
                  </a:lnTo>
                  <a:lnTo>
                    <a:pt x="1122" y="294"/>
                  </a:lnTo>
                  <a:lnTo>
                    <a:pt x="1110" y="288"/>
                  </a:lnTo>
                  <a:lnTo>
                    <a:pt x="1110" y="282"/>
                  </a:lnTo>
                  <a:lnTo>
                    <a:pt x="1104" y="282"/>
                  </a:lnTo>
                  <a:lnTo>
                    <a:pt x="1098" y="270"/>
                  </a:lnTo>
                  <a:lnTo>
                    <a:pt x="1092" y="270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94" name="Freeform 7">
              <a:extLst>
                <a:ext uri="{FF2B5EF4-FFF2-40B4-BE49-F238E27FC236}">
                  <a16:creationId xmlns:a16="http://schemas.microsoft.com/office/drawing/2014/main" id="{FC3BAEE0-76D3-422F-92D3-C473096E7847}"/>
                </a:ext>
              </a:extLst>
            </xdr:cNvPr>
            <xdr:cNvSpPr>
              <a:spLocks/>
            </xdr:cNvSpPr>
          </xdr:nvSpPr>
          <xdr:spPr bwMode="auto">
            <a:xfrm>
              <a:off x="4762500" y="6109766"/>
              <a:ext cx="485775" cy="85725"/>
            </a:xfrm>
            <a:custGeom>
              <a:avLst/>
              <a:gdLst/>
              <a:ahLst/>
              <a:cxnLst>
                <a:cxn ang="0">
                  <a:pos x="0" y="6"/>
                </a:cxn>
                <a:cxn ang="0">
                  <a:pos x="0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18" y="12"/>
                </a:cxn>
                <a:cxn ang="0">
                  <a:pos x="36" y="24"/>
                </a:cxn>
                <a:cxn ang="0">
                  <a:pos x="42" y="30"/>
                </a:cxn>
                <a:cxn ang="0">
                  <a:pos x="60" y="48"/>
                </a:cxn>
                <a:cxn ang="0">
                  <a:pos x="78" y="54"/>
                </a:cxn>
                <a:cxn ang="0">
                  <a:pos x="96" y="54"/>
                </a:cxn>
                <a:cxn ang="0">
                  <a:pos x="108" y="54"/>
                </a:cxn>
                <a:cxn ang="0">
                  <a:pos x="114" y="54"/>
                </a:cxn>
                <a:cxn ang="0">
                  <a:pos x="120" y="54"/>
                </a:cxn>
                <a:cxn ang="0">
                  <a:pos x="132" y="48"/>
                </a:cxn>
                <a:cxn ang="0">
                  <a:pos x="138" y="42"/>
                </a:cxn>
                <a:cxn ang="0">
                  <a:pos x="144" y="30"/>
                </a:cxn>
                <a:cxn ang="0">
                  <a:pos x="150" y="30"/>
                </a:cxn>
                <a:cxn ang="0">
                  <a:pos x="156" y="36"/>
                </a:cxn>
                <a:cxn ang="0">
                  <a:pos x="168" y="36"/>
                </a:cxn>
                <a:cxn ang="0">
                  <a:pos x="174" y="36"/>
                </a:cxn>
                <a:cxn ang="0">
                  <a:pos x="186" y="42"/>
                </a:cxn>
                <a:cxn ang="0">
                  <a:pos x="192" y="48"/>
                </a:cxn>
                <a:cxn ang="0">
                  <a:pos x="204" y="48"/>
                </a:cxn>
                <a:cxn ang="0">
                  <a:pos x="210" y="48"/>
                </a:cxn>
                <a:cxn ang="0">
                  <a:pos x="216" y="54"/>
                </a:cxn>
                <a:cxn ang="0">
                  <a:pos x="222" y="48"/>
                </a:cxn>
                <a:cxn ang="0">
                  <a:pos x="228" y="54"/>
                </a:cxn>
                <a:cxn ang="0">
                  <a:pos x="228" y="48"/>
                </a:cxn>
                <a:cxn ang="0">
                  <a:pos x="234" y="42"/>
                </a:cxn>
                <a:cxn ang="0">
                  <a:pos x="246" y="48"/>
                </a:cxn>
                <a:cxn ang="0">
                  <a:pos x="252" y="54"/>
                </a:cxn>
                <a:cxn ang="0">
                  <a:pos x="264" y="54"/>
                </a:cxn>
                <a:cxn ang="0">
                  <a:pos x="270" y="54"/>
                </a:cxn>
                <a:cxn ang="0">
                  <a:pos x="276" y="54"/>
                </a:cxn>
                <a:cxn ang="0">
                  <a:pos x="282" y="54"/>
                </a:cxn>
                <a:cxn ang="0">
                  <a:pos x="288" y="54"/>
                </a:cxn>
                <a:cxn ang="0">
                  <a:pos x="294" y="54"/>
                </a:cxn>
                <a:cxn ang="0">
                  <a:pos x="306" y="54"/>
                </a:cxn>
              </a:cxnLst>
              <a:rect l="0" t="0" r="r" b="b"/>
              <a:pathLst>
                <a:path w="306" h="54">
                  <a:moveTo>
                    <a:pt x="0" y="6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18" y="12"/>
                  </a:lnTo>
                  <a:lnTo>
                    <a:pt x="36" y="24"/>
                  </a:lnTo>
                  <a:lnTo>
                    <a:pt x="42" y="30"/>
                  </a:lnTo>
                  <a:lnTo>
                    <a:pt x="60" y="48"/>
                  </a:lnTo>
                  <a:lnTo>
                    <a:pt x="78" y="54"/>
                  </a:lnTo>
                  <a:lnTo>
                    <a:pt x="96" y="54"/>
                  </a:lnTo>
                  <a:lnTo>
                    <a:pt x="108" y="54"/>
                  </a:lnTo>
                  <a:lnTo>
                    <a:pt x="114" y="54"/>
                  </a:lnTo>
                  <a:lnTo>
                    <a:pt x="120" y="54"/>
                  </a:lnTo>
                  <a:lnTo>
                    <a:pt x="132" y="48"/>
                  </a:lnTo>
                  <a:lnTo>
                    <a:pt x="138" y="42"/>
                  </a:lnTo>
                  <a:lnTo>
                    <a:pt x="144" y="30"/>
                  </a:lnTo>
                  <a:lnTo>
                    <a:pt x="150" y="30"/>
                  </a:lnTo>
                  <a:lnTo>
                    <a:pt x="156" y="36"/>
                  </a:lnTo>
                  <a:lnTo>
                    <a:pt x="168" y="36"/>
                  </a:lnTo>
                  <a:lnTo>
                    <a:pt x="174" y="36"/>
                  </a:lnTo>
                  <a:lnTo>
                    <a:pt x="186" y="42"/>
                  </a:lnTo>
                  <a:lnTo>
                    <a:pt x="192" y="48"/>
                  </a:lnTo>
                  <a:lnTo>
                    <a:pt x="204" y="48"/>
                  </a:lnTo>
                  <a:lnTo>
                    <a:pt x="210" y="48"/>
                  </a:lnTo>
                  <a:lnTo>
                    <a:pt x="216" y="54"/>
                  </a:lnTo>
                  <a:lnTo>
                    <a:pt x="222" y="48"/>
                  </a:lnTo>
                  <a:lnTo>
                    <a:pt x="228" y="54"/>
                  </a:lnTo>
                  <a:lnTo>
                    <a:pt x="228" y="48"/>
                  </a:lnTo>
                  <a:lnTo>
                    <a:pt x="234" y="42"/>
                  </a:lnTo>
                  <a:lnTo>
                    <a:pt x="246" y="48"/>
                  </a:lnTo>
                  <a:lnTo>
                    <a:pt x="252" y="54"/>
                  </a:lnTo>
                  <a:lnTo>
                    <a:pt x="264" y="54"/>
                  </a:lnTo>
                  <a:lnTo>
                    <a:pt x="270" y="54"/>
                  </a:lnTo>
                  <a:lnTo>
                    <a:pt x="276" y="54"/>
                  </a:lnTo>
                  <a:lnTo>
                    <a:pt x="282" y="54"/>
                  </a:lnTo>
                  <a:lnTo>
                    <a:pt x="288" y="54"/>
                  </a:lnTo>
                  <a:lnTo>
                    <a:pt x="294" y="54"/>
                  </a:lnTo>
                  <a:lnTo>
                    <a:pt x="306" y="54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91" name="Aragón">
            <a:extLst>
              <a:ext uri="{FF2B5EF4-FFF2-40B4-BE49-F238E27FC236}">
                <a16:creationId xmlns:a16="http://schemas.microsoft.com/office/drawing/2014/main" id="{B00A5D24-D803-4C99-BBA1-476EBFEDF26F}"/>
              </a:ext>
            </a:extLst>
          </xdr:cNvPr>
          <xdr:cNvSpPr>
            <a:spLocks/>
          </xdr:cNvSpPr>
        </xdr:nvSpPr>
        <xdr:spPr bwMode="auto">
          <a:xfrm>
            <a:off x="3984769" y="1377953"/>
            <a:ext cx="1220095" cy="1663231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4686298</xdr:colOff>
      <xdr:row>20</xdr:row>
      <xdr:rowOff>128462</xdr:rowOff>
    </xdr:from>
    <xdr:to>
      <xdr:col>4</xdr:col>
      <xdr:colOff>4874642</xdr:colOff>
      <xdr:row>21</xdr:row>
      <xdr:rowOff>110218</xdr:rowOff>
    </xdr:to>
    <xdr:sp macro="" textlink="">
      <xdr:nvSpPr>
        <xdr:cNvPr id="225" name="Freeform 75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SpPr>
          <a:spLocks/>
        </xdr:cNvSpPr>
      </xdr:nvSpPr>
      <xdr:spPr bwMode="auto">
        <a:xfrm>
          <a:off x="6543673" y="3452687"/>
          <a:ext cx="188344" cy="143681"/>
        </a:xfrm>
        <a:custGeom>
          <a:avLst/>
          <a:gdLst/>
          <a:ahLst/>
          <a:cxnLst>
            <a:cxn ang="0">
              <a:pos x="42" y="78"/>
            </a:cxn>
            <a:cxn ang="0">
              <a:pos x="36" y="90"/>
            </a:cxn>
            <a:cxn ang="0">
              <a:pos x="30" y="78"/>
            </a:cxn>
            <a:cxn ang="0">
              <a:pos x="30" y="72"/>
            </a:cxn>
            <a:cxn ang="0">
              <a:pos x="12" y="60"/>
            </a:cxn>
            <a:cxn ang="0">
              <a:pos x="12" y="42"/>
            </a:cxn>
            <a:cxn ang="0">
              <a:pos x="0" y="42"/>
            </a:cxn>
            <a:cxn ang="0">
              <a:pos x="6" y="30"/>
            </a:cxn>
            <a:cxn ang="0">
              <a:pos x="12" y="36"/>
            </a:cxn>
            <a:cxn ang="0">
              <a:pos x="30" y="36"/>
            </a:cxn>
            <a:cxn ang="0">
              <a:pos x="36" y="18"/>
            </a:cxn>
            <a:cxn ang="0">
              <a:pos x="36" y="6"/>
            </a:cxn>
            <a:cxn ang="0">
              <a:pos x="42" y="0"/>
            </a:cxn>
            <a:cxn ang="0">
              <a:pos x="42" y="12"/>
            </a:cxn>
            <a:cxn ang="0">
              <a:pos x="48" y="18"/>
            </a:cxn>
            <a:cxn ang="0">
              <a:pos x="48" y="30"/>
            </a:cxn>
            <a:cxn ang="0">
              <a:pos x="54" y="30"/>
            </a:cxn>
            <a:cxn ang="0">
              <a:pos x="54" y="36"/>
            </a:cxn>
            <a:cxn ang="0">
              <a:pos x="66" y="42"/>
            </a:cxn>
            <a:cxn ang="0">
              <a:pos x="90" y="42"/>
            </a:cxn>
            <a:cxn ang="0">
              <a:pos x="108" y="48"/>
            </a:cxn>
            <a:cxn ang="0">
              <a:pos x="108" y="60"/>
            </a:cxn>
            <a:cxn ang="0">
              <a:pos x="114" y="66"/>
            </a:cxn>
            <a:cxn ang="0">
              <a:pos x="108" y="66"/>
            </a:cxn>
            <a:cxn ang="0">
              <a:pos x="102" y="72"/>
            </a:cxn>
            <a:cxn ang="0">
              <a:pos x="90" y="78"/>
            </a:cxn>
            <a:cxn ang="0">
              <a:pos x="78" y="78"/>
            </a:cxn>
            <a:cxn ang="0">
              <a:pos x="72" y="90"/>
            </a:cxn>
            <a:cxn ang="0">
              <a:pos x="66" y="78"/>
            </a:cxn>
            <a:cxn ang="0">
              <a:pos x="42" y="78"/>
            </a:cxn>
          </a:cxnLst>
          <a:rect l="0" t="0" r="r" b="b"/>
          <a:pathLst>
            <a:path w="114" h="90">
              <a:moveTo>
                <a:pt x="42" y="78"/>
              </a:moveTo>
              <a:lnTo>
                <a:pt x="36" y="90"/>
              </a:lnTo>
              <a:lnTo>
                <a:pt x="30" y="78"/>
              </a:lnTo>
              <a:lnTo>
                <a:pt x="30" y="72"/>
              </a:lnTo>
              <a:lnTo>
                <a:pt x="12" y="60"/>
              </a:lnTo>
              <a:lnTo>
                <a:pt x="12" y="42"/>
              </a:lnTo>
              <a:lnTo>
                <a:pt x="0" y="42"/>
              </a:lnTo>
              <a:lnTo>
                <a:pt x="6" y="30"/>
              </a:lnTo>
              <a:lnTo>
                <a:pt x="12" y="36"/>
              </a:lnTo>
              <a:lnTo>
                <a:pt x="30" y="36"/>
              </a:lnTo>
              <a:lnTo>
                <a:pt x="36" y="18"/>
              </a:lnTo>
              <a:lnTo>
                <a:pt x="36" y="6"/>
              </a:lnTo>
              <a:lnTo>
                <a:pt x="42" y="0"/>
              </a:lnTo>
              <a:lnTo>
                <a:pt x="42" y="12"/>
              </a:lnTo>
              <a:lnTo>
                <a:pt x="48" y="18"/>
              </a:lnTo>
              <a:lnTo>
                <a:pt x="48" y="30"/>
              </a:lnTo>
              <a:lnTo>
                <a:pt x="54" y="30"/>
              </a:lnTo>
              <a:lnTo>
                <a:pt x="54" y="36"/>
              </a:lnTo>
              <a:lnTo>
                <a:pt x="66" y="42"/>
              </a:lnTo>
              <a:lnTo>
                <a:pt x="90" y="42"/>
              </a:lnTo>
              <a:lnTo>
                <a:pt x="108" y="48"/>
              </a:lnTo>
              <a:lnTo>
                <a:pt x="108" y="60"/>
              </a:lnTo>
              <a:lnTo>
                <a:pt x="114" y="66"/>
              </a:lnTo>
              <a:lnTo>
                <a:pt x="108" y="66"/>
              </a:lnTo>
              <a:lnTo>
                <a:pt x="102" y="72"/>
              </a:lnTo>
              <a:lnTo>
                <a:pt x="90" y="78"/>
              </a:lnTo>
              <a:lnTo>
                <a:pt x="78" y="78"/>
              </a:lnTo>
              <a:lnTo>
                <a:pt x="72" y="90"/>
              </a:lnTo>
              <a:lnTo>
                <a:pt x="66" y="78"/>
              </a:lnTo>
              <a:lnTo>
                <a:pt x="42" y="78"/>
              </a:lnTo>
              <a:close/>
            </a:path>
          </a:pathLst>
        </a:custGeom>
        <a:solidFill>
          <a:srgbClr val="75923C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5610224</xdr:colOff>
      <xdr:row>22</xdr:row>
      <xdr:rowOff>90232</xdr:rowOff>
    </xdr:from>
    <xdr:to>
      <xdr:col>4</xdr:col>
      <xdr:colOff>7156236</xdr:colOff>
      <xdr:row>28</xdr:row>
      <xdr:rowOff>118206</xdr:rowOff>
    </xdr:to>
    <xdr:grpSp>
      <xdr:nvGrpSpPr>
        <xdr:cNvPr id="226" name="Islas Baleares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GrpSpPr/>
      </xdr:nvGrpSpPr>
      <xdr:grpSpPr>
        <a:xfrm>
          <a:off x="7530464" y="3694492"/>
          <a:ext cx="1546012" cy="988094"/>
          <a:chOff x="6715125" y="2963863"/>
          <a:chExt cx="1447800" cy="981075"/>
        </a:xfrm>
      </xdr:grpSpPr>
      <xdr:sp macro="" textlink="">
        <xdr:nvSpPr>
          <xdr:cNvPr id="227" name="Freeform 18">
            <a:extLst>
              <a:ext uri="{FF2B5EF4-FFF2-40B4-BE49-F238E27FC236}">
                <a16:creationId xmlns:a16="http://schemas.microsoft.com/office/drawing/2014/main" id="{00000000-0008-0000-0500-0000E3000000}"/>
              </a:ext>
            </a:extLst>
          </xdr:cNvPr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8" name="Freeform 19">
            <a:extLst>
              <a:ext uri="{FF2B5EF4-FFF2-40B4-BE49-F238E27FC236}">
                <a16:creationId xmlns:a16="http://schemas.microsoft.com/office/drawing/2014/main" id="{00000000-0008-0000-0500-0000E4000000}"/>
              </a:ext>
            </a:extLst>
          </xdr:cNvPr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9" name="Freeform 20">
            <a:extLst>
              <a:ext uri="{FF2B5EF4-FFF2-40B4-BE49-F238E27FC236}">
                <a16:creationId xmlns:a16="http://schemas.microsoft.com/office/drawing/2014/main" id="{00000000-0008-0000-0500-0000E5000000}"/>
              </a:ext>
            </a:extLst>
          </xdr:cNvPr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0" name="Freeform 21">
            <a:extLst>
              <a:ext uri="{FF2B5EF4-FFF2-40B4-BE49-F238E27FC236}">
                <a16:creationId xmlns:a16="http://schemas.microsoft.com/office/drawing/2014/main" id="{00000000-0008-0000-0500-0000E6000000}"/>
              </a:ext>
            </a:extLst>
          </xdr:cNvPr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1" name="Freeform 22">
            <a:extLst>
              <a:ext uri="{FF2B5EF4-FFF2-40B4-BE49-F238E27FC236}">
                <a16:creationId xmlns:a16="http://schemas.microsoft.com/office/drawing/2014/main" id="{00000000-0008-0000-0500-0000E7000000}"/>
              </a:ext>
            </a:extLst>
          </xdr:cNvPr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2" name="Freeform 23">
            <a:extLst>
              <a:ext uri="{FF2B5EF4-FFF2-40B4-BE49-F238E27FC236}">
                <a16:creationId xmlns:a16="http://schemas.microsoft.com/office/drawing/2014/main" id="{00000000-0008-0000-0500-0000E8000000}"/>
              </a:ext>
            </a:extLst>
          </xdr:cNvPr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247649</xdr:colOff>
      <xdr:row>38</xdr:row>
      <xdr:rowOff>23212</xdr:rowOff>
    </xdr:from>
    <xdr:to>
      <xdr:col>4</xdr:col>
      <xdr:colOff>2047939</xdr:colOff>
      <xdr:row>43</xdr:row>
      <xdr:rowOff>26942</xdr:rowOff>
    </xdr:to>
    <xdr:grpSp>
      <xdr:nvGrpSpPr>
        <xdr:cNvPr id="233" name="Islas Canarias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GrpSpPr/>
      </xdr:nvGrpSpPr>
      <xdr:grpSpPr>
        <a:xfrm>
          <a:off x="2167889" y="5905852"/>
          <a:ext cx="1800290" cy="689530"/>
          <a:chOff x="981075" y="5364163"/>
          <a:chExt cx="1685925" cy="704850"/>
        </a:xfrm>
      </xdr:grpSpPr>
      <xdr:sp macro="" textlink="">
        <xdr:nvSpPr>
          <xdr:cNvPr id="234" name="Freeform 9">
            <a:extLst>
              <a:ext uri="{FF2B5EF4-FFF2-40B4-BE49-F238E27FC236}">
                <a16:creationId xmlns:a16="http://schemas.microsoft.com/office/drawing/2014/main" id="{00000000-0008-0000-0500-0000EA000000}"/>
              </a:ext>
            </a:extLst>
          </xdr:cNvPr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5" name="Freeform 10">
            <a:extLst>
              <a:ext uri="{FF2B5EF4-FFF2-40B4-BE49-F238E27FC236}">
                <a16:creationId xmlns:a16="http://schemas.microsoft.com/office/drawing/2014/main" id="{00000000-0008-0000-0500-0000EB000000}"/>
              </a:ext>
            </a:extLst>
          </xdr:cNvPr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6" name="Freeform 11">
            <a:extLst>
              <a:ext uri="{FF2B5EF4-FFF2-40B4-BE49-F238E27FC236}">
                <a16:creationId xmlns:a16="http://schemas.microsoft.com/office/drawing/2014/main" id="{00000000-0008-0000-0500-0000EC000000}"/>
              </a:ext>
            </a:extLst>
          </xdr:cNvPr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7" name="Freeform 12">
            <a:extLst>
              <a:ext uri="{FF2B5EF4-FFF2-40B4-BE49-F238E27FC236}">
                <a16:creationId xmlns:a16="http://schemas.microsoft.com/office/drawing/2014/main" id="{00000000-0008-0000-0500-0000ED000000}"/>
              </a:ext>
            </a:extLst>
          </xdr:cNvPr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8" name="Freeform 13">
            <a:extLst>
              <a:ext uri="{FF2B5EF4-FFF2-40B4-BE49-F238E27FC236}">
                <a16:creationId xmlns:a16="http://schemas.microsoft.com/office/drawing/2014/main" id="{00000000-0008-0000-0500-0000EE000000}"/>
              </a:ext>
            </a:extLst>
          </xdr:cNvPr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39" name="Freeform 14">
            <a:extLst>
              <a:ext uri="{FF2B5EF4-FFF2-40B4-BE49-F238E27FC236}">
                <a16:creationId xmlns:a16="http://schemas.microsoft.com/office/drawing/2014/main" id="{00000000-0008-0000-0500-0000EF000000}"/>
              </a:ext>
            </a:extLst>
          </xdr:cNvPr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0" name="Freeform 15">
            <a:extLst>
              <a:ext uri="{FF2B5EF4-FFF2-40B4-BE49-F238E27FC236}">
                <a16:creationId xmlns:a16="http://schemas.microsoft.com/office/drawing/2014/main" id="{00000000-0008-0000-0500-0000F0000000}"/>
              </a:ext>
            </a:extLst>
          </xdr:cNvPr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1" name="Freeform 16">
            <a:extLst>
              <a:ext uri="{FF2B5EF4-FFF2-40B4-BE49-F238E27FC236}">
                <a16:creationId xmlns:a16="http://schemas.microsoft.com/office/drawing/2014/main" id="{00000000-0008-0000-0500-0000F1000000}"/>
              </a:ext>
            </a:extLst>
          </xdr:cNvPr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42" name="Freeform 17">
            <a:extLst>
              <a:ext uri="{FF2B5EF4-FFF2-40B4-BE49-F238E27FC236}">
                <a16:creationId xmlns:a16="http://schemas.microsoft.com/office/drawing/2014/main" id="{00000000-0008-0000-0500-0000F2000000}"/>
              </a:ext>
            </a:extLst>
          </xdr:cNvPr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9BBB59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2886075</xdr:colOff>
      <xdr:row>35</xdr:row>
      <xdr:rowOff>114300</xdr:rowOff>
    </xdr:from>
    <xdr:to>
      <xdr:col>4</xdr:col>
      <xdr:colOff>3381375</xdr:colOff>
      <xdr:row>38</xdr:row>
      <xdr:rowOff>47625</xdr:rowOff>
    </xdr:to>
    <xdr:sp macro="" textlink="'Data 1'!E100">
      <xdr:nvSpPr>
        <xdr:cNvPr id="68" name="CuadroTexto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4743450" y="5734050"/>
          <a:ext cx="4953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34F2ED7-783E-4AE1-AB7D-A977B72D6F2F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3857625</xdr:colOff>
      <xdr:row>36</xdr:row>
      <xdr:rowOff>133350</xdr:rowOff>
    </xdr:from>
    <xdr:to>
      <xdr:col>4</xdr:col>
      <xdr:colOff>4400550</xdr:colOff>
      <xdr:row>39</xdr:row>
      <xdr:rowOff>66675</xdr:rowOff>
    </xdr:to>
    <xdr:sp macro="" textlink="'Data 1'!E105">
      <xdr:nvSpPr>
        <xdr:cNvPr id="71" name="CuadroTexto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5715000" y="5895975"/>
          <a:ext cx="5429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D8A1BC4-34B9-4F4E-9FD4-562CF22A60F6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381429</xdr:colOff>
      <xdr:row>8</xdr:row>
      <xdr:rowOff>154848</xdr:rowOff>
    </xdr:from>
    <xdr:to>
      <xdr:col>4</xdr:col>
      <xdr:colOff>7219952</xdr:colOff>
      <xdr:row>41</xdr:row>
      <xdr:rowOff>39189</xdr:rowOff>
    </xdr:to>
    <xdr:grpSp>
      <xdr:nvGrpSpPr>
        <xdr:cNvPr id="41" name="Grupo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GrpSpPr/>
      </xdr:nvGrpSpPr>
      <xdr:grpSpPr>
        <a:xfrm>
          <a:off x="2301669" y="1518828"/>
          <a:ext cx="6838523" cy="4814481"/>
          <a:chOff x="2305487" y="1535966"/>
          <a:chExt cx="6245246" cy="4469425"/>
        </a:xfrm>
      </xdr:grpSpPr>
      <xdr:grpSp>
        <xdr:nvGrpSpPr>
          <xdr:cNvPr id="149" name="Grupo 148">
            <a:extLst>
              <a:ext uri="{FF2B5EF4-FFF2-40B4-BE49-F238E27FC236}">
                <a16:creationId xmlns:a16="http://schemas.microsoft.com/office/drawing/2014/main" id="{00000000-0008-0000-0500-000095000000}"/>
              </a:ext>
            </a:extLst>
          </xdr:cNvPr>
          <xdr:cNvGrpSpPr/>
        </xdr:nvGrpSpPr>
        <xdr:grpSpPr>
          <a:xfrm>
            <a:off x="2305487" y="1535966"/>
            <a:ext cx="6245246" cy="4469425"/>
            <a:chOff x="457637" y="1097815"/>
            <a:chExt cx="6245246" cy="4469425"/>
          </a:xfrm>
        </xdr:grpSpPr>
        <xdr:sp macro="" textlink="">
          <xdr:nvSpPr>
            <xdr:cNvPr id="151" name="Freeform 101">
              <a:extLst>
                <a:ext uri="{FF2B5EF4-FFF2-40B4-BE49-F238E27FC236}">
                  <a16:creationId xmlns:a16="http://schemas.microsoft.com/office/drawing/2014/main" id="{00000000-0008-0000-0500-000097000000}"/>
                </a:ext>
              </a:extLst>
            </xdr:cNvPr>
            <xdr:cNvSpPr>
              <a:spLocks/>
            </xdr:cNvSpPr>
          </xdr:nvSpPr>
          <xdr:spPr bwMode="auto">
            <a:xfrm>
              <a:off x="3680804" y="1423151"/>
              <a:ext cx="145146" cy="87306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6" y="30"/>
                </a:cxn>
                <a:cxn ang="0">
                  <a:pos x="12" y="30"/>
                </a:cxn>
                <a:cxn ang="0">
                  <a:pos x="30" y="48"/>
                </a:cxn>
                <a:cxn ang="0">
                  <a:pos x="42" y="48"/>
                </a:cxn>
                <a:cxn ang="0">
                  <a:pos x="48" y="42"/>
                </a:cxn>
                <a:cxn ang="0">
                  <a:pos x="60" y="48"/>
                </a:cxn>
                <a:cxn ang="0">
                  <a:pos x="66" y="48"/>
                </a:cxn>
                <a:cxn ang="0">
                  <a:pos x="84" y="60"/>
                </a:cxn>
                <a:cxn ang="0">
                  <a:pos x="96" y="60"/>
                </a:cxn>
                <a:cxn ang="0">
                  <a:pos x="96" y="48"/>
                </a:cxn>
                <a:cxn ang="0">
                  <a:pos x="90" y="42"/>
                </a:cxn>
                <a:cxn ang="0">
                  <a:pos x="84" y="42"/>
                </a:cxn>
                <a:cxn ang="0">
                  <a:pos x="78" y="36"/>
                </a:cxn>
                <a:cxn ang="0">
                  <a:pos x="78" y="30"/>
                </a:cxn>
                <a:cxn ang="0">
                  <a:pos x="84" y="30"/>
                </a:cxn>
                <a:cxn ang="0">
                  <a:pos x="90" y="18"/>
                </a:cxn>
                <a:cxn ang="0">
                  <a:pos x="90" y="12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48" y="6"/>
                </a:cxn>
                <a:cxn ang="0">
                  <a:pos x="4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96" h="60">
                  <a:moveTo>
                    <a:pt x="6" y="6"/>
                  </a:moveTo>
                  <a:lnTo>
                    <a:pt x="0" y="12"/>
                  </a:lnTo>
                  <a:lnTo>
                    <a:pt x="6" y="30"/>
                  </a:lnTo>
                  <a:lnTo>
                    <a:pt x="12" y="30"/>
                  </a:lnTo>
                  <a:lnTo>
                    <a:pt x="30" y="48"/>
                  </a:lnTo>
                  <a:lnTo>
                    <a:pt x="42" y="48"/>
                  </a:lnTo>
                  <a:lnTo>
                    <a:pt x="48" y="42"/>
                  </a:lnTo>
                  <a:lnTo>
                    <a:pt x="60" y="48"/>
                  </a:lnTo>
                  <a:lnTo>
                    <a:pt x="66" y="48"/>
                  </a:lnTo>
                  <a:lnTo>
                    <a:pt x="84" y="60"/>
                  </a:lnTo>
                  <a:lnTo>
                    <a:pt x="96" y="60"/>
                  </a:lnTo>
                  <a:lnTo>
                    <a:pt x="96" y="48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36"/>
                  </a:lnTo>
                  <a:lnTo>
                    <a:pt x="78" y="30"/>
                  </a:lnTo>
                  <a:lnTo>
                    <a:pt x="84" y="30"/>
                  </a:lnTo>
                  <a:lnTo>
                    <a:pt x="90" y="18"/>
                  </a:lnTo>
                  <a:lnTo>
                    <a:pt x="90" y="12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5" name="Ceuta">
              <a:extLst>
                <a:ext uri="{FF2B5EF4-FFF2-40B4-BE49-F238E27FC236}">
                  <a16:creationId xmlns:a16="http://schemas.microsoft.com/office/drawing/2014/main" id="{00000000-0008-0000-0500-0000A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552485" y="5279662"/>
              <a:ext cx="1474" cy="8618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6" name="Melilla">
              <a:extLst>
                <a:ext uri="{FF2B5EF4-FFF2-40B4-BE49-F238E27FC236}">
                  <a16:creationId xmlns:a16="http://schemas.microsoft.com/office/drawing/2014/main" id="{00000000-0008-0000-0500-0000A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07085" y="5507301"/>
              <a:ext cx="2251" cy="2194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'Data 1'!E102">
          <xdr:nvSpPr>
            <xdr:cNvPr id="169" name="CuadroTexto 168">
              <a:extLst>
                <a:ext uri="{FF2B5EF4-FFF2-40B4-BE49-F238E27FC236}">
                  <a16:creationId xmlns:a16="http://schemas.microsoft.com/office/drawing/2014/main" id="{00000000-0008-0000-0500-0000A9000000}"/>
                </a:ext>
              </a:extLst>
            </xdr:cNvPr>
            <xdr:cNvSpPr txBox="1"/>
          </xdr:nvSpPr>
          <xdr:spPr>
            <a:xfrm>
              <a:off x="1519523" y="1234242"/>
              <a:ext cx="677453" cy="4343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1B4903C2-12BD-425F-BF0F-BD4185316A45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Galicia 8.705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2">
          <xdr:nvSpPr>
            <xdr:cNvPr id="170" name="CuadroTexto 169">
              <a:extLst>
                <a:ext uri="{FF2B5EF4-FFF2-40B4-BE49-F238E27FC236}">
                  <a16:creationId xmlns:a16="http://schemas.microsoft.com/office/drawing/2014/main" id="{00000000-0008-0000-0500-0000AA000000}"/>
                </a:ext>
              </a:extLst>
            </xdr:cNvPr>
            <xdr:cNvSpPr txBox="1"/>
          </xdr:nvSpPr>
          <xdr:spPr>
            <a:xfrm>
              <a:off x="2273029" y="1117797"/>
              <a:ext cx="654635" cy="4648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C31391D-C18A-4150-A966-72F9E23F78F4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Asturias 1.186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6">
          <xdr:nvSpPr>
            <xdr:cNvPr id="171" name="CuadroTexto 170">
              <a:extLst>
                <a:ext uri="{FF2B5EF4-FFF2-40B4-BE49-F238E27FC236}">
                  <a16:creationId xmlns:a16="http://schemas.microsoft.com/office/drawing/2014/main" id="{00000000-0008-0000-0500-0000AB000000}"/>
                </a:ext>
              </a:extLst>
            </xdr:cNvPr>
            <xdr:cNvSpPr txBox="1"/>
          </xdr:nvSpPr>
          <xdr:spPr>
            <a:xfrm>
              <a:off x="3078320" y="1097815"/>
              <a:ext cx="588730" cy="4191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E92402E4-B653-4582-AB1B-18D35D0D828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Cantabria 73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8">
          <xdr:nvSpPr>
            <xdr:cNvPr id="172" name="CuadroTexto 171">
              <a:extLst>
                <a:ext uri="{FF2B5EF4-FFF2-40B4-BE49-F238E27FC236}">
                  <a16:creationId xmlns:a16="http://schemas.microsoft.com/office/drawing/2014/main" id="{00000000-0008-0000-0500-0000AC000000}"/>
                </a:ext>
              </a:extLst>
            </xdr:cNvPr>
            <xdr:cNvSpPr txBox="1"/>
          </xdr:nvSpPr>
          <xdr:spPr>
            <a:xfrm>
              <a:off x="3629894" y="1122973"/>
              <a:ext cx="680857" cy="514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C89D971-57F3-49A6-B1FD-4201761B5A5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País Vasco 329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7">
          <xdr:nvSpPr>
            <xdr:cNvPr id="173" name="CuadroTexto 172">
              <a:extLst>
                <a:ext uri="{FF2B5EF4-FFF2-40B4-BE49-F238E27FC236}">
                  <a16:creationId xmlns:a16="http://schemas.microsoft.com/office/drawing/2014/main" id="{00000000-0008-0000-0500-0000AD000000}"/>
                </a:ext>
              </a:extLst>
            </xdr:cNvPr>
            <xdr:cNvSpPr txBox="1"/>
          </xdr:nvSpPr>
          <xdr:spPr>
            <a:xfrm>
              <a:off x="4006328" y="1342781"/>
              <a:ext cx="678466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3138ED1E-585B-4138-8DCF-B57772DF032C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Navarra 2.398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3">
          <xdr:nvSpPr>
            <xdr:cNvPr id="174" name="CuadroTexto 173">
              <a:extLst>
                <a:ext uri="{FF2B5EF4-FFF2-40B4-BE49-F238E27FC236}">
                  <a16:creationId xmlns:a16="http://schemas.microsoft.com/office/drawing/2014/main" id="{00000000-0008-0000-0500-0000AE000000}"/>
                </a:ext>
              </a:extLst>
            </xdr:cNvPr>
            <xdr:cNvSpPr txBox="1"/>
          </xdr:nvSpPr>
          <xdr:spPr>
            <a:xfrm>
              <a:off x="3597579" y="1624623"/>
              <a:ext cx="685801" cy="4000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9C5897C-EAA9-4DFE-9A20-91C1DF7C6A73}" type="TxLink">
                <a:rPr lang="en-US" sz="9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La Rioja 975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1">
          <xdr:nvSpPr>
            <xdr:cNvPr id="175" name="CuadroTexto 174">
              <a:extLst>
                <a:ext uri="{FF2B5EF4-FFF2-40B4-BE49-F238E27FC236}">
                  <a16:creationId xmlns:a16="http://schemas.microsoft.com/office/drawing/2014/main" id="{00000000-0008-0000-0500-0000AF000000}"/>
                </a:ext>
              </a:extLst>
            </xdr:cNvPr>
            <xdr:cNvSpPr txBox="1"/>
          </xdr:nvSpPr>
          <xdr:spPr>
            <a:xfrm>
              <a:off x="4398941" y="1867877"/>
              <a:ext cx="685991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44CF67E6-9101-4B36-ACB5-798D628912CA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Aragón 5.358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9">
          <xdr:nvSpPr>
            <xdr:cNvPr id="176" name="CuadroTexto 175">
              <a:extLst>
                <a:ext uri="{FF2B5EF4-FFF2-40B4-BE49-F238E27FC236}">
                  <a16:creationId xmlns:a16="http://schemas.microsoft.com/office/drawing/2014/main" id="{00000000-0008-0000-0500-0000B0000000}"/>
                </a:ext>
              </a:extLst>
            </xdr:cNvPr>
            <xdr:cNvSpPr txBox="1"/>
          </xdr:nvSpPr>
          <xdr:spPr>
            <a:xfrm>
              <a:off x="5361792" y="1703021"/>
              <a:ext cx="697390" cy="4629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FA88B339-62D4-432C-AA57-7FDD40465C1C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Cataluña 3.052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4">
          <xdr:nvSpPr>
            <xdr:cNvPr id="177" name="CuadroTexto 176">
              <a:extLst>
                <a:ext uri="{FF2B5EF4-FFF2-40B4-BE49-F238E27FC236}">
                  <a16:creationId xmlns:a16="http://schemas.microsoft.com/office/drawing/2014/main" id="{00000000-0008-0000-0500-0000B1000000}"/>
                </a:ext>
              </a:extLst>
            </xdr:cNvPr>
            <xdr:cNvSpPr txBox="1"/>
          </xdr:nvSpPr>
          <xdr:spPr>
            <a:xfrm>
              <a:off x="3243939" y="2541467"/>
              <a:ext cx="536194" cy="3333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3556AAE-480E-4045-96C6-74DFCB1B39B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Madrid - 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8">
          <xdr:nvSpPr>
            <xdr:cNvPr id="178" name="CuadroTexto 177">
              <a:extLst>
                <a:ext uri="{FF2B5EF4-FFF2-40B4-BE49-F238E27FC236}">
                  <a16:creationId xmlns:a16="http://schemas.microsoft.com/office/drawing/2014/main" id="{00000000-0008-0000-0500-0000B2000000}"/>
                </a:ext>
              </a:extLst>
            </xdr:cNvPr>
            <xdr:cNvSpPr txBox="1"/>
          </xdr:nvSpPr>
          <xdr:spPr>
            <a:xfrm>
              <a:off x="2377944" y="1799004"/>
              <a:ext cx="971550" cy="4667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9C15718-AE4B-4DE6-9463-E24BB67077D8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León 12.457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7">
          <xdr:nvSpPr>
            <xdr:cNvPr id="179" name="CuadroTexto 178">
              <a:extLst>
                <a:ext uri="{FF2B5EF4-FFF2-40B4-BE49-F238E27FC236}">
                  <a16:creationId xmlns:a16="http://schemas.microsoft.com/office/drawing/2014/main" id="{00000000-0008-0000-0500-0000B3000000}"/>
                </a:ext>
              </a:extLst>
            </xdr:cNvPr>
            <xdr:cNvSpPr txBox="1"/>
          </xdr:nvSpPr>
          <xdr:spPr>
            <a:xfrm>
              <a:off x="3071662" y="3118583"/>
              <a:ext cx="1178199" cy="4762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800DF27-C4A4-4ADE-B89F-F91B07B594FA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La-Mancha 8.523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0">
          <xdr:nvSpPr>
            <xdr:cNvPr id="180" name="CuadroTexto 179">
              <a:extLst>
                <a:ext uri="{FF2B5EF4-FFF2-40B4-BE49-F238E27FC236}">
                  <a16:creationId xmlns:a16="http://schemas.microsoft.com/office/drawing/2014/main" id="{00000000-0008-0000-0500-0000B4000000}"/>
                </a:ext>
              </a:extLst>
            </xdr:cNvPr>
            <xdr:cNvSpPr txBox="1"/>
          </xdr:nvSpPr>
          <xdr:spPr>
            <a:xfrm>
              <a:off x="2486026" y="4286251"/>
              <a:ext cx="819150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11CD57E-D76E-4B04-9C81-DB79DF4A54DE}" type="TxLink">
                <a:rPr lang="en-US" sz="800" b="1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Andalucía 6.848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6">
          <xdr:nvSpPr>
            <xdr:cNvPr id="181" name="CuadroTexto 180">
              <a:extLst>
                <a:ext uri="{FF2B5EF4-FFF2-40B4-BE49-F238E27FC236}">
                  <a16:creationId xmlns:a16="http://schemas.microsoft.com/office/drawing/2014/main" id="{00000000-0008-0000-0500-0000B5000000}"/>
                </a:ext>
              </a:extLst>
            </xdr:cNvPr>
            <xdr:cNvSpPr txBox="1"/>
          </xdr:nvSpPr>
          <xdr:spPr>
            <a:xfrm>
              <a:off x="4175300" y="3852009"/>
              <a:ext cx="622576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3CAD9F-EECB-4678-BDBD-4045EB02223B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Murcia 525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4">
          <xdr:nvSpPr>
            <xdr:cNvPr id="182" name="CuadroTexto 181">
              <a:extLst>
                <a:ext uri="{FF2B5EF4-FFF2-40B4-BE49-F238E27FC236}">
                  <a16:creationId xmlns:a16="http://schemas.microsoft.com/office/drawing/2014/main" id="{00000000-0008-0000-0500-0000B6000000}"/>
                </a:ext>
              </a:extLst>
            </xdr:cNvPr>
            <xdr:cNvSpPr txBox="1"/>
          </xdr:nvSpPr>
          <xdr:spPr>
            <a:xfrm>
              <a:off x="4334748" y="3005016"/>
              <a:ext cx="845869" cy="5714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C356D8B-7883-4C7E-A0F2-337BAFA3E819}" type="TxLink">
                <a:rPr lang="en-US" sz="900" b="1" i="0" u="none" strike="noStrike">
                  <a:solidFill>
                    <a:schemeClr val="bg1"/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Comunidad Valenciana 2.574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3">
          <xdr:nvSpPr>
            <xdr:cNvPr id="183" name="CuadroTexto 182">
              <a:extLst>
                <a:ext uri="{FF2B5EF4-FFF2-40B4-BE49-F238E27FC236}">
                  <a16:creationId xmlns:a16="http://schemas.microsoft.com/office/drawing/2014/main" id="{00000000-0008-0000-0500-0000B7000000}"/>
                </a:ext>
              </a:extLst>
            </xdr:cNvPr>
            <xdr:cNvSpPr txBox="1"/>
          </xdr:nvSpPr>
          <xdr:spPr>
            <a:xfrm>
              <a:off x="5895978" y="2661140"/>
              <a:ext cx="806905" cy="4347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B046BE5-906F-428D-A5E4-110A0D5A342C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Baleares 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5">
          <xdr:nvSpPr>
            <xdr:cNvPr id="184" name="CuadroTexto 183">
              <a:extLst>
                <a:ext uri="{FF2B5EF4-FFF2-40B4-BE49-F238E27FC236}">
                  <a16:creationId xmlns:a16="http://schemas.microsoft.com/office/drawing/2014/main" id="{00000000-0008-0000-0500-0000B8000000}"/>
                </a:ext>
              </a:extLst>
            </xdr:cNvPr>
            <xdr:cNvSpPr txBox="1"/>
          </xdr:nvSpPr>
          <xdr:spPr>
            <a:xfrm>
              <a:off x="457637" y="5110042"/>
              <a:ext cx="852077" cy="4571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48097E-1D18-42C5-AB93-5D850A47FBC0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Canarias 1.138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1">
          <xdr:nvSpPr>
            <xdr:cNvPr id="185" name="CuadroTexto 184">
              <a:extLst>
                <a:ext uri="{FF2B5EF4-FFF2-40B4-BE49-F238E27FC236}">
                  <a16:creationId xmlns:a16="http://schemas.microsoft.com/office/drawing/2014/main" id="{00000000-0008-0000-0500-0000B9000000}"/>
                </a:ext>
              </a:extLst>
            </xdr:cNvPr>
            <xdr:cNvSpPr txBox="1"/>
          </xdr:nvSpPr>
          <xdr:spPr>
            <a:xfrm>
              <a:off x="2124555" y="3162301"/>
              <a:ext cx="777012" cy="3951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863A4E53-3DE3-4A90-8225-96B168759EB6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Extremadura 91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</xdr:grpSp>
      <xdr:sp macro="" textlink="">
        <xdr:nvSpPr>
          <xdr:cNvPr id="193" name="Freeform 22">
            <a:extLst>
              <a:ext uri="{FF2B5EF4-FFF2-40B4-BE49-F238E27FC236}">
                <a16:creationId xmlns:a16="http://schemas.microsoft.com/office/drawing/2014/main" id="{00000000-0008-0000-0500-0000C1000000}"/>
              </a:ext>
            </a:extLst>
          </xdr:cNvPr>
          <xdr:cNvSpPr>
            <a:spLocks/>
          </xdr:cNvSpPr>
        </xdr:nvSpPr>
        <xdr:spPr bwMode="auto">
          <a:xfrm>
            <a:off x="8257133" y="3865666"/>
            <a:ext cx="9072" cy="873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C4D79B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 editAs="oneCell">
    <xdr:from>
      <xdr:col>4</xdr:col>
      <xdr:colOff>5524500</xdr:colOff>
      <xdr:row>37</xdr:row>
      <xdr:rowOff>47625</xdr:rowOff>
    </xdr:from>
    <xdr:to>
      <xdr:col>5</xdr:col>
      <xdr:colOff>57150</xdr:colOff>
      <xdr:row>42</xdr:row>
      <xdr:rowOff>104775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503A982F-76B3-457A-B0A4-1BFB27179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5953125"/>
          <a:ext cx="20478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136800</xdr:rowOff>
    </xdr:to>
    <xdr:graphicFrame macro="">
      <xdr:nvGraphicFramePr>
        <xdr:cNvPr id="5" name="41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7029525</xdr:colOff>
      <xdr:row>23</xdr:row>
      <xdr:rowOff>127275</xdr:rowOff>
    </xdr:to>
    <xdr:graphicFrame macro="">
      <xdr:nvGraphicFramePr>
        <xdr:cNvPr id="5" name="40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3%20Energ&#237;a%20del%20agu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C13"/>
      <sheetName val="C14"/>
      <sheetName val="C15"/>
      <sheetName val="C16"/>
      <sheetName val="C17"/>
      <sheetName val="Data 1"/>
      <sheetName val="Data 2"/>
    </sheetNames>
    <sheetDataSet>
      <sheetData sheetId="0">
        <row r="3">
          <cell r="E3" t="str">
            <v>Informe 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autoPageBreaks="0" fitToPage="1"/>
  </sheetPr>
  <dimension ref="B1:O41"/>
  <sheetViews>
    <sheetView showGridLines="0" showRowColHeaders="0" tabSelected="1" zoomScaleNormal="100" workbookViewId="0">
      <selection activeCell="E5" sqref="E5"/>
    </sheetView>
  </sheetViews>
  <sheetFormatPr baseColWidth="10" defaultColWidth="11.44140625" defaultRowHeight="13.2"/>
  <cols>
    <col min="1" max="1" width="0.21875" style="38" customWidth="1"/>
    <col min="2" max="2" width="2.77734375" style="38" customWidth="1"/>
    <col min="3" max="3" width="16.44140625" style="38" customWidth="1"/>
    <col min="4" max="4" width="4.77734375" style="38" customWidth="1"/>
    <col min="5" max="5" width="95.77734375" style="38" customWidth="1"/>
    <col min="6" max="16384" width="11.44140625" style="38"/>
  </cols>
  <sheetData>
    <row r="1" spans="2:15" ht="0.75" customHeight="1"/>
    <row r="2" spans="2:15" ht="21" customHeight="1">
      <c r="B2" s="38" t="s">
        <v>48</v>
      </c>
      <c r="C2" s="39"/>
      <c r="D2" s="39"/>
      <c r="E2" s="25" t="s">
        <v>36</v>
      </c>
    </row>
    <row r="3" spans="2:15" ht="15" customHeight="1">
      <c r="C3" s="39"/>
      <c r="D3" s="39"/>
      <c r="E3" s="25" t="s">
        <v>101</v>
      </c>
    </row>
    <row r="4" spans="2:15" s="41" customFormat="1" ht="20.25" customHeight="1">
      <c r="B4" s="40"/>
      <c r="C4" s="26" t="s">
        <v>4</v>
      </c>
      <c r="E4" s="73" t="s">
        <v>478</v>
      </c>
    </row>
    <row r="5" spans="2:15" s="41" customFormat="1" ht="8.25" customHeight="1">
      <c r="B5" s="40"/>
      <c r="C5" s="42"/>
    </row>
    <row r="6" spans="2:15" s="41" customFormat="1" ht="3" customHeight="1">
      <c r="B6" s="40"/>
      <c r="C6" s="42"/>
    </row>
    <row r="7" spans="2:15" s="41" customFormat="1" ht="7.5" customHeight="1">
      <c r="B7" s="40"/>
      <c r="C7" s="43"/>
      <c r="D7" s="44"/>
      <c r="E7" s="44"/>
    </row>
    <row r="8" spans="2:15" s="41" customFormat="1" ht="12.6" customHeight="1">
      <c r="B8" s="40"/>
      <c r="C8" s="45"/>
      <c r="D8" s="46" t="s">
        <v>49</v>
      </c>
      <c r="E8" s="55" t="str">
        <f>'C1'!C7</f>
        <v>Potencia eólica instalada. Sistema eléctrico nacional</v>
      </c>
      <c r="F8" s="47"/>
      <c r="G8" s="47"/>
      <c r="H8" s="47"/>
      <c r="I8" s="47"/>
      <c r="J8" s="47"/>
      <c r="K8" s="47"/>
      <c r="L8" s="47"/>
      <c r="M8" s="47"/>
      <c r="N8" s="47"/>
      <c r="O8" s="47"/>
    </row>
    <row r="9" spans="2:15" ht="12.6" customHeight="1">
      <c r="D9" s="46" t="s">
        <v>49</v>
      </c>
      <c r="E9" s="55" t="str">
        <f>'C2'!C7</f>
        <v xml:space="preserve">Potencia eólica instalada a 31.12.2019. 
Sistema eléctrico nacional por CC.AA. </v>
      </c>
    </row>
    <row r="10" spans="2:15" ht="12.6" customHeight="1">
      <c r="D10" s="46" t="s">
        <v>49</v>
      </c>
      <c r="E10" s="55" t="str">
        <f>'C3'!$C$7</f>
        <v>Potencia eólica de cada comunidad autónoma sobre la potencia eólica nacional</v>
      </c>
    </row>
    <row r="11" spans="2:15" ht="12.6" customHeight="1">
      <c r="D11" s="46" t="s">
        <v>49</v>
      </c>
      <c r="E11" s="55" t="str">
        <f>'C4'!C7</f>
        <v>Distribución geográfica peninsular de las instalaciones de energía eólica a 31.12.2019</v>
      </c>
    </row>
    <row r="12" spans="2:15" ht="12.6" customHeight="1">
      <c r="D12" s="46" t="s">
        <v>49</v>
      </c>
      <c r="E12" s="55" t="str">
        <f>'C5'!C7</f>
        <v xml:space="preserve">Generación eólica en 2019.
Sistema eléctrico nacional por CC.AA. </v>
      </c>
    </row>
    <row r="13" spans="2:15" ht="12.6" customHeight="1">
      <c r="D13" s="46" t="s">
        <v>49</v>
      </c>
      <c r="E13" s="55" t="str">
        <f>'C6'!$C$7</f>
        <v xml:space="preserve">Generación eólica. 
Sistema eléctrico nacional
</v>
      </c>
    </row>
    <row r="14" spans="2:15" ht="12.6" customHeight="1">
      <c r="D14" s="46" t="s">
        <v>49</v>
      </c>
      <c r="E14" s="55" t="str">
        <f>'C7'!C7</f>
        <v xml:space="preserve">Participación de la generación eólica en la generación total. 
Sistema eléctrico nacional
</v>
      </c>
    </row>
    <row r="15" spans="2:15" ht="12.6" customHeight="1">
      <c r="D15" s="46" t="s">
        <v>49</v>
      </c>
      <c r="E15" s="55" t="str">
        <f>MID('C8'!C7,1,88)&amp;MID('C8'!C7,89,32)</f>
        <v xml:space="preserve">Generación eólica nacional, máximos mensuales y participación en la generación total. 
Sistema eléctrico nacional
</v>
      </c>
    </row>
    <row r="16" spans="2:15" ht="12.6" customHeight="1">
      <c r="D16" s="46" t="s">
        <v>49</v>
      </c>
      <c r="E16" s="55" t="str">
        <f>MID('C9'!C7,1,60)&amp;MID('C9'!C7,65,30)</f>
        <v>Generación eólica de cada comunidad autónoma sobre la genera eólica nacional</v>
      </c>
    </row>
    <row r="17" spans="3:5" ht="12.6" customHeight="1">
      <c r="D17" s="46" t="s">
        <v>49</v>
      </c>
      <c r="E17" s="55" t="str">
        <f>'C10'!C7</f>
        <v xml:space="preserve">Curva monótona de participación de la generación eólica en la cobertura de la demanda. 
Sistema eléctrico nacional
</v>
      </c>
    </row>
    <row r="18" spans="3:5" ht="12.6" customHeight="1">
      <c r="D18" s="46" t="s">
        <v>49</v>
      </c>
      <c r="E18" s="55" t="str">
        <f>'C11'!C7</f>
        <v>Energía producible eólica diaria comparada con el producible medio histórico. Sistema eléctrico peninsular</v>
      </c>
    </row>
    <row r="19" spans="3:5" ht="12.6" customHeight="1"/>
    <row r="20" spans="3:5" ht="10.199999999999999" customHeight="1"/>
    <row r="22" spans="3:5">
      <c r="C22" s="48"/>
    </row>
    <row r="41" spans="5:5">
      <c r="E41" s="65"/>
    </row>
  </sheetData>
  <hyperlinks>
    <hyperlink ref="E8" location="'C1'!A1" display="Potencia eólica instalada. Sistema eléctrico nacional" xr:uid="{00000000-0004-0000-0000-000000000000}"/>
    <hyperlink ref="E9" location="'C2'!A1" display="Potencia eólica instalada a 31.12.2015. Sistema eléctrico nacional por CC.AA. " xr:uid="{00000000-0004-0000-0000-000001000000}"/>
    <hyperlink ref="E10" location="'C3'!A1" display="Participación de la potencia eólica de cada CC.AA. sobre el total a 31.12.2015. Sistema eléctrico nacional " xr:uid="{00000000-0004-0000-0000-000002000000}"/>
    <hyperlink ref="E11" location="'C4'!A1" display="Distribución geográfica peninsular de la potencia eólica instalada a 31.12.2015. " xr:uid="{00000000-0004-0000-0000-000003000000}"/>
    <hyperlink ref="E12" location="'C5'!A1" display="'C5'!A1" xr:uid="{00000000-0004-0000-0000-000004000000}"/>
    <hyperlink ref="E14" location="'C7'!A1" display="Generación eólica en 2014-2015. Sistema eléctrico nacional por CC.AA. " xr:uid="{00000000-0004-0000-0000-000005000000}"/>
    <hyperlink ref="E16" location="'C9'!A1" display="'C9'!A1" xr:uid="{00000000-0004-0000-0000-000006000000}"/>
    <hyperlink ref="E15" location="'C8'!A1" display="'C8'!A1" xr:uid="{00000000-0004-0000-0000-000007000000}"/>
    <hyperlink ref="E17" location="'C10'!A1" display="Generación eólica nacional, máximos mensuales y participación en la generación total (1). Sistema eléctrico nacional" xr:uid="{00000000-0004-0000-0000-000008000000}"/>
    <hyperlink ref="E13" location="'C6'!A1" display="'C6'!A1" xr:uid="{00000000-0004-0000-0000-00000B000000}"/>
    <hyperlink ref="E18" location="'C11'!A1" display="'C11'!A1" xr:uid="{ADE8B0A5-E04B-4622-829E-9A8FD6C8266B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pageSetUpPr autoPageBreaks="0" fitToPage="1"/>
  </sheetPr>
  <dimension ref="C1:U28"/>
  <sheetViews>
    <sheetView showGridLines="0" showRowColHeaders="0" zoomScaleNormal="100" workbookViewId="0">
      <selection activeCell="E33" sqref="E33"/>
    </sheetView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05.77734375" style="3" customWidth="1"/>
    <col min="6" max="8" width="6.77734375" style="3" customWidth="1"/>
    <col min="9" max="10" width="6.44140625" style="3" customWidth="1"/>
    <col min="11" max="11" width="6.77734375" style="3" customWidth="1"/>
    <col min="12" max="14" width="6.44140625" style="3" customWidth="1"/>
    <col min="15" max="15" width="6.77734375" style="3" customWidth="1"/>
    <col min="16" max="22" width="6.44140625" style="3" customWidth="1"/>
    <col min="23" max="23" width="7.44140625" style="3" customWidth="1"/>
    <col min="24" max="256" width="11.44140625" style="3"/>
    <col min="257" max="257" width="0.21875" style="3" customWidth="1"/>
    <col min="258" max="258" width="2.77734375" style="3" customWidth="1"/>
    <col min="259" max="259" width="15.44140625" style="3" customWidth="1"/>
    <col min="260" max="260" width="1.21875" style="3" customWidth="1"/>
    <col min="261" max="261" width="71.44140625" style="3" customWidth="1"/>
    <col min="262" max="264" width="6.77734375" style="3" customWidth="1"/>
    <col min="265" max="266" width="6.44140625" style="3" customWidth="1"/>
    <col min="267" max="267" width="6.77734375" style="3" customWidth="1"/>
    <col min="268" max="270" width="6.44140625" style="3" customWidth="1"/>
    <col min="271" max="271" width="6.777343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21875" style="3" customWidth="1"/>
    <col min="514" max="514" width="2.77734375" style="3" customWidth="1"/>
    <col min="515" max="515" width="15.44140625" style="3" customWidth="1"/>
    <col min="516" max="516" width="1.21875" style="3" customWidth="1"/>
    <col min="517" max="517" width="71.44140625" style="3" customWidth="1"/>
    <col min="518" max="520" width="6.77734375" style="3" customWidth="1"/>
    <col min="521" max="522" width="6.44140625" style="3" customWidth="1"/>
    <col min="523" max="523" width="6.77734375" style="3" customWidth="1"/>
    <col min="524" max="526" width="6.44140625" style="3" customWidth="1"/>
    <col min="527" max="527" width="6.777343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21875" style="3" customWidth="1"/>
    <col min="770" max="770" width="2.77734375" style="3" customWidth="1"/>
    <col min="771" max="771" width="15.44140625" style="3" customWidth="1"/>
    <col min="772" max="772" width="1.21875" style="3" customWidth="1"/>
    <col min="773" max="773" width="71.44140625" style="3" customWidth="1"/>
    <col min="774" max="776" width="6.77734375" style="3" customWidth="1"/>
    <col min="777" max="778" width="6.44140625" style="3" customWidth="1"/>
    <col min="779" max="779" width="6.77734375" style="3" customWidth="1"/>
    <col min="780" max="782" width="6.44140625" style="3" customWidth="1"/>
    <col min="783" max="783" width="6.777343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21875" style="3" customWidth="1"/>
    <col min="1026" max="1026" width="2.77734375" style="3" customWidth="1"/>
    <col min="1027" max="1027" width="15.44140625" style="3" customWidth="1"/>
    <col min="1028" max="1028" width="1.21875" style="3" customWidth="1"/>
    <col min="1029" max="1029" width="71.44140625" style="3" customWidth="1"/>
    <col min="1030" max="1032" width="6.77734375" style="3" customWidth="1"/>
    <col min="1033" max="1034" width="6.44140625" style="3" customWidth="1"/>
    <col min="1035" max="1035" width="6.77734375" style="3" customWidth="1"/>
    <col min="1036" max="1038" width="6.44140625" style="3" customWidth="1"/>
    <col min="1039" max="1039" width="6.777343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21875" style="3" customWidth="1"/>
    <col min="1282" max="1282" width="2.77734375" style="3" customWidth="1"/>
    <col min="1283" max="1283" width="15.44140625" style="3" customWidth="1"/>
    <col min="1284" max="1284" width="1.21875" style="3" customWidth="1"/>
    <col min="1285" max="1285" width="71.44140625" style="3" customWidth="1"/>
    <col min="1286" max="1288" width="6.77734375" style="3" customWidth="1"/>
    <col min="1289" max="1290" width="6.44140625" style="3" customWidth="1"/>
    <col min="1291" max="1291" width="6.77734375" style="3" customWidth="1"/>
    <col min="1292" max="1294" width="6.44140625" style="3" customWidth="1"/>
    <col min="1295" max="1295" width="6.777343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21875" style="3" customWidth="1"/>
    <col min="1538" max="1538" width="2.77734375" style="3" customWidth="1"/>
    <col min="1539" max="1539" width="15.44140625" style="3" customWidth="1"/>
    <col min="1540" max="1540" width="1.21875" style="3" customWidth="1"/>
    <col min="1541" max="1541" width="71.44140625" style="3" customWidth="1"/>
    <col min="1542" max="1544" width="6.77734375" style="3" customWidth="1"/>
    <col min="1545" max="1546" width="6.44140625" style="3" customWidth="1"/>
    <col min="1547" max="1547" width="6.77734375" style="3" customWidth="1"/>
    <col min="1548" max="1550" width="6.44140625" style="3" customWidth="1"/>
    <col min="1551" max="1551" width="6.777343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21875" style="3" customWidth="1"/>
    <col min="1794" max="1794" width="2.77734375" style="3" customWidth="1"/>
    <col min="1795" max="1795" width="15.44140625" style="3" customWidth="1"/>
    <col min="1796" max="1796" width="1.21875" style="3" customWidth="1"/>
    <col min="1797" max="1797" width="71.44140625" style="3" customWidth="1"/>
    <col min="1798" max="1800" width="6.77734375" style="3" customWidth="1"/>
    <col min="1801" max="1802" width="6.44140625" style="3" customWidth="1"/>
    <col min="1803" max="1803" width="6.77734375" style="3" customWidth="1"/>
    <col min="1804" max="1806" width="6.44140625" style="3" customWidth="1"/>
    <col min="1807" max="1807" width="6.777343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21875" style="3" customWidth="1"/>
    <col min="2050" max="2050" width="2.77734375" style="3" customWidth="1"/>
    <col min="2051" max="2051" width="15.44140625" style="3" customWidth="1"/>
    <col min="2052" max="2052" width="1.21875" style="3" customWidth="1"/>
    <col min="2053" max="2053" width="71.44140625" style="3" customWidth="1"/>
    <col min="2054" max="2056" width="6.77734375" style="3" customWidth="1"/>
    <col min="2057" max="2058" width="6.44140625" style="3" customWidth="1"/>
    <col min="2059" max="2059" width="6.77734375" style="3" customWidth="1"/>
    <col min="2060" max="2062" width="6.44140625" style="3" customWidth="1"/>
    <col min="2063" max="2063" width="6.777343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21875" style="3" customWidth="1"/>
    <col min="2306" max="2306" width="2.77734375" style="3" customWidth="1"/>
    <col min="2307" max="2307" width="15.44140625" style="3" customWidth="1"/>
    <col min="2308" max="2308" width="1.21875" style="3" customWidth="1"/>
    <col min="2309" max="2309" width="71.44140625" style="3" customWidth="1"/>
    <col min="2310" max="2312" width="6.77734375" style="3" customWidth="1"/>
    <col min="2313" max="2314" width="6.44140625" style="3" customWidth="1"/>
    <col min="2315" max="2315" width="6.77734375" style="3" customWidth="1"/>
    <col min="2316" max="2318" width="6.44140625" style="3" customWidth="1"/>
    <col min="2319" max="2319" width="6.777343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21875" style="3" customWidth="1"/>
    <col min="2562" max="2562" width="2.77734375" style="3" customWidth="1"/>
    <col min="2563" max="2563" width="15.44140625" style="3" customWidth="1"/>
    <col min="2564" max="2564" width="1.21875" style="3" customWidth="1"/>
    <col min="2565" max="2565" width="71.44140625" style="3" customWidth="1"/>
    <col min="2566" max="2568" width="6.77734375" style="3" customWidth="1"/>
    <col min="2569" max="2570" width="6.44140625" style="3" customWidth="1"/>
    <col min="2571" max="2571" width="6.77734375" style="3" customWidth="1"/>
    <col min="2572" max="2574" width="6.44140625" style="3" customWidth="1"/>
    <col min="2575" max="2575" width="6.777343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21875" style="3" customWidth="1"/>
    <col min="2818" max="2818" width="2.77734375" style="3" customWidth="1"/>
    <col min="2819" max="2819" width="15.44140625" style="3" customWidth="1"/>
    <col min="2820" max="2820" width="1.21875" style="3" customWidth="1"/>
    <col min="2821" max="2821" width="71.44140625" style="3" customWidth="1"/>
    <col min="2822" max="2824" width="6.77734375" style="3" customWidth="1"/>
    <col min="2825" max="2826" width="6.44140625" style="3" customWidth="1"/>
    <col min="2827" max="2827" width="6.77734375" style="3" customWidth="1"/>
    <col min="2828" max="2830" width="6.44140625" style="3" customWidth="1"/>
    <col min="2831" max="2831" width="6.777343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21875" style="3" customWidth="1"/>
    <col min="3074" max="3074" width="2.77734375" style="3" customWidth="1"/>
    <col min="3075" max="3075" width="15.44140625" style="3" customWidth="1"/>
    <col min="3076" max="3076" width="1.21875" style="3" customWidth="1"/>
    <col min="3077" max="3077" width="71.44140625" style="3" customWidth="1"/>
    <col min="3078" max="3080" width="6.77734375" style="3" customWidth="1"/>
    <col min="3081" max="3082" width="6.44140625" style="3" customWidth="1"/>
    <col min="3083" max="3083" width="6.77734375" style="3" customWidth="1"/>
    <col min="3084" max="3086" width="6.44140625" style="3" customWidth="1"/>
    <col min="3087" max="3087" width="6.777343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21875" style="3" customWidth="1"/>
    <col min="3330" max="3330" width="2.77734375" style="3" customWidth="1"/>
    <col min="3331" max="3331" width="15.44140625" style="3" customWidth="1"/>
    <col min="3332" max="3332" width="1.21875" style="3" customWidth="1"/>
    <col min="3333" max="3333" width="71.44140625" style="3" customWidth="1"/>
    <col min="3334" max="3336" width="6.77734375" style="3" customWidth="1"/>
    <col min="3337" max="3338" width="6.44140625" style="3" customWidth="1"/>
    <col min="3339" max="3339" width="6.77734375" style="3" customWidth="1"/>
    <col min="3340" max="3342" width="6.44140625" style="3" customWidth="1"/>
    <col min="3343" max="3343" width="6.777343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21875" style="3" customWidth="1"/>
    <col min="3586" max="3586" width="2.77734375" style="3" customWidth="1"/>
    <col min="3587" max="3587" width="15.44140625" style="3" customWidth="1"/>
    <col min="3588" max="3588" width="1.21875" style="3" customWidth="1"/>
    <col min="3589" max="3589" width="71.44140625" style="3" customWidth="1"/>
    <col min="3590" max="3592" width="6.77734375" style="3" customWidth="1"/>
    <col min="3593" max="3594" width="6.44140625" style="3" customWidth="1"/>
    <col min="3595" max="3595" width="6.77734375" style="3" customWidth="1"/>
    <col min="3596" max="3598" width="6.44140625" style="3" customWidth="1"/>
    <col min="3599" max="3599" width="6.777343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21875" style="3" customWidth="1"/>
    <col min="3842" max="3842" width="2.77734375" style="3" customWidth="1"/>
    <col min="3843" max="3843" width="15.44140625" style="3" customWidth="1"/>
    <col min="3844" max="3844" width="1.21875" style="3" customWidth="1"/>
    <col min="3845" max="3845" width="71.44140625" style="3" customWidth="1"/>
    <col min="3846" max="3848" width="6.77734375" style="3" customWidth="1"/>
    <col min="3849" max="3850" width="6.44140625" style="3" customWidth="1"/>
    <col min="3851" max="3851" width="6.77734375" style="3" customWidth="1"/>
    <col min="3852" max="3854" width="6.44140625" style="3" customWidth="1"/>
    <col min="3855" max="3855" width="6.777343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21875" style="3" customWidth="1"/>
    <col min="4098" max="4098" width="2.77734375" style="3" customWidth="1"/>
    <col min="4099" max="4099" width="15.44140625" style="3" customWidth="1"/>
    <col min="4100" max="4100" width="1.21875" style="3" customWidth="1"/>
    <col min="4101" max="4101" width="71.44140625" style="3" customWidth="1"/>
    <col min="4102" max="4104" width="6.77734375" style="3" customWidth="1"/>
    <col min="4105" max="4106" width="6.44140625" style="3" customWidth="1"/>
    <col min="4107" max="4107" width="6.77734375" style="3" customWidth="1"/>
    <col min="4108" max="4110" width="6.44140625" style="3" customWidth="1"/>
    <col min="4111" max="4111" width="6.777343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21875" style="3" customWidth="1"/>
    <col min="4354" max="4354" width="2.77734375" style="3" customWidth="1"/>
    <col min="4355" max="4355" width="15.44140625" style="3" customWidth="1"/>
    <col min="4356" max="4356" width="1.21875" style="3" customWidth="1"/>
    <col min="4357" max="4357" width="71.44140625" style="3" customWidth="1"/>
    <col min="4358" max="4360" width="6.77734375" style="3" customWidth="1"/>
    <col min="4361" max="4362" width="6.44140625" style="3" customWidth="1"/>
    <col min="4363" max="4363" width="6.77734375" style="3" customWidth="1"/>
    <col min="4364" max="4366" width="6.44140625" style="3" customWidth="1"/>
    <col min="4367" max="4367" width="6.777343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21875" style="3" customWidth="1"/>
    <col min="4610" max="4610" width="2.77734375" style="3" customWidth="1"/>
    <col min="4611" max="4611" width="15.44140625" style="3" customWidth="1"/>
    <col min="4612" max="4612" width="1.21875" style="3" customWidth="1"/>
    <col min="4613" max="4613" width="71.44140625" style="3" customWidth="1"/>
    <col min="4614" max="4616" width="6.77734375" style="3" customWidth="1"/>
    <col min="4617" max="4618" width="6.44140625" style="3" customWidth="1"/>
    <col min="4619" max="4619" width="6.77734375" style="3" customWidth="1"/>
    <col min="4620" max="4622" width="6.44140625" style="3" customWidth="1"/>
    <col min="4623" max="4623" width="6.777343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21875" style="3" customWidth="1"/>
    <col min="4866" max="4866" width="2.77734375" style="3" customWidth="1"/>
    <col min="4867" max="4867" width="15.44140625" style="3" customWidth="1"/>
    <col min="4868" max="4868" width="1.21875" style="3" customWidth="1"/>
    <col min="4869" max="4869" width="71.44140625" style="3" customWidth="1"/>
    <col min="4870" max="4872" width="6.77734375" style="3" customWidth="1"/>
    <col min="4873" max="4874" width="6.44140625" style="3" customWidth="1"/>
    <col min="4875" max="4875" width="6.77734375" style="3" customWidth="1"/>
    <col min="4876" max="4878" width="6.44140625" style="3" customWidth="1"/>
    <col min="4879" max="4879" width="6.777343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21875" style="3" customWidth="1"/>
    <col min="5122" max="5122" width="2.77734375" style="3" customWidth="1"/>
    <col min="5123" max="5123" width="15.44140625" style="3" customWidth="1"/>
    <col min="5124" max="5124" width="1.21875" style="3" customWidth="1"/>
    <col min="5125" max="5125" width="71.44140625" style="3" customWidth="1"/>
    <col min="5126" max="5128" width="6.77734375" style="3" customWidth="1"/>
    <col min="5129" max="5130" width="6.44140625" style="3" customWidth="1"/>
    <col min="5131" max="5131" width="6.77734375" style="3" customWidth="1"/>
    <col min="5132" max="5134" width="6.44140625" style="3" customWidth="1"/>
    <col min="5135" max="5135" width="6.777343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21875" style="3" customWidth="1"/>
    <col min="5378" max="5378" width="2.77734375" style="3" customWidth="1"/>
    <col min="5379" max="5379" width="15.44140625" style="3" customWidth="1"/>
    <col min="5380" max="5380" width="1.21875" style="3" customWidth="1"/>
    <col min="5381" max="5381" width="71.44140625" style="3" customWidth="1"/>
    <col min="5382" max="5384" width="6.77734375" style="3" customWidth="1"/>
    <col min="5385" max="5386" width="6.44140625" style="3" customWidth="1"/>
    <col min="5387" max="5387" width="6.77734375" style="3" customWidth="1"/>
    <col min="5388" max="5390" width="6.44140625" style="3" customWidth="1"/>
    <col min="5391" max="5391" width="6.777343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21875" style="3" customWidth="1"/>
    <col min="5634" max="5634" width="2.77734375" style="3" customWidth="1"/>
    <col min="5635" max="5635" width="15.44140625" style="3" customWidth="1"/>
    <col min="5636" max="5636" width="1.21875" style="3" customWidth="1"/>
    <col min="5637" max="5637" width="71.44140625" style="3" customWidth="1"/>
    <col min="5638" max="5640" width="6.77734375" style="3" customWidth="1"/>
    <col min="5641" max="5642" width="6.44140625" style="3" customWidth="1"/>
    <col min="5643" max="5643" width="6.77734375" style="3" customWidth="1"/>
    <col min="5644" max="5646" width="6.44140625" style="3" customWidth="1"/>
    <col min="5647" max="5647" width="6.777343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21875" style="3" customWidth="1"/>
    <col min="5890" max="5890" width="2.77734375" style="3" customWidth="1"/>
    <col min="5891" max="5891" width="15.44140625" style="3" customWidth="1"/>
    <col min="5892" max="5892" width="1.21875" style="3" customWidth="1"/>
    <col min="5893" max="5893" width="71.44140625" style="3" customWidth="1"/>
    <col min="5894" max="5896" width="6.77734375" style="3" customWidth="1"/>
    <col min="5897" max="5898" width="6.44140625" style="3" customWidth="1"/>
    <col min="5899" max="5899" width="6.77734375" style="3" customWidth="1"/>
    <col min="5900" max="5902" width="6.44140625" style="3" customWidth="1"/>
    <col min="5903" max="5903" width="6.777343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21875" style="3" customWidth="1"/>
    <col min="6146" max="6146" width="2.77734375" style="3" customWidth="1"/>
    <col min="6147" max="6147" width="15.44140625" style="3" customWidth="1"/>
    <col min="6148" max="6148" width="1.21875" style="3" customWidth="1"/>
    <col min="6149" max="6149" width="71.44140625" style="3" customWidth="1"/>
    <col min="6150" max="6152" width="6.77734375" style="3" customWidth="1"/>
    <col min="6153" max="6154" width="6.44140625" style="3" customWidth="1"/>
    <col min="6155" max="6155" width="6.77734375" style="3" customWidth="1"/>
    <col min="6156" max="6158" width="6.44140625" style="3" customWidth="1"/>
    <col min="6159" max="6159" width="6.777343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21875" style="3" customWidth="1"/>
    <col min="6402" max="6402" width="2.77734375" style="3" customWidth="1"/>
    <col min="6403" max="6403" width="15.44140625" style="3" customWidth="1"/>
    <col min="6404" max="6404" width="1.21875" style="3" customWidth="1"/>
    <col min="6405" max="6405" width="71.44140625" style="3" customWidth="1"/>
    <col min="6406" max="6408" width="6.77734375" style="3" customWidth="1"/>
    <col min="6409" max="6410" width="6.44140625" style="3" customWidth="1"/>
    <col min="6411" max="6411" width="6.77734375" style="3" customWidth="1"/>
    <col min="6412" max="6414" width="6.44140625" style="3" customWidth="1"/>
    <col min="6415" max="6415" width="6.777343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21875" style="3" customWidth="1"/>
    <col min="6658" max="6658" width="2.77734375" style="3" customWidth="1"/>
    <col min="6659" max="6659" width="15.44140625" style="3" customWidth="1"/>
    <col min="6660" max="6660" width="1.21875" style="3" customWidth="1"/>
    <col min="6661" max="6661" width="71.44140625" style="3" customWidth="1"/>
    <col min="6662" max="6664" width="6.77734375" style="3" customWidth="1"/>
    <col min="6665" max="6666" width="6.44140625" style="3" customWidth="1"/>
    <col min="6667" max="6667" width="6.77734375" style="3" customWidth="1"/>
    <col min="6668" max="6670" width="6.44140625" style="3" customWidth="1"/>
    <col min="6671" max="6671" width="6.777343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21875" style="3" customWidth="1"/>
    <col min="6914" max="6914" width="2.77734375" style="3" customWidth="1"/>
    <col min="6915" max="6915" width="15.44140625" style="3" customWidth="1"/>
    <col min="6916" max="6916" width="1.21875" style="3" customWidth="1"/>
    <col min="6917" max="6917" width="71.44140625" style="3" customWidth="1"/>
    <col min="6918" max="6920" width="6.77734375" style="3" customWidth="1"/>
    <col min="6921" max="6922" width="6.44140625" style="3" customWidth="1"/>
    <col min="6923" max="6923" width="6.77734375" style="3" customWidth="1"/>
    <col min="6924" max="6926" width="6.44140625" style="3" customWidth="1"/>
    <col min="6927" max="6927" width="6.777343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21875" style="3" customWidth="1"/>
    <col min="7170" max="7170" width="2.77734375" style="3" customWidth="1"/>
    <col min="7171" max="7171" width="15.44140625" style="3" customWidth="1"/>
    <col min="7172" max="7172" width="1.21875" style="3" customWidth="1"/>
    <col min="7173" max="7173" width="71.44140625" style="3" customWidth="1"/>
    <col min="7174" max="7176" width="6.77734375" style="3" customWidth="1"/>
    <col min="7177" max="7178" width="6.44140625" style="3" customWidth="1"/>
    <col min="7179" max="7179" width="6.77734375" style="3" customWidth="1"/>
    <col min="7180" max="7182" width="6.44140625" style="3" customWidth="1"/>
    <col min="7183" max="7183" width="6.777343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21875" style="3" customWidth="1"/>
    <col min="7426" max="7426" width="2.77734375" style="3" customWidth="1"/>
    <col min="7427" max="7427" width="15.44140625" style="3" customWidth="1"/>
    <col min="7428" max="7428" width="1.21875" style="3" customWidth="1"/>
    <col min="7429" max="7429" width="71.44140625" style="3" customWidth="1"/>
    <col min="7430" max="7432" width="6.77734375" style="3" customWidth="1"/>
    <col min="7433" max="7434" width="6.44140625" style="3" customWidth="1"/>
    <col min="7435" max="7435" width="6.77734375" style="3" customWidth="1"/>
    <col min="7436" max="7438" width="6.44140625" style="3" customWidth="1"/>
    <col min="7439" max="7439" width="6.777343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21875" style="3" customWidth="1"/>
    <col min="7682" max="7682" width="2.77734375" style="3" customWidth="1"/>
    <col min="7683" max="7683" width="15.44140625" style="3" customWidth="1"/>
    <col min="7684" max="7684" width="1.21875" style="3" customWidth="1"/>
    <col min="7685" max="7685" width="71.44140625" style="3" customWidth="1"/>
    <col min="7686" max="7688" width="6.77734375" style="3" customWidth="1"/>
    <col min="7689" max="7690" width="6.44140625" style="3" customWidth="1"/>
    <col min="7691" max="7691" width="6.77734375" style="3" customWidth="1"/>
    <col min="7692" max="7694" width="6.44140625" style="3" customWidth="1"/>
    <col min="7695" max="7695" width="6.777343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21875" style="3" customWidth="1"/>
    <col min="7938" max="7938" width="2.77734375" style="3" customWidth="1"/>
    <col min="7939" max="7939" width="15.44140625" style="3" customWidth="1"/>
    <col min="7940" max="7940" width="1.21875" style="3" customWidth="1"/>
    <col min="7941" max="7941" width="71.44140625" style="3" customWidth="1"/>
    <col min="7942" max="7944" width="6.77734375" style="3" customWidth="1"/>
    <col min="7945" max="7946" width="6.44140625" style="3" customWidth="1"/>
    <col min="7947" max="7947" width="6.77734375" style="3" customWidth="1"/>
    <col min="7948" max="7950" width="6.44140625" style="3" customWidth="1"/>
    <col min="7951" max="7951" width="6.777343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21875" style="3" customWidth="1"/>
    <col min="8194" max="8194" width="2.77734375" style="3" customWidth="1"/>
    <col min="8195" max="8195" width="15.44140625" style="3" customWidth="1"/>
    <col min="8196" max="8196" width="1.21875" style="3" customWidth="1"/>
    <col min="8197" max="8197" width="71.44140625" style="3" customWidth="1"/>
    <col min="8198" max="8200" width="6.77734375" style="3" customWidth="1"/>
    <col min="8201" max="8202" width="6.44140625" style="3" customWidth="1"/>
    <col min="8203" max="8203" width="6.77734375" style="3" customWidth="1"/>
    <col min="8204" max="8206" width="6.44140625" style="3" customWidth="1"/>
    <col min="8207" max="8207" width="6.777343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21875" style="3" customWidth="1"/>
    <col min="8450" max="8450" width="2.77734375" style="3" customWidth="1"/>
    <col min="8451" max="8451" width="15.44140625" style="3" customWidth="1"/>
    <col min="8452" max="8452" width="1.21875" style="3" customWidth="1"/>
    <col min="8453" max="8453" width="71.44140625" style="3" customWidth="1"/>
    <col min="8454" max="8456" width="6.77734375" style="3" customWidth="1"/>
    <col min="8457" max="8458" width="6.44140625" style="3" customWidth="1"/>
    <col min="8459" max="8459" width="6.77734375" style="3" customWidth="1"/>
    <col min="8460" max="8462" width="6.44140625" style="3" customWidth="1"/>
    <col min="8463" max="8463" width="6.777343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21875" style="3" customWidth="1"/>
    <col min="8706" max="8706" width="2.77734375" style="3" customWidth="1"/>
    <col min="8707" max="8707" width="15.44140625" style="3" customWidth="1"/>
    <col min="8708" max="8708" width="1.21875" style="3" customWidth="1"/>
    <col min="8709" max="8709" width="71.44140625" style="3" customWidth="1"/>
    <col min="8710" max="8712" width="6.77734375" style="3" customWidth="1"/>
    <col min="8713" max="8714" width="6.44140625" style="3" customWidth="1"/>
    <col min="8715" max="8715" width="6.77734375" style="3" customWidth="1"/>
    <col min="8716" max="8718" width="6.44140625" style="3" customWidth="1"/>
    <col min="8719" max="8719" width="6.777343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21875" style="3" customWidth="1"/>
    <col min="8962" max="8962" width="2.77734375" style="3" customWidth="1"/>
    <col min="8963" max="8963" width="15.44140625" style="3" customWidth="1"/>
    <col min="8964" max="8964" width="1.21875" style="3" customWidth="1"/>
    <col min="8965" max="8965" width="71.44140625" style="3" customWidth="1"/>
    <col min="8966" max="8968" width="6.77734375" style="3" customWidth="1"/>
    <col min="8969" max="8970" width="6.44140625" style="3" customWidth="1"/>
    <col min="8971" max="8971" width="6.77734375" style="3" customWidth="1"/>
    <col min="8972" max="8974" width="6.44140625" style="3" customWidth="1"/>
    <col min="8975" max="8975" width="6.777343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21875" style="3" customWidth="1"/>
    <col min="9218" max="9218" width="2.77734375" style="3" customWidth="1"/>
    <col min="9219" max="9219" width="15.44140625" style="3" customWidth="1"/>
    <col min="9220" max="9220" width="1.21875" style="3" customWidth="1"/>
    <col min="9221" max="9221" width="71.44140625" style="3" customWidth="1"/>
    <col min="9222" max="9224" width="6.77734375" style="3" customWidth="1"/>
    <col min="9225" max="9226" width="6.44140625" style="3" customWidth="1"/>
    <col min="9227" max="9227" width="6.77734375" style="3" customWidth="1"/>
    <col min="9228" max="9230" width="6.44140625" style="3" customWidth="1"/>
    <col min="9231" max="9231" width="6.777343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21875" style="3" customWidth="1"/>
    <col min="9474" max="9474" width="2.77734375" style="3" customWidth="1"/>
    <col min="9475" max="9475" width="15.44140625" style="3" customWidth="1"/>
    <col min="9476" max="9476" width="1.21875" style="3" customWidth="1"/>
    <col min="9477" max="9477" width="71.44140625" style="3" customWidth="1"/>
    <col min="9478" max="9480" width="6.77734375" style="3" customWidth="1"/>
    <col min="9481" max="9482" width="6.44140625" style="3" customWidth="1"/>
    <col min="9483" max="9483" width="6.77734375" style="3" customWidth="1"/>
    <col min="9484" max="9486" width="6.44140625" style="3" customWidth="1"/>
    <col min="9487" max="9487" width="6.777343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21875" style="3" customWidth="1"/>
    <col min="9730" max="9730" width="2.77734375" style="3" customWidth="1"/>
    <col min="9731" max="9731" width="15.44140625" style="3" customWidth="1"/>
    <col min="9732" max="9732" width="1.21875" style="3" customWidth="1"/>
    <col min="9733" max="9733" width="71.44140625" style="3" customWidth="1"/>
    <col min="9734" max="9736" width="6.77734375" style="3" customWidth="1"/>
    <col min="9737" max="9738" width="6.44140625" style="3" customWidth="1"/>
    <col min="9739" max="9739" width="6.77734375" style="3" customWidth="1"/>
    <col min="9740" max="9742" width="6.44140625" style="3" customWidth="1"/>
    <col min="9743" max="9743" width="6.777343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21875" style="3" customWidth="1"/>
    <col min="9986" max="9986" width="2.77734375" style="3" customWidth="1"/>
    <col min="9987" max="9987" width="15.44140625" style="3" customWidth="1"/>
    <col min="9988" max="9988" width="1.21875" style="3" customWidth="1"/>
    <col min="9989" max="9989" width="71.44140625" style="3" customWidth="1"/>
    <col min="9990" max="9992" width="6.77734375" style="3" customWidth="1"/>
    <col min="9993" max="9994" width="6.44140625" style="3" customWidth="1"/>
    <col min="9995" max="9995" width="6.77734375" style="3" customWidth="1"/>
    <col min="9996" max="9998" width="6.44140625" style="3" customWidth="1"/>
    <col min="9999" max="9999" width="6.777343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21875" style="3" customWidth="1"/>
    <col min="10242" max="10242" width="2.77734375" style="3" customWidth="1"/>
    <col min="10243" max="10243" width="15.44140625" style="3" customWidth="1"/>
    <col min="10244" max="10244" width="1.21875" style="3" customWidth="1"/>
    <col min="10245" max="10245" width="71.44140625" style="3" customWidth="1"/>
    <col min="10246" max="10248" width="6.77734375" style="3" customWidth="1"/>
    <col min="10249" max="10250" width="6.44140625" style="3" customWidth="1"/>
    <col min="10251" max="10251" width="6.77734375" style="3" customWidth="1"/>
    <col min="10252" max="10254" width="6.44140625" style="3" customWidth="1"/>
    <col min="10255" max="10255" width="6.777343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21875" style="3" customWidth="1"/>
    <col min="10498" max="10498" width="2.77734375" style="3" customWidth="1"/>
    <col min="10499" max="10499" width="15.44140625" style="3" customWidth="1"/>
    <col min="10500" max="10500" width="1.21875" style="3" customWidth="1"/>
    <col min="10501" max="10501" width="71.44140625" style="3" customWidth="1"/>
    <col min="10502" max="10504" width="6.77734375" style="3" customWidth="1"/>
    <col min="10505" max="10506" width="6.44140625" style="3" customWidth="1"/>
    <col min="10507" max="10507" width="6.77734375" style="3" customWidth="1"/>
    <col min="10508" max="10510" width="6.44140625" style="3" customWidth="1"/>
    <col min="10511" max="10511" width="6.777343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21875" style="3" customWidth="1"/>
    <col min="10754" max="10754" width="2.77734375" style="3" customWidth="1"/>
    <col min="10755" max="10755" width="15.44140625" style="3" customWidth="1"/>
    <col min="10756" max="10756" width="1.21875" style="3" customWidth="1"/>
    <col min="10757" max="10757" width="71.44140625" style="3" customWidth="1"/>
    <col min="10758" max="10760" width="6.77734375" style="3" customWidth="1"/>
    <col min="10761" max="10762" width="6.44140625" style="3" customWidth="1"/>
    <col min="10763" max="10763" width="6.77734375" style="3" customWidth="1"/>
    <col min="10764" max="10766" width="6.44140625" style="3" customWidth="1"/>
    <col min="10767" max="10767" width="6.777343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21875" style="3" customWidth="1"/>
    <col min="11010" max="11010" width="2.77734375" style="3" customWidth="1"/>
    <col min="11011" max="11011" width="15.44140625" style="3" customWidth="1"/>
    <col min="11012" max="11012" width="1.21875" style="3" customWidth="1"/>
    <col min="11013" max="11013" width="71.44140625" style="3" customWidth="1"/>
    <col min="11014" max="11016" width="6.77734375" style="3" customWidth="1"/>
    <col min="11017" max="11018" width="6.44140625" style="3" customWidth="1"/>
    <col min="11019" max="11019" width="6.77734375" style="3" customWidth="1"/>
    <col min="11020" max="11022" width="6.44140625" style="3" customWidth="1"/>
    <col min="11023" max="11023" width="6.777343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21875" style="3" customWidth="1"/>
    <col min="11266" max="11266" width="2.77734375" style="3" customWidth="1"/>
    <col min="11267" max="11267" width="15.44140625" style="3" customWidth="1"/>
    <col min="11268" max="11268" width="1.21875" style="3" customWidth="1"/>
    <col min="11269" max="11269" width="71.44140625" style="3" customWidth="1"/>
    <col min="11270" max="11272" width="6.77734375" style="3" customWidth="1"/>
    <col min="11273" max="11274" width="6.44140625" style="3" customWidth="1"/>
    <col min="11275" max="11275" width="6.77734375" style="3" customWidth="1"/>
    <col min="11276" max="11278" width="6.44140625" style="3" customWidth="1"/>
    <col min="11279" max="11279" width="6.777343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21875" style="3" customWidth="1"/>
    <col min="11522" max="11522" width="2.77734375" style="3" customWidth="1"/>
    <col min="11523" max="11523" width="15.44140625" style="3" customWidth="1"/>
    <col min="11524" max="11524" width="1.21875" style="3" customWidth="1"/>
    <col min="11525" max="11525" width="71.44140625" style="3" customWidth="1"/>
    <col min="11526" max="11528" width="6.77734375" style="3" customWidth="1"/>
    <col min="11529" max="11530" width="6.44140625" style="3" customWidth="1"/>
    <col min="11531" max="11531" width="6.77734375" style="3" customWidth="1"/>
    <col min="11532" max="11534" width="6.44140625" style="3" customWidth="1"/>
    <col min="11535" max="11535" width="6.777343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21875" style="3" customWidth="1"/>
    <col min="11778" max="11778" width="2.77734375" style="3" customWidth="1"/>
    <col min="11779" max="11779" width="15.44140625" style="3" customWidth="1"/>
    <col min="11780" max="11780" width="1.21875" style="3" customWidth="1"/>
    <col min="11781" max="11781" width="71.44140625" style="3" customWidth="1"/>
    <col min="11782" max="11784" width="6.77734375" style="3" customWidth="1"/>
    <col min="11785" max="11786" width="6.44140625" style="3" customWidth="1"/>
    <col min="11787" max="11787" width="6.77734375" style="3" customWidth="1"/>
    <col min="11788" max="11790" width="6.44140625" style="3" customWidth="1"/>
    <col min="11791" max="11791" width="6.777343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21875" style="3" customWidth="1"/>
    <col min="12034" max="12034" width="2.77734375" style="3" customWidth="1"/>
    <col min="12035" max="12035" width="15.44140625" style="3" customWidth="1"/>
    <col min="12036" max="12036" width="1.21875" style="3" customWidth="1"/>
    <col min="12037" max="12037" width="71.44140625" style="3" customWidth="1"/>
    <col min="12038" max="12040" width="6.77734375" style="3" customWidth="1"/>
    <col min="12041" max="12042" width="6.44140625" style="3" customWidth="1"/>
    <col min="12043" max="12043" width="6.77734375" style="3" customWidth="1"/>
    <col min="12044" max="12046" width="6.44140625" style="3" customWidth="1"/>
    <col min="12047" max="12047" width="6.777343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21875" style="3" customWidth="1"/>
    <col min="12290" max="12290" width="2.77734375" style="3" customWidth="1"/>
    <col min="12291" max="12291" width="15.44140625" style="3" customWidth="1"/>
    <col min="12292" max="12292" width="1.21875" style="3" customWidth="1"/>
    <col min="12293" max="12293" width="71.44140625" style="3" customWidth="1"/>
    <col min="12294" max="12296" width="6.77734375" style="3" customWidth="1"/>
    <col min="12297" max="12298" width="6.44140625" style="3" customWidth="1"/>
    <col min="12299" max="12299" width="6.77734375" style="3" customWidth="1"/>
    <col min="12300" max="12302" width="6.44140625" style="3" customWidth="1"/>
    <col min="12303" max="12303" width="6.777343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21875" style="3" customWidth="1"/>
    <col min="12546" max="12546" width="2.77734375" style="3" customWidth="1"/>
    <col min="12547" max="12547" width="15.44140625" style="3" customWidth="1"/>
    <col min="12548" max="12548" width="1.21875" style="3" customWidth="1"/>
    <col min="12549" max="12549" width="71.44140625" style="3" customWidth="1"/>
    <col min="12550" max="12552" width="6.77734375" style="3" customWidth="1"/>
    <col min="12553" max="12554" width="6.44140625" style="3" customWidth="1"/>
    <col min="12555" max="12555" width="6.77734375" style="3" customWidth="1"/>
    <col min="12556" max="12558" width="6.44140625" style="3" customWidth="1"/>
    <col min="12559" max="12559" width="6.777343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21875" style="3" customWidth="1"/>
    <col min="12802" max="12802" width="2.77734375" style="3" customWidth="1"/>
    <col min="12803" max="12803" width="15.44140625" style="3" customWidth="1"/>
    <col min="12804" max="12804" width="1.21875" style="3" customWidth="1"/>
    <col min="12805" max="12805" width="71.44140625" style="3" customWidth="1"/>
    <col min="12806" max="12808" width="6.77734375" style="3" customWidth="1"/>
    <col min="12809" max="12810" width="6.44140625" style="3" customWidth="1"/>
    <col min="12811" max="12811" width="6.77734375" style="3" customWidth="1"/>
    <col min="12812" max="12814" width="6.44140625" style="3" customWidth="1"/>
    <col min="12815" max="12815" width="6.777343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21875" style="3" customWidth="1"/>
    <col min="13058" max="13058" width="2.77734375" style="3" customWidth="1"/>
    <col min="13059" max="13059" width="15.44140625" style="3" customWidth="1"/>
    <col min="13060" max="13060" width="1.21875" style="3" customWidth="1"/>
    <col min="13061" max="13061" width="71.44140625" style="3" customWidth="1"/>
    <col min="13062" max="13064" width="6.77734375" style="3" customWidth="1"/>
    <col min="13065" max="13066" width="6.44140625" style="3" customWidth="1"/>
    <col min="13067" max="13067" width="6.77734375" style="3" customWidth="1"/>
    <col min="13068" max="13070" width="6.44140625" style="3" customWidth="1"/>
    <col min="13071" max="13071" width="6.777343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21875" style="3" customWidth="1"/>
    <col min="13314" max="13314" width="2.77734375" style="3" customWidth="1"/>
    <col min="13315" max="13315" width="15.44140625" style="3" customWidth="1"/>
    <col min="13316" max="13316" width="1.21875" style="3" customWidth="1"/>
    <col min="13317" max="13317" width="71.44140625" style="3" customWidth="1"/>
    <col min="13318" max="13320" width="6.77734375" style="3" customWidth="1"/>
    <col min="13321" max="13322" width="6.44140625" style="3" customWidth="1"/>
    <col min="13323" max="13323" width="6.77734375" style="3" customWidth="1"/>
    <col min="13324" max="13326" width="6.44140625" style="3" customWidth="1"/>
    <col min="13327" max="13327" width="6.777343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21875" style="3" customWidth="1"/>
    <col min="13570" max="13570" width="2.77734375" style="3" customWidth="1"/>
    <col min="13571" max="13571" width="15.44140625" style="3" customWidth="1"/>
    <col min="13572" max="13572" width="1.21875" style="3" customWidth="1"/>
    <col min="13573" max="13573" width="71.44140625" style="3" customWidth="1"/>
    <col min="13574" max="13576" width="6.77734375" style="3" customWidth="1"/>
    <col min="13577" max="13578" width="6.44140625" style="3" customWidth="1"/>
    <col min="13579" max="13579" width="6.77734375" style="3" customWidth="1"/>
    <col min="13580" max="13582" width="6.44140625" style="3" customWidth="1"/>
    <col min="13583" max="13583" width="6.777343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21875" style="3" customWidth="1"/>
    <col min="13826" max="13826" width="2.77734375" style="3" customWidth="1"/>
    <col min="13827" max="13827" width="15.44140625" style="3" customWidth="1"/>
    <col min="13828" max="13828" width="1.21875" style="3" customWidth="1"/>
    <col min="13829" max="13829" width="71.44140625" style="3" customWidth="1"/>
    <col min="13830" max="13832" width="6.77734375" style="3" customWidth="1"/>
    <col min="13833" max="13834" width="6.44140625" style="3" customWidth="1"/>
    <col min="13835" max="13835" width="6.77734375" style="3" customWidth="1"/>
    <col min="13836" max="13838" width="6.44140625" style="3" customWidth="1"/>
    <col min="13839" max="13839" width="6.777343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21875" style="3" customWidth="1"/>
    <col min="14082" max="14082" width="2.77734375" style="3" customWidth="1"/>
    <col min="14083" max="14083" width="15.44140625" style="3" customWidth="1"/>
    <col min="14084" max="14084" width="1.21875" style="3" customWidth="1"/>
    <col min="14085" max="14085" width="71.44140625" style="3" customWidth="1"/>
    <col min="14086" max="14088" width="6.77734375" style="3" customWidth="1"/>
    <col min="14089" max="14090" width="6.44140625" style="3" customWidth="1"/>
    <col min="14091" max="14091" width="6.77734375" style="3" customWidth="1"/>
    <col min="14092" max="14094" width="6.44140625" style="3" customWidth="1"/>
    <col min="14095" max="14095" width="6.777343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21875" style="3" customWidth="1"/>
    <col min="14338" max="14338" width="2.77734375" style="3" customWidth="1"/>
    <col min="14339" max="14339" width="15.44140625" style="3" customWidth="1"/>
    <col min="14340" max="14340" width="1.21875" style="3" customWidth="1"/>
    <col min="14341" max="14341" width="71.44140625" style="3" customWidth="1"/>
    <col min="14342" max="14344" width="6.77734375" style="3" customWidth="1"/>
    <col min="14345" max="14346" width="6.44140625" style="3" customWidth="1"/>
    <col min="14347" max="14347" width="6.77734375" style="3" customWidth="1"/>
    <col min="14348" max="14350" width="6.44140625" style="3" customWidth="1"/>
    <col min="14351" max="14351" width="6.777343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21875" style="3" customWidth="1"/>
    <col min="14594" max="14594" width="2.77734375" style="3" customWidth="1"/>
    <col min="14595" max="14595" width="15.44140625" style="3" customWidth="1"/>
    <col min="14596" max="14596" width="1.21875" style="3" customWidth="1"/>
    <col min="14597" max="14597" width="71.44140625" style="3" customWidth="1"/>
    <col min="14598" max="14600" width="6.77734375" style="3" customWidth="1"/>
    <col min="14601" max="14602" width="6.44140625" style="3" customWidth="1"/>
    <col min="14603" max="14603" width="6.77734375" style="3" customWidth="1"/>
    <col min="14604" max="14606" width="6.44140625" style="3" customWidth="1"/>
    <col min="14607" max="14607" width="6.777343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21875" style="3" customWidth="1"/>
    <col min="14850" max="14850" width="2.77734375" style="3" customWidth="1"/>
    <col min="14851" max="14851" width="15.44140625" style="3" customWidth="1"/>
    <col min="14852" max="14852" width="1.21875" style="3" customWidth="1"/>
    <col min="14853" max="14853" width="71.44140625" style="3" customWidth="1"/>
    <col min="14854" max="14856" width="6.77734375" style="3" customWidth="1"/>
    <col min="14857" max="14858" width="6.44140625" style="3" customWidth="1"/>
    <col min="14859" max="14859" width="6.77734375" style="3" customWidth="1"/>
    <col min="14860" max="14862" width="6.44140625" style="3" customWidth="1"/>
    <col min="14863" max="14863" width="6.777343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21875" style="3" customWidth="1"/>
    <col min="15106" max="15106" width="2.77734375" style="3" customWidth="1"/>
    <col min="15107" max="15107" width="15.44140625" style="3" customWidth="1"/>
    <col min="15108" max="15108" width="1.21875" style="3" customWidth="1"/>
    <col min="15109" max="15109" width="71.44140625" style="3" customWidth="1"/>
    <col min="15110" max="15112" width="6.77734375" style="3" customWidth="1"/>
    <col min="15113" max="15114" width="6.44140625" style="3" customWidth="1"/>
    <col min="15115" max="15115" width="6.77734375" style="3" customWidth="1"/>
    <col min="15116" max="15118" width="6.44140625" style="3" customWidth="1"/>
    <col min="15119" max="15119" width="6.777343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21875" style="3" customWidth="1"/>
    <col min="15362" max="15362" width="2.77734375" style="3" customWidth="1"/>
    <col min="15363" max="15363" width="15.44140625" style="3" customWidth="1"/>
    <col min="15364" max="15364" width="1.21875" style="3" customWidth="1"/>
    <col min="15365" max="15365" width="71.44140625" style="3" customWidth="1"/>
    <col min="15366" max="15368" width="6.77734375" style="3" customWidth="1"/>
    <col min="15369" max="15370" width="6.44140625" style="3" customWidth="1"/>
    <col min="15371" max="15371" width="6.77734375" style="3" customWidth="1"/>
    <col min="15372" max="15374" width="6.44140625" style="3" customWidth="1"/>
    <col min="15375" max="15375" width="6.777343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21875" style="3" customWidth="1"/>
    <col min="15618" max="15618" width="2.77734375" style="3" customWidth="1"/>
    <col min="15619" max="15619" width="15.44140625" style="3" customWidth="1"/>
    <col min="15620" max="15620" width="1.21875" style="3" customWidth="1"/>
    <col min="15621" max="15621" width="71.44140625" style="3" customWidth="1"/>
    <col min="15622" max="15624" width="6.77734375" style="3" customWidth="1"/>
    <col min="15625" max="15626" width="6.44140625" style="3" customWidth="1"/>
    <col min="15627" max="15627" width="6.77734375" style="3" customWidth="1"/>
    <col min="15628" max="15630" width="6.44140625" style="3" customWidth="1"/>
    <col min="15631" max="15631" width="6.777343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21875" style="3" customWidth="1"/>
    <col min="15874" max="15874" width="2.77734375" style="3" customWidth="1"/>
    <col min="15875" max="15875" width="15.44140625" style="3" customWidth="1"/>
    <col min="15876" max="15876" width="1.21875" style="3" customWidth="1"/>
    <col min="15877" max="15877" width="71.44140625" style="3" customWidth="1"/>
    <col min="15878" max="15880" width="6.77734375" style="3" customWidth="1"/>
    <col min="15881" max="15882" width="6.44140625" style="3" customWidth="1"/>
    <col min="15883" max="15883" width="6.77734375" style="3" customWidth="1"/>
    <col min="15884" max="15886" width="6.44140625" style="3" customWidth="1"/>
    <col min="15887" max="15887" width="6.777343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21875" style="3" customWidth="1"/>
    <col min="16130" max="16130" width="2.77734375" style="3" customWidth="1"/>
    <col min="16131" max="16131" width="15.44140625" style="3" customWidth="1"/>
    <col min="16132" max="16132" width="1.21875" style="3" customWidth="1"/>
    <col min="16133" max="16133" width="71.44140625" style="3" customWidth="1"/>
    <col min="16134" max="16136" width="6.77734375" style="3" customWidth="1"/>
    <col min="16137" max="16138" width="6.44140625" style="3" customWidth="1"/>
    <col min="16139" max="16139" width="6.77734375" style="3" customWidth="1"/>
    <col min="16140" max="16142" width="6.44140625" style="3" customWidth="1"/>
    <col min="16143" max="16143" width="6.777343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2019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4" t="s">
        <v>94</v>
      </c>
    </row>
    <row r="8" spans="3:21" ht="12.75" customHeight="1">
      <c r="C8" s="10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4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>
      <c r="C14" s="28"/>
    </row>
    <row r="15" spans="3:21" ht="12.75" customHeight="1">
      <c r="C15" s="28"/>
    </row>
    <row r="16" spans="3:21" ht="12.75" customHeight="1">
      <c r="C16" s="28"/>
    </row>
    <row r="17" spans="3:5" ht="12.75" customHeight="1">
      <c r="C17" s="28"/>
    </row>
    <row r="18" spans="3:5" ht="12.75" customHeight="1"/>
    <row r="19" spans="3:5" ht="12.75" customHeight="1"/>
    <row r="20" spans="3:5" ht="12.75" customHeight="1"/>
    <row r="21" spans="3:5" ht="12.75" customHeight="1"/>
    <row r="22" spans="3:5" ht="12.75" customHeight="1"/>
    <row r="23" spans="3:5" ht="12.75" customHeight="1"/>
    <row r="24" spans="3:5" ht="12.75" customHeight="1">
      <c r="E24" s="9"/>
    </row>
    <row r="25" spans="3:5" ht="12.75" customHeight="1">
      <c r="E25" s="60"/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9"/>
  </mergeCells>
  <hyperlinks>
    <hyperlink ref="C4" location="Indice!A1" display="Indice!A1" xr:uid="{00000000-0004-0000-09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pageSetUpPr autoPageBreaks="0" fitToPage="1"/>
  </sheetPr>
  <dimension ref="C1:U28"/>
  <sheetViews>
    <sheetView showGridLines="0" showRowColHeaders="0" zoomScaleNormal="100" workbookViewId="0"/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05.77734375" style="3" customWidth="1"/>
    <col min="6" max="8" width="6.77734375" style="3" customWidth="1"/>
    <col min="9" max="10" width="6.44140625" style="3" customWidth="1"/>
    <col min="11" max="11" width="6.77734375" style="3" customWidth="1"/>
    <col min="12" max="14" width="6.44140625" style="3" customWidth="1"/>
    <col min="15" max="15" width="6.77734375" style="3" customWidth="1"/>
    <col min="16" max="22" width="6.44140625" style="3" customWidth="1"/>
    <col min="23" max="23" width="7.44140625" style="3" customWidth="1"/>
    <col min="24" max="256" width="11.44140625" style="3"/>
    <col min="257" max="257" width="0.21875" style="3" customWidth="1"/>
    <col min="258" max="258" width="2.77734375" style="3" customWidth="1"/>
    <col min="259" max="259" width="15.44140625" style="3" customWidth="1"/>
    <col min="260" max="260" width="1.21875" style="3" customWidth="1"/>
    <col min="261" max="261" width="71.44140625" style="3" customWidth="1"/>
    <col min="262" max="264" width="6.77734375" style="3" customWidth="1"/>
    <col min="265" max="266" width="6.44140625" style="3" customWidth="1"/>
    <col min="267" max="267" width="6.77734375" style="3" customWidth="1"/>
    <col min="268" max="270" width="6.44140625" style="3" customWidth="1"/>
    <col min="271" max="271" width="6.777343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21875" style="3" customWidth="1"/>
    <col min="514" max="514" width="2.77734375" style="3" customWidth="1"/>
    <col min="515" max="515" width="15.44140625" style="3" customWidth="1"/>
    <col min="516" max="516" width="1.21875" style="3" customWidth="1"/>
    <col min="517" max="517" width="71.44140625" style="3" customWidth="1"/>
    <col min="518" max="520" width="6.77734375" style="3" customWidth="1"/>
    <col min="521" max="522" width="6.44140625" style="3" customWidth="1"/>
    <col min="523" max="523" width="6.77734375" style="3" customWidth="1"/>
    <col min="524" max="526" width="6.44140625" style="3" customWidth="1"/>
    <col min="527" max="527" width="6.777343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21875" style="3" customWidth="1"/>
    <col min="770" max="770" width="2.77734375" style="3" customWidth="1"/>
    <col min="771" max="771" width="15.44140625" style="3" customWidth="1"/>
    <col min="772" max="772" width="1.21875" style="3" customWidth="1"/>
    <col min="773" max="773" width="71.44140625" style="3" customWidth="1"/>
    <col min="774" max="776" width="6.77734375" style="3" customWidth="1"/>
    <col min="777" max="778" width="6.44140625" style="3" customWidth="1"/>
    <col min="779" max="779" width="6.77734375" style="3" customWidth="1"/>
    <col min="780" max="782" width="6.44140625" style="3" customWidth="1"/>
    <col min="783" max="783" width="6.777343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21875" style="3" customWidth="1"/>
    <col min="1026" max="1026" width="2.77734375" style="3" customWidth="1"/>
    <col min="1027" max="1027" width="15.44140625" style="3" customWidth="1"/>
    <col min="1028" max="1028" width="1.21875" style="3" customWidth="1"/>
    <col min="1029" max="1029" width="71.44140625" style="3" customWidth="1"/>
    <col min="1030" max="1032" width="6.77734375" style="3" customWidth="1"/>
    <col min="1033" max="1034" width="6.44140625" style="3" customWidth="1"/>
    <col min="1035" max="1035" width="6.77734375" style="3" customWidth="1"/>
    <col min="1036" max="1038" width="6.44140625" style="3" customWidth="1"/>
    <col min="1039" max="1039" width="6.777343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21875" style="3" customWidth="1"/>
    <col min="1282" max="1282" width="2.77734375" style="3" customWidth="1"/>
    <col min="1283" max="1283" width="15.44140625" style="3" customWidth="1"/>
    <col min="1284" max="1284" width="1.21875" style="3" customWidth="1"/>
    <col min="1285" max="1285" width="71.44140625" style="3" customWidth="1"/>
    <col min="1286" max="1288" width="6.77734375" style="3" customWidth="1"/>
    <col min="1289" max="1290" width="6.44140625" style="3" customWidth="1"/>
    <col min="1291" max="1291" width="6.77734375" style="3" customWidth="1"/>
    <col min="1292" max="1294" width="6.44140625" style="3" customWidth="1"/>
    <col min="1295" max="1295" width="6.777343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21875" style="3" customWidth="1"/>
    <col min="1538" max="1538" width="2.77734375" style="3" customWidth="1"/>
    <col min="1539" max="1539" width="15.44140625" style="3" customWidth="1"/>
    <col min="1540" max="1540" width="1.21875" style="3" customWidth="1"/>
    <col min="1541" max="1541" width="71.44140625" style="3" customWidth="1"/>
    <col min="1542" max="1544" width="6.77734375" style="3" customWidth="1"/>
    <col min="1545" max="1546" width="6.44140625" style="3" customWidth="1"/>
    <col min="1547" max="1547" width="6.77734375" style="3" customWidth="1"/>
    <col min="1548" max="1550" width="6.44140625" style="3" customWidth="1"/>
    <col min="1551" max="1551" width="6.777343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21875" style="3" customWidth="1"/>
    <col min="1794" max="1794" width="2.77734375" style="3" customWidth="1"/>
    <col min="1795" max="1795" width="15.44140625" style="3" customWidth="1"/>
    <col min="1796" max="1796" width="1.21875" style="3" customWidth="1"/>
    <col min="1797" max="1797" width="71.44140625" style="3" customWidth="1"/>
    <col min="1798" max="1800" width="6.77734375" style="3" customWidth="1"/>
    <col min="1801" max="1802" width="6.44140625" style="3" customWidth="1"/>
    <col min="1803" max="1803" width="6.77734375" style="3" customWidth="1"/>
    <col min="1804" max="1806" width="6.44140625" style="3" customWidth="1"/>
    <col min="1807" max="1807" width="6.777343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21875" style="3" customWidth="1"/>
    <col min="2050" max="2050" width="2.77734375" style="3" customWidth="1"/>
    <col min="2051" max="2051" width="15.44140625" style="3" customWidth="1"/>
    <col min="2052" max="2052" width="1.21875" style="3" customWidth="1"/>
    <col min="2053" max="2053" width="71.44140625" style="3" customWidth="1"/>
    <col min="2054" max="2056" width="6.77734375" style="3" customWidth="1"/>
    <col min="2057" max="2058" width="6.44140625" style="3" customWidth="1"/>
    <col min="2059" max="2059" width="6.77734375" style="3" customWidth="1"/>
    <col min="2060" max="2062" width="6.44140625" style="3" customWidth="1"/>
    <col min="2063" max="2063" width="6.777343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21875" style="3" customWidth="1"/>
    <col min="2306" max="2306" width="2.77734375" style="3" customWidth="1"/>
    <col min="2307" max="2307" width="15.44140625" style="3" customWidth="1"/>
    <col min="2308" max="2308" width="1.21875" style="3" customWidth="1"/>
    <col min="2309" max="2309" width="71.44140625" style="3" customWidth="1"/>
    <col min="2310" max="2312" width="6.77734375" style="3" customWidth="1"/>
    <col min="2313" max="2314" width="6.44140625" style="3" customWidth="1"/>
    <col min="2315" max="2315" width="6.77734375" style="3" customWidth="1"/>
    <col min="2316" max="2318" width="6.44140625" style="3" customWidth="1"/>
    <col min="2319" max="2319" width="6.777343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21875" style="3" customWidth="1"/>
    <col min="2562" max="2562" width="2.77734375" style="3" customWidth="1"/>
    <col min="2563" max="2563" width="15.44140625" style="3" customWidth="1"/>
    <col min="2564" max="2564" width="1.21875" style="3" customWidth="1"/>
    <col min="2565" max="2565" width="71.44140625" style="3" customWidth="1"/>
    <col min="2566" max="2568" width="6.77734375" style="3" customWidth="1"/>
    <col min="2569" max="2570" width="6.44140625" style="3" customWidth="1"/>
    <col min="2571" max="2571" width="6.77734375" style="3" customWidth="1"/>
    <col min="2572" max="2574" width="6.44140625" style="3" customWidth="1"/>
    <col min="2575" max="2575" width="6.777343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21875" style="3" customWidth="1"/>
    <col min="2818" max="2818" width="2.77734375" style="3" customWidth="1"/>
    <col min="2819" max="2819" width="15.44140625" style="3" customWidth="1"/>
    <col min="2820" max="2820" width="1.21875" style="3" customWidth="1"/>
    <col min="2821" max="2821" width="71.44140625" style="3" customWidth="1"/>
    <col min="2822" max="2824" width="6.77734375" style="3" customWidth="1"/>
    <col min="2825" max="2826" width="6.44140625" style="3" customWidth="1"/>
    <col min="2827" max="2827" width="6.77734375" style="3" customWidth="1"/>
    <col min="2828" max="2830" width="6.44140625" style="3" customWidth="1"/>
    <col min="2831" max="2831" width="6.777343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21875" style="3" customWidth="1"/>
    <col min="3074" max="3074" width="2.77734375" style="3" customWidth="1"/>
    <col min="3075" max="3075" width="15.44140625" style="3" customWidth="1"/>
    <col min="3076" max="3076" width="1.21875" style="3" customWidth="1"/>
    <col min="3077" max="3077" width="71.44140625" style="3" customWidth="1"/>
    <col min="3078" max="3080" width="6.77734375" style="3" customWidth="1"/>
    <col min="3081" max="3082" width="6.44140625" style="3" customWidth="1"/>
    <col min="3083" max="3083" width="6.77734375" style="3" customWidth="1"/>
    <col min="3084" max="3086" width="6.44140625" style="3" customWidth="1"/>
    <col min="3087" max="3087" width="6.777343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21875" style="3" customWidth="1"/>
    <col min="3330" max="3330" width="2.77734375" style="3" customWidth="1"/>
    <col min="3331" max="3331" width="15.44140625" style="3" customWidth="1"/>
    <col min="3332" max="3332" width="1.21875" style="3" customWidth="1"/>
    <col min="3333" max="3333" width="71.44140625" style="3" customWidth="1"/>
    <col min="3334" max="3336" width="6.77734375" style="3" customWidth="1"/>
    <col min="3337" max="3338" width="6.44140625" style="3" customWidth="1"/>
    <col min="3339" max="3339" width="6.77734375" style="3" customWidth="1"/>
    <col min="3340" max="3342" width="6.44140625" style="3" customWidth="1"/>
    <col min="3343" max="3343" width="6.777343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21875" style="3" customWidth="1"/>
    <col min="3586" max="3586" width="2.77734375" style="3" customWidth="1"/>
    <col min="3587" max="3587" width="15.44140625" style="3" customWidth="1"/>
    <col min="3588" max="3588" width="1.21875" style="3" customWidth="1"/>
    <col min="3589" max="3589" width="71.44140625" style="3" customWidth="1"/>
    <col min="3590" max="3592" width="6.77734375" style="3" customWidth="1"/>
    <col min="3593" max="3594" width="6.44140625" style="3" customWidth="1"/>
    <col min="3595" max="3595" width="6.77734375" style="3" customWidth="1"/>
    <col min="3596" max="3598" width="6.44140625" style="3" customWidth="1"/>
    <col min="3599" max="3599" width="6.777343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21875" style="3" customWidth="1"/>
    <col min="3842" max="3842" width="2.77734375" style="3" customWidth="1"/>
    <col min="3843" max="3843" width="15.44140625" style="3" customWidth="1"/>
    <col min="3844" max="3844" width="1.21875" style="3" customWidth="1"/>
    <col min="3845" max="3845" width="71.44140625" style="3" customWidth="1"/>
    <col min="3846" max="3848" width="6.77734375" style="3" customWidth="1"/>
    <col min="3849" max="3850" width="6.44140625" style="3" customWidth="1"/>
    <col min="3851" max="3851" width="6.77734375" style="3" customWidth="1"/>
    <col min="3852" max="3854" width="6.44140625" style="3" customWidth="1"/>
    <col min="3855" max="3855" width="6.777343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21875" style="3" customWidth="1"/>
    <col min="4098" max="4098" width="2.77734375" style="3" customWidth="1"/>
    <col min="4099" max="4099" width="15.44140625" style="3" customWidth="1"/>
    <col min="4100" max="4100" width="1.21875" style="3" customWidth="1"/>
    <col min="4101" max="4101" width="71.44140625" style="3" customWidth="1"/>
    <col min="4102" max="4104" width="6.77734375" style="3" customWidth="1"/>
    <col min="4105" max="4106" width="6.44140625" style="3" customWidth="1"/>
    <col min="4107" max="4107" width="6.77734375" style="3" customWidth="1"/>
    <col min="4108" max="4110" width="6.44140625" style="3" customWidth="1"/>
    <col min="4111" max="4111" width="6.777343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21875" style="3" customWidth="1"/>
    <col min="4354" max="4354" width="2.77734375" style="3" customWidth="1"/>
    <col min="4355" max="4355" width="15.44140625" style="3" customWidth="1"/>
    <col min="4356" max="4356" width="1.21875" style="3" customWidth="1"/>
    <col min="4357" max="4357" width="71.44140625" style="3" customWidth="1"/>
    <col min="4358" max="4360" width="6.77734375" style="3" customWidth="1"/>
    <col min="4361" max="4362" width="6.44140625" style="3" customWidth="1"/>
    <col min="4363" max="4363" width="6.77734375" style="3" customWidth="1"/>
    <col min="4364" max="4366" width="6.44140625" style="3" customWidth="1"/>
    <col min="4367" max="4367" width="6.777343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21875" style="3" customWidth="1"/>
    <col min="4610" max="4610" width="2.77734375" style="3" customWidth="1"/>
    <col min="4611" max="4611" width="15.44140625" style="3" customWidth="1"/>
    <col min="4612" max="4612" width="1.21875" style="3" customWidth="1"/>
    <col min="4613" max="4613" width="71.44140625" style="3" customWidth="1"/>
    <col min="4614" max="4616" width="6.77734375" style="3" customWidth="1"/>
    <col min="4617" max="4618" width="6.44140625" style="3" customWidth="1"/>
    <col min="4619" max="4619" width="6.77734375" style="3" customWidth="1"/>
    <col min="4620" max="4622" width="6.44140625" style="3" customWidth="1"/>
    <col min="4623" max="4623" width="6.777343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21875" style="3" customWidth="1"/>
    <col min="4866" max="4866" width="2.77734375" style="3" customWidth="1"/>
    <col min="4867" max="4867" width="15.44140625" style="3" customWidth="1"/>
    <col min="4868" max="4868" width="1.21875" style="3" customWidth="1"/>
    <col min="4869" max="4869" width="71.44140625" style="3" customWidth="1"/>
    <col min="4870" max="4872" width="6.77734375" style="3" customWidth="1"/>
    <col min="4873" max="4874" width="6.44140625" style="3" customWidth="1"/>
    <col min="4875" max="4875" width="6.77734375" style="3" customWidth="1"/>
    <col min="4876" max="4878" width="6.44140625" style="3" customWidth="1"/>
    <col min="4879" max="4879" width="6.777343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21875" style="3" customWidth="1"/>
    <col min="5122" max="5122" width="2.77734375" style="3" customWidth="1"/>
    <col min="5123" max="5123" width="15.44140625" style="3" customWidth="1"/>
    <col min="5124" max="5124" width="1.21875" style="3" customWidth="1"/>
    <col min="5125" max="5125" width="71.44140625" style="3" customWidth="1"/>
    <col min="5126" max="5128" width="6.77734375" style="3" customWidth="1"/>
    <col min="5129" max="5130" width="6.44140625" style="3" customWidth="1"/>
    <col min="5131" max="5131" width="6.77734375" style="3" customWidth="1"/>
    <col min="5132" max="5134" width="6.44140625" style="3" customWidth="1"/>
    <col min="5135" max="5135" width="6.777343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21875" style="3" customWidth="1"/>
    <col min="5378" max="5378" width="2.77734375" style="3" customWidth="1"/>
    <col min="5379" max="5379" width="15.44140625" style="3" customWidth="1"/>
    <col min="5380" max="5380" width="1.21875" style="3" customWidth="1"/>
    <col min="5381" max="5381" width="71.44140625" style="3" customWidth="1"/>
    <col min="5382" max="5384" width="6.77734375" style="3" customWidth="1"/>
    <col min="5385" max="5386" width="6.44140625" style="3" customWidth="1"/>
    <col min="5387" max="5387" width="6.77734375" style="3" customWidth="1"/>
    <col min="5388" max="5390" width="6.44140625" style="3" customWidth="1"/>
    <col min="5391" max="5391" width="6.777343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21875" style="3" customWidth="1"/>
    <col min="5634" max="5634" width="2.77734375" style="3" customWidth="1"/>
    <col min="5635" max="5635" width="15.44140625" style="3" customWidth="1"/>
    <col min="5636" max="5636" width="1.21875" style="3" customWidth="1"/>
    <col min="5637" max="5637" width="71.44140625" style="3" customWidth="1"/>
    <col min="5638" max="5640" width="6.77734375" style="3" customWidth="1"/>
    <col min="5641" max="5642" width="6.44140625" style="3" customWidth="1"/>
    <col min="5643" max="5643" width="6.77734375" style="3" customWidth="1"/>
    <col min="5644" max="5646" width="6.44140625" style="3" customWidth="1"/>
    <col min="5647" max="5647" width="6.777343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21875" style="3" customWidth="1"/>
    <col min="5890" max="5890" width="2.77734375" style="3" customWidth="1"/>
    <col min="5891" max="5891" width="15.44140625" style="3" customWidth="1"/>
    <col min="5892" max="5892" width="1.21875" style="3" customWidth="1"/>
    <col min="5893" max="5893" width="71.44140625" style="3" customWidth="1"/>
    <col min="5894" max="5896" width="6.77734375" style="3" customWidth="1"/>
    <col min="5897" max="5898" width="6.44140625" style="3" customWidth="1"/>
    <col min="5899" max="5899" width="6.77734375" style="3" customWidth="1"/>
    <col min="5900" max="5902" width="6.44140625" style="3" customWidth="1"/>
    <col min="5903" max="5903" width="6.777343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21875" style="3" customWidth="1"/>
    <col min="6146" max="6146" width="2.77734375" style="3" customWidth="1"/>
    <col min="6147" max="6147" width="15.44140625" style="3" customWidth="1"/>
    <col min="6148" max="6148" width="1.21875" style="3" customWidth="1"/>
    <col min="6149" max="6149" width="71.44140625" style="3" customWidth="1"/>
    <col min="6150" max="6152" width="6.77734375" style="3" customWidth="1"/>
    <col min="6153" max="6154" width="6.44140625" style="3" customWidth="1"/>
    <col min="6155" max="6155" width="6.77734375" style="3" customWidth="1"/>
    <col min="6156" max="6158" width="6.44140625" style="3" customWidth="1"/>
    <col min="6159" max="6159" width="6.777343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21875" style="3" customWidth="1"/>
    <col min="6402" max="6402" width="2.77734375" style="3" customWidth="1"/>
    <col min="6403" max="6403" width="15.44140625" style="3" customWidth="1"/>
    <col min="6404" max="6404" width="1.21875" style="3" customWidth="1"/>
    <col min="6405" max="6405" width="71.44140625" style="3" customWidth="1"/>
    <col min="6406" max="6408" width="6.77734375" style="3" customWidth="1"/>
    <col min="6409" max="6410" width="6.44140625" style="3" customWidth="1"/>
    <col min="6411" max="6411" width="6.77734375" style="3" customWidth="1"/>
    <col min="6412" max="6414" width="6.44140625" style="3" customWidth="1"/>
    <col min="6415" max="6415" width="6.777343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21875" style="3" customWidth="1"/>
    <col min="6658" max="6658" width="2.77734375" style="3" customWidth="1"/>
    <col min="6659" max="6659" width="15.44140625" style="3" customWidth="1"/>
    <col min="6660" max="6660" width="1.21875" style="3" customWidth="1"/>
    <col min="6661" max="6661" width="71.44140625" style="3" customWidth="1"/>
    <col min="6662" max="6664" width="6.77734375" style="3" customWidth="1"/>
    <col min="6665" max="6666" width="6.44140625" style="3" customWidth="1"/>
    <col min="6667" max="6667" width="6.77734375" style="3" customWidth="1"/>
    <col min="6668" max="6670" width="6.44140625" style="3" customWidth="1"/>
    <col min="6671" max="6671" width="6.777343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21875" style="3" customWidth="1"/>
    <col min="6914" max="6914" width="2.77734375" style="3" customWidth="1"/>
    <col min="6915" max="6915" width="15.44140625" style="3" customWidth="1"/>
    <col min="6916" max="6916" width="1.21875" style="3" customWidth="1"/>
    <col min="6917" max="6917" width="71.44140625" style="3" customWidth="1"/>
    <col min="6918" max="6920" width="6.77734375" style="3" customWidth="1"/>
    <col min="6921" max="6922" width="6.44140625" style="3" customWidth="1"/>
    <col min="6923" max="6923" width="6.77734375" style="3" customWidth="1"/>
    <col min="6924" max="6926" width="6.44140625" style="3" customWidth="1"/>
    <col min="6927" max="6927" width="6.777343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21875" style="3" customWidth="1"/>
    <col min="7170" max="7170" width="2.77734375" style="3" customWidth="1"/>
    <col min="7171" max="7171" width="15.44140625" style="3" customWidth="1"/>
    <col min="7172" max="7172" width="1.21875" style="3" customWidth="1"/>
    <col min="7173" max="7173" width="71.44140625" style="3" customWidth="1"/>
    <col min="7174" max="7176" width="6.77734375" style="3" customWidth="1"/>
    <col min="7177" max="7178" width="6.44140625" style="3" customWidth="1"/>
    <col min="7179" max="7179" width="6.77734375" style="3" customWidth="1"/>
    <col min="7180" max="7182" width="6.44140625" style="3" customWidth="1"/>
    <col min="7183" max="7183" width="6.777343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21875" style="3" customWidth="1"/>
    <col min="7426" max="7426" width="2.77734375" style="3" customWidth="1"/>
    <col min="7427" max="7427" width="15.44140625" style="3" customWidth="1"/>
    <col min="7428" max="7428" width="1.21875" style="3" customWidth="1"/>
    <col min="7429" max="7429" width="71.44140625" style="3" customWidth="1"/>
    <col min="7430" max="7432" width="6.77734375" style="3" customWidth="1"/>
    <col min="7433" max="7434" width="6.44140625" style="3" customWidth="1"/>
    <col min="7435" max="7435" width="6.77734375" style="3" customWidth="1"/>
    <col min="7436" max="7438" width="6.44140625" style="3" customWidth="1"/>
    <col min="7439" max="7439" width="6.777343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21875" style="3" customWidth="1"/>
    <col min="7682" max="7682" width="2.77734375" style="3" customWidth="1"/>
    <col min="7683" max="7683" width="15.44140625" style="3" customWidth="1"/>
    <col min="7684" max="7684" width="1.21875" style="3" customWidth="1"/>
    <col min="7685" max="7685" width="71.44140625" style="3" customWidth="1"/>
    <col min="7686" max="7688" width="6.77734375" style="3" customWidth="1"/>
    <col min="7689" max="7690" width="6.44140625" style="3" customWidth="1"/>
    <col min="7691" max="7691" width="6.77734375" style="3" customWidth="1"/>
    <col min="7692" max="7694" width="6.44140625" style="3" customWidth="1"/>
    <col min="7695" max="7695" width="6.777343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21875" style="3" customWidth="1"/>
    <col min="7938" max="7938" width="2.77734375" style="3" customWidth="1"/>
    <col min="7939" max="7939" width="15.44140625" style="3" customWidth="1"/>
    <col min="7940" max="7940" width="1.21875" style="3" customWidth="1"/>
    <col min="7941" max="7941" width="71.44140625" style="3" customWidth="1"/>
    <col min="7942" max="7944" width="6.77734375" style="3" customWidth="1"/>
    <col min="7945" max="7946" width="6.44140625" style="3" customWidth="1"/>
    <col min="7947" max="7947" width="6.77734375" style="3" customWidth="1"/>
    <col min="7948" max="7950" width="6.44140625" style="3" customWidth="1"/>
    <col min="7951" max="7951" width="6.777343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21875" style="3" customWidth="1"/>
    <col min="8194" max="8194" width="2.77734375" style="3" customWidth="1"/>
    <col min="8195" max="8195" width="15.44140625" style="3" customWidth="1"/>
    <col min="8196" max="8196" width="1.21875" style="3" customWidth="1"/>
    <col min="8197" max="8197" width="71.44140625" style="3" customWidth="1"/>
    <col min="8198" max="8200" width="6.77734375" style="3" customWidth="1"/>
    <col min="8201" max="8202" width="6.44140625" style="3" customWidth="1"/>
    <col min="8203" max="8203" width="6.77734375" style="3" customWidth="1"/>
    <col min="8204" max="8206" width="6.44140625" style="3" customWidth="1"/>
    <col min="8207" max="8207" width="6.777343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21875" style="3" customWidth="1"/>
    <col min="8450" max="8450" width="2.77734375" style="3" customWidth="1"/>
    <col min="8451" max="8451" width="15.44140625" style="3" customWidth="1"/>
    <col min="8452" max="8452" width="1.21875" style="3" customWidth="1"/>
    <col min="8453" max="8453" width="71.44140625" style="3" customWidth="1"/>
    <col min="8454" max="8456" width="6.77734375" style="3" customWidth="1"/>
    <col min="8457" max="8458" width="6.44140625" style="3" customWidth="1"/>
    <col min="8459" max="8459" width="6.77734375" style="3" customWidth="1"/>
    <col min="8460" max="8462" width="6.44140625" style="3" customWidth="1"/>
    <col min="8463" max="8463" width="6.777343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21875" style="3" customWidth="1"/>
    <col min="8706" max="8706" width="2.77734375" style="3" customWidth="1"/>
    <col min="8707" max="8707" width="15.44140625" style="3" customWidth="1"/>
    <col min="8708" max="8708" width="1.21875" style="3" customWidth="1"/>
    <col min="8709" max="8709" width="71.44140625" style="3" customWidth="1"/>
    <col min="8710" max="8712" width="6.77734375" style="3" customWidth="1"/>
    <col min="8713" max="8714" width="6.44140625" style="3" customWidth="1"/>
    <col min="8715" max="8715" width="6.77734375" style="3" customWidth="1"/>
    <col min="8716" max="8718" width="6.44140625" style="3" customWidth="1"/>
    <col min="8719" max="8719" width="6.777343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21875" style="3" customWidth="1"/>
    <col min="8962" max="8962" width="2.77734375" style="3" customWidth="1"/>
    <col min="8963" max="8963" width="15.44140625" style="3" customWidth="1"/>
    <col min="8964" max="8964" width="1.21875" style="3" customWidth="1"/>
    <col min="8965" max="8965" width="71.44140625" style="3" customWidth="1"/>
    <col min="8966" max="8968" width="6.77734375" style="3" customWidth="1"/>
    <col min="8969" max="8970" width="6.44140625" style="3" customWidth="1"/>
    <col min="8971" max="8971" width="6.77734375" style="3" customWidth="1"/>
    <col min="8972" max="8974" width="6.44140625" style="3" customWidth="1"/>
    <col min="8975" max="8975" width="6.777343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21875" style="3" customWidth="1"/>
    <col min="9218" max="9218" width="2.77734375" style="3" customWidth="1"/>
    <col min="9219" max="9219" width="15.44140625" style="3" customWidth="1"/>
    <col min="9220" max="9220" width="1.21875" style="3" customWidth="1"/>
    <col min="9221" max="9221" width="71.44140625" style="3" customWidth="1"/>
    <col min="9222" max="9224" width="6.77734375" style="3" customWidth="1"/>
    <col min="9225" max="9226" width="6.44140625" style="3" customWidth="1"/>
    <col min="9227" max="9227" width="6.77734375" style="3" customWidth="1"/>
    <col min="9228" max="9230" width="6.44140625" style="3" customWidth="1"/>
    <col min="9231" max="9231" width="6.777343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21875" style="3" customWidth="1"/>
    <col min="9474" max="9474" width="2.77734375" style="3" customWidth="1"/>
    <col min="9475" max="9475" width="15.44140625" style="3" customWidth="1"/>
    <col min="9476" max="9476" width="1.21875" style="3" customWidth="1"/>
    <col min="9477" max="9477" width="71.44140625" style="3" customWidth="1"/>
    <col min="9478" max="9480" width="6.77734375" style="3" customWidth="1"/>
    <col min="9481" max="9482" width="6.44140625" style="3" customWidth="1"/>
    <col min="9483" max="9483" width="6.77734375" style="3" customWidth="1"/>
    <col min="9484" max="9486" width="6.44140625" style="3" customWidth="1"/>
    <col min="9487" max="9487" width="6.777343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21875" style="3" customWidth="1"/>
    <col min="9730" max="9730" width="2.77734375" style="3" customWidth="1"/>
    <col min="9731" max="9731" width="15.44140625" style="3" customWidth="1"/>
    <col min="9732" max="9732" width="1.21875" style="3" customWidth="1"/>
    <col min="9733" max="9733" width="71.44140625" style="3" customWidth="1"/>
    <col min="9734" max="9736" width="6.77734375" style="3" customWidth="1"/>
    <col min="9737" max="9738" width="6.44140625" style="3" customWidth="1"/>
    <col min="9739" max="9739" width="6.77734375" style="3" customWidth="1"/>
    <col min="9740" max="9742" width="6.44140625" style="3" customWidth="1"/>
    <col min="9743" max="9743" width="6.777343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21875" style="3" customWidth="1"/>
    <col min="9986" max="9986" width="2.77734375" style="3" customWidth="1"/>
    <col min="9987" max="9987" width="15.44140625" style="3" customWidth="1"/>
    <col min="9988" max="9988" width="1.21875" style="3" customWidth="1"/>
    <col min="9989" max="9989" width="71.44140625" style="3" customWidth="1"/>
    <col min="9990" max="9992" width="6.77734375" style="3" customWidth="1"/>
    <col min="9993" max="9994" width="6.44140625" style="3" customWidth="1"/>
    <col min="9995" max="9995" width="6.77734375" style="3" customWidth="1"/>
    <col min="9996" max="9998" width="6.44140625" style="3" customWidth="1"/>
    <col min="9999" max="9999" width="6.777343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21875" style="3" customWidth="1"/>
    <col min="10242" max="10242" width="2.77734375" style="3" customWidth="1"/>
    <col min="10243" max="10243" width="15.44140625" style="3" customWidth="1"/>
    <col min="10244" max="10244" width="1.21875" style="3" customWidth="1"/>
    <col min="10245" max="10245" width="71.44140625" style="3" customWidth="1"/>
    <col min="10246" max="10248" width="6.77734375" style="3" customWidth="1"/>
    <col min="10249" max="10250" width="6.44140625" style="3" customWidth="1"/>
    <col min="10251" max="10251" width="6.77734375" style="3" customWidth="1"/>
    <col min="10252" max="10254" width="6.44140625" style="3" customWidth="1"/>
    <col min="10255" max="10255" width="6.777343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21875" style="3" customWidth="1"/>
    <col min="10498" max="10498" width="2.77734375" style="3" customWidth="1"/>
    <col min="10499" max="10499" width="15.44140625" style="3" customWidth="1"/>
    <col min="10500" max="10500" width="1.21875" style="3" customWidth="1"/>
    <col min="10501" max="10501" width="71.44140625" style="3" customWidth="1"/>
    <col min="10502" max="10504" width="6.77734375" style="3" customWidth="1"/>
    <col min="10505" max="10506" width="6.44140625" style="3" customWidth="1"/>
    <col min="10507" max="10507" width="6.77734375" style="3" customWidth="1"/>
    <col min="10508" max="10510" width="6.44140625" style="3" customWidth="1"/>
    <col min="10511" max="10511" width="6.777343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21875" style="3" customWidth="1"/>
    <col min="10754" max="10754" width="2.77734375" style="3" customWidth="1"/>
    <col min="10755" max="10755" width="15.44140625" style="3" customWidth="1"/>
    <col min="10756" max="10756" width="1.21875" style="3" customWidth="1"/>
    <col min="10757" max="10757" width="71.44140625" style="3" customWidth="1"/>
    <col min="10758" max="10760" width="6.77734375" style="3" customWidth="1"/>
    <col min="10761" max="10762" width="6.44140625" style="3" customWidth="1"/>
    <col min="10763" max="10763" width="6.77734375" style="3" customWidth="1"/>
    <col min="10764" max="10766" width="6.44140625" style="3" customWidth="1"/>
    <col min="10767" max="10767" width="6.777343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21875" style="3" customWidth="1"/>
    <col min="11010" max="11010" width="2.77734375" style="3" customWidth="1"/>
    <col min="11011" max="11011" width="15.44140625" style="3" customWidth="1"/>
    <col min="11012" max="11012" width="1.21875" style="3" customWidth="1"/>
    <col min="11013" max="11013" width="71.44140625" style="3" customWidth="1"/>
    <col min="11014" max="11016" width="6.77734375" style="3" customWidth="1"/>
    <col min="11017" max="11018" width="6.44140625" style="3" customWidth="1"/>
    <col min="11019" max="11019" width="6.77734375" style="3" customWidth="1"/>
    <col min="11020" max="11022" width="6.44140625" style="3" customWidth="1"/>
    <col min="11023" max="11023" width="6.777343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21875" style="3" customWidth="1"/>
    <col min="11266" max="11266" width="2.77734375" style="3" customWidth="1"/>
    <col min="11267" max="11267" width="15.44140625" style="3" customWidth="1"/>
    <col min="11268" max="11268" width="1.21875" style="3" customWidth="1"/>
    <col min="11269" max="11269" width="71.44140625" style="3" customWidth="1"/>
    <col min="11270" max="11272" width="6.77734375" style="3" customWidth="1"/>
    <col min="11273" max="11274" width="6.44140625" style="3" customWidth="1"/>
    <col min="11275" max="11275" width="6.77734375" style="3" customWidth="1"/>
    <col min="11276" max="11278" width="6.44140625" style="3" customWidth="1"/>
    <col min="11279" max="11279" width="6.777343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21875" style="3" customWidth="1"/>
    <col min="11522" max="11522" width="2.77734375" style="3" customWidth="1"/>
    <col min="11523" max="11523" width="15.44140625" style="3" customWidth="1"/>
    <col min="11524" max="11524" width="1.21875" style="3" customWidth="1"/>
    <col min="11525" max="11525" width="71.44140625" style="3" customWidth="1"/>
    <col min="11526" max="11528" width="6.77734375" style="3" customWidth="1"/>
    <col min="11529" max="11530" width="6.44140625" style="3" customWidth="1"/>
    <col min="11531" max="11531" width="6.77734375" style="3" customWidth="1"/>
    <col min="11532" max="11534" width="6.44140625" style="3" customWidth="1"/>
    <col min="11535" max="11535" width="6.777343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21875" style="3" customWidth="1"/>
    <col min="11778" max="11778" width="2.77734375" style="3" customWidth="1"/>
    <col min="11779" max="11779" width="15.44140625" style="3" customWidth="1"/>
    <col min="11780" max="11780" width="1.21875" style="3" customWidth="1"/>
    <col min="11781" max="11781" width="71.44140625" style="3" customWidth="1"/>
    <col min="11782" max="11784" width="6.77734375" style="3" customWidth="1"/>
    <col min="11785" max="11786" width="6.44140625" style="3" customWidth="1"/>
    <col min="11787" max="11787" width="6.77734375" style="3" customWidth="1"/>
    <col min="11788" max="11790" width="6.44140625" style="3" customWidth="1"/>
    <col min="11791" max="11791" width="6.777343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21875" style="3" customWidth="1"/>
    <col min="12034" max="12034" width="2.77734375" style="3" customWidth="1"/>
    <col min="12035" max="12035" width="15.44140625" style="3" customWidth="1"/>
    <col min="12036" max="12036" width="1.21875" style="3" customWidth="1"/>
    <col min="12037" max="12037" width="71.44140625" style="3" customWidth="1"/>
    <col min="12038" max="12040" width="6.77734375" style="3" customWidth="1"/>
    <col min="12041" max="12042" width="6.44140625" style="3" customWidth="1"/>
    <col min="12043" max="12043" width="6.77734375" style="3" customWidth="1"/>
    <col min="12044" max="12046" width="6.44140625" style="3" customWidth="1"/>
    <col min="12047" max="12047" width="6.777343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21875" style="3" customWidth="1"/>
    <col min="12290" max="12290" width="2.77734375" style="3" customWidth="1"/>
    <col min="12291" max="12291" width="15.44140625" style="3" customWidth="1"/>
    <col min="12292" max="12292" width="1.21875" style="3" customWidth="1"/>
    <col min="12293" max="12293" width="71.44140625" style="3" customWidth="1"/>
    <col min="12294" max="12296" width="6.77734375" style="3" customWidth="1"/>
    <col min="12297" max="12298" width="6.44140625" style="3" customWidth="1"/>
    <col min="12299" max="12299" width="6.77734375" style="3" customWidth="1"/>
    <col min="12300" max="12302" width="6.44140625" style="3" customWidth="1"/>
    <col min="12303" max="12303" width="6.777343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21875" style="3" customWidth="1"/>
    <col min="12546" max="12546" width="2.77734375" style="3" customWidth="1"/>
    <col min="12547" max="12547" width="15.44140625" style="3" customWidth="1"/>
    <col min="12548" max="12548" width="1.21875" style="3" customWidth="1"/>
    <col min="12549" max="12549" width="71.44140625" style="3" customWidth="1"/>
    <col min="12550" max="12552" width="6.77734375" style="3" customWidth="1"/>
    <col min="12553" max="12554" width="6.44140625" style="3" customWidth="1"/>
    <col min="12555" max="12555" width="6.77734375" style="3" customWidth="1"/>
    <col min="12556" max="12558" width="6.44140625" style="3" customWidth="1"/>
    <col min="12559" max="12559" width="6.777343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21875" style="3" customWidth="1"/>
    <col min="12802" max="12802" width="2.77734375" style="3" customWidth="1"/>
    <col min="12803" max="12803" width="15.44140625" style="3" customWidth="1"/>
    <col min="12804" max="12804" width="1.21875" style="3" customWidth="1"/>
    <col min="12805" max="12805" width="71.44140625" style="3" customWidth="1"/>
    <col min="12806" max="12808" width="6.77734375" style="3" customWidth="1"/>
    <col min="12809" max="12810" width="6.44140625" style="3" customWidth="1"/>
    <col min="12811" max="12811" width="6.77734375" style="3" customWidth="1"/>
    <col min="12812" max="12814" width="6.44140625" style="3" customWidth="1"/>
    <col min="12815" max="12815" width="6.777343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21875" style="3" customWidth="1"/>
    <col min="13058" max="13058" width="2.77734375" style="3" customWidth="1"/>
    <col min="13059" max="13059" width="15.44140625" style="3" customWidth="1"/>
    <col min="13060" max="13060" width="1.21875" style="3" customWidth="1"/>
    <col min="13061" max="13061" width="71.44140625" style="3" customWidth="1"/>
    <col min="13062" max="13064" width="6.77734375" style="3" customWidth="1"/>
    <col min="13065" max="13066" width="6.44140625" style="3" customWidth="1"/>
    <col min="13067" max="13067" width="6.77734375" style="3" customWidth="1"/>
    <col min="13068" max="13070" width="6.44140625" style="3" customWidth="1"/>
    <col min="13071" max="13071" width="6.777343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21875" style="3" customWidth="1"/>
    <col min="13314" max="13314" width="2.77734375" style="3" customWidth="1"/>
    <col min="13315" max="13315" width="15.44140625" style="3" customWidth="1"/>
    <col min="13316" max="13316" width="1.21875" style="3" customWidth="1"/>
    <col min="13317" max="13317" width="71.44140625" style="3" customWidth="1"/>
    <col min="13318" max="13320" width="6.77734375" style="3" customWidth="1"/>
    <col min="13321" max="13322" width="6.44140625" style="3" customWidth="1"/>
    <col min="13323" max="13323" width="6.77734375" style="3" customWidth="1"/>
    <col min="13324" max="13326" width="6.44140625" style="3" customWidth="1"/>
    <col min="13327" max="13327" width="6.777343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21875" style="3" customWidth="1"/>
    <col min="13570" max="13570" width="2.77734375" style="3" customWidth="1"/>
    <col min="13571" max="13571" width="15.44140625" style="3" customWidth="1"/>
    <col min="13572" max="13572" width="1.21875" style="3" customWidth="1"/>
    <col min="13573" max="13573" width="71.44140625" style="3" customWidth="1"/>
    <col min="13574" max="13576" width="6.77734375" style="3" customWidth="1"/>
    <col min="13577" max="13578" width="6.44140625" style="3" customWidth="1"/>
    <col min="13579" max="13579" width="6.77734375" style="3" customWidth="1"/>
    <col min="13580" max="13582" width="6.44140625" style="3" customWidth="1"/>
    <col min="13583" max="13583" width="6.777343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21875" style="3" customWidth="1"/>
    <col min="13826" max="13826" width="2.77734375" style="3" customWidth="1"/>
    <col min="13827" max="13827" width="15.44140625" style="3" customWidth="1"/>
    <col min="13828" max="13828" width="1.21875" style="3" customWidth="1"/>
    <col min="13829" max="13829" width="71.44140625" style="3" customWidth="1"/>
    <col min="13830" max="13832" width="6.77734375" style="3" customWidth="1"/>
    <col min="13833" max="13834" width="6.44140625" style="3" customWidth="1"/>
    <col min="13835" max="13835" width="6.77734375" style="3" customWidth="1"/>
    <col min="13836" max="13838" width="6.44140625" style="3" customWidth="1"/>
    <col min="13839" max="13839" width="6.777343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21875" style="3" customWidth="1"/>
    <col min="14082" max="14082" width="2.77734375" style="3" customWidth="1"/>
    <col min="14083" max="14083" width="15.44140625" style="3" customWidth="1"/>
    <col min="14084" max="14084" width="1.21875" style="3" customWidth="1"/>
    <col min="14085" max="14085" width="71.44140625" style="3" customWidth="1"/>
    <col min="14086" max="14088" width="6.77734375" style="3" customWidth="1"/>
    <col min="14089" max="14090" width="6.44140625" style="3" customWidth="1"/>
    <col min="14091" max="14091" width="6.77734375" style="3" customWidth="1"/>
    <col min="14092" max="14094" width="6.44140625" style="3" customWidth="1"/>
    <col min="14095" max="14095" width="6.777343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21875" style="3" customWidth="1"/>
    <col min="14338" max="14338" width="2.77734375" style="3" customWidth="1"/>
    <col min="14339" max="14339" width="15.44140625" style="3" customWidth="1"/>
    <col min="14340" max="14340" width="1.21875" style="3" customWidth="1"/>
    <col min="14341" max="14341" width="71.44140625" style="3" customWidth="1"/>
    <col min="14342" max="14344" width="6.77734375" style="3" customWidth="1"/>
    <col min="14345" max="14346" width="6.44140625" style="3" customWidth="1"/>
    <col min="14347" max="14347" width="6.77734375" style="3" customWidth="1"/>
    <col min="14348" max="14350" width="6.44140625" style="3" customWidth="1"/>
    <col min="14351" max="14351" width="6.777343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21875" style="3" customWidth="1"/>
    <col min="14594" max="14594" width="2.77734375" style="3" customWidth="1"/>
    <col min="14595" max="14595" width="15.44140625" style="3" customWidth="1"/>
    <col min="14596" max="14596" width="1.21875" style="3" customWidth="1"/>
    <col min="14597" max="14597" width="71.44140625" style="3" customWidth="1"/>
    <col min="14598" max="14600" width="6.77734375" style="3" customWidth="1"/>
    <col min="14601" max="14602" width="6.44140625" style="3" customWidth="1"/>
    <col min="14603" max="14603" width="6.77734375" style="3" customWidth="1"/>
    <col min="14604" max="14606" width="6.44140625" style="3" customWidth="1"/>
    <col min="14607" max="14607" width="6.777343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21875" style="3" customWidth="1"/>
    <col min="14850" max="14850" width="2.77734375" style="3" customWidth="1"/>
    <col min="14851" max="14851" width="15.44140625" style="3" customWidth="1"/>
    <col min="14852" max="14852" width="1.21875" style="3" customWidth="1"/>
    <col min="14853" max="14853" width="71.44140625" style="3" customWidth="1"/>
    <col min="14854" max="14856" width="6.77734375" style="3" customWidth="1"/>
    <col min="14857" max="14858" width="6.44140625" style="3" customWidth="1"/>
    <col min="14859" max="14859" width="6.77734375" style="3" customWidth="1"/>
    <col min="14860" max="14862" width="6.44140625" style="3" customWidth="1"/>
    <col min="14863" max="14863" width="6.777343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21875" style="3" customWidth="1"/>
    <col min="15106" max="15106" width="2.77734375" style="3" customWidth="1"/>
    <col min="15107" max="15107" width="15.44140625" style="3" customWidth="1"/>
    <col min="15108" max="15108" width="1.21875" style="3" customWidth="1"/>
    <col min="15109" max="15109" width="71.44140625" style="3" customWidth="1"/>
    <col min="15110" max="15112" width="6.77734375" style="3" customWidth="1"/>
    <col min="15113" max="15114" width="6.44140625" style="3" customWidth="1"/>
    <col min="15115" max="15115" width="6.77734375" style="3" customWidth="1"/>
    <col min="15116" max="15118" width="6.44140625" style="3" customWidth="1"/>
    <col min="15119" max="15119" width="6.777343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21875" style="3" customWidth="1"/>
    <col min="15362" max="15362" width="2.77734375" style="3" customWidth="1"/>
    <col min="15363" max="15363" width="15.44140625" style="3" customWidth="1"/>
    <col min="15364" max="15364" width="1.21875" style="3" customWidth="1"/>
    <col min="15365" max="15365" width="71.44140625" style="3" customWidth="1"/>
    <col min="15366" max="15368" width="6.77734375" style="3" customWidth="1"/>
    <col min="15369" max="15370" width="6.44140625" style="3" customWidth="1"/>
    <col min="15371" max="15371" width="6.77734375" style="3" customWidth="1"/>
    <col min="15372" max="15374" width="6.44140625" style="3" customWidth="1"/>
    <col min="15375" max="15375" width="6.777343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21875" style="3" customWidth="1"/>
    <col min="15618" max="15618" width="2.77734375" style="3" customWidth="1"/>
    <col min="15619" max="15619" width="15.44140625" style="3" customWidth="1"/>
    <col min="15620" max="15620" width="1.21875" style="3" customWidth="1"/>
    <col min="15621" max="15621" width="71.44140625" style="3" customWidth="1"/>
    <col min="15622" max="15624" width="6.77734375" style="3" customWidth="1"/>
    <col min="15625" max="15626" width="6.44140625" style="3" customWidth="1"/>
    <col min="15627" max="15627" width="6.77734375" style="3" customWidth="1"/>
    <col min="15628" max="15630" width="6.44140625" style="3" customWidth="1"/>
    <col min="15631" max="15631" width="6.777343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21875" style="3" customWidth="1"/>
    <col min="15874" max="15874" width="2.77734375" style="3" customWidth="1"/>
    <col min="15875" max="15875" width="15.44140625" style="3" customWidth="1"/>
    <col min="15876" max="15876" width="1.21875" style="3" customWidth="1"/>
    <col min="15877" max="15877" width="71.44140625" style="3" customWidth="1"/>
    <col min="15878" max="15880" width="6.77734375" style="3" customWidth="1"/>
    <col min="15881" max="15882" width="6.44140625" style="3" customWidth="1"/>
    <col min="15883" max="15883" width="6.77734375" style="3" customWidth="1"/>
    <col min="15884" max="15886" width="6.44140625" style="3" customWidth="1"/>
    <col min="15887" max="15887" width="6.777343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21875" style="3" customWidth="1"/>
    <col min="16130" max="16130" width="2.77734375" style="3" customWidth="1"/>
    <col min="16131" max="16131" width="15.44140625" style="3" customWidth="1"/>
    <col min="16132" max="16132" width="1.21875" style="3" customWidth="1"/>
    <col min="16133" max="16133" width="71.44140625" style="3" customWidth="1"/>
    <col min="16134" max="16136" width="6.77734375" style="3" customWidth="1"/>
    <col min="16137" max="16138" width="6.44140625" style="3" customWidth="1"/>
    <col min="16139" max="16139" width="6.77734375" style="3" customWidth="1"/>
    <col min="16140" max="16142" width="6.44140625" style="3" customWidth="1"/>
    <col min="16143" max="16143" width="6.777343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2019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4" t="s">
        <v>99</v>
      </c>
      <c r="E7" s="5"/>
    </row>
    <row r="8" spans="3:21" ht="12.75" customHeight="1">
      <c r="C8" s="104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4"/>
      <c r="E9" s="5"/>
    </row>
    <row r="10" spans="3:21" ht="12.75" customHeight="1">
      <c r="C10" s="104"/>
      <c r="E10" s="5"/>
    </row>
    <row r="11" spans="3:21" ht="12.75" customHeight="1">
      <c r="C11" s="104"/>
      <c r="E11" s="5"/>
    </row>
    <row r="12" spans="3:21" ht="12.75" customHeight="1">
      <c r="C12" s="27" t="s">
        <v>35</v>
      </c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20.399999999999999">
      <c r="E25" s="58" t="s">
        <v>100</v>
      </c>
    </row>
    <row r="26" spans="5:5" ht="12.75" customHeight="1">
      <c r="E26" s="32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 xr:uid="{00000000-0004-0000-0A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0DDED-CBBB-4087-9E6A-A83CC5E37375}">
  <dimension ref="C1:U31"/>
  <sheetViews>
    <sheetView showGridLines="0" showRowColHeaders="0" workbookViewId="0"/>
  </sheetViews>
  <sheetFormatPr baseColWidth="10" defaultRowHeight="10.199999999999999"/>
  <cols>
    <col min="1" max="1" width="0.21875" style="89" customWidth="1"/>
    <col min="2" max="2" width="2.77734375" style="89" customWidth="1"/>
    <col min="3" max="3" width="23.77734375" style="89" customWidth="1"/>
    <col min="4" max="4" width="1.21875" style="90" customWidth="1"/>
    <col min="5" max="5" width="107.77734375" style="89" customWidth="1"/>
    <col min="6" max="8" width="6.77734375" style="89" customWidth="1"/>
    <col min="9" max="10" width="6.44140625" style="89" customWidth="1"/>
    <col min="11" max="11" width="6.77734375" style="89" customWidth="1"/>
    <col min="12" max="14" width="6.44140625" style="89" customWidth="1"/>
    <col min="15" max="15" width="6.77734375" style="89" customWidth="1"/>
    <col min="16" max="22" width="6.44140625" style="89" customWidth="1"/>
    <col min="23" max="23" width="7.44140625" style="89" customWidth="1"/>
    <col min="24" max="256" width="11.44140625" style="89"/>
    <col min="257" max="257" width="0.21875" style="89" customWidth="1"/>
    <col min="258" max="258" width="2.77734375" style="89" customWidth="1"/>
    <col min="259" max="259" width="15.44140625" style="89" customWidth="1"/>
    <col min="260" max="260" width="1.21875" style="89" customWidth="1"/>
    <col min="261" max="261" width="71.44140625" style="89" customWidth="1"/>
    <col min="262" max="264" width="6.77734375" style="89" customWidth="1"/>
    <col min="265" max="266" width="6.44140625" style="89" customWidth="1"/>
    <col min="267" max="267" width="6.77734375" style="89" customWidth="1"/>
    <col min="268" max="270" width="6.44140625" style="89" customWidth="1"/>
    <col min="271" max="271" width="6.77734375" style="89" customWidth="1"/>
    <col min="272" max="278" width="6.44140625" style="89" customWidth="1"/>
    <col min="279" max="279" width="7.44140625" style="89" customWidth="1"/>
    <col min="280" max="512" width="11.44140625" style="89"/>
    <col min="513" max="513" width="0.21875" style="89" customWidth="1"/>
    <col min="514" max="514" width="2.77734375" style="89" customWidth="1"/>
    <col min="515" max="515" width="15.44140625" style="89" customWidth="1"/>
    <col min="516" max="516" width="1.21875" style="89" customWidth="1"/>
    <col min="517" max="517" width="71.44140625" style="89" customWidth="1"/>
    <col min="518" max="520" width="6.77734375" style="89" customWidth="1"/>
    <col min="521" max="522" width="6.44140625" style="89" customWidth="1"/>
    <col min="523" max="523" width="6.77734375" style="89" customWidth="1"/>
    <col min="524" max="526" width="6.44140625" style="89" customWidth="1"/>
    <col min="527" max="527" width="6.77734375" style="89" customWidth="1"/>
    <col min="528" max="534" width="6.44140625" style="89" customWidth="1"/>
    <col min="535" max="535" width="7.44140625" style="89" customWidth="1"/>
    <col min="536" max="768" width="11.44140625" style="89"/>
    <col min="769" max="769" width="0.21875" style="89" customWidth="1"/>
    <col min="770" max="770" width="2.77734375" style="89" customWidth="1"/>
    <col min="771" max="771" width="15.44140625" style="89" customWidth="1"/>
    <col min="772" max="772" width="1.21875" style="89" customWidth="1"/>
    <col min="773" max="773" width="71.44140625" style="89" customWidth="1"/>
    <col min="774" max="776" width="6.77734375" style="89" customWidth="1"/>
    <col min="777" max="778" width="6.44140625" style="89" customWidth="1"/>
    <col min="779" max="779" width="6.77734375" style="89" customWidth="1"/>
    <col min="780" max="782" width="6.44140625" style="89" customWidth="1"/>
    <col min="783" max="783" width="6.77734375" style="89" customWidth="1"/>
    <col min="784" max="790" width="6.44140625" style="89" customWidth="1"/>
    <col min="791" max="791" width="7.44140625" style="89" customWidth="1"/>
    <col min="792" max="1024" width="11.44140625" style="89"/>
    <col min="1025" max="1025" width="0.21875" style="89" customWidth="1"/>
    <col min="1026" max="1026" width="2.77734375" style="89" customWidth="1"/>
    <col min="1027" max="1027" width="15.44140625" style="89" customWidth="1"/>
    <col min="1028" max="1028" width="1.21875" style="89" customWidth="1"/>
    <col min="1029" max="1029" width="71.44140625" style="89" customWidth="1"/>
    <col min="1030" max="1032" width="6.77734375" style="89" customWidth="1"/>
    <col min="1033" max="1034" width="6.44140625" style="89" customWidth="1"/>
    <col min="1035" max="1035" width="6.77734375" style="89" customWidth="1"/>
    <col min="1036" max="1038" width="6.44140625" style="89" customWidth="1"/>
    <col min="1039" max="1039" width="6.77734375" style="89" customWidth="1"/>
    <col min="1040" max="1046" width="6.44140625" style="89" customWidth="1"/>
    <col min="1047" max="1047" width="7.44140625" style="89" customWidth="1"/>
    <col min="1048" max="1280" width="11.44140625" style="89"/>
    <col min="1281" max="1281" width="0.21875" style="89" customWidth="1"/>
    <col min="1282" max="1282" width="2.77734375" style="89" customWidth="1"/>
    <col min="1283" max="1283" width="15.44140625" style="89" customWidth="1"/>
    <col min="1284" max="1284" width="1.21875" style="89" customWidth="1"/>
    <col min="1285" max="1285" width="71.44140625" style="89" customWidth="1"/>
    <col min="1286" max="1288" width="6.77734375" style="89" customWidth="1"/>
    <col min="1289" max="1290" width="6.44140625" style="89" customWidth="1"/>
    <col min="1291" max="1291" width="6.77734375" style="89" customWidth="1"/>
    <col min="1292" max="1294" width="6.44140625" style="89" customWidth="1"/>
    <col min="1295" max="1295" width="6.77734375" style="89" customWidth="1"/>
    <col min="1296" max="1302" width="6.44140625" style="89" customWidth="1"/>
    <col min="1303" max="1303" width="7.44140625" style="89" customWidth="1"/>
    <col min="1304" max="1536" width="11.44140625" style="89"/>
    <col min="1537" max="1537" width="0.21875" style="89" customWidth="1"/>
    <col min="1538" max="1538" width="2.77734375" style="89" customWidth="1"/>
    <col min="1539" max="1539" width="15.44140625" style="89" customWidth="1"/>
    <col min="1540" max="1540" width="1.21875" style="89" customWidth="1"/>
    <col min="1541" max="1541" width="71.44140625" style="89" customWidth="1"/>
    <col min="1542" max="1544" width="6.77734375" style="89" customWidth="1"/>
    <col min="1545" max="1546" width="6.44140625" style="89" customWidth="1"/>
    <col min="1547" max="1547" width="6.77734375" style="89" customWidth="1"/>
    <col min="1548" max="1550" width="6.44140625" style="89" customWidth="1"/>
    <col min="1551" max="1551" width="6.77734375" style="89" customWidth="1"/>
    <col min="1552" max="1558" width="6.44140625" style="89" customWidth="1"/>
    <col min="1559" max="1559" width="7.44140625" style="89" customWidth="1"/>
    <col min="1560" max="1792" width="11.44140625" style="89"/>
    <col min="1793" max="1793" width="0.21875" style="89" customWidth="1"/>
    <col min="1794" max="1794" width="2.77734375" style="89" customWidth="1"/>
    <col min="1795" max="1795" width="15.44140625" style="89" customWidth="1"/>
    <col min="1796" max="1796" width="1.21875" style="89" customWidth="1"/>
    <col min="1797" max="1797" width="71.44140625" style="89" customWidth="1"/>
    <col min="1798" max="1800" width="6.77734375" style="89" customWidth="1"/>
    <col min="1801" max="1802" width="6.44140625" style="89" customWidth="1"/>
    <col min="1803" max="1803" width="6.77734375" style="89" customWidth="1"/>
    <col min="1804" max="1806" width="6.44140625" style="89" customWidth="1"/>
    <col min="1807" max="1807" width="6.77734375" style="89" customWidth="1"/>
    <col min="1808" max="1814" width="6.44140625" style="89" customWidth="1"/>
    <col min="1815" max="1815" width="7.44140625" style="89" customWidth="1"/>
    <col min="1816" max="2048" width="11.44140625" style="89"/>
    <col min="2049" max="2049" width="0.21875" style="89" customWidth="1"/>
    <col min="2050" max="2050" width="2.77734375" style="89" customWidth="1"/>
    <col min="2051" max="2051" width="15.44140625" style="89" customWidth="1"/>
    <col min="2052" max="2052" width="1.21875" style="89" customWidth="1"/>
    <col min="2053" max="2053" width="71.44140625" style="89" customWidth="1"/>
    <col min="2054" max="2056" width="6.77734375" style="89" customWidth="1"/>
    <col min="2057" max="2058" width="6.44140625" style="89" customWidth="1"/>
    <col min="2059" max="2059" width="6.77734375" style="89" customWidth="1"/>
    <col min="2060" max="2062" width="6.44140625" style="89" customWidth="1"/>
    <col min="2063" max="2063" width="6.77734375" style="89" customWidth="1"/>
    <col min="2064" max="2070" width="6.44140625" style="89" customWidth="1"/>
    <col min="2071" max="2071" width="7.44140625" style="89" customWidth="1"/>
    <col min="2072" max="2304" width="11.44140625" style="89"/>
    <col min="2305" max="2305" width="0.21875" style="89" customWidth="1"/>
    <col min="2306" max="2306" width="2.77734375" style="89" customWidth="1"/>
    <col min="2307" max="2307" width="15.44140625" style="89" customWidth="1"/>
    <col min="2308" max="2308" width="1.21875" style="89" customWidth="1"/>
    <col min="2309" max="2309" width="71.44140625" style="89" customWidth="1"/>
    <col min="2310" max="2312" width="6.77734375" style="89" customWidth="1"/>
    <col min="2313" max="2314" width="6.44140625" style="89" customWidth="1"/>
    <col min="2315" max="2315" width="6.77734375" style="89" customWidth="1"/>
    <col min="2316" max="2318" width="6.44140625" style="89" customWidth="1"/>
    <col min="2319" max="2319" width="6.77734375" style="89" customWidth="1"/>
    <col min="2320" max="2326" width="6.44140625" style="89" customWidth="1"/>
    <col min="2327" max="2327" width="7.44140625" style="89" customWidth="1"/>
    <col min="2328" max="2560" width="11.44140625" style="89"/>
    <col min="2561" max="2561" width="0.21875" style="89" customWidth="1"/>
    <col min="2562" max="2562" width="2.77734375" style="89" customWidth="1"/>
    <col min="2563" max="2563" width="15.44140625" style="89" customWidth="1"/>
    <col min="2564" max="2564" width="1.21875" style="89" customWidth="1"/>
    <col min="2565" max="2565" width="71.44140625" style="89" customWidth="1"/>
    <col min="2566" max="2568" width="6.77734375" style="89" customWidth="1"/>
    <col min="2569" max="2570" width="6.44140625" style="89" customWidth="1"/>
    <col min="2571" max="2571" width="6.77734375" style="89" customWidth="1"/>
    <col min="2572" max="2574" width="6.44140625" style="89" customWidth="1"/>
    <col min="2575" max="2575" width="6.77734375" style="89" customWidth="1"/>
    <col min="2576" max="2582" width="6.44140625" style="89" customWidth="1"/>
    <col min="2583" max="2583" width="7.44140625" style="89" customWidth="1"/>
    <col min="2584" max="2816" width="11.44140625" style="89"/>
    <col min="2817" max="2817" width="0.21875" style="89" customWidth="1"/>
    <col min="2818" max="2818" width="2.77734375" style="89" customWidth="1"/>
    <col min="2819" max="2819" width="15.44140625" style="89" customWidth="1"/>
    <col min="2820" max="2820" width="1.21875" style="89" customWidth="1"/>
    <col min="2821" max="2821" width="71.44140625" style="89" customWidth="1"/>
    <col min="2822" max="2824" width="6.77734375" style="89" customWidth="1"/>
    <col min="2825" max="2826" width="6.44140625" style="89" customWidth="1"/>
    <col min="2827" max="2827" width="6.77734375" style="89" customWidth="1"/>
    <col min="2828" max="2830" width="6.44140625" style="89" customWidth="1"/>
    <col min="2831" max="2831" width="6.77734375" style="89" customWidth="1"/>
    <col min="2832" max="2838" width="6.44140625" style="89" customWidth="1"/>
    <col min="2839" max="2839" width="7.44140625" style="89" customWidth="1"/>
    <col min="2840" max="3072" width="11.44140625" style="89"/>
    <col min="3073" max="3073" width="0.21875" style="89" customWidth="1"/>
    <col min="3074" max="3074" width="2.77734375" style="89" customWidth="1"/>
    <col min="3075" max="3075" width="15.44140625" style="89" customWidth="1"/>
    <col min="3076" max="3076" width="1.21875" style="89" customWidth="1"/>
    <col min="3077" max="3077" width="71.44140625" style="89" customWidth="1"/>
    <col min="3078" max="3080" width="6.77734375" style="89" customWidth="1"/>
    <col min="3081" max="3082" width="6.44140625" style="89" customWidth="1"/>
    <col min="3083" max="3083" width="6.77734375" style="89" customWidth="1"/>
    <col min="3084" max="3086" width="6.44140625" style="89" customWidth="1"/>
    <col min="3087" max="3087" width="6.77734375" style="89" customWidth="1"/>
    <col min="3088" max="3094" width="6.44140625" style="89" customWidth="1"/>
    <col min="3095" max="3095" width="7.44140625" style="89" customWidth="1"/>
    <col min="3096" max="3328" width="11.44140625" style="89"/>
    <col min="3329" max="3329" width="0.21875" style="89" customWidth="1"/>
    <col min="3330" max="3330" width="2.77734375" style="89" customWidth="1"/>
    <col min="3331" max="3331" width="15.44140625" style="89" customWidth="1"/>
    <col min="3332" max="3332" width="1.21875" style="89" customWidth="1"/>
    <col min="3333" max="3333" width="71.44140625" style="89" customWidth="1"/>
    <col min="3334" max="3336" width="6.77734375" style="89" customWidth="1"/>
    <col min="3337" max="3338" width="6.44140625" style="89" customWidth="1"/>
    <col min="3339" max="3339" width="6.77734375" style="89" customWidth="1"/>
    <col min="3340" max="3342" width="6.44140625" style="89" customWidth="1"/>
    <col min="3343" max="3343" width="6.77734375" style="89" customWidth="1"/>
    <col min="3344" max="3350" width="6.44140625" style="89" customWidth="1"/>
    <col min="3351" max="3351" width="7.44140625" style="89" customWidth="1"/>
    <col min="3352" max="3584" width="11.44140625" style="89"/>
    <col min="3585" max="3585" width="0.21875" style="89" customWidth="1"/>
    <col min="3586" max="3586" width="2.77734375" style="89" customWidth="1"/>
    <col min="3587" max="3587" width="15.44140625" style="89" customWidth="1"/>
    <col min="3588" max="3588" width="1.21875" style="89" customWidth="1"/>
    <col min="3589" max="3589" width="71.44140625" style="89" customWidth="1"/>
    <col min="3590" max="3592" width="6.77734375" style="89" customWidth="1"/>
    <col min="3593" max="3594" width="6.44140625" style="89" customWidth="1"/>
    <col min="3595" max="3595" width="6.77734375" style="89" customWidth="1"/>
    <col min="3596" max="3598" width="6.44140625" style="89" customWidth="1"/>
    <col min="3599" max="3599" width="6.77734375" style="89" customWidth="1"/>
    <col min="3600" max="3606" width="6.44140625" style="89" customWidth="1"/>
    <col min="3607" max="3607" width="7.44140625" style="89" customWidth="1"/>
    <col min="3608" max="3840" width="11.44140625" style="89"/>
    <col min="3841" max="3841" width="0.21875" style="89" customWidth="1"/>
    <col min="3842" max="3842" width="2.77734375" style="89" customWidth="1"/>
    <col min="3843" max="3843" width="15.44140625" style="89" customWidth="1"/>
    <col min="3844" max="3844" width="1.21875" style="89" customWidth="1"/>
    <col min="3845" max="3845" width="71.44140625" style="89" customWidth="1"/>
    <col min="3846" max="3848" width="6.77734375" style="89" customWidth="1"/>
    <col min="3849" max="3850" width="6.44140625" style="89" customWidth="1"/>
    <col min="3851" max="3851" width="6.77734375" style="89" customWidth="1"/>
    <col min="3852" max="3854" width="6.44140625" style="89" customWidth="1"/>
    <col min="3855" max="3855" width="6.77734375" style="89" customWidth="1"/>
    <col min="3856" max="3862" width="6.44140625" style="89" customWidth="1"/>
    <col min="3863" max="3863" width="7.44140625" style="89" customWidth="1"/>
    <col min="3864" max="4096" width="11.44140625" style="89"/>
    <col min="4097" max="4097" width="0.21875" style="89" customWidth="1"/>
    <col min="4098" max="4098" width="2.77734375" style="89" customWidth="1"/>
    <col min="4099" max="4099" width="15.44140625" style="89" customWidth="1"/>
    <col min="4100" max="4100" width="1.21875" style="89" customWidth="1"/>
    <col min="4101" max="4101" width="71.44140625" style="89" customWidth="1"/>
    <col min="4102" max="4104" width="6.77734375" style="89" customWidth="1"/>
    <col min="4105" max="4106" width="6.44140625" style="89" customWidth="1"/>
    <col min="4107" max="4107" width="6.77734375" style="89" customWidth="1"/>
    <col min="4108" max="4110" width="6.44140625" style="89" customWidth="1"/>
    <col min="4111" max="4111" width="6.77734375" style="89" customWidth="1"/>
    <col min="4112" max="4118" width="6.44140625" style="89" customWidth="1"/>
    <col min="4119" max="4119" width="7.44140625" style="89" customWidth="1"/>
    <col min="4120" max="4352" width="11.44140625" style="89"/>
    <col min="4353" max="4353" width="0.21875" style="89" customWidth="1"/>
    <col min="4354" max="4354" width="2.77734375" style="89" customWidth="1"/>
    <col min="4355" max="4355" width="15.44140625" style="89" customWidth="1"/>
    <col min="4356" max="4356" width="1.21875" style="89" customWidth="1"/>
    <col min="4357" max="4357" width="71.44140625" style="89" customWidth="1"/>
    <col min="4358" max="4360" width="6.77734375" style="89" customWidth="1"/>
    <col min="4361" max="4362" width="6.44140625" style="89" customWidth="1"/>
    <col min="4363" max="4363" width="6.77734375" style="89" customWidth="1"/>
    <col min="4364" max="4366" width="6.44140625" style="89" customWidth="1"/>
    <col min="4367" max="4367" width="6.77734375" style="89" customWidth="1"/>
    <col min="4368" max="4374" width="6.44140625" style="89" customWidth="1"/>
    <col min="4375" max="4375" width="7.44140625" style="89" customWidth="1"/>
    <col min="4376" max="4608" width="11.44140625" style="89"/>
    <col min="4609" max="4609" width="0.21875" style="89" customWidth="1"/>
    <col min="4610" max="4610" width="2.77734375" style="89" customWidth="1"/>
    <col min="4611" max="4611" width="15.44140625" style="89" customWidth="1"/>
    <col min="4612" max="4612" width="1.21875" style="89" customWidth="1"/>
    <col min="4613" max="4613" width="71.44140625" style="89" customWidth="1"/>
    <col min="4614" max="4616" width="6.77734375" style="89" customWidth="1"/>
    <col min="4617" max="4618" width="6.44140625" style="89" customWidth="1"/>
    <col min="4619" max="4619" width="6.77734375" style="89" customWidth="1"/>
    <col min="4620" max="4622" width="6.44140625" style="89" customWidth="1"/>
    <col min="4623" max="4623" width="6.77734375" style="89" customWidth="1"/>
    <col min="4624" max="4630" width="6.44140625" style="89" customWidth="1"/>
    <col min="4631" max="4631" width="7.44140625" style="89" customWidth="1"/>
    <col min="4632" max="4864" width="11.44140625" style="89"/>
    <col min="4865" max="4865" width="0.21875" style="89" customWidth="1"/>
    <col min="4866" max="4866" width="2.77734375" style="89" customWidth="1"/>
    <col min="4867" max="4867" width="15.44140625" style="89" customWidth="1"/>
    <col min="4868" max="4868" width="1.21875" style="89" customWidth="1"/>
    <col min="4869" max="4869" width="71.44140625" style="89" customWidth="1"/>
    <col min="4870" max="4872" width="6.77734375" style="89" customWidth="1"/>
    <col min="4873" max="4874" width="6.44140625" style="89" customWidth="1"/>
    <col min="4875" max="4875" width="6.77734375" style="89" customWidth="1"/>
    <col min="4876" max="4878" width="6.44140625" style="89" customWidth="1"/>
    <col min="4879" max="4879" width="6.77734375" style="89" customWidth="1"/>
    <col min="4880" max="4886" width="6.44140625" style="89" customWidth="1"/>
    <col min="4887" max="4887" width="7.44140625" style="89" customWidth="1"/>
    <col min="4888" max="5120" width="11.44140625" style="89"/>
    <col min="5121" max="5121" width="0.21875" style="89" customWidth="1"/>
    <col min="5122" max="5122" width="2.77734375" style="89" customWidth="1"/>
    <col min="5123" max="5123" width="15.44140625" style="89" customWidth="1"/>
    <col min="5124" max="5124" width="1.21875" style="89" customWidth="1"/>
    <col min="5125" max="5125" width="71.44140625" style="89" customWidth="1"/>
    <col min="5126" max="5128" width="6.77734375" style="89" customWidth="1"/>
    <col min="5129" max="5130" width="6.44140625" style="89" customWidth="1"/>
    <col min="5131" max="5131" width="6.77734375" style="89" customWidth="1"/>
    <col min="5132" max="5134" width="6.44140625" style="89" customWidth="1"/>
    <col min="5135" max="5135" width="6.77734375" style="89" customWidth="1"/>
    <col min="5136" max="5142" width="6.44140625" style="89" customWidth="1"/>
    <col min="5143" max="5143" width="7.44140625" style="89" customWidth="1"/>
    <col min="5144" max="5376" width="11.44140625" style="89"/>
    <col min="5377" max="5377" width="0.21875" style="89" customWidth="1"/>
    <col min="5378" max="5378" width="2.77734375" style="89" customWidth="1"/>
    <col min="5379" max="5379" width="15.44140625" style="89" customWidth="1"/>
    <col min="5380" max="5380" width="1.21875" style="89" customWidth="1"/>
    <col min="5381" max="5381" width="71.44140625" style="89" customWidth="1"/>
    <col min="5382" max="5384" width="6.77734375" style="89" customWidth="1"/>
    <col min="5385" max="5386" width="6.44140625" style="89" customWidth="1"/>
    <col min="5387" max="5387" width="6.77734375" style="89" customWidth="1"/>
    <col min="5388" max="5390" width="6.44140625" style="89" customWidth="1"/>
    <col min="5391" max="5391" width="6.77734375" style="89" customWidth="1"/>
    <col min="5392" max="5398" width="6.44140625" style="89" customWidth="1"/>
    <col min="5399" max="5399" width="7.44140625" style="89" customWidth="1"/>
    <col min="5400" max="5632" width="11.44140625" style="89"/>
    <col min="5633" max="5633" width="0.21875" style="89" customWidth="1"/>
    <col min="5634" max="5634" width="2.77734375" style="89" customWidth="1"/>
    <col min="5635" max="5635" width="15.44140625" style="89" customWidth="1"/>
    <col min="5636" max="5636" width="1.21875" style="89" customWidth="1"/>
    <col min="5637" max="5637" width="71.44140625" style="89" customWidth="1"/>
    <col min="5638" max="5640" width="6.77734375" style="89" customWidth="1"/>
    <col min="5641" max="5642" width="6.44140625" style="89" customWidth="1"/>
    <col min="5643" max="5643" width="6.77734375" style="89" customWidth="1"/>
    <col min="5644" max="5646" width="6.44140625" style="89" customWidth="1"/>
    <col min="5647" max="5647" width="6.77734375" style="89" customWidth="1"/>
    <col min="5648" max="5654" width="6.44140625" style="89" customWidth="1"/>
    <col min="5655" max="5655" width="7.44140625" style="89" customWidth="1"/>
    <col min="5656" max="5888" width="11.44140625" style="89"/>
    <col min="5889" max="5889" width="0.21875" style="89" customWidth="1"/>
    <col min="5890" max="5890" width="2.77734375" style="89" customWidth="1"/>
    <col min="5891" max="5891" width="15.44140625" style="89" customWidth="1"/>
    <col min="5892" max="5892" width="1.21875" style="89" customWidth="1"/>
    <col min="5893" max="5893" width="71.44140625" style="89" customWidth="1"/>
    <col min="5894" max="5896" width="6.77734375" style="89" customWidth="1"/>
    <col min="5897" max="5898" width="6.44140625" style="89" customWidth="1"/>
    <col min="5899" max="5899" width="6.77734375" style="89" customWidth="1"/>
    <col min="5900" max="5902" width="6.44140625" style="89" customWidth="1"/>
    <col min="5903" max="5903" width="6.77734375" style="89" customWidth="1"/>
    <col min="5904" max="5910" width="6.44140625" style="89" customWidth="1"/>
    <col min="5911" max="5911" width="7.44140625" style="89" customWidth="1"/>
    <col min="5912" max="6144" width="11.44140625" style="89"/>
    <col min="6145" max="6145" width="0.21875" style="89" customWidth="1"/>
    <col min="6146" max="6146" width="2.77734375" style="89" customWidth="1"/>
    <col min="6147" max="6147" width="15.44140625" style="89" customWidth="1"/>
    <col min="6148" max="6148" width="1.21875" style="89" customWidth="1"/>
    <col min="6149" max="6149" width="71.44140625" style="89" customWidth="1"/>
    <col min="6150" max="6152" width="6.77734375" style="89" customWidth="1"/>
    <col min="6153" max="6154" width="6.44140625" style="89" customWidth="1"/>
    <col min="6155" max="6155" width="6.77734375" style="89" customWidth="1"/>
    <col min="6156" max="6158" width="6.44140625" style="89" customWidth="1"/>
    <col min="6159" max="6159" width="6.77734375" style="89" customWidth="1"/>
    <col min="6160" max="6166" width="6.44140625" style="89" customWidth="1"/>
    <col min="6167" max="6167" width="7.44140625" style="89" customWidth="1"/>
    <col min="6168" max="6400" width="11.44140625" style="89"/>
    <col min="6401" max="6401" width="0.21875" style="89" customWidth="1"/>
    <col min="6402" max="6402" width="2.77734375" style="89" customWidth="1"/>
    <col min="6403" max="6403" width="15.44140625" style="89" customWidth="1"/>
    <col min="6404" max="6404" width="1.21875" style="89" customWidth="1"/>
    <col min="6405" max="6405" width="71.44140625" style="89" customWidth="1"/>
    <col min="6406" max="6408" width="6.77734375" style="89" customWidth="1"/>
    <col min="6409" max="6410" width="6.44140625" style="89" customWidth="1"/>
    <col min="6411" max="6411" width="6.77734375" style="89" customWidth="1"/>
    <col min="6412" max="6414" width="6.44140625" style="89" customWidth="1"/>
    <col min="6415" max="6415" width="6.77734375" style="89" customWidth="1"/>
    <col min="6416" max="6422" width="6.44140625" style="89" customWidth="1"/>
    <col min="6423" max="6423" width="7.44140625" style="89" customWidth="1"/>
    <col min="6424" max="6656" width="11.44140625" style="89"/>
    <col min="6657" max="6657" width="0.21875" style="89" customWidth="1"/>
    <col min="6658" max="6658" width="2.77734375" style="89" customWidth="1"/>
    <col min="6659" max="6659" width="15.44140625" style="89" customWidth="1"/>
    <col min="6660" max="6660" width="1.21875" style="89" customWidth="1"/>
    <col min="6661" max="6661" width="71.44140625" style="89" customWidth="1"/>
    <col min="6662" max="6664" width="6.77734375" style="89" customWidth="1"/>
    <col min="6665" max="6666" width="6.44140625" style="89" customWidth="1"/>
    <col min="6667" max="6667" width="6.77734375" style="89" customWidth="1"/>
    <col min="6668" max="6670" width="6.44140625" style="89" customWidth="1"/>
    <col min="6671" max="6671" width="6.77734375" style="89" customWidth="1"/>
    <col min="6672" max="6678" width="6.44140625" style="89" customWidth="1"/>
    <col min="6679" max="6679" width="7.44140625" style="89" customWidth="1"/>
    <col min="6680" max="6912" width="11.44140625" style="89"/>
    <col min="6913" max="6913" width="0.21875" style="89" customWidth="1"/>
    <col min="6914" max="6914" width="2.77734375" style="89" customWidth="1"/>
    <col min="6915" max="6915" width="15.44140625" style="89" customWidth="1"/>
    <col min="6916" max="6916" width="1.21875" style="89" customWidth="1"/>
    <col min="6917" max="6917" width="71.44140625" style="89" customWidth="1"/>
    <col min="6918" max="6920" width="6.77734375" style="89" customWidth="1"/>
    <col min="6921" max="6922" width="6.44140625" style="89" customWidth="1"/>
    <col min="6923" max="6923" width="6.77734375" style="89" customWidth="1"/>
    <col min="6924" max="6926" width="6.44140625" style="89" customWidth="1"/>
    <col min="6927" max="6927" width="6.77734375" style="89" customWidth="1"/>
    <col min="6928" max="6934" width="6.44140625" style="89" customWidth="1"/>
    <col min="6935" max="6935" width="7.44140625" style="89" customWidth="1"/>
    <col min="6936" max="7168" width="11.44140625" style="89"/>
    <col min="7169" max="7169" width="0.21875" style="89" customWidth="1"/>
    <col min="7170" max="7170" width="2.77734375" style="89" customWidth="1"/>
    <col min="7171" max="7171" width="15.44140625" style="89" customWidth="1"/>
    <col min="7172" max="7172" width="1.21875" style="89" customWidth="1"/>
    <col min="7173" max="7173" width="71.44140625" style="89" customWidth="1"/>
    <col min="7174" max="7176" width="6.77734375" style="89" customWidth="1"/>
    <col min="7177" max="7178" width="6.44140625" style="89" customWidth="1"/>
    <col min="7179" max="7179" width="6.77734375" style="89" customWidth="1"/>
    <col min="7180" max="7182" width="6.44140625" style="89" customWidth="1"/>
    <col min="7183" max="7183" width="6.77734375" style="89" customWidth="1"/>
    <col min="7184" max="7190" width="6.44140625" style="89" customWidth="1"/>
    <col min="7191" max="7191" width="7.44140625" style="89" customWidth="1"/>
    <col min="7192" max="7424" width="11.44140625" style="89"/>
    <col min="7425" max="7425" width="0.21875" style="89" customWidth="1"/>
    <col min="7426" max="7426" width="2.77734375" style="89" customWidth="1"/>
    <col min="7427" max="7427" width="15.44140625" style="89" customWidth="1"/>
    <col min="7428" max="7428" width="1.21875" style="89" customWidth="1"/>
    <col min="7429" max="7429" width="71.44140625" style="89" customWidth="1"/>
    <col min="7430" max="7432" width="6.77734375" style="89" customWidth="1"/>
    <col min="7433" max="7434" width="6.44140625" style="89" customWidth="1"/>
    <col min="7435" max="7435" width="6.77734375" style="89" customWidth="1"/>
    <col min="7436" max="7438" width="6.44140625" style="89" customWidth="1"/>
    <col min="7439" max="7439" width="6.77734375" style="89" customWidth="1"/>
    <col min="7440" max="7446" width="6.44140625" style="89" customWidth="1"/>
    <col min="7447" max="7447" width="7.44140625" style="89" customWidth="1"/>
    <col min="7448" max="7680" width="11.44140625" style="89"/>
    <col min="7681" max="7681" width="0.21875" style="89" customWidth="1"/>
    <col min="7682" max="7682" width="2.77734375" style="89" customWidth="1"/>
    <col min="7683" max="7683" width="15.44140625" style="89" customWidth="1"/>
    <col min="7684" max="7684" width="1.21875" style="89" customWidth="1"/>
    <col min="7685" max="7685" width="71.44140625" style="89" customWidth="1"/>
    <col min="7686" max="7688" width="6.77734375" style="89" customWidth="1"/>
    <col min="7689" max="7690" width="6.44140625" style="89" customWidth="1"/>
    <col min="7691" max="7691" width="6.77734375" style="89" customWidth="1"/>
    <col min="7692" max="7694" width="6.44140625" style="89" customWidth="1"/>
    <col min="7695" max="7695" width="6.77734375" style="89" customWidth="1"/>
    <col min="7696" max="7702" width="6.44140625" style="89" customWidth="1"/>
    <col min="7703" max="7703" width="7.44140625" style="89" customWidth="1"/>
    <col min="7704" max="7936" width="11.44140625" style="89"/>
    <col min="7937" max="7937" width="0.21875" style="89" customWidth="1"/>
    <col min="7938" max="7938" width="2.77734375" style="89" customWidth="1"/>
    <col min="7939" max="7939" width="15.44140625" style="89" customWidth="1"/>
    <col min="7940" max="7940" width="1.21875" style="89" customWidth="1"/>
    <col min="7941" max="7941" width="71.44140625" style="89" customWidth="1"/>
    <col min="7942" max="7944" width="6.77734375" style="89" customWidth="1"/>
    <col min="7945" max="7946" width="6.44140625" style="89" customWidth="1"/>
    <col min="7947" max="7947" width="6.77734375" style="89" customWidth="1"/>
    <col min="7948" max="7950" width="6.44140625" style="89" customWidth="1"/>
    <col min="7951" max="7951" width="6.77734375" style="89" customWidth="1"/>
    <col min="7952" max="7958" width="6.44140625" style="89" customWidth="1"/>
    <col min="7959" max="7959" width="7.44140625" style="89" customWidth="1"/>
    <col min="7960" max="8192" width="11.44140625" style="89"/>
    <col min="8193" max="8193" width="0.21875" style="89" customWidth="1"/>
    <col min="8194" max="8194" width="2.77734375" style="89" customWidth="1"/>
    <col min="8195" max="8195" width="15.44140625" style="89" customWidth="1"/>
    <col min="8196" max="8196" width="1.21875" style="89" customWidth="1"/>
    <col min="8197" max="8197" width="71.44140625" style="89" customWidth="1"/>
    <col min="8198" max="8200" width="6.77734375" style="89" customWidth="1"/>
    <col min="8201" max="8202" width="6.44140625" style="89" customWidth="1"/>
    <col min="8203" max="8203" width="6.77734375" style="89" customWidth="1"/>
    <col min="8204" max="8206" width="6.44140625" style="89" customWidth="1"/>
    <col min="8207" max="8207" width="6.77734375" style="89" customWidth="1"/>
    <col min="8208" max="8214" width="6.44140625" style="89" customWidth="1"/>
    <col min="8215" max="8215" width="7.44140625" style="89" customWidth="1"/>
    <col min="8216" max="8448" width="11.44140625" style="89"/>
    <col min="8449" max="8449" width="0.21875" style="89" customWidth="1"/>
    <col min="8450" max="8450" width="2.77734375" style="89" customWidth="1"/>
    <col min="8451" max="8451" width="15.44140625" style="89" customWidth="1"/>
    <col min="8452" max="8452" width="1.21875" style="89" customWidth="1"/>
    <col min="8453" max="8453" width="71.44140625" style="89" customWidth="1"/>
    <col min="8454" max="8456" width="6.77734375" style="89" customWidth="1"/>
    <col min="8457" max="8458" width="6.44140625" style="89" customWidth="1"/>
    <col min="8459" max="8459" width="6.77734375" style="89" customWidth="1"/>
    <col min="8460" max="8462" width="6.44140625" style="89" customWidth="1"/>
    <col min="8463" max="8463" width="6.77734375" style="89" customWidth="1"/>
    <col min="8464" max="8470" width="6.44140625" style="89" customWidth="1"/>
    <col min="8471" max="8471" width="7.44140625" style="89" customWidth="1"/>
    <col min="8472" max="8704" width="11.44140625" style="89"/>
    <col min="8705" max="8705" width="0.21875" style="89" customWidth="1"/>
    <col min="8706" max="8706" width="2.77734375" style="89" customWidth="1"/>
    <col min="8707" max="8707" width="15.44140625" style="89" customWidth="1"/>
    <col min="8708" max="8708" width="1.21875" style="89" customWidth="1"/>
    <col min="8709" max="8709" width="71.44140625" style="89" customWidth="1"/>
    <col min="8710" max="8712" width="6.77734375" style="89" customWidth="1"/>
    <col min="8713" max="8714" width="6.44140625" style="89" customWidth="1"/>
    <col min="8715" max="8715" width="6.77734375" style="89" customWidth="1"/>
    <col min="8716" max="8718" width="6.44140625" style="89" customWidth="1"/>
    <col min="8719" max="8719" width="6.77734375" style="89" customWidth="1"/>
    <col min="8720" max="8726" width="6.44140625" style="89" customWidth="1"/>
    <col min="8727" max="8727" width="7.44140625" style="89" customWidth="1"/>
    <col min="8728" max="8960" width="11.44140625" style="89"/>
    <col min="8961" max="8961" width="0.21875" style="89" customWidth="1"/>
    <col min="8962" max="8962" width="2.77734375" style="89" customWidth="1"/>
    <col min="8963" max="8963" width="15.44140625" style="89" customWidth="1"/>
    <col min="8964" max="8964" width="1.21875" style="89" customWidth="1"/>
    <col min="8965" max="8965" width="71.44140625" style="89" customWidth="1"/>
    <col min="8966" max="8968" width="6.77734375" style="89" customWidth="1"/>
    <col min="8969" max="8970" width="6.44140625" style="89" customWidth="1"/>
    <col min="8971" max="8971" width="6.77734375" style="89" customWidth="1"/>
    <col min="8972" max="8974" width="6.44140625" style="89" customWidth="1"/>
    <col min="8975" max="8975" width="6.77734375" style="89" customWidth="1"/>
    <col min="8976" max="8982" width="6.44140625" style="89" customWidth="1"/>
    <col min="8983" max="8983" width="7.44140625" style="89" customWidth="1"/>
    <col min="8984" max="9216" width="11.44140625" style="89"/>
    <col min="9217" max="9217" width="0.21875" style="89" customWidth="1"/>
    <col min="9218" max="9218" width="2.77734375" style="89" customWidth="1"/>
    <col min="9219" max="9219" width="15.44140625" style="89" customWidth="1"/>
    <col min="9220" max="9220" width="1.21875" style="89" customWidth="1"/>
    <col min="9221" max="9221" width="71.44140625" style="89" customWidth="1"/>
    <col min="9222" max="9224" width="6.77734375" style="89" customWidth="1"/>
    <col min="9225" max="9226" width="6.44140625" style="89" customWidth="1"/>
    <col min="9227" max="9227" width="6.77734375" style="89" customWidth="1"/>
    <col min="9228" max="9230" width="6.44140625" style="89" customWidth="1"/>
    <col min="9231" max="9231" width="6.77734375" style="89" customWidth="1"/>
    <col min="9232" max="9238" width="6.44140625" style="89" customWidth="1"/>
    <col min="9239" max="9239" width="7.44140625" style="89" customWidth="1"/>
    <col min="9240" max="9472" width="11.44140625" style="89"/>
    <col min="9473" max="9473" width="0.21875" style="89" customWidth="1"/>
    <col min="9474" max="9474" width="2.77734375" style="89" customWidth="1"/>
    <col min="9475" max="9475" width="15.44140625" style="89" customWidth="1"/>
    <col min="9476" max="9476" width="1.21875" style="89" customWidth="1"/>
    <col min="9477" max="9477" width="71.44140625" style="89" customWidth="1"/>
    <col min="9478" max="9480" width="6.77734375" style="89" customWidth="1"/>
    <col min="9481" max="9482" width="6.44140625" style="89" customWidth="1"/>
    <col min="9483" max="9483" width="6.77734375" style="89" customWidth="1"/>
    <col min="9484" max="9486" width="6.44140625" style="89" customWidth="1"/>
    <col min="9487" max="9487" width="6.77734375" style="89" customWidth="1"/>
    <col min="9488" max="9494" width="6.44140625" style="89" customWidth="1"/>
    <col min="9495" max="9495" width="7.44140625" style="89" customWidth="1"/>
    <col min="9496" max="9728" width="11.44140625" style="89"/>
    <col min="9729" max="9729" width="0.21875" style="89" customWidth="1"/>
    <col min="9730" max="9730" width="2.77734375" style="89" customWidth="1"/>
    <col min="9731" max="9731" width="15.44140625" style="89" customWidth="1"/>
    <col min="9732" max="9732" width="1.21875" style="89" customWidth="1"/>
    <col min="9733" max="9733" width="71.44140625" style="89" customWidth="1"/>
    <col min="9734" max="9736" width="6.77734375" style="89" customWidth="1"/>
    <col min="9737" max="9738" width="6.44140625" style="89" customWidth="1"/>
    <col min="9739" max="9739" width="6.77734375" style="89" customWidth="1"/>
    <col min="9740" max="9742" width="6.44140625" style="89" customWidth="1"/>
    <col min="9743" max="9743" width="6.77734375" style="89" customWidth="1"/>
    <col min="9744" max="9750" width="6.44140625" style="89" customWidth="1"/>
    <col min="9751" max="9751" width="7.44140625" style="89" customWidth="1"/>
    <col min="9752" max="9984" width="11.44140625" style="89"/>
    <col min="9985" max="9985" width="0.21875" style="89" customWidth="1"/>
    <col min="9986" max="9986" width="2.77734375" style="89" customWidth="1"/>
    <col min="9987" max="9987" width="15.44140625" style="89" customWidth="1"/>
    <col min="9988" max="9988" width="1.21875" style="89" customWidth="1"/>
    <col min="9989" max="9989" width="71.44140625" style="89" customWidth="1"/>
    <col min="9990" max="9992" width="6.77734375" style="89" customWidth="1"/>
    <col min="9993" max="9994" width="6.44140625" style="89" customWidth="1"/>
    <col min="9995" max="9995" width="6.77734375" style="89" customWidth="1"/>
    <col min="9996" max="9998" width="6.44140625" style="89" customWidth="1"/>
    <col min="9999" max="9999" width="6.77734375" style="89" customWidth="1"/>
    <col min="10000" max="10006" width="6.44140625" style="89" customWidth="1"/>
    <col min="10007" max="10007" width="7.44140625" style="89" customWidth="1"/>
    <col min="10008" max="10240" width="11.44140625" style="89"/>
    <col min="10241" max="10241" width="0.21875" style="89" customWidth="1"/>
    <col min="10242" max="10242" width="2.77734375" style="89" customWidth="1"/>
    <col min="10243" max="10243" width="15.44140625" style="89" customWidth="1"/>
    <col min="10244" max="10244" width="1.21875" style="89" customWidth="1"/>
    <col min="10245" max="10245" width="71.44140625" style="89" customWidth="1"/>
    <col min="10246" max="10248" width="6.77734375" style="89" customWidth="1"/>
    <col min="10249" max="10250" width="6.44140625" style="89" customWidth="1"/>
    <col min="10251" max="10251" width="6.77734375" style="89" customWidth="1"/>
    <col min="10252" max="10254" width="6.44140625" style="89" customWidth="1"/>
    <col min="10255" max="10255" width="6.77734375" style="89" customWidth="1"/>
    <col min="10256" max="10262" width="6.44140625" style="89" customWidth="1"/>
    <col min="10263" max="10263" width="7.44140625" style="89" customWidth="1"/>
    <col min="10264" max="10496" width="11.44140625" style="89"/>
    <col min="10497" max="10497" width="0.21875" style="89" customWidth="1"/>
    <col min="10498" max="10498" width="2.77734375" style="89" customWidth="1"/>
    <col min="10499" max="10499" width="15.44140625" style="89" customWidth="1"/>
    <col min="10500" max="10500" width="1.21875" style="89" customWidth="1"/>
    <col min="10501" max="10501" width="71.44140625" style="89" customWidth="1"/>
    <col min="10502" max="10504" width="6.77734375" style="89" customWidth="1"/>
    <col min="10505" max="10506" width="6.44140625" style="89" customWidth="1"/>
    <col min="10507" max="10507" width="6.77734375" style="89" customWidth="1"/>
    <col min="10508" max="10510" width="6.44140625" style="89" customWidth="1"/>
    <col min="10511" max="10511" width="6.77734375" style="89" customWidth="1"/>
    <col min="10512" max="10518" width="6.44140625" style="89" customWidth="1"/>
    <col min="10519" max="10519" width="7.44140625" style="89" customWidth="1"/>
    <col min="10520" max="10752" width="11.44140625" style="89"/>
    <col min="10753" max="10753" width="0.21875" style="89" customWidth="1"/>
    <col min="10754" max="10754" width="2.77734375" style="89" customWidth="1"/>
    <col min="10755" max="10755" width="15.44140625" style="89" customWidth="1"/>
    <col min="10756" max="10756" width="1.21875" style="89" customWidth="1"/>
    <col min="10757" max="10757" width="71.44140625" style="89" customWidth="1"/>
    <col min="10758" max="10760" width="6.77734375" style="89" customWidth="1"/>
    <col min="10761" max="10762" width="6.44140625" style="89" customWidth="1"/>
    <col min="10763" max="10763" width="6.77734375" style="89" customWidth="1"/>
    <col min="10764" max="10766" width="6.44140625" style="89" customWidth="1"/>
    <col min="10767" max="10767" width="6.77734375" style="89" customWidth="1"/>
    <col min="10768" max="10774" width="6.44140625" style="89" customWidth="1"/>
    <col min="10775" max="10775" width="7.44140625" style="89" customWidth="1"/>
    <col min="10776" max="11008" width="11.44140625" style="89"/>
    <col min="11009" max="11009" width="0.21875" style="89" customWidth="1"/>
    <col min="11010" max="11010" width="2.77734375" style="89" customWidth="1"/>
    <col min="11011" max="11011" width="15.44140625" style="89" customWidth="1"/>
    <col min="11012" max="11012" width="1.21875" style="89" customWidth="1"/>
    <col min="11013" max="11013" width="71.44140625" style="89" customWidth="1"/>
    <col min="11014" max="11016" width="6.77734375" style="89" customWidth="1"/>
    <col min="11017" max="11018" width="6.44140625" style="89" customWidth="1"/>
    <col min="11019" max="11019" width="6.77734375" style="89" customWidth="1"/>
    <col min="11020" max="11022" width="6.44140625" style="89" customWidth="1"/>
    <col min="11023" max="11023" width="6.77734375" style="89" customWidth="1"/>
    <col min="11024" max="11030" width="6.44140625" style="89" customWidth="1"/>
    <col min="11031" max="11031" width="7.44140625" style="89" customWidth="1"/>
    <col min="11032" max="11264" width="11.44140625" style="89"/>
    <col min="11265" max="11265" width="0.21875" style="89" customWidth="1"/>
    <col min="11266" max="11266" width="2.77734375" style="89" customWidth="1"/>
    <col min="11267" max="11267" width="15.44140625" style="89" customWidth="1"/>
    <col min="11268" max="11268" width="1.21875" style="89" customWidth="1"/>
    <col min="11269" max="11269" width="71.44140625" style="89" customWidth="1"/>
    <col min="11270" max="11272" width="6.77734375" style="89" customWidth="1"/>
    <col min="11273" max="11274" width="6.44140625" style="89" customWidth="1"/>
    <col min="11275" max="11275" width="6.77734375" style="89" customWidth="1"/>
    <col min="11276" max="11278" width="6.44140625" style="89" customWidth="1"/>
    <col min="11279" max="11279" width="6.77734375" style="89" customWidth="1"/>
    <col min="11280" max="11286" width="6.44140625" style="89" customWidth="1"/>
    <col min="11287" max="11287" width="7.44140625" style="89" customWidth="1"/>
    <col min="11288" max="11520" width="11.44140625" style="89"/>
    <col min="11521" max="11521" width="0.21875" style="89" customWidth="1"/>
    <col min="11522" max="11522" width="2.77734375" style="89" customWidth="1"/>
    <col min="11523" max="11523" width="15.44140625" style="89" customWidth="1"/>
    <col min="11524" max="11524" width="1.21875" style="89" customWidth="1"/>
    <col min="11525" max="11525" width="71.44140625" style="89" customWidth="1"/>
    <col min="11526" max="11528" width="6.77734375" style="89" customWidth="1"/>
    <col min="11529" max="11530" width="6.44140625" style="89" customWidth="1"/>
    <col min="11531" max="11531" width="6.77734375" style="89" customWidth="1"/>
    <col min="11532" max="11534" width="6.44140625" style="89" customWidth="1"/>
    <col min="11535" max="11535" width="6.77734375" style="89" customWidth="1"/>
    <col min="11536" max="11542" width="6.44140625" style="89" customWidth="1"/>
    <col min="11543" max="11543" width="7.44140625" style="89" customWidth="1"/>
    <col min="11544" max="11776" width="11.44140625" style="89"/>
    <col min="11777" max="11777" width="0.21875" style="89" customWidth="1"/>
    <col min="11778" max="11778" width="2.77734375" style="89" customWidth="1"/>
    <col min="11779" max="11779" width="15.44140625" style="89" customWidth="1"/>
    <col min="11780" max="11780" width="1.21875" style="89" customWidth="1"/>
    <col min="11781" max="11781" width="71.44140625" style="89" customWidth="1"/>
    <col min="11782" max="11784" width="6.77734375" style="89" customWidth="1"/>
    <col min="11785" max="11786" width="6.44140625" style="89" customWidth="1"/>
    <col min="11787" max="11787" width="6.77734375" style="89" customWidth="1"/>
    <col min="11788" max="11790" width="6.44140625" style="89" customWidth="1"/>
    <col min="11791" max="11791" width="6.77734375" style="89" customWidth="1"/>
    <col min="11792" max="11798" width="6.44140625" style="89" customWidth="1"/>
    <col min="11799" max="11799" width="7.44140625" style="89" customWidth="1"/>
    <col min="11800" max="12032" width="11.44140625" style="89"/>
    <col min="12033" max="12033" width="0.21875" style="89" customWidth="1"/>
    <col min="12034" max="12034" width="2.77734375" style="89" customWidth="1"/>
    <col min="12035" max="12035" width="15.44140625" style="89" customWidth="1"/>
    <col min="12036" max="12036" width="1.21875" style="89" customWidth="1"/>
    <col min="12037" max="12037" width="71.44140625" style="89" customWidth="1"/>
    <col min="12038" max="12040" width="6.77734375" style="89" customWidth="1"/>
    <col min="12041" max="12042" width="6.44140625" style="89" customWidth="1"/>
    <col min="12043" max="12043" width="6.77734375" style="89" customWidth="1"/>
    <col min="12044" max="12046" width="6.44140625" style="89" customWidth="1"/>
    <col min="12047" max="12047" width="6.77734375" style="89" customWidth="1"/>
    <col min="12048" max="12054" width="6.44140625" style="89" customWidth="1"/>
    <col min="12055" max="12055" width="7.44140625" style="89" customWidth="1"/>
    <col min="12056" max="12288" width="11.44140625" style="89"/>
    <col min="12289" max="12289" width="0.21875" style="89" customWidth="1"/>
    <col min="12290" max="12290" width="2.77734375" style="89" customWidth="1"/>
    <col min="12291" max="12291" width="15.44140625" style="89" customWidth="1"/>
    <col min="12292" max="12292" width="1.21875" style="89" customWidth="1"/>
    <col min="12293" max="12293" width="71.44140625" style="89" customWidth="1"/>
    <col min="12294" max="12296" width="6.77734375" style="89" customWidth="1"/>
    <col min="12297" max="12298" width="6.44140625" style="89" customWidth="1"/>
    <col min="12299" max="12299" width="6.77734375" style="89" customWidth="1"/>
    <col min="12300" max="12302" width="6.44140625" style="89" customWidth="1"/>
    <col min="12303" max="12303" width="6.77734375" style="89" customWidth="1"/>
    <col min="12304" max="12310" width="6.44140625" style="89" customWidth="1"/>
    <col min="12311" max="12311" width="7.44140625" style="89" customWidth="1"/>
    <col min="12312" max="12544" width="11.44140625" style="89"/>
    <col min="12545" max="12545" width="0.21875" style="89" customWidth="1"/>
    <col min="12546" max="12546" width="2.77734375" style="89" customWidth="1"/>
    <col min="12547" max="12547" width="15.44140625" style="89" customWidth="1"/>
    <col min="12548" max="12548" width="1.21875" style="89" customWidth="1"/>
    <col min="12549" max="12549" width="71.44140625" style="89" customWidth="1"/>
    <col min="12550" max="12552" width="6.77734375" style="89" customWidth="1"/>
    <col min="12553" max="12554" width="6.44140625" style="89" customWidth="1"/>
    <col min="12555" max="12555" width="6.77734375" style="89" customWidth="1"/>
    <col min="12556" max="12558" width="6.44140625" style="89" customWidth="1"/>
    <col min="12559" max="12559" width="6.77734375" style="89" customWidth="1"/>
    <col min="12560" max="12566" width="6.44140625" style="89" customWidth="1"/>
    <col min="12567" max="12567" width="7.44140625" style="89" customWidth="1"/>
    <col min="12568" max="12800" width="11.44140625" style="89"/>
    <col min="12801" max="12801" width="0.21875" style="89" customWidth="1"/>
    <col min="12802" max="12802" width="2.77734375" style="89" customWidth="1"/>
    <col min="12803" max="12803" width="15.44140625" style="89" customWidth="1"/>
    <col min="12804" max="12804" width="1.21875" style="89" customWidth="1"/>
    <col min="12805" max="12805" width="71.44140625" style="89" customWidth="1"/>
    <col min="12806" max="12808" width="6.77734375" style="89" customWidth="1"/>
    <col min="12809" max="12810" width="6.44140625" style="89" customWidth="1"/>
    <col min="12811" max="12811" width="6.77734375" style="89" customWidth="1"/>
    <col min="12812" max="12814" width="6.44140625" style="89" customWidth="1"/>
    <col min="12815" max="12815" width="6.77734375" style="89" customWidth="1"/>
    <col min="12816" max="12822" width="6.44140625" style="89" customWidth="1"/>
    <col min="12823" max="12823" width="7.44140625" style="89" customWidth="1"/>
    <col min="12824" max="13056" width="11.44140625" style="89"/>
    <col min="13057" max="13057" width="0.21875" style="89" customWidth="1"/>
    <col min="13058" max="13058" width="2.77734375" style="89" customWidth="1"/>
    <col min="13059" max="13059" width="15.44140625" style="89" customWidth="1"/>
    <col min="13060" max="13060" width="1.21875" style="89" customWidth="1"/>
    <col min="13061" max="13061" width="71.44140625" style="89" customWidth="1"/>
    <col min="13062" max="13064" width="6.77734375" style="89" customWidth="1"/>
    <col min="13065" max="13066" width="6.44140625" style="89" customWidth="1"/>
    <col min="13067" max="13067" width="6.77734375" style="89" customWidth="1"/>
    <col min="13068" max="13070" width="6.44140625" style="89" customWidth="1"/>
    <col min="13071" max="13071" width="6.77734375" style="89" customWidth="1"/>
    <col min="13072" max="13078" width="6.44140625" style="89" customWidth="1"/>
    <col min="13079" max="13079" width="7.44140625" style="89" customWidth="1"/>
    <col min="13080" max="13312" width="11.44140625" style="89"/>
    <col min="13313" max="13313" width="0.21875" style="89" customWidth="1"/>
    <col min="13314" max="13314" width="2.77734375" style="89" customWidth="1"/>
    <col min="13315" max="13315" width="15.44140625" style="89" customWidth="1"/>
    <col min="13316" max="13316" width="1.21875" style="89" customWidth="1"/>
    <col min="13317" max="13317" width="71.44140625" style="89" customWidth="1"/>
    <col min="13318" max="13320" width="6.77734375" style="89" customWidth="1"/>
    <col min="13321" max="13322" width="6.44140625" style="89" customWidth="1"/>
    <col min="13323" max="13323" width="6.77734375" style="89" customWidth="1"/>
    <col min="13324" max="13326" width="6.44140625" style="89" customWidth="1"/>
    <col min="13327" max="13327" width="6.77734375" style="89" customWidth="1"/>
    <col min="13328" max="13334" width="6.44140625" style="89" customWidth="1"/>
    <col min="13335" max="13335" width="7.44140625" style="89" customWidth="1"/>
    <col min="13336" max="13568" width="11.44140625" style="89"/>
    <col min="13569" max="13569" width="0.21875" style="89" customWidth="1"/>
    <col min="13570" max="13570" width="2.77734375" style="89" customWidth="1"/>
    <col min="13571" max="13571" width="15.44140625" style="89" customWidth="1"/>
    <col min="13572" max="13572" width="1.21875" style="89" customWidth="1"/>
    <col min="13573" max="13573" width="71.44140625" style="89" customWidth="1"/>
    <col min="13574" max="13576" width="6.77734375" style="89" customWidth="1"/>
    <col min="13577" max="13578" width="6.44140625" style="89" customWidth="1"/>
    <col min="13579" max="13579" width="6.77734375" style="89" customWidth="1"/>
    <col min="13580" max="13582" width="6.44140625" style="89" customWidth="1"/>
    <col min="13583" max="13583" width="6.77734375" style="89" customWidth="1"/>
    <col min="13584" max="13590" width="6.44140625" style="89" customWidth="1"/>
    <col min="13591" max="13591" width="7.44140625" style="89" customWidth="1"/>
    <col min="13592" max="13824" width="11.44140625" style="89"/>
    <col min="13825" max="13825" width="0.21875" style="89" customWidth="1"/>
    <col min="13826" max="13826" width="2.77734375" style="89" customWidth="1"/>
    <col min="13827" max="13827" width="15.44140625" style="89" customWidth="1"/>
    <col min="13828" max="13828" width="1.21875" style="89" customWidth="1"/>
    <col min="13829" max="13829" width="71.44140625" style="89" customWidth="1"/>
    <col min="13830" max="13832" width="6.77734375" style="89" customWidth="1"/>
    <col min="13833" max="13834" width="6.44140625" style="89" customWidth="1"/>
    <col min="13835" max="13835" width="6.77734375" style="89" customWidth="1"/>
    <col min="13836" max="13838" width="6.44140625" style="89" customWidth="1"/>
    <col min="13839" max="13839" width="6.77734375" style="89" customWidth="1"/>
    <col min="13840" max="13846" width="6.44140625" style="89" customWidth="1"/>
    <col min="13847" max="13847" width="7.44140625" style="89" customWidth="1"/>
    <col min="13848" max="14080" width="11.44140625" style="89"/>
    <col min="14081" max="14081" width="0.21875" style="89" customWidth="1"/>
    <col min="14082" max="14082" width="2.77734375" style="89" customWidth="1"/>
    <col min="14083" max="14083" width="15.44140625" style="89" customWidth="1"/>
    <col min="14084" max="14084" width="1.21875" style="89" customWidth="1"/>
    <col min="14085" max="14085" width="71.44140625" style="89" customWidth="1"/>
    <col min="14086" max="14088" width="6.77734375" style="89" customWidth="1"/>
    <col min="14089" max="14090" width="6.44140625" style="89" customWidth="1"/>
    <col min="14091" max="14091" width="6.77734375" style="89" customWidth="1"/>
    <col min="14092" max="14094" width="6.44140625" style="89" customWidth="1"/>
    <col min="14095" max="14095" width="6.77734375" style="89" customWidth="1"/>
    <col min="14096" max="14102" width="6.44140625" style="89" customWidth="1"/>
    <col min="14103" max="14103" width="7.44140625" style="89" customWidth="1"/>
    <col min="14104" max="14336" width="11.44140625" style="89"/>
    <col min="14337" max="14337" width="0.21875" style="89" customWidth="1"/>
    <col min="14338" max="14338" width="2.77734375" style="89" customWidth="1"/>
    <col min="14339" max="14339" width="15.44140625" style="89" customWidth="1"/>
    <col min="14340" max="14340" width="1.21875" style="89" customWidth="1"/>
    <col min="14341" max="14341" width="71.44140625" style="89" customWidth="1"/>
    <col min="14342" max="14344" width="6.77734375" style="89" customWidth="1"/>
    <col min="14345" max="14346" width="6.44140625" style="89" customWidth="1"/>
    <col min="14347" max="14347" width="6.77734375" style="89" customWidth="1"/>
    <col min="14348" max="14350" width="6.44140625" style="89" customWidth="1"/>
    <col min="14351" max="14351" width="6.77734375" style="89" customWidth="1"/>
    <col min="14352" max="14358" width="6.44140625" style="89" customWidth="1"/>
    <col min="14359" max="14359" width="7.44140625" style="89" customWidth="1"/>
    <col min="14360" max="14592" width="11.44140625" style="89"/>
    <col min="14593" max="14593" width="0.21875" style="89" customWidth="1"/>
    <col min="14594" max="14594" width="2.77734375" style="89" customWidth="1"/>
    <col min="14595" max="14595" width="15.44140625" style="89" customWidth="1"/>
    <col min="14596" max="14596" width="1.21875" style="89" customWidth="1"/>
    <col min="14597" max="14597" width="71.44140625" style="89" customWidth="1"/>
    <col min="14598" max="14600" width="6.77734375" style="89" customWidth="1"/>
    <col min="14601" max="14602" width="6.44140625" style="89" customWidth="1"/>
    <col min="14603" max="14603" width="6.77734375" style="89" customWidth="1"/>
    <col min="14604" max="14606" width="6.44140625" style="89" customWidth="1"/>
    <col min="14607" max="14607" width="6.77734375" style="89" customWidth="1"/>
    <col min="14608" max="14614" width="6.44140625" style="89" customWidth="1"/>
    <col min="14615" max="14615" width="7.44140625" style="89" customWidth="1"/>
    <col min="14616" max="14848" width="11.44140625" style="89"/>
    <col min="14849" max="14849" width="0.21875" style="89" customWidth="1"/>
    <col min="14850" max="14850" width="2.77734375" style="89" customWidth="1"/>
    <col min="14851" max="14851" width="15.44140625" style="89" customWidth="1"/>
    <col min="14852" max="14852" width="1.21875" style="89" customWidth="1"/>
    <col min="14853" max="14853" width="71.44140625" style="89" customWidth="1"/>
    <col min="14854" max="14856" width="6.77734375" style="89" customWidth="1"/>
    <col min="14857" max="14858" width="6.44140625" style="89" customWidth="1"/>
    <col min="14859" max="14859" width="6.77734375" style="89" customWidth="1"/>
    <col min="14860" max="14862" width="6.44140625" style="89" customWidth="1"/>
    <col min="14863" max="14863" width="6.77734375" style="89" customWidth="1"/>
    <col min="14864" max="14870" width="6.44140625" style="89" customWidth="1"/>
    <col min="14871" max="14871" width="7.44140625" style="89" customWidth="1"/>
    <col min="14872" max="15104" width="11.44140625" style="89"/>
    <col min="15105" max="15105" width="0.21875" style="89" customWidth="1"/>
    <col min="15106" max="15106" width="2.77734375" style="89" customWidth="1"/>
    <col min="15107" max="15107" width="15.44140625" style="89" customWidth="1"/>
    <col min="15108" max="15108" width="1.21875" style="89" customWidth="1"/>
    <col min="15109" max="15109" width="71.44140625" style="89" customWidth="1"/>
    <col min="15110" max="15112" width="6.77734375" style="89" customWidth="1"/>
    <col min="15113" max="15114" width="6.44140625" style="89" customWidth="1"/>
    <col min="15115" max="15115" width="6.77734375" style="89" customWidth="1"/>
    <col min="15116" max="15118" width="6.44140625" style="89" customWidth="1"/>
    <col min="15119" max="15119" width="6.77734375" style="89" customWidth="1"/>
    <col min="15120" max="15126" width="6.44140625" style="89" customWidth="1"/>
    <col min="15127" max="15127" width="7.44140625" style="89" customWidth="1"/>
    <col min="15128" max="15360" width="11.44140625" style="89"/>
    <col min="15361" max="15361" width="0.21875" style="89" customWidth="1"/>
    <col min="15362" max="15362" width="2.77734375" style="89" customWidth="1"/>
    <col min="15363" max="15363" width="15.44140625" style="89" customWidth="1"/>
    <col min="15364" max="15364" width="1.21875" style="89" customWidth="1"/>
    <col min="15365" max="15365" width="71.44140625" style="89" customWidth="1"/>
    <col min="15366" max="15368" width="6.77734375" style="89" customWidth="1"/>
    <col min="15369" max="15370" width="6.44140625" style="89" customWidth="1"/>
    <col min="15371" max="15371" width="6.77734375" style="89" customWidth="1"/>
    <col min="15372" max="15374" width="6.44140625" style="89" customWidth="1"/>
    <col min="15375" max="15375" width="6.77734375" style="89" customWidth="1"/>
    <col min="15376" max="15382" width="6.44140625" style="89" customWidth="1"/>
    <col min="15383" max="15383" width="7.44140625" style="89" customWidth="1"/>
    <col min="15384" max="15616" width="11.44140625" style="89"/>
    <col min="15617" max="15617" width="0.21875" style="89" customWidth="1"/>
    <col min="15618" max="15618" width="2.77734375" style="89" customWidth="1"/>
    <col min="15619" max="15619" width="15.44140625" style="89" customWidth="1"/>
    <col min="15620" max="15620" width="1.21875" style="89" customWidth="1"/>
    <col min="15621" max="15621" width="71.44140625" style="89" customWidth="1"/>
    <col min="15622" max="15624" width="6.77734375" style="89" customWidth="1"/>
    <col min="15625" max="15626" width="6.44140625" style="89" customWidth="1"/>
    <col min="15627" max="15627" width="6.77734375" style="89" customWidth="1"/>
    <col min="15628" max="15630" width="6.44140625" style="89" customWidth="1"/>
    <col min="15631" max="15631" width="6.77734375" style="89" customWidth="1"/>
    <col min="15632" max="15638" width="6.44140625" style="89" customWidth="1"/>
    <col min="15639" max="15639" width="7.44140625" style="89" customWidth="1"/>
    <col min="15640" max="15872" width="11.44140625" style="89"/>
    <col min="15873" max="15873" width="0.21875" style="89" customWidth="1"/>
    <col min="15874" max="15874" width="2.77734375" style="89" customWidth="1"/>
    <col min="15875" max="15875" width="15.44140625" style="89" customWidth="1"/>
    <col min="15876" max="15876" width="1.21875" style="89" customWidth="1"/>
    <col min="15877" max="15877" width="71.44140625" style="89" customWidth="1"/>
    <col min="15878" max="15880" width="6.77734375" style="89" customWidth="1"/>
    <col min="15881" max="15882" width="6.44140625" style="89" customWidth="1"/>
    <col min="15883" max="15883" width="6.77734375" style="89" customWidth="1"/>
    <col min="15884" max="15886" width="6.44140625" style="89" customWidth="1"/>
    <col min="15887" max="15887" width="6.77734375" style="89" customWidth="1"/>
    <col min="15888" max="15894" width="6.44140625" style="89" customWidth="1"/>
    <col min="15895" max="15895" width="7.44140625" style="89" customWidth="1"/>
    <col min="15896" max="16128" width="11.44140625" style="89"/>
    <col min="16129" max="16129" width="0.21875" style="89" customWidth="1"/>
    <col min="16130" max="16130" width="2.77734375" style="89" customWidth="1"/>
    <col min="16131" max="16131" width="15.44140625" style="89" customWidth="1"/>
    <col min="16132" max="16132" width="1.21875" style="89" customWidth="1"/>
    <col min="16133" max="16133" width="71.44140625" style="89" customWidth="1"/>
    <col min="16134" max="16136" width="6.77734375" style="89" customWidth="1"/>
    <col min="16137" max="16138" width="6.44140625" style="89" customWidth="1"/>
    <col min="16139" max="16139" width="6.77734375" style="89" customWidth="1"/>
    <col min="16140" max="16142" width="6.44140625" style="89" customWidth="1"/>
    <col min="16143" max="16143" width="6.77734375" style="89" customWidth="1"/>
    <col min="16144" max="16150" width="6.44140625" style="89" customWidth="1"/>
    <col min="16151" max="16151" width="7.44140625" style="89" customWidth="1"/>
    <col min="16152" max="16384" width="11.44140625" style="89"/>
  </cols>
  <sheetData>
    <row r="1" spans="3:21" ht="0.75" customHeight="1"/>
    <row r="2" spans="3:21" ht="21" customHeight="1">
      <c r="E2" s="91" t="s">
        <v>36</v>
      </c>
    </row>
    <row r="3" spans="3:21" ht="15" customHeight="1">
      <c r="E3" s="91" t="str">
        <f>[1]Indice!E3</f>
        <v>Informe 2019</v>
      </c>
    </row>
    <row r="4" spans="3:21" ht="20.25" customHeight="1">
      <c r="C4" s="92" t="s">
        <v>4</v>
      </c>
    </row>
    <row r="5" spans="3:21" ht="12.75" customHeight="1"/>
    <row r="6" spans="3:21" ht="13.5" customHeight="1"/>
    <row r="7" spans="3:21" ht="12.75" customHeight="1">
      <c r="C7" s="105" t="s">
        <v>477</v>
      </c>
      <c r="E7" s="5"/>
    </row>
    <row r="8" spans="3:21" ht="12.75" customHeight="1">
      <c r="C8" s="105"/>
      <c r="E8" s="5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</row>
    <row r="9" spans="3:21" ht="12.75" customHeight="1">
      <c r="C9" s="105"/>
      <c r="E9" s="5"/>
    </row>
    <row r="10" spans="3:21" ht="12.75" customHeight="1">
      <c r="C10" s="105"/>
      <c r="E10" s="5"/>
    </row>
    <row r="11" spans="3:21" ht="12.75" customHeight="1">
      <c r="C11" s="94" t="s">
        <v>41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4:5" ht="12.75" customHeight="1">
      <c r="E17" s="5"/>
    </row>
    <row r="18" spans="4:5" ht="12.75" customHeight="1">
      <c r="E18" s="5"/>
    </row>
    <row r="19" spans="4:5" ht="12.75" customHeight="1">
      <c r="E19" s="5"/>
    </row>
    <row r="20" spans="4:5" ht="12.75" customHeight="1">
      <c r="E20" s="5"/>
    </row>
    <row r="21" spans="4:5" ht="12.75" customHeight="1">
      <c r="E21" s="5"/>
    </row>
    <row r="22" spans="4:5" ht="12.75" customHeight="1">
      <c r="E22" s="5"/>
    </row>
    <row r="23" spans="4:5" ht="12.75" customHeight="1">
      <c r="E23" s="5"/>
    </row>
    <row r="24" spans="4:5" ht="12.75" customHeight="1">
      <c r="E24" s="95"/>
    </row>
    <row r="25" spans="4:5" ht="12.75" customHeight="1">
      <c r="E25" s="95"/>
    </row>
    <row r="26" spans="4:5" ht="12.75" customHeight="1">
      <c r="E26" s="95"/>
    </row>
    <row r="27" spans="4:5" ht="12.75" customHeight="1">
      <c r="E27" s="95"/>
    </row>
    <row r="28" spans="4:5" ht="12.75" customHeight="1">
      <c r="E28" s="95"/>
    </row>
    <row r="29" spans="4:5">
      <c r="D29" s="89"/>
      <c r="E29" s="32"/>
    </row>
    <row r="30" spans="4:5">
      <c r="D30" s="89"/>
    </row>
    <row r="31" spans="4:5">
      <c r="D31" s="89"/>
    </row>
  </sheetData>
  <mergeCells count="1">
    <mergeCell ref="C7:C10"/>
  </mergeCells>
  <hyperlinks>
    <hyperlink ref="C4" location="Indice!A1" display="Indice!A1" xr:uid="{D75D5A29-99B5-427C-A2A6-6C95079826CF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5"/>
  <dimension ref="A1:XFD9329"/>
  <sheetViews>
    <sheetView showGridLines="0" topLeftCell="A13" zoomScaleNormal="100" workbookViewId="0">
      <selection activeCell="E8964" sqref="E8964"/>
    </sheetView>
  </sheetViews>
  <sheetFormatPr baseColWidth="10" defaultRowHeight="11.25" customHeight="1"/>
  <cols>
    <col min="1" max="1" width="2.77734375" style="99" customWidth="1"/>
    <col min="2" max="2" width="11.44140625" style="78"/>
    <col min="3" max="3" width="11.44140625" customWidth="1"/>
    <col min="6" max="6" width="12" bestFit="1" customWidth="1"/>
    <col min="7" max="7" width="9.77734375" customWidth="1"/>
  </cols>
  <sheetData>
    <row r="1" spans="1:13" s="3" customFormat="1" ht="21" customHeight="1">
      <c r="D1" s="4"/>
      <c r="M1" s="25" t="s">
        <v>36</v>
      </c>
    </row>
    <row r="2" spans="1:13" s="3" customFormat="1" ht="15" customHeight="1">
      <c r="D2" s="4"/>
      <c r="M2" s="25" t="str">
        <f>'C1'!E3</f>
        <v>Informe 2019</v>
      </c>
    </row>
    <row r="3" spans="1:13" s="3" customFormat="1" ht="20.25" customHeight="1">
      <c r="B3" s="26" t="s">
        <v>4</v>
      </c>
      <c r="D3" s="4"/>
    </row>
    <row r="4" spans="1:13" ht="11.25" customHeight="1">
      <c r="A4" s="10"/>
      <c r="B4"/>
    </row>
    <row r="5" spans="1:13" ht="11.25" customHeight="1">
      <c r="A5" s="10"/>
      <c r="B5" s="14" t="s">
        <v>96</v>
      </c>
      <c r="C5" s="2"/>
      <c r="D5" s="2"/>
      <c r="E5" s="2"/>
      <c r="F5" s="2"/>
    </row>
    <row r="6" spans="1:13" ht="24" customHeight="1">
      <c r="A6" s="10"/>
      <c r="B6" s="13"/>
      <c r="C6" s="21" t="s">
        <v>0</v>
      </c>
      <c r="D6" s="21" t="s">
        <v>1</v>
      </c>
      <c r="E6" s="21" t="s">
        <v>2</v>
      </c>
      <c r="F6" s="21" t="s">
        <v>31</v>
      </c>
      <c r="G6" s="21" t="s">
        <v>32</v>
      </c>
      <c r="H6" s="21" t="s">
        <v>33</v>
      </c>
    </row>
    <row r="7" spans="1:13" ht="11.25" customHeight="1">
      <c r="A7" s="10"/>
      <c r="B7" s="15">
        <v>2003</v>
      </c>
      <c r="C7" s="16">
        <v>5816.0565000000006</v>
      </c>
      <c r="D7" s="16"/>
      <c r="E7" s="16"/>
      <c r="F7" s="16">
        <f>SUM(C7:E7)</f>
        <v>5816.0565000000006</v>
      </c>
      <c r="G7" s="16">
        <v>1574.0525000000002</v>
      </c>
      <c r="H7" s="22">
        <v>55.878256912129928</v>
      </c>
    </row>
    <row r="8" spans="1:13" ht="11.25" customHeight="1">
      <c r="A8" s="10"/>
      <c r="B8" s="15">
        <v>2004</v>
      </c>
      <c r="C8" s="16">
        <v>7777.1265000000003</v>
      </c>
      <c r="D8" s="16"/>
      <c r="E8" s="16"/>
      <c r="F8" s="16">
        <f t="shared" ref="F8" si="0">SUM(C8:E8)</f>
        <v>7777.1265000000003</v>
      </c>
      <c r="G8" s="16">
        <f>F8-F7</f>
        <v>1961.0699999999997</v>
      </c>
      <c r="H8" s="22">
        <f>((F8/F7)-1)*100</f>
        <v>33.718207517413212</v>
      </c>
    </row>
    <row r="9" spans="1:13" ht="11.25" customHeight="1">
      <c r="A9" s="10"/>
      <c r="B9" s="15">
        <v>2005</v>
      </c>
      <c r="C9" s="16">
        <v>9654.0224999999991</v>
      </c>
      <c r="D9" s="16"/>
      <c r="E9" s="16"/>
      <c r="F9" s="16">
        <f>SUM(C9:E9)</f>
        <v>9654.0224999999991</v>
      </c>
      <c r="G9" s="16">
        <f>F9-F8</f>
        <v>1876.8959999999988</v>
      </c>
      <c r="H9" s="22">
        <f>((F9/F8)-1)*100</f>
        <v>24.13354083928041</v>
      </c>
    </row>
    <row r="10" spans="1:13" ht="11.25" customHeight="1">
      <c r="A10" s="10"/>
      <c r="B10" s="15">
        <v>2006</v>
      </c>
      <c r="C10" s="16">
        <v>11285.709699999999</v>
      </c>
      <c r="D10" s="16">
        <v>3.6762999999999901</v>
      </c>
      <c r="E10" s="16">
        <v>126.645</v>
      </c>
      <c r="F10" s="16">
        <f t="shared" ref="F10:F11" si="1">SUM(C10:E10)</f>
        <v>11416.030999999999</v>
      </c>
      <c r="G10" s="16">
        <f t="shared" ref="G10:G18" si="2">F10-F9</f>
        <v>1762.0084999999999</v>
      </c>
      <c r="H10" s="22">
        <f t="shared" ref="H10:H19" si="3">((F10/F9)-1)*100</f>
        <v>18.251547476712425</v>
      </c>
    </row>
    <row r="11" spans="1:13" ht="11.25" customHeight="1">
      <c r="A11" s="10"/>
      <c r="B11" s="15">
        <v>2007</v>
      </c>
      <c r="C11" s="16">
        <v>13525.789700000001</v>
      </c>
      <c r="D11" s="16">
        <v>3.6762999999999999</v>
      </c>
      <c r="E11" s="16">
        <v>134.95499999999998</v>
      </c>
      <c r="F11" s="16">
        <f t="shared" si="1"/>
        <v>13664.421</v>
      </c>
      <c r="G11" s="16">
        <f t="shared" si="2"/>
        <v>2248.3900000000012</v>
      </c>
      <c r="H11" s="22">
        <f t="shared" si="3"/>
        <v>19.695023603212025</v>
      </c>
    </row>
    <row r="12" spans="1:13" ht="11.25" customHeight="1">
      <c r="A12" s="10"/>
      <c r="B12" s="15">
        <v>2008</v>
      </c>
      <c r="C12" s="16">
        <v>15992.826700000003</v>
      </c>
      <c r="D12" s="16">
        <v>3.6762999999999999</v>
      </c>
      <c r="E12" s="16">
        <v>136.98499999999999</v>
      </c>
      <c r="F12" s="16">
        <f>SUM(C12:E12)</f>
        <v>16133.488000000003</v>
      </c>
      <c r="G12" s="16">
        <f t="shared" si="2"/>
        <v>2469.0670000000027</v>
      </c>
      <c r="H12" s="22">
        <f t="shared" si="3"/>
        <v>18.069312999065247</v>
      </c>
    </row>
    <row r="13" spans="1:13" ht="11.25" customHeight="1">
      <c r="A13" s="10"/>
      <c r="B13" s="15">
        <v>2009</v>
      </c>
      <c r="C13" s="16">
        <v>18714.441700000003</v>
      </c>
      <c r="D13" s="16">
        <v>3.6762999999999999</v>
      </c>
      <c r="E13" s="16">
        <v>142.58500000000001</v>
      </c>
      <c r="F13" s="16">
        <f t="shared" ref="F13:F20" si="4">SUM(C13:E13)</f>
        <v>18860.703000000001</v>
      </c>
      <c r="G13" s="16">
        <f t="shared" si="2"/>
        <v>2727.2149999999983</v>
      </c>
      <c r="H13" s="22">
        <f t="shared" si="3"/>
        <v>16.90406315113011</v>
      </c>
    </row>
    <row r="14" spans="1:13" ht="11.25" customHeight="1">
      <c r="A14" s="10"/>
      <c r="B14" s="15">
        <v>2010</v>
      </c>
      <c r="C14" s="16">
        <v>19561.053450000003</v>
      </c>
      <c r="D14" s="16">
        <v>3.6762999999999999</v>
      </c>
      <c r="E14" s="16">
        <v>142.58500000000001</v>
      </c>
      <c r="F14" s="16">
        <f t="shared" si="4"/>
        <v>19707.314750000001</v>
      </c>
      <c r="G14" s="16">
        <f t="shared" si="2"/>
        <v>846.61175000000003</v>
      </c>
      <c r="H14" s="22">
        <f t="shared" si="3"/>
        <v>4.4887603076088967</v>
      </c>
    </row>
    <row r="15" spans="1:13" ht="11.25" customHeight="1">
      <c r="A15" s="10"/>
      <c r="B15" s="15">
        <v>2011</v>
      </c>
      <c r="C15" s="16">
        <v>21018.087449999999</v>
      </c>
      <c r="D15" s="16">
        <v>3.6762999999999901</v>
      </c>
      <c r="E15" s="16">
        <v>145.13499999999999</v>
      </c>
      <c r="F15" s="16">
        <f t="shared" si="4"/>
        <v>21166.898749999997</v>
      </c>
      <c r="G15" s="16">
        <f t="shared" si="2"/>
        <v>1459.5839999999953</v>
      </c>
      <c r="H15" s="22">
        <f t="shared" si="3"/>
        <v>7.4063058235774859</v>
      </c>
    </row>
    <row r="16" spans="1:13" ht="11.25" customHeight="1">
      <c r="A16" s="10"/>
      <c r="B16" s="15">
        <v>2012</v>
      </c>
      <c r="C16" s="16">
        <v>22608.70205</v>
      </c>
      <c r="D16" s="16">
        <v>3.6762999999999901</v>
      </c>
      <c r="E16" s="16">
        <v>145.47499999999999</v>
      </c>
      <c r="F16" s="16">
        <f t="shared" si="4"/>
        <v>22757.853349999998</v>
      </c>
      <c r="G16" s="16">
        <f t="shared" si="2"/>
        <v>1590.9546000000009</v>
      </c>
      <c r="H16" s="22">
        <f t="shared" si="3"/>
        <v>7.516238532581454</v>
      </c>
    </row>
    <row r="17" spans="1:8" ht="11.25" customHeight="1">
      <c r="A17" s="10"/>
      <c r="B17" s="15">
        <v>2013</v>
      </c>
      <c r="C17" s="16">
        <v>22852.974049999993</v>
      </c>
      <c r="D17" s="16">
        <v>3.6762999999999999</v>
      </c>
      <c r="E17" s="16">
        <v>152.59</v>
      </c>
      <c r="F17" s="16">
        <f t="shared" si="4"/>
        <v>23009.240349999993</v>
      </c>
      <c r="G17" s="16">
        <f t="shared" si="2"/>
        <v>251.38699999999517</v>
      </c>
      <c r="H17" s="22">
        <f t="shared" si="3"/>
        <v>1.1046164861590269</v>
      </c>
    </row>
    <row r="18" spans="1:8" ht="11.25" customHeight="1">
      <c r="A18" s="10"/>
      <c r="B18" s="15">
        <v>2014</v>
      </c>
      <c r="C18" s="16">
        <v>22871.444549999997</v>
      </c>
      <c r="D18" s="16">
        <v>3.6762999999999999</v>
      </c>
      <c r="E18" s="16">
        <v>152.59</v>
      </c>
      <c r="F18" s="16">
        <f t="shared" si="4"/>
        <v>23027.710849999996</v>
      </c>
      <c r="G18" s="16">
        <f t="shared" si="2"/>
        <v>18.470500000003085</v>
      </c>
      <c r="H18" s="22">
        <f t="shared" si="3"/>
        <v>8.027427120167463E-2</v>
      </c>
    </row>
    <row r="19" spans="1:8" ht="11.25" customHeight="1">
      <c r="A19" s="10"/>
      <c r="B19" s="15">
        <v>2015</v>
      </c>
      <c r="C19" s="16">
        <v>22798.204149999998</v>
      </c>
      <c r="D19" s="16">
        <v>3.6474999999999906</v>
      </c>
      <c r="E19" s="16">
        <v>152.05499999999998</v>
      </c>
      <c r="F19" s="16">
        <f t="shared" si="4"/>
        <v>22953.906649999997</v>
      </c>
      <c r="G19" s="16">
        <f>F19-F18</f>
        <v>-73.804199999998673</v>
      </c>
      <c r="H19" s="22">
        <f t="shared" si="3"/>
        <v>-0.32050167939293717</v>
      </c>
    </row>
    <row r="20" spans="1:8" ht="11.25" customHeight="1">
      <c r="A20" s="10"/>
      <c r="B20" s="15">
        <v>2016</v>
      </c>
      <c r="C20" s="16">
        <v>22845.657150000003</v>
      </c>
      <c r="D20" s="16">
        <v>3.6474999999999906</v>
      </c>
      <c r="E20" s="16">
        <v>152.05499999999998</v>
      </c>
      <c r="F20" s="16">
        <f t="shared" si="4"/>
        <v>23001.359650000002</v>
      </c>
      <c r="G20" s="16">
        <f>F20-F19</f>
        <v>47.453000000004977</v>
      </c>
      <c r="H20" s="22">
        <f>((F20/F19)-1)*100</f>
        <v>0.20673169375289291</v>
      </c>
    </row>
    <row r="21" spans="1:8" ht="11.25" customHeight="1">
      <c r="A21" s="10"/>
      <c r="B21" s="15">
        <v>2017</v>
      </c>
      <c r="C21" s="16">
        <v>22871.21975</v>
      </c>
      <c r="D21" s="16">
        <v>3.6474999999999906</v>
      </c>
      <c r="E21" s="16">
        <v>206.89999999999995</v>
      </c>
      <c r="F21" s="16">
        <f>SUM(C21:E21)</f>
        <v>23081.767250000001</v>
      </c>
      <c r="G21" s="16">
        <f>F21-F20</f>
        <v>80.407599999998638</v>
      </c>
      <c r="H21" s="22">
        <f>((F21/F20)-1)*100</f>
        <v>0.34957759551399459</v>
      </c>
    </row>
    <row r="22" spans="1:8" ht="11.25" customHeight="1">
      <c r="A22" s="10"/>
      <c r="B22" s="15">
        <v>2018</v>
      </c>
      <c r="C22" s="16">
        <v>23124.038</v>
      </c>
      <c r="D22" s="16">
        <v>3.6374999999999909</v>
      </c>
      <c r="E22" s="16">
        <v>417.71499999999997</v>
      </c>
      <c r="F22" s="16">
        <f>SUM(C22:E22)</f>
        <v>23545.390500000001</v>
      </c>
      <c r="G22" s="16">
        <f>F22-F21</f>
        <v>463.62325000000055</v>
      </c>
      <c r="H22" s="22">
        <f>((F22/F21)-1)*100</f>
        <v>2.0086124471253353</v>
      </c>
    </row>
    <row r="23" spans="1:8" ht="11.25" customHeight="1">
      <c r="A23" s="10"/>
      <c r="B23" s="19">
        <v>2019</v>
      </c>
      <c r="C23" s="20">
        <v>25365.246999999999</v>
      </c>
      <c r="D23" s="20">
        <v>3.6374999999999909</v>
      </c>
      <c r="E23" s="20">
        <v>430.315</v>
      </c>
      <c r="F23" s="20">
        <f>SUM(C23:E23)</f>
        <v>25799.199499999999</v>
      </c>
      <c r="G23" s="20">
        <f>F23-F22</f>
        <v>2253.8089999999975</v>
      </c>
      <c r="H23" s="23">
        <f>((F23/F22)-1)*100</f>
        <v>9.572187813151789</v>
      </c>
    </row>
    <row r="24" spans="1:8" ht="11.25" customHeight="1">
      <c r="A24" s="10"/>
      <c r="B24" s="17"/>
      <c r="C24" s="18"/>
      <c r="D24" s="18"/>
      <c r="E24" s="18"/>
      <c r="F24" s="102"/>
    </row>
    <row r="25" spans="1:8" ht="11.25" customHeight="1">
      <c r="A25" s="10"/>
      <c r="B25" s="14" t="s">
        <v>103</v>
      </c>
    </row>
    <row r="26" spans="1:8" ht="24" customHeight="1">
      <c r="A26" s="10"/>
      <c r="B26" s="13"/>
      <c r="C26" s="21" t="s">
        <v>39</v>
      </c>
      <c r="D26" s="78"/>
    </row>
    <row r="27" spans="1:8" ht="11.25" customHeight="1">
      <c r="A27" s="10"/>
      <c r="B27" s="15" t="s">
        <v>6</v>
      </c>
      <c r="C27" s="16">
        <v>3450.9055000000003</v>
      </c>
      <c r="D27" s="34" t="str">
        <f>CONCATENATE(B27," ",TEXT(C27,"0.000")," MW")</f>
        <v>Andalucía 3.451 MW</v>
      </c>
      <c r="E27" s="1"/>
      <c r="G27" s="68"/>
    </row>
    <row r="28" spans="1:8" ht="11.25" customHeight="1">
      <c r="A28" s="10"/>
      <c r="B28" s="15" t="s">
        <v>7</v>
      </c>
      <c r="C28" s="16">
        <v>3213.1890000000003</v>
      </c>
      <c r="D28" s="34" t="str">
        <f>CONCATENATE(B28," ",TEXT(C28,"0.000")," MW")</f>
        <v>Aragón 3.213 MW</v>
      </c>
      <c r="E28" s="1"/>
      <c r="G28" s="68"/>
    </row>
    <row r="29" spans="1:8" ht="11.25" customHeight="1">
      <c r="A29" s="10"/>
      <c r="B29" s="15" t="s">
        <v>8</v>
      </c>
      <c r="C29" s="16">
        <v>518.45000000000005</v>
      </c>
      <c r="D29" s="34" t="str">
        <f>CONCATENATE(B29," ",TEXT(C29,"0")," MW")</f>
        <v>Asturias 518 MW</v>
      </c>
      <c r="E29" s="1"/>
      <c r="G29" s="68"/>
    </row>
    <row r="30" spans="1:8" ht="11.25" customHeight="1">
      <c r="A30" s="10"/>
      <c r="B30" s="15" t="s">
        <v>9</v>
      </c>
      <c r="C30" s="16">
        <v>3.6374999999999909</v>
      </c>
      <c r="D30" s="34" t="str">
        <f>CONCATENATE(B30," ",TEXT(C30,"0")," MW")</f>
        <v>Islas Baleares 4 MW</v>
      </c>
      <c r="E30" s="1"/>
      <c r="G30" s="68"/>
    </row>
    <row r="31" spans="1:8" ht="11.25" customHeight="1">
      <c r="A31" s="10"/>
      <c r="B31" s="15" t="s">
        <v>62</v>
      </c>
      <c r="C31" s="16">
        <v>1205.2399999999998</v>
      </c>
      <c r="D31" s="34" t="str">
        <f>CONCATENATE(B31," ",TEXT(C31,"0.000")," MW")</f>
        <v>Comunidad Valenciana 1.205 MW</v>
      </c>
      <c r="E31" s="1"/>
      <c r="G31" s="68"/>
    </row>
    <row r="32" spans="1:8" ht="11.25" customHeight="1">
      <c r="A32" s="10"/>
      <c r="B32" s="15" t="s">
        <v>10</v>
      </c>
      <c r="C32" s="16">
        <v>430.315</v>
      </c>
      <c r="D32" s="34" t="str">
        <f>CONCATENATE(B32," ",TEXT(C32,"0")," MW")</f>
        <v>Islas Canarias 430 MW</v>
      </c>
      <c r="E32" s="1"/>
      <c r="G32" s="68"/>
    </row>
    <row r="33" spans="1:7" ht="11.25" customHeight="1">
      <c r="A33" s="10"/>
      <c r="B33" s="15" t="s">
        <v>11</v>
      </c>
      <c r="C33" s="16">
        <v>35.310500000000005</v>
      </c>
      <c r="D33" s="34" t="str">
        <f>CONCATENATE(B33," ",TEXT(C33,"0")," MW")</f>
        <v>Cantabria 35 MW</v>
      </c>
      <c r="E33" s="1"/>
      <c r="G33" s="68"/>
    </row>
    <row r="34" spans="1:7" ht="11.25" customHeight="1">
      <c r="A34" s="10"/>
      <c r="B34" s="15" t="s">
        <v>65</v>
      </c>
      <c r="C34" s="16">
        <v>3812.5241999999985</v>
      </c>
      <c r="D34" s="34" t="str">
        <f>CONCATENATE(B34," ",TEXT(C34,"0.000")," MW")</f>
        <v>Castilla La-Mancha 3.813 MW</v>
      </c>
      <c r="E34" s="1"/>
      <c r="G34" s="68"/>
    </row>
    <row r="35" spans="1:7" ht="11.25" customHeight="1">
      <c r="A35" s="10"/>
      <c r="B35" s="15" t="s">
        <v>64</v>
      </c>
      <c r="C35" s="16">
        <v>6051.2170000000024</v>
      </c>
      <c r="D35" s="34" t="str">
        <f>CONCATENATE(B35," ",TEXT(C35,"0.000")," MW")</f>
        <v>Castilla León 6.051 MW</v>
      </c>
      <c r="E35" s="1"/>
      <c r="G35" s="68"/>
    </row>
    <row r="36" spans="1:7" ht="11.25" customHeight="1">
      <c r="A36" s="10"/>
      <c r="B36" s="15" t="s">
        <v>12</v>
      </c>
      <c r="C36" s="16">
        <v>1271.1599999999999</v>
      </c>
      <c r="D36" s="34" t="str">
        <f>CONCATENATE(B36," ",TEXT(C36,"0.000")," MW")</f>
        <v>Cataluña 1.271 MW</v>
      </c>
      <c r="E36" s="1"/>
      <c r="G36" s="68"/>
    </row>
    <row r="37" spans="1:7" ht="11.25" customHeight="1">
      <c r="A37" s="10"/>
      <c r="B37" s="15" t="s">
        <v>13</v>
      </c>
      <c r="C37" s="16" t="s">
        <v>5</v>
      </c>
      <c r="D37" s="34" t="str">
        <f>CONCATENATE(B37," ",TEXT(C37,"-"))</f>
        <v>Ceuta -</v>
      </c>
      <c r="E37" s="1"/>
      <c r="G37" s="68"/>
    </row>
    <row r="38" spans="1:7" ht="11.25" customHeight="1">
      <c r="A38" s="10"/>
      <c r="B38" s="15" t="s">
        <v>14</v>
      </c>
      <c r="C38" s="16">
        <v>39.375</v>
      </c>
      <c r="D38" s="34" t="str">
        <f>CONCATENATE(B38," ",TEXT(C38,"0")," MW")</f>
        <v>Extremadura 39 MW</v>
      </c>
      <c r="E38" s="1"/>
      <c r="G38" s="68"/>
    </row>
    <row r="39" spans="1:7" ht="11.25" customHeight="1">
      <c r="A39" s="10"/>
      <c r="B39" s="15" t="s">
        <v>15</v>
      </c>
      <c r="C39" s="16">
        <v>3805.1650000000009</v>
      </c>
      <c r="D39" s="34" t="str">
        <f>CONCATENATE(B39," ",TEXT(C39,"0.000")," MW")</f>
        <v>Galicia 3.805 MW</v>
      </c>
      <c r="E39" s="1"/>
      <c r="G39" s="68"/>
    </row>
    <row r="40" spans="1:7" ht="11.25" customHeight="1">
      <c r="A40" s="10"/>
      <c r="B40" s="15" t="s">
        <v>16</v>
      </c>
      <c r="C40" s="16">
        <v>448.12</v>
      </c>
      <c r="D40" s="34" t="str">
        <f>CONCATENATE(B40," ",TEXT(C40,"0")," MW")</f>
        <v>La Rioja 448 MW</v>
      </c>
      <c r="E40" s="1"/>
      <c r="G40" s="68"/>
    </row>
    <row r="41" spans="1:7" ht="11.25" customHeight="1">
      <c r="A41" s="10"/>
      <c r="B41" s="15" t="s">
        <v>17</v>
      </c>
      <c r="C41" s="16" t="s">
        <v>5</v>
      </c>
      <c r="D41" s="34" t="str">
        <f>CONCATENATE(B41," ",TEXT(C41,"0.000"))</f>
        <v>Madrid -</v>
      </c>
      <c r="E41" s="1"/>
      <c r="G41" s="68"/>
    </row>
    <row r="42" spans="1:7" ht="11.25" customHeight="1">
      <c r="A42" s="10"/>
      <c r="B42" s="15" t="s">
        <v>18</v>
      </c>
      <c r="C42" s="16" t="s">
        <v>5</v>
      </c>
      <c r="D42" s="34" t="str">
        <f>CONCATENATE(B42," ",TEXT(C42,"0.000"))</f>
        <v>Melilla -</v>
      </c>
      <c r="E42" s="1"/>
      <c r="G42" s="68"/>
    </row>
    <row r="43" spans="1:7" ht="11.25" customHeight="1">
      <c r="A43" s="10"/>
      <c r="B43" s="15" t="s">
        <v>19</v>
      </c>
      <c r="C43" s="16">
        <v>262.77</v>
      </c>
      <c r="D43" s="34" t="str">
        <f>CONCATENATE(B43," ",TEXT(C43,"0")," MW")</f>
        <v>Murcia 263 MW</v>
      </c>
      <c r="E43" s="1"/>
      <c r="G43" s="68"/>
    </row>
    <row r="44" spans="1:7" ht="11.25" customHeight="1">
      <c r="A44" s="10"/>
      <c r="B44" s="15" t="s">
        <v>20</v>
      </c>
      <c r="C44" s="16">
        <v>1098.4369999999999</v>
      </c>
      <c r="D44" s="34" t="str">
        <f>CONCATENATE(B44," ",TEXT(C44,"0.000")," MW")</f>
        <v>Navarra 1.098 MW</v>
      </c>
      <c r="E44" s="1"/>
      <c r="G44" s="68"/>
    </row>
    <row r="45" spans="1:7" ht="11.25" customHeight="1">
      <c r="A45" s="10"/>
      <c r="B45" s="15" t="s">
        <v>21</v>
      </c>
      <c r="C45" s="16">
        <v>153.38380000000001</v>
      </c>
      <c r="D45" s="34" t="str">
        <f>CONCATENATE(B45," ",TEXT(C45,"0")," MW")</f>
        <v>País Vasco 153 MW</v>
      </c>
      <c r="E45" s="1"/>
      <c r="G45" s="68"/>
    </row>
    <row r="46" spans="1:7" ht="11.25" customHeight="1">
      <c r="A46" s="10"/>
      <c r="B46" s="29" t="s">
        <v>63</v>
      </c>
      <c r="C46" s="30">
        <f>SUM(C27:C45)</f>
        <v>25799.199499999999</v>
      </c>
      <c r="D46" s="67">
        <f>C46-F23</f>
        <v>0</v>
      </c>
      <c r="E46" s="1"/>
    </row>
    <row r="47" spans="1:7" ht="11.25" customHeight="1">
      <c r="A47" s="10"/>
      <c r="B47"/>
    </row>
    <row r="48" spans="1:7" ht="11.25" customHeight="1">
      <c r="A48" s="10"/>
      <c r="B48" s="14" t="s">
        <v>95</v>
      </c>
    </row>
    <row r="49" spans="1:3" ht="35.25" customHeight="1">
      <c r="A49" s="10"/>
      <c r="B49" s="13"/>
      <c r="C49" s="21" t="s">
        <v>40</v>
      </c>
    </row>
    <row r="50" spans="1:3" ht="11.25" customHeight="1">
      <c r="A50" s="10"/>
      <c r="B50" s="15" t="s">
        <v>64</v>
      </c>
      <c r="C50" s="22">
        <v>23.469430398423611</v>
      </c>
    </row>
    <row r="51" spans="1:3" ht="11.25" customHeight="1">
      <c r="A51" s="10"/>
      <c r="B51" s="15" t="s">
        <v>65</v>
      </c>
      <c r="C51" s="22">
        <v>14.786739816834462</v>
      </c>
    </row>
    <row r="52" spans="1:3" ht="11.25" customHeight="1">
      <c r="A52" s="10"/>
      <c r="B52" s="15" t="s">
        <v>15</v>
      </c>
      <c r="C52" s="22">
        <v>14.758197420786193</v>
      </c>
    </row>
    <row r="53" spans="1:3" ht="11.25" customHeight="1">
      <c r="A53" s="10"/>
      <c r="B53" s="15" t="s">
        <v>6</v>
      </c>
      <c r="C53" s="22">
        <v>13.38421452144043</v>
      </c>
    </row>
    <row r="54" spans="1:3" ht="11.25" customHeight="1">
      <c r="A54" s="10"/>
      <c r="B54" s="15" t="s">
        <v>7</v>
      </c>
      <c r="C54" s="22">
        <v>12.458361047386321</v>
      </c>
    </row>
    <row r="55" spans="1:3" ht="11.25" customHeight="1">
      <c r="A55" s="10"/>
      <c r="B55" s="15" t="s">
        <v>12</v>
      </c>
      <c r="C55" s="22">
        <v>4.9301489510721792</v>
      </c>
    </row>
    <row r="56" spans="1:3" ht="11.25" customHeight="1">
      <c r="A56" s="10"/>
      <c r="B56" s="15" t="s">
        <v>62</v>
      </c>
      <c r="C56" s="22">
        <v>4.6744805703375132</v>
      </c>
    </row>
    <row r="57" spans="1:3" ht="11.25" customHeight="1">
      <c r="A57" s="10"/>
      <c r="B57" s="15" t="s">
        <v>20</v>
      </c>
      <c r="C57" s="22">
        <v>4.2090531933153326</v>
      </c>
    </row>
    <row r="58" spans="1:3" ht="11.25" customHeight="1">
      <c r="A58" s="10"/>
      <c r="B58" s="15" t="s">
        <v>8</v>
      </c>
      <c r="C58" s="22">
        <v>2.0107899270614018</v>
      </c>
    </row>
    <row r="59" spans="1:3" ht="11.25" customHeight="1">
      <c r="A59" s="10"/>
      <c r="B59" s="15" t="s">
        <v>16</v>
      </c>
      <c r="C59" s="22">
        <v>1.7380175178218833</v>
      </c>
    </row>
    <row r="60" spans="1:3" ht="11.25" customHeight="1">
      <c r="A60" s="10"/>
      <c r="B60" s="15" t="s">
        <v>10</v>
      </c>
      <c r="C60" s="22">
        <v>1.6627559139360186</v>
      </c>
    </row>
    <row r="61" spans="1:3" ht="11.25" customHeight="1">
      <c r="A61" s="10"/>
      <c r="B61" s="15" t="s">
        <v>19</v>
      </c>
      <c r="C61" s="22">
        <v>1.0191441202313136</v>
      </c>
    </row>
    <row r="62" spans="1:3" ht="11.25" customHeight="1">
      <c r="A62" s="10"/>
      <c r="B62" s="15" t="s">
        <v>21</v>
      </c>
      <c r="C62" s="22">
        <v>0.59489362525682454</v>
      </c>
    </row>
    <row r="63" spans="1:3" ht="11.25" customHeight="1">
      <c r="A63" s="10"/>
      <c r="B63" s="15" t="s">
        <v>14</v>
      </c>
      <c r="C63" s="22">
        <v>0.15271454022189737</v>
      </c>
    </row>
    <row r="64" spans="1:3" ht="11.25" customHeight="1">
      <c r="A64" s="10"/>
      <c r="B64" s="15" t="s">
        <v>11</v>
      </c>
      <c r="C64" s="22">
        <v>0.13695052120648404</v>
      </c>
    </row>
    <row r="65" spans="1:8" ht="11.25" customHeight="1">
      <c r="A65" s="10"/>
      <c r="B65" s="15" t="s">
        <v>9</v>
      </c>
      <c r="C65" s="22">
        <v>1.4107914668118105E-2</v>
      </c>
    </row>
    <row r="66" spans="1:8" ht="11.25" customHeight="1">
      <c r="A66" s="10"/>
      <c r="B66" s="29" t="s">
        <v>38</v>
      </c>
      <c r="C66" s="31">
        <f>SUM(C50:C64)</f>
        <v>99.985892085331869</v>
      </c>
    </row>
    <row r="67" spans="1:8" ht="11.25" customHeight="1">
      <c r="A67" s="10"/>
      <c r="B67"/>
    </row>
    <row r="68" spans="1:8" ht="11.25" customHeight="1">
      <c r="A68" s="10"/>
      <c r="B68" s="14" t="s">
        <v>44</v>
      </c>
      <c r="C68" s="2"/>
      <c r="D68" s="2"/>
      <c r="E68" s="2"/>
      <c r="F68" s="2"/>
    </row>
    <row r="69" spans="1:8" ht="11.25" customHeight="1">
      <c r="A69" s="10"/>
      <c r="B69" s="13"/>
      <c r="C69" s="21" t="s">
        <v>0</v>
      </c>
      <c r="D69" s="21" t="s">
        <v>1</v>
      </c>
      <c r="E69" s="21" t="s">
        <v>2</v>
      </c>
      <c r="F69" s="21" t="s">
        <v>3</v>
      </c>
    </row>
    <row r="70" spans="1:8" ht="11.25" customHeight="1">
      <c r="A70" s="10"/>
      <c r="B70" s="15">
        <v>2003</v>
      </c>
      <c r="C70" s="16">
        <v>11720.263000000001</v>
      </c>
      <c r="D70" s="16">
        <v>0</v>
      </c>
      <c r="E70" s="16">
        <v>0</v>
      </c>
      <c r="F70" s="16">
        <f>SUM(C70:E70)</f>
        <v>11720.263000000001</v>
      </c>
      <c r="G70" s="71"/>
    </row>
    <row r="71" spans="1:8" ht="11.25" customHeight="1">
      <c r="A71" s="10"/>
      <c r="B71" s="15">
        <v>2004</v>
      </c>
      <c r="C71" s="16">
        <v>15754.141</v>
      </c>
      <c r="D71" s="16">
        <v>0</v>
      </c>
      <c r="E71" s="16">
        <v>0</v>
      </c>
      <c r="F71" s="16">
        <f t="shared" ref="F71:F85" si="5">SUM(C71:E71)</f>
        <v>15754.141</v>
      </c>
      <c r="G71" s="71"/>
    </row>
    <row r="72" spans="1:8" ht="11.25" customHeight="1">
      <c r="A72" s="10"/>
      <c r="B72" s="15">
        <v>2005</v>
      </c>
      <c r="C72" s="16">
        <v>20857.677</v>
      </c>
      <c r="D72" s="16">
        <v>0</v>
      </c>
      <c r="E72" s="16">
        <v>0</v>
      </c>
      <c r="F72" s="16">
        <f t="shared" si="5"/>
        <v>20857.677</v>
      </c>
      <c r="G72" s="100"/>
    </row>
    <row r="73" spans="1:8" ht="11.25" customHeight="1">
      <c r="A73" s="10"/>
      <c r="B73" s="15">
        <v>2006</v>
      </c>
      <c r="C73" s="16">
        <v>22880.875</v>
      </c>
      <c r="D73" s="16">
        <v>4.8760000000000003</v>
      </c>
      <c r="E73" s="16">
        <v>326.06400000000002</v>
      </c>
      <c r="F73" s="16">
        <f t="shared" si="5"/>
        <v>23211.814999999999</v>
      </c>
      <c r="G73" s="100"/>
    </row>
    <row r="74" spans="1:8" ht="11.25" customHeight="1">
      <c r="A74" s="10"/>
      <c r="B74" s="15">
        <v>2007</v>
      </c>
      <c r="C74" s="16">
        <v>27249.169000000002</v>
      </c>
      <c r="D74" s="16">
        <v>5.6559999999999997</v>
      </c>
      <c r="E74" s="16">
        <v>356.839</v>
      </c>
      <c r="F74" s="16">
        <f t="shared" si="5"/>
        <v>27611.664000000001</v>
      </c>
      <c r="G74" s="100"/>
    </row>
    <row r="75" spans="1:8" ht="11.25" customHeight="1">
      <c r="A75" s="10"/>
      <c r="B75" s="15">
        <v>2008</v>
      </c>
      <c r="C75" s="16">
        <v>31757.876</v>
      </c>
      <c r="D75" s="16">
        <v>5.4969999999999999</v>
      </c>
      <c r="E75" s="16">
        <v>396.47300000000001</v>
      </c>
      <c r="F75" s="16">
        <f t="shared" si="5"/>
        <v>32159.846000000001</v>
      </c>
      <c r="G75" s="100"/>
    </row>
    <row r="76" spans="1:8" ht="11.25" customHeight="1">
      <c r="A76" s="10"/>
      <c r="B76" s="15">
        <v>2009</v>
      </c>
      <c r="C76" s="16">
        <v>37888.587</v>
      </c>
      <c r="D76" s="16">
        <v>5.5430000000000001</v>
      </c>
      <c r="E76" s="16">
        <v>358.709</v>
      </c>
      <c r="F76" s="16">
        <f t="shared" si="5"/>
        <v>38252.839</v>
      </c>
      <c r="G76" s="100"/>
    </row>
    <row r="77" spans="1:8" ht="11.25" customHeight="1">
      <c r="A77" s="10"/>
      <c r="B77" s="15">
        <v>2010</v>
      </c>
      <c r="C77" s="16">
        <v>43208.415999999997</v>
      </c>
      <c r="D77" s="16">
        <v>5.5709999999999997</v>
      </c>
      <c r="E77" s="16">
        <v>331.36399999999998</v>
      </c>
      <c r="F77" s="16">
        <f t="shared" si="5"/>
        <v>43545.351000000002</v>
      </c>
      <c r="G77" s="100"/>
    </row>
    <row r="78" spans="1:8" ht="11.25" customHeight="1">
      <c r="A78" s="10"/>
      <c r="B78" s="15">
        <v>2011</v>
      </c>
      <c r="C78" s="16">
        <v>42115.787092999999</v>
      </c>
      <c r="D78" s="16">
        <v>5.7859150000000001</v>
      </c>
      <c r="E78" s="16">
        <v>355.67776099999998</v>
      </c>
      <c r="F78" s="16">
        <f t="shared" si="5"/>
        <v>42477.250768999998</v>
      </c>
      <c r="G78" s="100"/>
      <c r="H78" s="1"/>
    </row>
    <row r="79" spans="1:8" ht="11.25" customHeight="1">
      <c r="A79" s="10"/>
      <c r="B79" s="15">
        <v>2012</v>
      </c>
      <c r="C79" s="16">
        <v>48156.257946999998</v>
      </c>
      <c r="D79" s="16">
        <v>6.5046989999999996</v>
      </c>
      <c r="E79" s="16">
        <v>361.76732500000003</v>
      </c>
      <c r="F79" s="16">
        <f t="shared" si="5"/>
        <v>48524.529970999996</v>
      </c>
      <c r="G79" s="100"/>
      <c r="H79" s="1"/>
    </row>
    <row r="80" spans="1:8" ht="11.25" customHeight="1">
      <c r="A80" s="10"/>
      <c r="B80" s="15">
        <v>2013</v>
      </c>
      <c r="C80" s="16">
        <v>54344.500781999996</v>
      </c>
      <c r="D80" s="16">
        <v>6.1594679999999995</v>
      </c>
      <c r="E80" s="16">
        <v>362.73348499999997</v>
      </c>
      <c r="F80" s="16">
        <f t="shared" si="5"/>
        <v>54713.393734999991</v>
      </c>
      <c r="G80" s="100"/>
      <c r="H80" s="1"/>
    </row>
    <row r="81" spans="1:13" ht="11.25" customHeight="1">
      <c r="A81" s="10"/>
      <c r="B81" s="15">
        <v>2014</v>
      </c>
      <c r="C81" s="16">
        <v>50636.662464000001</v>
      </c>
      <c r="D81" s="16">
        <v>5.8395780000000004</v>
      </c>
      <c r="E81" s="16">
        <v>389.52880599999997</v>
      </c>
      <c r="F81" s="16">
        <f t="shared" si="5"/>
        <v>51032.030848000002</v>
      </c>
      <c r="G81" s="100"/>
      <c r="H81" s="1"/>
    </row>
    <row r="82" spans="1:13" ht="11.25" customHeight="1">
      <c r="A82" s="10"/>
      <c r="B82" s="15">
        <v>2015</v>
      </c>
      <c r="C82" s="16">
        <v>47715.882144999901</v>
      </c>
      <c r="D82" s="16">
        <v>5.3182280000000004</v>
      </c>
      <c r="E82" s="16">
        <v>396.68714299999999</v>
      </c>
      <c r="F82" s="16">
        <f t="shared" si="5"/>
        <v>48117.887515999901</v>
      </c>
      <c r="G82" s="100"/>
      <c r="H82" s="1"/>
    </row>
    <row r="83" spans="1:13" ht="11.25" customHeight="1">
      <c r="A83" s="10"/>
      <c r="B83" s="15">
        <v>2016</v>
      </c>
      <c r="C83" s="16">
        <v>47298.163668000001</v>
      </c>
      <c r="D83" s="16">
        <v>5.4160579999999996</v>
      </c>
      <c r="E83" s="16">
        <v>393.08058299999999</v>
      </c>
      <c r="F83" s="16">
        <f t="shared" si="5"/>
        <v>47696.660309000006</v>
      </c>
      <c r="G83" s="100"/>
      <c r="H83" s="1"/>
    </row>
    <row r="84" spans="1:13" ht="11.25" customHeight="1">
      <c r="A84" s="10"/>
      <c r="B84" s="15">
        <v>2017</v>
      </c>
      <c r="C84" s="16">
        <v>47508.105951999998</v>
      </c>
      <c r="D84" s="16">
        <v>2.9242759999999999</v>
      </c>
      <c r="E84" s="16">
        <v>395.92533299999997</v>
      </c>
      <c r="F84" s="16">
        <f t="shared" si="5"/>
        <v>47906.955560999995</v>
      </c>
      <c r="G84" s="100"/>
      <c r="H84" s="1"/>
    </row>
    <row r="85" spans="1:13" ht="11.25" customHeight="1">
      <c r="A85" s="10"/>
      <c r="B85" s="15">
        <v>2018</v>
      </c>
      <c r="C85" s="16">
        <v>48955.703093000004</v>
      </c>
      <c r="D85" s="16">
        <v>3.757171</v>
      </c>
      <c r="E85" s="16">
        <v>622.02860199999998</v>
      </c>
      <c r="F85" s="16">
        <f t="shared" si="5"/>
        <v>49581.488866</v>
      </c>
      <c r="G85" s="100"/>
      <c r="H85" s="72"/>
    </row>
    <row r="86" spans="1:13" ht="11.25" customHeight="1">
      <c r="A86" s="10"/>
      <c r="B86" s="19">
        <v>2019</v>
      </c>
      <c r="C86" s="20">
        <v>53093.628339999901</v>
      </c>
      <c r="D86" s="20">
        <v>6.0848199999999997</v>
      </c>
      <c r="E86" s="20">
        <v>1138.2073109999999</v>
      </c>
      <c r="F86" s="20">
        <f>SUM(C86:E86)</f>
        <v>54237.920470999896</v>
      </c>
      <c r="G86" s="100"/>
      <c r="H86" s="71"/>
      <c r="I86" s="71"/>
      <c r="J86" s="71"/>
    </row>
    <row r="87" spans="1:13" ht="11.25" customHeight="1">
      <c r="A87" s="10"/>
      <c r="B87"/>
      <c r="G87" s="101"/>
    </row>
    <row r="88" spans="1:13" ht="24.75" customHeight="1">
      <c r="A88" s="10"/>
      <c r="B88" s="14" t="s">
        <v>104</v>
      </c>
    </row>
    <row r="89" spans="1:13" ht="11.25" customHeight="1">
      <c r="A89" s="10"/>
      <c r="B89" s="13"/>
      <c r="C89" s="21">
        <v>2018</v>
      </c>
      <c r="D89" s="21">
        <v>2019</v>
      </c>
      <c r="G89" s="13"/>
      <c r="H89" s="21" t="s">
        <v>60</v>
      </c>
      <c r="I89" s="21" t="s">
        <v>61</v>
      </c>
    </row>
    <row r="90" spans="1:13" ht="11.25" customHeight="1">
      <c r="A90" s="10"/>
      <c r="B90" s="15" t="s">
        <v>6</v>
      </c>
      <c r="C90" s="16">
        <v>6255.5651449999996</v>
      </c>
      <c r="D90" s="16">
        <v>6847.5567410000003</v>
      </c>
      <c r="E90" s="34" t="str">
        <f>CONCATENATE(B90," ",TEXT(D90,"0.000")," GWh")</f>
        <v>Andalucía 6.848 GWh</v>
      </c>
      <c r="G90" s="15" t="s">
        <v>64</v>
      </c>
      <c r="H90" s="16">
        <v>12457.073514</v>
      </c>
      <c r="I90" s="22">
        <v>22.967461521059914</v>
      </c>
    </row>
    <row r="91" spans="1:13" ht="11.25" customHeight="1">
      <c r="A91" s="10"/>
      <c r="B91" s="15" t="s">
        <v>7</v>
      </c>
      <c r="C91" s="16">
        <v>4341.5308660000001</v>
      </c>
      <c r="D91" s="16">
        <v>5358.3120470000003</v>
      </c>
      <c r="E91" s="34" t="str">
        <f>CONCATENATE(B91," ",TEXT(D91,"0.000")," GWh")</f>
        <v>Aragón 5.358 GWh</v>
      </c>
      <c r="G91" s="15" t="s">
        <v>15</v>
      </c>
      <c r="H91" s="16">
        <v>8705.0511669999996</v>
      </c>
      <c r="I91" s="22">
        <v>16.049750970180408</v>
      </c>
    </row>
    <row r="92" spans="1:13" ht="11.25" customHeight="1">
      <c r="A92" s="10"/>
      <c r="B92" s="15" t="s">
        <v>8</v>
      </c>
      <c r="C92" s="16">
        <v>1113.9868489999999</v>
      </c>
      <c r="D92" s="16">
        <v>1185.9513489999999</v>
      </c>
      <c r="E92" s="34" t="str">
        <f>CONCATENATE(B92," ",TEXT(D92,"0.000")," GWh")</f>
        <v>Asturias 1.186 GWh</v>
      </c>
      <c r="G92" s="15" t="s">
        <v>65</v>
      </c>
      <c r="H92" s="16">
        <v>8523.4806649999991</v>
      </c>
      <c r="I92" s="22">
        <v>15.714984260057216</v>
      </c>
    </row>
    <row r="93" spans="1:13" ht="11.25" customHeight="1">
      <c r="A93" s="10"/>
      <c r="B93" s="15" t="s">
        <v>9</v>
      </c>
      <c r="C93" s="16">
        <v>3.757171</v>
      </c>
      <c r="D93" s="16">
        <v>6.0848199999999997</v>
      </c>
      <c r="E93" s="34" t="str">
        <f>CONCATENATE(B93," ",TEXT(D93,"0")," GWh")</f>
        <v>Islas Baleares 6 GWh</v>
      </c>
      <c r="G93" s="15" t="s">
        <v>6</v>
      </c>
      <c r="H93" s="16">
        <v>6847.5567410000003</v>
      </c>
      <c r="I93" s="22">
        <v>12.625035549917998</v>
      </c>
      <c r="L93" s="69"/>
      <c r="M93" s="68"/>
    </row>
    <row r="94" spans="1:13" ht="11.25" customHeight="1">
      <c r="A94" s="10"/>
      <c r="B94" s="15" t="s">
        <v>62</v>
      </c>
      <c r="C94" s="16">
        <v>2461.995038</v>
      </c>
      <c r="D94" s="16">
        <v>2573.7643110000004</v>
      </c>
      <c r="E94" s="34" t="str">
        <f>CONCATENATE(B94," ",TEXT(D94,"0.000")," GWh")</f>
        <v>Comunidad Valenciana 2.574 GWh</v>
      </c>
      <c r="G94" s="15" t="s">
        <v>7</v>
      </c>
      <c r="H94" s="16">
        <v>5358.3120470000003</v>
      </c>
      <c r="I94" s="22">
        <v>9.8792726573375731</v>
      </c>
      <c r="L94" s="69"/>
      <c r="M94" s="68"/>
    </row>
    <row r="95" spans="1:13" ht="11.25" customHeight="1">
      <c r="A95" s="10"/>
      <c r="B95" s="15" t="s">
        <v>10</v>
      </c>
      <c r="C95" s="16">
        <v>622.02860199999998</v>
      </c>
      <c r="D95" s="16">
        <v>1138.2073109999999</v>
      </c>
      <c r="E95" s="34" t="str">
        <f>CONCATENATE(B95," ",TEXT(D95,"0.000")," GWh")</f>
        <v>Islas Canarias 1.138 GWh</v>
      </c>
      <c r="G95" s="15" t="s">
        <v>12</v>
      </c>
      <c r="H95" s="16">
        <v>3052.064789</v>
      </c>
      <c r="I95" s="22">
        <v>5.6271788492183843</v>
      </c>
      <c r="L95" s="69"/>
      <c r="M95" s="68"/>
    </row>
    <row r="96" spans="1:13" ht="11.25" customHeight="1">
      <c r="A96" s="10"/>
      <c r="B96" s="15" t="s">
        <v>11</v>
      </c>
      <c r="C96" s="16">
        <v>66.871954000000002</v>
      </c>
      <c r="D96" s="16">
        <v>72.912354999999991</v>
      </c>
      <c r="E96" s="34" t="str">
        <f>CONCATENATE(B96," ",TEXT(D96,"0")," GWh")</f>
        <v>Cantabria 73 GWh</v>
      </c>
      <c r="G96" s="15" t="s">
        <v>62</v>
      </c>
      <c r="H96" s="16">
        <v>2573.7643110000004</v>
      </c>
      <c r="I96" s="22">
        <v>4.7453226241890016</v>
      </c>
      <c r="L96" s="69"/>
      <c r="M96" s="68"/>
    </row>
    <row r="97" spans="1:13" ht="11.25" customHeight="1">
      <c r="A97" s="10"/>
      <c r="B97" s="15" t="s">
        <v>65</v>
      </c>
      <c r="C97" s="16">
        <v>8075.0361590000002</v>
      </c>
      <c r="D97" s="16">
        <v>8523.4806649999991</v>
      </c>
      <c r="E97" s="34" t="str">
        <f>CONCATENATE(B97," ",TEXT(D97,"0.000")," GWh")</f>
        <v>Castilla La-Mancha 8.523 GWh</v>
      </c>
      <c r="G97" s="15" t="s">
        <v>20</v>
      </c>
      <c r="H97" s="16">
        <v>2397.5924070000001</v>
      </c>
      <c r="I97" s="22">
        <v>4.4205094630830253</v>
      </c>
      <c r="L97" s="69"/>
      <c r="M97" s="68"/>
    </row>
    <row r="98" spans="1:13" ht="11.25" customHeight="1">
      <c r="A98" s="10"/>
      <c r="B98" s="15" t="s">
        <v>64</v>
      </c>
      <c r="C98" s="16">
        <v>11462.258591</v>
      </c>
      <c r="D98" s="16">
        <v>12457.073514</v>
      </c>
      <c r="E98" s="34" t="str">
        <f>CONCATENATE(B98," ",TEXT(D98,"0.000")," GWh")</f>
        <v>Castilla León 12.457 GWh</v>
      </c>
      <c r="G98" s="15" t="s">
        <v>8</v>
      </c>
      <c r="H98" s="16">
        <v>1185.9513489999999</v>
      </c>
      <c r="I98" s="22">
        <v>2.1865723071630412</v>
      </c>
      <c r="L98" s="69"/>
      <c r="M98" s="68"/>
    </row>
    <row r="99" spans="1:13" ht="11.25" customHeight="1">
      <c r="A99" s="10"/>
      <c r="B99" s="15" t="s">
        <v>12</v>
      </c>
      <c r="C99" s="16">
        <v>2709.468879</v>
      </c>
      <c r="D99" s="16">
        <v>3052.064789</v>
      </c>
      <c r="E99" s="34" t="str">
        <f>CONCATENATE(B99," ",TEXT(D99,"0.000")," GWh")</f>
        <v>Cataluña 3.052 GWh</v>
      </c>
      <c r="G99" s="15" t="s">
        <v>10</v>
      </c>
      <c r="H99" s="16">
        <v>1138.2073109999999</v>
      </c>
      <c r="I99" s="22">
        <v>2.0985452633800339</v>
      </c>
      <c r="L99" s="69"/>
      <c r="M99" s="68"/>
    </row>
    <row r="100" spans="1:13" ht="11.25" customHeight="1">
      <c r="A100" s="10"/>
      <c r="B100" s="15" t="s">
        <v>13</v>
      </c>
      <c r="C100" s="16" t="s">
        <v>5</v>
      </c>
      <c r="D100" s="16" t="s">
        <v>5</v>
      </c>
      <c r="E100" s="34" t="str">
        <f>CONCATENATE(B100," - ")</f>
        <v xml:space="preserve">Ceuta - </v>
      </c>
      <c r="G100" s="15" t="s">
        <v>16</v>
      </c>
      <c r="H100" s="16">
        <v>975.14462200000003</v>
      </c>
      <c r="I100" s="22">
        <v>1.7979019356418573</v>
      </c>
      <c r="L100" s="69"/>
      <c r="M100" s="68"/>
    </row>
    <row r="101" spans="1:13" ht="11.25" customHeight="1">
      <c r="A101" s="10"/>
      <c r="B101" s="15" t="s">
        <v>14</v>
      </c>
      <c r="C101" s="16" t="s">
        <v>5</v>
      </c>
      <c r="D101" s="16">
        <v>91.370704000000003</v>
      </c>
      <c r="E101" s="34" t="str">
        <f>CONCATENATE(B101," ",TEXT(D101,"0")," GWh")</f>
        <v>Extremadura 91 GWh</v>
      </c>
      <c r="G101" s="15" t="s">
        <v>19</v>
      </c>
      <c r="H101" s="16">
        <v>524.57678300000009</v>
      </c>
      <c r="I101" s="22">
        <v>0.96717716764322026</v>
      </c>
      <c r="L101" s="69"/>
      <c r="M101" s="68"/>
    </row>
    <row r="102" spans="1:13" ht="11.25" customHeight="1">
      <c r="A102" s="10"/>
      <c r="B102" s="15" t="s">
        <v>15</v>
      </c>
      <c r="C102" s="16">
        <v>8381.7786980000001</v>
      </c>
      <c r="D102" s="16">
        <v>8705.0511669999996</v>
      </c>
      <c r="E102" s="34" t="str">
        <f>CONCATENATE(B102," ",TEXT(D102,"0.000")," GWh")</f>
        <v>Galicia 8.705 GWh</v>
      </c>
      <c r="G102" s="15" t="s">
        <v>21</v>
      </c>
      <c r="H102" s="16">
        <v>328.77688599999999</v>
      </c>
      <c r="I102" s="22">
        <v>0.60617531635600019</v>
      </c>
      <c r="L102" s="69"/>
      <c r="M102" s="68"/>
    </row>
    <row r="103" spans="1:13" ht="11.25" customHeight="1">
      <c r="A103" s="10"/>
      <c r="B103" s="15" t="s">
        <v>16</v>
      </c>
      <c r="C103" s="16">
        <v>908.48087299999997</v>
      </c>
      <c r="D103" s="16">
        <v>975.14462200000003</v>
      </c>
      <c r="E103" s="34" t="str">
        <f>CONCATENATE(B103," ",TEXT(D103,"0")," GWh")</f>
        <v>La Rioja 975 GWh</v>
      </c>
      <c r="G103" s="15" t="s">
        <v>14</v>
      </c>
      <c r="H103" s="16">
        <v>91.370704000000003</v>
      </c>
      <c r="I103" s="22">
        <v>0.16846277144577146</v>
      </c>
      <c r="L103" s="69"/>
      <c r="M103" s="68"/>
    </row>
    <row r="104" spans="1:13" ht="11.25" customHeight="1">
      <c r="A104" s="10"/>
      <c r="B104" s="15" t="s">
        <v>17</v>
      </c>
      <c r="C104" s="16" t="s">
        <v>5</v>
      </c>
      <c r="D104" s="16" t="s">
        <v>5</v>
      </c>
      <c r="E104" s="34" t="str">
        <f>CONCATENATE(B104," - ")</f>
        <v xml:space="preserve">Madrid - </v>
      </c>
      <c r="G104" s="15" t="s">
        <v>11</v>
      </c>
      <c r="H104" s="16">
        <v>72.912354999999991</v>
      </c>
      <c r="I104" s="22">
        <v>0.13443058724750495</v>
      </c>
      <c r="L104" s="69"/>
      <c r="M104" s="68"/>
    </row>
    <row r="105" spans="1:13" ht="11.25" customHeight="1">
      <c r="A105" s="10"/>
      <c r="B105" s="15" t="s">
        <v>18</v>
      </c>
      <c r="C105" s="16" t="s">
        <v>5</v>
      </c>
      <c r="D105" s="16" t="s">
        <v>5</v>
      </c>
      <c r="E105" s="34" t="str">
        <f>CONCATENATE(B105," - ")</f>
        <v xml:space="preserve">Melilla - </v>
      </c>
      <c r="G105" s="15" t="s">
        <v>9</v>
      </c>
      <c r="H105" s="16">
        <v>6.0848199999999997</v>
      </c>
      <c r="I105" s="16">
        <v>1.1218756079067301E-2</v>
      </c>
      <c r="L105" s="69"/>
      <c r="M105" s="68"/>
    </row>
    <row r="106" spans="1:13" ht="11.25" customHeight="1">
      <c r="A106" s="10"/>
      <c r="B106" s="15" t="s">
        <v>19</v>
      </c>
      <c r="C106" s="16">
        <v>496.02237000000002</v>
      </c>
      <c r="D106" s="16">
        <v>524.57678300000009</v>
      </c>
      <c r="E106" s="34" t="str">
        <f>CONCATENATE(B106," ",TEXT(D106,"0")," GWh")</f>
        <v>Murcia 525 GWh</v>
      </c>
      <c r="G106" s="15" t="s">
        <v>13</v>
      </c>
      <c r="H106" s="16" t="s">
        <v>5</v>
      </c>
      <c r="I106" s="16" t="s">
        <v>5</v>
      </c>
      <c r="L106" s="69"/>
      <c r="M106" s="68"/>
    </row>
    <row r="107" spans="1:13" ht="11.25" customHeight="1">
      <c r="A107" s="10"/>
      <c r="B107" s="15" t="s">
        <v>20</v>
      </c>
      <c r="C107" s="16">
        <v>2350.5653709999997</v>
      </c>
      <c r="D107" s="16">
        <v>2397.5924070000001</v>
      </c>
      <c r="E107" s="34" t="str">
        <f>CONCATENATE(B107," ",TEXT(D107,"0.000")," GWh")</f>
        <v>Navarra 2.398 GWh</v>
      </c>
      <c r="G107" s="15" t="s">
        <v>17</v>
      </c>
      <c r="H107" s="16" t="s">
        <v>5</v>
      </c>
      <c r="I107" s="16" t="s">
        <v>5</v>
      </c>
      <c r="L107" s="69"/>
      <c r="M107" s="68"/>
    </row>
    <row r="108" spans="1:13" ht="11.25" customHeight="1">
      <c r="A108" s="10"/>
      <c r="B108" s="15" t="s">
        <v>21</v>
      </c>
      <c r="C108" s="16">
        <v>332.14229999999998</v>
      </c>
      <c r="D108" s="16">
        <v>328.77688599999999</v>
      </c>
      <c r="E108" s="34" t="str">
        <f>CONCATENATE(B108," ",TEXT(D108,"0")," GWh")</f>
        <v>País Vasco 329 GWh</v>
      </c>
      <c r="F108" s="70">
        <f>C109-F85</f>
        <v>0</v>
      </c>
      <c r="G108" s="15" t="s">
        <v>18</v>
      </c>
      <c r="H108" s="16" t="s">
        <v>5</v>
      </c>
      <c r="I108" s="16" t="s">
        <v>5</v>
      </c>
      <c r="L108" s="69"/>
      <c r="M108" s="68"/>
    </row>
    <row r="109" spans="1:13" ht="11.25" customHeight="1">
      <c r="A109" s="10"/>
      <c r="B109" s="29" t="s">
        <v>63</v>
      </c>
      <c r="C109" s="30">
        <f>SUM(C90:C108)</f>
        <v>49581.488865999992</v>
      </c>
      <c r="D109" s="30">
        <f>SUM(D90:D108)</f>
        <v>54237.920470999983</v>
      </c>
      <c r="E109" s="35"/>
      <c r="F109" s="78">
        <f>D109-F86</f>
        <v>8.7311491370201111E-11</v>
      </c>
      <c r="G109" s="29" t="s">
        <v>38</v>
      </c>
      <c r="H109" s="30">
        <f>SUM(H90:H108)</f>
        <v>54237.92047099999</v>
      </c>
      <c r="I109" s="31">
        <f>SUM(I90:I108)</f>
        <v>100</v>
      </c>
      <c r="L109" s="69"/>
      <c r="M109" s="68"/>
    </row>
    <row r="110" spans="1:13" ht="11.25" customHeight="1">
      <c r="A110" s="10"/>
      <c r="B110"/>
      <c r="L110" s="69"/>
      <c r="M110" s="68"/>
    </row>
    <row r="111" spans="1:13" ht="25.05" customHeight="1">
      <c r="A111" s="10"/>
      <c r="B111" s="14" t="s">
        <v>97</v>
      </c>
      <c r="L111" s="69"/>
      <c r="M111" s="68"/>
    </row>
    <row r="112" spans="1:13" ht="25.05" customHeight="1">
      <c r="A112" s="10"/>
      <c r="B112" s="36"/>
      <c r="C112" s="75" t="s">
        <v>45</v>
      </c>
      <c r="D112" s="75"/>
      <c r="E112" s="75"/>
      <c r="F112" s="75"/>
      <c r="G112" s="107" t="s">
        <v>46</v>
      </c>
      <c r="H112" s="107" t="s">
        <v>47</v>
      </c>
    </row>
    <row r="113" spans="1:10" ht="11.25" customHeight="1">
      <c r="A113" s="10"/>
      <c r="B113" s="29"/>
      <c r="C113" s="37" t="s">
        <v>0</v>
      </c>
      <c r="D113" s="37" t="s">
        <v>1</v>
      </c>
      <c r="E113" s="37" t="s">
        <v>2</v>
      </c>
      <c r="F113" s="37" t="s">
        <v>3</v>
      </c>
      <c r="G113" s="108"/>
      <c r="H113" s="108"/>
    </row>
    <row r="114" spans="1:10" ht="11.25" customHeight="1">
      <c r="A114" s="10"/>
      <c r="B114" s="15">
        <v>2003</v>
      </c>
      <c r="C114" s="16">
        <f>C70</f>
        <v>11720.263000000001</v>
      </c>
      <c r="D114" s="16">
        <f>IF(D70="","",D70)</f>
        <v>0</v>
      </c>
      <c r="E114" s="16">
        <f>IF(E70="","",E70)</f>
        <v>0</v>
      </c>
      <c r="F114" s="16">
        <f>SUM(C114:E114)</f>
        <v>11720.263000000001</v>
      </c>
      <c r="G114" s="16">
        <v>229142.33100000001</v>
      </c>
      <c r="H114" s="22">
        <f>(F114/SUM(G114:G114))*100</f>
        <v>5.1148397368795209</v>
      </c>
    </row>
    <row r="115" spans="1:10" ht="11.25" customHeight="1">
      <c r="A115" s="10"/>
      <c r="B115" s="15">
        <v>2003</v>
      </c>
      <c r="C115" s="16">
        <f t="shared" ref="C115:C130" si="6">C71</f>
        <v>15754.141</v>
      </c>
      <c r="D115" s="16">
        <f t="shared" ref="D115:E115" si="7">IF(D71="","",D71)</f>
        <v>0</v>
      </c>
      <c r="E115" s="16">
        <f t="shared" si="7"/>
        <v>0</v>
      </c>
      <c r="F115" s="16">
        <f t="shared" ref="F115:F129" si="8">SUM(C115:E115)</f>
        <v>15754.141</v>
      </c>
      <c r="G115" s="16">
        <v>243496.63</v>
      </c>
      <c r="H115" s="22">
        <f t="shared" ref="H115:H129" si="9">(F115/SUM(G115:G115))*100</f>
        <v>6.4699626438361788</v>
      </c>
    </row>
    <row r="116" spans="1:10" ht="11.25" customHeight="1">
      <c r="A116" s="10"/>
      <c r="B116" s="15">
        <v>2003</v>
      </c>
      <c r="C116" s="16">
        <f t="shared" si="6"/>
        <v>20857.677</v>
      </c>
      <c r="D116" s="16">
        <f t="shared" ref="D116:E116" si="10">IF(D72="","",D72)</f>
        <v>0</v>
      </c>
      <c r="E116" s="16">
        <f t="shared" si="10"/>
        <v>0</v>
      </c>
      <c r="F116" s="16">
        <f t="shared" si="8"/>
        <v>20857.677</v>
      </c>
      <c r="G116" s="16">
        <v>253758.85200000001</v>
      </c>
      <c r="H116" s="22">
        <f t="shared" si="9"/>
        <v>8.2194874525992887</v>
      </c>
    </row>
    <row r="117" spans="1:10" ht="11.25" customHeight="1">
      <c r="A117" s="10"/>
      <c r="B117" s="15">
        <v>2003</v>
      </c>
      <c r="C117" s="16">
        <f t="shared" si="6"/>
        <v>22880.875</v>
      </c>
      <c r="D117" s="16">
        <f t="shared" ref="D117:E117" si="11">IF(D73="","",D73)</f>
        <v>4.8760000000000003</v>
      </c>
      <c r="E117" s="16">
        <f t="shared" si="11"/>
        <v>326.06400000000002</v>
      </c>
      <c r="F117" s="16">
        <f t="shared" si="8"/>
        <v>23211.814999999999</v>
      </c>
      <c r="G117" s="16">
        <v>278144.74699999997</v>
      </c>
      <c r="H117" s="22">
        <f t="shared" si="9"/>
        <v>8.3452286086136294</v>
      </c>
    </row>
    <row r="118" spans="1:10" ht="11.25" customHeight="1">
      <c r="A118" s="10"/>
      <c r="B118" s="15">
        <v>2003</v>
      </c>
      <c r="C118" s="16">
        <f t="shared" si="6"/>
        <v>27249.169000000002</v>
      </c>
      <c r="D118" s="16">
        <f t="shared" ref="D118:E118" si="12">IF(D74="","",D74)</f>
        <v>5.6559999999999997</v>
      </c>
      <c r="E118" s="16">
        <f t="shared" si="12"/>
        <v>356.839</v>
      </c>
      <c r="F118" s="16">
        <f t="shared" si="8"/>
        <v>27611.664000000001</v>
      </c>
      <c r="G118" s="16">
        <v>288136.70199999999</v>
      </c>
      <c r="H118" s="22">
        <f t="shared" si="9"/>
        <v>9.5828347476539104</v>
      </c>
    </row>
    <row r="119" spans="1:10" ht="11.25" customHeight="1">
      <c r="A119" s="10"/>
      <c r="B119" s="15">
        <v>2003</v>
      </c>
      <c r="C119" s="16">
        <f t="shared" si="6"/>
        <v>31757.876</v>
      </c>
      <c r="D119" s="16">
        <f t="shared" ref="D119:E119" si="13">IF(D75="","",D75)</f>
        <v>5.4969999999999999</v>
      </c>
      <c r="E119" s="16">
        <f t="shared" si="13"/>
        <v>396.47300000000001</v>
      </c>
      <c r="F119" s="16">
        <f t="shared" si="8"/>
        <v>32159.846000000001</v>
      </c>
      <c r="G119" s="16">
        <v>295893.51500000001</v>
      </c>
      <c r="H119" s="22">
        <f t="shared" si="9"/>
        <v>10.868722824155169</v>
      </c>
    </row>
    <row r="120" spans="1:10" ht="11.25" customHeight="1">
      <c r="A120" s="10"/>
      <c r="B120" s="15">
        <v>2003</v>
      </c>
      <c r="C120" s="16">
        <f t="shared" si="6"/>
        <v>37888.587</v>
      </c>
      <c r="D120" s="16">
        <f t="shared" ref="D120:E120" si="14">IF(D76="","",D76)</f>
        <v>5.5430000000000001</v>
      </c>
      <c r="E120" s="16">
        <f t="shared" si="14"/>
        <v>358.709</v>
      </c>
      <c r="F120" s="16">
        <f t="shared" si="8"/>
        <v>38252.839</v>
      </c>
      <c r="G120" s="16">
        <v>280073.51699999999</v>
      </c>
      <c r="H120" s="22">
        <f t="shared" si="9"/>
        <v>13.658142122734155</v>
      </c>
    </row>
    <row r="121" spans="1:10" ht="11.25" customHeight="1">
      <c r="A121" s="10"/>
      <c r="B121" s="15">
        <v>2003</v>
      </c>
      <c r="C121" s="16">
        <f t="shared" si="6"/>
        <v>43208.415999999997</v>
      </c>
      <c r="D121" s="16">
        <f t="shared" ref="D121:E121" si="15">IF(D77="","",D77)</f>
        <v>5.5709999999999997</v>
      </c>
      <c r="E121" s="16">
        <f t="shared" si="15"/>
        <v>331.36399999999998</v>
      </c>
      <c r="F121" s="16">
        <f t="shared" si="8"/>
        <v>43545.351000000002</v>
      </c>
      <c r="G121" s="16">
        <v>288526.79700000002</v>
      </c>
      <c r="H121" s="22">
        <f t="shared" si="9"/>
        <v>15.092307353344376</v>
      </c>
    </row>
    <row r="122" spans="1:10" ht="11.25" customHeight="1">
      <c r="A122" s="10"/>
      <c r="B122" s="15">
        <v>2003</v>
      </c>
      <c r="C122" s="16">
        <f t="shared" si="6"/>
        <v>42115.787092999999</v>
      </c>
      <c r="D122" s="16">
        <f t="shared" ref="D122:E122" si="16">IF(D78="","",D78)</f>
        <v>5.7859150000000001</v>
      </c>
      <c r="E122" s="16">
        <f t="shared" si="16"/>
        <v>355.67776099999998</v>
      </c>
      <c r="F122" s="16">
        <f t="shared" si="8"/>
        <v>42477.250768999998</v>
      </c>
      <c r="G122" s="16">
        <v>279353.82217699999</v>
      </c>
      <c r="H122" s="22">
        <f t="shared" si="9"/>
        <v>15.205537707691072</v>
      </c>
      <c r="I122" s="57"/>
      <c r="J122" s="57"/>
    </row>
    <row r="123" spans="1:10" ht="11.25" customHeight="1">
      <c r="A123" s="10"/>
      <c r="B123" s="15">
        <v>2003</v>
      </c>
      <c r="C123" s="16">
        <f t="shared" si="6"/>
        <v>48156.257946999998</v>
      </c>
      <c r="D123" s="16">
        <f t="shared" ref="D123:E123" si="17">IF(D79="","",D79)</f>
        <v>6.5046989999999996</v>
      </c>
      <c r="E123" s="16">
        <f t="shared" si="17"/>
        <v>361.76732500000003</v>
      </c>
      <c r="F123" s="16">
        <f t="shared" si="8"/>
        <v>48524.529970999996</v>
      </c>
      <c r="G123" s="16">
        <v>283118.64372200001</v>
      </c>
      <c r="H123" s="22">
        <f t="shared" si="9"/>
        <v>17.139291617491367</v>
      </c>
      <c r="I123" s="57"/>
      <c r="J123" s="57"/>
    </row>
    <row r="124" spans="1:10" ht="11.25" customHeight="1">
      <c r="A124" s="10"/>
      <c r="B124" s="15">
        <v>2003</v>
      </c>
      <c r="C124" s="16">
        <f t="shared" si="6"/>
        <v>54344.500781999996</v>
      </c>
      <c r="D124" s="16">
        <f t="shared" ref="D124:E124" si="18">IF(D80="","",D80)</f>
        <v>6.1594679999999995</v>
      </c>
      <c r="E124" s="16">
        <f t="shared" si="18"/>
        <v>362.73348499999997</v>
      </c>
      <c r="F124" s="16">
        <f t="shared" si="8"/>
        <v>54713.393734999991</v>
      </c>
      <c r="G124" s="16">
        <v>273286.24290700001</v>
      </c>
      <c r="H124" s="22">
        <f t="shared" si="9"/>
        <v>20.020544449293446</v>
      </c>
      <c r="I124" s="57"/>
      <c r="J124" s="57"/>
    </row>
    <row r="125" spans="1:10" ht="11.25" customHeight="1">
      <c r="A125" s="10"/>
      <c r="B125" s="15">
        <v>2003</v>
      </c>
      <c r="C125" s="16">
        <f t="shared" si="6"/>
        <v>50636.662464000001</v>
      </c>
      <c r="D125" s="16">
        <f t="shared" ref="D125:E125" si="19">IF(D81="","",D81)</f>
        <v>5.8395780000000004</v>
      </c>
      <c r="E125" s="16">
        <f t="shared" si="19"/>
        <v>389.52880599999997</v>
      </c>
      <c r="F125" s="16">
        <f t="shared" si="8"/>
        <v>51032.030848000002</v>
      </c>
      <c r="G125" s="16">
        <v>266511.74848900002</v>
      </c>
      <c r="H125" s="22">
        <f t="shared" si="9"/>
        <v>19.148135546492163</v>
      </c>
      <c r="I125" s="57"/>
      <c r="J125" s="57"/>
    </row>
    <row r="126" spans="1:10" ht="11.25" customHeight="1">
      <c r="A126" s="10"/>
      <c r="B126" s="15">
        <v>2003</v>
      </c>
      <c r="C126" s="16">
        <f t="shared" si="6"/>
        <v>47715.882144999901</v>
      </c>
      <c r="D126" s="16">
        <f t="shared" ref="D126:E126" si="20">IF(D82="","",D82)</f>
        <v>5.3182280000000004</v>
      </c>
      <c r="E126" s="16">
        <f t="shared" si="20"/>
        <v>396.68714299999999</v>
      </c>
      <c r="F126" s="16">
        <f t="shared" si="8"/>
        <v>48117.887515999901</v>
      </c>
      <c r="G126" s="16">
        <v>267453.84913499997</v>
      </c>
      <c r="H126" s="22">
        <f t="shared" si="9"/>
        <v>17.991099276238842</v>
      </c>
      <c r="I126" s="57"/>
      <c r="J126" s="57"/>
    </row>
    <row r="127" spans="1:10" ht="11.25" customHeight="1">
      <c r="A127" s="10"/>
      <c r="B127" s="15">
        <v>2003</v>
      </c>
      <c r="C127" s="16">
        <f t="shared" si="6"/>
        <v>47298.163668000001</v>
      </c>
      <c r="D127" s="16">
        <f t="shared" ref="D127:E127" si="21">IF(D83="","",D83)</f>
        <v>5.4160579999999996</v>
      </c>
      <c r="E127" s="16">
        <f t="shared" si="21"/>
        <v>393.08058299999999</v>
      </c>
      <c r="F127" s="16">
        <f t="shared" si="8"/>
        <v>47696.660309000006</v>
      </c>
      <c r="G127" s="16">
        <v>261835.69148400001</v>
      </c>
      <c r="H127" s="22">
        <f t="shared" si="9"/>
        <v>18.216256171445064</v>
      </c>
      <c r="I127" s="57"/>
      <c r="J127" s="57"/>
    </row>
    <row r="128" spans="1:10" ht="11.25" customHeight="1">
      <c r="A128" s="10"/>
      <c r="B128" s="15">
        <v>2003</v>
      </c>
      <c r="C128" s="16">
        <f t="shared" si="6"/>
        <v>47508.105951999998</v>
      </c>
      <c r="D128" s="16">
        <f t="shared" ref="D128:E128" si="22">IF(D84="","",D84)</f>
        <v>2.9242759999999999</v>
      </c>
      <c r="E128" s="16">
        <f t="shared" si="22"/>
        <v>395.92533299999997</v>
      </c>
      <c r="F128" s="16">
        <f t="shared" si="8"/>
        <v>47906.955560999995</v>
      </c>
      <c r="G128" s="16">
        <v>262305.75810300006</v>
      </c>
      <c r="H128" s="22">
        <f t="shared" si="9"/>
        <v>18.26378342109756</v>
      </c>
      <c r="I128" s="57"/>
      <c r="J128" s="57"/>
    </row>
    <row r="129" spans="1:14" ht="11.25" customHeight="1">
      <c r="A129" s="10"/>
      <c r="B129" s="15">
        <v>2003</v>
      </c>
      <c r="C129" s="16">
        <f t="shared" si="6"/>
        <v>48955.703093000004</v>
      </c>
      <c r="D129" s="16">
        <f t="shared" ref="D129:E129" si="23">IF(D85="","",D85)</f>
        <v>3.757171</v>
      </c>
      <c r="E129" s="16">
        <f t="shared" si="23"/>
        <v>622.02860199999998</v>
      </c>
      <c r="F129" s="16">
        <f t="shared" si="8"/>
        <v>49581.488866</v>
      </c>
      <c r="G129" s="16">
        <v>260981.90202956597</v>
      </c>
      <c r="H129" s="22">
        <f t="shared" si="9"/>
        <v>18.998056371120722</v>
      </c>
      <c r="I129" s="57"/>
      <c r="J129" s="57"/>
    </row>
    <row r="130" spans="1:14" ht="11.25" customHeight="1">
      <c r="A130" s="10"/>
      <c r="B130" s="19">
        <v>2019</v>
      </c>
      <c r="C130" s="20">
        <f t="shared" si="6"/>
        <v>53093.628339999901</v>
      </c>
      <c r="D130" s="20">
        <f t="shared" ref="D130:E130" si="24">IF(D86="","",D86)</f>
        <v>6.0848199999999997</v>
      </c>
      <c r="E130" s="20">
        <f t="shared" si="24"/>
        <v>1138.2073109999999</v>
      </c>
      <c r="F130" s="20">
        <f>SUM(C130:E130)</f>
        <v>54237.920470999896</v>
      </c>
      <c r="G130" s="20">
        <v>260798.00117885403</v>
      </c>
      <c r="H130" s="23">
        <f>(F130/SUM(G130:G130))*100</f>
        <v>20.796908038341826</v>
      </c>
      <c r="I130" s="57"/>
      <c r="J130" s="57"/>
    </row>
    <row r="131" spans="1:14" ht="11.25" customHeight="1">
      <c r="A131" s="10"/>
      <c r="B131" s="52"/>
      <c r="C131" s="53"/>
      <c r="D131" s="53"/>
      <c r="E131" s="103"/>
      <c r="F131" s="53"/>
      <c r="G131" s="53"/>
      <c r="H131" s="53"/>
      <c r="I131" s="53"/>
      <c r="J131" s="54"/>
    </row>
    <row r="132" spans="1:14" ht="18" customHeight="1">
      <c r="A132" s="10"/>
      <c r="B132" s="66" t="s">
        <v>66</v>
      </c>
    </row>
    <row r="133" spans="1:14" ht="18" customHeight="1">
      <c r="A133" s="10"/>
      <c r="B133" s="36"/>
      <c r="C133" s="36"/>
      <c r="D133" s="107" t="s">
        <v>45</v>
      </c>
      <c r="E133" s="107"/>
      <c r="F133" s="107"/>
      <c r="G133" s="107"/>
      <c r="H133" s="107" t="s">
        <v>46</v>
      </c>
      <c r="I133" s="107" t="s">
        <v>34</v>
      </c>
      <c r="J133" s="107" t="s">
        <v>59</v>
      </c>
    </row>
    <row r="134" spans="1:14" ht="11.25" customHeight="1">
      <c r="A134" s="10"/>
      <c r="B134" s="29"/>
      <c r="C134" s="29"/>
      <c r="D134" s="37" t="s">
        <v>0</v>
      </c>
      <c r="E134" s="37" t="s">
        <v>1</v>
      </c>
      <c r="F134" s="37" t="s">
        <v>2</v>
      </c>
      <c r="G134" s="37" t="s">
        <v>3</v>
      </c>
      <c r="H134" s="108"/>
      <c r="I134" s="108"/>
      <c r="J134" s="108"/>
    </row>
    <row r="135" spans="1:14" ht="11.25" customHeight="1">
      <c r="A135" s="10"/>
      <c r="B135" s="109">
        <v>2015</v>
      </c>
      <c r="C135" s="16" t="s">
        <v>22</v>
      </c>
      <c r="D135" s="16">
        <v>4912.4598219999998</v>
      </c>
      <c r="E135" s="16">
        <v>0.60219200000000006</v>
      </c>
      <c r="F135" s="16">
        <v>41.468697999999996</v>
      </c>
      <c r="G135" s="16">
        <f t="shared" ref="G135:G181" si="25">SUM(D135:F135)</f>
        <v>4954.5307119999998</v>
      </c>
      <c r="H135" s="16">
        <v>24591.982587000002</v>
      </c>
      <c r="I135" s="16" t="str">
        <f>IF(G135=MAX($G$135:$G$146),G135,"")</f>
        <v/>
      </c>
      <c r="J135" s="22">
        <f>(G135/SUM(H135:H135))*100</f>
        <v>20.146934857619414</v>
      </c>
      <c r="K135" s="67">
        <f>SUM(D135:D146)-C126</f>
        <v>9.4587448984384537E-11</v>
      </c>
      <c r="L135" s="67">
        <f>SUM(E135:E146)-D126</f>
        <v>0</v>
      </c>
      <c r="M135" s="67">
        <f>SUM(F135:F146)-E126</f>
        <v>0</v>
      </c>
      <c r="N135" s="67">
        <f>SUM(H135:H146)-G126</f>
        <v>0</v>
      </c>
    </row>
    <row r="136" spans="1:14" ht="11.25" customHeight="1">
      <c r="A136" s="10"/>
      <c r="B136" s="110"/>
      <c r="C136" s="16" t="s">
        <v>23</v>
      </c>
      <c r="D136" s="16">
        <v>5948.1740439999994</v>
      </c>
      <c r="E136" s="16">
        <v>0.69562400000000002</v>
      </c>
      <c r="F136" s="16">
        <v>43.676997</v>
      </c>
      <c r="G136" s="16">
        <f t="shared" si="25"/>
        <v>5992.5466649999989</v>
      </c>
      <c r="H136" s="16">
        <v>23183.600728999998</v>
      </c>
      <c r="I136" s="16">
        <f t="shared" ref="I136:I145" si="26">IF(G136=MAX($G$135:$G$146),G136,"")</f>
        <v>5992.5466649999989</v>
      </c>
      <c r="J136" s="22">
        <f t="shared" ref="J136:J182" si="27">(G136/SUM(H136:H136))*100</f>
        <v>25.848213722487106</v>
      </c>
    </row>
    <row r="137" spans="1:14" ht="11.25" customHeight="1">
      <c r="A137" s="10"/>
      <c r="B137" s="110"/>
      <c r="C137" s="16" t="s">
        <v>24</v>
      </c>
      <c r="D137" s="16">
        <v>4865.124194</v>
      </c>
      <c r="E137" s="16">
        <v>0.58016000000000001</v>
      </c>
      <c r="F137" s="16">
        <v>41.791703999999996</v>
      </c>
      <c r="G137" s="16">
        <f t="shared" si="25"/>
        <v>4907.4960580000006</v>
      </c>
      <c r="H137" s="16">
        <v>23198.119715999997</v>
      </c>
      <c r="I137" s="16" t="str">
        <f t="shared" si="26"/>
        <v/>
      </c>
      <c r="J137" s="22">
        <f t="shared" si="27"/>
        <v>21.154714770332212</v>
      </c>
    </row>
    <row r="138" spans="1:14" ht="11.25" customHeight="1">
      <c r="A138" s="10"/>
      <c r="B138" s="110"/>
      <c r="C138" s="16" t="s">
        <v>25</v>
      </c>
      <c r="D138" s="16">
        <v>3904.5184380000001</v>
      </c>
      <c r="E138" s="16">
        <v>0.435029</v>
      </c>
      <c r="F138" s="16">
        <v>28.966517</v>
      </c>
      <c r="G138" s="16">
        <f t="shared" si="25"/>
        <v>3933.9199840000001</v>
      </c>
      <c r="H138" s="16">
        <v>20615.966568999997</v>
      </c>
      <c r="I138" s="16" t="str">
        <f t="shared" si="26"/>
        <v/>
      </c>
      <c r="J138" s="22">
        <f t="shared" si="27"/>
        <v>19.081909018592377</v>
      </c>
    </row>
    <row r="139" spans="1:14" ht="11.25" customHeight="1">
      <c r="A139" s="10"/>
      <c r="B139" s="110"/>
      <c r="C139" s="16" t="s">
        <v>24</v>
      </c>
      <c r="D139" s="16">
        <v>4800.4531200000001</v>
      </c>
      <c r="E139" s="16">
        <v>0.63641600000000009</v>
      </c>
      <c r="F139" s="16">
        <v>40.09375</v>
      </c>
      <c r="G139" s="16">
        <f t="shared" si="25"/>
        <v>4841.1832860000004</v>
      </c>
      <c r="H139" s="16">
        <v>21214.854400999997</v>
      </c>
      <c r="I139" s="16" t="str">
        <f t="shared" si="26"/>
        <v/>
      </c>
      <c r="J139" s="22">
        <f t="shared" si="27"/>
        <v>22.81978086906787</v>
      </c>
    </row>
    <row r="140" spans="1:14" ht="11.25" customHeight="1">
      <c r="A140" s="10"/>
      <c r="B140" s="110"/>
      <c r="C140" s="16" t="s">
        <v>26</v>
      </c>
      <c r="D140" s="16">
        <v>2873.2880989999999</v>
      </c>
      <c r="E140" s="16">
        <v>0.25253399999999998</v>
      </c>
      <c r="F140" s="16">
        <v>30.38871</v>
      </c>
      <c r="G140" s="16">
        <f t="shared" si="25"/>
        <v>2903.9293430000002</v>
      </c>
      <c r="H140" s="16">
        <v>21737.055151999994</v>
      </c>
      <c r="I140" s="16" t="str">
        <f t="shared" si="26"/>
        <v/>
      </c>
      <c r="J140" s="22">
        <f t="shared" si="27"/>
        <v>13.359350301564717</v>
      </c>
    </row>
    <row r="141" spans="1:14" ht="11.25" customHeight="1">
      <c r="A141" s="10"/>
      <c r="B141" s="110"/>
      <c r="C141" s="16" t="s">
        <v>26</v>
      </c>
      <c r="D141" s="16">
        <v>3053.3742540000003</v>
      </c>
      <c r="E141" s="16">
        <v>0.30904000000000004</v>
      </c>
      <c r="F141" s="16">
        <v>59.610984999999999</v>
      </c>
      <c r="G141" s="16">
        <f t="shared" si="25"/>
        <v>3113.2942790000002</v>
      </c>
      <c r="H141" s="16">
        <v>25298.618726000001</v>
      </c>
      <c r="I141" s="16" t="str">
        <f t="shared" si="26"/>
        <v/>
      </c>
      <c r="J141" s="22">
        <f t="shared" si="27"/>
        <v>12.306182850213844</v>
      </c>
    </row>
    <row r="142" spans="1:14" ht="11.25" customHeight="1">
      <c r="A142" s="10"/>
      <c r="B142" s="110"/>
      <c r="C142" s="16" t="s">
        <v>25</v>
      </c>
      <c r="D142" s="16">
        <v>3237.3727000000003</v>
      </c>
      <c r="E142" s="16">
        <v>0.230713</v>
      </c>
      <c r="F142" s="16">
        <v>49.740293999999999</v>
      </c>
      <c r="G142" s="16">
        <f t="shared" si="25"/>
        <v>3287.3437070000004</v>
      </c>
      <c r="H142" s="16">
        <v>22875.295151000002</v>
      </c>
      <c r="I142" s="16" t="str">
        <f t="shared" si="26"/>
        <v/>
      </c>
      <c r="J142" s="22">
        <f t="shared" si="27"/>
        <v>14.370716029236863</v>
      </c>
    </row>
    <row r="143" spans="1:14" ht="11.25" customHeight="1">
      <c r="A143" s="10"/>
      <c r="B143" s="110"/>
      <c r="C143" s="16" t="s">
        <v>27</v>
      </c>
      <c r="D143" s="16">
        <v>3002.6945469999996</v>
      </c>
      <c r="E143" s="16">
        <v>0.50912099999999993</v>
      </c>
      <c r="F143" s="16">
        <v>17.421194</v>
      </c>
      <c r="G143" s="16">
        <f t="shared" si="25"/>
        <v>3020.6248619999997</v>
      </c>
      <c r="H143" s="16">
        <v>21263.689079000003</v>
      </c>
      <c r="I143" s="16" t="str">
        <f t="shared" si="26"/>
        <v/>
      </c>
      <c r="J143" s="22">
        <f t="shared" si="27"/>
        <v>14.205554129284018</v>
      </c>
    </row>
    <row r="144" spans="1:14" ht="11.25" customHeight="1">
      <c r="A144" s="10"/>
      <c r="B144" s="110"/>
      <c r="C144" s="16" t="s">
        <v>28</v>
      </c>
      <c r="D144" s="16">
        <v>3889.9814689999998</v>
      </c>
      <c r="E144" s="16">
        <v>0.55552599999999996</v>
      </c>
      <c r="F144" s="16">
        <v>10.614165999999999</v>
      </c>
      <c r="G144" s="16">
        <f t="shared" si="25"/>
        <v>3901.1511609999998</v>
      </c>
      <c r="H144" s="16">
        <v>20897.443363000002</v>
      </c>
      <c r="I144" s="16" t="str">
        <f t="shared" si="26"/>
        <v/>
      </c>
      <c r="J144" s="22">
        <f t="shared" si="27"/>
        <v>18.668078641175736</v>
      </c>
    </row>
    <row r="145" spans="1:14" ht="11.25" customHeight="1">
      <c r="A145" s="10"/>
      <c r="B145" s="110"/>
      <c r="C145" s="16" t="s">
        <v>29</v>
      </c>
      <c r="D145" s="16">
        <v>3699.8798859999997</v>
      </c>
      <c r="E145" s="16">
        <v>0.41511500000000001</v>
      </c>
      <c r="F145" s="16">
        <v>24.303164000000002</v>
      </c>
      <c r="G145" s="16">
        <f t="shared" si="25"/>
        <v>3724.5981649999994</v>
      </c>
      <c r="H145" s="16">
        <v>20948.235933</v>
      </c>
      <c r="I145" s="16" t="str">
        <f t="shared" si="26"/>
        <v/>
      </c>
      <c r="J145" s="22">
        <f t="shared" si="27"/>
        <v>17.78000866952523</v>
      </c>
    </row>
    <row r="146" spans="1:14" ht="11.25" customHeight="1">
      <c r="A146" s="10"/>
      <c r="B146" s="110"/>
      <c r="C146" s="16" t="s">
        <v>30</v>
      </c>
      <c r="D146" s="16">
        <v>3528.5615720000001</v>
      </c>
      <c r="E146" s="16">
        <v>9.6757999999999997E-2</v>
      </c>
      <c r="F146" s="16">
        <v>8.6109639999999992</v>
      </c>
      <c r="G146" s="16">
        <f t="shared" si="25"/>
        <v>3537.2692940000002</v>
      </c>
      <c r="H146" s="16">
        <v>21628.987729</v>
      </c>
      <c r="I146" s="16" t="str">
        <f>IF(G146=MAX($G$135:$G$146),G146,"")</f>
        <v/>
      </c>
      <c r="J146" s="22">
        <f t="shared" si="27"/>
        <v>16.354298861879947</v>
      </c>
    </row>
    <row r="147" spans="1:14" ht="11.25" customHeight="1">
      <c r="A147" s="10"/>
      <c r="B147" s="110">
        <v>2016</v>
      </c>
      <c r="C147" s="16" t="s">
        <v>22</v>
      </c>
      <c r="D147" s="16">
        <v>5604.84411</v>
      </c>
      <c r="E147" s="16">
        <v>0.5301269999999999</v>
      </c>
      <c r="F147" s="16">
        <v>19.203504000000002</v>
      </c>
      <c r="G147" s="16">
        <f t="shared" si="25"/>
        <v>5624.5777410000001</v>
      </c>
      <c r="H147" s="16">
        <v>22682.954323000002</v>
      </c>
      <c r="I147" s="16" t="str">
        <f>IF(G147=MAX($G$147:$G$158),G147,"")</f>
        <v/>
      </c>
      <c r="J147" s="22">
        <f t="shared" si="27"/>
        <v>24.796495469273179</v>
      </c>
      <c r="K147" s="67">
        <f>SUM(D147:D158)-C127</f>
        <v>0</v>
      </c>
      <c r="L147" s="67">
        <f t="shared" ref="L147:M147" si="28">SUM(E147:E158)-D127</f>
        <v>0</v>
      </c>
      <c r="M147" s="67">
        <f t="shared" si="28"/>
        <v>0</v>
      </c>
      <c r="N147" s="67">
        <f>SUM(H147:H158)-G127</f>
        <v>0</v>
      </c>
    </row>
    <row r="148" spans="1:14" ht="11.25" customHeight="1">
      <c r="A148" s="10"/>
      <c r="B148" s="110"/>
      <c r="C148" s="16" t="s">
        <v>23</v>
      </c>
      <c r="D148" s="16">
        <v>6068.142812</v>
      </c>
      <c r="E148" s="16">
        <v>0.66082399999999997</v>
      </c>
      <c r="F148" s="16">
        <v>40.727103</v>
      </c>
      <c r="G148" s="16">
        <f t="shared" si="25"/>
        <v>6109.5307389999998</v>
      </c>
      <c r="H148" s="16">
        <v>21666.409197999998</v>
      </c>
      <c r="I148" s="16">
        <f>IF(G148=MAX($G$147:$G$158),G148,"")</f>
        <v>6109.5307389999998</v>
      </c>
      <c r="J148" s="22">
        <f t="shared" si="27"/>
        <v>28.198169263617363</v>
      </c>
    </row>
    <row r="149" spans="1:14" ht="11.25" customHeight="1">
      <c r="A149" s="10"/>
      <c r="B149" s="110"/>
      <c r="C149" s="16" t="s">
        <v>24</v>
      </c>
      <c r="D149" s="16">
        <v>5409.6029699999999</v>
      </c>
      <c r="E149" s="16">
        <v>0.70776800000000006</v>
      </c>
      <c r="F149" s="16">
        <v>33.659559000000002</v>
      </c>
      <c r="G149" s="16">
        <f t="shared" si="25"/>
        <v>5443.9702969999998</v>
      </c>
      <c r="H149" s="16">
        <v>23045.054903</v>
      </c>
      <c r="I149" s="16" t="str">
        <f t="shared" ref="I149:I158" si="29">IF(G149=MAX($G$147:$G$158),G149,"")</f>
        <v/>
      </c>
      <c r="J149" s="22">
        <f t="shared" si="27"/>
        <v>23.623160456394942</v>
      </c>
    </row>
    <row r="150" spans="1:14" ht="11.25" customHeight="1">
      <c r="A150" s="10"/>
      <c r="B150" s="110"/>
      <c r="C150" s="16" t="s">
        <v>25</v>
      </c>
      <c r="D150" s="16">
        <v>4414.6531100000002</v>
      </c>
      <c r="E150" s="16">
        <v>0.66537599999999997</v>
      </c>
      <c r="F150" s="16">
        <v>25.977747000000001</v>
      </c>
      <c r="G150" s="16">
        <f t="shared" si="25"/>
        <v>4441.296233</v>
      </c>
      <c r="H150" s="16">
        <v>21727.260153000003</v>
      </c>
      <c r="I150" s="16" t="str">
        <f t="shared" si="29"/>
        <v/>
      </c>
      <c r="J150" s="22">
        <f t="shared" si="27"/>
        <v>20.441124199393201</v>
      </c>
    </row>
    <row r="151" spans="1:14" ht="11.25" customHeight="1">
      <c r="A151" s="10"/>
      <c r="B151" s="110"/>
      <c r="C151" s="16" t="s">
        <v>24</v>
      </c>
      <c r="D151" s="16">
        <v>3902.1857669999999</v>
      </c>
      <c r="E151" s="16">
        <v>0.48643500000000001</v>
      </c>
      <c r="F151" s="16">
        <v>30.430551000000001</v>
      </c>
      <c r="G151" s="16">
        <f t="shared" si="25"/>
        <v>3933.1027529999997</v>
      </c>
      <c r="H151" s="16">
        <v>20606.489100999996</v>
      </c>
      <c r="I151" s="16" t="str">
        <f t="shared" si="29"/>
        <v/>
      </c>
      <c r="J151" s="22">
        <f t="shared" si="27"/>
        <v>19.086719400487944</v>
      </c>
    </row>
    <row r="152" spans="1:14" ht="11.25" customHeight="1">
      <c r="A152" s="10"/>
      <c r="B152" s="110"/>
      <c r="C152" s="16" t="s">
        <v>26</v>
      </c>
      <c r="D152" s="16">
        <v>3226.8572280000003</v>
      </c>
      <c r="E152" s="16">
        <v>0.23891699999999999</v>
      </c>
      <c r="F152" s="16">
        <v>44.238827999999998</v>
      </c>
      <c r="G152" s="16">
        <f t="shared" si="25"/>
        <v>3271.3349730000004</v>
      </c>
      <c r="H152" s="16">
        <v>20618.054827999997</v>
      </c>
      <c r="I152" s="16" t="str">
        <f t="shared" si="29"/>
        <v/>
      </c>
      <c r="J152" s="22">
        <f t="shared" si="27"/>
        <v>15.866360819631831</v>
      </c>
    </row>
    <row r="153" spans="1:14" ht="11.25" customHeight="1">
      <c r="A153" s="10"/>
      <c r="B153" s="110"/>
      <c r="C153" s="16" t="s">
        <v>26</v>
      </c>
      <c r="D153" s="16">
        <v>3464.678578</v>
      </c>
      <c r="E153" s="16">
        <v>0.47142500000000004</v>
      </c>
      <c r="F153" s="16">
        <v>56.791595000000001</v>
      </c>
      <c r="G153" s="16">
        <f t="shared" si="25"/>
        <v>3521.9415980000003</v>
      </c>
      <c r="H153" s="16">
        <v>22867.446884000005</v>
      </c>
      <c r="I153" s="16" t="str">
        <f t="shared" si="29"/>
        <v/>
      </c>
      <c r="J153" s="22">
        <f t="shared" si="27"/>
        <v>15.401551453757822</v>
      </c>
    </row>
    <row r="154" spans="1:14" ht="11.25" customHeight="1">
      <c r="A154" s="11"/>
      <c r="B154" s="110"/>
      <c r="C154" s="16" t="s">
        <v>25</v>
      </c>
      <c r="D154" s="16">
        <v>3603.8620529999998</v>
      </c>
      <c r="E154" s="16">
        <v>0.47817799999999999</v>
      </c>
      <c r="F154" s="16">
        <v>48.605248000000003</v>
      </c>
      <c r="G154" s="16">
        <f t="shared" si="25"/>
        <v>3652.9454789999995</v>
      </c>
      <c r="H154" s="16">
        <v>22033.548119999999</v>
      </c>
      <c r="I154" s="16" t="str">
        <f t="shared" si="29"/>
        <v/>
      </c>
      <c r="J154" s="22">
        <f t="shared" si="27"/>
        <v>16.579016049095589</v>
      </c>
    </row>
    <row r="155" spans="1:14" ht="11.25" customHeight="1">
      <c r="A155" s="10"/>
      <c r="B155" s="110"/>
      <c r="C155" s="16" t="s">
        <v>27</v>
      </c>
      <c r="D155" s="16">
        <v>2666.8878199999999</v>
      </c>
      <c r="E155" s="16">
        <v>0.222303</v>
      </c>
      <c r="F155" s="16">
        <v>46.716552999999998</v>
      </c>
      <c r="G155" s="16">
        <f t="shared" si="25"/>
        <v>2713.8266760000001</v>
      </c>
      <c r="H155" s="16">
        <v>21164.434871999998</v>
      </c>
      <c r="I155" s="16" t="str">
        <f t="shared" si="29"/>
        <v/>
      </c>
      <c r="J155" s="22">
        <f t="shared" si="27"/>
        <v>12.822580392119626</v>
      </c>
    </row>
    <row r="156" spans="1:14" ht="11.25" customHeight="1">
      <c r="A156" s="10"/>
      <c r="B156" s="110"/>
      <c r="C156" s="16" t="s">
        <v>28</v>
      </c>
      <c r="D156" s="16">
        <v>2376.0109070000003</v>
      </c>
      <c r="E156" s="16">
        <v>0.29235500000000003</v>
      </c>
      <c r="F156" s="16">
        <v>13.314826999999999</v>
      </c>
      <c r="G156" s="16">
        <f t="shared" si="25"/>
        <v>2389.6180890000005</v>
      </c>
      <c r="H156" s="16">
        <v>21755.901377000002</v>
      </c>
      <c r="I156" s="16" t="str">
        <f t="shared" si="29"/>
        <v/>
      </c>
      <c r="J156" s="22">
        <f t="shared" si="27"/>
        <v>10.983769633770574</v>
      </c>
    </row>
    <row r="157" spans="1:14" ht="11.25" customHeight="1">
      <c r="A157" s="10"/>
      <c r="B157" s="110"/>
      <c r="C157" s="16" t="s">
        <v>29</v>
      </c>
      <c r="D157" s="16">
        <v>3888.7489649999998</v>
      </c>
      <c r="E157" s="16">
        <v>0.40210500000000005</v>
      </c>
      <c r="F157" s="16">
        <v>17.702068000000001</v>
      </c>
      <c r="G157" s="16">
        <f t="shared" si="25"/>
        <v>3906.8531379999999</v>
      </c>
      <c r="H157" s="16">
        <v>21765.361636000001</v>
      </c>
      <c r="I157" s="16" t="str">
        <f t="shared" si="29"/>
        <v/>
      </c>
      <c r="J157" s="22">
        <f t="shared" si="27"/>
        <v>17.949865494254176</v>
      </c>
    </row>
    <row r="158" spans="1:14" ht="11.25" customHeight="1">
      <c r="A158" s="10"/>
      <c r="B158" s="110"/>
      <c r="C158" s="16" t="s">
        <v>30</v>
      </c>
      <c r="D158" s="16">
        <v>2671.6893480000003</v>
      </c>
      <c r="E158" s="16">
        <v>0.260245</v>
      </c>
      <c r="F158" s="16">
        <v>15.712999999999999</v>
      </c>
      <c r="G158" s="16">
        <f t="shared" si="25"/>
        <v>2687.6625930000005</v>
      </c>
      <c r="H158" s="16">
        <v>21902.776089000003</v>
      </c>
      <c r="I158" s="16" t="str">
        <f t="shared" si="29"/>
        <v/>
      </c>
      <c r="J158" s="22">
        <f t="shared" si="27"/>
        <v>12.270876449993919</v>
      </c>
    </row>
    <row r="159" spans="1:14" ht="11.25" customHeight="1">
      <c r="A159" s="10"/>
      <c r="B159" s="110">
        <v>2017</v>
      </c>
      <c r="C159" s="16" t="s">
        <v>22</v>
      </c>
      <c r="D159" s="16">
        <v>4796.9646359999997</v>
      </c>
      <c r="E159" s="16">
        <v>0.46856200000000003</v>
      </c>
      <c r="F159" s="16">
        <v>15.11534</v>
      </c>
      <c r="G159" s="16">
        <f t="shared" si="25"/>
        <v>4812.548538</v>
      </c>
      <c r="H159" s="16">
        <v>25304.377052</v>
      </c>
      <c r="I159" s="16" t="str">
        <f>IF(G159=MAX($G$159:$G$170),G159,"")</f>
        <v/>
      </c>
      <c r="J159" s="22">
        <f t="shared" si="27"/>
        <v>19.018640641144046</v>
      </c>
      <c r="K159" s="67">
        <f>SUM(D159:D170)-C128</f>
        <v>0</v>
      </c>
      <c r="L159" s="67">
        <f t="shared" ref="L159:M159" si="30">SUM(E159:E170)-D128</f>
        <v>0</v>
      </c>
      <c r="M159" s="67">
        <f t="shared" si="30"/>
        <v>0</v>
      </c>
      <c r="N159" s="67">
        <f>SUM(H159:H170)-G128</f>
        <v>0</v>
      </c>
    </row>
    <row r="160" spans="1:14" ht="11.25" customHeight="1">
      <c r="A160" s="10"/>
      <c r="B160" s="110"/>
      <c r="C160" s="16" t="s">
        <v>23</v>
      </c>
      <c r="D160" s="16">
        <v>4905.5372690000004</v>
      </c>
      <c r="E160" s="16">
        <v>0.28271800000000002</v>
      </c>
      <c r="F160" s="16">
        <v>22.68648</v>
      </c>
      <c r="G160" s="16">
        <f t="shared" si="25"/>
        <v>4928.5064670000011</v>
      </c>
      <c r="H160" s="16">
        <v>20993.318283999997</v>
      </c>
      <c r="I160" s="16" t="str">
        <f t="shared" ref="I160:I170" si="31">IF(G160=MAX($G$159:$G$170),G160,"")</f>
        <v/>
      </c>
      <c r="J160" s="22">
        <f t="shared" si="27"/>
        <v>23.476548110816047</v>
      </c>
    </row>
    <row r="161" spans="1:14" ht="11.25" customHeight="1">
      <c r="A161" s="10"/>
      <c r="B161" s="110"/>
      <c r="C161" s="16" t="s">
        <v>24</v>
      </c>
      <c r="D161" s="16">
        <v>4687.8387709999997</v>
      </c>
      <c r="E161" s="16">
        <v>0.227135</v>
      </c>
      <c r="F161" s="16">
        <v>36.303305000000002</v>
      </c>
      <c r="G161" s="16">
        <f t="shared" si="25"/>
        <v>4724.3692110000002</v>
      </c>
      <c r="H161" s="16">
        <v>21142.563109000002</v>
      </c>
      <c r="I161" s="16" t="str">
        <f t="shared" si="31"/>
        <v/>
      </c>
      <c r="J161" s="22">
        <f t="shared" si="27"/>
        <v>22.345300267728291</v>
      </c>
    </row>
    <row r="162" spans="1:14" ht="11.25" customHeight="1">
      <c r="A162" s="10"/>
      <c r="B162" s="110"/>
      <c r="C162" s="16" t="s">
        <v>25</v>
      </c>
      <c r="D162" s="16">
        <v>4177.3396290000001</v>
      </c>
      <c r="E162" s="16">
        <v>0.238206</v>
      </c>
      <c r="F162" s="16">
        <v>18.569133000000001</v>
      </c>
      <c r="G162" s="16">
        <f t="shared" si="25"/>
        <v>4196.146968</v>
      </c>
      <c r="H162" s="16">
        <v>19415.513128000002</v>
      </c>
      <c r="I162" s="16" t="str">
        <f t="shared" si="31"/>
        <v/>
      </c>
      <c r="J162" s="22">
        <f t="shared" si="27"/>
        <v>21.61234132899915</v>
      </c>
    </row>
    <row r="163" spans="1:14" ht="11.25" customHeight="1">
      <c r="A163" s="10"/>
      <c r="B163" s="110"/>
      <c r="C163" s="16" t="s">
        <v>24</v>
      </c>
      <c r="D163" s="16">
        <v>3440.3491309999999</v>
      </c>
      <c r="E163" s="16">
        <v>0.127304</v>
      </c>
      <c r="F163" s="16">
        <v>25.519845</v>
      </c>
      <c r="G163" s="16">
        <f t="shared" si="25"/>
        <v>3465.9962799999998</v>
      </c>
      <c r="H163" s="16">
        <v>20233.318166999998</v>
      </c>
      <c r="I163" s="16" t="str">
        <f t="shared" si="31"/>
        <v/>
      </c>
      <c r="J163" s="22">
        <f t="shared" si="27"/>
        <v>17.130142724948335</v>
      </c>
    </row>
    <row r="164" spans="1:14" ht="11.25" customHeight="1">
      <c r="A164" s="10"/>
      <c r="B164" s="110"/>
      <c r="C164" s="16" t="s">
        <v>26</v>
      </c>
      <c r="D164" s="16">
        <v>3152.0795880000001</v>
      </c>
      <c r="E164" s="16">
        <v>0.13010099999999999</v>
      </c>
      <c r="F164" s="16">
        <v>40.162351999999998</v>
      </c>
      <c r="G164" s="16">
        <f t="shared" si="25"/>
        <v>3192.3720410000001</v>
      </c>
      <c r="H164" s="16">
        <v>22087.737512</v>
      </c>
      <c r="I164" s="16" t="str">
        <f t="shared" si="31"/>
        <v/>
      </c>
      <c r="J164" s="22">
        <f t="shared" si="27"/>
        <v>14.45314188139742</v>
      </c>
    </row>
    <row r="165" spans="1:14" ht="11.25" customHeight="1">
      <c r="A165" s="10"/>
      <c r="B165" s="110"/>
      <c r="C165" s="16" t="s">
        <v>26</v>
      </c>
      <c r="D165" s="16">
        <v>3336.7890189999998</v>
      </c>
      <c r="E165" s="16">
        <v>0.17573800000000001</v>
      </c>
      <c r="F165" s="16">
        <v>50.390070000000001</v>
      </c>
      <c r="G165" s="16">
        <f t="shared" si="25"/>
        <v>3387.3548269999997</v>
      </c>
      <c r="H165" s="16">
        <v>22798.594934000004</v>
      </c>
      <c r="I165" s="16" t="str">
        <f t="shared" si="31"/>
        <v/>
      </c>
      <c r="J165" s="22">
        <f t="shared" si="27"/>
        <v>14.857735035014677</v>
      </c>
    </row>
    <row r="166" spans="1:14" ht="11.25" customHeight="1">
      <c r="A166" s="10"/>
      <c r="B166" s="110"/>
      <c r="C166" s="16" t="s">
        <v>25</v>
      </c>
      <c r="D166" s="16">
        <v>3296.3615829999999</v>
      </c>
      <c r="E166" s="16">
        <v>0.17168700000000001</v>
      </c>
      <c r="F166" s="16">
        <v>47.397180999999996</v>
      </c>
      <c r="G166" s="16">
        <f t="shared" si="25"/>
        <v>3343.9304509999997</v>
      </c>
      <c r="H166" s="16">
        <v>21699.271913</v>
      </c>
      <c r="I166" s="16" t="str">
        <f t="shared" si="31"/>
        <v/>
      </c>
      <c r="J166" s="22">
        <f t="shared" si="27"/>
        <v>15.410334800204314</v>
      </c>
    </row>
    <row r="167" spans="1:14" ht="11.25" customHeight="1">
      <c r="A167" s="10"/>
      <c r="B167" s="110"/>
      <c r="C167" s="16" t="s">
        <v>27</v>
      </c>
      <c r="D167" s="16">
        <v>2817.340224</v>
      </c>
      <c r="E167" s="16">
        <v>0.18298900000000001</v>
      </c>
      <c r="F167" s="16">
        <v>54.609197000000002</v>
      </c>
      <c r="G167" s="16">
        <f t="shared" si="25"/>
        <v>2872.1324100000002</v>
      </c>
      <c r="H167" s="16">
        <v>20247.136274999997</v>
      </c>
      <c r="I167" s="16" t="str">
        <f t="shared" si="31"/>
        <v/>
      </c>
      <c r="J167" s="22">
        <f t="shared" si="27"/>
        <v>14.185376000784588</v>
      </c>
    </row>
    <row r="168" spans="1:14" ht="11.25" customHeight="1">
      <c r="A168" s="12"/>
      <c r="B168" s="110"/>
      <c r="C168" s="16" t="s">
        <v>28</v>
      </c>
      <c r="D168" s="16">
        <v>3186.7215690000003</v>
      </c>
      <c r="E168" s="16">
        <v>0.19457099999999999</v>
      </c>
      <c r="F168" s="16">
        <v>21.330209</v>
      </c>
      <c r="G168" s="16">
        <f t="shared" si="25"/>
        <v>3208.2463490000005</v>
      </c>
      <c r="H168" s="16">
        <v>21398.096680000002</v>
      </c>
      <c r="I168" s="16" t="str">
        <f t="shared" si="31"/>
        <v/>
      </c>
      <c r="J168" s="22">
        <f t="shared" si="27"/>
        <v>14.993138861731698</v>
      </c>
    </row>
    <row r="169" spans="1:14" ht="11.25" customHeight="1">
      <c r="A169" s="12"/>
      <c r="B169" s="110"/>
      <c r="C169" s="16" t="s">
        <v>29</v>
      </c>
      <c r="D169" s="16">
        <v>3957.5312259999996</v>
      </c>
      <c r="E169" s="16">
        <v>0.342941</v>
      </c>
      <c r="F169" s="16">
        <v>24.032088999999999</v>
      </c>
      <c r="G169" s="16">
        <f t="shared" si="25"/>
        <v>3981.9062559999993</v>
      </c>
      <c r="H169" s="16">
        <v>22694.120559999999</v>
      </c>
      <c r="I169" s="16" t="str">
        <f t="shared" si="31"/>
        <v/>
      </c>
      <c r="J169" s="22">
        <f t="shared" si="27"/>
        <v>17.54598176859249</v>
      </c>
    </row>
    <row r="170" spans="1:14" ht="11.25" customHeight="1">
      <c r="A170" s="12"/>
      <c r="B170" s="110"/>
      <c r="C170" s="16" t="s">
        <v>30</v>
      </c>
      <c r="D170" s="16">
        <v>5753.2533069999999</v>
      </c>
      <c r="E170" s="16">
        <v>0.382324</v>
      </c>
      <c r="F170" s="16">
        <v>39.810131999999996</v>
      </c>
      <c r="G170" s="16">
        <f t="shared" si="25"/>
        <v>5793.4457629999997</v>
      </c>
      <c r="H170" s="16">
        <v>24291.710489000001</v>
      </c>
      <c r="I170" s="16">
        <f t="shared" si="31"/>
        <v>5793.4457629999997</v>
      </c>
      <c r="J170" s="22">
        <f t="shared" si="27"/>
        <v>23.849476411401501</v>
      </c>
    </row>
    <row r="171" spans="1:14" ht="11.25" customHeight="1">
      <c r="A171" s="12"/>
      <c r="B171" s="110">
        <v>2018</v>
      </c>
      <c r="C171" s="16" t="s">
        <v>22</v>
      </c>
      <c r="D171" s="16">
        <v>5291.4194160000006</v>
      </c>
      <c r="E171" s="16">
        <v>0.25263999999999998</v>
      </c>
      <c r="F171" s="16">
        <v>56.908338999999998</v>
      </c>
      <c r="G171" s="16">
        <f t="shared" si="25"/>
        <v>5348.580395</v>
      </c>
      <c r="H171" s="16">
        <v>22875.457095000002</v>
      </c>
      <c r="I171" s="16" t="str">
        <f>IF(G171=MAX($G$171:$G$182),G171,"")</f>
        <v/>
      </c>
      <c r="J171" s="22">
        <f t="shared" si="27"/>
        <v>23.381305006443192</v>
      </c>
      <c r="K171" s="67">
        <f>SUM(D171:D182)-C129</f>
        <v>0</v>
      </c>
      <c r="L171" s="67">
        <f t="shared" ref="L171:M171" si="32">SUM(E171:E182)-D129</f>
        <v>0</v>
      </c>
      <c r="M171" s="67">
        <f t="shared" si="32"/>
        <v>0</v>
      </c>
      <c r="N171" s="67">
        <f>SUM(H171:H182)-G129</f>
        <v>0</v>
      </c>
    </row>
    <row r="172" spans="1:14" ht="11.25" customHeight="1">
      <c r="A172" s="12"/>
      <c r="B172" s="110"/>
      <c r="C172" s="16" t="s">
        <v>23</v>
      </c>
      <c r="D172" s="16">
        <v>4633.9354239999993</v>
      </c>
      <c r="E172" s="16">
        <v>0.32401200000000002</v>
      </c>
      <c r="F172" s="16">
        <v>46.206065000000002</v>
      </c>
      <c r="G172" s="16">
        <f t="shared" si="25"/>
        <v>4680.4655009999997</v>
      </c>
      <c r="H172" s="16">
        <v>21845.686317000003</v>
      </c>
      <c r="I172" s="16" t="str">
        <f t="shared" ref="I172:I181" si="33">IF(G172=MAX($G$171:$G$182),G172,"")</f>
        <v/>
      </c>
      <c r="J172" s="22">
        <f t="shared" si="27"/>
        <v>21.425124544417393</v>
      </c>
    </row>
    <row r="173" spans="1:14" ht="11.25" customHeight="1">
      <c r="A173" s="12"/>
      <c r="B173" s="110"/>
      <c r="C173" s="16" t="s">
        <v>24</v>
      </c>
      <c r="D173" s="16">
        <v>7675.5061070000002</v>
      </c>
      <c r="E173" s="16">
        <v>0.40592399999999995</v>
      </c>
      <c r="F173" s="16">
        <v>50.516177999999996</v>
      </c>
      <c r="G173" s="16">
        <f t="shared" si="25"/>
        <v>7726.4282089999997</v>
      </c>
      <c r="H173" s="16">
        <v>24308.656678999996</v>
      </c>
      <c r="I173" s="16">
        <f t="shared" si="33"/>
        <v>7726.4282089999997</v>
      </c>
      <c r="J173" s="22">
        <f t="shared" si="27"/>
        <v>31.784677824977404</v>
      </c>
    </row>
    <row r="174" spans="1:14" ht="11.25" customHeight="1">
      <c r="A174" s="12"/>
      <c r="B174" s="110"/>
      <c r="C174" s="16" t="s">
        <v>25</v>
      </c>
      <c r="D174" s="16">
        <v>4415.6253749999996</v>
      </c>
      <c r="E174" s="16">
        <v>0.28264999999999996</v>
      </c>
      <c r="F174" s="16">
        <v>45.545817999999997</v>
      </c>
      <c r="G174" s="16">
        <f t="shared" si="25"/>
        <v>4461.4538429999993</v>
      </c>
      <c r="H174" s="16">
        <v>20765.549651000001</v>
      </c>
      <c r="I174" s="16" t="str">
        <f t="shared" si="33"/>
        <v/>
      </c>
      <c r="J174" s="22">
        <f t="shared" si="27"/>
        <v>21.484882018449969</v>
      </c>
    </row>
    <row r="175" spans="1:14" ht="11.25" customHeight="1">
      <c r="A175" s="12"/>
      <c r="B175" s="110"/>
      <c r="C175" s="16" t="s">
        <v>24</v>
      </c>
      <c r="D175" s="16">
        <v>3264.1514889999999</v>
      </c>
      <c r="E175" s="16">
        <v>0.22889300000000001</v>
      </c>
      <c r="F175" s="16">
        <v>55.351521999999996</v>
      </c>
      <c r="G175" s="16">
        <f t="shared" si="25"/>
        <v>3319.7319039999998</v>
      </c>
      <c r="H175" s="16">
        <v>20153.202954000004</v>
      </c>
      <c r="I175" s="16" t="str">
        <f t="shared" si="33"/>
        <v/>
      </c>
      <c r="J175" s="22">
        <f t="shared" si="27"/>
        <v>16.472477906253111</v>
      </c>
    </row>
    <row r="176" spans="1:14" ht="11.25" customHeight="1">
      <c r="A176" s="12"/>
      <c r="B176" s="110"/>
      <c r="C176" s="16" t="s">
        <v>26</v>
      </c>
      <c r="D176" s="16">
        <v>2576.1112599999997</v>
      </c>
      <c r="E176" s="16">
        <v>0.138682</v>
      </c>
      <c r="F176" s="16">
        <v>56.430290999999997</v>
      </c>
      <c r="G176" s="16">
        <f t="shared" si="25"/>
        <v>2632.6802329999996</v>
      </c>
      <c r="H176" s="16">
        <v>19832.814199000004</v>
      </c>
      <c r="I176" s="16" t="str">
        <f t="shared" si="33"/>
        <v/>
      </c>
      <c r="J176" s="22">
        <f t="shared" si="27"/>
        <v>13.274365435908447</v>
      </c>
    </row>
    <row r="177" spans="1:14" ht="11.25" customHeight="1">
      <c r="A177" s="12"/>
      <c r="B177" s="110"/>
      <c r="C177" s="16" t="s">
        <v>26</v>
      </c>
      <c r="D177" s="16">
        <v>2480.8914360000003</v>
      </c>
      <c r="E177" s="16">
        <v>0.13932900000000001</v>
      </c>
      <c r="F177" s="16">
        <v>95.158366999999998</v>
      </c>
      <c r="G177" s="16">
        <f t="shared" si="25"/>
        <v>2576.1891320000004</v>
      </c>
      <c r="H177" s="16">
        <v>21825.978740000002</v>
      </c>
      <c r="I177" s="16" t="str">
        <f t="shared" si="33"/>
        <v/>
      </c>
      <c r="J177" s="22">
        <f t="shared" si="27"/>
        <v>11.803315501625931</v>
      </c>
    </row>
    <row r="178" spans="1:14" ht="11.25" customHeight="1">
      <c r="A178" s="12"/>
      <c r="B178" s="110"/>
      <c r="C178" s="16" t="s">
        <v>25</v>
      </c>
      <c r="D178" s="16">
        <v>3067.4116530000001</v>
      </c>
      <c r="E178" s="16">
        <v>0.19220799999999999</v>
      </c>
      <c r="F178" s="16">
        <v>65.080790999999991</v>
      </c>
      <c r="G178" s="16">
        <f t="shared" si="25"/>
        <v>3132.6846519999999</v>
      </c>
      <c r="H178" s="16">
        <v>22334.748743</v>
      </c>
      <c r="I178" s="16" t="str">
        <f t="shared" si="33"/>
        <v/>
      </c>
      <c r="J178" s="22">
        <f t="shared" si="27"/>
        <v>14.026057279833173</v>
      </c>
    </row>
    <row r="179" spans="1:14" ht="11.25" customHeight="1">
      <c r="A179" s="12"/>
      <c r="B179" s="110"/>
      <c r="C179" s="16" t="s">
        <v>27</v>
      </c>
      <c r="D179" s="16">
        <v>2406.6124519999998</v>
      </c>
      <c r="E179" s="16">
        <v>0.19817599999999999</v>
      </c>
      <c r="F179" s="16">
        <v>51.688220999999999</v>
      </c>
      <c r="G179" s="16">
        <f t="shared" si="25"/>
        <v>2458.4988489999996</v>
      </c>
      <c r="H179" s="16">
        <v>21046.977537557999</v>
      </c>
      <c r="I179" s="16" t="str">
        <f t="shared" si="33"/>
        <v/>
      </c>
      <c r="J179" s="22">
        <f t="shared" si="27"/>
        <v>11.681006665269859</v>
      </c>
    </row>
    <row r="180" spans="1:14" ht="11.25" customHeight="1">
      <c r="A180" s="12"/>
      <c r="B180" s="110"/>
      <c r="C180" s="16" t="s">
        <v>28</v>
      </c>
      <c r="D180" s="16">
        <v>4298.9980910000004</v>
      </c>
      <c r="E180" s="16">
        <v>0.620313</v>
      </c>
      <c r="F180" s="16">
        <v>22.368560000000002</v>
      </c>
      <c r="G180" s="16">
        <f t="shared" si="25"/>
        <v>4321.9869640000006</v>
      </c>
      <c r="H180" s="16">
        <v>22105.572259086002</v>
      </c>
      <c r="I180" s="16" t="str">
        <f t="shared" si="33"/>
        <v/>
      </c>
      <c r="J180" s="22">
        <f t="shared" si="27"/>
        <v>19.551572396971284</v>
      </c>
    </row>
    <row r="181" spans="1:14" ht="11.25" customHeight="1">
      <c r="A181" s="12"/>
      <c r="B181" s="110"/>
      <c r="C181" s="16" t="s">
        <v>29</v>
      </c>
      <c r="D181" s="16">
        <v>4526.0070180000002</v>
      </c>
      <c r="E181" s="16">
        <v>0.555396</v>
      </c>
      <c r="F181" s="16">
        <v>32.447859000000001</v>
      </c>
      <c r="G181" s="16">
        <f t="shared" si="25"/>
        <v>4559.0102729999999</v>
      </c>
      <c r="H181" s="16">
        <v>22230.258014701998</v>
      </c>
      <c r="I181" s="16" t="str">
        <f t="shared" si="33"/>
        <v/>
      </c>
      <c r="J181" s="22">
        <f t="shared" si="27"/>
        <v>20.508130269945113</v>
      </c>
    </row>
    <row r="182" spans="1:14" ht="11.25" customHeight="1">
      <c r="A182" s="12"/>
      <c r="B182" s="110"/>
      <c r="C182" s="16" t="s">
        <v>30</v>
      </c>
      <c r="D182" s="16">
        <v>4319.0333720000008</v>
      </c>
      <c r="E182" s="16">
        <v>0.41894799999999999</v>
      </c>
      <c r="F182" s="16">
        <v>44.326591000000001</v>
      </c>
      <c r="G182" s="16">
        <f>SUM(D182:F182)</f>
        <v>4363.7789110000003</v>
      </c>
      <c r="H182" s="16">
        <v>21656.999840220004</v>
      </c>
      <c r="I182" s="16" t="str">
        <f>IF(G182=MAX($G$171:$G$182),G182,"")</f>
        <v/>
      </c>
      <c r="J182" s="22">
        <f t="shared" si="27"/>
        <v>20.149507979844316</v>
      </c>
    </row>
    <row r="183" spans="1:14" ht="11.25" customHeight="1">
      <c r="A183" s="12"/>
      <c r="B183" s="110">
        <v>2019</v>
      </c>
      <c r="C183" s="16" t="s">
        <v>22</v>
      </c>
      <c r="D183" s="16">
        <v>5970.6822620000003</v>
      </c>
      <c r="E183" s="16">
        <v>0.805427</v>
      </c>
      <c r="F183" s="16">
        <v>55.716045999999999</v>
      </c>
      <c r="G183" s="16">
        <f t="shared" ref="G183:G193" si="34">SUM(D183:F183)</f>
        <v>6027.2037350000001</v>
      </c>
      <c r="H183" s="16">
        <v>24588.556021982</v>
      </c>
      <c r="I183" s="16" t="str">
        <f>IF(G183=MAX($G$183:$G$194),G183,"")</f>
        <v/>
      </c>
      <c r="J183" s="22">
        <f t="shared" ref="J183:J194" si="35">(G183/SUM(H183:H183))*100</f>
        <v>24.51223133888676</v>
      </c>
      <c r="K183" s="67">
        <f>SUM(D183:D194)-C130</f>
        <v>9.4587448984384537E-11</v>
      </c>
      <c r="L183" s="67">
        <f>SUM(E183:E194)-D130</f>
        <v>0</v>
      </c>
      <c r="M183" s="67">
        <f>SUM(F183:F194)-E130</f>
        <v>0</v>
      </c>
      <c r="N183" s="67">
        <f>SUM(H183:H194)-G130</f>
        <v>0</v>
      </c>
    </row>
    <row r="184" spans="1:14" ht="11.25" customHeight="1">
      <c r="A184" s="12"/>
      <c r="B184" s="110"/>
      <c r="C184" s="16" t="s">
        <v>23</v>
      </c>
      <c r="D184" s="16">
        <v>3646.796961</v>
      </c>
      <c r="E184" s="16">
        <v>0.49932900000000002</v>
      </c>
      <c r="F184" s="16">
        <v>48.413316999999999</v>
      </c>
      <c r="G184" s="16">
        <f t="shared" si="34"/>
        <v>3695.7096070000002</v>
      </c>
      <c r="H184" s="16">
        <v>20572.878892498</v>
      </c>
      <c r="I184" s="16" t="str">
        <f>IF(G184=MAX($G$183:$G$194),G184,"")</f>
        <v/>
      </c>
      <c r="J184" s="22">
        <f t="shared" si="35"/>
        <v>17.963988541961712</v>
      </c>
    </row>
    <row r="185" spans="1:14" ht="11.25" customHeight="1">
      <c r="A185" s="12"/>
      <c r="B185" s="110"/>
      <c r="C185" s="16" t="s">
        <v>24</v>
      </c>
      <c r="D185" s="16">
        <v>4823.647892</v>
      </c>
      <c r="E185" s="16">
        <v>0.70238800000000001</v>
      </c>
      <c r="F185" s="16">
        <v>96.842352000000005</v>
      </c>
      <c r="G185" s="16">
        <f t="shared" si="34"/>
        <v>4921.1926319999993</v>
      </c>
      <c r="H185" s="16">
        <v>20875.922745209999</v>
      </c>
      <c r="I185" s="16" t="str">
        <f>IF(G185=MAX($G$183:$G$194),G185,"")</f>
        <v/>
      </c>
      <c r="J185" s="22">
        <f t="shared" si="35"/>
        <v>23.573533453169979</v>
      </c>
    </row>
    <row r="186" spans="1:14" ht="11.25" customHeight="1">
      <c r="A186" s="12"/>
      <c r="B186" s="110"/>
      <c r="C186" s="16" t="s">
        <v>25</v>
      </c>
      <c r="D186" s="16">
        <v>4595.9458759999998</v>
      </c>
      <c r="E186" s="16">
        <v>0.63947100000000001</v>
      </c>
      <c r="F186" s="16">
        <v>67.113054999999989</v>
      </c>
      <c r="G186" s="16">
        <f t="shared" si="34"/>
        <v>4663.698402</v>
      </c>
      <c r="H186" s="16">
        <v>19814.571930007998</v>
      </c>
      <c r="I186" s="16" t="str">
        <f t="shared" ref="I186:I192" si="36">IF(G186=MAX($G$183:$G$194),G186,"")</f>
        <v/>
      </c>
      <c r="J186" s="22">
        <f t="shared" si="35"/>
        <v>23.536710348695973</v>
      </c>
    </row>
    <row r="187" spans="1:14" ht="11.25" customHeight="1">
      <c r="A187" s="12"/>
      <c r="B187" s="110"/>
      <c r="C187" s="16" t="s">
        <v>24</v>
      </c>
      <c r="D187" s="16">
        <v>4580.991387</v>
      </c>
      <c r="E187" s="16">
        <v>0.653721</v>
      </c>
      <c r="F187" s="16">
        <v>95.432451</v>
      </c>
      <c r="G187" s="16">
        <f t="shared" si="34"/>
        <v>4677.0775589999994</v>
      </c>
      <c r="H187" s="16">
        <v>20609.203429091998</v>
      </c>
      <c r="I187" s="16" t="str">
        <f t="shared" si="36"/>
        <v/>
      </c>
      <c r="J187" s="22">
        <f t="shared" si="35"/>
        <v>22.694120978969163</v>
      </c>
    </row>
    <row r="188" spans="1:14" ht="11.25" customHeight="1">
      <c r="A188" s="12"/>
      <c r="B188" s="110"/>
      <c r="C188" s="16" t="s">
        <v>26</v>
      </c>
      <c r="D188" s="16">
        <v>3212.1599219999998</v>
      </c>
      <c r="E188" s="16">
        <v>0.34985300000000003</v>
      </c>
      <c r="F188" s="16">
        <v>74.330708999999999</v>
      </c>
      <c r="G188" s="16">
        <f t="shared" si="34"/>
        <v>3286.8404839999998</v>
      </c>
      <c r="H188" s="16">
        <v>20790.696811657999</v>
      </c>
      <c r="I188" s="16" t="str">
        <f t="shared" si="36"/>
        <v/>
      </c>
      <c r="J188" s="22">
        <f t="shared" si="35"/>
        <v>15.809188666331591</v>
      </c>
    </row>
    <row r="189" spans="1:14" ht="11.25" customHeight="1">
      <c r="A189" s="12"/>
      <c r="B189" s="110"/>
      <c r="C189" s="16" t="s">
        <v>26</v>
      </c>
      <c r="D189" s="16">
        <v>3282.320815</v>
      </c>
      <c r="E189" s="16">
        <v>0.23036600000000002</v>
      </c>
      <c r="F189" s="16">
        <v>158.18352999999999</v>
      </c>
      <c r="G189" s="16">
        <f t="shared" si="34"/>
        <v>3440.7347109999996</v>
      </c>
      <c r="H189" s="16">
        <v>23643.636107160004</v>
      </c>
      <c r="I189" s="16" t="str">
        <f t="shared" si="36"/>
        <v/>
      </c>
      <c r="J189" s="22">
        <f t="shared" si="35"/>
        <v>14.552477019209586</v>
      </c>
    </row>
    <row r="190" spans="1:14" ht="11.25" customHeight="1">
      <c r="A190" s="12"/>
      <c r="B190" s="110"/>
      <c r="C190" s="16" t="s">
        <v>25</v>
      </c>
      <c r="D190" s="16">
        <v>2731.931869</v>
      </c>
      <c r="E190" s="16">
        <v>0.347945</v>
      </c>
      <c r="F190" s="16">
        <v>158.502759</v>
      </c>
      <c r="G190" s="16">
        <f t="shared" si="34"/>
        <v>2890.782573</v>
      </c>
      <c r="H190" s="16">
        <v>22473.227896888002</v>
      </c>
      <c r="I190" s="16" t="str">
        <f t="shared" si="36"/>
        <v/>
      </c>
      <c r="J190" s="22">
        <f t="shared" si="35"/>
        <v>12.863228131995685</v>
      </c>
    </row>
    <row r="191" spans="1:14" ht="11.25" customHeight="1">
      <c r="A191" s="12"/>
      <c r="B191" s="110"/>
      <c r="C191" s="16" t="s">
        <v>27</v>
      </c>
      <c r="D191" s="16">
        <v>3793.205336</v>
      </c>
      <c r="E191" s="16">
        <v>0.51373500000000005</v>
      </c>
      <c r="F191" s="16">
        <v>100.47458900000001</v>
      </c>
      <c r="G191" s="16">
        <f t="shared" si="34"/>
        <v>3894.1936599999999</v>
      </c>
      <c r="H191" s="16">
        <v>21383.678994568003</v>
      </c>
      <c r="I191" s="16" t="str">
        <f t="shared" si="36"/>
        <v/>
      </c>
      <c r="J191" s="22">
        <f t="shared" si="35"/>
        <v>18.211055548435905</v>
      </c>
    </row>
    <row r="192" spans="1:14" ht="11.25" customHeight="1">
      <c r="A192" s="12"/>
      <c r="B192" s="110"/>
      <c r="C192" s="16" t="s">
        <v>28</v>
      </c>
      <c r="D192" s="16">
        <v>3719.9108110000002</v>
      </c>
      <c r="E192" s="16">
        <v>0.402117</v>
      </c>
      <c r="F192" s="16">
        <v>89.262077000000005</v>
      </c>
      <c r="G192" s="16">
        <f t="shared" si="34"/>
        <v>3809.5750050000001</v>
      </c>
      <c r="H192" s="16">
        <v>21051.176777269997</v>
      </c>
      <c r="I192" s="16" t="str">
        <f t="shared" si="36"/>
        <v/>
      </c>
      <c r="J192" s="22">
        <f t="shared" si="35"/>
        <v>18.096731813650379</v>
      </c>
    </row>
    <row r="193" spans="1:16384" ht="11.25" customHeight="1">
      <c r="A193" s="12"/>
      <c r="B193" s="110"/>
      <c r="C193" s="16" t="s">
        <v>29</v>
      </c>
      <c r="D193" s="16">
        <v>7330.0649589999994</v>
      </c>
      <c r="E193" s="16">
        <v>0.49518299999999998</v>
      </c>
      <c r="F193" s="16">
        <v>125.115903</v>
      </c>
      <c r="G193" s="16">
        <f t="shared" si="34"/>
        <v>7455.6760449999992</v>
      </c>
      <c r="H193" s="16">
        <v>22639.567697470004</v>
      </c>
      <c r="I193" s="16">
        <f>IF(G193=MAX($G$183:$G$194),G193,"")</f>
        <v>7455.6760449999992</v>
      </c>
      <c r="J193" s="22">
        <f t="shared" si="35"/>
        <v>32.93206011982808</v>
      </c>
    </row>
    <row r="194" spans="1:16384" ht="11.25" customHeight="1">
      <c r="A194" s="12"/>
      <c r="B194" s="111"/>
      <c r="C194" s="20" t="s">
        <v>30</v>
      </c>
      <c r="D194" s="20">
        <v>5405.9702500000003</v>
      </c>
      <c r="E194" s="20">
        <v>0.44528500000000004</v>
      </c>
      <c r="F194" s="20">
        <v>68.820522999999994</v>
      </c>
      <c r="G194" s="20">
        <f>SUM(D194:F194)</f>
        <v>5475.2360580000004</v>
      </c>
      <c r="H194" s="20">
        <v>22354.88387505</v>
      </c>
      <c r="I194" s="20" t="str">
        <f>IF(G194=MAX($G$183:$G$194),G194,"")</f>
        <v/>
      </c>
      <c r="J194" s="23">
        <f t="shared" si="35"/>
        <v>24.492348466684906</v>
      </c>
      <c r="K194" s="79">
        <f>MAX(J135:J194)</f>
        <v>32.93206011982808</v>
      </c>
    </row>
    <row r="195" spans="1:16384" s="49" customFormat="1" ht="11.25" customHeight="1">
      <c r="A195" s="12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6384" s="49" customFormat="1" ht="11.25" customHeight="1">
      <c r="A196" s="50"/>
      <c r="B196" s="14" t="s">
        <v>98</v>
      </c>
      <c r="C196"/>
      <c r="D196"/>
      <c r="E196"/>
      <c r="F196"/>
      <c r="G196"/>
      <c r="H196"/>
      <c r="I196"/>
      <c r="O196" s="77"/>
      <c r="P196" s="50"/>
      <c r="Q196" s="106"/>
      <c r="R196" s="106"/>
      <c r="S196" s="106"/>
      <c r="T196" s="106"/>
      <c r="U196" s="50"/>
      <c r="V196" s="106"/>
      <c r="W196" s="106"/>
      <c r="X196" s="106"/>
      <c r="Y196" s="106"/>
      <c r="Z196" s="50"/>
      <c r="AA196" s="106"/>
      <c r="AB196" s="106"/>
      <c r="AC196" s="106"/>
      <c r="AD196" s="106"/>
      <c r="AE196" s="50"/>
      <c r="AF196" s="106"/>
      <c r="AG196" s="106"/>
      <c r="AH196" s="106"/>
      <c r="AI196" s="106"/>
      <c r="AJ196" s="50"/>
      <c r="AK196" s="106"/>
      <c r="AL196" s="106"/>
      <c r="AM196" s="106"/>
      <c r="AN196" s="106"/>
      <c r="AO196" s="50"/>
      <c r="AP196" s="106"/>
      <c r="AQ196" s="106"/>
      <c r="AR196" s="106"/>
      <c r="AS196" s="106"/>
      <c r="AT196" s="50"/>
      <c r="AU196" s="106"/>
      <c r="AV196" s="106"/>
      <c r="AW196" s="106"/>
      <c r="AX196" s="106"/>
      <c r="AY196" s="50"/>
      <c r="AZ196" s="106"/>
      <c r="BA196" s="106"/>
      <c r="BB196" s="106"/>
      <c r="BC196" s="106"/>
      <c r="BD196" s="50"/>
      <c r="BE196" s="106"/>
      <c r="BF196" s="106"/>
      <c r="BG196" s="106"/>
      <c r="BH196" s="106"/>
      <c r="BI196" s="50"/>
      <c r="BJ196" s="106"/>
      <c r="BK196" s="106"/>
      <c r="BL196" s="106"/>
      <c r="BM196" s="106"/>
      <c r="BN196" s="50"/>
      <c r="BO196" s="106"/>
      <c r="BP196" s="106"/>
      <c r="BQ196" s="106"/>
      <c r="BR196" s="106"/>
      <c r="BS196" s="50"/>
      <c r="BT196" s="106"/>
      <c r="BU196" s="106"/>
      <c r="BV196" s="106"/>
      <c r="BW196" s="106"/>
      <c r="BX196" s="50"/>
      <c r="BY196" s="106"/>
      <c r="BZ196" s="106"/>
      <c r="CA196" s="106"/>
      <c r="CB196" s="106"/>
      <c r="CC196" s="50"/>
      <c r="CD196" s="106"/>
      <c r="CE196" s="106"/>
      <c r="CF196" s="106"/>
      <c r="CG196" s="106"/>
      <c r="CH196" s="50"/>
      <c r="CI196" s="106"/>
      <c r="CJ196" s="106"/>
      <c r="CK196" s="106"/>
      <c r="CL196" s="106"/>
      <c r="CM196" s="50"/>
      <c r="CN196" s="106"/>
      <c r="CO196" s="106"/>
      <c r="CP196" s="106"/>
      <c r="CQ196" s="106"/>
      <c r="CR196" s="50"/>
      <c r="CS196" s="106"/>
      <c r="CT196" s="106"/>
      <c r="CU196" s="106"/>
      <c r="CV196" s="106"/>
      <c r="CW196" s="50"/>
      <c r="CX196" s="106"/>
      <c r="CY196" s="106"/>
      <c r="CZ196" s="106"/>
      <c r="DA196" s="106"/>
      <c r="DB196" s="50"/>
      <c r="DC196" s="106"/>
      <c r="DD196" s="106"/>
      <c r="DE196" s="106"/>
      <c r="DF196" s="106"/>
      <c r="DG196" s="50"/>
      <c r="DH196" s="106"/>
      <c r="DI196" s="106"/>
      <c r="DJ196" s="106"/>
      <c r="DK196" s="106"/>
      <c r="DL196" s="50"/>
      <c r="DM196" s="106"/>
      <c r="DN196" s="106"/>
      <c r="DO196" s="106"/>
      <c r="DP196" s="106"/>
      <c r="DQ196" s="50"/>
      <c r="DR196" s="106"/>
      <c r="DS196" s="106"/>
      <c r="DT196" s="106"/>
      <c r="DU196" s="106"/>
      <c r="DV196" s="50"/>
      <c r="DW196" s="106"/>
      <c r="DX196" s="106"/>
      <c r="DY196" s="106"/>
      <c r="DZ196" s="106"/>
      <c r="EA196" s="50"/>
      <c r="EB196" s="106"/>
      <c r="EC196" s="106"/>
      <c r="ED196" s="106"/>
      <c r="EE196" s="106"/>
      <c r="EF196" s="50"/>
      <c r="EG196" s="106"/>
      <c r="EH196" s="106"/>
      <c r="EI196" s="106"/>
      <c r="EJ196" s="106"/>
      <c r="EK196" s="50"/>
      <c r="EL196" s="106"/>
      <c r="EM196" s="106"/>
      <c r="EN196" s="106"/>
      <c r="EO196" s="106"/>
      <c r="EP196" s="50"/>
      <c r="EQ196" s="106"/>
      <c r="ER196" s="106"/>
      <c r="ES196" s="106"/>
      <c r="ET196" s="106"/>
      <c r="EU196" s="50"/>
      <c r="EV196" s="106"/>
      <c r="EW196" s="106"/>
      <c r="EX196" s="106"/>
      <c r="EY196" s="106"/>
      <c r="EZ196" s="50"/>
      <c r="FA196" s="106"/>
      <c r="FB196" s="106"/>
      <c r="FC196" s="106"/>
      <c r="FD196" s="106"/>
      <c r="FE196" s="50"/>
      <c r="FF196" s="106"/>
      <c r="FG196" s="106"/>
      <c r="FH196" s="106"/>
      <c r="FI196" s="106"/>
      <c r="FJ196" s="50"/>
      <c r="FK196" s="106"/>
      <c r="FL196" s="106"/>
      <c r="FM196" s="106"/>
      <c r="FN196" s="106"/>
      <c r="FO196" s="50"/>
      <c r="FP196" s="106"/>
      <c r="FQ196" s="106"/>
      <c r="FR196" s="106"/>
      <c r="FS196" s="106"/>
      <c r="FT196" s="50"/>
      <c r="FU196" s="106"/>
      <c r="FV196" s="106"/>
      <c r="FW196" s="106"/>
      <c r="FX196" s="106"/>
      <c r="FY196" s="50"/>
      <c r="FZ196" s="106"/>
      <c r="GA196" s="106"/>
      <c r="GB196" s="106"/>
      <c r="GC196" s="106"/>
      <c r="GD196" s="50"/>
      <c r="GE196" s="106"/>
      <c r="GF196" s="106"/>
      <c r="GG196" s="106"/>
      <c r="GH196" s="106"/>
      <c r="GI196" s="50"/>
      <c r="GJ196" s="106"/>
      <c r="GK196" s="106"/>
      <c r="GL196" s="106"/>
      <c r="GM196" s="106"/>
      <c r="GN196" s="50"/>
      <c r="GO196" s="106"/>
      <c r="GP196" s="106"/>
      <c r="GQ196" s="106"/>
      <c r="GR196" s="106"/>
      <c r="GS196" s="50"/>
      <c r="GT196" s="106"/>
      <c r="GU196" s="106"/>
      <c r="GV196" s="106"/>
      <c r="GW196" s="106"/>
      <c r="GX196" s="50"/>
      <c r="GY196" s="106"/>
      <c r="GZ196" s="106"/>
      <c r="HA196" s="106"/>
      <c r="HB196" s="106"/>
      <c r="HC196" s="50"/>
      <c r="HD196" s="106"/>
      <c r="HE196" s="106"/>
      <c r="HF196" s="106"/>
      <c r="HG196" s="106"/>
      <c r="HH196" s="50"/>
      <c r="HI196" s="106"/>
      <c r="HJ196" s="106"/>
      <c r="HK196" s="106"/>
      <c r="HL196" s="106"/>
      <c r="HM196" s="50"/>
      <c r="HN196" s="106"/>
      <c r="HO196" s="106"/>
      <c r="HP196" s="106"/>
      <c r="HQ196" s="106"/>
      <c r="HR196" s="50"/>
      <c r="HS196" s="106"/>
      <c r="HT196" s="106"/>
      <c r="HU196" s="106"/>
      <c r="HV196" s="106"/>
      <c r="HW196" s="50"/>
      <c r="HX196" s="106"/>
      <c r="HY196" s="106"/>
      <c r="HZ196" s="106"/>
      <c r="IA196" s="106"/>
      <c r="IB196" s="50"/>
      <c r="IC196" s="106"/>
      <c r="ID196" s="106"/>
      <c r="IE196" s="106"/>
      <c r="IF196" s="106"/>
      <c r="IG196" s="50"/>
      <c r="IH196" s="106"/>
      <c r="II196" s="106"/>
      <c r="IJ196" s="106"/>
      <c r="IK196" s="106"/>
      <c r="IL196" s="50"/>
      <c r="IM196" s="106"/>
      <c r="IN196" s="106"/>
      <c r="IO196" s="106"/>
      <c r="IP196" s="106"/>
      <c r="IQ196" s="50"/>
      <c r="IR196" s="106"/>
      <c r="IS196" s="106"/>
      <c r="IT196" s="106"/>
      <c r="IU196" s="106"/>
      <c r="IV196" s="50"/>
      <c r="IW196" s="106"/>
      <c r="IX196" s="106"/>
      <c r="IY196" s="106"/>
      <c r="IZ196" s="106"/>
      <c r="JA196" s="50"/>
      <c r="JB196" s="106"/>
      <c r="JC196" s="106"/>
      <c r="JD196" s="106"/>
      <c r="JE196" s="106"/>
      <c r="JF196" s="50"/>
      <c r="JG196" s="106"/>
      <c r="JH196" s="106"/>
      <c r="JI196" s="106"/>
      <c r="JJ196" s="106"/>
      <c r="JK196" s="50"/>
      <c r="JL196" s="106"/>
      <c r="JM196" s="106"/>
      <c r="JN196" s="106"/>
      <c r="JO196" s="106"/>
      <c r="JP196" s="50"/>
      <c r="JQ196" s="106"/>
      <c r="JR196" s="106"/>
      <c r="JS196" s="106"/>
      <c r="JT196" s="106"/>
      <c r="JU196" s="50"/>
      <c r="JV196" s="106"/>
      <c r="JW196" s="106"/>
      <c r="JX196" s="106"/>
      <c r="JY196" s="106"/>
      <c r="JZ196" s="50"/>
      <c r="KA196" s="106"/>
      <c r="KB196" s="106"/>
      <c r="KC196" s="106"/>
      <c r="KD196" s="106"/>
      <c r="KE196" s="50"/>
      <c r="KF196" s="106"/>
      <c r="KG196" s="106"/>
      <c r="KH196" s="106"/>
      <c r="KI196" s="106"/>
      <c r="KJ196" s="50"/>
      <c r="KK196" s="106"/>
      <c r="KL196" s="106"/>
      <c r="KM196" s="106"/>
      <c r="KN196" s="106"/>
      <c r="KO196" s="50"/>
      <c r="KP196" s="106"/>
      <c r="KQ196" s="106"/>
      <c r="KR196" s="106"/>
      <c r="KS196" s="106"/>
      <c r="KT196" s="50"/>
      <c r="KU196" s="106"/>
      <c r="KV196" s="106"/>
      <c r="KW196" s="106"/>
      <c r="KX196" s="106"/>
      <c r="KY196" s="50"/>
      <c r="KZ196" s="106"/>
      <c r="LA196" s="106"/>
      <c r="LB196" s="106"/>
      <c r="LC196" s="106"/>
      <c r="LD196" s="50"/>
      <c r="LE196" s="106"/>
      <c r="LF196" s="106"/>
      <c r="LG196" s="106"/>
      <c r="LH196" s="106"/>
      <c r="LI196" s="50"/>
      <c r="LJ196" s="106"/>
      <c r="LK196" s="106"/>
      <c r="LL196" s="106"/>
      <c r="LM196" s="106"/>
      <c r="LN196" s="50"/>
      <c r="LO196" s="106"/>
      <c r="LP196" s="106"/>
      <c r="LQ196" s="106"/>
      <c r="LR196" s="106"/>
      <c r="LS196" s="50"/>
      <c r="LT196" s="106"/>
      <c r="LU196" s="106"/>
      <c r="LV196" s="106"/>
      <c r="LW196" s="106"/>
      <c r="LX196" s="50"/>
      <c r="LY196" s="106"/>
      <c r="LZ196" s="106"/>
      <c r="MA196" s="106"/>
      <c r="MB196" s="106"/>
      <c r="MC196" s="50"/>
      <c r="MD196" s="106"/>
      <c r="ME196" s="106"/>
      <c r="MF196" s="106"/>
      <c r="MG196" s="106"/>
      <c r="MH196" s="50"/>
      <c r="MI196" s="106"/>
      <c r="MJ196" s="106"/>
      <c r="MK196" s="106"/>
      <c r="ML196" s="106"/>
      <c r="MM196" s="50"/>
      <c r="MN196" s="106"/>
      <c r="MO196" s="106"/>
      <c r="MP196" s="106"/>
      <c r="MQ196" s="106"/>
      <c r="MR196" s="50"/>
      <c r="MS196" s="106"/>
      <c r="MT196" s="106"/>
      <c r="MU196" s="106"/>
      <c r="MV196" s="106"/>
      <c r="MW196" s="50"/>
      <c r="MX196" s="106"/>
      <c r="MY196" s="106"/>
      <c r="MZ196" s="106"/>
      <c r="NA196" s="106"/>
      <c r="NB196" s="50"/>
      <c r="NC196" s="106"/>
      <c r="ND196" s="106"/>
      <c r="NE196" s="106"/>
      <c r="NF196" s="106"/>
      <c r="NG196" s="50"/>
      <c r="NH196" s="106"/>
      <c r="NI196" s="106"/>
      <c r="NJ196" s="106"/>
      <c r="NK196" s="106"/>
      <c r="NL196" s="50"/>
      <c r="NM196" s="106"/>
      <c r="NN196" s="106"/>
      <c r="NO196" s="106"/>
      <c r="NP196" s="106"/>
      <c r="NQ196" s="50"/>
      <c r="NR196" s="106"/>
      <c r="NS196" s="106"/>
      <c r="NT196" s="106"/>
      <c r="NU196" s="106"/>
      <c r="NV196" s="50"/>
      <c r="NW196" s="106"/>
      <c r="NX196" s="106"/>
      <c r="NY196" s="106"/>
      <c r="NZ196" s="106"/>
      <c r="OA196" s="50"/>
      <c r="OB196" s="106"/>
      <c r="OC196" s="106"/>
      <c r="OD196" s="106"/>
      <c r="OE196" s="106"/>
      <c r="OF196" s="50"/>
      <c r="OG196" s="106"/>
      <c r="OH196" s="106"/>
      <c r="OI196" s="106"/>
      <c r="OJ196" s="106"/>
      <c r="OK196" s="50"/>
      <c r="OL196" s="106"/>
      <c r="OM196" s="106"/>
      <c r="ON196" s="106"/>
      <c r="OO196" s="106"/>
      <c r="OP196" s="50"/>
      <c r="OQ196" s="106"/>
      <c r="OR196" s="106"/>
      <c r="OS196" s="106"/>
      <c r="OT196" s="106"/>
      <c r="OU196" s="50"/>
      <c r="OV196" s="106"/>
      <c r="OW196" s="106"/>
      <c r="OX196" s="106"/>
      <c r="OY196" s="106"/>
      <c r="OZ196" s="50"/>
      <c r="PA196" s="106"/>
      <c r="PB196" s="106"/>
      <c r="PC196" s="106"/>
      <c r="PD196" s="106"/>
      <c r="PE196" s="50"/>
      <c r="PF196" s="106"/>
      <c r="PG196" s="106"/>
      <c r="PH196" s="106"/>
      <c r="PI196" s="106"/>
      <c r="PJ196" s="50"/>
      <c r="PK196" s="106"/>
      <c r="PL196" s="106"/>
      <c r="PM196" s="106"/>
      <c r="PN196" s="106"/>
      <c r="PO196" s="50"/>
      <c r="PP196" s="106"/>
      <c r="PQ196" s="106"/>
      <c r="PR196" s="106"/>
      <c r="PS196" s="106"/>
      <c r="PT196" s="50"/>
      <c r="PU196" s="106"/>
      <c r="PV196" s="106"/>
      <c r="PW196" s="106"/>
      <c r="PX196" s="106"/>
      <c r="PY196" s="50"/>
      <c r="PZ196" s="106"/>
      <c r="QA196" s="106"/>
      <c r="QB196" s="106"/>
      <c r="QC196" s="106"/>
      <c r="QD196" s="50"/>
      <c r="QE196" s="106"/>
      <c r="QF196" s="106"/>
      <c r="QG196" s="106"/>
      <c r="QH196" s="106"/>
      <c r="QI196" s="50"/>
      <c r="QJ196" s="106"/>
      <c r="QK196" s="106"/>
      <c r="QL196" s="106"/>
      <c r="QM196" s="106"/>
      <c r="QN196" s="50"/>
      <c r="QO196" s="106"/>
      <c r="QP196" s="106"/>
      <c r="QQ196" s="106"/>
      <c r="QR196" s="106"/>
      <c r="QS196" s="50"/>
      <c r="QT196" s="106"/>
      <c r="QU196" s="106"/>
      <c r="QV196" s="106"/>
      <c r="QW196" s="106"/>
      <c r="QX196" s="50"/>
      <c r="QY196" s="106"/>
      <c r="QZ196" s="106"/>
      <c r="RA196" s="106"/>
      <c r="RB196" s="106"/>
      <c r="RC196" s="50"/>
      <c r="RD196" s="106"/>
      <c r="RE196" s="106"/>
      <c r="RF196" s="106"/>
      <c r="RG196" s="106"/>
      <c r="RH196" s="50"/>
      <c r="RI196" s="106"/>
      <c r="RJ196" s="106"/>
      <c r="RK196" s="106"/>
      <c r="RL196" s="106"/>
      <c r="RM196" s="50"/>
      <c r="RN196" s="106"/>
      <c r="RO196" s="106"/>
      <c r="RP196" s="106"/>
      <c r="RQ196" s="106"/>
      <c r="RR196" s="50"/>
      <c r="RS196" s="106"/>
      <c r="RT196" s="106"/>
      <c r="RU196" s="106"/>
      <c r="RV196" s="106"/>
      <c r="RW196" s="50"/>
      <c r="RX196" s="106"/>
      <c r="RY196" s="106"/>
      <c r="RZ196" s="106"/>
      <c r="SA196" s="106"/>
      <c r="SB196" s="50"/>
      <c r="SC196" s="106"/>
      <c r="SD196" s="106"/>
      <c r="SE196" s="106"/>
      <c r="SF196" s="106"/>
      <c r="SG196" s="50"/>
      <c r="SH196" s="106"/>
      <c r="SI196" s="106"/>
      <c r="SJ196" s="106"/>
      <c r="SK196" s="106"/>
      <c r="SL196" s="50"/>
      <c r="SM196" s="106"/>
      <c r="SN196" s="106"/>
      <c r="SO196" s="106"/>
      <c r="SP196" s="106"/>
      <c r="SQ196" s="50"/>
      <c r="SR196" s="106"/>
      <c r="SS196" s="106"/>
      <c r="ST196" s="106"/>
      <c r="SU196" s="106"/>
      <c r="SV196" s="50"/>
      <c r="SW196" s="106"/>
      <c r="SX196" s="106"/>
      <c r="SY196" s="106"/>
      <c r="SZ196" s="106"/>
      <c r="TA196" s="50"/>
      <c r="TB196" s="106"/>
      <c r="TC196" s="106"/>
      <c r="TD196" s="106"/>
      <c r="TE196" s="106"/>
      <c r="TF196" s="50"/>
      <c r="TG196" s="106"/>
      <c r="TH196" s="106"/>
      <c r="TI196" s="106"/>
      <c r="TJ196" s="106"/>
      <c r="TK196" s="50"/>
      <c r="TL196" s="106"/>
      <c r="TM196" s="106"/>
      <c r="TN196" s="106"/>
      <c r="TO196" s="106"/>
      <c r="TP196" s="50"/>
      <c r="TQ196" s="106"/>
      <c r="TR196" s="106"/>
      <c r="TS196" s="106"/>
      <c r="TT196" s="106"/>
      <c r="TU196" s="50"/>
      <c r="TV196" s="106"/>
      <c r="TW196" s="106"/>
      <c r="TX196" s="106"/>
      <c r="TY196" s="106"/>
      <c r="TZ196" s="50"/>
      <c r="UA196" s="106"/>
      <c r="UB196" s="106"/>
      <c r="UC196" s="106"/>
      <c r="UD196" s="106"/>
      <c r="UE196" s="50"/>
      <c r="UF196" s="106"/>
      <c r="UG196" s="106"/>
      <c r="UH196" s="106"/>
      <c r="UI196" s="106"/>
      <c r="UJ196" s="50"/>
      <c r="UK196" s="106"/>
      <c r="UL196" s="106"/>
      <c r="UM196" s="106"/>
      <c r="UN196" s="106"/>
      <c r="UO196" s="50"/>
      <c r="UP196" s="106"/>
      <c r="UQ196" s="106"/>
      <c r="UR196" s="106"/>
      <c r="US196" s="106"/>
      <c r="UT196" s="50"/>
      <c r="UU196" s="106"/>
      <c r="UV196" s="106"/>
      <c r="UW196" s="106"/>
      <c r="UX196" s="106"/>
      <c r="UY196" s="50"/>
      <c r="UZ196" s="106"/>
      <c r="VA196" s="106"/>
      <c r="VB196" s="106"/>
      <c r="VC196" s="106"/>
      <c r="VD196" s="50"/>
      <c r="VE196" s="106"/>
      <c r="VF196" s="106"/>
      <c r="VG196" s="106"/>
      <c r="VH196" s="106"/>
      <c r="VI196" s="50"/>
      <c r="VJ196" s="106"/>
      <c r="VK196" s="106"/>
      <c r="VL196" s="106"/>
      <c r="VM196" s="106"/>
      <c r="VN196" s="50"/>
      <c r="VO196" s="106"/>
      <c r="VP196" s="106"/>
      <c r="VQ196" s="106"/>
      <c r="VR196" s="106"/>
      <c r="VS196" s="50"/>
      <c r="VT196" s="106"/>
      <c r="VU196" s="106"/>
      <c r="VV196" s="106"/>
      <c r="VW196" s="106"/>
      <c r="VX196" s="50"/>
      <c r="VY196" s="106"/>
      <c r="VZ196" s="106"/>
      <c r="WA196" s="106"/>
      <c r="WB196" s="106"/>
      <c r="WC196" s="50"/>
      <c r="WD196" s="106"/>
      <c r="WE196" s="106"/>
      <c r="WF196" s="106"/>
      <c r="WG196" s="106"/>
      <c r="WH196" s="50"/>
      <c r="WI196" s="106"/>
      <c r="WJ196" s="106"/>
      <c r="WK196" s="106"/>
      <c r="WL196" s="106"/>
      <c r="WM196" s="50"/>
      <c r="WN196" s="106"/>
      <c r="WO196" s="106"/>
      <c r="WP196" s="106"/>
      <c r="WQ196" s="106"/>
      <c r="WR196" s="50"/>
      <c r="WS196" s="106"/>
      <c r="WT196" s="106"/>
      <c r="WU196" s="106"/>
      <c r="WV196" s="106"/>
      <c r="WW196" s="50"/>
      <c r="WX196" s="106"/>
      <c r="WY196" s="106"/>
      <c r="WZ196" s="106"/>
      <c r="XA196" s="106"/>
      <c r="XB196" s="50"/>
      <c r="XC196" s="106"/>
      <c r="XD196" s="106"/>
      <c r="XE196" s="106"/>
      <c r="XF196" s="106"/>
      <c r="XG196" s="50"/>
      <c r="XH196" s="106"/>
      <c r="XI196" s="106"/>
      <c r="XJ196" s="106"/>
      <c r="XK196" s="106"/>
      <c r="XL196" s="50"/>
      <c r="XM196" s="106"/>
      <c r="XN196" s="106"/>
      <c r="XO196" s="106"/>
      <c r="XP196" s="106"/>
      <c r="XQ196" s="50"/>
      <c r="XR196" s="106"/>
      <c r="XS196" s="106"/>
      <c r="XT196" s="106"/>
      <c r="XU196" s="106"/>
      <c r="XV196" s="50"/>
      <c r="XW196" s="106"/>
      <c r="XX196" s="106"/>
      <c r="XY196" s="106"/>
      <c r="XZ196" s="106"/>
      <c r="YA196" s="50"/>
      <c r="YB196" s="106"/>
      <c r="YC196" s="106"/>
      <c r="YD196" s="106"/>
      <c r="YE196" s="106"/>
      <c r="YF196" s="50"/>
      <c r="YG196" s="106"/>
      <c r="YH196" s="106"/>
      <c r="YI196" s="106"/>
      <c r="YJ196" s="106"/>
      <c r="YK196" s="50"/>
      <c r="YL196" s="106"/>
      <c r="YM196" s="106"/>
      <c r="YN196" s="106"/>
      <c r="YO196" s="106"/>
      <c r="YP196" s="50"/>
      <c r="YQ196" s="106"/>
      <c r="YR196" s="106"/>
      <c r="YS196" s="106"/>
      <c r="YT196" s="106"/>
      <c r="YU196" s="50"/>
      <c r="YV196" s="106"/>
      <c r="YW196" s="106"/>
      <c r="YX196" s="106"/>
      <c r="YY196" s="106"/>
      <c r="YZ196" s="50"/>
      <c r="ZA196" s="106"/>
      <c r="ZB196" s="106"/>
      <c r="ZC196" s="106"/>
      <c r="ZD196" s="106"/>
      <c r="ZE196" s="50"/>
      <c r="ZF196" s="106"/>
      <c r="ZG196" s="106"/>
      <c r="ZH196" s="106"/>
      <c r="ZI196" s="106"/>
      <c r="ZJ196" s="50"/>
      <c r="ZK196" s="106"/>
      <c r="ZL196" s="106"/>
      <c r="ZM196" s="106"/>
      <c r="ZN196" s="106"/>
      <c r="ZO196" s="50"/>
      <c r="ZP196" s="106"/>
      <c r="ZQ196" s="106"/>
      <c r="ZR196" s="106"/>
      <c r="ZS196" s="106"/>
      <c r="ZT196" s="50"/>
      <c r="ZU196" s="106"/>
      <c r="ZV196" s="106"/>
      <c r="ZW196" s="106"/>
      <c r="ZX196" s="106"/>
      <c r="ZY196" s="50"/>
      <c r="ZZ196" s="106"/>
      <c r="AAA196" s="106"/>
      <c r="AAB196" s="106"/>
      <c r="AAC196" s="106"/>
      <c r="AAD196" s="50"/>
      <c r="AAE196" s="106"/>
      <c r="AAF196" s="106"/>
      <c r="AAG196" s="106"/>
      <c r="AAH196" s="106"/>
      <c r="AAI196" s="50"/>
      <c r="AAJ196" s="106"/>
      <c r="AAK196" s="106"/>
      <c r="AAL196" s="106"/>
      <c r="AAM196" s="106"/>
      <c r="AAN196" s="50"/>
      <c r="AAO196" s="106"/>
      <c r="AAP196" s="106"/>
      <c r="AAQ196" s="106"/>
      <c r="AAR196" s="106"/>
      <c r="AAS196" s="50"/>
      <c r="AAT196" s="106"/>
      <c r="AAU196" s="106"/>
      <c r="AAV196" s="106"/>
      <c r="AAW196" s="106"/>
      <c r="AAX196" s="50"/>
      <c r="AAY196" s="106"/>
      <c r="AAZ196" s="106"/>
      <c r="ABA196" s="106"/>
      <c r="ABB196" s="106"/>
      <c r="ABC196" s="50"/>
      <c r="ABD196" s="106"/>
      <c r="ABE196" s="106"/>
      <c r="ABF196" s="106"/>
      <c r="ABG196" s="106"/>
      <c r="ABH196" s="50"/>
      <c r="ABI196" s="106"/>
      <c r="ABJ196" s="106"/>
      <c r="ABK196" s="106"/>
      <c r="ABL196" s="106"/>
      <c r="ABM196" s="50"/>
      <c r="ABN196" s="106"/>
      <c r="ABO196" s="106"/>
      <c r="ABP196" s="106"/>
      <c r="ABQ196" s="106"/>
      <c r="ABR196" s="50"/>
      <c r="ABS196" s="106"/>
      <c r="ABT196" s="106"/>
      <c r="ABU196" s="106"/>
      <c r="ABV196" s="106"/>
      <c r="ABW196" s="50"/>
      <c r="ABX196" s="106"/>
      <c r="ABY196" s="106"/>
      <c r="ABZ196" s="106"/>
      <c r="ACA196" s="106"/>
      <c r="ACB196" s="50"/>
      <c r="ACC196" s="106"/>
      <c r="ACD196" s="106"/>
      <c r="ACE196" s="106"/>
      <c r="ACF196" s="106"/>
      <c r="ACG196" s="50"/>
      <c r="ACH196" s="106"/>
      <c r="ACI196" s="106"/>
      <c r="ACJ196" s="106"/>
      <c r="ACK196" s="106"/>
      <c r="ACL196" s="50"/>
      <c r="ACM196" s="106"/>
      <c r="ACN196" s="106"/>
      <c r="ACO196" s="106"/>
      <c r="ACP196" s="106"/>
      <c r="ACQ196" s="50"/>
      <c r="ACR196" s="106"/>
      <c r="ACS196" s="106"/>
      <c r="ACT196" s="106"/>
      <c r="ACU196" s="106"/>
      <c r="ACV196" s="50"/>
      <c r="ACW196" s="106"/>
      <c r="ACX196" s="106"/>
      <c r="ACY196" s="106"/>
      <c r="ACZ196" s="106"/>
      <c r="ADA196" s="50"/>
      <c r="ADB196" s="106"/>
      <c r="ADC196" s="106"/>
      <c r="ADD196" s="106"/>
      <c r="ADE196" s="106"/>
      <c r="ADF196" s="50"/>
      <c r="ADG196" s="106"/>
      <c r="ADH196" s="106"/>
      <c r="ADI196" s="106"/>
      <c r="ADJ196" s="106"/>
      <c r="ADK196" s="50"/>
      <c r="ADL196" s="106"/>
      <c r="ADM196" s="106"/>
      <c r="ADN196" s="106"/>
      <c r="ADO196" s="106"/>
      <c r="ADP196" s="50"/>
      <c r="ADQ196" s="106"/>
      <c r="ADR196" s="106"/>
      <c r="ADS196" s="106"/>
      <c r="ADT196" s="106"/>
      <c r="ADU196" s="50"/>
      <c r="ADV196" s="106"/>
      <c r="ADW196" s="106"/>
      <c r="ADX196" s="106"/>
      <c r="ADY196" s="106"/>
      <c r="ADZ196" s="50"/>
      <c r="AEA196" s="106"/>
      <c r="AEB196" s="106"/>
      <c r="AEC196" s="106"/>
      <c r="AED196" s="106"/>
      <c r="AEE196" s="50"/>
      <c r="AEF196" s="106"/>
      <c r="AEG196" s="106"/>
      <c r="AEH196" s="106"/>
      <c r="AEI196" s="106"/>
      <c r="AEJ196" s="50"/>
      <c r="AEK196" s="106"/>
      <c r="AEL196" s="106"/>
      <c r="AEM196" s="106"/>
      <c r="AEN196" s="106"/>
      <c r="AEO196" s="50"/>
      <c r="AEP196" s="106"/>
      <c r="AEQ196" s="106"/>
      <c r="AER196" s="106"/>
      <c r="AES196" s="106"/>
      <c r="AET196" s="50"/>
      <c r="AEU196" s="106"/>
      <c r="AEV196" s="106"/>
      <c r="AEW196" s="106"/>
      <c r="AEX196" s="106"/>
      <c r="AEY196" s="50"/>
      <c r="AEZ196" s="106"/>
      <c r="AFA196" s="106"/>
      <c r="AFB196" s="106"/>
      <c r="AFC196" s="106"/>
      <c r="AFD196" s="50"/>
      <c r="AFE196" s="106"/>
      <c r="AFF196" s="106"/>
      <c r="AFG196" s="106"/>
      <c r="AFH196" s="106"/>
      <c r="AFI196" s="50"/>
      <c r="AFJ196" s="106"/>
      <c r="AFK196" s="106"/>
      <c r="AFL196" s="106"/>
      <c r="AFM196" s="106"/>
      <c r="AFN196" s="50"/>
      <c r="AFO196" s="106"/>
      <c r="AFP196" s="106"/>
      <c r="AFQ196" s="106"/>
      <c r="AFR196" s="106"/>
      <c r="AFS196" s="50"/>
      <c r="AFT196" s="106"/>
      <c r="AFU196" s="106"/>
      <c r="AFV196" s="106"/>
      <c r="AFW196" s="106"/>
      <c r="AFX196" s="50"/>
      <c r="AFY196" s="106"/>
      <c r="AFZ196" s="106"/>
      <c r="AGA196" s="106"/>
      <c r="AGB196" s="106"/>
      <c r="AGC196" s="50"/>
      <c r="AGD196" s="106"/>
      <c r="AGE196" s="106"/>
      <c r="AGF196" s="106"/>
      <c r="AGG196" s="106"/>
      <c r="AGH196" s="50"/>
      <c r="AGI196" s="106"/>
      <c r="AGJ196" s="106"/>
      <c r="AGK196" s="106"/>
      <c r="AGL196" s="106"/>
      <c r="AGM196" s="50"/>
      <c r="AGN196" s="106"/>
      <c r="AGO196" s="106"/>
      <c r="AGP196" s="106"/>
      <c r="AGQ196" s="106"/>
      <c r="AGR196" s="50"/>
      <c r="AGS196" s="106"/>
      <c r="AGT196" s="106"/>
      <c r="AGU196" s="106"/>
      <c r="AGV196" s="106"/>
      <c r="AGW196" s="50"/>
      <c r="AGX196" s="106"/>
      <c r="AGY196" s="106"/>
      <c r="AGZ196" s="106"/>
      <c r="AHA196" s="106"/>
      <c r="AHB196" s="50"/>
      <c r="AHC196" s="106"/>
      <c r="AHD196" s="106"/>
      <c r="AHE196" s="106"/>
      <c r="AHF196" s="106"/>
      <c r="AHG196" s="50"/>
      <c r="AHH196" s="106"/>
      <c r="AHI196" s="106"/>
      <c r="AHJ196" s="106"/>
      <c r="AHK196" s="106"/>
      <c r="AHL196" s="50"/>
      <c r="AHM196" s="106"/>
      <c r="AHN196" s="106"/>
      <c r="AHO196" s="106"/>
      <c r="AHP196" s="106"/>
      <c r="AHQ196" s="50"/>
      <c r="AHR196" s="106"/>
      <c r="AHS196" s="106"/>
      <c r="AHT196" s="106"/>
      <c r="AHU196" s="106"/>
      <c r="AHV196" s="50"/>
      <c r="AHW196" s="106"/>
      <c r="AHX196" s="106"/>
      <c r="AHY196" s="106"/>
      <c r="AHZ196" s="106"/>
      <c r="AIA196" s="50"/>
      <c r="AIB196" s="106"/>
      <c r="AIC196" s="106"/>
      <c r="AID196" s="106"/>
      <c r="AIE196" s="106"/>
      <c r="AIF196" s="50"/>
      <c r="AIG196" s="106"/>
      <c r="AIH196" s="106"/>
      <c r="AII196" s="106"/>
      <c r="AIJ196" s="106"/>
      <c r="AIK196" s="50"/>
      <c r="AIL196" s="106"/>
      <c r="AIM196" s="106"/>
      <c r="AIN196" s="106"/>
      <c r="AIO196" s="106"/>
      <c r="AIP196" s="50"/>
      <c r="AIQ196" s="106"/>
      <c r="AIR196" s="106"/>
      <c r="AIS196" s="106"/>
      <c r="AIT196" s="106"/>
      <c r="AIU196" s="50"/>
      <c r="AIV196" s="106"/>
      <c r="AIW196" s="106"/>
      <c r="AIX196" s="106"/>
      <c r="AIY196" s="106"/>
      <c r="AIZ196" s="50"/>
      <c r="AJA196" s="106"/>
      <c r="AJB196" s="106"/>
      <c r="AJC196" s="106"/>
      <c r="AJD196" s="106"/>
      <c r="AJE196" s="50"/>
      <c r="AJF196" s="106"/>
      <c r="AJG196" s="106"/>
      <c r="AJH196" s="106"/>
      <c r="AJI196" s="106"/>
      <c r="AJJ196" s="50"/>
      <c r="AJK196" s="106"/>
      <c r="AJL196" s="106"/>
      <c r="AJM196" s="106"/>
      <c r="AJN196" s="106"/>
      <c r="AJO196" s="50"/>
      <c r="AJP196" s="106"/>
      <c r="AJQ196" s="106"/>
      <c r="AJR196" s="106"/>
      <c r="AJS196" s="106"/>
      <c r="AJT196" s="50"/>
      <c r="AJU196" s="106"/>
      <c r="AJV196" s="106"/>
      <c r="AJW196" s="106"/>
      <c r="AJX196" s="106"/>
      <c r="AJY196" s="50"/>
      <c r="AJZ196" s="106"/>
      <c r="AKA196" s="106"/>
      <c r="AKB196" s="106"/>
      <c r="AKC196" s="106"/>
      <c r="AKD196" s="50"/>
      <c r="AKE196" s="106"/>
      <c r="AKF196" s="106"/>
      <c r="AKG196" s="106"/>
      <c r="AKH196" s="106"/>
      <c r="AKI196" s="50"/>
      <c r="AKJ196" s="106"/>
      <c r="AKK196" s="106"/>
      <c r="AKL196" s="106"/>
      <c r="AKM196" s="106"/>
      <c r="AKN196" s="50"/>
      <c r="AKO196" s="106"/>
      <c r="AKP196" s="106"/>
      <c r="AKQ196" s="106"/>
      <c r="AKR196" s="106"/>
      <c r="AKS196" s="50"/>
      <c r="AKT196" s="106"/>
      <c r="AKU196" s="106"/>
      <c r="AKV196" s="106"/>
      <c r="AKW196" s="106"/>
      <c r="AKX196" s="50"/>
      <c r="AKY196" s="106"/>
      <c r="AKZ196" s="106"/>
      <c r="ALA196" s="106"/>
      <c r="ALB196" s="106"/>
      <c r="ALC196" s="50"/>
      <c r="ALD196" s="106"/>
      <c r="ALE196" s="106"/>
      <c r="ALF196" s="106"/>
      <c r="ALG196" s="106"/>
      <c r="ALH196" s="50"/>
      <c r="ALI196" s="106"/>
      <c r="ALJ196" s="106"/>
      <c r="ALK196" s="106"/>
      <c r="ALL196" s="106"/>
      <c r="ALM196" s="50"/>
      <c r="ALN196" s="106"/>
      <c r="ALO196" s="106"/>
      <c r="ALP196" s="106"/>
      <c r="ALQ196" s="106"/>
      <c r="ALR196" s="50"/>
      <c r="ALS196" s="106"/>
      <c r="ALT196" s="106"/>
      <c r="ALU196" s="106"/>
      <c r="ALV196" s="106"/>
      <c r="ALW196" s="50"/>
      <c r="ALX196" s="106"/>
      <c r="ALY196" s="106"/>
      <c r="ALZ196" s="106"/>
      <c r="AMA196" s="106"/>
      <c r="AMB196" s="50"/>
      <c r="AMC196" s="106"/>
      <c r="AMD196" s="106"/>
      <c r="AME196" s="106"/>
      <c r="AMF196" s="106"/>
      <c r="AMG196" s="50"/>
      <c r="AMH196" s="106"/>
      <c r="AMI196" s="106"/>
      <c r="AMJ196" s="106"/>
      <c r="AMK196" s="106"/>
      <c r="AML196" s="50"/>
      <c r="AMM196" s="106"/>
      <c r="AMN196" s="106"/>
      <c r="AMO196" s="106"/>
      <c r="AMP196" s="106"/>
      <c r="AMQ196" s="50"/>
      <c r="AMR196" s="106"/>
      <c r="AMS196" s="106"/>
      <c r="AMT196" s="106"/>
      <c r="AMU196" s="106"/>
      <c r="AMV196" s="50"/>
      <c r="AMW196" s="106"/>
      <c r="AMX196" s="106"/>
      <c r="AMY196" s="106"/>
      <c r="AMZ196" s="106"/>
      <c r="ANA196" s="50"/>
      <c r="ANB196" s="106"/>
      <c r="ANC196" s="106"/>
      <c r="AND196" s="106"/>
      <c r="ANE196" s="106"/>
      <c r="ANF196" s="50"/>
      <c r="ANG196" s="106"/>
      <c r="ANH196" s="106"/>
      <c r="ANI196" s="106"/>
      <c r="ANJ196" s="106"/>
      <c r="ANK196" s="50"/>
      <c r="ANL196" s="106"/>
      <c r="ANM196" s="106"/>
      <c r="ANN196" s="106"/>
      <c r="ANO196" s="106"/>
      <c r="ANP196" s="50"/>
      <c r="ANQ196" s="106"/>
      <c r="ANR196" s="106"/>
      <c r="ANS196" s="106"/>
      <c r="ANT196" s="106"/>
      <c r="ANU196" s="50"/>
      <c r="ANV196" s="106"/>
      <c r="ANW196" s="106"/>
      <c r="ANX196" s="106"/>
      <c r="ANY196" s="106"/>
      <c r="ANZ196" s="50"/>
      <c r="AOA196" s="106"/>
      <c r="AOB196" s="106"/>
      <c r="AOC196" s="106"/>
      <c r="AOD196" s="106"/>
      <c r="AOE196" s="50"/>
      <c r="AOF196" s="106"/>
      <c r="AOG196" s="106"/>
      <c r="AOH196" s="106"/>
      <c r="AOI196" s="106"/>
      <c r="AOJ196" s="50"/>
      <c r="AOK196" s="106"/>
      <c r="AOL196" s="106"/>
      <c r="AOM196" s="106"/>
      <c r="AON196" s="106"/>
      <c r="AOO196" s="50"/>
      <c r="AOP196" s="106"/>
      <c r="AOQ196" s="106"/>
      <c r="AOR196" s="106"/>
      <c r="AOS196" s="106"/>
      <c r="AOT196" s="50"/>
      <c r="AOU196" s="106"/>
      <c r="AOV196" s="106"/>
      <c r="AOW196" s="106"/>
      <c r="AOX196" s="106"/>
      <c r="AOY196" s="50"/>
      <c r="AOZ196" s="106"/>
      <c r="APA196" s="106"/>
      <c r="APB196" s="106"/>
      <c r="APC196" s="106"/>
      <c r="APD196" s="50"/>
      <c r="APE196" s="106"/>
      <c r="APF196" s="106"/>
      <c r="APG196" s="106"/>
      <c r="APH196" s="106"/>
      <c r="API196" s="50"/>
      <c r="APJ196" s="106"/>
      <c r="APK196" s="106"/>
      <c r="APL196" s="106"/>
      <c r="APM196" s="106"/>
      <c r="APN196" s="50"/>
      <c r="APO196" s="106"/>
      <c r="APP196" s="106"/>
      <c r="APQ196" s="106"/>
      <c r="APR196" s="106"/>
      <c r="APS196" s="50"/>
      <c r="APT196" s="106"/>
      <c r="APU196" s="106"/>
      <c r="APV196" s="106"/>
      <c r="APW196" s="106"/>
      <c r="APX196" s="50"/>
      <c r="APY196" s="106"/>
      <c r="APZ196" s="106"/>
      <c r="AQA196" s="106"/>
      <c r="AQB196" s="106"/>
      <c r="AQC196" s="50"/>
      <c r="AQD196" s="106"/>
      <c r="AQE196" s="106"/>
      <c r="AQF196" s="106"/>
      <c r="AQG196" s="106"/>
      <c r="AQH196" s="50"/>
      <c r="AQI196" s="106"/>
      <c r="AQJ196" s="106"/>
      <c r="AQK196" s="106"/>
      <c r="AQL196" s="106"/>
      <c r="AQM196" s="50"/>
      <c r="AQN196" s="106"/>
      <c r="AQO196" s="106"/>
      <c r="AQP196" s="106"/>
      <c r="AQQ196" s="106"/>
      <c r="AQR196" s="50"/>
      <c r="AQS196" s="106"/>
      <c r="AQT196" s="106"/>
      <c r="AQU196" s="106"/>
      <c r="AQV196" s="106"/>
      <c r="AQW196" s="50"/>
      <c r="AQX196" s="106"/>
      <c r="AQY196" s="106"/>
      <c r="AQZ196" s="106"/>
      <c r="ARA196" s="106"/>
      <c r="ARB196" s="50"/>
      <c r="ARC196" s="106"/>
      <c r="ARD196" s="106"/>
      <c r="ARE196" s="106"/>
      <c r="ARF196" s="106"/>
      <c r="ARG196" s="50"/>
      <c r="ARH196" s="106"/>
      <c r="ARI196" s="106"/>
      <c r="ARJ196" s="106"/>
      <c r="ARK196" s="106"/>
      <c r="ARL196" s="50"/>
      <c r="ARM196" s="106"/>
      <c r="ARN196" s="106"/>
      <c r="ARO196" s="106"/>
      <c r="ARP196" s="106"/>
      <c r="ARQ196" s="50"/>
      <c r="ARR196" s="106"/>
      <c r="ARS196" s="106"/>
      <c r="ART196" s="106"/>
      <c r="ARU196" s="106"/>
      <c r="ARV196" s="50"/>
      <c r="ARW196" s="106"/>
      <c r="ARX196" s="106"/>
      <c r="ARY196" s="106"/>
      <c r="ARZ196" s="106"/>
      <c r="ASA196" s="50"/>
      <c r="ASB196" s="106"/>
      <c r="ASC196" s="106"/>
      <c r="ASD196" s="106"/>
      <c r="ASE196" s="106"/>
      <c r="ASF196" s="50"/>
      <c r="ASG196" s="106"/>
      <c r="ASH196" s="106"/>
      <c r="ASI196" s="106"/>
      <c r="ASJ196" s="106"/>
      <c r="ASK196" s="50"/>
      <c r="ASL196" s="106"/>
      <c r="ASM196" s="106"/>
      <c r="ASN196" s="106"/>
      <c r="ASO196" s="106"/>
      <c r="ASP196" s="50"/>
      <c r="ASQ196" s="106"/>
      <c r="ASR196" s="106"/>
      <c r="ASS196" s="106"/>
      <c r="AST196" s="106"/>
      <c r="ASU196" s="50"/>
      <c r="ASV196" s="106"/>
      <c r="ASW196" s="106"/>
      <c r="ASX196" s="106"/>
      <c r="ASY196" s="106"/>
      <c r="ASZ196" s="50"/>
      <c r="ATA196" s="106"/>
      <c r="ATB196" s="106"/>
      <c r="ATC196" s="106"/>
      <c r="ATD196" s="106"/>
      <c r="ATE196" s="50"/>
      <c r="ATF196" s="106"/>
      <c r="ATG196" s="106"/>
      <c r="ATH196" s="106"/>
      <c r="ATI196" s="106"/>
      <c r="ATJ196" s="50"/>
      <c r="ATK196" s="106"/>
      <c r="ATL196" s="106"/>
      <c r="ATM196" s="106"/>
      <c r="ATN196" s="106"/>
      <c r="ATO196" s="50"/>
      <c r="ATP196" s="106"/>
      <c r="ATQ196" s="106"/>
      <c r="ATR196" s="106"/>
      <c r="ATS196" s="106"/>
      <c r="ATT196" s="50"/>
      <c r="ATU196" s="106"/>
      <c r="ATV196" s="106"/>
      <c r="ATW196" s="106"/>
      <c r="ATX196" s="106"/>
      <c r="ATY196" s="50"/>
      <c r="ATZ196" s="106"/>
      <c r="AUA196" s="106"/>
      <c r="AUB196" s="106"/>
      <c r="AUC196" s="106"/>
      <c r="AUD196" s="50"/>
      <c r="AUE196" s="106"/>
      <c r="AUF196" s="106"/>
      <c r="AUG196" s="106"/>
      <c r="AUH196" s="106"/>
      <c r="AUI196" s="50"/>
      <c r="AUJ196" s="106"/>
      <c r="AUK196" s="106"/>
      <c r="AUL196" s="106"/>
      <c r="AUM196" s="106"/>
      <c r="AUN196" s="50"/>
      <c r="AUO196" s="106"/>
      <c r="AUP196" s="106"/>
      <c r="AUQ196" s="106"/>
      <c r="AUR196" s="106"/>
      <c r="AUS196" s="50"/>
      <c r="AUT196" s="106"/>
      <c r="AUU196" s="106"/>
      <c r="AUV196" s="106"/>
      <c r="AUW196" s="106"/>
      <c r="AUX196" s="50"/>
      <c r="AUY196" s="106"/>
      <c r="AUZ196" s="106"/>
      <c r="AVA196" s="106"/>
      <c r="AVB196" s="106"/>
      <c r="AVC196" s="50"/>
      <c r="AVD196" s="106"/>
      <c r="AVE196" s="106"/>
      <c r="AVF196" s="106"/>
      <c r="AVG196" s="106"/>
      <c r="AVH196" s="50"/>
      <c r="AVI196" s="106"/>
      <c r="AVJ196" s="106"/>
      <c r="AVK196" s="106"/>
      <c r="AVL196" s="106"/>
      <c r="AVM196" s="50"/>
      <c r="AVN196" s="106"/>
      <c r="AVO196" s="106"/>
      <c r="AVP196" s="106"/>
      <c r="AVQ196" s="106"/>
      <c r="AVR196" s="50"/>
      <c r="AVS196" s="106"/>
      <c r="AVT196" s="106"/>
      <c r="AVU196" s="106"/>
      <c r="AVV196" s="106"/>
      <c r="AVW196" s="50"/>
      <c r="AVX196" s="106"/>
      <c r="AVY196" s="106"/>
      <c r="AVZ196" s="106"/>
      <c r="AWA196" s="106"/>
      <c r="AWB196" s="50"/>
      <c r="AWC196" s="106"/>
      <c r="AWD196" s="106"/>
      <c r="AWE196" s="106"/>
      <c r="AWF196" s="106"/>
      <c r="AWG196" s="50"/>
      <c r="AWH196" s="106"/>
      <c r="AWI196" s="106"/>
      <c r="AWJ196" s="106"/>
      <c r="AWK196" s="106"/>
      <c r="AWL196" s="50"/>
      <c r="AWM196" s="106"/>
      <c r="AWN196" s="106"/>
      <c r="AWO196" s="106"/>
      <c r="AWP196" s="106"/>
      <c r="AWQ196" s="50"/>
      <c r="AWR196" s="106"/>
      <c r="AWS196" s="106"/>
      <c r="AWT196" s="106"/>
      <c r="AWU196" s="106"/>
      <c r="AWV196" s="50"/>
      <c r="AWW196" s="106"/>
      <c r="AWX196" s="106"/>
      <c r="AWY196" s="106"/>
      <c r="AWZ196" s="106"/>
      <c r="AXA196" s="50"/>
      <c r="AXB196" s="106"/>
      <c r="AXC196" s="106"/>
      <c r="AXD196" s="106"/>
      <c r="AXE196" s="106"/>
      <c r="AXF196" s="50"/>
      <c r="AXG196" s="106"/>
      <c r="AXH196" s="106"/>
      <c r="AXI196" s="106"/>
      <c r="AXJ196" s="106"/>
      <c r="AXK196" s="50"/>
      <c r="AXL196" s="106"/>
      <c r="AXM196" s="106"/>
      <c r="AXN196" s="106"/>
      <c r="AXO196" s="106"/>
      <c r="AXP196" s="50"/>
      <c r="AXQ196" s="106"/>
      <c r="AXR196" s="106"/>
      <c r="AXS196" s="106"/>
      <c r="AXT196" s="106"/>
      <c r="AXU196" s="50"/>
      <c r="AXV196" s="106"/>
      <c r="AXW196" s="106"/>
      <c r="AXX196" s="106"/>
      <c r="AXY196" s="106"/>
      <c r="AXZ196" s="50"/>
      <c r="AYA196" s="106"/>
      <c r="AYB196" s="106"/>
      <c r="AYC196" s="106"/>
      <c r="AYD196" s="106"/>
      <c r="AYE196" s="50"/>
      <c r="AYF196" s="106"/>
      <c r="AYG196" s="106"/>
      <c r="AYH196" s="106"/>
      <c r="AYI196" s="106"/>
      <c r="AYJ196" s="50"/>
      <c r="AYK196" s="106"/>
      <c r="AYL196" s="106"/>
      <c r="AYM196" s="106"/>
      <c r="AYN196" s="106"/>
      <c r="AYO196" s="50"/>
      <c r="AYP196" s="106"/>
      <c r="AYQ196" s="106"/>
      <c r="AYR196" s="106"/>
      <c r="AYS196" s="106"/>
      <c r="AYT196" s="50"/>
      <c r="AYU196" s="106"/>
      <c r="AYV196" s="106"/>
      <c r="AYW196" s="106"/>
      <c r="AYX196" s="106"/>
      <c r="AYY196" s="50"/>
      <c r="AYZ196" s="106"/>
      <c r="AZA196" s="106"/>
      <c r="AZB196" s="106"/>
      <c r="AZC196" s="106"/>
      <c r="AZD196" s="50"/>
      <c r="AZE196" s="106"/>
      <c r="AZF196" s="106"/>
      <c r="AZG196" s="106"/>
      <c r="AZH196" s="106"/>
      <c r="AZI196" s="50"/>
      <c r="AZJ196" s="106"/>
      <c r="AZK196" s="106"/>
      <c r="AZL196" s="106"/>
      <c r="AZM196" s="106"/>
      <c r="AZN196" s="50"/>
      <c r="AZO196" s="106"/>
      <c r="AZP196" s="106"/>
      <c r="AZQ196" s="106"/>
      <c r="AZR196" s="106"/>
      <c r="AZS196" s="50"/>
      <c r="AZT196" s="106"/>
      <c r="AZU196" s="106"/>
      <c r="AZV196" s="106"/>
      <c r="AZW196" s="106"/>
      <c r="AZX196" s="50"/>
      <c r="AZY196" s="106"/>
      <c r="AZZ196" s="106"/>
      <c r="BAA196" s="106"/>
      <c r="BAB196" s="106"/>
      <c r="BAC196" s="50"/>
      <c r="BAD196" s="106"/>
      <c r="BAE196" s="106"/>
      <c r="BAF196" s="106"/>
      <c r="BAG196" s="106"/>
      <c r="BAH196" s="50"/>
      <c r="BAI196" s="106"/>
      <c r="BAJ196" s="106"/>
      <c r="BAK196" s="106"/>
      <c r="BAL196" s="106"/>
      <c r="BAM196" s="50"/>
      <c r="BAN196" s="106"/>
      <c r="BAO196" s="106"/>
      <c r="BAP196" s="106"/>
      <c r="BAQ196" s="106"/>
      <c r="BAR196" s="50"/>
      <c r="BAS196" s="106"/>
      <c r="BAT196" s="106"/>
      <c r="BAU196" s="106"/>
      <c r="BAV196" s="106"/>
      <c r="BAW196" s="50"/>
      <c r="BAX196" s="106"/>
      <c r="BAY196" s="106"/>
      <c r="BAZ196" s="106"/>
      <c r="BBA196" s="106"/>
      <c r="BBB196" s="50"/>
      <c r="BBC196" s="106"/>
      <c r="BBD196" s="106"/>
      <c r="BBE196" s="106"/>
      <c r="BBF196" s="106"/>
      <c r="BBG196" s="50"/>
      <c r="BBH196" s="106"/>
      <c r="BBI196" s="106"/>
      <c r="BBJ196" s="106"/>
      <c r="BBK196" s="106"/>
      <c r="BBL196" s="50"/>
      <c r="BBM196" s="106"/>
      <c r="BBN196" s="106"/>
      <c r="BBO196" s="106"/>
      <c r="BBP196" s="106"/>
      <c r="BBQ196" s="50"/>
      <c r="BBR196" s="106"/>
      <c r="BBS196" s="106"/>
      <c r="BBT196" s="106"/>
      <c r="BBU196" s="106"/>
      <c r="BBV196" s="50"/>
      <c r="BBW196" s="106"/>
      <c r="BBX196" s="106"/>
      <c r="BBY196" s="106"/>
      <c r="BBZ196" s="106"/>
      <c r="BCA196" s="50"/>
      <c r="BCB196" s="106"/>
      <c r="BCC196" s="106"/>
      <c r="BCD196" s="106"/>
      <c r="BCE196" s="106"/>
      <c r="BCF196" s="50"/>
      <c r="BCG196" s="106"/>
      <c r="BCH196" s="106"/>
      <c r="BCI196" s="106"/>
      <c r="BCJ196" s="106"/>
      <c r="BCK196" s="50"/>
      <c r="BCL196" s="106"/>
      <c r="BCM196" s="106"/>
      <c r="BCN196" s="106"/>
      <c r="BCO196" s="106"/>
      <c r="BCP196" s="50"/>
      <c r="BCQ196" s="106"/>
      <c r="BCR196" s="106"/>
      <c r="BCS196" s="106"/>
      <c r="BCT196" s="106"/>
      <c r="BCU196" s="50"/>
      <c r="BCV196" s="106"/>
      <c r="BCW196" s="106"/>
      <c r="BCX196" s="106"/>
      <c r="BCY196" s="106"/>
      <c r="BCZ196" s="50"/>
      <c r="BDA196" s="106"/>
      <c r="BDB196" s="106"/>
      <c r="BDC196" s="106"/>
      <c r="BDD196" s="106"/>
      <c r="BDE196" s="50"/>
      <c r="BDF196" s="106"/>
      <c r="BDG196" s="106"/>
      <c r="BDH196" s="106"/>
      <c r="BDI196" s="106"/>
      <c r="BDJ196" s="50"/>
      <c r="BDK196" s="106"/>
      <c r="BDL196" s="106"/>
      <c r="BDM196" s="106"/>
      <c r="BDN196" s="106"/>
      <c r="BDO196" s="50"/>
      <c r="BDP196" s="106"/>
      <c r="BDQ196" s="106"/>
      <c r="BDR196" s="106"/>
      <c r="BDS196" s="106"/>
      <c r="BDT196" s="50"/>
      <c r="BDU196" s="106"/>
      <c r="BDV196" s="106"/>
      <c r="BDW196" s="106"/>
      <c r="BDX196" s="106"/>
      <c r="BDY196" s="50"/>
      <c r="BDZ196" s="106"/>
      <c r="BEA196" s="106"/>
      <c r="BEB196" s="106"/>
      <c r="BEC196" s="106"/>
      <c r="BED196" s="50"/>
      <c r="BEE196" s="106"/>
      <c r="BEF196" s="106"/>
      <c r="BEG196" s="106"/>
      <c r="BEH196" s="106"/>
      <c r="BEI196" s="50"/>
      <c r="BEJ196" s="106"/>
      <c r="BEK196" s="106"/>
      <c r="BEL196" s="106"/>
      <c r="BEM196" s="106"/>
      <c r="BEN196" s="50"/>
      <c r="BEO196" s="106"/>
      <c r="BEP196" s="106"/>
      <c r="BEQ196" s="106"/>
      <c r="BER196" s="106"/>
      <c r="BES196" s="50"/>
      <c r="BET196" s="106"/>
      <c r="BEU196" s="106"/>
      <c r="BEV196" s="106"/>
      <c r="BEW196" s="106"/>
      <c r="BEX196" s="50"/>
      <c r="BEY196" s="106"/>
      <c r="BEZ196" s="106"/>
      <c r="BFA196" s="106"/>
      <c r="BFB196" s="106"/>
      <c r="BFC196" s="50"/>
      <c r="BFD196" s="106"/>
      <c r="BFE196" s="106"/>
      <c r="BFF196" s="106"/>
      <c r="BFG196" s="106"/>
      <c r="BFH196" s="50"/>
      <c r="BFI196" s="106"/>
      <c r="BFJ196" s="106"/>
      <c r="BFK196" s="106"/>
      <c r="BFL196" s="106"/>
      <c r="BFM196" s="50"/>
      <c r="BFN196" s="106"/>
      <c r="BFO196" s="106"/>
      <c r="BFP196" s="106"/>
      <c r="BFQ196" s="106"/>
      <c r="BFR196" s="50"/>
      <c r="BFS196" s="106"/>
      <c r="BFT196" s="106"/>
      <c r="BFU196" s="106"/>
      <c r="BFV196" s="106"/>
      <c r="BFW196" s="50"/>
      <c r="BFX196" s="106"/>
      <c r="BFY196" s="106"/>
      <c r="BFZ196" s="106"/>
      <c r="BGA196" s="106"/>
      <c r="BGB196" s="50"/>
      <c r="BGC196" s="106"/>
      <c r="BGD196" s="106"/>
      <c r="BGE196" s="106"/>
      <c r="BGF196" s="106"/>
      <c r="BGG196" s="50"/>
      <c r="BGH196" s="106"/>
      <c r="BGI196" s="106"/>
      <c r="BGJ196" s="106"/>
      <c r="BGK196" s="106"/>
      <c r="BGL196" s="50"/>
      <c r="BGM196" s="106"/>
      <c r="BGN196" s="106"/>
      <c r="BGO196" s="106"/>
      <c r="BGP196" s="106"/>
      <c r="BGQ196" s="50"/>
      <c r="BGR196" s="106"/>
      <c r="BGS196" s="106"/>
      <c r="BGT196" s="106"/>
      <c r="BGU196" s="106"/>
      <c r="BGV196" s="50"/>
      <c r="BGW196" s="106"/>
      <c r="BGX196" s="106"/>
      <c r="BGY196" s="106"/>
      <c r="BGZ196" s="106"/>
      <c r="BHA196" s="50"/>
      <c r="BHB196" s="106"/>
      <c r="BHC196" s="106"/>
      <c r="BHD196" s="106"/>
      <c r="BHE196" s="106"/>
      <c r="BHF196" s="50"/>
      <c r="BHG196" s="106"/>
      <c r="BHH196" s="106"/>
      <c r="BHI196" s="106"/>
      <c r="BHJ196" s="106"/>
      <c r="BHK196" s="50"/>
      <c r="BHL196" s="106"/>
      <c r="BHM196" s="106"/>
      <c r="BHN196" s="106"/>
      <c r="BHO196" s="106"/>
      <c r="BHP196" s="50"/>
      <c r="BHQ196" s="106"/>
      <c r="BHR196" s="106"/>
      <c r="BHS196" s="106"/>
      <c r="BHT196" s="106"/>
      <c r="BHU196" s="50"/>
      <c r="BHV196" s="106"/>
      <c r="BHW196" s="106"/>
      <c r="BHX196" s="106"/>
      <c r="BHY196" s="106"/>
      <c r="BHZ196" s="50"/>
      <c r="BIA196" s="106"/>
      <c r="BIB196" s="106"/>
      <c r="BIC196" s="106"/>
      <c r="BID196" s="106"/>
      <c r="BIE196" s="50"/>
      <c r="BIF196" s="106"/>
      <c r="BIG196" s="106"/>
      <c r="BIH196" s="106"/>
      <c r="BII196" s="106"/>
      <c r="BIJ196" s="50"/>
      <c r="BIK196" s="106"/>
      <c r="BIL196" s="106"/>
      <c r="BIM196" s="106"/>
      <c r="BIN196" s="106"/>
      <c r="BIO196" s="50"/>
      <c r="BIP196" s="106"/>
      <c r="BIQ196" s="106"/>
      <c r="BIR196" s="106"/>
      <c r="BIS196" s="106"/>
      <c r="BIT196" s="50"/>
      <c r="BIU196" s="106"/>
      <c r="BIV196" s="106"/>
      <c r="BIW196" s="106"/>
      <c r="BIX196" s="106"/>
      <c r="BIY196" s="50"/>
      <c r="BIZ196" s="106"/>
      <c r="BJA196" s="106"/>
      <c r="BJB196" s="106"/>
      <c r="BJC196" s="106"/>
      <c r="BJD196" s="50"/>
      <c r="BJE196" s="106"/>
      <c r="BJF196" s="106"/>
      <c r="BJG196" s="106"/>
      <c r="BJH196" s="106"/>
      <c r="BJI196" s="50"/>
      <c r="BJJ196" s="106"/>
      <c r="BJK196" s="106"/>
      <c r="BJL196" s="106"/>
      <c r="BJM196" s="106"/>
      <c r="BJN196" s="50"/>
      <c r="BJO196" s="106"/>
      <c r="BJP196" s="106"/>
      <c r="BJQ196" s="106"/>
      <c r="BJR196" s="106"/>
      <c r="BJS196" s="50"/>
      <c r="BJT196" s="106"/>
      <c r="BJU196" s="106"/>
      <c r="BJV196" s="106"/>
      <c r="BJW196" s="106"/>
      <c r="BJX196" s="50"/>
      <c r="BJY196" s="106"/>
      <c r="BJZ196" s="106"/>
      <c r="BKA196" s="106"/>
      <c r="BKB196" s="106"/>
      <c r="BKC196" s="50"/>
      <c r="BKD196" s="106"/>
      <c r="BKE196" s="106"/>
      <c r="BKF196" s="106"/>
      <c r="BKG196" s="106"/>
      <c r="BKH196" s="50"/>
      <c r="BKI196" s="106"/>
      <c r="BKJ196" s="106"/>
      <c r="BKK196" s="106"/>
      <c r="BKL196" s="106"/>
      <c r="BKM196" s="50"/>
      <c r="BKN196" s="106"/>
      <c r="BKO196" s="106"/>
      <c r="BKP196" s="106"/>
      <c r="BKQ196" s="106"/>
      <c r="BKR196" s="50"/>
      <c r="BKS196" s="106"/>
      <c r="BKT196" s="106"/>
      <c r="BKU196" s="106"/>
      <c r="BKV196" s="106"/>
      <c r="BKW196" s="50"/>
      <c r="BKX196" s="106"/>
      <c r="BKY196" s="106"/>
      <c r="BKZ196" s="106"/>
      <c r="BLA196" s="106"/>
      <c r="BLB196" s="50"/>
      <c r="BLC196" s="106"/>
      <c r="BLD196" s="106"/>
      <c r="BLE196" s="106"/>
      <c r="BLF196" s="106"/>
      <c r="BLG196" s="50"/>
      <c r="BLH196" s="106"/>
      <c r="BLI196" s="106"/>
      <c r="BLJ196" s="106"/>
      <c r="BLK196" s="106"/>
      <c r="BLL196" s="50"/>
      <c r="BLM196" s="106"/>
      <c r="BLN196" s="106"/>
      <c r="BLO196" s="106"/>
      <c r="BLP196" s="106"/>
      <c r="BLQ196" s="50"/>
      <c r="BLR196" s="106"/>
      <c r="BLS196" s="106"/>
      <c r="BLT196" s="106"/>
      <c r="BLU196" s="106"/>
      <c r="BLV196" s="50"/>
      <c r="BLW196" s="106"/>
      <c r="BLX196" s="106"/>
      <c r="BLY196" s="106"/>
      <c r="BLZ196" s="106"/>
      <c r="BMA196" s="50"/>
      <c r="BMB196" s="106"/>
      <c r="BMC196" s="106"/>
      <c r="BMD196" s="106"/>
      <c r="BME196" s="106"/>
      <c r="BMF196" s="50"/>
      <c r="BMG196" s="106"/>
      <c r="BMH196" s="106"/>
      <c r="BMI196" s="106"/>
      <c r="BMJ196" s="106"/>
      <c r="BMK196" s="50"/>
      <c r="BML196" s="106"/>
      <c r="BMM196" s="106"/>
      <c r="BMN196" s="106"/>
      <c r="BMO196" s="106"/>
      <c r="BMP196" s="50"/>
      <c r="BMQ196" s="106"/>
      <c r="BMR196" s="106"/>
      <c r="BMS196" s="106"/>
      <c r="BMT196" s="106"/>
      <c r="BMU196" s="50"/>
      <c r="BMV196" s="106"/>
      <c r="BMW196" s="106"/>
      <c r="BMX196" s="106"/>
      <c r="BMY196" s="106"/>
      <c r="BMZ196" s="50"/>
      <c r="BNA196" s="106"/>
      <c r="BNB196" s="106"/>
      <c r="BNC196" s="106"/>
      <c r="BND196" s="106"/>
      <c r="BNE196" s="50"/>
      <c r="BNF196" s="106"/>
      <c r="BNG196" s="106"/>
      <c r="BNH196" s="106"/>
      <c r="BNI196" s="106"/>
      <c r="BNJ196" s="50"/>
      <c r="BNK196" s="106"/>
      <c r="BNL196" s="106"/>
      <c r="BNM196" s="106"/>
      <c r="BNN196" s="106"/>
      <c r="BNO196" s="50"/>
      <c r="BNP196" s="106"/>
      <c r="BNQ196" s="106"/>
      <c r="BNR196" s="106"/>
      <c r="BNS196" s="106"/>
      <c r="BNT196" s="50"/>
      <c r="BNU196" s="106"/>
      <c r="BNV196" s="106"/>
      <c r="BNW196" s="106"/>
      <c r="BNX196" s="106"/>
      <c r="BNY196" s="50"/>
      <c r="BNZ196" s="106"/>
      <c r="BOA196" s="106"/>
      <c r="BOB196" s="106"/>
      <c r="BOC196" s="106"/>
      <c r="BOD196" s="50"/>
      <c r="BOE196" s="106"/>
      <c r="BOF196" s="106"/>
      <c r="BOG196" s="106"/>
      <c r="BOH196" s="106"/>
      <c r="BOI196" s="50"/>
      <c r="BOJ196" s="106"/>
      <c r="BOK196" s="106"/>
      <c r="BOL196" s="106"/>
      <c r="BOM196" s="106"/>
      <c r="BON196" s="50"/>
      <c r="BOO196" s="106"/>
      <c r="BOP196" s="106"/>
      <c r="BOQ196" s="106"/>
      <c r="BOR196" s="106"/>
      <c r="BOS196" s="50"/>
      <c r="BOT196" s="106"/>
      <c r="BOU196" s="106"/>
      <c r="BOV196" s="106"/>
      <c r="BOW196" s="106"/>
      <c r="BOX196" s="50"/>
      <c r="BOY196" s="106"/>
      <c r="BOZ196" s="106"/>
      <c r="BPA196" s="106"/>
      <c r="BPB196" s="106"/>
      <c r="BPC196" s="50"/>
      <c r="BPD196" s="106"/>
      <c r="BPE196" s="106"/>
      <c r="BPF196" s="106"/>
      <c r="BPG196" s="106"/>
      <c r="BPH196" s="50"/>
      <c r="BPI196" s="106"/>
      <c r="BPJ196" s="106"/>
      <c r="BPK196" s="106"/>
      <c r="BPL196" s="106"/>
      <c r="BPM196" s="50"/>
      <c r="BPN196" s="106"/>
      <c r="BPO196" s="106"/>
      <c r="BPP196" s="106"/>
      <c r="BPQ196" s="106"/>
      <c r="BPR196" s="50"/>
      <c r="BPS196" s="106"/>
      <c r="BPT196" s="106"/>
      <c r="BPU196" s="106"/>
      <c r="BPV196" s="106"/>
      <c r="BPW196" s="50"/>
      <c r="BPX196" s="106"/>
      <c r="BPY196" s="106"/>
      <c r="BPZ196" s="106"/>
      <c r="BQA196" s="106"/>
      <c r="BQB196" s="50"/>
      <c r="BQC196" s="106"/>
      <c r="BQD196" s="106"/>
      <c r="BQE196" s="106"/>
      <c r="BQF196" s="106"/>
      <c r="BQG196" s="50"/>
      <c r="BQH196" s="106"/>
      <c r="BQI196" s="106"/>
      <c r="BQJ196" s="106"/>
      <c r="BQK196" s="106"/>
      <c r="BQL196" s="50"/>
      <c r="BQM196" s="106"/>
      <c r="BQN196" s="106"/>
      <c r="BQO196" s="106"/>
      <c r="BQP196" s="106"/>
      <c r="BQQ196" s="50"/>
      <c r="BQR196" s="106"/>
      <c r="BQS196" s="106"/>
      <c r="BQT196" s="106"/>
      <c r="BQU196" s="106"/>
      <c r="BQV196" s="50"/>
      <c r="BQW196" s="106"/>
      <c r="BQX196" s="106"/>
      <c r="BQY196" s="106"/>
      <c r="BQZ196" s="106"/>
      <c r="BRA196" s="50"/>
      <c r="BRB196" s="106"/>
      <c r="BRC196" s="106"/>
      <c r="BRD196" s="106"/>
      <c r="BRE196" s="106"/>
      <c r="BRF196" s="50"/>
      <c r="BRG196" s="106"/>
      <c r="BRH196" s="106"/>
      <c r="BRI196" s="106"/>
      <c r="BRJ196" s="106"/>
      <c r="BRK196" s="50"/>
      <c r="BRL196" s="106"/>
      <c r="BRM196" s="106"/>
      <c r="BRN196" s="106"/>
      <c r="BRO196" s="106"/>
      <c r="BRP196" s="50"/>
      <c r="BRQ196" s="106"/>
      <c r="BRR196" s="106"/>
      <c r="BRS196" s="106"/>
      <c r="BRT196" s="106"/>
      <c r="BRU196" s="50"/>
      <c r="BRV196" s="106"/>
      <c r="BRW196" s="106"/>
      <c r="BRX196" s="106"/>
      <c r="BRY196" s="106"/>
      <c r="BRZ196" s="50"/>
      <c r="BSA196" s="106"/>
      <c r="BSB196" s="106"/>
      <c r="BSC196" s="106"/>
      <c r="BSD196" s="106"/>
      <c r="BSE196" s="50"/>
      <c r="BSF196" s="106"/>
      <c r="BSG196" s="106"/>
      <c r="BSH196" s="106"/>
      <c r="BSI196" s="106"/>
      <c r="BSJ196" s="50"/>
      <c r="BSK196" s="106"/>
      <c r="BSL196" s="106"/>
      <c r="BSM196" s="106"/>
      <c r="BSN196" s="106"/>
      <c r="BSO196" s="50"/>
      <c r="BSP196" s="106"/>
      <c r="BSQ196" s="106"/>
      <c r="BSR196" s="106"/>
      <c r="BSS196" s="106"/>
      <c r="BST196" s="50"/>
      <c r="BSU196" s="106"/>
      <c r="BSV196" s="106"/>
      <c r="BSW196" s="106"/>
      <c r="BSX196" s="106"/>
      <c r="BSY196" s="50"/>
      <c r="BSZ196" s="106"/>
      <c r="BTA196" s="106"/>
      <c r="BTB196" s="106"/>
      <c r="BTC196" s="106"/>
      <c r="BTD196" s="50"/>
      <c r="BTE196" s="106"/>
      <c r="BTF196" s="106"/>
      <c r="BTG196" s="106"/>
      <c r="BTH196" s="106"/>
      <c r="BTI196" s="50"/>
      <c r="BTJ196" s="106"/>
      <c r="BTK196" s="106"/>
      <c r="BTL196" s="106"/>
      <c r="BTM196" s="106"/>
      <c r="BTN196" s="50"/>
      <c r="BTO196" s="106"/>
      <c r="BTP196" s="106"/>
      <c r="BTQ196" s="106"/>
      <c r="BTR196" s="106"/>
      <c r="BTS196" s="50"/>
      <c r="BTT196" s="106"/>
      <c r="BTU196" s="106"/>
      <c r="BTV196" s="106"/>
      <c r="BTW196" s="106"/>
      <c r="BTX196" s="50"/>
      <c r="BTY196" s="106"/>
      <c r="BTZ196" s="106"/>
      <c r="BUA196" s="106"/>
      <c r="BUB196" s="106"/>
      <c r="BUC196" s="50"/>
      <c r="BUD196" s="106"/>
      <c r="BUE196" s="106"/>
      <c r="BUF196" s="106"/>
      <c r="BUG196" s="106"/>
      <c r="BUH196" s="50"/>
      <c r="BUI196" s="106"/>
      <c r="BUJ196" s="106"/>
      <c r="BUK196" s="106"/>
      <c r="BUL196" s="106"/>
      <c r="BUM196" s="50"/>
      <c r="BUN196" s="106"/>
      <c r="BUO196" s="106"/>
      <c r="BUP196" s="106"/>
      <c r="BUQ196" s="106"/>
      <c r="BUR196" s="50"/>
      <c r="BUS196" s="106"/>
      <c r="BUT196" s="106"/>
      <c r="BUU196" s="106"/>
      <c r="BUV196" s="106"/>
      <c r="BUW196" s="50"/>
      <c r="BUX196" s="106"/>
      <c r="BUY196" s="106"/>
      <c r="BUZ196" s="106"/>
      <c r="BVA196" s="106"/>
      <c r="BVB196" s="50"/>
      <c r="BVC196" s="106"/>
      <c r="BVD196" s="106"/>
      <c r="BVE196" s="106"/>
      <c r="BVF196" s="106"/>
      <c r="BVG196" s="50"/>
      <c r="BVH196" s="106"/>
      <c r="BVI196" s="106"/>
      <c r="BVJ196" s="106"/>
      <c r="BVK196" s="106"/>
      <c r="BVL196" s="50"/>
      <c r="BVM196" s="106"/>
      <c r="BVN196" s="106"/>
      <c r="BVO196" s="106"/>
      <c r="BVP196" s="106"/>
      <c r="BVQ196" s="50"/>
      <c r="BVR196" s="106"/>
      <c r="BVS196" s="106"/>
      <c r="BVT196" s="106"/>
      <c r="BVU196" s="106"/>
      <c r="BVV196" s="50"/>
      <c r="BVW196" s="106"/>
      <c r="BVX196" s="106"/>
      <c r="BVY196" s="106"/>
      <c r="BVZ196" s="106"/>
      <c r="BWA196" s="50"/>
      <c r="BWB196" s="106"/>
      <c r="BWC196" s="106"/>
      <c r="BWD196" s="106"/>
      <c r="BWE196" s="106"/>
      <c r="BWF196" s="50"/>
      <c r="BWG196" s="106"/>
      <c r="BWH196" s="106"/>
      <c r="BWI196" s="106"/>
      <c r="BWJ196" s="106"/>
      <c r="BWK196" s="50"/>
      <c r="BWL196" s="106"/>
      <c r="BWM196" s="106"/>
      <c r="BWN196" s="106"/>
      <c r="BWO196" s="106"/>
      <c r="BWP196" s="50"/>
      <c r="BWQ196" s="106"/>
      <c r="BWR196" s="106"/>
      <c r="BWS196" s="106"/>
      <c r="BWT196" s="106"/>
      <c r="BWU196" s="50"/>
      <c r="BWV196" s="106"/>
      <c r="BWW196" s="106"/>
      <c r="BWX196" s="106"/>
      <c r="BWY196" s="106"/>
      <c r="BWZ196" s="50"/>
      <c r="BXA196" s="106"/>
      <c r="BXB196" s="106"/>
      <c r="BXC196" s="106"/>
      <c r="BXD196" s="106"/>
      <c r="BXE196" s="50"/>
      <c r="BXF196" s="106"/>
      <c r="BXG196" s="106"/>
      <c r="BXH196" s="106"/>
      <c r="BXI196" s="106"/>
      <c r="BXJ196" s="50"/>
      <c r="BXK196" s="106"/>
      <c r="BXL196" s="106"/>
      <c r="BXM196" s="106"/>
      <c r="BXN196" s="106"/>
      <c r="BXO196" s="50"/>
      <c r="BXP196" s="106"/>
      <c r="BXQ196" s="106"/>
      <c r="BXR196" s="106"/>
      <c r="BXS196" s="106"/>
      <c r="BXT196" s="50"/>
      <c r="BXU196" s="106"/>
      <c r="BXV196" s="106"/>
      <c r="BXW196" s="106"/>
      <c r="BXX196" s="106"/>
      <c r="BXY196" s="50"/>
      <c r="BXZ196" s="106"/>
      <c r="BYA196" s="106"/>
      <c r="BYB196" s="106"/>
      <c r="BYC196" s="106"/>
      <c r="BYD196" s="50"/>
      <c r="BYE196" s="106"/>
      <c r="BYF196" s="106"/>
      <c r="BYG196" s="106"/>
      <c r="BYH196" s="106"/>
      <c r="BYI196" s="50"/>
      <c r="BYJ196" s="106"/>
      <c r="BYK196" s="106"/>
      <c r="BYL196" s="106"/>
      <c r="BYM196" s="106"/>
      <c r="BYN196" s="50"/>
      <c r="BYO196" s="106"/>
      <c r="BYP196" s="106"/>
      <c r="BYQ196" s="106"/>
      <c r="BYR196" s="106"/>
      <c r="BYS196" s="50"/>
      <c r="BYT196" s="106"/>
      <c r="BYU196" s="106"/>
      <c r="BYV196" s="106"/>
      <c r="BYW196" s="106"/>
      <c r="BYX196" s="50"/>
      <c r="BYY196" s="106"/>
      <c r="BYZ196" s="106"/>
      <c r="BZA196" s="106"/>
      <c r="BZB196" s="106"/>
      <c r="BZC196" s="50"/>
      <c r="BZD196" s="106"/>
      <c r="BZE196" s="106"/>
      <c r="BZF196" s="106"/>
      <c r="BZG196" s="106"/>
      <c r="BZH196" s="50"/>
      <c r="BZI196" s="106"/>
      <c r="BZJ196" s="106"/>
      <c r="BZK196" s="106"/>
      <c r="BZL196" s="106"/>
      <c r="BZM196" s="50"/>
      <c r="BZN196" s="106"/>
      <c r="BZO196" s="106"/>
      <c r="BZP196" s="106"/>
      <c r="BZQ196" s="106"/>
      <c r="BZR196" s="50"/>
      <c r="BZS196" s="106"/>
      <c r="BZT196" s="106"/>
      <c r="BZU196" s="106"/>
      <c r="BZV196" s="106"/>
      <c r="BZW196" s="50"/>
      <c r="BZX196" s="106"/>
      <c r="BZY196" s="106"/>
      <c r="BZZ196" s="106"/>
      <c r="CAA196" s="106"/>
      <c r="CAB196" s="50"/>
      <c r="CAC196" s="106"/>
      <c r="CAD196" s="106"/>
      <c r="CAE196" s="106"/>
      <c r="CAF196" s="106"/>
      <c r="CAG196" s="50"/>
      <c r="CAH196" s="106"/>
      <c r="CAI196" s="106"/>
      <c r="CAJ196" s="106"/>
      <c r="CAK196" s="106"/>
      <c r="CAL196" s="50"/>
      <c r="CAM196" s="106"/>
      <c r="CAN196" s="106"/>
      <c r="CAO196" s="106"/>
      <c r="CAP196" s="106"/>
      <c r="CAQ196" s="50"/>
      <c r="CAR196" s="106"/>
      <c r="CAS196" s="106"/>
      <c r="CAT196" s="106"/>
      <c r="CAU196" s="106"/>
      <c r="CAV196" s="50"/>
      <c r="CAW196" s="106"/>
      <c r="CAX196" s="106"/>
      <c r="CAY196" s="106"/>
      <c r="CAZ196" s="106"/>
      <c r="CBA196" s="50"/>
      <c r="CBB196" s="106"/>
      <c r="CBC196" s="106"/>
      <c r="CBD196" s="106"/>
      <c r="CBE196" s="106"/>
      <c r="CBF196" s="50"/>
      <c r="CBG196" s="106"/>
      <c r="CBH196" s="106"/>
      <c r="CBI196" s="106"/>
      <c r="CBJ196" s="106"/>
      <c r="CBK196" s="50"/>
      <c r="CBL196" s="106"/>
      <c r="CBM196" s="106"/>
      <c r="CBN196" s="106"/>
      <c r="CBO196" s="106"/>
      <c r="CBP196" s="50"/>
      <c r="CBQ196" s="106"/>
      <c r="CBR196" s="106"/>
      <c r="CBS196" s="106"/>
      <c r="CBT196" s="106"/>
      <c r="CBU196" s="50"/>
      <c r="CBV196" s="106"/>
      <c r="CBW196" s="106"/>
      <c r="CBX196" s="106"/>
      <c r="CBY196" s="106"/>
      <c r="CBZ196" s="50"/>
      <c r="CCA196" s="106"/>
      <c r="CCB196" s="106"/>
      <c r="CCC196" s="106"/>
      <c r="CCD196" s="106"/>
      <c r="CCE196" s="50"/>
      <c r="CCF196" s="106"/>
      <c r="CCG196" s="106"/>
      <c r="CCH196" s="106"/>
      <c r="CCI196" s="106"/>
      <c r="CCJ196" s="50"/>
      <c r="CCK196" s="106"/>
      <c r="CCL196" s="106"/>
      <c r="CCM196" s="106"/>
      <c r="CCN196" s="106"/>
      <c r="CCO196" s="50"/>
      <c r="CCP196" s="106"/>
      <c r="CCQ196" s="106"/>
      <c r="CCR196" s="106"/>
      <c r="CCS196" s="106"/>
      <c r="CCT196" s="50"/>
      <c r="CCU196" s="106"/>
      <c r="CCV196" s="106"/>
      <c r="CCW196" s="106"/>
      <c r="CCX196" s="106"/>
      <c r="CCY196" s="50"/>
      <c r="CCZ196" s="106"/>
      <c r="CDA196" s="106"/>
      <c r="CDB196" s="106"/>
      <c r="CDC196" s="106"/>
      <c r="CDD196" s="50"/>
      <c r="CDE196" s="106"/>
      <c r="CDF196" s="106"/>
      <c r="CDG196" s="106"/>
      <c r="CDH196" s="106"/>
      <c r="CDI196" s="50"/>
      <c r="CDJ196" s="106"/>
      <c r="CDK196" s="106"/>
      <c r="CDL196" s="106"/>
      <c r="CDM196" s="106"/>
      <c r="CDN196" s="50"/>
      <c r="CDO196" s="106"/>
      <c r="CDP196" s="106"/>
      <c r="CDQ196" s="106"/>
      <c r="CDR196" s="106"/>
      <c r="CDS196" s="50"/>
      <c r="CDT196" s="106"/>
      <c r="CDU196" s="106"/>
      <c r="CDV196" s="106"/>
      <c r="CDW196" s="106"/>
      <c r="CDX196" s="50"/>
      <c r="CDY196" s="106"/>
      <c r="CDZ196" s="106"/>
      <c r="CEA196" s="106"/>
      <c r="CEB196" s="106"/>
      <c r="CEC196" s="50"/>
      <c r="CED196" s="106"/>
      <c r="CEE196" s="106"/>
      <c r="CEF196" s="106"/>
      <c r="CEG196" s="106"/>
      <c r="CEH196" s="50"/>
      <c r="CEI196" s="106"/>
      <c r="CEJ196" s="106"/>
      <c r="CEK196" s="106"/>
      <c r="CEL196" s="106"/>
      <c r="CEM196" s="50"/>
      <c r="CEN196" s="106"/>
      <c r="CEO196" s="106"/>
      <c r="CEP196" s="106"/>
      <c r="CEQ196" s="106"/>
      <c r="CER196" s="50"/>
      <c r="CES196" s="106"/>
      <c r="CET196" s="106"/>
      <c r="CEU196" s="106"/>
      <c r="CEV196" s="106"/>
      <c r="CEW196" s="50"/>
      <c r="CEX196" s="106"/>
      <c r="CEY196" s="106"/>
      <c r="CEZ196" s="106"/>
      <c r="CFA196" s="106"/>
      <c r="CFB196" s="50"/>
      <c r="CFC196" s="106"/>
      <c r="CFD196" s="106"/>
      <c r="CFE196" s="106"/>
      <c r="CFF196" s="106"/>
      <c r="CFG196" s="50"/>
      <c r="CFH196" s="106"/>
      <c r="CFI196" s="106"/>
      <c r="CFJ196" s="106"/>
      <c r="CFK196" s="106"/>
      <c r="CFL196" s="50"/>
      <c r="CFM196" s="106"/>
      <c r="CFN196" s="106"/>
      <c r="CFO196" s="106"/>
      <c r="CFP196" s="106"/>
      <c r="CFQ196" s="50"/>
      <c r="CFR196" s="106"/>
      <c r="CFS196" s="106"/>
      <c r="CFT196" s="106"/>
      <c r="CFU196" s="106"/>
      <c r="CFV196" s="50"/>
      <c r="CFW196" s="106"/>
      <c r="CFX196" s="106"/>
      <c r="CFY196" s="106"/>
      <c r="CFZ196" s="106"/>
      <c r="CGA196" s="50"/>
      <c r="CGB196" s="106"/>
      <c r="CGC196" s="106"/>
      <c r="CGD196" s="106"/>
      <c r="CGE196" s="106"/>
      <c r="CGF196" s="50"/>
      <c r="CGG196" s="106"/>
      <c r="CGH196" s="106"/>
      <c r="CGI196" s="106"/>
      <c r="CGJ196" s="106"/>
      <c r="CGK196" s="50"/>
      <c r="CGL196" s="106"/>
      <c r="CGM196" s="106"/>
      <c r="CGN196" s="106"/>
      <c r="CGO196" s="106"/>
      <c r="CGP196" s="50"/>
      <c r="CGQ196" s="106"/>
      <c r="CGR196" s="106"/>
      <c r="CGS196" s="106"/>
      <c r="CGT196" s="106"/>
      <c r="CGU196" s="50"/>
      <c r="CGV196" s="106"/>
      <c r="CGW196" s="106"/>
      <c r="CGX196" s="106"/>
      <c r="CGY196" s="106"/>
      <c r="CGZ196" s="50"/>
      <c r="CHA196" s="106"/>
      <c r="CHB196" s="106"/>
      <c r="CHC196" s="106"/>
      <c r="CHD196" s="106"/>
      <c r="CHE196" s="50"/>
      <c r="CHF196" s="106"/>
      <c r="CHG196" s="106"/>
      <c r="CHH196" s="106"/>
      <c r="CHI196" s="106"/>
      <c r="CHJ196" s="50"/>
      <c r="CHK196" s="106"/>
      <c r="CHL196" s="106"/>
      <c r="CHM196" s="106"/>
      <c r="CHN196" s="106"/>
      <c r="CHO196" s="50"/>
      <c r="CHP196" s="106"/>
      <c r="CHQ196" s="106"/>
      <c r="CHR196" s="106"/>
      <c r="CHS196" s="106"/>
      <c r="CHT196" s="50"/>
      <c r="CHU196" s="106"/>
      <c r="CHV196" s="106"/>
      <c r="CHW196" s="106"/>
      <c r="CHX196" s="106"/>
      <c r="CHY196" s="50"/>
      <c r="CHZ196" s="106"/>
      <c r="CIA196" s="106"/>
      <c r="CIB196" s="106"/>
      <c r="CIC196" s="106"/>
      <c r="CID196" s="50"/>
      <c r="CIE196" s="106"/>
      <c r="CIF196" s="106"/>
      <c r="CIG196" s="106"/>
      <c r="CIH196" s="106"/>
      <c r="CII196" s="50"/>
      <c r="CIJ196" s="106"/>
      <c r="CIK196" s="106"/>
      <c r="CIL196" s="106"/>
      <c r="CIM196" s="106"/>
      <c r="CIN196" s="50"/>
      <c r="CIO196" s="106"/>
      <c r="CIP196" s="106"/>
      <c r="CIQ196" s="106"/>
      <c r="CIR196" s="106"/>
      <c r="CIS196" s="50"/>
      <c r="CIT196" s="106"/>
      <c r="CIU196" s="106"/>
      <c r="CIV196" s="106"/>
      <c r="CIW196" s="106"/>
      <c r="CIX196" s="50"/>
      <c r="CIY196" s="106"/>
      <c r="CIZ196" s="106"/>
      <c r="CJA196" s="106"/>
      <c r="CJB196" s="106"/>
      <c r="CJC196" s="50"/>
      <c r="CJD196" s="106"/>
      <c r="CJE196" s="106"/>
      <c r="CJF196" s="106"/>
      <c r="CJG196" s="106"/>
      <c r="CJH196" s="50"/>
      <c r="CJI196" s="106"/>
      <c r="CJJ196" s="106"/>
      <c r="CJK196" s="106"/>
      <c r="CJL196" s="106"/>
      <c r="CJM196" s="50"/>
      <c r="CJN196" s="106"/>
      <c r="CJO196" s="106"/>
      <c r="CJP196" s="106"/>
      <c r="CJQ196" s="106"/>
      <c r="CJR196" s="50"/>
      <c r="CJS196" s="106"/>
      <c r="CJT196" s="106"/>
      <c r="CJU196" s="106"/>
      <c r="CJV196" s="106"/>
      <c r="CJW196" s="50"/>
      <c r="CJX196" s="106"/>
      <c r="CJY196" s="106"/>
      <c r="CJZ196" s="106"/>
      <c r="CKA196" s="106"/>
      <c r="CKB196" s="50"/>
      <c r="CKC196" s="106"/>
      <c r="CKD196" s="106"/>
      <c r="CKE196" s="106"/>
      <c r="CKF196" s="106"/>
      <c r="CKG196" s="50"/>
      <c r="CKH196" s="106"/>
      <c r="CKI196" s="106"/>
      <c r="CKJ196" s="106"/>
      <c r="CKK196" s="106"/>
      <c r="CKL196" s="50"/>
      <c r="CKM196" s="106"/>
      <c r="CKN196" s="106"/>
      <c r="CKO196" s="106"/>
      <c r="CKP196" s="106"/>
      <c r="CKQ196" s="50"/>
      <c r="CKR196" s="106"/>
      <c r="CKS196" s="106"/>
      <c r="CKT196" s="106"/>
      <c r="CKU196" s="106"/>
      <c r="CKV196" s="50"/>
      <c r="CKW196" s="106"/>
      <c r="CKX196" s="106"/>
      <c r="CKY196" s="106"/>
      <c r="CKZ196" s="106"/>
      <c r="CLA196" s="50"/>
      <c r="CLB196" s="106"/>
      <c r="CLC196" s="106"/>
      <c r="CLD196" s="106"/>
      <c r="CLE196" s="106"/>
      <c r="CLF196" s="50"/>
      <c r="CLG196" s="106"/>
      <c r="CLH196" s="106"/>
      <c r="CLI196" s="106"/>
      <c r="CLJ196" s="106"/>
      <c r="CLK196" s="50"/>
      <c r="CLL196" s="106"/>
      <c r="CLM196" s="106"/>
      <c r="CLN196" s="106"/>
      <c r="CLO196" s="106"/>
      <c r="CLP196" s="50"/>
      <c r="CLQ196" s="106"/>
      <c r="CLR196" s="106"/>
      <c r="CLS196" s="106"/>
      <c r="CLT196" s="106"/>
      <c r="CLU196" s="50"/>
      <c r="CLV196" s="106"/>
      <c r="CLW196" s="106"/>
      <c r="CLX196" s="106"/>
      <c r="CLY196" s="106"/>
      <c r="CLZ196" s="50"/>
      <c r="CMA196" s="106"/>
      <c r="CMB196" s="106"/>
      <c r="CMC196" s="106"/>
      <c r="CMD196" s="106"/>
      <c r="CME196" s="50"/>
      <c r="CMF196" s="106"/>
      <c r="CMG196" s="106"/>
      <c r="CMH196" s="106"/>
      <c r="CMI196" s="106"/>
      <c r="CMJ196" s="50"/>
      <c r="CMK196" s="106"/>
      <c r="CML196" s="106"/>
      <c r="CMM196" s="106"/>
      <c r="CMN196" s="106"/>
      <c r="CMO196" s="50"/>
      <c r="CMP196" s="106"/>
      <c r="CMQ196" s="106"/>
      <c r="CMR196" s="106"/>
      <c r="CMS196" s="106"/>
      <c r="CMT196" s="50"/>
      <c r="CMU196" s="106"/>
      <c r="CMV196" s="106"/>
      <c r="CMW196" s="106"/>
      <c r="CMX196" s="106"/>
      <c r="CMY196" s="50"/>
      <c r="CMZ196" s="106"/>
      <c r="CNA196" s="106"/>
      <c r="CNB196" s="106"/>
      <c r="CNC196" s="106"/>
      <c r="CND196" s="50"/>
      <c r="CNE196" s="106"/>
      <c r="CNF196" s="106"/>
      <c r="CNG196" s="106"/>
      <c r="CNH196" s="106"/>
      <c r="CNI196" s="50"/>
      <c r="CNJ196" s="106"/>
      <c r="CNK196" s="106"/>
      <c r="CNL196" s="106"/>
      <c r="CNM196" s="106"/>
      <c r="CNN196" s="50"/>
      <c r="CNO196" s="106"/>
      <c r="CNP196" s="106"/>
      <c r="CNQ196" s="106"/>
      <c r="CNR196" s="106"/>
      <c r="CNS196" s="50"/>
      <c r="CNT196" s="106"/>
      <c r="CNU196" s="106"/>
      <c r="CNV196" s="106"/>
      <c r="CNW196" s="106"/>
      <c r="CNX196" s="50"/>
      <c r="CNY196" s="106"/>
      <c r="CNZ196" s="106"/>
      <c r="COA196" s="106"/>
      <c r="COB196" s="106"/>
      <c r="COC196" s="50"/>
      <c r="COD196" s="106"/>
      <c r="COE196" s="106"/>
      <c r="COF196" s="106"/>
      <c r="COG196" s="106"/>
      <c r="COH196" s="50"/>
      <c r="COI196" s="106"/>
      <c r="COJ196" s="106"/>
      <c r="COK196" s="106"/>
      <c r="COL196" s="106"/>
      <c r="COM196" s="50"/>
      <c r="CON196" s="106"/>
      <c r="COO196" s="106"/>
      <c r="COP196" s="106"/>
      <c r="COQ196" s="106"/>
      <c r="COR196" s="50"/>
      <c r="COS196" s="106"/>
      <c r="COT196" s="106"/>
      <c r="COU196" s="106"/>
      <c r="COV196" s="106"/>
      <c r="COW196" s="50"/>
      <c r="COX196" s="106"/>
      <c r="COY196" s="106"/>
      <c r="COZ196" s="106"/>
      <c r="CPA196" s="106"/>
      <c r="CPB196" s="50"/>
      <c r="CPC196" s="106"/>
      <c r="CPD196" s="106"/>
      <c r="CPE196" s="106"/>
      <c r="CPF196" s="106"/>
      <c r="CPG196" s="50"/>
      <c r="CPH196" s="106"/>
      <c r="CPI196" s="106"/>
      <c r="CPJ196" s="106"/>
      <c r="CPK196" s="106"/>
      <c r="CPL196" s="50"/>
      <c r="CPM196" s="106"/>
      <c r="CPN196" s="106"/>
      <c r="CPO196" s="106"/>
      <c r="CPP196" s="106"/>
      <c r="CPQ196" s="50"/>
      <c r="CPR196" s="106"/>
      <c r="CPS196" s="106"/>
      <c r="CPT196" s="106"/>
      <c r="CPU196" s="106"/>
      <c r="CPV196" s="50"/>
      <c r="CPW196" s="106"/>
      <c r="CPX196" s="106"/>
      <c r="CPY196" s="106"/>
      <c r="CPZ196" s="106"/>
      <c r="CQA196" s="50"/>
      <c r="CQB196" s="106"/>
      <c r="CQC196" s="106"/>
      <c r="CQD196" s="106"/>
      <c r="CQE196" s="106"/>
      <c r="CQF196" s="50"/>
      <c r="CQG196" s="106"/>
      <c r="CQH196" s="106"/>
      <c r="CQI196" s="106"/>
      <c r="CQJ196" s="106"/>
      <c r="CQK196" s="50"/>
      <c r="CQL196" s="106"/>
      <c r="CQM196" s="106"/>
      <c r="CQN196" s="106"/>
      <c r="CQO196" s="106"/>
      <c r="CQP196" s="50"/>
      <c r="CQQ196" s="106"/>
      <c r="CQR196" s="106"/>
      <c r="CQS196" s="106"/>
      <c r="CQT196" s="106"/>
      <c r="CQU196" s="50"/>
      <c r="CQV196" s="106"/>
      <c r="CQW196" s="106"/>
      <c r="CQX196" s="106"/>
      <c r="CQY196" s="106"/>
      <c r="CQZ196" s="50"/>
      <c r="CRA196" s="106"/>
      <c r="CRB196" s="106"/>
      <c r="CRC196" s="106"/>
      <c r="CRD196" s="106"/>
      <c r="CRE196" s="50"/>
      <c r="CRF196" s="106"/>
      <c r="CRG196" s="106"/>
      <c r="CRH196" s="106"/>
      <c r="CRI196" s="106"/>
      <c r="CRJ196" s="50"/>
      <c r="CRK196" s="106"/>
      <c r="CRL196" s="106"/>
      <c r="CRM196" s="106"/>
      <c r="CRN196" s="106"/>
      <c r="CRO196" s="50"/>
      <c r="CRP196" s="106"/>
      <c r="CRQ196" s="106"/>
      <c r="CRR196" s="106"/>
      <c r="CRS196" s="106"/>
      <c r="CRT196" s="50"/>
      <c r="CRU196" s="106"/>
      <c r="CRV196" s="106"/>
      <c r="CRW196" s="106"/>
      <c r="CRX196" s="106"/>
      <c r="CRY196" s="50"/>
      <c r="CRZ196" s="106"/>
      <c r="CSA196" s="106"/>
      <c r="CSB196" s="106"/>
      <c r="CSC196" s="106"/>
      <c r="CSD196" s="50"/>
      <c r="CSE196" s="106"/>
      <c r="CSF196" s="106"/>
      <c r="CSG196" s="106"/>
      <c r="CSH196" s="106"/>
      <c r="CSI196" s="50"/>
      <c r="CSJ196" s="106"/>
      <c r="CSK196" s="106"/>
      <c r="CSL196" s="106"/>
      <c r="CSM196" s="106"/>
      <c r="CSN196" s="50"/>
      <c r="CSO196" s="106"/>
      <c r="CSP196" s="106"/>
      <c r="CSQ196" s="106"/>
      <c r="CSR196" s="106"/>
      <c r="CSS196" s="50"/>
      <c r="CST196" s="106"/>
      <c r="CSU196" s="106"/>
      <c r="CSV196" s="106"/>
      <c r="CSW196" s="106"/>
      <c r="CSX196" s="50"/>
      <c r="CSY196" s="106"/>
      <c r="CSZ196" s="106"/>
      <c r="CTA196" s="106"/>
      <c r="CTB196" s="106"/>
      <c r="CTC196" s="50"/>
      <c r="CTD196" s="106"/>
      <c r="CTE196" s="106"/>
      <c r="CTF196" s="106"/>
      <c r="CTG196" s="106"/>
      <c r="CTH196" s="50"/>
      <c r="CTI196" s="106"/>
      <c r="CTJ196" s="106"/>
      <c r="CTK196" s="106"/>
      <c r="CTL196" s="106"/>
      <c r="CTM196" s="50"/>
      <c r="CTN196" s="106"/>
      <c r="CTO196" s="106"/>
      <c r="CTP196" s="106"/>
      <c r="CTQ196" s="106"/>
      <c r="CTR196" s="50"/>
      <c r="CTS196" s="106"/>
      <c r="CTT196" s="106"/>
      <c r="CTU196" s="106"/>
      <c r="CTV196" s="106"/>
      <c r="CTW196" s="50"/>
      <c r="CTX196" s="106"/>
      <c r="CTY196" s="106"/>
      <c r="CTZ196" s="106"/>
      <c r="CUA196" s="106"/>
      <c r="CUB196" s="50"/>
      <c r="CUC196" s="106"/>
      <c r="CUD196" s="106"/>
      <c r="CUE196" s="106"/>
      <c r="CUF196" s="106"/>
      <c r="CUG196" s="50"/>
      <c r="CUH196" s="106"/>
      <c r="CUI196" s="106"/>
      <c r="CUJ196" s="106"/>
      <c r="CUK196" s="106"/>
      <c r="CUL196" s="50"/>
      <c r="CUM196" s="106"/>
      <c r="CUN196" s="106"/>
      <c r="CUO196" s="106"/>
      <c r="CUP196" s="106"/>
      <c r="CUQ196" s="50"/>
      <c r="CUR196" s="106"/>
      <c r="CUS196" s="106"/>
      <c r="CUT196" s="106"/>
      <c r="CUU196" s="106"/>
      <c r="CUV196" s="50"/>
      <c r="CUW196" s="106"/>
      <c r="CUX196" s="106"/>
      <c r="CUY196" s="106"/>
      <c r="CUZ196" s="106"/>
      <c r="CVA196" s="50"/>
      <c r="CVB196" s="106"/>
      <c r="CVC196" s="106"/>
      <c r="CVD196" s="106"/>
      <c r="CVE196" s="106"/>
      <c r="CVF196" s="50"/>
      <c r="CVG196" s="106"/>
      <c r="CVH196" s="106"/>
      <c r="CVI196" s="106"/>
      <c r="CVJ196" s="106"/>
      <c r="CVK196" s="50"/>
      <c r="CVL196" s="106"/>
      <c r="CVM196" s="106"/>
      <c r="CVN196" s="106"/>
      <c r="CVO196" s="106"/>
      <c r="CVP196" s="50"/>
      <c r="CVQ196" s="106"/>
      <c r="CVR196" s="106"/>
      <c r="CVS196" s="106"/>
      <c r="CVT196" s="106"/>
      <c r="CVU196" s="50"/>
      <c r="CVV196" s="106"/>
      <c r="CVW196" s="106"/>
      <c r="CVX196" s="106"/>
      <c r="CVY196" s="106"/>
      <c r="CVZ196" s="50"/>
      <c r="CWA196" s="106"/>
      <c r="CWB196" s="106"/>
      <c r="CWC196" s="106"/>
      <c r="CWD196" s="106"/>
      <c r="CWE196" s="50"/>
      <c r="CWF196" s="106"/>
      <c r="CWG196" s="106"/>
      <c r="CWH196" s="106"/>
      <c r="CWI196" s="106"/>
      <c r="CWJ196" s="50"/>
      <c r="CWK196" s="106"/>
      <c r="CWL196" s="106"/>
      <c r="CWM196" s="106"/>
      <c r="CWN196" s="106"/>
      <c r="CWO196" s="50"/>
      <c r="CWP196" s="106"/>
      <c r="CWQ196" s="106"/>
      <c r="CWR196" s="106"/>
      <c r="CWS196" s="106"/>
      <c r="CWT196" s="50"/>
      <c r="CWU196" s="106"/>
      <c r="CWV196" s="106"/>
      <c r="CWW196" s="106"/>
      <c r="CWX196" s="106"/>
      <c r="CWY196" s="50"/>
      <c r="CWZ196" s="106"/>
      <c r="CXA196" s="106"/>
      <c r="CXB196" s="106"/>
      <c r="CXC196" s="106"/>
      <c r="CXD196" s="50"/>
      <c r="CXE196" s="106"/>
      <c r="CXF196" s="106"/>
      <c r="CXG196" s="106"/>
      <c r="CXH196" s="106"/>
      <c r="CXI196" s="50"/>
      <c r="CXJ196" s="106"/>
      <c r="CXK196" s="106"/>
      <c r="CXL196" s="106"/>
      <c r="CXM196" s="106"/>
      <c r="CXN196" s="50"/>
      <c r="CXO196" s="106"/>
      <c r="CXP196" s="106"/>
      <c r="CXQ196" s="106"/>
      <c r="CXR196" s="106"/>
      <c r="CXS196" s="50"/>
      <c r="CXT196" s="106"/>
      <c r="CXU196" s="106"/>
      <c r="CXV196" s="106"/>
      <c r="CXW196" s="106"/>
      <c r="CXX196" s="50"/>
      <c r="CXY196" s="106"/>
      <c r="CXZ196" s="106"/>
      <c r="CYA196" s="106"/>
      <c r="CYB196" s="106"/>
      <c r="CYC196" s="50"/>
      <c r="CYD196" s="106"/>
      <c r="CYE196" s="106"/>
      <c r="CYF196" s="106"/>
      <c r="CYG196" s="106"/>
      <c r="CYH196" s="50"/>
      <c r="CYI196" s="106"/>
      <c r="CYJ196" s="106"/>
      <c r="CYK196" s="106"/>
      <c r="CYL196" s="106"/>
      <c r="CYM196" s="50"/>
      <c r="CYN196" s="106"/>
      <c r="CYO196" s="106"/>
      <c r="CYP196" s="106"/>
      <c r="CYQ196" s="106"/>
      <c r="CYR196" s="50"/>
      <c r="CYS196" s="106"/>
      <c r="CYT196" s="106"/>
      <c r="CYU196" s="106"/>
      <c r="CYV196" s="106"/>
      <c r="CYW196" s="50"/>
      <c r="CYX196" s="106"/>
      <c r="CYY196" s="106"/>
      <c r="CYZ196" s="106"/>
      <c r="CZA196" s="106"/>
      <c r="CZB196" s="50"/>
      <c r="CZC196" s="106"/>
      <c r="CZD196" s="106"/>
      <c r="CZE196" s="106"/>
      <c r="CZF196" s="106"/>
      <c r="CZG196" s="50"/>
      <c r="CZH196" s="106"/>
      <c r="CZI196" s="106"/>
      <c r="CZJ196" s="106"/>
      <c r="CZK196" s="106"/>
      <c r="CZL196" s="50"/>
      <c r="CZM196" s="106"/>
      <c r="CZN196" s="106"/>
      <c r="CZO196" s="106"/>
      <c r="CZP196" s="106"/>
      <c r="CZQ196" s="50"/>
      <c r="CZR196" s="106"/>
      <c r="CZS196" s="106"/>
      <c r="CZT196" s="106"/>
      <c r="CZU196" s="106"/>
      <c r="CZV196" s="50"/>
      <c r="CZW196" s="106"/>
      <c r="CZX196" s="106"/>
      <c r="CZY196" s="106"/>
      <c r="CZZ196" s="106"/>
      <c r="DAA196" s="50"/>
      <c r="DAB196" s="106"/>
      <c r="DAC196" s="106"/>
      <c r="DAD196" s="106"/>
      <c r="DAE196" s="106"/>
      <c r="DAF196" s="50"/>
      <c r="DAG196" s="106"/>
      <c r="DAH196" s="106"/>
      <c r="DAI196" s="106"/>
      <c r="DAJ196" s="106"/>
      <c r="DAK196" s="50"/>
      <c r="DAL196" s="106"/>
      <c r="DAM196" s="106"/>
      <c r="DAN196" s="106"/>
      <c r="DAO196" s="106"/>
      <c r="DAP196" s="50"/>
      <c r="DAQ196" s="106"/>
      <c r="DAR196" s="106"/>
      <c r="DAS196" s="106"/>
      <c r="DAT196" s="106"/>
      <c r="DAU196" s="50"/>
      <c r="DAV196" s="106"/>
      <c r="DAW196" s="106"/>
      <c r="DAX196" s="106"/>
      <c r="DAY196" s="106"/>
      <c r="DAZ196" s="50"/>
      <c r="DBA196" s="106"/>
      <c r="DBB196" s="106"/>
      <c r="DBC196" s="106"/>
      <c r="DBD196" s="106"/>
      <c r="DBE196" s="50"/>
      <c r="DBF196" s="106"/>
      <c r="DBG196" s="106"/>
      <c r="DBH196" s="106"/>
      <c r="DBI196" s="106"/>
      <c r="DBJ196" s="50"/>
      <c r="DBK196" s="106"/>
      <c r="DBL196" s="106"/>
      <c r="DBM196" s="106"/>
      <c r="DBN196" s="106"/>
      <c r="DBO196" s="50"/>
      <c r="DBP196" s="106"/>
      <c r="DBQ196" s="106"/>
      <c r="DBR196" s="106"/>
      <c r="DBS196" s="106"/>
      <c r="DBT196" s="50"/>
      <c r="DBU196" s="106"/>
      <c r="DBV196" s="106"/>
      <c r="DBW196" s="106"/>
      <c r="DBX196" s="106"/>
      <c r="DBY196" s="50"/>
      <c r="DBZ196" s="106"/>
      <c r="DCA196" s="106"/>
      <c r="DCB196" s="106"/>
      <c r="DCC196" s="106"/>
      <c r="DCD196" s="50"/>
      <c r="DCE196" s="106"/>
      <c r="DCF196" s="106"/>
      <c r="DCG196" s="106"/>
      <c r="DCH196" s="106"/>
      <c r="DCI196" s="50"/>
      <c r="DCJ196" s="106"/>
      <c r="DCK196" s="106"/>
      <c r="DCL196" s="106"/>
      <c r="DCM196" s="106"/>
      <c r="DCN196" s="50"/>
      <c r="DCO196" s="106"/>
      <c r="DCP196" s="106"/>
      <c r="DCQ196" s="106"/>
      <c r="DCR196" s="106"/>
      <c r="DCS196" s="50"/>
      <c r="DCT196" s="106"/>
      <c r="DCU196" s="106"/>
      <c r="DCV196" s="106"/>
      <c r="DCW196" s="106"/>
      <c r="DCX196" s="50"/>
      <c r="DCY196" s="106"/>
      <c r="DCZ196" s="106"/>
      <c r="DDA196" s="106"/>
      <c r="DDB196" s="106"/>
      <c r="DDC196" s="50"/>
      <c r="DDD196" s="106"/>
      <c r="DDE196" s="106"/>
      <c r="DDF196" s="106"/>
      <c r="DDG196" s="106"/>
      <c r="DDH196" s="50"/>
      <c r="DDI196" s="106"/>
      <c r="DDJ196" s="106"/>
      <c r="DDK196" s="106"/>
      <c r="DDL196" s="106"/>
      <c r="DDM196" s="50"/>
      <c r="DDN196" s="106"/>
      <c r="DDO196" s="106"/>
      <c r="DDP196" s="106"/>
      <c r="DDQ196" s="106"/>
      <c r="DDR196" s="50"/>
      <c r="DDS196" s="106"/>
      <c r="DDT196" s="106"/>
      <c r="DDU196" s="106"/>
      <c r="DDV196" s="106"/>
      <c r="DDW196" s="50"/>
      <c r="DDX196" s="106"/>
      <c r="DDY196" s="106"/>
      <c r="DDZ196" s="106"/>
      <c r="DEA196" s="106"/>
      <c r="DEB196" s="50"/>
      <c r="DEC196" s="106"/>
      <c r="DED196" s="106"/>
      <c r="DEE196" s="106"/>
      <c r="DEF196" s="106"/>
      <c r="DEG196" s="50"/>
      <c r="DEH196" s="106"/>
      <c r="DEI196" s="106"/>
      <c r="DEJ196" s="106"/>
      <c r="DEK196" s="106"/>
      <c r="DEL196" s="50"/>
      <c r="DEM196" s="106"/>
      <c r="DEN196" s="106"/>
      <c r="DEO196" s="106"/>
      <c r="DEP196" s="106"/>
      <c r="DEQ196" s="50"/>
      <c r="DER196" s="106"/>
      <c r="DES196" s="106"/>
      <c r="DET196" s="106"/>
      <c r="DEU196" s="106"/>
      <c r="DEV196" s="50"/>
      <c r="DEW196" s="106"/>
      <c r="DEX196" s="106"/>
      <c r="DEY196" s="106"/>
      <c r="DEZ196" s="106"/>
      <c r="DFA196" s="50"/>
      <c r="DFB196" s="106"/>
      <c r="DFC196" s="106"/>
      <c r="DFD196" s="106"/>
      <c r="DFE196" s="106"/>
      <c r="DFF196" s="50"/>
      <c r="DFG196" s="106"/>
      <c r="DFH196" s="106"/>
      <c r="DFI196" s="106"/>
      <c r="DFJ196" s="106"/>
      <c r="DFK196" s="50"/>
      <c r="DFL196" s="106"/>
      <c r="DFM196" s="106"/>
      <c r="DFN196" s="106"/>
      <c r="DFO196" s="106"/>
      <c r="DFP196" s="50"/>
      <c r="DFQ196" s="106"/>
      <c r="DFR196" s="106"/>
      <c r="DFS196" s="106"/>
      <c r="DFT196" s="106"/>
      <c r="DFU196" s="50"/>
      <c r="DFV196" s="106"/>
      <c r="DFW196" s="106"/>
      <c r="DFX196" s="106"/>
      <c r="DFY196" s="106"/>
      <c r="DFZ196" s="50"/>
      <c r="DGA196" s="106"/>
      <c r="DGB196" s="106"/>
      <c r="DGC196" s="106"/>
      <c r="DGD196" s="106"/>
      <c r="DGE196" s="50"/>
      <c r="DGF196" s="106"/>
      <c r="DGG196" s="106"/>
      <c r="DGH196" s="106"/>
      <c r="DGI196" s="106"/>
      <c r="DGJ196" s="50"/>
      <c r="DGK196" s="106"/>
      <c r="DGL196" s="106"/>
      <c r="DGM196" s="106"/>
      <c r="DGN196" s="106"/>
      <c r="DGO196" s="50"/>
      <c r="DGP196" s="106"/>
      <c r="DGQ196" s="106"/>
      <c r="DGR196" s="106"/>
      <c r="DGS196" s="106"/>
      <c r="DGT196" s="50"/>
      <c r="DGU196" s="106"/>
      <c r="DGV196" s="106"/>
      <c r="DGW196" s="106"/>
      <c r="DGX196" s="106"/>
      <c r="DGY196" s="50"/>
      <c r="DGZ196" s="106"/>
      <c r="DHA196" s="106"/>
      <c r="DHB196" s="106"/>
      <c r="DHC196" s="106"/>
      <c r="DHD196" s="50"/>
      <c r="DHE196" s="106"/>
      <c r="DHF196" s="106"/>
      <c r="DHG196" s="106"/>
      <c r="DHH196" s="106"/>
      <c r="DHI196" s="50"/>
      <c r="DHJ196" s="106"/>
      <c r="DHK196" s="106"/>
      <c r="DHL196" s="106"/>
      <c r="DHM196" s="106"/>
      <c r="DHN196" s="50"/>
      <c r="DHO196" s="106"/>
      <c r="DHP196" s="106"/>
      <c r="DHQ196" s="106"/>
      <c r="DHR196" s="106"/>
      <c r="DHS196" s="50"/>
      <c r="DHT196" s="106"/>
      <c r="DHU196" s="106"/>
      <c r="DHV196" s="106"/>
      <c r="DHW196" s="106"/>
      <c r="DHX196" s="50"/>
      <c r="DHY196" s="106"/>
      <c r="DHZ196" s="106"/>
      <c r="DIA196" s="106"/>
      <c r="DIB196" s="106"/>
      <c r="DIC196" s="50"/>
      <c r="DID196" s="106"/>
      <c r="DIE196" s="106"/>
      <c r="DIF196" s="106"/>
      <c r="DIG196" s="106"/>
      <c r="DIH196" s="50"/>
      <c r="DII196" s="106"/>
      <c r="DIJ196" s="106"/>
      <c r="DIK196" s="106"/>
      <c r="DIL196" s="106"/>
      <c r="DIM196" s="50"/>
      <c r="DIN196" s="106"/>
      <c r="DIO196" s="106"/>
      <c r="DIP196" s="106"/>
      <c r="DIQ196" s="106"/>
      <c r="DIR196" s="50"/>
      <c r="DIS196" s="106"/>
      <c r="DIT196" s="106"/>
      <c r="DIU196" s="106"/>
      <c r="DIV196" s="106"/>
      <c r="DIW196" s="50"/>
      <c r="DIX196" s="106"/>
      <c r="DIY196" s="106"/>
      <c r="DIZ196" s="106"/>
      <c r="DJA196" s="106"/>
      <c r="DJB196" s="50"/>
      <c r="DJC196" s="106"/>
      <c r="DJD196" s="106"/>
      <c r="DJE196" s="106"/>
      <c r="DJF196" s="106"/>
      <c r="DJG196" s="50"/>
      <c r="DJH196" s="106"/>
      <c r="DJI196" s="106"/>
      <c r="DJJ196" s="106"/>
      <c r="DJK196" s="106"/>
      <c r="DJL196" s="50"/>
      <c r="DJM196" s="106"/>
      <c r="DJN196" s="106"/>
      <c r="DJO196" s="106"/>
      <c r="DJP196" s="106"/>
      <c r="DJQ196" s="50"/>
      <c r="DJR196" s="106"/>
      <c r="DJS196" s="106"/>
      <c r="DJT196" s="106"/>
      <c r="DJU196" s="106"/>
      <c r="DJV196" s="50"/>
      <c r="DJW196" s="106"/>
      <c r="DJX196" s="106"/>
      <c r="DJY196" s="106"/>
      <c r="DJZ196" s="106"/>
      <c r="DKA196" s="50"/>
      <c r="DKB196" s="106"/>
      <c r="DKC196" s="106"/>
      <c r="DKD196" s="106"/>
      <c r="DKE196" s="106"/>
      <c r="DKF196" s="50"/>
      <c r="DKG196" s="106"/>
      <c r="DKH196" s="106"/>
      <c r="DKI196" s="106"/>
      <c r="DKJ196" s="106"/>
      <c r="DKK196" s="50"/>
      <c r="DKL196" s="106"/>
      <c r="DKM196" s="106"/>
      <c r="DKN196" s="106"/>
      <c r="DKO196" s="106"/>
      <c r="DKP196" s="50"/>
      <c r="DKQ196" s="106"/>
      <c r="DKR196" s="106"/>
      <c r="DKS196" s="106"/>
      <c r="DKT196" s="106"/>
      <c r="DKU196" s="50"/>
      <c r="DKV196" s="106"/>
      <c r="DKW196" s="106"/>
      <c r="DKX196" s="106"/>
      <c r="DKY196" s="106"/>
      <c r="DKZ196" s="50"/>
      <c r="DLA196" s="106"/>
      <c r="DLB196" s="106"/>
      <c r="DLC196" s="106"/>
      <c r="DLD196" s="106"/>
      <c r="DLE196" s="50"/>
      <c r="DLF196" s="106"/>
      <c r="DLG196" s="106"/>
      <c r="DLH196" s="106"/>
      <c r="DLI196" s="106"/>
      <c r="DLJ196" s="50"/>
      <c r="DLK196" s="106"/>
      <c r="DLL196" s="106"/>
      <c r="DLM196" s="106"/>
      <c r="DLN196" s="106"/>
      <c r="DLO196" s="50"/>
      <c r="DLP196" s="106"/>
      <c r="DLQ196" s="106"/>
      <c r="DLR196" s="106"/>
      <c r="DLS196" s="106"/>
      <c r="DLT196" s="50"/>
      <c r="DLU196" s="106"/>
      <c r="DLV196" s="106"/>
      <c r="DLW196" s="106"/>
      <c r="DLX196" s="106"/>
      <c r="DLY196" s="50"/>
      <c r="DLZ196" s="106"/>
      <c r="DMA196" s="106"/>
      <c r="DMB196" s="106"/>
      <c r="DMC196" s="106"/>
      <c r="DMD196" s="50"/>
      <c r="DME196" s="106"/>
      <c r="DMF196" s="106"/>
      <c r="DMG196" s="106"/>
      <c r="DMH196" s="106"/>
      <c r="DMI196" s="50"/>
      <c r="DMJ196" s="106"/>
      <c r="DMK196" s="106"/>
      <c r="DML196" s="106"/>
      <c r="DMM196" s="106"/>
      <c r="DMN196" s="50"/>
      <c r="DMO196" s="106"/>
      <c r="DMP196" s="106"/>
      <c r="DMQ196" s="106"/>
      <c r="DMR196" s="106"/>
      <c r="DMS196" s="50"/>
      <c r="DMT196" s="106"/>
      <c r="DMU196" s="106"/>
      <c r="DMV196" s="106"/>
      <c r="DMW196" s="106"/>
      <c r="DMX196" s="50"/>
      <c r="DMY196" s="106"/>
      <c r="DMZ196" s="106"/>
      <c r="DNA196" s="106"/>
      <c r="DNB196" s="106"/>
      <c r="DNC196" s="50"/>
      <c r="DND196" s="106"/>
      <c r="DNE196" s="106"/>
      <c r="DNF196" s="106"/>
      <c r="DNG196" s="106"/>
      <c r="DNH196" s="50"/>
      <c r="DNI196" s="106"/>
      <c r="DNJ196" s="106"/>
      <c r="DNK196" s="106"/>
      <c r="DNL196" s="106"/>
      <c r="DNM196" s="50"/>
      <c r="DNN196" s="106"/>
      <c r="DNO196" s="106"/>
      <c r="DNP196" s="106"/>
      <c r="DNQ196" s="106"/>
      <c r="DNR196" s="50"/>
      <c r="DNS196" s="106"/>
      <c r="DNT196" s="106"/>
      <c r="DNU196" s="106"/>
      <c r="DNV196" s="106"/>
      <c r="DNW196" s="50"/>
      <c r="DNX196" s="106"/>
      <c r="DNY196" s="106"/>
      <c r="DNZ196" s="106"/>
      <c r="DOA196" s="106"/>
      <c r="DOB196" s="50"/>
      <c r="DOC196" s="106"/>
      <c r="DOD196" s="106"/>
      <c r="DOE196" s="106"/>
      <c r="DOF196" s="106"/>
      <c r="DOG196" s="50"/>
      <c r="DOH196" s="106"/>
      <c r="DOI196" s="106"/>
      <c r="DOJ196" s="106"/>
      <c r="DOK196" s="106"/>
      <c r="DOL196" s="50"/>
      <c r="DOM196" s="106"/>
      <c r="DON196" s="106"/>
      <c r="DOO196" s="106"/>
      <c r="DOP196" s="106"/>
      <c r="DOQ196" s="50"/>
      <c r="DOR196" s="106"/>
      <c r="DOS196" s="106"/>
      <c r="DOT196" s="106"/>
      <c r="DOU196" s="106"/>
      <c r="DOV196" s="50"/>
      <c r="DOW196" s="106"/>
      <c r="DOX196" s="106"/>
      <c r="DOY196" s="106"/>
      <c r="DOZ196" s="106"/>
      <c r="DPA196" s="50"/>
      <c r="DPB196" s="106"/>
      <c r="DPC196" s="106"/>
      <c r="DPD196" s="106"/>
      <c r="DPE196" s="106"/>
      <c r="DPF196" s="50"/>
      <c r="DPG196" s="106"/>
      <c r="DPH196" s="106"/>
      <c r="DPI196" s="106"/>
      <c r="DPJ196" s="106"/>
      <c r="DPK196" s="50"/>
      <c r="DPL196" s="106"/>
      <c r="DPM196" s="106"/>
      <c r="DPN196" s="106"/>
      <c r="DPO196" s="106"/>
      <c r="DPP196" s="50"/>
      <c r="DPQ196" s="106"/>
      <c r="DPR196" s="106"/>
      <c r="DPS196" s="106"/>
      <c r="DPT196" s="106"/>
      <c r="DPU196" s="50"/>
      <c r="DPV196" s="106"/>
      <c r="DPW196" s="106"/>
      <c r="DPX196" s="106"/>
      <c r="DPY196" s="106"/>
      <c r="DPZ196" s="50"/>
      <c r="DQA196" s="106"/>
      <c r="DQB196" s="106"/>
      <c r="DQC196" s="106"/>
      <c r="DQD196" s="106"/>
      <c r="DQE196" s="50"/>
      <c r="DQF196" s="106"/>
      <c r="DQG196" s="106"/>
      <c r="DQH196" s="106"/>
      <c r="DQI196" s="106"/>
      <c r="DQJ196" s="50"/>
      <c r="DQK196" s="106"/>
      <c r="DQL196" s="106"/>
      <c r="DQM196" s="106"/>
      <c r="DQN196" s="106"/>
      <c r="DQO196" s="50"/>
      <c r="DQP196" s="106"/>
      <c r="DQQ196" s="106"/>
      <c r="DQR196" s="106"/>
      <c r="DQS196" s="106"/>
      <c r="DQT196" s="50"/>
      <c r="DQU196" s="106"/>
      <c r="DQV196" s="106"/>
      <c r="DQW196" s="106"/>
      <c r="DQX196" s="106"/>
      <c r="DQY196" s="50"/>
      <c r="DQZ196" s="106"/>
      <c r="DRA196" s="106"/>
      <c r="DRB196" s="106"/>
      <c r="DRC196" s="106"/>
      <c r="DRD196" s="50"/>
      <c r="DRE196" s="106"/>
      <c r="DRF196" s="106"/>
      <c r="DRG196" s="106"/>
      <c r="DRH196" s="106"/>
      <c r="DRI196" s="50"/>
      <c r="DRJ196" s="106"/>
      <c r="DRK196" s="106"/>
      <c r="DRL196" s="106"/>
      <c r="DRM196" s="106"/>
      <c r="DRN196" s="50"/>
      <c r="DRO196" s="106"/>
      <c r="DRP196" s="106"/>
      <c r="DRQ196" s="106"/>
      <c r="DRR196" s="106"/>
      <c r="DRS196" s="50"/>
      <c r="DRT196" s="106"/>
      <c r="DRU196" s="106"/>
      <c r="DRV196" s="106"/>
      <c r="DRW196" s="106"/>
      <c r="DRX196" s="50"/>
      <c r="DRY196" s="106"/>
      <c r="DRZ196" s="106"/>
      <c r="DSA196" s="106"/>
      <c r="DSB196" s="106"/>
      <c r="DSC196" s="50"/>
      <c r="DSD196" s="106"/>
      <c r="DSE196" s="106"/>
      <c r="DSF196" s="106"/>
      <c r="DSG196" s="106"/>
      <c r="DSH196" s="50"/>
      <c r="DSI196" s="106"/>
      <c r="DSJ196" s="106"/>
      <c r="DSK196" s="106"/>
      <c r="DSL196" s="106"/>
      <c r="DSM196" s="50"/>
      <c r="DSN196" s="106"/>
      <c r="DSO196" s="106"/>
      <c r="DSP196" s="106"/>
      <c r="DSQ196" s="106"/>
      <c r="DSR196" s="50"/>
      <c r="DSS196" s="106"/>
      <c r="DST196" s="106"/>
      <c r="DSU196" s="106"/>
      <c r="DSV196" s="106"/>
      <c r="DSW196" s="50"/>
      <c r="DSX196" s="106"/>
      <c r="DSY196" s="106"/>
      <c r="DSZ196" s="106"/>
      <c r="DTA196" s="106"/>
      <c r="DTB196" s="50"/>
      <c r="DTC196" s="106"/>
      <c r="DTD196" s="106"/>
      <c r="DTE196" s="106"/>
      <c r="DTF196" s="106"/>
      <c r="DTG196" s="50"/>
      <c r="DTH196" s="106"/>
      <c r="DTI196" s="106"/>
      <c r="DTJ196" s="106"/>
      <c r="DTK196" s="106"/>
      <c r="DTL196" s="50"/>
      <c r="DTM196" s="106"/>
      <c r="DTN196" s="106"/>
      <c r="DTO196" s="106"/>
      <c r="DTP196" s="106"/>
      <c r="DTQ196" s="50"/>
      <c r="DTR196" s="106"/>
      <c r="DTS196" s="106"/>
      <c r="DTT196" s="106"/>
      <c r="DTU196" s="106"/>
      <c r="DTV196" s="50"/>
      <c r="DTW196" s="106"/>
      <c r="DTX196" s="106"/>
      <c r="DTY196" s="106"/>
      <c r="DTZ196" s="106"/>
      <c r="DUA196" s="50"/>
      <c r="DUB196" s="106"/>
      <c r="DUC196" s="106"/>
      <c r="DUD196" s="106"/>
      <c r="DUE196" s="106"/>
      <c r="DUF196" s="50"/>
      <c r="DUG196" s="106"/>
      <c r="DUH196" s="106"/>
      <c r="DUI196" s="106"/>
      <c r="DUJ196" s="106"/>
      <c r="DUK196" s="50"/>
      <c r="DUL196" s="106"/>
      <c r="DUM196" s="106"/>
      <c r="DUN196" s="106"/>
      <c r="DUO196" s="106"/>
      <c r="DUP196" s="50"/>
      <c r="DUQ196" s="106"/>
      <c r="DUR196" s="106"/>
      <c r="DUS196" s="106"/>
      <c r="DUT196" s="106"/>
      <c r="DUU196" s="50"/>
      <c r="DUV196" s="106"/>
      <c r="DUW196" s="106"/>
      <c r="DUX196" s="106"/>
      <c r="DUY196" s="106"/>
      <c r="DUZ196" s="50"/>
      <c r="DVA196" s="106"/>
      <c r="DVB196" s="106"/>
      <c r="DVC196" s="106"/>
      <c r="DVD196" s="106"/>
      <c r="DVE196" s="50"/>
      <c r="DVF196" s="106"/>
      <c r="DVG196" s="106"/>
      <c r="DVH196" s="106"/>
      <c r="DVI196" s="106"/>
      <c r="DVJ196" s="50"/>
      <c r="DVK196" s="106"/>
      <c r="DVL196" s="106"/>
      <c r="DVM196" s="106"/>
      <c r="DVN196" s="106"/>
      <c r="DVO196" s="50"/>
      <c r="DVP196" s="106"/>
      <c r="DVQ196" s="106"/>
      <c r="DVR196" s="106"/>
      <c r="DVS196" s="106"/>
      <c r="DVT196" s="50"/>
      <c r="DVU196" s="106"/>
      <c r="DVV196" s="106"/>
      <c r="DVW196" s="106"/>
      <c r="DVX196" s="106"/>
      <c r="DVY196" s="50"/>
      <c r="DVZ196" s="106"/>
      <c r="DWA196" s="106"/>
      <c r="DWB196" s="106"/>
      <c r="DWC196" s="106"/>
      <c r="DWD196" s="50"/>
      <c r="DWE196" s="106"/>
      <c r="DWF196" s="106"/>
      <c r="DWG196" s="106"/>
      <c r="DWH196" s="106"/>
      <c r="DWI196" s="50"/>
      <c r="DWJ196" s="106"/>
      <c r="DWK196" s="106"/>
      <c r="DWL196" s="106"/>
      <c r="DWM196" s="106"/>
      <c r="DWN196" s="50"/>
      <c r="DWO196" s="106"/>
      <c r="DWP196" s="106"/>
      <c r="DWQ196" s="106"/>
      <c r="DWR196" s="106"/>
      <c r="DWS196" s="50"/>
      <c r="DWT196" s="106"/>
      <c r="DWU196" s="106"/>
      <c r="DWV196" s="106"/>
      <c r="DWW196" s="106"/>
      <c r="DWX196" s="50"/>
      <c r="DWY196" s="106"/>
      <c r="DWZ196" s="106"/>
      <c r="DXA196" s="106"/>
      <c r="DXB196" s="106"/>
      <c r="DXC196" s="50"/>
      <c r="DXD196" s="106"/>
      <c r="DXE196" s="106"/>
      <c r="DXF196" s="106"/>
      <c r="DXG196" s="106"/>
      <c r="DXH196" s="50"/>
      <c r="DXI196" s="106"/>
      <c r="DXJ196" s="106"/>
      <c r="DXK196" s="106"/>
      <c r="DXL196" s="106"/>
      <c r="DXM196" s="50"/>
      <c r="DXN196" s="106"/>
      <c r="DXO196" s="106"/>
      <c r="DXP196" s="106"/>
      <c r="DXQ196" s="106"/>
      <c r="DXR196" s="50"/>
      <c r="DXS196" s="106"/>
      <c r="DXT196" s="106"/>
      <c r="DXU196" s="106"/>
      <c r="DXV196" s="106"/>
      <c r="DXW196" s="50"/>
      <c r="DXX196" s="106"/>
      <c r="DXY196" s="106"/>
      <c r="DXZ196" s="106"/>
      <c r="DYA196" s="106"/>
      <c r="DYB196" s="50"/>
      <c r="DYC196" s="106"/>
      <c r="DYD196" s="106"/>
      <c r="DYE196" s="106"/>
      <c r="DYF196" s="106"/>
      <c r="DYG196" s="50"/>
      <c r="DYH196" s="106"/>
      <c r="DYI196" s="106"/>
      <c r="DYJ196" s="106"/>
      <c r="DYK196" s="106"/>
      <c r="DYL196" s="50"/>
      <c r="DYM196" s="106"/>
      <c r="DYN196" s="106"/>
      <c r="DYO196" s="106"/>
      <c r="DYP196" s="106"/>
      <c r="DYQ196" s="50"/>
      <c r="DYR196" s="106"/>
      <c r="DYS196" s="106"/>
      <c r="DYT196" s="106"/>
      <c r="DYU196" s="106"/>
      <c r="DYV196" s="50"/>
      <c r="DYW196" s="106"/>
      <c r="DYX196" s="106"/>
      <c r="DYY196" s="106"/>
      <c r="DYZ196" s="106"/>
      <c r="DZA196" s="50"/>
      <c r="DZB196" s="106"/>
      <c r="DZC196" s="106"/>
      <c r="DZD196" s="106"/>
      <c r="DZE196" s="106"/>
      <c r="DZF196" s="50"/>
      <c r="DZG196" s="106"/>
      <c r="DZH196" s="106"/>
      <c r="DZI196" s="106"/>
      <c r="DZJ196" s="106"/>
      <c r="DZK196" s="50"/>
      <c r="DZL196" s="106"/>
      <c r="DZM196" s="106"/>
      <c r="DZN196" s="106"/>
      <c r="DZO196" s="106"/>
      <c r="DZP196" s="50"/>
      <c r="DZQ196" s="106"/>
      <c r="DZR196" s="106"/>
      <c r="DZS196" s="106"/>
      <c r="DZT196" s="106"/>
      <c r="DZU196" s="50"/>
      <c r="DZV196" s="106"/>
      <c r="DZW196" s="106"/>
      <c r="DZX196" s="106"/>
      <c r="DZY196" s="106"/>
      <c r="DZZ196" s="50"/>
      <c r="EAA196" s="106"/>
      <c r="EAB196" s="106"/>
      <c r="EAC196" s="106"/>
      <c r="EAD196" s="106"/>
      <c r="EAE196" s="50"/>
      <c r="EAF196" s="106"/>
      <c r="EAG196" s="106"/>
      <c r="EAH196" s="106"/>
      <c r="EAI196" s="106"/>
      <c r="EAJ196" s="50"/>
      <c r="EAK196" s="106"/>
      <c r="EAL196" s="106"/>
      <c r="EAM196" s="106"/>
      <c r="EAN196" s="106"/>
      <c r="EAO196" s="50"/>
      <c r="EAP196" s="106"/>
      <c r="EAQ196" s="106"/>
      <c r="EAR196" s="106"/>
      <c r="EAS196" s="106"/>
      <c r="EAT196" s="50"/>
      <c r="EAU196" s="106"/>
      <c r="EAV196" s="106"/>
      <c r="EAW196" s="106"/>
      <c r="EAX196" s="106"/>
      <c r="EAY196" s="50"/>
      <c r="EAZ196" s="106"/>
      <c r="EBA196" s="106"/>
      <c r="EBB196" s="106"/>
      <c r="EBC196" s="106"/>
      <c r="EBD196" s="50"/>
      <c r="EBE196" s="106"/>
      <c r="EBF196" s="106"/>
      <c r="EBG196" s="106"/>
      <c r="EBH196" s="106"/>
      <c r="EBI196" s="50"/>
      <c r="EBJ196" s="106"/>
      <c r="EBK196" s="106"/>
      <c r="EBL196" s="106"/>
      <c r="EBM196" s="106"/>
      <c r="EBN196" s="50"/>
      <c r="EBO196" s="106"/>
      <c r="EBP196" s="106"/>
      <c r="EBQ196" s="106"/>
      <c r="EBR196" s="106"/>
      <c r="EBS196" s="50"/>
      <c r="EBT196" s="106"/>
      <c r="EBU196" s="106"/>
      <c r="EBV196" s="106"/>
      <c r="EBW196" s="106"/>
      <c r="EBX196" s="50"/>
      <c r="EBY196" s="106"/>
      <c r="EBZ196" s="106"/>
      <c r="ECA196" s="106"/>
      <c r="ECB196" s="106"/>
      <c r="ECC196" s="50"/>
      <c r="ECD196" s="106"/>
      <c r="ECE196" s="106"/>
      <c r="ECF196" s="106"/>
      <c r="ECG196" s="106"/>
      <c r="ECH196" s="50"/>
      <c r="ECI196" s="106"/>
      <c r="ECJ196" s="106"/>
      <c r="ECK196" s="106"/>
      <c r="ECL196" s="106"/>
      <c r="ECM196" s="50"/>
      <c r="ECN196" s="106"/>
      <c r="ECO196" s="106"/>
      <c r="ECP196" s="106"/>
      <c r="ECQ196" s="106"/>
      <c r="ECR196" s="50"/>
      <c r="ECS196" s="106"/>
      <c r="ECT196" s="106"/>
      <c r="ECU196" s="106"/>
      <c r="ECV196" s="106"/>
      <c r="ECW196" s="50"/>
      <c r="ECX196" s="106"/>
      <c r="ECY196" s="106"/>
      <c r="ECZ196" s="106"/>
      <c r="EDA196" s="106"/>
      <c r="EDB196" s="50"/>
      <c r="EDC196" s="106"/>
      <c r="EDD196" s="106"/>
      <c r="EDE196" s="106"/>
      <c r="EDF196" s="106"/>
      <c r="EDG196" s="50"/>
      <c r="EDH196" s="106"/>
      <c r="EDI196" s="106"/>
      <c r="EDJ196" s="106"/>
      <c r="EDK196" s="106"/>
      <c r="EDL196" s="50"/>
      <c r="EDM196" s="106"/>
      <c r="EDN196" s="106"/>
      <c r="EDO196" s="106"/>
      <c r="EDP196" s="106"/>
      <c r="EDQ196" s="50"/>
      <c r="EDR196" s="106"/>
      <c r="EDS196" s="106"/>
      <c r="EDT196" s="106"/>
      <c r="EDU196" s="106"/>
      <c r="EDV196" s="50"/>
      <c r="EDW196" s="106"/>
      <c r="EDX196" s="106"/>
      <c r="EDY196" s="106"/>
      <c r="EDZ196" s="106"/>
      <c r="EEA196" s="50"/>
      <c r="EEB196" s="106"/>
      <c r="EEC196" s="106"/>
      <c r="EED196" s="106"/>
      <c r="EEE196" s="106"/>
      <c r="EEF196" s="50"/>
      <c r="EEG196" s="106"/>
      <c r="EEH196" s="106"/>
      <c r="EEI196" s="106"/>
      <c r="EEJ196" s="106"/>
      <c r="EEK196" s="50"/>
      <c r="EEL196" s="106"/>
      <c r="EEM196" s="106"/>
      <c r="EEN196" s="106"/>
      <c r="EEO196" s="106"/>
      <c r="EEP196" s="50"/>
      <c r="EEQ196" s="106"/>
      <c r="EER196" s="106"/>
      <c r="EES196" s="106"/>
      <c r="EET196" s="106"/>
      <c r="EEU196" s="50"/>
      <c r="EEV196" s="106"/>
      <c r="EEW196" s="106"/>
      <c r="EEX196" s="106"/>
      <c r="EEY196" s="106"/>
      <c r="EEZ196" s="50"/>
      <c r="EFA196" s="106"/>
      <c r="EFB196" s="106"/>
      <c r="EFC196" s="106"/>
      <c r="EFD196" s="106"/>
      <c r="EFE196" s="50"/>
      <c r="EFF196" s="106"/>
      <c r="EFG196" s="106"/>
      <c r="EFH196" s="106"/>
      <c r="EFI196" s="106"/>
      <c r="EFJ196" s="50"/>
      <c r="EFK196" s="106"/>
      <c r="EFL196" s="106"/>
      <c r="EFM196" s="106"/>
      <c r="EFN196" s="106"/>
      <c r="EFO196" s="50"/>
      <c r="EFP196" s="106"/>
      <c r="EFQ196" s="106"/>
      <c r="EFR196" s="106"/>
      <c r="EFS196" s="106"/>
      <c r="EFT196" s="50"/>
      <c r="EFU196" s="106"/>
      <c r="EFV196" s="106"/>
      <c r="EFW196" s="106"/>
      <c r="EFX196" s="106"/>
      <c r="EFY196" s="50"/>
      <c r="EFZ196" s="106"/>
      <c r="EGA196" s="106"/>
      <c r="EGB196" s="106"/>
      <c r="EGC196" s="106"/>
      <c r="EGD196" s="50"/>
      <c r="EGE196" s="106"/>
      <c r="EGF196" s="106"/>
      <c r="EGG196" s="106"/>
      <c r="EGH196" s="106"/>
      <c r="EGI196" s="50"/>
      <c r="EGJ196" s="106"/>
      <c r="EGK196" s="106"/>
      <c r="EGL196" s="106"/>
      <c r="EGM196" s="106"/>
      <c r="EGN196" s="50"/>
      <c r="EGO196" s="106"/>
      <c r="EGP196" s="106"/>
      <c r="EGQ196" s="106"/>
      <c r="EGR196" s="106"/>
      <c r="EGS196" s="50"/>
      <c r="EGT196" s="106"/>
      <c r="EGU196" s="106"/>
      <c r="EGV196" s="106"/>
      <c r="EGW196" s="106"/>
      <c r="EGX196" s="50"/>
      <c r="EGY196" s="106"/>
      <c r="EGZ196" s="106"/>
      <c r="EHA196" s="106"/>
      <c r="EHB196" s="106"/>
      <c r="EHC196" s="50"/>
      <c r="EHD196" s="106"/>
      <c r="EHE196" s="106"/>
      <c r="EHF196" s="106"/>
      <c r="EHG196" s="106"/>
      <c r="EHH196" s="50"/>
      <c r="EHI196" s="106"/>
      <c r="EHJ196" s="106"/>
      <c r="EHK196" s="106"/>
      <c r="EHL196" s="106"/>
      <c r="EHM196" s="50"/>
      <c r="EHN196" s="106"/>
      <c r="EHO196" s="106"/>
      <c r="EHP196" s="106"/>
      <c r="EHQ196" s="106"/>
      <c r="EHR196" s="50"/>
      <c r="EHS196" s="106"/>
      <c r="EHT196" s="106"/>
      <c r="EHU196" s="106"/>
      <c r="EHV196" s="106"/>
      <c r="EHW196" s="50"/>
      <c r="EHX196" s="106"/>
      <c r="EHY196" s="106"/>
      <c r="EHZ196" s="106"/>
      <c r="EIA196" s="106"/>
      <c r="EIB196" s="50"/>
      <c r="EIC196" s="106"/>
      <c r="EID196" s="106"/>
      <c r="EIE196" s="106"/>
      <c r="EIF196" s="106"/>
      <c r="EIG196" s="50"/>
      <c r="EIH196" s="106"/>
      <c r="EII196" s="106"/>
      <c r="EIJ196" s="106"/>
      <c r="EIK196" s="106"/>
      <c r="EIL196" s="50"/>
      <c r="EIM196" s="106"/>
      <c r="EIN196" s="106"/>
      <c r="EIO196" s="106"/>
      <c r="EIP196" s="106"/>
      <c r="EIQ196" s="50"/>
      <c r="EIR196" s="106"/>
      <c r="EIS196" s="106"/>
      <c r="EIT196" s="106"/>
      <c r="EIU196" s="106"/>
      <c r="EIV196" s="50"/>
      <c r="EIW196" s="106"/>
      <c r="EIX196" s="106"/>
      <c r="EIY196" s="106"/>
      <c r="EIZ196" s="106"/>
      <c r="EJA196" s="50"/>
      <c r="EJB196" s="106"/>
      <c r="EJC196" s="106"/>
      <c r="EJD196" s="106"/>
      <c r="EJE196" s="106"/>
      <c r="EJF196" s="50"/>
      <c r="EJG196" s="106"/>
      <c r="EJH196" s="106"/>
      <c r="EJI196" s="106"/>
      <c r="EJJ196" s="106"/>
      <c r="EJK196" s="50"/>
      <c r="EJL196" s="106"/>
      <c r="EJM196" s="106"/>
      <c r="EJN196" s="106"/>
      <c r="EJO196" s="106"/>
      <c r="EJP196" s="50"/>
      <c r="EJQ196" s="106"/>
      <c r="EJR196" s="106"/>
      <c r="EJS196" s="106"/>
      <c r="EJT196" s="106"/>
      <c r="EJU196" s="50"/>
      <c r="EJV196" s="106"/>
      <c r="EJW196" s="106"/>
      <c r="EJX196" s="106"/>
      <c r="EJY196" s="106"/>
      <c r="EJZ196" s="50"/>
      <c r="EKA196" s="106"/>
      <c r="EKB196" s="106"/>
      <c r="EKC196" s="106"/>
      <c r="EKD196" s="106"/>
      <c r="EKE196" s="50"/>
      <c r="EKF196" s="106"/>
      <c r="EKG196" s="106"/>
      <c r="EKH196" s="106"/>
      <c r="EKI196" s="106"/>
      <c r="EKJ196" s="50"/>
      <c r="EKK196" s="106"/>
      <c r="EKL196" s="106"/>
      <c r="EKM196" s="106"/>
      <c r="EKN196" s="106"/>
      <c r="EKO196" s="50"/>
      <c r="EKP196" s="106"/>
      <c r="EKQ196" s="106"/>
      <c r="EKR196" s="106"/>
      <c r="EKS196" s="106"/>
      <c r="EKT196" s="50"/>
      <c r="EKU196" s="106"/>
      <c r="EKV196" s="106"/>
      <c r="EKW196" s="106"/>
      <c r="EKX196" s="106"/>
      <c r="EKY196" s="50"/>
      <c r="EKZ196" s="106"/>
      <c r="ELA196" s="106"/>
      <c r="ELB196" s="106"/>
      <c r="ELC196" s="106"/>
      <c r="ELD196" s="50"/>
      <c r="ELE196" s="106"/>
      <c r="ELF196" s="106"/>
      <c r="ELG196" s="106"/>
      <c r="ELH196" s="106"/>
      <c r="ELI196" s="50"/>
      <c r="ELJ196" s="106"/>
      <c r="ELK196" s="106"/>
      <c r="ELL196" s="106"/>
      <c r="ELM196" s="106"/>
      <c r="ELN196" s="50"/>
      <c r="ELO196" s="106"/>
      <c r="ELP196" s="106"/>
      <c r="ELQ196" s="106"/>
      <c r="ELR196" s="106"/>
      <c r="ELS196" s="50"/>
      <c r="ELT196" s="106"/>
      <c r="ELU196" s="106"/>
      <c r="ELV196" s="106"/>
      <c r="ELW196" s="106"/>
      <c r="ELX196" s="50"/>
      <c r="ELY196" s="106"/>
      <c r="ELZ196" s="106"/>
      <c r="EMA196" s="106"/>
      <c r="EMB196" s="106"/>
      <c r="EMC196" s="50"/>
      <c r="EMD196" s="106"/>
      <c r="EME196" s="106"/>
      <c r="EMF196" s="106"/>
      <c r="EMG196" s="106"/>
      <c r="EMH196" s="50"/>
      <c r="EMI196" s="106"/>
      <c r="EMJ196" s="106"/>
      <c r="EMK196" s="106"/>
      <c r="EML196" s="106"/>
      <c r="EMM196" s="50"/>
      <c r="EMN196" s="106"/>
      <c r="EMO196" s="106"/>
      <c r="EMP196" s="106"/>
      <c r="EMQ196" s="106"/>
      <c r="EMR196" s="50"/>
      <c r="EMS196" s="106"/>
      <c r="EMT196" s="106"/>
      <c r="EMU196" s="106"/>
      <c r="EMV196" s="106"/>
      <c r="EMW196" s="50"/>
      <c r="EMX196" s="106"/>
      <c r="EMY196" s="106"/>
      <c r="EMZ196" s="106"/>
      <c r="ENA196" s="106"/>
      <c r="ENB196" s="50"/>
      <c r="ENC196" s="106"/>
      <c r="END196" s="106"/>
      <c r="ENE196" s="106"/>
      <c r="ENF196" s="106"/>
      <c r="ENG196" s="50"/>
      <c r="ENH196" s="106"/>
      <c r="ENI196" s="106"/>
      <c r="ENJ196" s="106"/>
      <c r="ENK196" s="106"/>
      <c r="ENL196" s="50"/>
      <c r="ENM196" s="106"/>
      <c r="ENN196" s="106"/>
      <c r="ENO196" s="106"/>
      <c r="ENP196" s="106"/>
      <c r="ENQ196" s="50"/>
      <c r="ENR196" s="106"/>
      <c r="ENS196" s="106"/>
      <c r="ENT196" s="106"/>
      <c r="ENU196" s="106"/>
      <c r="ENV196" s="50"/>
      <c r="ENW196" s="106"/>
      <c r="ENX196" s="106"/>
      <c r="ENY196" s="106"/>
      <c r="ENZ196" s="106"/>
      <c r="EOA196" s="50"/>
      <c r="EOB196" s="106"/>
      <c r="EOC196" s="106"/>
      <c r="EOD196" s="106"/>
      <c r="EOE196" s="106"/>
      <c r="EOF196" s="50"/>
      <c r="EOG196" s="106"/>
      <c r="EOH196" s="106"/>
      <c r="EOI196" s="106"/>
      <c r="EOJ196" s="106"/>
      <c r="EOK196" s="50"/>
      <c r="EOL196" s="106"/>
      <c r="EOM196" s="106"/>
      <c r="EON196" s="106"/>
      <c r="EOO196" s="106"/>
      <c r="EOP196" s="50"/>
      <c r="EOQ196" s="106"/>
      <c r="EOR196" s="106"/>
      <c r="EOS196" s="106"/>
      <c r="EOT196" s="106"/>
      <c r="EOU196" s="50"/>
      <c r="EOV196" s="106"/>
      <c r="EOW196" s="106"/>
      <c r="EOX196" s="106"/>
      <c r="EOY196" s="106"/>
      <c r="EOZ196" s="50"/>
      <c r="EPA196" s="106"/>
      <c r="EPB196" s="106"/>
      <c r="EPC196" s="106"/>
      <c r="EPD196" s="106"/>
      <c r="EPE196" s="50"/>
      <c r="EPF196" s="106"/>
      <c r="EPG196" s="106"/>
      <c r="EPH196" s="106"/>
      <c r="EPI196" s="106"/>
      <c r="EPJ196" s="50"/>
      <c r="EPK196" s="106"/>
      <c r="EPL196" s="106"/>
      <c r="EPM196" s="106"/>
      <c r="EPN196" s="106"/>
      <c r="EPO196" s="50"/>
      <c r="EPP196" s="106"/>
      <c r="EPQ196" s="106"/>
      <c r="EPR196" s="106"/>
      <c r="EPS196" s="106"/>
      <c r="EPT196" s="50"/>
      <c r="EPU196" s="106"/>
      <c r="EPV196" s="106"/>
      <c r="EPW196" s="106"/>
      <c r="EPX196" s="106"/>
      <c r="EPY196" s="50"/>
      <c r="EPZ196" s="106"/>
      <c r="EQA196" s="106"/>
      <c r="EQB196" s="106"/>
      <c r="EQC196" s="106"/>
      <c r="EQD196" s="50"/>
      <c r="EQE196" s="106"/>
      <c r="EQF196" s="106"/>
      <c r="EQG196" s="106"/>
      <c r="EQH196" s="106"/>
      <c r="EQI196" s="50"/>
      <c r="EQJ196" s="106"/>
      <c r="EQK196" s="106"/>
      <c r="EQL196" s="106"/>
      <c r="EQM196" s="106"/>
      <c r="EQN196" s="50"/>
      <c r="EQO196" s="106"/>
      <c r="EQP196" s="106"/>
      <c r="EQQ196" s="106"/>
      <c r="EQR196" s="106"/>
      <c r="EQS196" s="50"/>
      <c r="EQT196" s="106"/>
      <c r="EQU196" s="106"/>
      <c r="EQV196" s="106"/>
      <c r="EQW196" s="106"/>
      <c r="EQX196" s="50"/>
      <c r="EQY196" s="106"/>
      <c r="EQZ196" s="106"/>
      <c r="ERA196" s="106"/>
      <c r="ERB196" s="106"/>
      <c r="ERC196" s="50"/>
      <c r="ERD196" s="106"/>
      <c r="ERE196" s="106"/>
      <c r="ERF196" s="106"/>
      <c r="ERG196" s="106"/>
      <c r="ERH196" s="50"/>
      <c r="ERI196" s="106"/>
      <c r="ERJ196" s="106"/>
      <c r="ERK196" s="106"/>
      <c r="ERL196" s="106"/>
      <c r="ERM196" s="50"/>
      <c r="ERN196" s="106"/>
      <c r="ERO196" s="106"/>
      <c r="ERP196" s="106"/>
      <c r="ERQ196" s="106"/>
      <c r="ERR196" s="50"/>
      <c r="ERS196" s="106"/>
      <c r="ERT196" s="106"/>
      <c r="ERU196" s="106"/>
      <c r="ERV196" s="106"/>
      <c r="ERW196" s="50"/>
      <c r="ERX196" s="106"/>
      <c r="ERY196" s="106"/>
      <c r="ERZ196" s="106"/>
      <c r="ESA196" s="106"/>
      <c r="ESB196" s="50"/>
      <c r="ESC196" s="106"/>
      <c r="ESD196" s="106"/>
      <c r="ESE196" s="106"/>
      <c r="ESF196" s="106"/>
      <c r="ESG196" s="50"/>
      <c r="ESH196" s="106"/>
      <c r="ESI196" s="106"/>
      <c r="ESJ196" s="106"/>
      <c r="ESK196" s="106"/>
      <c r="ESL196" s="50"/>
      <c r="ESM196" s="106"/>
      <c r="ESN196" s="106"/>
      <c r="ESO196" s="106"/>
      <c r="ESP196" s="106"/>
      <c r="ESQ196" s="50"/>
      <c r="ESR196" s="106"/>
      <c r="ESS196" s="106"/>
      <c r="EST196" s="106"/>
      <c r="ESU196" s="106"/>
      <c r="ESV196" s="50"/>
      <c r="ESW196" s="106"/>
      <c r="ESX196" s="106"/>
      <c r="ESY196" s="106"/>
      <c r="ESZ196" s="106"/>
      <c r="ETA196" s="50"/>
      <c r="ETB196" s="106"/>
      <c r="ETC196" s="106"/>
      <c r="ETD196" s="106"/>
      <c r="ETE196" s="106"/>
      <c r="ETF196" s="50"/>
      <c r="ETG196" s="106"/>
      <c r="ETH196" s="106"/>
      <c r="ETI196" s="106"/>
      <c r="ETJ196" s="106"/>
      <c r="ETK196" s="50"/>
      <c r="ETL196" s="106"/>
      <c r="ETM196" s="106"/>
      <c r="ETN196" s="106"/>
      <c r="ETO196" s="106"/>
      <c r="ETP196" s="50"/>
      <c r="ETQ196" s="106"/>
      <c r="ETR196" s="106"/>
      <c r="ETS196" s="106"/>
      <c r="ETT196" s="106"/>
      <c r="ETU196" s="50"/>
      <c r="ETV196" s="106"/>
      <c r="ETW196" s="106"/>
      <c r="ETX196" s="106"/>
      <c r="ETY196" s="106"/>
      <c r="ETZ196" s="50"/>
      <c r="EUA196" s="106"/>
      <c r="EUB196" s="106"/>
      <c r="EUC196" s="106"/>
      <c r="EUD196" s="106"/>
      <c r="EUE196" s="50"/>
      <c r="EUF196" s="106"/>
      <c r="EUG196" s="106"/>
      <c r="EUH196" s="106"/>
      <c r="EUI196" s="106"/>
      <c r="EUJ196" s="50"/>
      <c r="EUK196" s="106"/>
      <c r="EUL196" s="106"/>
      <c r="EUM196" s="106"/>
      <c r="EUN196" s="106"/>
      <c r="EUO196" s="50"/>
      <c r="EUP196" s="106"/>
      <c r="EUQ196" s="106"/>
      <c r="EUR196" s="106"/>
      <c r="EUS196" s="106"/>
      <c r="EUT196" s="50"/>
      <c r="EUU196" s="106"/>
      <c r="EUV196" s="106"/>
      <c r="EUW196" s="106"/>
      <c r="EUX196" s="106"/>
      <c r="EUY196" s="50"/>
      <c r="EUZ196" s="106"/>
      <c r="EVA196" s="106"/>
      <c r="EVB196" s="106"/>
      <c r="EVC196" s="106"/>
      <c r="EVD196" s="50"/>
      <c r="EVE196" s="106"/>
      <c r="EVF196" s="106"/>
      <c r="EVG196" s="106"/>
      <c r="EVH196" s="106"/>
      <c r="EVI196" s="50"/>
      <c r="EVJ196" s="106"/>
      <c r="EVK196" s="106"/>
      <c r="EVL196" s="106"/>
      <c r="EVM196" s="106"/>
      <c r="EVN196" s="50"/>
      <c r="EVO196" s="106"/>
      <c r="EVP196" s="106"/>
      <c r="EVQ196" s="106"/>
      <c r="EVR196" s="106"/>
      <c r="EVS196" s="50"/>
      <c r="EVT196" s="106"/>
      <c r="EVU196" s="106"/>
      <c r="EVV196" s="106"/>
      <c r="EVW196" s="106"/>
      <c r="EVX196" s="50"/>
      <c r="EVY196" s="106"/>
      <c r="EVZ196" s="106"/>
      <c r="EWA196" s="106"/>
      <c r="EWB196" s="106"/>
      <c r="EWC196" s="50"/>
      <c r="EWD196" s="106"/>
      <c r="EWE196" s="106"/>
      <c r="EWF196" s="106"/>
      <c r="EWG196" s="106"/>
      <c r="EWH196" s="50"/>
      <c r="EWI196" s="106"/>
      <c r="EWJ196" s="106"/>
      <c r="EWK196" s="106"/>
      <c r="EWL196" s="106"/>
      <c r="EWM196" s="50"/>
      <c r="EWN196" s="106"/>
      <c r="EWO196" s="106"/>
      <c r="EWP196" s="106"/>
      <c r="EWQ196" s="106"/>
      <c r="EWR196" s="50"/>
      <c r="EWS196" s="106"/>
      <c r="EWT196" s="106"/>
      <c r="EWU196" s="106"/>
      <c r="EWV196" s="106"/>
      <c r="EWW196" s="50"/>
      <c r="EWX196" s="106"/>
      <c r="EWY196" s="106"/>
      <c r="EWZ196" s="106"/>
      <c r="EXA196" s="106"/>
      <c r="EXB196" s="50"/>
      <c r="EXC196" s="106"/>
      <c r="EXD196" s="106"/>
      <c r="EXE196" s="106"/>
      <c r="EXF196" s="106"/>
      <c r="EXG196" s="50"/>
      <c r="EXH196" s="106"/>
      <c r="EXI196" s="106"/>
      <c r="EXJ196" s="106"/>
      <c r="EXK196" s="106"/>
      <c r="EXL196" s="50"/>
      <c r="EXM196" s="106"/>
      <c r="EXN196" s="106"/>
      <c r="EXO196" s="106"/>
      <c r="EXP196" s="106"/>
      <c r="EXQ196" s="50"/>
      <c r="EXR196" s="106"/>
      <c r="EXS196" s="106"/>
      <c r="EXT196" s="106"/>
      <c r="EXU196" s="106"/>
      <c r="EXV196" s="50"/>
      <c r="EXW196" s="106"/>
      <c r="EXX196" s="106"/>
      <c r="EXY196" s="106"/>
      <c r="EXZ196" s="106"/>
      <c r="EYA196" s="50"/>
      <c r="EYB196" s="106"/>
      <c r="EYC196" s="106"/>
      <c r="EYD196" s="106"/>
      <c r="EYE196" s="106"/>
      <c r="EYF196" s="50"/>
      <c r="EYG196" s="106"/>
      <c r="EYH196" s="106"/>
      <c r="EYI196" s="106"/>
      <c r="EYJ196" s="106"/>
      <c r="EYK196" s="50"/>
      <c r="EYL196" s="106"/>
      <c r="EYM196" s="106"/>
      <c r="EYN196" s="106"/>
      <c r="EYO196" s="106"/>
      <c r="EYP196" s="50"/>
      <c r="EYQ196" s="106"/>
      <c r="EYR196" s="106"/>
      <c r="EYS196" s="106"/>
      <c r="EYT196" s="106"/>
      <c r="EYU196" s="50"/>
      <c r="EYV196" s="106"/>
      <c r="EYW196" s="106"/>
      <c r="EYX196" s="106"/>
      <c r="EYY196" s="106"/>
      <c r="EYZ196" s="50"/>
      <c r="EZA196" s="106"/>
      <c r="EZB196" s="106"/>
      <c r="EZC196" s="106"/>
      <c r="EZD196" s="106"/>
      <c r="EZE196" s="50"/>
      <c r="EZF196" s="106"/>
      <c r="EZG196" s="106"/>
      <c r="EZH196" s="106"/>
      <c r="EZI196" s="106"/>
      <c r="EZJ196" s="50"/>
      <c r="EZK196" s="106"/>
      <c r="EZL196" s="106"/>
      <c r="EZM196" s="106"/>
      <c r="EZN196" s="106"/>
      <c r="EZO196" s="50"/>
      <c r="EZP196" s="106"/>
      <c r="EZQ196" s="106"/>
      <c r="EZR196" s="106"/>
      <c r="EZS196" s="106"/>
      <c r="EZT196" s="50"/>
      <c r="EZU196" s="106"/>
      <c r="EZV196" s="106"/>
      <c r="EZW196" s="106"/>
      <c r="EZX196" s="106"/>
      <c r="EZY196" s="50"/>
      <c r="EZZ196" s="106"/>
      <c r="FAA196" s="106"/>
      <c r="FAB196" s="106"/>
      <c r="FAC196" s="106"/>
      <c r="FAD196" s="50"/>
      <c r="FAE196" s="106"/>
      <c r="FAF196" s="106"/>
      <c r="FAG196" s="106"/>
      <c r="FAH196" s="106"/>
      <c r="FAI196" s="50"/>
      <c r="FAJ196" s="106"/>
      <c r="FAK196" s="106"/>
      <c r="FAL196" s="106"/>
      <c r="FAM196" s="106"/>
      <c r="FAN196" s="50"/>
      <c r="FAO196" s="106"/>
      <c r="FAP196" s="106"/>
      <c r="FAQ196" s="106"/>
      <c r="FAR196" s="106"/>
      <c r="FAS196" s="50"/>
      <c r="FAT196" s="106"/>
      <c r="FAU196" s="106"/>
      <c r="FAV196" s="106"/>
      <c r="FAW196" s="106"/>
      <c r="FAX196" s="50"/>
      <c r="FAY196" s="106"/>
      <c r="FAZ196" s="106"/>
      <c r="FBA196" s="106"/>
      <c r="FBB196" s="106"/>
      <c r="FBC196" s="50"/>
      <c r="FBD196" s="106"/>
      <c r="FBE196" s="106"/>
      <c r="FBF196" s="106"/>
      <c r="FBG196" s="106"/>
      <c r="FBH196" s="50"/>
      <c r="FBI196" s="106"/>
      <c r="FBJ196" s="106"/>
      <c r="FBK196" s="106"/>
      <c r="FBL196" s="106"/>
      <c r="FBM196" s="50"/>
      <c r="FBN196" s="106"/>
      <c r="FBO196" s="106"/>
      <c r="FBP196" s="106"/>
      <c r="FBQ196" s="106"/>
      <c r="FBR196" s="50"/>
      <c r="FBS196" s="106"/>
      <c r="FBT196" s="106"/>
      <c r="FBU196" s="106"/>
      <c r="FBV196" s="106"/>
      <c r="FBW196" s="50"/>
      <c r="FBX196" s="106"/>
      <c r="FBY196" s="106"/>
      <c r="FBZ196" s="106"/>
      <c r="FCA196" s="106"/>
      <c r="FCB196" s="50"/>
      <c r="FCC196" s="106"/>
      <c r="FCD196" s="106"/>
      <c r="FCE196" s="106"/>
      <c r="FCF196" s="106"/>
      <c r="FCG196" s="50"/>
      <c r="FCH196" s="106"/>
      <c r="FCI196" s="106"/>
      <c r="FCJ196" s="106"/>
      <c r="FCK196" s="106"/>
      <c r="FCL196" s="50"/>
      <c r="FCM196" s="106"/>
      <c r="FCN196" s="106"/>
      <c r="FCO196" s="106"/>
      <c r="FCP196" s="106"/>
      <c r="FCQ196" s="50"/>
      <c r="FCR196" s="106"/>
      <c r="FCS196" s="106"/>
      <c r="FCT196" s="106"/>
      <c r="FCU196" s="106"/>
      <c r="FCV196" s="50"/>
      <c r="FCW196" s="106"/>
      <c r="FCX196" s="106"/>
      <c r="FCY196" s="106"/>
      <c r="FCZ196" s="106"/>
      <c r="FDA196" s="50"/>
      <c r="FDB196" s="106"/>
      <c r="FDC196" s="106"/>
      <c r="FDD196" s="106"/>
      <c r="FDE196" s="106"/>
      <c r="FDF196" s="50"/>
      <c r="FDG196" s="106"/>
      <c r="FDH196" s="106"/>
      <c r="FDI196" s="106"/>
      <c r="FDJ196" s="106"/>
      <c r="FDK196" s="50"/>
      <c r="FDL196" s="106"/>
      <c r="FDM196" s="106"/>
      <c r="FDN196" s="106"/>
      <c r="FDO196" s="106"/>
      <c r="FDP196" s="50"/>
      <c r="FDQ196" s="106"/>
      <c r="FDR196" s="106"/>
      <c r="FDS196" s="106"/>
      <c r="FDT196" s="106"/>
      <c r="FDU196" s="50"/>
      <c r="FDV196" s="106"/>
      <c r="FDW196" s="106"/>
      <c r="FDX196" s="106"/>
      <c r="FDY196" s="106"/>
      <c r="FDZ196" s="50"/>
      <c r="FEA196" s="106"/>
      <c r="FEB196" s="106"/>
      <c r="FEC196" s="106"/>
      <c r="FED196" s="106"/>
      <c r="FEE196" s="50"/>
      <c r="FEF196" s="106"/>
      <c r="FEG196" s="106"/>
      <c r="FEH196" s="106"/>
      <c r="FEI196" s="106"/>
      <c r="FEJ196" s="50"/>
      <c r="FEK196" s="106"/>
      <c r="FEL196" s="106"/>
      <c r="FEM196" s="106"/>
      <c r="FEN196" s="106"/>
      <c r="FEO196" s="50"/>
      <c r="FEP196" s="106"/>
      <c r="FEQ196" s="106"/>
      <c r="FER196" s="106"/>
      <c r="FES196" s="106"/>
      <c r="FET196" s="50"/>
      <c r="FEU196" s="106"/>
      <c r="FEV196" s="106"/>
      <c r="FEW196" s="106"/>
      <c r="FEX196" s="106"/>
      <c r="FEY196" s="50"/>
      <c r="FEZ196" s="106"/>
      <c r="FFA196" s="106"/>
      <c r="FFB196" s="106"/>
      <c r="FFC196" s="106"/>
      <c r="FFD196" s="50"/>
      <c r="FFE196" s="106"/>
      <c r="FFF196" s="106"/>
      <c r="FFG196" s="106"/>
      <c r="FFH196" s="106"/>
      <c r="FFI196" s="50"/>
      <c r="FFJ196" s="106"/>
      <c r="FFK196" s="106"/>
      <c r="FFL196" s="106"/>
      <c r="FFM196" s="106"/>
      <c r="FFN196" s="50"/>
      <c r="FFO196" s="106"/>
      <c r="FFP196" s="106"/>
      <c r="FFQ196" s="106"/>
      <c r="FFR196" s="106"/>
      <c r="FFS196" s="50"/>
      <c r="FFT196" s="106"/>
      <c r="FFU196" s="106"/>
      <c r="FFV196" s="106"/>
      <c r="FFW196" s="106"/>
      <c r="FFX196" s="50"/>
      <c r="FFY196" s="106"/>
      <c r="FFZ196" s="106"/>
      <c r="FGA196" s="106"/>
      <c r="FGB196" s="106"/>
      <c r="FGC196" s="50"/>
      <c r="FGD196" s="106"/>
      <c r="FGE196" s="106"/>
      <c r="FGF196" s="106"/>
      <c r="FGG196" s="106"/>
      <c r="FGH196" s="50"/>
      <c r="FGI196" s="106"/>
      <c r="FGJ196" s="106"/>
      <c r="FGK196" s="106"/>
      <c r="FGL196" s="106"/>
      <c r="FGM196" s="50"/>
      <c r="FGN196" s="106"/>
      <c r="FGO196" s="106"/>
      <c r="FGP196" s="106"/>
      <c r="FGQ196" s="106"/>
      <c r="FGR196" s="50"/>
      <c r="FGS196" s="106"/>
      <c r="FGT196" s="106"/>
      <c r="FGU196" s="106"/>
      <c r="FGV196" s="106"/>
      <c r="FGW196" s="50"/>
      <c r="FGX196" s="106"/>
      <c r="FGY196" s="106"/>
      <c r="FGZ196" s="106"/>
      <c r="FHA196" s="106"/>
      <c r="FHB196" s="50"/>
      <c r="FHC196" s="106"/>
      <c r="FHD196" s="106"/>
      <c r="FHE196" s="106"/>
      <c r="FHF196" s="106"/>
      <c r="FHG196" s="50"/>
      <c r="FHH196" s="106"/>
      <c r="FHI196" s="106"/>
      <c r="FHJ196" s="106"/>
      <c r="FHK196" s="106"/>
      <c r="FHL196" s="50"/>
      <c r="FHM196" s="106"/>
      <c r="FHN196" s="106"/>
      <c r="FHO196" s="106"/>
      <c r="FHP196" s="106"/>
      <c r="FHQ196" s="50"/>
      <c r="FHR196" s="106"/>
      <c r="FHS196" s="106"/>
      <c r="FHT196" s="106"/>
      <c r="FHU196" s="106"/>
      <c r="FHV196" s="50"/>
      <c r="FHW196" s="106"/>
      <c r="FHX196" s="106"/>
      <c r="FHY196" s="106"/>
      <c r="FHZ196" s="106"/>
      <c r="FIA196" s="50"/>
      <c r="FIB196" s="106"/>
      <c r="FIC196" s="106"/>
      <c r="FID196" s="106"/>
      <c r="FIE196" s="106"/>
      <c r="FIF196" s="50"/>
      <c r="FIG196" s="106"/>
      <c r="FIH196" s="106"/>
      <c r="FII196" s="106"/>
      <c r="FIJ196" s="106"/>
      <c r="FIK196" s="50"/>
      <c r="FIL196" s="106"/>
      <c r="FIM196" s="106"/>
      <c r="FIN196" s="106"/>
      <c r="FIO196" s="106"/>
      <c r="FIP196" s="50"/>
      <c r="FIQ196" s="106"/>
      <c r="FIR196" s="106"/>
      <c r="FIS196" s="106"/>
      <c r="FIT196" s="106"/>
      <c r="FIU196" s="50"/>
      <c r="FIV196" s="106"/>
      <c r="FIW196" s="106"/>
      <c r="FIX196" s="106"/>
      <c r="FIY196" s="106"/>
      <c r="FIZ196" s="50"/>
      <c r="FJA196" s="106"/>
      <c r="FJB196" s="106"/>
      <c r="FJC196" s="106"/>
      <c r="FJD196" s="106"/>
      <c r="FJE196" s="50"/>
      <c r="FJF196" s="106"/>
      <c r="FJG196" s="106"/>
      <c r="FJH196" s="106"/>
      <c r="FJI196" s="106"/>
      <c r="FJJ196" s="50"/>
      <c r="FJK196" s="106"/>
      <c r="FJL196" s="106"/>
      <c r="FJM196" s="106"/>
      <c r="FJN196" s="106"/>
      <c r="FJO196" s="50"/>
      <c r="FJP196" s="106"/>
      <c r="FJQ196" s="106"/>
      <c r="FJR196" s="106"/>
      <c r="FJS196" s="106"/>
      <c r="FJT196" s="50"/>
      <c r="FJU196" s="106"/>
      <c r="FJV196" s="106"/>
      <c r="FJW196" s="106"/>
      <c r="FJX196" s="106"/>
      <c r="FJY196" s="50"/>
      <c r="FJZ196" s="106"/>
      <c r="FKA196" s="106"/>
      <c r="FKB196" s="106"/>
      <c r="FKC196" s="106"/>
      <c r="FKD196" s="50"/>
      <c r="FKE196" s="106"/>
      <c r="FKF196" s="106"/>
      <c r="FKG196" s="106"/>
      <c r="FKH196" s="106"/>
      <c r="FKI196" s="50"/>
      <c r="FKJ196" s="106"/>
      <c r="FKK196" s="106"/>
      <c r="FKL196" s="106"/>
      <c r="FKM196" s="106"/>
      <c r="FKN196" s="50"/>
      <c r="FKO196" s="106"/>
      <c r="FKP196" s="106"/>
      <c r="FKQ196" s="106"/>
      <c r="FKR196" s="106"/>
      <c r="FKS196" s="50"/>
      <c r="FKT196" s="106"/>
      <c r="FKU196" s="106"/>
      <c r="FKV196" s="106"/>
      <c r="FKW196" s="106"/>
      <c r="FKX196" s="50"/>
      <c r="FKY196" s="106"/>
      <c r="FKZ196" s="106"/>
      <c r="FLA196" s="106"/>
      <c r="FLB196" s="106"/>
      <c r="FLC196" s="50"/>
      <c r="FLD196" s="106"/>
      <c r="FLE196" s="106"/>
      <c r="FLF196" s="106"/>
      <c r="FLG196" s="106"/>
      <c r="FLH196" s="50"/>
      <c r="FLI196" s="106"/>
      <c r="FLJ196" s="106"/>
      <c r="FLK196" s="106"/>
      <c r="FLL196" s="106"/>
      <c r="FLM196" s="50"/>
      <c r="FLN196" s="106"/>
      <c r="FLO196" s="106"/>
      <c r="FLP196" s="106"/>
      <c r="FLQ196" s="106"/>
      <c r="FLR196" s="50"/>
      <c r="FLS196" s="106"/>
      <c r="FLT196" s="106"/>
      <c r="FLU196" s="106"/>
      <c r="FLV196" s="106"/>
      <c r="FLW196" s="50"/>
      <c r="FLX196" s="106"/>
      <c r="FLY196" s="106"/>
      <c r="FLZ196" s="106"/>
      <c r="FMA196" s="106"/>
      <c r="FMB196" s="50"/>
      <c r="FMC196" s="106"/>
      <c r="FMD196" s="106"/>
      <c r="FME196" s="106"/>
      <c r="FMF196" s="106"/>
      <c r="FMG196" s="50"/>
      <c r="FMH196" s="106"/>
      <c r="FMI196" s="106"/>
      <c r="FMJ196" s="106"/>
      <c r="FMK196" s="106"/>
      <c r="FML196" s="50"/>
      <c r="FMM196" s="106"/>
      <c r="FMN196" s="106"/>
      <c r="FMO196" s="106"/>
      <c r="FMP196" s="106"/>
      <c r="FMQ196" s="50"/>
      <c r="FMR196" s="106"/>
      <c r="FMS196" s="106"/>
      <c r="FMT196" s="106"/>
      <c r="FMU196" s="106"/>
      <c r="FMV196" s="50"/>
      <c r="FMW196" s="106"/>
      <c r="FMX196" s="106"/>
      <c r="FMY196" s="106"/>
      <c r="FMZ196" s="106"/>
      <c r="FNA196" s="50"/>
      <c r="FNB196" s="106"/>
      <c r="FNC196" s="106"/>
      <c r="FND196" s="106"/>
      <c r="FNE196" s="106"/>
      <c r="FNF196" s="50"/>
      <c r="FNG196" s="106"/>
      <c r="FNH196" s="106"/>
      <c r="FNI196" s="106"/>
      <c r="FNJ196" s="106"/>
      <c r="FNK196" s="50"/>
      <c r="FNL196" s="106"/>
      <c r="FNM196" s="106"/>
      <c r="FNN196" s="106"/>
      <c r="FNO196" s="106"/>
      <c r="FNP196" s="50"/>
      <c r="FNQ196" s="106"/>
      <c r="FNR196" s="106"/>
      <c r="FNS196" s="106"/>
      <c r="FNT196" s="106"/>
      <c r="FNU196" s="50"/>
      <c r="FNV196" s="106"/>
      <c r="FNW196" s="106"/>
      <c r="FNX196" s="106"/>
      <c r="FNY196" s="106"/>
      <c r="FNZ196" s="50"/>
      <c r="FOA196" s="106"/>
      <c r="FOB196" s="106"/>
      <c r="FOC196" s="106"/>
      <c r="FOD196" s="106"/>
      <c r="FOE196" s="50"/>
      <c r="FOF196" s="106"/>
      <c r="FOG196" s="106"/>
      <c r="FOH196" s="106"/>
      <c r="FOI196" s="106"/>
      <c r="FOJ196" s="50"/>
      <c r="FOK196" s="106"/>
      <c r="FOL196" s="106"/>
      <c r="FOM196" s="106"/>
      <c r="FON196" s="106"/>
      <c r="FOO196" s="50"/>
      <c r="FOP196" s="106"/>
      <c r="FOQ196" s="106"/>
      <c r="FOR196" s="106"/>
      <c r="FOS196" s="106"/>
      <c r="FOT196" s="50"/>
      <c r="FOU196" s="106"/>
      <c r="FOV196" s="106"/>
      <c r="FOW196" s="106"/>
      <c r="FOX196" s="106"/>
      <c r="FOY196" s="50"/>
      <c r="FOZ196" s="106"/>
      <c r="FPA196" s="106"/>
      <c r="FPB196" s="106"/>
      <c r="FPC196" s="106"/>
      <c r="FPD196" s="50"/>
      <c r="FPE196" s="106"/>
      <c r="FPF196" s="106"/>
      <c r="FPG196" s="106"/>
      <c r="FPH196" s="106"/>
      <c r="FPI196" s="50"/>
      <c r="FPJ196" s="106"/>
      <c r="FPK196" s="106"/>
      <c r="FPL196" s="106"/>
      <c r="FPM196" s="106"/>
      <c r="FPN196" s="50"/>
      <c r="FPO196" s="106"/>
      <c r="FPP196" s="106"/>
      <c r="FPQ196" s="106"/>
      <c r="FPR196" s="106"/>
      <c r="FPS196" s="50"/>
      <c r="FPT196" s="106"/>
      <c r="FPU196" s="106"/>
      <c r="FPV196" s="106"/>
      <c r="FPW196" s="106"/>
      <c r="FPX196" s="50"/>
      <c r="FPY196" s="106"/>
      <c r="FPZ196" s="106"/>
      <c r="FQA196" s="106"/>
      <c r="FQB196" s="106"/>
      <c r="FQC196" s="50"/>
      <c r="FQD196" s="106"/>
      <c r="FQE196" s="106"/>
      <c r="FQF196" s="106"/>
      <c r="FQG196" s="106"/>
      <c r="FQH196" s="50"/>
      <c r="FQI196" s="106"/>
      <c r="FQJ196" s="106"/>
      <c r="FQK196" s="106"/>
      <c r="FQL196" s="106"/>
      <c r="FQM196" s="50"/>
      <c r="FQN196" s="106"/>
      <c r="FQO196" s="106"/>
      <c r="FQP196" s="106"/>
      <c r="FQQ196" s="106"/>
      <c r="FQR196" s="50"/>
      <c r="FQS196" s="106"/>
      <c r="FQT196" s="106"/>
      <c r="FQU196" s="106"/>
      <c r="FQV196" s="106"/>
      <c r="FQW196" s="50"/>
      <c r="FQX196" s="106"/>
      <c r="FQY196" s="106"/>
      <c r="FQZ196" s="106"/>
      <c r="FRA196" s="106"/>
      <c r="FRB196" s="50"/>
      <c r="FRC196" s="106"/>
      <c r="FRD196" s="106"/>
      <c r="FRE196" s="106"/>
      <c r="FRF196" s="106"/>
      <c r="FRG196" s="50"/>
      <c r="FRH196" s="106"/>
      <c r="FRI196" s="106"/>
      <c r="FRJ196" s="106"/>
      <c r="FRK196" s="106"/>
      <c r="FRL196" s="50"/>
      <c r="FRM196" s="106"/>
      <c r="FRN196" s="106"/>
      <c r="FRO196" s="106"/>
      <c r="FRP196" s="106"/>
      <c r="FRQ196" s="50"/>
      <c r="FRR196" s="106"/>
      <c r="FRS196" s="106"/>
      <c r="FRT196" s="106"/>
      <c r="FRU196" s="106"/>
      <c r="FRV196" s="50"/>
      <c r="FRW196" s="106"/>
      <c r="FRX196" s="106"/>
      <c r="FRY196" s="106"/>
      <c r="FRZ196" s="106"/>
      <c r="FSA196" s="50"/>
      <c r="FSB196" s="106"/>
      <c r="FSC196" s="106"/>
      <c r="FSD196" s="106"/>
      <c r="FSE196" s="106"/>
      <c r="FSF196" s="50"/>
      <c r="FSG196" s="106"/>
      <c r="FSH196" s="106"/>
      <c r="FSI196" s="106"/>
      <c r="FSJ196" s="106"/>
      <c r="FSK196" s="50"/>
      <c r="FSL196" s="106"/>
      <c r="FSM196" s="106"/>
      <c r="FSN196" s="106"/>
      <c r="FSO196" s="106"/>
      <c r="FSP196" s="50"/>
      <c r="FSQ196" s="106"/>
      <c r="FSR196" s="106"/>
      <c r="FSS196" s="106"/>
      <c r="FST196" s="106"/>
      <c r="FSU196" s="50"/>
      <c r="FSV196" s="106"/>
      <c r="FSW196" s="106"/>
      <c r="FSX196" s="106"/>
      <c r="FSY196" s="106"/>
      <c r="FSZ196" s="50"/>
      <c r="FTA196" s="106"/>
      <c r="FTB196" s="106"/>
      <c r="FTC196" s="106"/>
      <c r="FTD196" s="106"/>
      <c r="FTE196" s="50"/>
      <c r="FTF196" s="106"/>
      <c r="FTG196" s="106"/>
      <c r="FTH196" s="106"/>
      <c r="FTI196" s="106"/>
      <c r="FTJ196" s="50"/>
      <c r="FTK196" s="106"/>
      <c r="FTL196" s="106"/>
      <c r="FTM196" s="106"/>
      <c r="FTN196" s="106"/>
      <c r="FTO196" s="50"/>
      <c r="FTP196" s="106"/>
      <c r="FTQ196" s="106"/>
      <c r="FTR196" s="106"/>
      <c r="FTS196" s="106"/>
      <c r="FTT196" s="50"/>
      <c r="FTU196" s="106"/>
      <c r="FTV196" s="106"/>
      <c r="FTW196" s="106"/>
      <c r="FTX196" s="106"/>
      <c r="FTY196" s="50"/>
      <c r="FTZ196" s="106"/>
      <c r="FUA196" s="106"/>
      <c r="FUB196" s="106"/>
      <c r="FUC196" s="106"/>
      <c r="FUD196" s="50"/>
      <c r="FUE196" s="106"/>
      <c r="FUF196" s="106"/>
      <c r="FUG196" s="106"/>
      <c r="FUH196" s="106"/>
      <c r="FUI196" s="50"/>
      <c r="FUJ196" s="106"/>
      <c r="FUK196" s="106"/>
      <c r="FUL196" s="106"/>
      <c r="FUM196" s="106"/>
      <c r="FUN196" s="50"/>
      <c r="FUO196" s="106"/>
      <c r="FUP196" s="106"/>
      <c r="FUQ196" s="106"/>
      <c r="FUR196" s="106"/>
      <c r="FUS196" s="50"/>
      <c r="FUT196" s="106"/>
      <c r="FUU196" s="106"/>
      <c r="FUV196" s="106"/>
      <c r="FUW196" s="106"/>
      <c r="FUX196" s="50"/>
      <c r="FUY196" s="106"/>
      <c r="FUZ196" s="106"/>
      <c r="FVA196" s="106"/>
      <c r="FVB196" s="106"/>
      <c r="FVC196" s="50"/>
      <c r="FVD196" s="106"/>
      <c r="FVE196" s="106"/>
      <c r="FVF196" s="106"/>
      <c r="FVG196" s="106"/>
      <c r="FVH196" s="50"/>
      <c r="FVI196" s="106"/>
      <c r="FVJ196" s="106"/>
      <c r="FVK196" s="106"/>
      <c r="FVL196" s="106"/>
      <c r="FVM196" s="50"/>
      <c r="FVN196" s="106"/>
      <c r="FVO196" s="106"/>
      <c r="FVP196" s="106"/>
      <c r="FVQ196" s="106"/>
      <c r="FVR196" s="50"/>
      <c r="FVS196" s="106"/>
      <c r="FVT196" s="106"/>
      <c r="FVU196" s="106"/>
      <c r="FVV196" s="106"/>
      <c r="FVW196" s="50"/>
      <c r="FVX196" s="106"/>
      <c r="FVY196" s="106"/>
      <c r="FVZ196" s="106"/>
      <c r="FWA196" s="106"/>
      <c r="FWB196" s="50"/>
      <c r="FWC196" s="106"/>
      <c r="FWD196" s="106"/>
      <c r="FWE196" s="106"/>
      <c r="FWF196" s="106"/>
      <c r="FWG196" s="50"/>
      <c r="FWH196" s="106"/>
      <c r="FWI196" s="106"/>
      <c r="FWJ196" s="106"/>
      <c r="FWK196" s="106"/>
      <c r="FWL196" s="50"/>
      <c r="FWM196" s="106"/>
      <c r="FWN196" s="106"/>
      <c r="FWO196" s="106"/>
      <c r="FWP196" s="106"/>
      <c r="FWQ196" s="50"/>
      <c r="FWR196" s="106"/>
      <c r="FWS196" s="106"/>
      <c r="FWT196" s="106"/>
      <c r="FWU196" s="106"/>
      <c r="FWV196" s="50"/>
      <c r="FWW196" s="106"/>
      <c r="FWX196" s="106"/>
      <c r="FWY196" s="106"/>
      <c r="FWZ196" s="106"/>
      <c r="FXA196" s="50"/>
      <c r="FXB196" s="106"/>
      <c r="FXC196" s="106"/>
      <c r="FXD196" s="106"/>
      <c r="FXE196" s="106"/>
      <c r="FXF196" s="50"/>
      <c r="FXG196" s="106"/>
      <c r="FXH196" s="106"/>
      <c r="FXI196" s="106"/>
      <c r="FXJ196" s="106"/>
      <c r="FXK196" s="50"/>
      <c r="FXL196" s="106"/>
      <c r="FXM196" s="106"/>
      <c r="FXN196" s="106"/>
      <c r="FXO196" s="106"/>
      <c r="FXP196" s="50"/>
      <c r="FXQ196" s="106"/>
      <c r="FXR196" s="106"/>
      <c r="FXS196" s="106"/>
      <c r="FXT196" s="106"/>
      <c r="FXU196" s="50"/>
      <c r="FXV196" s="106"/>
      <c r="FXW196" s="106"/>
      <c r="FXX196" s="106"/>
      <c r="FXY196" s="106"/>
      <c r="FXZ196" s="50"/>
      <c r="FYA196" s="106"/>
      <c r="FYB196" s="106"/>
      <c r="FYC196" s="106"/>
      <c r="FYD196" s="106"/>
      <c r="FYE196" s="50"/>
      <c r="FYF196" s="106"/>
      <c r="FYG196" s="106"/>
      <c r="FYH196" s="106"/>
      <c r="FYI196" s="106"/>
      <c r="FYJ196" s="50"/>
      <c r="FYK196" s="106"/>
      <c r="FYL196" s="106"/>
      <c r="FYM196" s="106"/>
      <c r="FYN196" s="106"/>
      <c r="FYO196" s="50"/>
      <c r="FYP196" s="106"/>
      <c r="FYQ196" s="106"/>
      <c r="FYR196" s="106"/>
      <c r="FYS196" s="106"/>
      <c r="FYT196" s="50"/>
      <c r="FYU196" s="106"/>
      <c r="FYV196" s="106"/>
      <c r="FYW196" s="106"/>
      <c r="FYX196" s="106"/>
      <c r="FYY196" s="50"/>
      <c r="FYZ196" s="106"/>
      <c r="FZA196" s="106"/>
      <c r="FZB196" s="106"/>
      <c r="FZC196" s="106"/>
      <c r="FZD196" s="50"/>
      <c r="FZE196" s="106"/>
      <c r="FZF196" s="106"/>
      <c r="FZG196" s="106"/>
      <c r="FZH196" s="106"/>
      <c r="FZI196" s="50"/>
      <c r="FZJ196" s="106"/>
      <c r="FZK196" s="106"/>
      <c r="FZL196" s="106"/>
      <c r="FZM196" s="106"/>
      <c r="FZN196" s="50"/>
      <c r="FZO196" s="106"/>
      <c r="FZP196" s="106"/>
      <c r="FZQ196" s="106"/>
      <c r="FZR196" s="106"/>
      <c r="FZS196" s="50"/>
      <c r="FZT196" s="106"/>
      <c r="FZU196" s="106"/>
      <c r="FZV196" s="106"/>
      <c r="FZW196" s="106"/>
      <c r="FZX196" s="50"/>
      <c r="FZY196" s="106"/>
      <c r="FZZ196" s="106"/>
      <c r="GAA196" s="106"/>
      <c r="GAB196" s="106"/>
      <c r="GAC196" s="50"/>
      <c r="GAD196" s="106"/>
      <c r="GAE196" s="106"/>
      <c r="GAF196" s="106"/>
      <c r="GAG196" s="106"/>
      <c r="GAH196" s="50"/>
      <c r="GAI196" s="106"/>
      <c r="GAJ196" s="106"/>
      <c r="GAK196" s="106"/>
      <c r="GAL196" s="106"/>
      <c r="GAM196" s="50"/>
      <c r="GAN196" s="106"/>
      <c r="GAO196" s="106"/>
      <c r="GAP196" s="106"/>
      <c r="GAQ196" s="106"/>
      <c r="GAR196" s="50"/>
      <c r="GAS196" s="106"/>
      <c r="GAT196" s="106"/>
      <c r="GAU196" s="106"/>
      <c r="GAV196" s="106"/>
      <c r="GAW196" s="50"/>
      <c r="GAX196" s="106"/>
      <c r="GAY196" s="106"/>
      <c r="GAZ196" s="106"/>
      <c r="GBA196" s="106"/>
      <c r="GBB196" s="50"/>
      <c r="GBC196" s="106"/>
      <c r="GBD196" s="106"/>
      <c r="GBE196" s="106"/>
      <c r="GBF196" s="106"/>
      <c r="GBG196" s="50"/>
      <c r="GBH196" s="106"/>
      <c r="GBI196" s="106"/>
      <c r="GBJ196" s="106"/>
      <c r="GBK196" s="106"/>
      <c r="GBL196" s="50"/>
      <c r="GBM196" s="106"/>
      <c r="GBN196" s="106"/>
      <c r="GBO196" s="106"/>
      <c r="GBP196" s="106"/>
      <c r="GBQ196" s="50"/>
      <c r="GBR196" s="106"/>
      <c r="GBS196" s="106"/>
      <c r="GBT196" s="106"/>
      <c r="GBU196" s="106"/>
      <c r="GBV196" s="50"/>
      <c r="GBW196" s="106"/>
      <c r="GBX196" s="106"/>
      <c r="GBY196" s="106"/>
      <c r="GBZ196" s="106"/>
      <c r="GCA196" s="50"/>
      <c r="GCB196" s="106"/>
      <c r="GCC196" s="106"/>
      <c r="GCD196" s="106"/>
      <c r="GCE196" s="106"/>
      <c r="GCF196" s="50"/>
      <c r="GCG196" s="106"/>
      <c r="GCH196" s="106"/>
      <c r="GCI196" s="106"/>
      <c r="GCJ196" s="106"/>
      <c r="GCK196" s="50"/>
      <c r="GCL196" s="106"/>
      <c r="GCM196" s="106"/>
      <c r="GCN196" s="106"/>
      <c r="GCO196" s="106"/>
      <c r="GCP196" s="50"/>
      <c r="GCQ196" s="106"/>
      <c r="GCR196" s="106"/>
      <c r="GCS196" s="106"/>
      <c r="GCT196" s="106"/>
      <c r="GCU196" s="50"/>
      <c r="GCV196" s="106"/>
      <c r="GCW196" s="106"/>
      <c r="GCX196" s="106"/>
      <c r="GCY196" s="106"/>
      <c r="GCZ196" s="50"/>
      <c r="GDA196" s="106"/>
      <c r="GDB196" s="106"/>
      <c r="GDC196" s="106"/>
      <c r="GDD196" s="106"/>
      <c r="GDE196" s="50"/>
      <c r="GDF196" s="106"/>
      <c r="GDG196" s="106"/>
      <c r="GDH196" s="106"/>
      <c r="GDI196" s="106"/>
      <c r="GDJ196" s="50"/>
      <c r="GDK196" s="106"/>
      <c r="GDL196" s="106"/>
      <c r="GDM196" s="106"/>
      <c r="GDN196" s="106"/>
      <c r="GDO196" s="50"/>
      <c r="GDP196" s="106"/>
      <c r="GDQ196" s="106"/>
      <c r="GDR196" s="106"/>
      <c r="GDS196" s="106"/>
      <c r="GDT196" s="50"/>
      <c r="GDU196" s="106"/>
      <c r="GDV196" s="106"/>
      <c r="GDW196" s="106"/>
      <c r="GDX196" s="106"/>
      <c r="GDY196" s="50"/>
      <c r="GDZ196" s="106"/>
      <c r="GEA196" s="106"/>
      <c r="GEB196" s="106"/>
      <c r="GEC196" s="106"/>
      <c r="GED196" s="50"/>
      <c r="GEE196" s="106"/>
      <c r="GEF196" s="106"/>
      <c r="GEG196" s="106"/>
      <c r="GEH196" s="106"/>
      <c r="GEI196" s="50"/>
      <c r="GEJ196" s="106"/>
      <c r="GEK196" s="106"/>
      <c r="GEL196" s="106"/>
      <c r="GEM196" s="106"/>
      <c r="GEN196" s="50"/>
      <c r="GEO196" s="106"/>
      <c r="GEP196" s="106"/>
      <c r="GEQ196" s="106"/>
      <c r="GER196" s="106"/>
      <c r="GES196" s="50"/>
      <c r="GET196" s="106"/>
      <c r="GEU196" s="106"/>
      <c r="GEV196" s="106"/>
      <c r="GEW196" s="106"/>
      <c r="GEX196" s="50"/>
      <c r="GEY196" s="106"/>
      <c r="GEZ196" s="106"/>
      <c r="GFA196" s="106"/>
      <c r="GFB196" s="106"/>
      <c r="GFC196" s="50"/>
      <c r="GFD196" s="106"/>
      <c r="GFE196" s="106"/>
      <c r="GFF196" s="106"/>
      <c r="GFG196" s="106"/>
      <c r="GFH196" s="50"/>
      <c r="GFI196" s="106"/>
      <c r="GFJ196" s="106"/>
      <c r="GFK196" s="106"/>
      <c r="GFL196" s="106"/>
      <c r="GFM196" s="50"/>
      <c r="GFN196" s="106"/>
      <c r="GFO196" s="106"/>
      <c r="GFP196" s="106"/>
      <c r="GFQ196" s="106"/>
      <c r="GFR196" s="50"/>
      <c r="GFS196" s="106"/>
      <c r="GFT196" s="106"/>
      <c r="GFU196" s="106"/>
      <c r="GFV196" s="106"/>
      <c r="GFW196" s="50"/>
      <c r="GFX196" s="106"/>
      <c r="GFY196" s="106"/>
      <c r="GFZ196" s="106"/>
      <c r="GGA196" s="106"/>
      <c r="GGB196" s="50"/>
      <c r="GGC196" s="106"/>
      <c r="GGD196" s="106"/>
      <c r="GGE196" s="106"/>
      <c r="GGF196" s="106"/>
      <c r="GGG196" s="50"/>
      <c r="GGH196" s="106"/>
      <c r="GGI196" s="106"/>
      <c r="GGJ196" s="106"/>
      <c r="GGK196" s="106"/>
      <c r="GGL196" s="50"/>
      <c r="GGM196" s="106"/>
      <c r="GGN196" s="106"/>
      <c r="GGO196" s="106"/>
      <c r="GGP196" s="106"/>
      <c r="GGQ196" s="50"/>
      <c r="GGR196" s="106"/>
      <c r="GGS196" s="106"/>
      <c r="GGT196" s="106"/>
      <c r="GGU196" s="106"/>
      <c r="GGV196" s="50"/>
      <c r="GGW196" s="106"/>
      <c r="GGX196" s="106"/>
      <c r="GGY196" s="106"/>
      <c r="GGZ196" s="106"/>
      <c r="GHA196" s="50"/>
      <c r="GHB196" s="106"/>
      <c r="GHC196" s="106"/>
      <c r="GHD196" s="106"/>
      <c r="GHE196" s="106"/>
      <c r="GHF196" s="50"/>
      <c r="GHG196" s="106"/>
      <c r="GHH196" s="106"/>
      <c r="GHI196" s="106"/>
      <c r="GHJ196" s="106"/>
      <c r="GHK196" s="50"/>
      <c r="GHL196" s="106"/>
      <c r="GHM196" s="106"/>
      <c r="GHN196" s="106"/>
      <c r="GHO196" s="106"/>
      <c r="GHP196" s="50"/>
      <c r="GHQ196" s="106"/>
      <c r="GHR196" s="106"/>
      <c r="GHS196" s="106"/>
      <c r="GHT196" s="106"/>
      <c r="GHU196" s="50"/>
      <c r="GHV196" s="106"/>
      <c r="GHW196" s="106"/>
      <c r="GHX196" s="106"/>
      <c r="GHY196" s="106"/>
      <c r="GHZ196" s="50"/>
      <c r="GIA196" s="106"/>
      <c r="GIB196" s="106"/>
      <c r="GIC196" s="106"/>
      <c r="GID196" s="106"/>
      <c r="GIE196" s="50"/>
      <c r="GIF196" s="106"/>
      <c r="GIG196" s="106"/>
      <c r="GIH196" s="106"/>
      <c r="GII196" s="106"/>
      <c r="GIJ196" s="50"/>
      <c r="GIK196" s="106"/>
      <c r="GIL196" s="106"/>
      <c r="GIM196" s="106"/>
      <c r="GIN196" s="106"/>
      <c r="GIO196" s="50"/>
      <c r="GIP196" s="106"/>
      <c r="GIQ196" s="106"/>
      <c r="GIR196" s="106"/>
      <c r="GIS196" s="106"/>
      <c r="GIT196" s="50"/>
      <c r="GIU196" s="106"/>
      <c r="GIV196" s="106"/>
      <c r="GIW196" s="106"/>
      <c r="GIX196" s="106"/>
      <c r="GIY196" s="50"/>
      <c r="GIZ196" s="106"/>
      <c r="GJA196" s="106"/>
      <c r="GJB196" s="106"/>
      <c r="GJC196" s="106"/>
      <c r="GJD196" s="50"/>
      <c r="GJE196" s="106"/>
      <c r="GJF196" s="106"/>
      <c r="GJG196" s="106"/>
      <c r="GJH196" s="106"/>
      <c r="GJI196" s="50"/>
      <c r="GJJ196" s="106"/>
      <c r="GJK196" s="106"/>
      <c r="GJL196" s="106"/>
      <c r="GJM196" s="106"/>
      <c r="GJN196" s="50"/>
      <c r="GJO196" s="106"/>
      <c r="GJP196" s="106"/>
      <c r="GJQ196" s="106"/>
      <c r="GJR196" s="106"/>
      <c r="GJS196" s="50"/>
      <c r="GJT196" s="106"/>
      <c r="GJU196" s="106"/>
      <c r="GJV196" s="106"/>
      <c r="GJW196" s="106"/>
      <c r="GJX196" s="50"/>
      <c r="GJY196" s="106"/>
      <c r="GJZ196" s="106"/>
      <c r="GKA196" s="106"/>
      <c r="GKB196" s="106"/>
      <c r="GKC196" s="50"/>
      <c r="GKD196" s="106"/>
      <c r="GKE196" s="106"/>
      <c r="GKF196" s="106"/>
      <c r="GKG196" s="106"/>
      <c r="GKH196" s="50"/>
      <c r="GKI196" s="106"/>
      <c r="GKJ196" s="106"/>
      <c r="GKK196" s="106"/>
      <c r="GKL196" s="106"/>
      <c r="GKM196" s="50"/>
      <c r="GKN196" s="106"/>
      <c r="GKO196" s="106"/>
      <c r="GKP196" s="106"/>
      <c r="GKQ196" s="106"/>
      <c r="GKR196" s="50"/>
      <c r="GKS196" s="106"/>
      <c r="GKT196" s="106"/>
      <c r="GKU196" s="106"/>
      <c r="GKV196" s="106"/>
      <c r="GKW196" s="50"/>
      <c r="GKX196" s="106"/>
      <c r="GKY196" s="106"/>
      <c r="GKZ196" s="106"/>
      <c r="GLA196" s="106"/>
      <c r="GLB196" s="50"/>
      <c r="GLC196" s="106"/>
      <c r="GLD196" s="106"/>
      <c r="GLE196" s="106"/>
      <c r="GLF196" s="106"/>
      <c r="GLG196" s="50"/>
      <c r="GLH196" s="106"/>
      <c r="GLI196" s="106"/>
      <c r="GLJ196" s="106"/>
      <c r="GLK196" s="106"/>
      <c r="GLL196" s="50"/>
      <c r="GLM196" s="106"/>
      <c r="GLN196" s="106"/>
      <c r="GLO196" s="106"/>
      <c r="GLP196" s="106"/>
      <c r="GLQ196" s="50"/>
      <c r="GLR196" s="106"/>
      <c r="GLS196" s="106"/>
      <c r="GLT196" s="106"/>
      <c r="GLU196" s="106"/>
      <c r="GLV196" s="50"/>
      <c r="GLW196" s="106"/>
      <c r="GLX196" s="106"/>
      <c r="GLY196" s="106"/>
      <c r="GLZ196" s="106"/>
      <c r="GMA196" s="50"/>
      <c r="GMB196" s="106"/>
      <c r="GMC196" s="106"/>
      <c r="GMD196" s="106"/>
      <c r="GME196" s="106"/>
      <c r="GMF196" s="50"/>
      <c r="GMG196" s="106"/>
      <c r="GMH196" s="106"/>
      <c r="GMI196" s="106"/>
      <c r="GMJ196" s="106"/>
      <c r="GMK196" s="50"/>
      <c r="GML196" s="106"/>
      <c r="GMM196" s="106"/>
      <c r="GMN196" s="106"/>
      <c r="GMO196" s="106"/>
      <c r="GMP196" s="50"/>
      <c r="GMQ196" s="106"/>
      <c r="GMR196" s="106"/>
      <c r="GMS196" s="106"/>
      <c r="GMT196" s="106"/>
      <c r="GMU196" s="50"/>
      <c r="GMV196" s="106"/>
      <c r="GMW196" s="106"/>
      <c r="GMX196" s="106"/>
      <c r="GMY196" s="106"/>
      <c r="GMZ196" s="50"/>
      <c r="GNA196" s="106"/>
      <c r="GNB196" s="106"/>
      <c r="GNC196" s="106"/>
      <c r="GND196" s="106"/>
      <c r="GNE196" s="50"/>
      <c r="GNF196" s="106"/>
      <c r="GNG196" s="106"/>
      <c r="GNH196" s="106"/>
      <c r="GNI196" s="106"/>
      <c r="GNJ196" s="50"/>
      <c r="GNK196" s="106"/>
      <c r="GNL196" s="106"/>
      <c r="GNM196" s="106"/>
      <c r="GNN196" s="106"/>
      <c r="GNO196" s="50"/>
      <c r="GNP196" s="106"/>
      <c r="GNQ196" s="106"/>
      <c r="GNR196" s="106"/>
      <c r="GNS196" s="106"/>
      <c r="GNT196" s="50"/>
      <c r="GNU196" s="106"/>
      <c r="GNV196" s="106"/>
      <c r="GNW196" s="106"/>
      <c r="GNX196" s="106"/>
      <c r="GNY196" s="50"/>
      <c r="GNZ196" s="106"/>
      <c r="GOA196" s="106"/>
      <c r="GOB196" s="106"/>
      <c r="GOC196" s="106"/>
      <c r="GOD196" s="50"/>
      <c r="GOE196" s="106"/>
      <c r="GOF196" s="106"/>
      <c r="GOG196" s="106"/>
      <c r="GOH196" s="106"/>
      <c r="GOI196" s="50"/>
      <c r="GOJ196" s="106"/>
      <c r="GOK196" s="106"/>
      <c r="GOL196" s="106"/>
      <c r="GOM196" s="106"/>
      <c r="GON196" s="50"/>
      <c r="GOO196" s="106"/>
      <c r="GOP196" s="106"/>
      <c r="GOQ196" s="106"/>
      <c r="GOR196" s="106"/>
      <c r="GOS196" s="50"/>
      <c r="GOT196" s="106"/>
      <c r="GOU196" s="106"/>
      <c r="GOV196" s="106"/>
      <c r="GOW196" s="106"/>
      <c r="GOX196" s="50"/>
      <c r="GOY196" s="106"/>
      <c r="GOZ196" s="106"/>
      <c r="GPA196" s="106"/>
      <c r="GPB196" s="106"/>
      <c r="GPC196" s="50"/>
      <c r="GPD196" s="106"/>
      <c r="GPE196" s="106"/>
      <c r="GPF196" s="106"/>
      <c r="GPG196" s="106"/>
      <c r="GPH196" s="50"/>
      <c r="GPI196" s="106"/>
      <c r="GPJ196" s="106"/>
      <c r="GPK196" s="106"/>
      <c r="GPL196" s="106"/>
      <c r="GPM196" s="50"/>
      <c r="GPN196" s="106"/>
      <c r="GPO196" s="106"/>
      <c r="GPP196" s="106"/>
      <c r="GPQ196" s="106"/>
      <c r="GPR196" s="50"/>
      <c r="GPS196" s="106"/>
      <c r="GPT196" s="106"/>
      <c r="GPU196" s="106"/>
      <c r="GPV196" s="106"/>
      <c r="GPW196" s="50"/>
      <c r="GPX196" s="106"/>
      <c r="GPY196" s="106"/>
      <c r="GPZ196" s="106"/>
      <c r="GQA196" s="106"/>
      <c r="GQB196" s="50"/>
      <c r="GQC196" s="106"/>
      <c r="GQD196" s="106"/>
      <c r="GQE196" s="106"/>
      <c r="GQF196" s="106"/>
      <c r="GQG196" s="50"/>
      <c r="GQH196" s="106"/>
      <c r="GQI196" s="106"/>
      <c r="GQJ196" s="106"/>
      <c r="GQK196" s="106"/>
      <c r="GQL196" s="50"/>
      <c r="GQM196" s="106"/>
      <c r="GQN196" s="106"/>
      <c r="GQO196" s="106"/>
      <c r="GQP196" s="106"/>
      <c r="GQQ196" s="50"/>
      <c r="GQR196" s="106"/>
      <c r="GQS196" s="106"/>
      <c r="GQT196" s="106"/>
      <c r="GQU196" s="106"/>
      <c r="GQV196" s="50"/>
      <c r="GQW196" s="106"/>
      <c r="GQX196" s="106"/>
      <c r="GQY196" s="106"/>
      <c r="GQZ196" s="106"/>
      <c r="GRA196" s="50"/>
      <c r="GRB196" s="106"/>
      <c r="GRC196" s="106"/>
      <c r="GRD196" s="106"/>
      <c r="GRE196" s="106"/>
      <c r="GRF196" s="50"/>
      <c r="GRG196" s="106"/>
      <c r="GRH196" s="106"/>
      <c r="GRI196" s="106"/>
      <c r="GRJ196" s="106"/>
      <c r="GRK196" s="50"/>
      <c r="GRL196" s="106"/>
      <c r="GRM196" s="106"/>
      <c r="GRN196" s="106"/>
      <c r="GRO196" s="106"/>
      <c r="GRP196" s="50"/>
      <c r="GRQ196" s="106"/>
      <c r="GRR196" s="106"/>
      <c r="GRS196" s="106"/>
      <c r="GRT196" s="106"/>
      <c r="GRU196" s="50"/>
      <c r="GRV196" s="106"/>
      <c r="GRW196" s="106"/>
      <c r="GRX196" s="106"/>
      <c r="GRY196" s="106"/>
      <c r="GRZ196" s="50"/>
      <c r="GSA196" s="106"/>
      <c r="GSB196" s="106"/>
      <c r="GSC196" s="106"/>
      <c r="GSD196" s="106"/>
      <c r="GSE196" s="50"/>
      <c r="GSF196" s="106"/>
      <c r="GSG196" s="106"/>
      <c r="GSH196" s="106"/>
      <c r="GSI196" s="106"/>
      <c r="GSJ196" s="50"/>
      <c r="GSK196" s="106"/>
      <c r="GSL196" s="106"/>
      <c r="GSM196" s="106"/>
      <c r="GSN196" s="106"/>
      <c r="GSO196" s="50"/>
      <c r="GSP196" s="106"/>
      <c r="GSQ196" s="106"/>
      <c r="GSR196" s="106"/>
      <c r="GSS196" s="106"/>
      <c r="GST196" s="50"/>
      <c r="GSU196" s="106"/>
      <c r="GSV196" s="106"/>
      <c r="GSW196" s="106"/>
      <c r="GSX196" s="106"/>
      <c r="GSY196" s="50"/>
      <c r="GSZ196" s="106"/>
      <c r="GTA196" s="106"/>
      <c r="GTB196" s="106"/>
      <c r="GTC196" s="106"/>
      <c r="GTD196" s="50"/>
      <c r="GTE196" s="106"/>
      <c r="GTF196" s="106"/>
      <c r="GTG196" s="106"/>
      <c r="GTH196" s="106"/>
      <c r="GTI196" s="50"/>
      <c r="GTJ196" s="106"/>
      <c r="GTK196" s="106"/>
      <c r="GTL196" s="106"/>
      <c r="GTM196" s="106"/>
      <c r="GTN196" s="50"/>
      <c r="GTO196" s="106"/>
      <c r="GTP196" s="106"/>
      <c r="GTQ196" s="106"/>
      <c r="GTR196" s="106"/>
      <c r="GTS196" s="50"/>
      <c r="GTT196" s="106"/>
      <c r="GTU196" s="106"/>
      <c r="GTV196" s="106"/>
      <c r="GTW196" s="106"/>
      <c r="GTX196" s="50"/>
      <c r="GTY196" s="106"/>
      <c r="GTZ196" s="106"/>
      <c r="GUA196" s="106"/>
      <c r="GUB196" s="106"/>
      <c r="GUC196" s="50"/>
      <c r="GUD196" s="106"/>
      <c r="GUE196" s="106"/>
      <c r="GUF196" s="106"/>
      <c r="GUG196" s="106"/>
      <c r="GUH196" s="50"/>
      <c r="GUI196" s="106"/>
      <c r="GUJ196" s="106"/>
      <c r="GUK196" s="106"/>
      <c r="GUL196" s="106"/>
      <c r="GUM196" s="50"/>
      <c r="GUN196" s="106"/>
      <c r="GUO196" s="106"/>
      <c r="GUP196" s="106"/>
      <c r="GUQ196" s="106"/>
      <c r="GUR196" s="50"/>
      <c r="GUS196" s="106"/>
      <c r="GUT196" s="106"/>
      <c r="GUU196" s="106"/>
      <c r="GUV196" s="106"/>
      <c r="GUW196" s="50"/>
      <c r="GUX196" s="106"/>
      <c r="GUY196" s="106"/>
      <c r="GUZ196" s="106"/>
      <c r="GVA196" s="106"/>
      <c r="GVB196" s="50"/>
      <c r="GVC196" s="106"/>
      <c r="GVD196" s="106"/>
      <c r="GVE196" s="106"/>
      <c r="GVF196" s="106"/>
      <c r="GVG196" s="50"/>
      <c r="GVH196" s="106"/>
      <c r="GVI196" s="106"/>
      <c r="GVJ196" s="106"/>
      <c r="GVK196" s="106"/>
      <c r="GVL196" s="50"/>
      <c r="GVM196" s="106"/>
      <c r="GVN196" s="106"/>
      <c r="GVO196" s="106"/>
      <c r="GVP196" s="106"/>
      <c r="GVQ196" s="50"/>
      <c r="GVR196" s="106"/>
      <c r="GVS196" s="106"/>
      <c r="GVT196" s="106"/>
      <c r="GVU196" s="106"/>
      <c r="GVV196" s="50"/>
      <c r="GVW196" s="106"/>
      <c r="GVX196" s="106"/>
      <c r="GVY196" s="106"/>
      <c r="GVZ196" s="106"/>
      <c r="GWA196" s="50"/>
      <c r="GWB196" s="106"/>
      <c r="GWC196" s="106"/>
      <c r="GWD196" s="106"/>
      <c r="GWE196" s="106"/>
      <c r="GWF196" s="50"/>
      <c r="GWG196" s="106"/>
      <c r="GWH196" s="106"/>
      <c r="GWI196" s="106"/>
      <c r="GWJ196" s="106"/>
      <c r="GWK196" s="50"/>
      <c r="GWL196" s="106"/>
      <c r="GWM196" s="106"/>
      <c r="GWN196" s="106"/>
      <c r="GWO196" s="106"/>
      <c r="GWP196" s="50"/>
      <c r="GWQ196" s="106"/>
      <c r="GWR196" s="106"/>
      <c r="GWS196" s="106"/>
      <c r="GWT196" s="106"/>
      <c r="GWU196" s="50"/>
      <c r="GWV196" s="106"/>
      <c r="GWW196" s="106"/>
      <c r="GWX196" s="106"/>
      <c r="GWY196" s="106"/>
      <c r="GWZ196" s="50"/>
      <c r="GXA196" s="106"/>
      <c r="GXB196" s="106"/>
      <c r="GXC196" s="106"/>
      <c r="GXD196" s="106"/>
      <c r="GXE196" s="50"/>
      <c r="GXF196" s="106"/>
      <c r="GXG196" s="106"/>
      <c r="GXH196" s="106"/>
      <c r="GXI196" s="106"/>
      <c r="GXJ196" s="50"/>
      <c r="GXK196" s="106"/>
      <c r="GXL196" s="106"/>
      <c r="GXM196" s="106"/>
      <c r="GXN196" s="106"/>
      <c r="GXO196" s="50"/>
      <c r="GXP196" s="106"/>
      <c r="GXQ196" s="106"/>
      <c r="GXR196" s="106"/>
      <c r="GXS196" s="106"/>
      <c r="GXT196" s="50"/>
      <c r="GXU196" s="106"/>
      <c r="GXV196" s="106"/>
      <c r="GXW196" s="106"/>
      <c r="GXX196" s="106"/>
      <c r="GXY196" s="50"/>
      <c r="GXZ196" s="106"/>
      <c r="GYA196" s="106"/>
      <c r="GYB196" s="106"/>
      <c r="GYC196" s="106"/>
      <c r="GYD196" s="50"/>
      <c r="GYE196" s="106"/>
      <c r="GYF196" s="106"/>
      <c r="GYG196" s="106"/>
      <c r="GYH196" s="106"/>
      <c r="GYI196" s="50"/>
      <c r="GYJ196" s="106"/>
      <c r="GYK196" s="106"/>
      <c r="GYL196" s="106"/>
      <c r="GYM196" s="106"/>
      <c r="GYN196" s="50"/>
      <c r="GYO196" s="106"/>
      <c r="GYP196" s="106"/>
      <c r="GYQ196" s="106"/>
      <c r="GYR196" s="106"/>
      <c r="GYS196" s="50"/>
      <c r="GYT196" s="106"/>
      <c r="GYU196" s="106"/>
      <c r="GYV196" s="106"/>
      <c r="GYW196" s="106"/>
      <c r="GYX196" s="50"/>
      <c r="GYY196" s="106"/>
      <c r="GYZ196" s="106"/>
      <c r="GZA196" s="106"/>
      <c r="GZB196" s="106"/>
      <c r="GZC196" s="50"/>
      <c r="GZD196" s="106"/>
      <c r="GZE196" s="106"/>
      <c r="GZF196" s="106"/>
      <c r="GZG196" s="106"/>
      <c r="GZH196" s="50"/>
      <c r="GZI196" s="106"/>
      <c r="GZJ196" s="106"/>
      <c r="GZK196" s="106"/>
      <c r="GZL196" s="106"/>
      <c r="GZM196" s="50"/>
      <c r="GZN196" s="106"/>
      <c r="GZO196" s="106"/>
      <c r="GZP196" s="106"/>
      <c r="GZQ196" s="106"/>
      <c r="GZR196" s="50"/>
      <c r="GZS196" s="106"/>
      <c r="GZT196" s="106"/>
      <c r="GZU196" s="106"/>
      <c r="GZV196" s="106"/>
      <c r="GZW196" s="50"/>
      <c r="GZX196" s="106"/>
      <c r="GZY196" s="106"/>
      <c r="GZZ196" s="106"/>
      <c r="HAA196" s="106"/>
      <c r="HAB196" s="50"/>
      <c r="HAC196" s="106"/>
      <c r="HAD196" s="106"/>
      <c r="HAE196" s="106"/>
      <c r="HAF196" s="106"/>
      <c r="HAG196" s="50"/>
      <c r="HAH196" s="106"/>
      <c r="HAI196" s="106"/>
      <c r="HAJ196" s="106"/>
      <c r="HAK196" s="106"/>
      <c r="HAL196" s="50"/>
      <c r="HAM196" s="106"/>
      <c r="HAN196" s="106"/>
      <c r="HAO196" s="106"/>
      <c r="HAP196" s="106"/>
      <c r="HAQ196" s="50"/>
      <c r="HAR196" s="106"/>
      <c r="HAS196" s="106"/>
      <c r="HAT196" s="106"/>
      <c r="HAU196" s="106"/>
      <c r="HAV196" s="50"/>
      <c r="HAW196" s="106"/>
      <c r="HAX196" s="106"/>
      <c r="HAY196" s="106"/>
      <c r="HAZ196" s="106"/>
      <c r="HBA196" s="50"/>
      <c r="HBB196" s="106"/>
      <c r="HBC196" s="106"/>
      <c r="HBD196" s="106"/>
      <c r="HBE196" s="106"/>
      <c r="HBF196" s="50"/>
      <c r="HBG196" s="106"/>
      <c r="HBH196" s="106"/>
      <c r="HBI196" s="106"/>
      <c r="HBJ196" s="106"/>
      <c r="HBK196" s="50"/>
      <c r="HBL196" s="106"/>
      <c r="HBM196" s="106"/>
      <c r="HBN196" s="106"/>
      <c r="HBO196" s="106"/>
      <c r="HBP196" s="50"/>
      <c r="HBQ196" s="106"/>
      <c r="HBR196" s="106"/>
      <c r="HBS196" s="106"/>
      <c r="HBT196" s="106"/>
      <c r="HBU196" s="50"/>
      <c r="HBV196" s="106"/>
      <c r="HBW196" s="106"/>
      <c r="HBX196" s="106"/>
      <c r="HBY196" s="106"/>
      <c r="HBZ196" s="50"/>
      <c r="HCA196" s="106"/>
      <c r="HCB196" s="106"/>
      <c r="HCC196" s="106"/>
      <c r="HCD196" s="106"/>
      <c r="HCE196" s="50"/>
      <c r="HCF196" s="106"/>
      <c r="HCG196" s="106"/>
      <c r="HCH196" s="106"/>
      <c r="HCI196" s="106"/>
      <c r="HCJ196" s="50"/>
      <c r="HCK196" s="106"/>
      <c r="HCL196" s="106"/>
      <c r="HCM196" s="106"/>
      <c r="HCN196" s="106"/>
      <c r="HCO196" s="50"/>
      <c r="HCP196" s="106"/>
      <c r="HCQ196" s="106"/>
      <c r="HCR196" s="106"/>
      <c r="HCS196" s="106"/>
      <c r="HCT196" s="50"/>
      <c r="HCU196" s="106"/>
      <c r="HCV196" s="106"/>
      <c r="HCW196" s="106"/>
      <c r="HCX196" s="106"/>
      <c r="HCY196" s="50"/>
      <c r="HCZ196" s="106"/>
      <c r="HDA196" s="106"/>
      <c r="HDB196" s="106"/>
      <c r="HDC196" s="106"/>
      <c r="HDD196" s="50"/>
      <c r="HDE196" s="106"/>
      <c r="HDF196" s="106"/>
      <c r="HDG196" s="106"/>
      <c r="HDH196" s="106"/>
      <c r="HDI196" s="50"/>
      <c r="HDJ196" s="106"/>
      <c r="HDK196" s="106"/>
      <c r="HDL196" s="106"/>
      <c r="HDM196" s="106"/>
      <c r="HDN196" s="50"/>
      <c r="HDO196" s="106"/>
      <c r="HDP196" s="106"/>
      <c r="HDQ196" s="106"/>
      <c r="HDR196" s="106"/>
      <c r="HDS196" s="50"/>
      <c r="HDT196" s="106"/>
      <c r="HDU196" s="106"/>
      <c r="HDV196" s="106"/>
      <c r="HDW196" s="106"/>
      <c r="HDX196" s="50"/>
      <c r="HDY196" s="106"/>
      <c r="HDZ196" s="106"/>
      <c r="HEA196" s="106"/>
      <c r="HEB196" s="106"/>
      <c r="HEC196" s="50"/>
      <c r="HED196" s="106"/>
      <c r="HEE196" s="106"/>
      <c r="HEF196" s="106"/>
      <c r="HEG196" s="106"/>
      <c r="HEH196" s="50"/>
      <c r="HEI196" s="106"/>
      <c r="HEJ196" s="106"/>
      <c r="HEK196" s="106"/>
      <c r="HEL196" s="106"/>
      <c r="HEM196" s="50"/>
      <c r="HEN196" s="106"/>
      <c r="HEO196" s="106"/>
      <c r="HEP196" s="106"/>
      <c r="HEQ196" s="106"/>
      <c r="HER196" s="50"/>
      <c r="HES196" s="106"/>
      <c r="HET196" s="106"/>
      <c r="HEU196" s="106"/>
      <c r="HEV196" s="106"/>
      <c r="HEW196" s="50"/>
      <c r="HEX196" s="106"/>
      <c r="HEY196" s="106"/>
      <c r="HEZ196" s="106"/>
      <c r="HFA196" s="106"/>
      <c r="HFB196" s="50"/>
      <c r="HFC196" s="106"/>
      <c r="HFD196" s="106"/>
      <c r="HFE196" s="106"/>
      <c r="HFF196" s="106"/>
      <c r="HFG196" s="50"/>
      <c r="HFH196" s="106"/>
      <c r="HFI196" s="106"/>
      <c r="HFJ196" s="106"/>
      <c r="HFK196" s="106"/>
      <c r="HFL196" s="50"/>
      <c r="HFM196" s="106"/>
      <c r="HFN196" s="106"/>
      <c r="HFO196" s="106"/>
      <c r="HFP196" s="106"/>
      <c r="HFQ196" s="50"/>
      <c r="HFR196" s="106"/>
      <c r="HFS196" s="106"/>
      <c r="HFT196" s="106"/>
      <c r="HFU196" s="106"/>
      <c r="HFV196" s="50"/>
      <c r="HFW196" s="106"/>
      <c r="HFX196" s="106"/>
      <c r="HFY196" s="106"/>
      <c r="HFZ196" s="106"/>
      <c r="HGA196" s="50"/>
      <c r="HGB196" s="106"/>
      <c r="HGC196" s="106"/>
      <c r="HGD196" s="106"/>
      <c r="HGE196" s="106"/>
      <c r="HGF196" s="50"/>
      <c r="HGG196" s="106"/>
      <c r="HGH196" s="106"/>
      <c r="HGI196" s="106"/>
      <c r="HGJ196" s="106"/>
      <c r="HGK196" s="50"/>
      <c r="HGL196" s="106"/>
      <c r="HGM196" s="106"/>
      <c r="HGN196" s="106"/>
      <c r="HGO196" s="106"/>
      <c r="HGP196" s="50"/>
      <c r="HGQ196" s="106"/>
      <c r="HGR196" s="106"/>
      <c r="HGS196" s="106"/>
      <c r="HGT196" s="106"/>
      <c r="HGU196" s="50"/>
      <c r="HGV196" s="106"/>
      <c r="HGW196" s="106"/>
      <c r="HGX196" s="106"/>
      <c r="HGY196" s="106"/>
      <c r="HGZ196" s="50"/>
      <c r="HHA196" s="106"/>
      <c r="HHB196" s="106"/>
      <c r="HHC196" s="106"/>
      <c r="HHD196" s="106"/>
      <c r="HHE196" s="50"/>
      <c r="HHF196" s="106"/>
      <c r="HHG196" s="106"/>
      <c r="HHH196" s="106"/>
      <c r="HHI196" s="106"/>
      <c r="HHJ196" s="50"/>
      <c r="HHK196" s="106"/>
      <c r="HHL196" s="106"/>
      <c r="HHM196" s="106"/>
      <c r="HHN196" s="106"/>
      <c r="HHO196" s="50"/>
      <c r="HHP196" s="106"/>
      <c r="HHQ196" s="106"/>
      <c r="HHR196" s="106"/>
      <c r="HHS196" s="106"/>
      <c r="HHT196" s="50"/>
      <c r="HHU196" s="106"/>
      <c r="HHV196" s="106"/>
      <c r="HHW196" s="106"/>
      <c r="HHX196" s="106"/>
      <c r="HHY196" s="50"/>
      <c r="HHZ196" s="106"/>
      <c r="HIA196" s="106"/>
      <c r="HIB196" s="106"/>
      <c r="HIC196" s="106"/>
      <c r="HID196" s="50"/>
      <c r="HIE196" s="106"/>
      <c r="HIF196" s="106"/>
      <c r="HIG196" s="106"/>
      <c r="HIH196" s="106"/>
      <c r="HII196" s="50"/>
      <c r="HIJ196" s="106"/>
      <c r="HIK196" s="106"/>
      <c r="HIL196" s="106"/>
      <c r="HIM196" s="106"/>
      <c r="HIN196" s="50"/>
      <c r="HIO196" s="106"/>
      <c r="HIP196" s="106"/>
      <c r="HIQ196" s="106"/>
      <c r="HIR196" s="106"/>
      <c r="HIS196" s="50"/>
      <c r="HIT196" s="106"/>
      <c r="HIU196" s="106"/>
      <c r="HIV196" s="106"/>
      <c r="HIW196" s="106"/>
      <c r="HIX196" s="50"/>
      <c r="HIY196" s="106"/>
      <c r="HIZ196" s="106"/>
      <c r="HJA196" s="106"/>
      <c r="HJB196" s="106"/>
      <c r="HJC196" s="50"/>
      <c r="HJD196" s="106"/>
      <c r="HJE196" s="106"/>
      <c r="HJF196" s="106"/>
      <c r="HJG196" s="106"/>
      <c r="HJH196" s="50"/>
      <c r="HJI196" s="106"/>
      <c r="HJJ196" s="106"/>
      <c r="HJK196" s="106"/>
      <c r="HJL196" s="106"/>
      <c r="HJM196" s="50"/>
      <c r="HJN196" s="106"/>
      <c r="HJO196" s="106"/>
      <c r="HJP196" s="106"/>
      <c r="HJQ196" s="106"/>
      <c r="HJR196" s="50"/>
      <c r="HJS196" s="106"/>
      <c r="HJT196" s="106"/>
      <c r="HJU196" s="106"/>
      <c r="HJV196" s="106"/>
      <c r="HJW196" s="50"/>
      <c r="HJX196" s="106"/>
      <c r="HJY196" s="106"/>
      <c r="HJZ196" s="106"/>
      <c r="HKA196" s="106"/>
      <c r="HKB196" s="50"/>
      <c r="HKC196" s="106"/>
      <c r="HKD196" s="106"/>
      <c r="HKE196" s="106"/>
      <c r="HKF196" s="106"/>
      <c r="HKG196" s="50"/>
      <c r="HKH196" s="106"/>
      <c r="HKI196" s="106"/>
      <c r="HKJ196" s="106"/>
      <c r="HKK196" s="106"/>
      <c r="HKL196" s="50"/>
      <c r="HKM196" s="106"/>
      <c r="HKN196" s="106"/>
      <c r="HKO196" s="106"/>
      <c r="HKP196" s="106"/>
      <c r="HKQ196" s="50"/>
      <c r="HKR196" s="106"/>
      <c r="HKS196" s="106"/>
      <c r="HKT196" s="106"/>
      <c r="HKU196" s="106"/>
      <c r="HKV196" s="50"/>
      <c r="HKW196" s="106"/>
      <c r="HKX196" s="106"/>
      <c r="HKY196" s="106"/>
      <c r="HKZ196" s="106"/>
      <c r="HLA196" s="50"/>
      <c r="HLB196" s="106"/>
      <c r="HLC196" s="106"/>
      <c r="HLD196" s="106"/>
      <c r="HLE196" s="106"/>
      <c r="HLF196" s="50"/>
      <c r="HLG196" s="106"/>
      <c r="HLH196" s="106"/>
      <c r="HLI196" s="106"/>
      <c r="HLJ196" s="106"/>
      <c r="HLK196" s="50"/>
      <c r="HLL196" s="106"/>
      <c r="HLM196" s="106"/>
      <c r="HLN196" s="106"/>
      <c r="HLO196" s="106"/>
      <c r="HLP196" s="50"/>
      <c r="HLQ196" s="106"/>
      <c r="HLR196" s="106"/>
      <c r="HLS196" s="106"/>
      <c r="HLT196" s="106"/>
      <c r="HLU196" s="50"/>
      <c r="HLV196" s="106"/>
      <c r="HLW196" s="106"/>
      <c r="HLX196" s="106"/>
      <c r="HLY196" s="106"/>
      <c r="HLZ196" s="50"/>
      <c r="HMA196" s="106"/>
      <c r="HMB196" s="106"/>
      <c r="HMC196" s="106"/>
      <c r="HMD196" s="106"/>
      <c r="HME196" s="50"/>
      <c r="HMF196" s="106"/>
      <c r="HMG196" s="106"/>
      <c r="HMH196" s="106"/>
      <c r="HMI196" s="106"/>
      <c r="HMJ196" s="50"/>
      <c r="HMK196" s="106"/>
      <c r="HML196" s="106"/>
      <c r="HMM196" s="106"/>
      <c r="HMN196" s="106"/>
      <c r="HMO196" s="50"/>
      <c r="HMP196" s="106"/>
      <c r="HMQ196" s="106"/>
      <c r="HMR196" s="106"/>
      <c r="HMS196" s="106"/>
      <c r="HMT196" s="50"/>
      <c r="HMU196" s="106"/>
      <c r="HMV196" s="106"/>
      <c r="HMW196" s="106"/>
      <c r="HMX196" s="106"/>
      <c r="HMY196" s="50"/>
      <c r="HMZ196" s="106"/>
      <c r="HNA196" s="106"/>
      <c r="HNB196" s="106"/>
      <c r="HNC196" s="106"/>
      <c r="HND196" s="50"/>
      <c r="HNE196" s="106"/>
      <c r="HNF196" s="106"/>
      <c r="HNG196" s="106"/>
      <c r="HNH196" s="106"/>
      <c r="HNI196" s="50"/>
      <c r="HNJ196" s="106"/>
      <c r="HNK196" s="106"/>
      <c r="HNL196" s="106"/>
      <c r="HNM196" s="106"/>
      <c r="HNN196" s="50"/>
      <c r="HNO196" s="106"/>
      <c r="HNP196" s="106"/>
      <c r="HNQ196" s="106"/>
      <c r="HNR196" s="106"/>
      <c r="HNS196" s="50"/>
      <c r="HNT196" s="106"/>
      <c r="HNU196" s="106"/>
      <c r="HNV196" s="106"/>
      <c r="HNW196" s="106"/>
      <c r="HNX196" s="50"/>
      <c r="HNY196" s="106"/>
      <c r="HNZ196" s="106"/>
      <c r="HOA196" s="106"/>
      <c r="HOB196" s="106"/>
      <c r="HOC196" s="50"/>
      <c r="HOD196" s="106"/>
      <c r="HOE196" s="106"/>
      <c r="HOF196" s="106"/>
      <c r="HOG196" s="106"/>
      <c r="HOH196" s="50"/>
      <c r="HOI196" s="106"/>
      <c r="HOJ196" s="106"/>
      <c r="HOK196" s="106"/>
      <c r="HOL196" s="106"/>
      <c r="HOM196" s="50"/>
      <c r="HON196" s="106"/>
      <c r="HOO196" s="106"/>
      <c r="HOP196" s="106"/>
      <c r="HOQ196" s="106"/>
      <c r="HOR196" s="50"/>
      <c r="HOS196" s="106"/>
      <c r="HOT196" s="106"/>
      <c r="HOU196" s="106"/>
      <c r="HOV196" s="106"/>
      <c r="HOW196" s="50"/>
      <c r="HOX196" s="106"/>
      <c r="HOY196" s="106"/>
      <c r="HOZ196" s="106"/>
      <c r="HPA196" s="106"/>
      <c r="HPB196" s="50"/>
      <c r="HPC196" s="106"/>
      <c r="HPD196" s="106"/>
      <c r="HPE196" s="106"/>
      <c r="HPF196" s="106"/>
      <c r="HPG196" s="50"/>
      <c r="HPH196" s="106"/>
      <c r="HPI196" s="106"/>
      <c r="HPJ196" s="106"/>
      <c r="HPK196" s="106"/>
      <c r="HPL196" s="50"/>
      <c r="HPM196" s="106"/>
      <c r="HPN196" s="106"/>
      <c r="HPO196" s="106"/>
      <c r="HPP196" s="106"/>
      <c r="HPQ196" s="50"/>
      <c r="HPR196" s="106"/>
      <c r="HPS196" s="106"/>
      <c r="HPT196" s="106"/>
      <c r="HPU196" s="106"/>
      <c r="HPV196" s="50"/>
      <c r="HPW196" s="106"/>
      <c r="HPX196" s="106"/>
      <c r="HPY196" s="106"/>
      <c r="HPZ196" s="106"/>
      <c r="HQA196" s="50"/>
      <c r="HQB196" s="106"/>
      <c r="HQC196" s="106"/>
      <c r="HQD196" s="106"/>
      <c r="HQE196" s="106"/>
      <c r="HQF196" s="50"/>
      <c r="HQG196" s="106"/>
      <c r="HQH196" s="106"/>
      <c r="HQI196" s="106"/>
      <c r="HQJ196" s="106"/>
      <c r="HQK196" s="50"/>
      <c r="HQL196" s="106"/>
      <c r="HQM196" s="106"/>
      <c r="HQN196" s="106"/>
      <c r="HQO196" s="106"/>
      <c r="HQP196" s="50"/>
      <c r="HQQ196" s="106"/>
      <c r="HQR196" s="106"/>
      <c r="HQS196" s="106"/>
      <c r="HQT196" s="106"/>
      <c r="HQU196" s="50"/>
      <c r="HQV196" s="106"/>
      <c r="HQW196" s="106"/>
      <c r="HQX196" s="106"/>
      <c r="HQY196" s="106"/>
      <c r="HQZ196" s="50"/>
      <c r="HRA196" s="106"/>
      <c r="HRB196" s="106"/>
      <c r="HRC196" s="106"/>
      <c r="HRD196" s="106"/>
      <c r="HRE196" s="50"/>
      <c r="HRF196" s="106"/>
      <c r="HRG196" s="106"/>
      <c r="HRH196" s="106"/>
      <c r="HRI196" s="106"/>
      <c r="HRJ196" s="50"/>
      <c r="HRK196" s="106"/>
      <c r="HRL196" s="106"/>
      <c r="HRM196" s="106"/>
      <c r="HRN196" s="106"/>
      <c r="HRO196" s="50"/>
      <c r="HRP196" s="106"/>
      <c r="HRQ196" s="106"/>
      <c r="HRR196" s="106"/>
      <c r="HRS196" s="106"/>
      <c r="HRT196" s="50"/>
      <c r="HRU196" s="106"/>
      <c r="HRV196" s="106"/>
      <c r="HRW196" s="106"/>
      <c r="HRX196" s="106"/>
      <c r="HRY196" s="50"/>
      <c r="HRZ196" s="106"/>
      <c r="HSA196" s="106"/>
      <c r="HSB196" s="106"/>
      <c r="HSC196" s="106"/>
      <c r="HSD196" s="50"/>
      <c r="HSE196" s="106"/>
      <c r="HSF196" s="106"/>
      <c r="HSG196" s="106"/>
      <c r="HSH196" s="106"/>
      <c r="HSI196" s="50"/>
      <c r="HSJ196" s="106"/>
      <c r="HSK196" s="106"/>
      <c r="HSL196" s="106"/>
      <c r="HSM196" s="106"/>
      <c r="HSN196" s="50"/>
      <c r="HSO196" s="106"/>
      <c r="HSP196" s="106"/>
      <c r="HSQ196" s="106"/>
      <c r="HSR196" s="106"/>
      <c r="HSS196" s="50"/>
      <c r="HST196" s="106"/>
      <c r="HSU196" s="106"/>
      <c r="HSV196" s="106"/>
      <c r="HSW196" s="106"/>
      <c r="HSX196" s="50"/>
      <c r="HSY196" s="106"/>
      <c r="HSZ196" s="106"/>
      <c r="HTA196" s="106"/>
      <c r="HTB196" s="106"/>
      <c r="HTC196" s="50"/>
      <c r="HTD196" s="106"/>
      <c r="HTE196" s="106"/>
      <c r="HTF196" s="106"/>
      <c r="HTG196" s="106"/>
      <c r="HTH196" s="50"/>
      <c r="HTI196" s="106"/>
      <c r="HTJ196" s="106"/>
      <c r="HTK196" s="106"/>
      <c r="HTL196" s="106"/>
      <c r="HTM196" s="50"/>
      <c r="HTN196" s="106"/>
      <c r="HTO196" s="106"/>
      <c r="HTP196" s="106"/>
      <c r="HTQ196" s="106"/>
      <c r="HTR196" s="50"/>
      <c r="HTS196" s="106"/>
      <c r="HTT196" s="106"/>
      <c r="HTU196" s="106"/>
      <c r="HTV196" s="106"/>
      <c r="HTW196" s="50"/>
      <c r="HTX196" s="106"/>
      <c r="HTY196" s="106"/>
      <c r="HTZ196" s="106"/>
      <c r="HUA196" s="106"/>
      <c r="HUB196" s="50"/>
      <c r="HUC196" s="106"/>
      <c r="HUD196" s="106"/>
      <c r="HUE196" s="106"/>
      <c r="HUF196" s="106"/>
      <c r="HUG196" s="50"/>
      <c r="HUH196" s="106"/>
      <c r="HUI196" s="106"/>
      <c r="HUJ196" s="106"/>
      <c r="HUK196" s="106"/>
      <c r="HUL196" s="50"/>
      <c r="HUM196" s="106"/>
      <c r="HUN196" s="106"/>
      <c r="HUO196" s="106"/>
      <c r="HUP196" s="106"/>
      <c r="HUQ196" s="50"/>
      <c r="HUR196" s="106"/>
      <c r="HUS196" s="106"/>
      <c r="HUT196" s="106"/>
      <c r="HUU196" s="106"/>
      <c r="HUV196" s="50"/>
      <c r="HUW196" s="106"/>
      <c r="HUX196" s="106"/>
      <c r="HUY196" s="106"/>
      <c r="HUZ196" s="106"/>
      <c r="HVA196" s="50"/>
      <c r="HVB196" s="106"/>
      <c r="HVC196" s="106"/>
      <c r="HVD196" s="106"/>
      <c r="HVE196" s="106"/>
      <c r="HVF196" s="50"/>
      <c r="HVG196" s="106"/>
      <c r="HVH196" s="106"/>
      <c r="HVI196" s="106"/>
      <c r="HVJ196" s="106"/>
      <c r="HVK196" s="50"/>
      <c r="HVL196" s="106"/>
      <c r="HVM196" s="106"/>
      <c r="HVN196" s="106"/>
      <c r="HVO196" s="106"/>
      <c r="HVP196" s="50"/>
      <c r="HVQ196" s="106"/>
      <c r="HVR196" s="106"/>
      <c r="HVS196" s="106"/>
      <c r="HVT196" s="106"/>
      <c r="HVU196" s="50"/>
      <c r="HVV196" s="106"/>
      <c r="HVW196" s="106"/>
      <c r="HVX196" s="106"/>
      <c r="HVY196" s="106"/>
      <c r="HVZ196" s="50"/>
      <c r="HWA196" s="106"/>
      <c r="HWB196" s="106"/>
      <c r="HWC196" s="106"/>
      <c r="HWD196" s="106"/>
      <c r="HWE196" s="50"/>
      <c r="HWF196" s="106"/>
      <c r="HWG196" s="106"/>
      <c r="HWH196" s="106"/>
      <c r="HWI196" s="106"/>
      <c r="HWJ196" s="50"/>
      <c r="HWK196" s="106"/>
      <c r="HWL196" s="106"/>
      <c r="HWM196" s="106"/>
      <c r="HWN196" s="106"/>
      <c r="HWO196" s="50"/>
      <c r="HWP196" s="106"/>
      <c r="HWQ196" s="106"/>
      <c r="HWR196" s="106"/>
      <c r="HWS196" s="106"/>
      <c r="HWT196" s="50"/>
      <c r="HWU196" s="106"/>
      <c r="HWV196" s="106"/>
      <c r="HWW196" s="106"/>
      <c r="HWX196" s="106"/>
      <c r="HWY196" s="50"/>
      <c r="HWZ196" s="106"/>
      <c r="HXA196" s="106"/>
      <c r="HXB196" s="106"/>
      <c r="HXC196" s="106"/>
      <c r="HXD196" s="50"/>
      <c r="HXE196" s="106"/>
      <c r="HXF196" s="106"/>
      <c r="HXG196" s="106"/>
      <c r="HXH196" s="106"/>
      <c r="HXI196" s="50"/>
      <c r="HXJ196" s="106"/>
      <c r="HXK196" s="106"/>
      <c r="HXL196" s="106"/>
      <c r="HXM196" s="106"/>
      <c r="HXN196" s="50"/>
      <c r="HXO196" s="106"/>
      <c r="HXP196" s="106"/>
      <c r="HXQ196" s="106"/>
      <c r="HXR196" s="106"/>
      <c r="HXS196" s="50"/>
      <c r="HXT196" s="106"/>
      <c r="HXU196" s="106"/>
      <c r="HXV196" s="106"/>
      <c r="HXW196" s="106"/>
      <c r="HXX196" s="50"/>
      <c r="HXY196" s="106"/>
      <c r="HXZ196" s="106"/>
      <c r="HYA196" s="106"/>
      <c r="HYB196" s="106"/>
      <c r="HYC196" s="50"/>
      <c r="HYD196" s="106"/>
      <c r="HYE196" s="106"/>
      <c r="HYF196" s="106"/>
      <c r="HYG196" s="106"/>
      <c r="HYH196" s="50"/>
      <c r="HYI196" s="106"/>
      <c r="HYJ196" s="106"/>
      <c r="HYK196" s="106"/>
      <c r="HYL196" s="106"/>
      <c r="HYM196" s="50"/>
      <c r="HYN196" s="106"/>
      <c r="HYO196" s="106"/>
      <c r="HYP196" s="106"/>
      <c r="HYQ196" s="106"/>
      <c r="HYR196" s="50"/>
      <c r="HYS196" s="106"/>
      <c r="HYT196" s="106"/>
      <c r="HYU196" s="106"/>
      <c r="HYV196" s="106"/>
      <c r="HYW196" s="50"/>
      <c r="HYX196" s="106"/>
      <c r="HYY196" s="106"/>
      <c r="HYZ196" s="106"/>
      <c r="HZA196" s="106"/>
      <c r="HZB196" s="50"/>
      <c r="HZC196" s="106"/>
      <c r="HZD196" s="106"/>
      <c r="HZE196" s="106"/>
      <c r="HZF196" s="106"/>
      <c r="HZG196" s="50"/>
      <c r="HZH196" s="106"/>
      <c r="HZI196" s="106"/>
      <c r="HZJ196" s="106"/>
      <c r="HZK196" s="106"/>
      <c r="HZL196" s="50"/>
      <c r="HZM196" s="106"/>
      <c r="HZN196" s="106"/>
      <c r="HZO196" s="106"/>
      <c r="HZP196" s="106"/>
      <c r="HZQ196" s="50"/>
      <c r="HZR196" s="106"/>
      <c r="HZS196" s="106"/>
      <c r="HZT196" s="106"/>
      <c r="HZU196" s="106"/>
      <c r="HZV196" s="50"/>
      <c r="HZW196" s="106"/>
      <c r="HZX196" s="106"/>
      <c r="HZY196" s="106"/>
      <c r="HZZ196" s="106"/>
      <c r="IAA196" s="50"/>
      <c r="IAB196" s="106"/>
      <c r="IAC196" s="106"/>
      <c r="IAD196" s="106"/>
      <c r="IAE196" s="106"/>
      <c r="IAF196" s="50"/>
      <c r="IAG196" s="106"/>
      <c r="IAH196" s="106"/>
      <c r="IAI196" s="106"/>
      <c r="IAJ196" s="106"/>
      <c r="IAK196" s="50"/>
      <c r="IAL196" s="106"/>
      <c r="IAM196" s="106"/>
      <c r="IAN196" s="106"/>
      <c r="IAO196" s="106"/>
      <c r="IAP196" s="50"/>
      <c r="IAQ196" s="106"/>
      <c r="IAR196" s="106"/>
      <c r="IAS196" s="106"/>
      <c r="IAT196" s="106"/>
      <c r="IAU196" s="50"/>
      <c r="IAV196" s="106"/>
      <c r="IAW196" s="106"/>
      <c r="IAX196" s="106"/>
      <c r="IAY196" s="106"/>
      <c r="IAZ196" s="50"/>
      <c r="IBA196" s="106"/>
      <c r="IBB196" s="106"/>
      <c r="IBC196" s="106"/>
      <c r="IBD196" s="106"/>
      <c r="IBE196" s="50"/>
      <c r="IBF196" s="106"/>
      <c r="IBG196" s="106"/>
      <c r="IBH196" s="106"/>
      <c r="IBI196" s="106"/>
      <c r="IBJ196" s="50"/>
      <c r="IBK196" s="106"/>
      <c r="IBL196" s="106"/>
      <c r="IBM196" s="106"/>
      <c r="IBN196" s="106"/>
      <c r="IBO196" s="50"/>
      <c r="IBP196" s="106"/>
      <c r="IBQ196" s="106"/>
      <c r="IBR196" s="106"/>
      <c r="IBS196" s="106"/>
      <c r="IBT196" s="50"/>
      <c r="IBU196" s="106"/>
      <c r="IBV196" s="106"/>
      <c r="IBW196" s="106"/>
      <c r="IBX196" s="106"/>
      <c r="IBY196" s="50"/>
      <c r="IBZ196" s="106"/>
      <c r="ICA196" s="106"/>
      <c r="ICB196" s="106"/>
      <c r="ICC196" s="106"/>
      <c r="ICD196" s="50"/>
      <c r="ICE196" s="106"/>
      <c r="ICF196" s="106"/>
      <c r="ICG196" s="106"/>
      <c r="ICH196" s="106"/>
      <c r="ICI196" s="50"/>
      <c r="ICJ196" s="106"/>
      <c r="ICK196" s="106"/>
      <c r="ICL196" s="106"/>
      <c r="ICM196" s="106"/>
      <c r="ICN196" s="50"/>
      <c r="ICO196" s="106"/>
      <c r="ICP196" s="106"/>
      <c r="ICQ196" s="106"/>
      <c r="ICR196" s="106"/>
      <c r="ICS196" s="50"/>
      <c r="ICT196" s="106"/>
      <c r="ICU196" s="106"/>
      <c r="ICV196" s="106"/>
      <c r="ICW196" s="106"/>
      <c r="ICX196" s="50"/>
      <c r="ICY196" s="106"/>
      <c r="ICZ196" s="106"/>
      <c r="IDA196" s="106"/>
      <c r="IDB196" s="106"/>
      <c r="IDC196" s="50"/>
      <c r="IDD196" s="106"/>
      <c r="IDE196" s="106"/>
      <c r="IDF196" s="106"/>
      <c r="IDG196" s="106"/>
      <c r="IDH196" s="50"/>
      <c r="IDI196" s="106"/>
      <c r="IDJ196" s="106"/>
      <c r="IDK196" s="106"/>
      <c r="IDL196" s="106"/>
      <c r="IDM196" s="50"/>
      <c r="IDN196" s="106"/>
      <c r="IDO196" s="106"/>
      <c r="IDP196" s="106"/>
      <c r="IDQ196" s="106"/>
      <c r="IDR196" s="50"/>
      <c r="IDS196" s="106"/>
      <c r="IDT196" s="106"/>
      <c r="IDU196" s="106"/>
      <c r="IDV196" s="106"/>
      <c r="IDW196" s="50"/>
      <c r="IDX196" s="106"/>
      <c r="IDY196" s="106"/>
      <c r="IDZ196" s="106"/>
      <c r="IEA196" s="106"/>
      <c r="IEB196" s="50"/>
      <c r="IEC196" s="106"/>
      <c r="IED196" s="106"/>
      <c r="IEE196" s="106"/>
      <c r="IEF196" s="106"/>
      <c r="IEG196" s="50"/>
      <c r="IEH196" s="106"/>
      <c r="IEI196" s="106"/>
      <c r="IEJ196" s="106"/>
      <c r="IEK196" s="106"/>
      <c r="IEL196" s="50"/>
      <c r="IEM196" s="106"/>
      <c r="IEN196" s="106"/>
      <c r="IEO196" s="106"/>
      <c r="IEP196" s="106"/>
      <c r="IEQ196" s="50"/>
      <c r="IER196" s="106"/>
      <c r="IES196" s="106"/>
      <c r="IET196" s="106"/>
      <c r="IEU196" s="106"/>
      <c r="IEV196" s="50"/>
      <c r="IEW196" s="106"/>
      <c r="IEX196" s="106"/>
      <c r="IEY196" s="106"/>
      <c r="IEZ196" s="106"/>
      <c r="IFA196" s="50"/>
      <c r="IFB196" s="106"/>
      <c r="IFC196" s="106"/>
      <c r="IFD196" s="106"/>
      <c r="IFE196" s="106"/>
      <c r="IFF196" s="50"/>
      <c r="IFG196" s="106"/>
      <c r="IFH196" s="106"/>
      <c r="IFI196" s="106"/>
      <c r="IFJ196" s="106"/>
      <c r="IFK196" s="50"/>
      <c r="IFL196" s="106"/>
      <c r="IFM196" s="106"/>
      <c r="IFN196" s="106"/>
      <c r="IFO196" s="106"/>
      <c r="IFP196" s="50"/>
      <c r="IFQ196" s="106"/>
      <c r="IFR196" s="106"/>
      <c r="IFS196" s="106"/>
      <c r="IFT196" s="106"/>
      <c r="IFU196" s="50"/>
      <c r="IFV196" s="106"/>
      <c r="IFW196" s="106"/>
      <c r="IFX196" s="106"/>
      <c r="IFY196" s="106"/>
      <c r="IFZ196" s="50"/>
      <c r="IGA196" s="106"/>
      <c r="IGB196" s="106"/>
      <c r="IGC196" s="106"/>
      <c r="IGD196" s="106"/>
      <c r="IGE196" s="50"/>
      <c r="IGF196" s="106"/>
      <c r="IGG196" s="106"/>
      <c r="IGH196" s="106"/>
      <c r="IGI196" s="106"/>
      <c r="IGJ196" s="50"/>
      <c r="IGK196" s="106"/>
      <c r="IGL196" s="106"/>
      <c r="IGM196" s="106"/>
      <c r="IGN196" s="106"/>
      <c r="IGO196" s="50"/>
      <c r="IGP196" s="106"/>
      <c r="IGQ196" s="106"/>
      <c r="IGR196" s="106"/>
      <c r="IGS196" s="106"/>
      <c r="IGT196" s="50"/>
      <c r="IGU196" s="106"/>
      <c r="IGV196" s="106"/>
      <c r="IGW196" s="106"/>
      <c r="IGX196" s="106"/>
      <c r="IGY196" s="50"/>
      <c r="IGZ196" s="106"/>
      <c r="IHA196" s="106"/>
      <c r="IHB196" s="106"/>
      <c r="IHC196" s="106"/>
      <c r="IHD196" s="50"/>
      <c r="IHE196" s="106"/>
      <c r="IHF196" s="106"/>
      <c r="IHG196" s="106"/>
      <c r="IHH196" s="106"/>
      <c r="IHI196" s="50"/>
      <c r="IHJ196" s="106"/>
      <c r="IHK196" s="106"/>
      <c r="IHL196" s="106"/>
      <c r="IHM196" s="106"/>
      <c r="IHN196" s="50"/>
      <c r="IHO196" s="106"/>
      <c r="IHP196" s="106"/>
      <c r="IHQ196" s="106"/>
      <c r="IHR196" s="106"/>
      <c r="IHS196" s="50"/>
      <c r="IHT196" s="106"/>
      <c r="IHU196" s="106"/>
      <c r="IHV196" s="106"/>
      <c r="IHW196" s="106"/>
      <c r="IHX196" s="50"/>
      <c r="IHY196" s="106"/>
      <c r="IHZ196" s="106"/>
      <c r="IIA196" s="106"/>
      <c r="IIB196" s="106"/>
      <c r="IIC196" s="50"/>
      <c r="IID196" s="106"/>
      <c r="IIE196" s="106"/>
      <c r="IIF196" s="106"/>
      <c r="IIG196" s="106"/>
      <c r="IIH196" s="50"/>
      <c r="III196" s="106"/>
      <c r="IIJ196" s="106"/>
      <c r="IIK196" s="106"/>
      <c r="IIL196" s="106"/>
      <c r="IIM196" s="50"/>
      <c r="IIN196" s="106"/>
      <c r="IIO196" s="106"/>
      <c r="IIP196" s="106"/>
      <c r="IIQ196" s="106"/>
      <c r="IIR196" s="50"/>
      <c r="IIS196" s="106"/>
      <c r="IIT196" s="106"/>
      <c r="IIU196" s="106"/>
      <c r="IIV196" s="106"/>
      <c r="IIW196" s="50"/>
      <c r="IIX196" s="106"/>
      <c r="IIY196" s="106"/>
      <c r="IIZ196" s="106"/>
      <c r="IJA196" s="106"/>
      <c r="IJB196" s="50"/>
      <c r="IJC196" s="106"/>
      <c r="IJD196" s="106"/>
      <c r="IJE196" s="106"/>
      <c r="IJF196" s="106"/>
      <c r="IJG196" s="50"/>
      <c r="IJH196" s="106"/>
      <c r="IJI196" s="106"/>
      <c r="IJJ196" s="106"/>
      <c r="IJK196" s="106"/>
      <c r="IJL196" s="50"/>
      <c r="IJM196" s="106"/>
      <c r="IJN196" s="106"/>
      <c r="IJO196" s="106"/>
      <c r="IJP196" s="106"/>
      <c r="IJQ196" s="50"/>
      <c r="IJR196" s="106"/>
      <c r="IJS196" s="106"/>
      <c r="IJT196" s="106"/>
      <c r="IJU196" s="106"/>
      <c r="IJV196" s="50"/>
      <c r="IJW196" s="106"/>
      <c r="IJX196" s="106"/>
      <c r="IJY196" s="106"/>
      <c r="IJZ196" s="106"/>
      <c r="IKA196" s="50"/>
      <c r="IKB196" s="106"/>
      <c r="IKC196" s="106"/>
      <c r="IKD196" s="106"/>
      <c r="IKE196" s="106"/>
      <c r="IKF196" s="50"/>
      <c r="IKG196" s="106"/>
      <c r="IKH196" s="106"/>
      <c r="IKI196" s="106"/>
      <c r="IKJ196" s="106"/>
      <c r="IKK196" s="50"/>
      <c r="IKL196" s="106"/>
      <c r="IKM196" s="106"/>
      <c r="IKN196" s="106"/>
      <c r="IKO196" s="106"/>
      <c r="IKP196" s="50"/>
      <c r="IKQ196" s="106"/>
      <c r="IKR196" s="106"/>
      <c r="IKS196" s="106"/>
      <c r="IKT196" s="106"/>
      <c r="IKU196" s="50"/>
      <c r="IKV196" s="106"/>
      <c r="IKW196" s="106"/>
      <c r="IKX196" s="106"/>
      <c r="IKY196" s="106"/>
      <c r="IKZ196" s="50"/>
      <c r="ILA196" s="106"/>
      <c r="ILB196" s="106"/>
      <c r="ILC196" s="106"/>
      <c r="ILD196" s="106"/>
      <c r="ILE196" s="50"/>
      <c r="ILF196" s="106"/>
      <c r="ILG196" s="106"/>
      <c r="ILH196" s="106"/>
      <c r="ILI196" s="106"/>
      <c r="ILJ196" s="50"/>
      <c r="ILK196" s="106"/>
      <c r="ILL196" s="106"/>
      <c r="ILM196" s="106"/>
      <c r="ILN196" s="106"/>
      <c r="ILO196" s="50"/>
      <c r="ILP196" s="106"/>
      <c r="ILQ196" s="106"/>
      <c r="ILR196" s="106"/>
      <c r="ILS196" s="106"/>
      <c r="ILT196" s="50"/>
      <c r="ILU196" s="106"/>
      <c r="ILV196" s="106"/>
      <c r="ILW196" s="106"/>
      <c r="ILX196" s="106"/>
      <c r="ILY196" s="50"/>
      <c r="ILZ196" s="106"/>
      <c r="IMA196" s="106"/>
      <c r="IMB196" s="106"/>
      <c r="IMC196" s="106"/>
      <c r="IMD196" s="50"/>
      <c r="IME196" s="106"/>
      <c r="IMF196" s="106"/>
      <c r="IMG196" s="106"/>
      <c r="IMH196" s="106"/>
      <c r="IMI196" s="50"/>
      <c r="IMJ196" s="106"/>
      <c r="IMK196" s="106"/>
      <c r="IML196" s="106"/>
      <c r="IMM196" s="106"/>
      <c r="IMN196" s="50"/>
      <c r="IMO196" s="106"/>
      <c r="IMP196" s="106"/>
      <c r="IMQ196" s="106"/>
      <c r="IMR196" s="106"/>
      <c r="IMS196" s="50"/>
      <c r="IMT196" s="106"/>
      <c r="IMU196" s="106"/>
      <c r="IMV196" s="106"/>
      <c r="IMW196" s="106"/>
      <c r="IMX196" s="50"/>
      <c r="IMY196" s="106"/>
      <c r="IMZ196" s="106"/>
      <c r="INA196" s="106"/>
      <c r="INB196" s="106"/>
      <c r="INC196" s="50"/>
      <c r="IND196" s="106"/>
      <c r="INE196" s="106"/>
      <c r="INF196" s="106"/>
      <c r="ING196" s="106"/>
      <c r="INH196" s="50"/>
      <c r="INI196" s="106"/>
      <c r="INJ196" s="106"/>
      <c r="INK196" s="106"/>
      <c r="INL196" s="106"/>
      <c r="INM196" s="50"/>
      <c r="INN196" s="106"/>
      <c r="INO196" s="106"/>
      <c r="INP196" s="106"/>
      <c r="INQ196" s="106"/>
      <c r="INR196" s="50"/>
      <c r="INS196" s="106"/>
      <c r="INT196" s="106"/>
      <c r="INU196" s="106"/>
      <c r="INV196" s="106"/>
      <c r="INW196" s="50"/>
      <c r="INX196" s="106"/>
      <c r="INY196" s="106"/>
      <c r="INZ196" s="106"/>
      <c r="IOA196" s="106"/>
      <c r="IOB196" s="50"/>
      <c r="IOC196" s="106"/>
      <c r="IOD196" s="106"/>
      <c r="IOE196" s="106"/>
      <c r="IOF196" s="106"/>
      <c r="IOG196" s="50"/>
      <c r="IOH196" s="106"/>
      <c r="IOI196" s="106"/>
      <c r="IOJ196" s="106"/>
      <c r="IOK196" s="106"/>
      <c r="IOL196" s="50"/>
      <c r="IOM196" s="106"/>
      <c r="ION196" s="106"/>
      <c r="IOO196" s="106"/>
      <c r="IOP196" s="106"/>
      <c r="IOQ196" s="50"/>
      <c r="IOR196" s="106"/>
      <c r="IOS196" s="106"/>
      <c r="IOT196" s="106"/>
      <c r="IOU196" s="106"/>
      <c r="IOV196" s="50"/>
      <c r="IOW196" s="106"/>
      <c r="IOX196" s="106"/>
      <c r="IOY196" s="106"/>
      <c r="IOZ196" s="106"/>
      <c r="IPA196" s="50"/>
      <c r="IPB196" s="106"/>
      <c r="IPC196" s="106"/>
      <c r="IPD196" s="106"/>
      <c r="IPE196" s="106"/>
      <c r="IPF196" s="50"/>
      <c r="IPG196" s="106"/>
      <c r="IPH196" s="106"/>
      <c r="IPI196" s="106"/>
      <c r="IPJ196" s="106"/>
      <c r="IPK196" s="50"/>
      <c r="IPL196" s="106"/>
      <c r="IPM196" s="106"/>
      <c r="IPN196" s="106"/>
      <c r="IPO196" s="106"/>
      <c r="IPP196" s="50"/>
      <c r="IPQ196" s="106"/>
      <c r="IPR196" s="106"/>
      <c r="IPS196" s="106"/>
      <c r="IPT196" s="106"/>
      <c r="IPU196" s="50"/>
      <c r="IPV196" s="106"/>
      <c r="IPW196" s="106"/>
      <c r="IPX196" s="106"/>
      <c r="IPY196" s="106"/>
      <c r="IPZ196" s="50"/>
      <c r="IQA196" s="106"/>
      <c r="IQB196" s="106"/>
      <c r="IQC196" s="106"/>
      <c r="IQD196" s="106"/>
      <c r="IQE196" s="50"/>
      <c r="IQF196" s="106"/>
      <c r="IQG196" s="106"/>
      <c r="IQH196" s="106"/>
      <c r="IQI196" s="106"/>
      <c r="IQJ196" s="50"/>
      <c r="IQK196" s="106"/>
      <c r="IQL196" s="106"/>
      <c r="IQM196" s="106"/>
      <c r="IQN196" s="106"/>
      <c r="IQO196" s="50"/>
      <c r="IQP196" s="106"/>
      <c r="IQQ196" s="106"/>
      <c r="IQR196" s="106"/>
      <c r="IQS196" s="106"/>
      <c r="IQT196" s="50"/>
      <c r="IQU196" s="106"/>
      <c r="IQV196" s="106"/>
      <c r="IQW196" s="106"/>
      <c r="IQX196" s="106"/>
      <c r="IQY196" s="50"/>
      <c r="IQZ196" s="106"/>
      <c r="IRA196" s="106"/>
      <c r="IRB196" s="106"/>
      <c r="IRC196" s="106"/>
      <c r="IRD196" s="50"/>
      <c r="IRE196" s="106"/>
      <c r="IRF196" s="106"/>
      <c r="IRG196" s="106"/>
      <c r="IRH196" s="106"/>
      <c r="IRI196" s="50"/>
      <c r="IRJ196" s="106"/>
      <c r="IRK196" s="106"/>
      <c r="IRL196" s="106"/>
      <c r="IRM196" s="106"/>
      <c r="IRN196" s="50"/>
      <c r="IRO196" s="106"/>
      <c r="IRP196" s="106"/>
      <c r="IRQ196" s="106"/>
      <c r="IRR196" s="106"/>
      <c r="IRS196" s="50"/>
      <c r="IRT196" s="106"/>
      <c r="IRU196" s="106"/>
      <c r="IRV196" s="106"/>
      <c r="IRW196" s="106"/>
      <c r="IRX196" s="50"/>
      <c r="IRY196" s="106"/>
      <c r="IRZ196" s="106"/>
      <c r="ISA196" s="106"/>
      <c r="ISB196" s="106"/>
      <c r="ISC196" s="50"/>
      <c r="ISD196" s="106"/>
      <c r="ISE196" s="106"/>
      <c r="ISF196" s="106"/>
      <c r="ISG196" s="106"/>
      <c r="ISH196" s="50"/>
      <c r="ISI196" s="106"/>
      <c r="ISJ196" s="106"/>
      <c r="ISK196" s="106"/>
      <c r="ISL196" s="106"/>
      <c r="ISM196" s="50"/>
      <c r="ISN196" s="106"/>
      <c r="ISO196" s="106"/>
      <c r="ISP196" s="106"/>
      <c r="ISQ196" s="106"/>
      <c r="ISR196" s="50"/>
      <c r="ISS196" s="106"/>
      <c r="IST196" s="106"/>
      <c r="ISU196" s="106"/>
      <c r="ISV196" s="106"/>
      <c r="ISW196" s="50"/>
      <c r="ISX196" s="106"/>
      <c r="ISY196" s="106"/>
      <c r="ISZ196" s="106"/>
      <c r="ITA196" s="106"/>
      <c r="ITB196" s="50"/>
      <c r="ITC196" s="106"/>
      <c r="ITD196" s="106"/>
      <c r="ITE196" s="106"/>
      <c r="ITF196" s="106"/>
      <c r="ITG196" s="50"/>
      <c r="ITH196" s="106"/>
      <c r="ITI196" s="106"/>
      <c r="ITJ196" s="106"/>
      <c r="ITK196" s="106"/>
      <c r="ITL196" s="50"/>
      <c r="ITM196" s="106"/>
      <c r="ITN196" s="106"/>
      <c r="ITO196" s="106"/>
      <c r="ITP196" s="106"/>
      <c r="ITQ196" s="50"/>
      <c r="ITR196" s="106"/>
      <c r="ITS196" s="106"/>
      <c r="ITT196" s="106"/>
      <c r="ITU196" s="106"/>
      <c r="ITV196" s="50"/>
      <c r="ITW196" s="106"/>
      <c r="ITX196" s="106"/>
      <c r="ITY196" s="106"/>
      <c r="ITZ196" s="106"/>
      <c r="IUA196" s="50"/>
      <c r="IUB196" s="106"/>
      <c r="IUC196" s="106"/>
      <c r="IUD196" s="106"/>
      <c r="IUE196" s="106"/>
      <c r="IUF196" s="50"/>
      <c r="IUG196" s="106"/>
      <c r="IUH196" s="106"/>
      <c r="IUI196" s="106"/>
      <c r="IUJ196" s="106"/>
      <c r="IUK196" s="50"/>
      <c r="IUL196" s="106"/>
      <c r="IUM196" s="106"/>
      <c r="IUN196" s="106"/>
      <c r="IUO196" s="106"/>
      <c r="IUP196" s="50"/>
      <c r="IUQ196" s="106"/>
      <c r="IUR196" s="106"/>
      <c r="IUS196" s="106"/>
      <c r="IUT196" s="106"/>
      <c r="IUU196" s="50"/>
      <c r="IUV196" s="106"/>
      <c r="IUW196" s="106"/>
      <c r="IUX196" s="106"/>
      <c r="IUY196" s="106"/>
      <c r="IUZ196" s="50"/>
      <c r="IVA196" s="106"/>
      <c r="IVB196" s="106"/>
      <c r="IVC196" s="106"/>
      <c r="IVD196" s="106"/>
      <c r="IVE196" s="50"/>
      <c r="IVF196" s="106"/>
      <c r="IVG196" s="106"/>
      <c r="IVH196" s="106"/>
      <c r="IVI196" s="106"/>
      <c r="IVJ196" s="50"/>
      <c r="IVK196" s="106"/>
      <c r="IVL196" s="106"/>
      <c r="IVM196" s="106"/>
      <c r="IVN196" s="106"/>
      <c r="IVO196" s="50"/>
      <c r="IVP196" s="106"/>
      <c r="IVQ196" s="106"/>
      <c r="IVR196" s="106"/>
      <c r="IVS196" s="106"/>
      <c r="IVT196" s="50"/>
      <c r="IVU196" s="106"/>
      <c r="IVV196" s="106"/>
      <c r="IVW196" s="106"/>
      <c r="IVX196" s="106"/>
      <c r="IVY196" s="50"/>
      <c r="IVZ196" s="106"/>
      <c r="IWA196" s="106"/>
      <c r="IWB196" s="106"/>
      <c r="IWC196" s="106"/>
      <c r="IWD196" s="50"/>
      <c r="IWE196" s="106"/>
      <c r="IWF196" s="106"/>
      <c r="IWG196" s="106"/>
      <c r="IWH196" s="106"/>
      <c r="IWI196" s="50"/>
      <c r="IWJ196" s="106"/>
      <c r="IWK196" s="106"/>
      <c r="IWL196" s="106"/>
      <c r="IWM196" s="106"/>
      <c r="IWN196" s="50"/>
      <c r="IWO196" s="106"/>
      <c r="IWP196" s="106"/>
      <c r="IWQ196" s="106"/>
      <c r="IWR196" s="106"/>
      <c r="IWS196" s="50"/>
      <c r="IWT196" s="106"/>
      <c r="IWU196" s="106"/>
      <c r="IWV196" s="106"/>
      <c r="IWW196" s="106"/>
      <c r="IWX196" s="50"/>
      <c r="IWY196" s="106"/>
      <c r="IWZ196" s="106"/>
      <c r="IXA196" s="106"/>
      <c r="IXB196" s="106"/>
      <c r="IXC196" s="50"/>
      <c r="IXD196" s="106"/>
      <c r="IXE196" s="106"/>
      <c r="IXF196" s="106"/>
      <c r="IXG196" s="106"/>
      <c r="IXH196" s="50"/>
      <c r="IXI196" s="106"/>
      <c r="IXJ196" s="106"/>
      <c r="IXK196" s="106"/>
      <c r="IXL196" s="106"/>
      <c r="IXM196" s="50"/>
      <c r="IXN196" s="106"/>
      <c r="IXO196" s="106"/>
      <c r="IXP196" s="106"/>
      <c r="IXQ196" s="106"/>
      <c r="IXR196" s="50"/>
      <c r="IXS196" s="106"/>
      <c r="IXT196" s="106"/>
      <c r="IXU196" s="106"/>
      <c r="IXV196" s="106"/>
      <c r="IXW196" s="50"/>
      <c r="IXX196" s="106"/>
      <c r="IXY196" s="106"/>
      <c r="IXZ196" s="106"/>
      <c r="IYA196" s="106"/>
      <c r="IYB196" s="50"/>
      <c r="IYC196" s="106"/>
      <c r="IYD196" s="106"/>
      <c r="IYE196" s="106"/>
      <c r="IYF196" s="106"/>
      <c r="IYG196" s="50"/>
      <c r="IYH196" s="106"/>
      <c r="IYI196" s="106"/>
      <c r="IYJ196" s="106"/>
      <c r="IYK196" s="106"/>
      <c r="IYL196" s="50"/>
      <c r="IYM196" s="106"/>
      <c r="IYN196" s="106"/>
      <c r="IYO196" s="106"/>
      <c r="IYP196" s="106"/>
      <c r="IYQ196" s="50"/>
      <c r="IYR196" s="106"/>
      <c r="IYS196" s="106"/>
      <c r="IYT196" s="106"/>
      <c r="IYU196" s="106"/>
      <c r="IYV196" s="50"/>
      <c r="IYW196" s="106"/>
      <c r="IYX196" s="106"/>
      <c r="IYY196" s="106"/>
      <c r="IYZ196" s="106"/>
      <c r="IZA196" s="50"/>
      <c r="IZB196" s="106"/>
      <c r="IZC196" s="106"/>
      <c r="IZD196" s="106"/>
      <c r="IZE196" s="106"/>
      <c r="IZF196" s="50"/>
      <c r="IZG196" s="106"/>
      <c r="IZH196" s="106"/>
      <c r="IZI196" s="106"/>
      <c r="IZJ196" s="106"/>
      <c r="IZK196" s="50"/>
      <c r="IZL196" s="106"/>
      <c r="IZM196" s="106"/>
      <c r="IZN196" s="106"/>
      <c r="IZO196" s="106"/>
      <c r="IZP196" s="50"/>
      <c r="IZQ196" s="106"/>
      <c r="IZR196" s="106"/>
      <c r="IZS196" s="106"/>
      <c r="IZT196" s="106"/>
      <c r="IZU196" s="50"/>
      <c r="IZV196" s="106"/>
      <c r="IZW196" s="106"/>
      <c r="IZX196" s="106"/>
      <c r="IZY196" s="106"/>
      <c r="IZZ196" s="50"/>
      <c r="JAA196" s="106"/>
      <c r="JAB196" s="106"/>
      <c r="JAC196" s="106"/>
      <c r="JAD196" s="106"/>
      <c r="JAE196" s="50"/>
      <c r="JAF196" s="106"/>
      <c r="JAG196" s="106"/>
      <c r="JAH196" s="106"/>
      <c r="JAI196" s="106"/>
      <c r="JAJ196" s="50"/>
      <c r="JAK196" s="106"/>
      <c r="JAL196" s="106"/>
      <c r="JAM196" s="106"/>
      <c r="JAN196" s="106"/>
      <c r="JAO196" s="50"/>
      <c r="JAP196" s="106"/>
      <c r="JAQ196" s="106"/>
      <c r="JAR196" s="106"/>
      <c r="JAS196" s="106"/>
      <c r="JAT196" s="50"/>
      <c r="JAU196" s="106"/>
      <c r="JAV196" s="106"/>
      <c r="JAW196" s="106"/>
      <c r="JAX196" s="106"/>
      <c r="JAY196" s="50"/>
      <c r="JAZ196" s="106"/>
      <c r="JBA196" s="106"/>
      <c r="JBB196" s="106"/>
      <c r="JBC196" s="106"/>
      <c r="JBD196" s="50"/>
      <c r="JBE196" s="106"/>
      <c r="JBF196" s="106"/>
      <c r="JBG196" s="106"/>
      <c r="JBH196" s="106"/>
      <c r="JBI196" s="50"/>
      <c r="JBJ196" s="106"/>
      <c r="JBK196" s="106"/>
      <c r="JBL196" s="106"/>
      <c r="JBM196" s="106"/>
      <c r="JBN196" s="50"/>
      <c r="JBO196" s="106"/>
      <c r="JBP196" s="106"/>
      <c r="JBQ196" s="106"/>
      <c r="JBR196" s="106"/>
      <c r="JBS196" s="50"/>
      <c r="JBT196" s="106"/>
      <c r="JBU196" s="106"/>
      <c r="JBV196" s="106"/>
      <c r="JBW196" s="106"/>
      <c r="JBX196" s="50"/>
      <c r="JBY196" s="106"/>
      <c r="JBZ196" s="106"/>
      <c r="JCA196" s="106"/>
      <c r="JCB196" s="106"/>
      <c r="JCC196" s="50"/>
      <c r="JCD196" s="106"/>
      <c r="JCE196" s="106"/>
      <c r="JCF196" s="106"/>
      <c r="JCG196" s="106"/>
      <c r="JCH196" s="50"/>
      <c r="JCI196" s="106"/>
      <c r="JCJ196" s="106"/>
      <c r="JCK196" s="106"/>
      <c r="JCL196" s="106"/>
      <c r="JCM196" s="50"/>
      <c r="JCN196" s="106"/>
      <c r="JCO196" s="106"/>
      <c r="JCP196" s="106"/>
      <c r="JCQ196" s="106"/>
      <c r="JCR196" s="50"/>
      <c r="JCS196" s="106"/>
      <c r="JCT196" s="106"/>
      <c r="JCU196" s="106"/>
      <c r="JCV196" s="106"/>
      <c r="JCW196" s="50"/>
      <c r="JCX196" s="106"/>
      <c r="JCY196" s="106"/>
      <c r="JCZ196" s="106"/>
      <c r="JDA196" s="106"/>
      <c r="JDB196" s="50"/>
      <c r="JDC196" s="106"/>
      <c r="JDD196" s="106"/>
      <c r="JDE196" s="106"/>
      <c r="JDF196" s="106"/>
      <c r="JDG196" s="50"/>
      <c r="JDH196" s="106"/>
      <c r="JDI196" s="106"/>
      <c r="JDJ196" s="106"/>
      <c r="JDK196" s="106"/>
      <c r="JDL196" s="50"/>
      <c r="JDM196" s="106"/>
      <c r="JDN196" s="106"/>
      <c r="JDO196" s="106"/>
      <c r="JDP196" s="106"/>
      <c r="JDQ196" s="50"/>
      <c r="JDR196" s="106"/>
      <c r="JDS196" s="106"/>
      <c r="JDT196" s="106"/>
      <c r="JDU196" s="106"/>
      <c r="JDV196" s="50"/>
      <c r="JDW196" s="106"/>
      <c r="JDX196" s="106"/>
      <c r="JDY196" s="106"/>
      <c r="JDZ196" s="106"/>
      <c r="JEA196" s="50"/>
      <c r="JEB196" s="106"/>
      <c r="JEC196" s="106"/>
      <c r="JED196" s="106"/>
      <c r="JEE196" s="106"/>
      <c r="JEF196" s="50"/>
      <c r="JEG196" s="106"/>
      <c r="JEH196" s="106"/>
      <c r="JEI196" s="106"/>
      <c r="JEJ196" s="106"/>
      <c r="JEK196" s="50"/>
      <c r="JEL196" s="106"/>
      <c r="JEM196" s="106"/>
      <c r="JEN196" s="106"/>
      <c r="JEO196" s="106"/>
      <c r="JEP196" s="50"/>
      <c r="JEQ196" s="106"/>
      <c r="JER196" s="106"/>
      <c r="JES196" s="106"/>
      <c r="JET196" s="106"/>
      <c r="JEU196" s="50"/>
      <c r="JEV196" s="106"/>
      <c r="JEW196" s="106"/>
      <c r="JEX196" s="106"/>
      <c r="JEY196" s="106"/>
      <c r="JEZ196" s="50"/>
      <c r="JFA196" s="106"/>
      <c r="JFB196" s="106"/>
      <c r="JFC196" s="106"/>
      <c r="JFD196" s="106"/>
      <c r="JFE196" s="50"/>
      <c r="JFF196" s="106"/>
      <c r="JFG196" s="106"/>
      <c r="JFH196" s="106"/>
      <c r="JFI196" s="106"/>
      <c r="JFJ196" s="50"/>
      <c r="JFK196" s="106"/>
      <c r="JFL196" s="106"/>
      <c r="JFM196" s="106"/>
      <c r="JFN196" s="106"/>
      <c r="JFO196" s="50"/>
      <c r="JFP196" s="106"/>
      <c r="JFQ196" s="106"/>
      <c r="JFR196" s="106"/>
      <c r="JFS196" s="106"/>
      <c r="JFT196" s="50"/>
      <c r="JFU196" s="106"/>
      <c r="JFV196" s="106"/>
      <c r="JFW196" s="106"/>
      <c r="JFX196" s="106"/>
      <c r="JFY196" s="50"/>
      <c r="JFZ196" s="106"/>
      <c r="JGA196" s="106"/>
      <c r="JGB196" s="106"/>
      <c r="JGC196" s="106"/>
      <c r="JGD196" s="50"/>
      <c r="JGE196" s="106"/>
      <c r="JGF196" s="106"/>
      <c r="JGG196" s="106"/>
      <c r="JGH196" s="106"/>
      <c r="JGI196" s="50"/>
      <c r="JGJ196" s="106"/>
      <c r="JGK196" s="106"/>
      <c r="JGL196" s="106"/>
      <c r="JGM196" s="106"/>
      <c r="JGN196" s="50"/>
      <c r="JGO196" s="106"/>
      <c r="JGP196" s="106"/>
      <c r="JGQ196" s="106"/>
      <c r="JGR196" s="106"/>
      <c r="JGS196" s="50"/>
      <c r="JGT196" s="106"/>
      <c r="JGU196" s="106"/>
      <c r="JGV196" s="106"/>
      <c r="JGW196" s="106"/>
      <c r="JGX196" s="50"/>
      <c r="JGY196" s="106"/>
      <c r="JGZ196" s="106"/>
      <c r="JHA196" s="106"/>
      <c r="JHB196" s="106"/>
      <c r="JHC196" s="50"/>
      <c r="JHD196" s="106"/>
      <c r="JHE196" s="106"/>
      <c r="JHF196" s="106"/>
      <c r="JHG196" s="106"/>
      <c r="JHH196" s="50"/>
      <c r="JHI196" s="106"/>
      <c r="JHJ196" s="106"/>
      <c r="JHK196" s="106"/>
      <c r="JHL196" s="106"/>
      <c r="JHM196" s="50"/>
      <c r="JHN196" s="106"/>
      <c r="JHO196" s="106"/>
      <c r="JHP196" s="106"/>
      <c r="JHQ196" s="106"/>
      <c r="JHR196" s="50"/>
      <c r="JHS196" s="106"/>
      <c r="JHT196" s="106"/>
      <c r="JHU196" s="106"/>
      <c r="JHV196" s="106"/>
      <c r="JHW196" s="50"/>
      <c r="JHX196" s="106"/>
      <c r="JHY196" s="106"/>
      <c r="JHZ196" s="106"/>
      <c r="JIA196" s="106"/>
      <c r="JIB196" s="50"/>
      <c r="JIC196" s="106"/>
      <c r="JID196" s="106"/>
      <c r="JIE196" s="106"/>
      <c r="JIF196" s="106"/>
      <c r="JIG196" s="50"/>
      <c r="JIH196" s="106"/>
      <c r="JII196" s="106"/>
      <c r="JIJ196" s="106"/>
      <c r="JIK196" s="106"/>
      <c r="JIL196" s="50"/>
      <c r="JIM196" s="106"/>
      <c r="JIN196" s="106"/>
      <c r="JIO196" s="106"/>
      <c r="JIP196" s="106"/>
      <c r="JIQ196" s="50"/>
      <c r="JIR196" s="106"/>
      <c r="JIS196" s="106"/>
      <c r="JIT196" s="106"/>
      <c r="JIU196" s="106"/>
      <c r="JIV196" s="50"/>
      <c r="JIW196" s="106"/>
      <c r="JIX196" s="106"/>
      <c r="JIY196" s="106"/>
      <c r="JIZ196" s="106"/>
      <c r="JJA196" s="50"/>
      <c r="JJB196" s="106"/>
      <c r="JJC196" s="106"/>
      <c r="JJD196" s="106"/>
      <c r="JJE196" s="106"/>
      <c r="JJF196" s="50"/>
      <c r="JJG196" s="106"/>
      <c r="JJH196" s="106"/>
      <c r="JJI196" s="106"/>
      <c r="JJJ196" s="106"/>
      <c r="JJK196" s="50"/>
      <c r="JJL196" s="106"/>
      <c r="JJM196" s="106"/>
      <c r="JJN196" s="106"/>
      <c r="JJO196" s="106"/>
      <c r="JJP196" s="50"/>
      <c r="JJQ196" s="106"/>
      <c r="JJR196" s="106"/>
      <c r="JJS196" s="106"/>
      <c r="JJT196" s="106"/>
      <c r="JJU196" s="50"/>
      <c r="JJV196" s="106"/>
      <c r="JJW196" s="106"/>
      <c r="JJX196" s="106"/>
      <c r="JJY196" s="106"/>
      <c r="JJZ196" s="50"/>
      <c r="JKA196" s="106"/>
      <c r="JKB196" s="106"/>
      <c r="JKC196" s="106"/>
      <c r="JKD196" s="106"/>
      <c r="JKE196" s="50"/>
      <c r="JKF196" s="106"/>
      <c r="JKG196" s="106"/>
      <c r="JKH196" s="106"/>
      <c r="JKI196" s="106"/>
      <c r="JKJ196" s="50"/>
      <c r="JKK196" s="106"/>
      <c r="JKL196" s="106"/>
      <c r="JKM196" s="106"/>
      <c r="JKN196" s="106"/>
      <c r="JKO196" s="50"/>
      <c r="JKP196" s="106"/>
      <c r="JKQ196" s="106"/>
      <c r="JKR196" s="106"/>
      <c r="JKS196" s="106"/>
      <c r="JKT196" s="50"/>
      <c r="JKU196" s="106"/>
      <c r="JKV196" s="106"/>
      <c r="JKW196" s="106"/>
      <c r="JKX196" s="106"/>
      <c r="JKY196" s="50"/>
      <c r="JKZ196" s="106"/>
      <c r="JLA196" s="106"/>
      <c r="JLB196" s="106"/>
      <c r="JLC196" s="106"/>
      <c r="JLD196" s="50"/>
      <c r="JLE196" s="106"/>
      <c r="JLF196" s="106"/>
      <c r="JLG196" s="106"/>
      <c r="JLH196" s="106"/>
      <c r="JLI196" s="50"/>
      <c r="JLJ196" s="106"/>
      <c r="JLK196" s="106"/>
      <c r="JLL196" s="106"/>
      <c r="JLM196" s="106"/>
      <c r="JLN196" s="50"/>
      <c r="JLO196" s="106"/>
      <c r="JLP196" s="106"/>
      <c r="JLQ196" s="106"/>
      <c r="JLR196" s="106"/>
      <c r="JLS196" s="50"/>
      <c r="JLT196" s="106"/>
      <c r="JLU196" s="106"/>
      <c r="JLV196" s="106"/>
      <c r="JLW196" s="106"/>
      <c r="JLX196" s="50"/>
      <c r="JLY196" s="106"/>
      <c r="JLZ196" s="106"/>
      <c r="JMA196" s="106"/>
      <c r="JMB196" s="106"/>
      <c r="JMC196" s="50"/>
      <c r="JMD196" s="106"/>
      <c r="JME196" s="106"/>
      <c r="JMF196" s="106"/>
      <c r="JMG196" s="106"/>
      <c r="JMH196" s="50"/>
      <c r="JMI196" s="106"/>
      <c r="JMJ196" s="106"/>
      <c r="JMK196" s="106"/>
      <c r="JML196" s="106"/>
      <c r="JMM196" s="50"/>
      <c r="JMN196" s="106"/>
      <c r="JMO196" s="106"/>
      <c r="JMP196" s="106"/>
      <c r="JMQ196" s="106"/>
      <c r="JMR196" s="50"/>
      <c r="JMS196" s="106"/>
      <c r="JMT196" s="106"/>
      <c r="JMU196" s="106"/>
      <c r="JMV196" s="106"/>
      <c r="JMW196" s="50"/>
      <c r="JMX196" s="106"/>
      <c r="JMY196" s="106"/>
      <c r="JMZ196" s="106"/>
      <c r="JNA196" s="106"/>
      <c r="JNB196" s="50"/>
      <c r="JNC196" s="106"/>
      <c r="JND196" s="106"/>
      <c r="JNE196" s="106"/>
      <c r="JNF196" s="106"/>
      <c r="JNG196" s="50"/>
      <c r="JNH196" s="106"/>
      <c r="JNI196" s="106"/>
      <c r="JNJ196" s="106"/>
      <c r="JNK196" s="106"/>
      <c r="JNL196" s="50"/>
      <c r="JNM196" s="106"/>
      <c r="JNN196" s="106"/>
      <c r="JNO196" s="106"/>
      <c r="JNP196" s="106"/>
      <c r="JNQ196" s="50"/>
      <c r="JNR196" s="106"/>
      <c r="JNS196" s="106"/>
      <c r="JNT196" s="106"/>
      <c r="JNU196" s="106"/>
      <c r="JNV196" s="50"/>
      <c r="JNW196" s="106"/>
      <c r="JNX196" s="106"/>
      <c r="JNY196" s="106"/>
      <c r="JNZ196" s="106"/>
      <c r="JOA196" s="50"/>
      <c r="JOB196" s="106"/>
      <c r="JOC196" s="106"/>
      <c r="JOD196" s="106"/>
      <c r="JOE196" s="106"/>
      <c r="JOF196" s="50"/>
      <c r="JOG196" s="106"/>
      <c r="JOH196" s="106"/>
      <c r="JOI196" s="106"/>
      <c r="JOJ196" s="106"/>
      <c r="JOK196" s="50"/>
      <c r="JOL196" s="106"/>
      <c r="JOM196" s="106"/>
      <c r="JON196" s="106"/>
      <c r="JOO196" s="106"/>
      <c r="JOP196" s="50"/>
      <c r="JOQ196" s="106"/>
      <c r="JOR196" s="106"/>
      <c r="JOS196" s="106"/>
      <c r="JOT196" s="106"/>
      <c r="JOU196" s="50"/>
      <c r="JOV196" s="106"/>
      <c r="JOW196" s="106"/>
      <c r="JOX196" s="106"/>
      <c r="JOY196" s="106"/>
      <c r="JOZ196" s="50"/>
      <c r="JPA196" s="106"/>
      <c r="JPB196" s="106"/>
      <c r="JPC196" s="106"/>
      <c r="JPD196" s="106"/>
      <c r="JPE196" s="50"/>
      <c r="JPF196" s="106"/>
      <c r="JPG196" s="106"/>
      <c r="JPH196" s="106"/>
      <c r="JPI196" s="106"/>
      <c r="JPJ196" s="50"/>
      <c r="JPK196" s="106"/>
      <c r="JPL196" s="106"/>
      <c r="JPM196" s="106"/>
      <c r="JPN196" s="106"/>
      <c r="JPO196" s="50"/>
      <c r="JPP196" s="106"/>
      <c r="JPQ196" s="106"/>
      <c r="JPR196" s="106"/>
      <c r="JPS196" s="106"/>
      <c r="JPT196" s="50"/>
      <c r="JPU196" s="106"/>
      <c r="JPV196" s="106"/>
      <c r="JPW196" s="106"/>
      <c r="JPX196" s="106"/>
      <c r="JPY196" s="50"/>
      <c r="JPZ196" s="106"/>
      <c r="JQA196" s="106"/>
      <c r="JQB196" s="106"/>
      <c r="JQC196" s="106"/>
      <c r="JQD196" s="50"/>
      <c r="JQE196" s="106"/>
      <c r="JQF196" s="106"/>
      <c r="JQG196" s="106"/>
      <c r="JQH196" s="106"/>
      <c r="JQI196" s="50"/>
      <c r="JQJ196" s="106"/>
      <c r="JQK196" s="106"/>
      <c r="JQL196" s="106"/>
      <c r="JQM196" s="106"/>
      <c r="JQN196" s="50"/>
      <c r="JQO196" s="106"/>
      <c r="JQP196" s="106"/>
      <c r="JQQ196" s="106"/>
      <c r="JQR196" s="106"/>
      <c r="JQS196" s="50"/>
      <c r="JQT196" s="106"/>
      <c r="JQU196" s="106"/>
      <c r="JQV196" s="106"/>
      <c r="JQW196" s="106"/>
      <c r="JQX196" s="50"/>
      <c r="JQY196" s="106"/>
      <c r="JQZ196" s="106"/>
      <c r="JRA196" s="106"/>
      <c r="JRB196" s="106"/>
      <c r="JRC196" s="50"/>
      <c r="JRD196" s="106"/>
      <c r="JRE196" s="106"/>
      <c r="JRF196" s="106"/>
      <c r="JRG196" s="106"/>
      <c r="JRH196" s="50"/>
      <c r="JRI196" s="106"/>
      <c r="JRJ196" s="106"/>
      <c r="JRK196" s="106"/>
      <c r="JRL196" s="106"/>
      <c r="JRM196" s="50"/>
      <c r="JRN196" s="106"/>
      <c r="JRO196" s="106"/>
      <c r="JRP196" s="106"/>
      <c r="JRQ196" s="106"/>
      <c r="JRR196" s="50"/>
      <c r="JRS196" s="106"/>
      <c r="JRT196" s="106"/>
      <c r="JRU196" s="106"/>
      <c r="JRV196" s="106"/>
      <c r="JRW196" s="50"/>
      <c r="JRX196" s="106"/>
      <c r="JRY196" s="106"/>
      <c r="JRZ196" s="106"/>
      <c r="JSA196" s="106"/>
      <c r="JSB196" s="50"/>
      <c r="JSC196" s="106"/>
      <c r="JSD196" s="106"/>
      <c r="JSE196" s="106"/>
      <c r="JSF196" s="106"/>
      <c r="JSG196" s="50"/>
      <c r="JSH196" s="106"/>
      <c r="JSI196" s="106"/>
      <c r="JSJ196" s="106"/>
      <c r="JSK196" s="106"/>
      <c r="JSL196" s="50"/>
      <c r="JSM196" s="106"/>
      <c r="JSN196" s="106"/>
      <c r="JSO196" s="106"/>
      <c r="JSP196" s="106"/>
      <c r="JSQ196" s="50"/>
      <c r="JSR196" s="106"/>
      <c r="JSS196" s="106"/>
      <c r="JST196" s="106"/>
      <c r="JSU196" s="106"/>
      <c r="JSV196" s="50"/>
      <c r="JSW196" s="106"/>
      <c r="JSX196" s="106"/>
      <c r="JSY196" s="106"/>
      <c r="JSZ196" s="106"/>
      <c r="JTA196" s="50"/>
      <c r="JTB196" s="106"/>
      <c r="JTC196" s="106"/>
      <c r="JTD196" s="106"/>
      <c r="JTE196" s="106"/>
      <c r="JTF196" s="50"/>
      <c r="JTG196" s="106"/>
      <c r="JTH196" s="106"/>
      <c r="JTI196" s="106"/>
      <c r="JTJ196" s="106"/>
      <c r="JTK196" s="50"/>
      <c r="JTL196" s="106"/>
      <c r="JTM196" s="106"/>
      <c r="JTN196" s="106"/>
      <c r="JTO196" s="106"/>
      <c r="JTP196" s="50"/>
      <c r="JTQ196" s="106"/>
      <c r="JTR196" s="106"/>
      <c r="JTS196" s="106"/>
      <c r="JTT196" s="106"/>
      <c r="JTU196" s="50"/>
      <c r="JTV196" s="106"/>
      <c r="JTW196" s="106"/>
      <c r="JTX196" s="106"/>
      <c r="JTY196" s="106"/>
      <c r="JTZ196" s="50"/>
      <c r="JUA196" s="106"/>
      <c r="JUB196" s="106"/>
      <c r="JUC196" s="106"/>
      <c r="JUD196" s="106"/>
      <c r="JUE196" s="50"/>
      <c r="JUF196" s="106"/>
      <c r="JUG196" s="106"/>
      <c r="JUH196" s="106"/>
      <c r="JUI196" s="106"/>
      <c r="JUJ196" s="50"/>
      <c r="JUK196" s="106"/>
      <c r="JUL196" s="106"/>
      <c r="JUM196" s="106"/>
      <c r="JUN196" s="106"/>
      <c r="JUO196" s="50"/>
      <c r="JUP196" s="106"/>
      <c r="JUQ196" s="106"/>
      <c r="JUR196" s="106"/>
      <c r="JUS196" s="106"/>
      <c r="JUT196" s="50"/>
      <c r="JUU196" s="106"/>
      <c r="JUV196" s="106"/>
      <c r="JUW196" s="106"/>
      <c r="JUX196" s="106"/>
      <c r="JUY196" s="50"/>
      <c r="JUZ196" s="106"/>
      <c r="JVA196" s="106"/>
      <c r="JVB196" s="106"/>
      <c r="JVC196" s="106"/>
      <c r="JVD196" s="50"/>
      <c r="JVE196" s="106"/>
      <c r="JVF196" s="106"/>
      <c r="JVG196" s="106"/>
      <c r="JVH196" s="106"/>
      <c r="JVI196" s="50"/>
      <c r="JVJ196" s="106"/>
      <c r="JVK196" s="106"/>
      <c r="JVL196" s="106"/>
      <c r="JVM196" s="106"/>
      <c r="JVN196" s="50"/>
      <c r="JVO196" s="106"/>
      <c r="JVP196" s="106"/>
      <c r="JVQ196" s="106"/>
      <c r="JVR196" s="106"/>
      <c r="JVS196" s="50"/>
      <c r="JVT196" s="106"/>
      <c r="JVU196" s="106"/>
      <c r="JVV196" s="106"/>
      <c r="JVW196" s="106"/>
      <c r="JVX196" s="50"/>
      <c r="JVY196" s="106"/>
      <c r="JVZ196" s="106"/>
      <c r="JWA196" s="106"/>
      <c r="JWB196" s="106"/>
      <c r="JWC196" s="50"/>
      <c r="JWD196" s="106"/>
      <c r="JWE196" s="106"/>
      <c r="JWF196" s="106"/>
      <c r="JWG196" s="106"/>
      <c r="JWH196" s="50"/>
      <c r="JWI196" s="106"/>
      <c r="JWJ196" s="106"/>
      <c r="JWK196" s="106"/>
      <c r="JWL196" s="106"/>
      <c r="JWM196" s="50"/>
      <c r="JWN196" s="106"/>
      <c r="JWO196" s="106"/>
      <c r="JWP196" s="106"/>
      <c r="JWQ196" s="106"/>
      <c r="JWR196" s="50"/>
      <c r="JWS196" s="106"/>
      <c r="JWT196" s="106"/>
      <c r="JWU196" s="106"/>
      <c r="JWV196" s="106"/>
      <c r="JWW196" s="50"/>
      <c r="JWX196" s="106"/>
      <c r="JWY196" s="106"/>
      <c r="JWZ196" s="106"/>
      <c r="JXA196" s="106"/>
      <c r="JXB196" s="50"/>
      <c r="JXC196" s="106"/>
      <c r="JXD196" s="106"/>
      <c r="JXE196" s="106"/>
      <c r="JXF196" s="106"/>
      <c r="JXG196" s="50"/>
      <c r="JXH196" s="106"/>
      <c r="JXI196" s="106"/>
      <c r="JXJ196" s="106"/>
      <c r="JXK196" s="106"/>
      <c r="JXL196" s="50"/>
      <c r="JXM196" s="106"/>
      <c r="JXN196" s="106"/>
      <c r="JXO196" s="106"/>
      <c r="JXP196" s="106"/>
      <c r="JXQ196" s="50"/>
      <c r="JXR196" s="106"/>
      <c r="JXS196" s="106"/>
      <c r="JXT196" s="106"/>
      <c r="JXU196" s="106"/>
      <c r="JXV196" s="50"/>
      <c r="JXW196" s="106"/>
      <c r="JXX196" s="106"/>
      <c r="JXY196" s="106"/>
      <c r="JXZ196" s="106"/>
      <c r="JYA196" s="50"/>
      <c r="JYB196" s="106"/>
      <c r="JYC196" s="106"/>
      <c r="JYD196" s="106"/>
      <c r="JYE196" s="106"/>
      <c r="JYF196" s="50"/>
      <c r="JYG196" s="106"/>
      <c r="JYH196" s="106"/>
      <c r="JYI196" s="106"/>
      <c r="JYJ196" s="106"/>
      <c r="JYK196" s="50"/>
      <c r="JYL196" s="106"/>
      <c r="JYM196" s="106"/>
      <c r="JYN196" s="106"/>
      <c r="JYO196" s="106"/>
      <c r="JYP196" s="50"/>
      <c r="JYQ196" s="106"/>
      <c r="JYR196" s="106"/>
      <c r="JYS196" s="106"/>
      <c r="JYT196" s="106"/>
      <c r="JYU196" s="50"/>
      <c r="JYV196" s="106"/>
      <c r="JYW196" s="106"/>
      <c r="JYX196" s="106"/>
      <c r="JYY196" s="106"/>
      <c r="JYZ196" s="50"/>
      <c r="JZA196" s="106"/>
      <c r="JZB196" s="106"/>
      <c r="JZC196" s="106"/>
      <c r="JZD196" s="106"/>
      <c r="JZE196" s="50"/>
      <c r="JZF196" s="106"/>
      <c r="JZG196" s="106"/>
      <c r="JZH196" s="106"/>
      <c r="JZI196" s="106"/>
      <c r="JZJ196" s="50"/>
      <c r="JZK196" s="106"/>
      <c r="JZL196" s="106"/>
      <c r="JZM196" s="106"/>
      <c r="JZN196" s="106"/>
      <c r="JZO196" s="50"/>
      <c r="JZP196" s="106"/>
      <c r="JZQ196" s="106"/>
      <c r="JZR196" s="106"/>
      <c r="JZS196" s="106"/>
      <c r="JZT196" s="50"/>
      <c r="JZU196" s="106"/>
      <c r="JZV196" s="106"/>
      <c r="JZW196" s="106"/>
      <c r="JZX196" s="106"/>
      <c r="JZY196" s="50"/>
      <c r="JZZ196" s="106"/>
      <c r="KAA196" s="106"/>
      <c r="KAB196" s="106"/>
      <c r="KAC196" s="106"/>
      <c r="KAD196" s="50"/>
      <c r="KAE196" s="106"/>
      <c r="KAF196" s="106"/>
      <c r="KAG196" s="106"/>
      <c r="KAH196" s="106"/>
      <c r="KAI196" s="50"/>
      <c r="KAJ196" s="106"/>
      <c r="KAK196" s="106"/>
      <c r="KAL196" s="106"/>
      <c r="KAM196" s="106"/>
      <c r="KAN196" s="50"/>
      <c r="KAO196" s="106"/>
      <c r="KAP196" s="106"/>
      <c r="KAQ196" s="106"/>
      <c r="KAR196" s="106"/>
      <c r="KAS196" s="50"/>
      <c r="KAT196" s="106"/>
      <c r="KAU196" s="106"/>
      <c r="KAV196" s="106"/>
      <c r="KAW196" s="106"/>
      <c r="KAX196" s="50"/>
      <c r="KAY196" s="106"/>
      <c r="KAZ196" s="106"/>
      <c r="KBA196" s="106"/>
      <c r="KBB196" s="106"/>
      <c r="KBC196" s="50"/>
      <c r="KBD196" s="106"/>
      <c r="KBE196" s="106"/>
      <c r="KBF196" s="106"/>
      <c r="KBG196" s="106"/>
      <c r="KBH196" s="50"/>
      <c r="KBI196" s="106"/>
      <c r="KBJ196" s="106"/>
      <c r="KBK196" s="106"/>
      <c r="KBL196" s="106"/>
      <c r="KBM196" s="50"/>
      <c r="KBN196" s="106"/>
      <c r="KBO196" s="106"/>
      <c r="KBP196" s="106"/>
      <c r="KBQ196" s="106"/>
      <c r="KBR196" s="50"/>
      <c r="KBS196" s="106"/>
      <c r="KBT196" s="106"/>
      <c r="KBU196" s="106"/>
      <c r="KBV196" s="106"/>
      <c r="KBW196" s="50"/>
      <c r="KBX196" s="106"/>
      <c r="KBY196" s="106"/>
      <c r="KBZ196" s="106"/>
      <c r="KCA196" s="106"/>
      <c r="KCB196" s="50"/>
      <c r="KCC196" s="106"/>
      <c r="KCD196" s="106"/>
      <c r="KCE196" s="106"/>
      <c r="KCF196" s="106"/>
      <c r="KCG196" s="50"/>
      <c r="KCH196" s="106"/>
      <c r="KCI196" s="106"/>
      <c r="KCJ196" s="106"/>
      <c r="KCK196" s="106"/>
      <c r="KCL196" s="50"/>
      <c r="KCM196" s="106"/>
      <c r="KCN196" s="106"/>
      <c r="KCO196" s="106"/>
      <c r="KCP196" s="106"/>
      <c r="KCQ196" s="50"/>
      <c r="KCR196" s="106"/>
      <c r="KCS196" s="106"/>
      <c r="KCT196" s="106"/>
      <c r="KCU196" s="106"/>
      <c r="KCV196" s="50"/>
      <c r="KCW196" s="106"/>
      <c r="KCX196" s="106"/>
      <c r="KCY196" s="106"/>
      <c r="KCZ196" s="106"/>
      <c r="KDA196" s="50"/>
      <c r="KDB196" s="106"/>
      <c r="KDC196" s="106"/>
      <c r="KDD196" s="106"/>
      <c r="KDE196" s="106"/>
      <c r="KDF196" s="50"/>
      <c r="KDG196" s="106"/>
      <c r="KDH196" s="106"/>
      <c r="KDI196" s="106"/>
      <c r="KDJ196" s="106"/>
      <c r="KDK196" s="50"/>
      <c r="KDL196" s="106"/>
      <c r="KDM196" s="106"/>
      <c r="KDN196" s="106"/>
      <c r="KDO196" s="106"/>
      <c r="KDP196" s="50"/>
      <c r="KDQ196" s="106"/>
      <c r="KDR196" s="106"/>
      <c r="KDS196" s="106"/>
      <c r="KDT196" s="106"/>
      <c r="KDU196" s="50"/>
      <c r="KDV196" s="106"/>
      <c r="KDW196" s="106"/>
      <c r="KDX196" s="106"/>
      <c r="KDY196" s="106"/>
      <c r="KDZ196" s="50"/>
      <c r="KEA196" s="106"/>
      <c r="KEB196" s="106"/>
      <c r="KEC196" s="106"/>
      <c r="KED196" s="106"/>
      <c r="KEE196" s="50"/>
      <c r="KEF196" s="106"/>
      <c r="KEG196" s="106"/>
      <c r="KEH196" s="106"/>
      <c r="KEI196" s="106"/>
      <c r="KEJ196" s="50"/>
      <c r="KEK196" s="106"/>
      <c r="KEL196" s="106"/>
      <c r="KEM196" s="106"/>
      <c r="KEN196" s="106"/>
      <c r="KEO196" s="50"/>
      <c r="KEP196" s="106"/>
      <c r="KEQ196" s="106"/>
      <c r="KER196" s="106"/>
      <c r="KES196" s="106"/>
      <c r="KET196" s="50"/>
      <c r="KEU196" s="106"/>
      <c r="KEV196" s="106"/>
      <c r="KEW196" s="106"/>
      <c r="KEX196" s="106"/>
      <c r="KEY196" s="50"/>
      <c r="KEZ196" s="106"/>
      <c r="KFA196" s="106"/>
      <c r="KFB196" s="106"/>
      <c r="KFC196" s="106"/>
      <c r="KFD196" s="50"/>
      <c r="KFE196" s="106"/>
      <c r="KFF196" s="106"/>
      <c r="KFG196" s="106"/>
      <c r="KFH196" s="106"/>
      <c r="KFI196" s="50"/>
      <c r="KFJ196" s="106"/>
      <c r="KFK196" s="106"/>
      <c r="KFL196" s="106"/>
      <c r="KFM196" s="106"/>
      <c r="KFN196" s="50"/>
      <c r="KFO196" s="106"/>
      <c r="KFP196" s="106"/>
      <c r="KFQ196" s="106"/>
      <c r="KFR196" s="106"/>
      <c r="KFS196" s="50"/>
      <c r="KFT196" s="106"/>
      <c r="KFU196" s="106"/>
      <c r="KFV196" s="106"/>
      <c r="KFW196" s="106"/>
      <c r="KFX196" s="50"/>
      <c r="KFY196" s="106"/>
      <c r="KFZ196" s="106"/>
      <c r="KGA196" s="106"/>
      <c r="KGB196" s="106"/>
      <c r="KGC196" s="50"/>
      <c r="KGD196" s="106"/>
      <c r="KGE196" s="106"/>
      <c r="KGF196" s="106"/>
      <c r="KGG196" s="106"/>
      <c r="KGH196" s="50"/>
      <c r="KGI196" s="106"/>
      <c r="KGJ196" s="106"/>
      <c r="KGK196" s="106"/>
      <c r="KGL196" s="106"/>
      <c r="KGM196" s="50"/>
      <c r="KGN196" s="106"/>
      <c r="KGO196" s="106"/>
      <c r="KGP196" s="106"/>
      <c r="KGQ196" s="106"/>
      <c r="KGR196" s="50"/>
      <c r="KGS196" s="106"/>
      <c r="KGT196" s="106"/>
      <c r="KGU196" s="106"/>
      <c r="KGV196" s="106"/>
      <c r="KGW196" s="50"/>
      <c r="KGX196" s="106"/>
      <c r="KGY196" s="106"/>
      <c r="KGZ196" s="106"/>
      <c r="KHA196" s="106"/>
      <c r="KHB196" s="50"/>
      <c r="KHC196" s="106"/>
      <c r="KHD196" s="106"/>
      <c r="KHE196" s="106"/>
      <c r="KHF196" s="106"/>
      <c r="KHG196" s="50"/>
      <c r="KHH196" s="106"/>
      <c r="KHI196" s="106"/>
      <c r="KHJ196" s="106"/>
      <c r="KHK196" s="106"/>
      <c r="KHL196" s="50"/>
      <c r="KHM196" s="106"/>
      <c r="KHN196" s="106"/>
      <c r="KHO196" s="106"/>
      <c r="KHP196" s="106"/>
      <c r="KHQ196" s="50"/>
      <c r="KHR196" s="106"/>
      <c r="KHS196" s="106"/>
      <c r="KHT196" s="106"/>
      <c r="KHU196" s="106"/>
      <c r="KHV196" s="50"/>
      <c r="KHW196" s="106"/>
      <c r="KHX196" s="106"/>
      <c r="KHY196" s="106"/>
      <c r="KHZ196" s="106"/>
      <c r="KIA196" s="50"/>
      <c r="KIB196" s="106"/>
      <c r="KIC196" s="106"/>
      <c r="KID196" s="106"/>
      <c r="KIE196" s="106"/>
      <c r="KIF196" s="50"/>
      <c r="KIG196" s="106"/>
      <c r="KIH196" s="106"/>
      <c r="KII196" s="106"/>
      <c r="KIJ196" s="106"/>
      <c r="KIK196" s="50"/>
      <c r="KIL196" s="106"/>
      <c r="KIM196" s="106"/>
      <c r="KIN196" s="106"/>
      <c r="KIO196" s="106"/>
      <c r="KIP196" s="50"/>
      <c r="KIQ196" s="106"/>
      <c r="KIR196" s="106"/>
      <c r="KIS196" s="106"/>
      <c r="KIT196" s="106"/>
      <c r="KIU196" s="50"/>
      <c r="KIV196" s="106"/>
      <c r="KIW196" s="106"/>
      <c r="KIX196" s="106"/>
      <c r="KIY196" s="106"/>
      <c r="KIZ196" s="50"/>
      <c r="KJA196" s="106"/>
      <c r="KJB196" s="106"/>
      <c r="KJC196" s="106"/>
      <c r="KJD196" s="106"/>
      <c r="KJE196" s="50"/>
      <c r="KJF196" s="106"/>
      <c r="KJG196" s="106"/>
      <c r="KJH196" s="106"/>
      <c r="KJI196" s="106"/>
      <c r="KJJ196" s="50"/>
      <c r="KJK196" s="106"/>
      <c r="KJL196" s="106"/>
      <c r="KJM196" s="106"/>
      <c r="KJN196" s="106"/>
      <c r="KJO196" s="50"/>
      <c r="KJP196" s="106"/>
      <c r="KJQ196" s="106"/>
      <c r="KJR196" s="106"/>
      <c r="KJS196" s="106"/>
      <c r="KJT196" s="50"/>
      <c r="KJU196" s="106"/>
      <c r="KJV196" s="106"/>
      <c r="KJW196" s="106"/>
      <c r="KJX196" s="106"/>
      <c r="KJY196" s="50"/>
      <c r="KJZ196" s="106"/>
      <c r="KKA196" s="106"/>
      <c r="KKB196" s="106"/>
      <c r="KKC196" s="106"/>
      <c r="KKD196" s="50"/>
      <c r="KKE196" s="106"/>
      <c r="KKF196" s="106"/>
      <c r="KKG196" s="106"/>
      <c r="KKH196" s="106"/>
      <c r="KKI196" s="50"/>
      <c r="KKJ196" s="106"/>
      <c r="KKK196" s="106"/>
      <c r="KKL196" s="106"/>
      <c r="KKM196" s="106"/>
      <c r="KKN196" s="50"/>
      <c r="KKO196" s="106"/>
      <c r="KKP196" s="106"/>
      <c r="KKQ196" s="106"/>
      <c r="KKR196" s="106"/>
      <c r="KKS196" s="50"/>
      <c r="KKT196" s="106"/>
      <c r="KKU196" s="106"/>
      <c r="KKV196" s="106"/>
      <c r="KKW196" s="106"/>
      <c r="KKX196" s="50"/>
      <c r="KKY196" s="106"/>
      <c r="KKZ196" s="106"/>
      <c r="KLA196" s="106"/>
      <c r="KLB196" s="106"/>
      <c r="KLC196" s="50"/>
      <c r="KLD196" s="106"/>
      <c r="KLE196" s="106"/>
      <c r="KLF196" s="106"/>
      <c r="KLG196" s="106"/>
      <c r="KLH196" s="50"/>
      <c r="KLI196" s="106"/>
      <c r="KLJ196" s="106"/>
      <c r="KLK196" s="106"/>
      <c r="KLL196" s="106"/>
      <c r="KLM196" s="50"/>
      <c r="KLN196" s="106"/>
      <c r="KLO196" s="106"/>
      <c r="KLP196" s="106"/>
      <c r="KLQ196" s="106"/>
      <c r="KLR196" s="50"/>
      <c r="KLS196" s="106"/>
      <c r="KLT196" s="106"/>
      <c r="KLU196" s="106"/>
      <c r="KLV196" s="106"/>
      <c r="KLW196" s="50"/>
      <c r="KLX196" s="106"/>
      <c r="KLY196" s="106"/>
      <c r="KLZ196" s="106"/>
      <c r="KMA196" s="106"/>
      <c r="KMB196" s="50"/>
      <c r="KMC196" s="106"/>
      <c r="KMD196" s="106"/>
      <c r="KME196" s="106"/>
      <c r="KMF196" s="106"/>
      <c r="KMG196" s="50"/>
      <c r="KMH196" s="106"/>
      <c r="KMI196" s="106"/>
      <c r="KMJ196" s="106"/>
      <c r="KMK196" s="106"/>
      <c r="KML196" s="50"/>
      <c r="KMM196" s="106"/>
      <c r="KMN196" s="106"/>
      <c r="KMO196" s="106"/>
      <c r="KMP196" s="106"/>
      <c r="KMQ196" s="50"/>
      <c r="KMR196" s="106"/>
      <c r="KMS196" s="106"/>
      <c r="KMT196" s="106"/>
      <c r="KMU196" s="106"/>
      <c r="KMV196" s="50"/>
      <c r="KMW196" s="106"/>
      <c r="KMX196" s="106"/>
      <c r="KMY196" s="106"/>
      <c r="KMZ196" s="106"/>
      <c r="KNA196" s="50"/>
      <c r="KNB196" s="106"/>
      <c r="KNC196" s="106"/>
      <c r="KND196" s="106"/>
      <c r="KNE196" s="106"/>
      <c r="KNF196" s="50"/>
      <c r="KNG196" s="106"/>
      <c r="KNH196" s="106"/>
      <c r="KNI196" s="106"/>
      <c r="KNJ196" s="106"/>
      <c r="KNK196" s="50"/>
      <c r="KNL196" s="106"/>
      <c r="KNM196" s="106"/>
      <c r="KNN196" s="106"/>
      <c r="KNO196" s="106"/>
      <c r="KNP196" s="50"/>
      <c r="KNQ196" s="106"/>
      <c r="KNR196" s="106"/>
      <c r="KNS196" s="106"/>
      <c r="KNT196" s="106"/>
      <c r="KNU196" s="50"/>
      <c r="KNV196" s="106"/>
      <c r="KNW196" s="106"/>
      <c r="KNX196" s="106"/>
      <c r="KNY196" s="106"/>
      <c r="KNZ196" s="50"/>
      <c r="KOA196" s="106"/>
      <c r="KOB196" s="106"/>
      <c r="KOC196" s="106"/>
      <c r="KOD196" s="106"/>
      <c r="KOE196" s="50"/>
      <c r="KOF196" s="106"/>
      <c r="KOG196" s="106"/>
      <c r="KOH196" s="106"/>
      <c r="KOI196" s="106"/>
      <c r="KOJ196" s="50"/>
      <c r="KOK196" s="106"/>
      <c r="KOL196" s="106"/>
      <c r="KOM196" s="106"/>
      <c r="KON196" s="106"/>
      <c r="KOO196" s="50"/>
      <c r="KOP196" s="106"/>
      <c r="KOQ196" s="106"/>
      <c r="KOR196" s="106"/>
      <c r="KOS196" s="106"/>
      <c r="KOT196" s="50"/>
      <c r="KOU196" s="106"/>
      <c r="KOV196" s="106"/>
      <c r="KOW196" s="106"/>
      <c r="KOX196" s="106"/>
      <c r="KOY196" s="50"/>
      <c r="KOZ196" s="106"/>
      <c r="KPA196" s="106"/>
      <c r="KPB196" s="106"/>
      <c r="KPC196" s="106"/>
      <c r="KPD196" s="50"/>
      <c r="KPE196" s="106"/>
      <c r="KPF196" s="106"/>
      <c r="KPG196" s="106"/>
      <c r="KPH196" s="106"/>
      <c r="KPI196" s="50"/>
      <c r="KPJ196" s="106"/>
      <c r="KPK196" s="106"/>
      <c r="KPL196" s="106"/>
      <c r="KPM196" s="106"/>
      <c r="KPN196" s="50"/>
      <c r="KPO196" s="106"/>
      <c r="KPP196" s="106"/>
      <c r="KPQ196" s="106"/>
      <c r="KPR196" s="106"/>
      <c r="KPS196" s="50"/>
      <c r="KPT196" s="106"/>
      <c r="KPU196" s="106"/>
      <c r="KPV196" s="106"/>
      <c r="KPW196" s="106"/>
      <c r="KPX196" s="50"/>
      <c r="KPY196" s="106"/>
      <c r="KPZ196" s="106"/>
      <c r="KQA196" s="106"/>
      <c r="KQB196" s="106"/>
      <c r="KQC196" s="50"/>
      <c r="KQD196" s="106"/>
      <c r="KQE196" s="106"/>
      <c r="KQF196" s="106"/>
      <c r="KQG196" s="106"/>
      <c r="KQH196" s="50"/>
      <c r="KQI196" s="106"/>
      <c r="KQJ196" s="106"/>
      <c r="KQK196" s="106"/>
      <c r="KQL196" s="106"/>
      <c r="KQM196" s="50"/>
      <c r="KQN196" s="106"/>
      <c r="KQO196" s="106"/>
      <c r="KQP196" s="106"/>
      <c r="KQQ196" s="106"/>
      <c r="KQR196" s="50"/>
      <c r="KQS196" s="106"/>
      <c r="KQT196" s="106"/>
      <c r="KQU196" s="106"/>
      <c r="KQV196" s="106"/>
      <c r="KQW196" s="50"/>
      <c r="KQX196" s="106"/>
      <c r="KQY196" s="106"/>
      <c r="KQZ196" s="106"/>
      <c r="KRA196" s="106"/>
      <c r="KRB196" s="50"/>
      <c r="KRC196" s="106"/>
      <c r="KRD196" s="106"/>
      <c r="KRE196" s="106"/>
      <c r="KRF196" s="106"/>
      <c r="KRG196" s="50"/>
      <c r="KRH196" s="106"/>
      <c r="KRI196" s="106"/>
      <c r="KRJ196" s="106"/>
      <c r="KRK196" s="106"/>
      <c r="KRL196" s="50"/>
      <c r="KRM196" s="106"/>
      <c r="KRN196" s="106"/>
      <c r="KRO196" s="106"/>
      <c r="KRP196" s="106"/>
      <c r="KRQ196" s="50"/>
      <c r="KRR196" s="106"/>
      <c r="KRS196" s="106"/>
      <c r="KRT196" s="106"/>
      <c r="KRU196" s="106"/>
      <c r="KRV196" s="50"/>
      <c r="KRW196" s="106"/>
      <c r="KRX196" s="106"/>
      <c r="KRY196" s="106"/>
      <c r="KRZ196" s="106"/>
      <c r="KSA196" s="50"/>
      <c r="KSB196" s="106"/>
      <c r="KSC196" s="106"/>
      <c r="KSD196" s="106"/>
      <c r="KSE196" s="106"/>
      <c r="KSF196" s="50"/>
      <c r="KSG196" s="106"/>
      <c r="KSH196" s="106"/>
      <c r="KSI196" s="106"/>
      <c r="KSJ196" s="106"/>
      <c r="KSK196" s="50"/>
      <c r="KSL196" s="106"/>
      <c r="KSM196" s="106"/>
      <c r="KSN196" s="106"/>
      <c r="KSO196" s="106"/>
      <c r="KSP196" s="50"/>
      <c r="KSQ196" s="106"/>
      <c r="KSR196" s="106"/>
      <c r="KSS196" s="106"/>
      <c r="KST196" s="106"/>
      <c r="KSU196" s="50"/>
      <c r="KSV196" s="106"/>
      <c r="KSW196" s="106"/>
      <c r="KSX196" s="106"/>
      <c r="KSY196" s="106"/>
      <c r="KSZ196" s="50"/>
      <c r="KTA196" s="106"/>
      <c r="KTB196" s="106"/>
      <c r="KTC196" s="106"/>
      <c r="KTD196" s="106"/>
      <c r="KTE196" s="50"/>
      <c r="KTF196" s="106"/>
      <c r="KTG196" s="106"/>
      <c r="KTH196" s="106"/>
      <c r="KTI196" s="106"/>
      <c r="KTJ196" s="50"/>
      <c r="KTK196" s="106"/>
      <c r="KTL196" s="106"/>
      <c r="KTM196" s="106"/>
      <c r="KTN196" s="106"/>
      <c r="KTO196" s="50"/>
      <c r="KTP196" s="106"/>
      <c r="KTQ196" s="106"/>
      <c r="KTR196" s="106"/>
      <c r="KTS196" s="106"/>
      <c r="KTT196" s="50"/>
      <c r="KTU196" s="106"/>
      <c r="KTV196" s="106"/>
      <c r="KTW196" s="106"/>
      <c r="KTX196" s="106"/>
      <c r="KTY196" s="50"/>
      <c r="KTZ196" s="106"/>
      <c r="KUA196" s="106"/>
      <c r="KUB196" s="106"/>
      <c r="KUC196" s="106"/>
      <c r="KUD196" s="50"/>
      <c r="KUE196" s="106"/>
      <c r="KUF196" s="106"/>
      <c r="KUG196" s="106"/>
      <c r="KUH196" s="106"/>
      <c r="KUI196" s="50"/>
      <c r="KUJ196" s="106"/>
      <c r="KUK196" s="106"/>
      <c r="KUL196" s="106"/>
      <c r="KUM196" s="106"/>
      <c r="KUN196" s="50"/>
      <c r="KUO196" s="106"/>
      <c r="KUP196" s="106"/>
      <c r="KUQ196" s="106"/>
      <c r="KUR196" s="106"/>
      <c r="KUS196" s="50"/>
      <c r="KUT196" s="106"/>
      <c r="KUU196" s="106"/>
      <c r="KUV196" s="106"/>
      <c r="KUW196" s="106"/>
      <c r="KUX196" s="50"/>
      <c r="KUY196" s="106"/>
      <c r="KUZ196" s="106"/>
      <c r="KVA196" s="106"/>
      <c r="KVB196" s="106"/>
      <c r="KVC196" s="50"/>
      <c r="KVD196" s="106"/>
      <c r="KVE196" s="106"/>
      <c r="KVF196" s="106"/>
      <c r="KVG196" s="106"/>
      <c r="KVH196" s="50"/>
      <c r="KVI196" s="106"/>
      <c r="KVJ196" s="106"/>
      <c r="KVK196" s="106"/>
      <c r="KVL196" s="106"/>
      <c r="KVM196" s="50"/>
      <c r="KVN196" s="106"/>
      <c r="KVO196" s="106"/>
      <c r="KVP196" s="106"/>
      <c r="KVQ196" s="106"/>
      <c r="KVR196" s="50"/>
      <c r="KVS196" s="106"/>
      <c r="KVT196" s="106"/>
      <c r="KVU196" s="106"/>
      <c r="KVV196" s="106"/>
      <c r="KVW196" s="50"/>
      <c r="KVX196" s="106"/>
      <c r="KVY196" s="106"/>
      <c r="KVZ196" s="106"/>
      <c r="KWA196" s="106"/>
      <c r="KWB196" s="50"/>
      <c r="KWC196" s="106"/>
      <c r="KWD196" s="106"/>
      <c r="KWE196" s="106"/>
      <c r="KWF196" s="106"/>
      <c r="KWG196" s="50"/>
      <c r="KWH196" s="106"/>
      <c r="KWI196" s="106"/>
      <c r="KWJ196" s="106"/>
      <c r="KWK196" s="106"/>
      <c r="KWL196" s="50"/>
      <c r="KWM196" s="106"/>
      <c r="KWN196" s="106"/>
      <c r="KWO196" s="106"/>
      <c r="KWP196" s="106"/>
      <c r="KWQ196" s="50"/>
      <c r="KWR196" s="106"/>
      <c r="KWS196" s="106"/>
      <c r="KWT196" s="106"/>
      <c r="KWU196" s="106"/>
      <c r="KWV196" s="50"/>
      <c r="KWW196" s="106"/>
      <c r="KWX196" s="106"/>
      <c r="KWY196" s="106"/>
      <c r="KWZ196" s="106"/>
      <c r="KXA196" s="50"/>
      <c r="KXB196" s="106"/>
      <c r="KXC196" s="106"/>
      <c r="KXD196" s="106"/>
      <c r="KXE196" s="106"/>
      <c r="KXF196" s="50"/>
      <c r="KXG196" s="106"/>
      <c r="KXH196" s="106"/>
      <c r="KXI196" s="106"/>
      <c r="KXJ196" s="106"/>
      <c r="KXK196" s="50"/>
      <c r="KXL196" s="106"/>
      <c r="KXM196" s="106"/>
      <c r="KXN196" s="106"/>
      <c r="KXO196" s="106"/>
      <c r="KXP196" s="50"/>
      <c r="KXQ196" s="106"/>
      <c r="KXR196" s="106"/>
      <c r="KXS196" s="106"/>
      <c r="KXT196" s="106"/>
      <c r="KXU196" s="50"/>
      <c r="KXV196" s="106"/>
      <c r="KXW196" s="106"/>
      <c r="KXX196" s="106"/>
      <c r="KXY196" s="106"/>
      <c r="KXZ196" s="50"/>
      <c r="KYA196" s="106"/>
      <c r="KYB196" s="106"/>
      <c r="KYC196" s="106"/>
      <c r="KYD196" s="106"/>
      <c r="KYE196" s="50"/>
      <c r="KYF196" s="106"/>
      <c r="KYG196" s="106"/>
      <c r="KYH196" s="106"/>
      <c r="KYI196" s="106"/>
      <c r="KYJ196" s="50"/>
      <c r="KYK196" s="106"/>
      <c r="KYL196" s="106"/>
      <c r="KYM196" s="106"/>
      <c r="KYN196" s="106"/>
      <c r="KYO196" s="50"/>
      <c r="KYP196" s="106"/>
      <c r="KYQ196" s="106"/>
      <c r="KYR196" s="106"/>
      <c r="KYS196" s="106"/>
      <c r="KYT196" s="50"/>
      <c r="KYU196" s="106"/>
      <c r="KYV196" s="106"/>
      <c r="KYW196" s="106"/>
      <c r="KYX196" s="106"/>
      <c r="KYY196" s="50"/>
      <c r="KYZ196" s="106"/>
      <c r="KZA196" s="106"/>
      <c r="KZB196" s="106"/>
      <c r="KZC196" s="106"/>
      <c r="KZD196" s="50"/>
      <c r="KZE196" s="106"/>
      <c r="KZF196" s="106"/>
      <c r="KZG196" s="106"/>
      <c r="KZH196" s="106"/>
      <c r="KZI196" s="50"/>
      <c r="KZJ196" s="106"/>
      <c r="KZK196" s="106"/>
      <c r="KZL196" s="106"/>
      <c r="KZM196" s="106"/>
      <c r="KZN196" s="50"/>
      <c r="KZO196" s="106"/>
      <c r="KZP196" s="106"/>
      <c r="KZQ196" s="106"/>
      <c r="KZR196" s="106"/>
      <c r="KZS196" s="50"/>
      <c r="KZT196" s="106"/>
      <c r="KZU196" s="106"/>
      <c r="KZV196" s="106"/>
      <c r="KZW196" s="106"/>
      <c r="KZX196" s="50"/>
      <c r="KZY196" s="106"/>
      <c r="KZZ196" s="106"/>
      <c r="LAA196" s="106"/>
      <c r="LAB196" s="106"/>
      <c r="LAC196" s="50"/>
      <c r="LAD196" s="106"/>
      <c r="LAE196" s="106"/>
      <c r="LAF196" s="106"/>
      <c r="LAG196" s="106"/>
      <c r="LAH196" s="50"/>
      <c r="LAI196" s="106"/>
      <c r="LAJ196" s="106"/>
      <c r="LAK196" s="106"/>
      <c r="LAL196" s="106"/>
      <c r="LAM196" s="50"/>
      <c r="LAN196" s="106"/>
      <c r="LAO196" s="106"/>
      <c r="LAP196" s="106"/>
      <c r="LAQ196" s="106"/>
      <c r="LAR196" s="50"/>
      <c r="LAS196" s="106"/>
      <c r="LAT196" s="106"/>
      <c r="LAU196" s="106"/>
      <c r="LAV196" s="106"/>
      <c r="LAW196" s="50"/>
      <c r="LAX196" s="106"/>
      <c r="LAY196" s="106"/>
      <c r="LAZ196" s="106"/>
      <c r="LBA196" s="106"/>
      <c r="LBB196" s="50"/>
      <c r="LBC196" s="106"/>
      <c r="LBD196" s="106"/>
      <c r="LBE196" s="106"/>
      <c r="LBF196" s="106"/>
      <c r="LBG196" s="50"/>
      <c r="LBH196" s="106"/>
      <c r="LBI196" s="106"/>
      <c r="LBJ196" s="106"/>
      <c r="LBK196" s="106"/>
      <c r="LBL196" s="50"/>
      <c r="LBM196" s="106"/>
      <c r="LBN196" s="106"/>
      <c r="LBO196" s="106"/>
      <c r="LBP196" s="106"/>
      <c r="LBQ196" s="50"/>
      <c r="LBR196" s="106"/>
      <c r="LBS196" s="106"/>
      <c r="LBT196" s="106"/>
      <c r="LBU196" s="106"/>
      <c r="LBV196" s="50"/>
      <c r="LBW196" s="106"/>
      <c r="LBX196" s="106"/>
      <c r="LBY196" s="106"/>
      <c r="LBZ196" s="106"/>
      <c r="LCA196" s="50"/>
      <c r="LCB196" s="106"/>
      <c r="LCC196" s="106"/>
      <c r="LCD196" s="106"/>
      <c r="LCE196" s="106"/>
      <c r="LCF196" s="50"/>
      <c r="LCG196" s="106"/>
      <c r="LCH196" s="106"/>
      <c r="LCI196" s="106"/>
      <c r="LCJ196" s="106"/>
      <c r="LCK196" s="50"/>
      <c r="LCL196" s="106"/>
      <c r="LCM196" s="106"/>
      <c r="LCN196" s="106"/>
      <c r="LCO196" s="106"/>
      <c r="LCP196" s="50"/>
      <c r="LCQ196" s="106"/>
      <c r="LCR196" s="106"/>
      <c r="LCS196" s="106"/>
      <c r="LCT196" s="106"/>
      <c r="LCU196" s="50"/>
      <c r="LCV196" s="106"/>
      <c r="LCW196" s="106"/>
      <c r="LCX196" s="106"/>
      <c r="LCY196" s="106"/>
      <c r="LCZ196" s="50"/>
      <c r="LDA196" s="106"/>
      <c r="LDB196" s="106"/>
      <c r="LDC196" s="106"/>
      <c r="LDD196" s="106"/>
      <c r="LDE196" s="50"/>
      <c r="LDF196" s="106"/>
      <c r="LDG196" s="106"/>
      <c r="LDH196" s="106"/>
      <c r="LDI196" s="106"/>
      <c r="LDJ196" s="50"/>
      <c r="LDK196" s="106"/>
      <c r="LDL196" s="106"/>
      <c r="LDM196" s="106"/>
      <c r="LDN196" s="106"/>
      <c r="LDO196" s="50"/>
      <c r="LDP196" s="106"/>
      <c r="LDQ196" s="106"/>
      <c r="LDR196" s="106"/>
      <c r="LDS196" s="106"/>
      <c r="LDT196" s="50"/>
      <c r="LDU196" s="106"/>
      <c r="LDV196" s="106"/>
      <c r="LDW196" s="106"/>
      <c r="LDX196" s="106"/>
      <c r="LDY196" s="50"/>
      <c r="LDZ196" s="106"/>
      <c r="LEA196" s="106"/>
      <c r="LEB196" s="106"/>
      <c r="LEC196" s="106"/>
      <c r="LED196" s="50"/>
      <c r="LEE196" s="106"/>
      <c r="LEF196" s="106"/>
      <c r="LEG196" s="106"/>
      <c r="LEH196" s="106"/>
      <c r="LEI196" s="50"/>
      <c r="LEJ196" s="106"/>
      <c r="LEK196" s="106"/>
      <c r="LEL196" s="106"/>
      <c r="LEM196" s="106"/>
      <c r="LEN196" s="50"/>
      <c r="LEO196" s="106"/>
      <c r="LEP196" s="106"/>
      <c r="LEQ196" s="106"/>
      <c r="LER196" s="106"/>
      <c r="LES196" s="50"/>
      <c r="LET196" s="106"/>
      <c r="LEU196" s="106"/>
      <c r="LEV196" s="106"/>
      <c r="LEW196" s="106"/>
      <c r="LEX196" s="50"/>
      <c r="LEY196" s="106"/>
      <c r="LEZ196" s="106"/>
      <c r="LFA196" s="106"/>
      <c r="LFB196" s="106"/>
      <c r="LFC196" s="50"/>
      <c r="LFD196" s="106"/>
      <c r="LFE196" s="106"/>
      <c r="LFF196" s="106"/>
      <c r="LFG196" s="106"/>
      <c r="LFH196" s="50"/>
      <c r="LFI196" s="106"/>
      <c r="LFJ196" s="106"/>
      <c r="LFK196" s="106"/>
      <c r="LFL196" s="106"/>
      <c r="LFM196" s="50"/>
      <c r="LFN196" s="106"/>
      <c r="LFO196" s="106"/>
      <c r="LFP196" s="106"/>
      <c r="LFQ196" s="106"/>
      <c r="LFR196" s="50"/>
      <c r="LFS196" s="106"/>
      <c r="LFT196" s="106"/>
      <c r="LFU196" s="106"/>
      <c r="LFV196" s="106"/>
      <c r="LFW196" s="50"/>
      <c r="LFX196" s="106"/>
      <c r="LFY196" s="106"/>
      <c r="LFZ196" s="106"/>
      <c r="LGA196" s="106"/>
      <c r="LGB196" s="50"/>
      <c r="LGC196" s="106"/>
      <c r="LGD196" s="106"/>
      <c r="LGE196" s="106"/>
      <c r="LGF196" s="106"/>
      <c r="LGG196" s="50"/>
      <c r="LGH196" s="106"/>
      <c r="LGI196" s="106"/>
      <c r="LGJ196" s="106"/>
      <c r="LGK196" s="106"/>
      <c r="LGL196" s="50"/>
      <c r="LGM196" s="106"/>
      <c r="LGN196" s="106"/>
      <c r="LGO196" s="106"/>
      <c r="LGP196" s="106"/>
      <c r="LGQ196" s="50"/>
      <c r="LGR196" s="106"/>
      <c r="LGS196" s="106"/>
      <c r="LGT196" s="106"/>
      <c r="LGU196" s="106"/>
      <c r="LGV196" s="50"/>
      <c r="LGW196" s="106"/>
      <c r="LGX196" s="106"/>
      <c r="LGY196" s="106"/>
      <c r="LGZ196" s="106"/>
      <c r="LHA196" s="50"/>
      <c r="LHB196" s="106"/>
      <c r="LHC196" s="106"/>
      <c r="LHD196" s="106"/>
      <c r="LHE196" s="106"/>
      <c r="LHF196" s="50"/>
      <c r="LHG196" s="106"/>
      <c r="LHH196" s="106"/>
      <c r="LHI196" s="106"/>
      <c r="LHJ196" s="106"/>
      <c r="LHK196" s="50"/>
      <c r="LHL196" s="106"/>
      <c r="LHM196" s="106"/>
      <c r="LHN196" s="106"/>
      <c r="LHO196" s="106"/>
      <c r="LHP196" s="50"/>
      <c r="LHQ196" s="106"/>
      <c r="LHR196" s="106"/>
      <c r="LHS196" s="106"/>
      <c r="LHT196" s="106"/>
      <c r="LHU196" s="50"/>
      <c r="LHV196" s="106"/>
      <c r="LHW196" s="106"/>
      <c r="LHX196" s="106"/>
      <c r="LHY196" s="106"/>
      <c r="LHZ196" s="50"/>
      <c r="LIA196" s="106"/>
      <c r="LIB196" s="106"/>
      <c r="LIC196" s="106"/>
      <c r="LID196" s="106"/>
      <c r="LIE196" s="50"/>
      <c r="LIF196" s="106"/>
      <c r="LIG196" s="106"/>
      <c r="LIH196" s="106"/>
      <c r="LII196" s="106"/>
      <c r="LIJ196" s="50"/>
      <c r="LIK196" s="106"/>
      <c r="LIL196" s="106"/>
      <c r="LIM196" s="106"/>
      <c r="LIN196" s="106"/>
      <c r="LIO196" s="50"/>
      <c r="LIP196" s="106"/>
      <c r="LIQ196" s="106"/>
      <c r="LIR196" s="106"/>
      <c r="LIS196" s="106"/>
      <c r="LIT196" s="50"/>
      <c r="LIU196" s="106"/>
      <c r="LIV196" s="106"/>
      <c r="LIW196" s="106"/>
      <c r="LIX196" s="106"/>
      <c r="LIY196" s="50"/>
      <c r="LIZ196" s="106"/>
      <c r="LJA196" s="106"/>
      <c r="LJB196" s="106"/>
      <c r="LJC196" s="106"/>
      <c r="LJD196" s="50"/>
      <c r="LJE196" s="106"/>
      <c r="LJF196" s="106"/>
      <c r="LJG196" s="106"/>
      <c r="LJH196" s="106"/>
      <c r="LJI196" s="50"/>
      <c r="LJJ196" s="106"/>
      <c r="LJK196" s="106"/>
      <c r="LJL196" s="106"/>
      <c r="LJM196" s="106"/>
      <c r="LJN196" s="50"/>
      <c r="LJO196" s="106"/>
      <c r="LJP196" s="106"/>
      <c r="LJQ196" s="106"/>
      <c r="LJR196" s="106"/>
      <c r="LJS196" s="50"/>
      <c r="LJT196" s="106"/>
      <c r="LJU196" s="106"/>
      <c r="LJV196" s="106"/>
      <c r="LJW196" s="106"/>
      <c r="LJX196" s="50"/>
      <c r="LJY196" s="106"/>
      <c r="LJZ196" s="106"/>
      <c r="LKA196" s="106"/>
      <c r="LKB196" s="106"/>
      <c r="LKC196" s="50"/>
      <c r="LKD196" s="106"/>
      <c r="LKE196" s="106"/>
      <c r="LKF196" s="106"/>
      <c r="LKG196" s="106"/>
      <c r="LKH196" s="50"/>
      <c r="LKI196" s="106"/>
      <c r="LKJ196" s="106"/>
      <c r="LKK196" s="106"/>
      <c r="LKL196" s="106"/>
      <c r="LKM196" s="50"/>
      <c r="LKN196" s="106"/>
      <c r="LKO196" s="106"/>
      <c r="LKP196" s="106"/>
      <c r="LKQ196" s="106"/>
      <c r="LKR196" s="50"/>
      <c r="LKS196" s="106"/>
      <c r="LKT196" s="106"/>
      <c r="LKU196" s="106"/>
      <c r="LKV196" s="106"/>
      <c r="LKW196" s="50"/>
      <c r="LKX196" s="106"/>
      <c r="LKY196" s="106"/>
      <c r="LKZ196" s="106"/>
      <c r="LLA196" s="106"/>
      <c r="LLB196" s="50"/>
      <c r="LLC196" s="106"/>
      <c r="LLD196" s="106"/>
      <c r="LLE196" s="106"/>
      <c r="LLF196" s="106"/>
      <c r="LLG196" s="50"/>
      <c r="LLH196" s="106"/>
      <c r="LLI196" s="106"/>
      <c r="LLJ196" s="106"/>
      <c r="LLK196" s="106"/>
      <c r="LLL196" s="50"/>
      <c r="LLM196" s="106"/>
      <c r="LLN196" s="106"/>
      <c r="LLO196" s="106"/>
      <c r="LLP196" s="106"/>
      <c r="LLQ196" s="50"/>
      <c r="LLR196" s="106"/>
      <c r="LLS196" s="106"/>
      <c r="LLT196" s="106"/>
      <c r="LLU196" s="106"/>
      <c r="LLV196" s="50"/>
      <c r="LLW196" s="106"/>
      <c r="LLX196" s="106"/>
      <c r="LLY196" s="106"/>
      <c r="LLZ196" s="106"/>
      <c r="LMA196" s="50"/>
      <c r="LMB196" s="106"/>
      <c r="LMC196" s="106"/>
      <c r="LMD196" s="106"/>
      <c r="LME196" s="106"/>
      <c r="LMF196" s="50"/>
      <c r="LMG196" s="106"/>
      <c r="LMH196" s="106"/>
      <c r="LMI196" s="106"/>
      <c r="LMJ196" s="106"/>
      <c r="LMK196" s="50"/>
      <c r="LML196" s="106"/>
      <c r="LMM196" s="106"/>
      <c r="LMN196" s="106"/>
      <c r="LMO196" s="106"/>
      <c r="LMP196" s="50"/>
      <c r="LMQ196" s="106"/>
      <c r="LMR196" s="106"/>
      <c r="LMS196" s="106"/>
      <c r="LMT196" s="106"/>
      <c r="LMU196" s="50"/>
      <c r="LMV196" s="106"/>
      <c r="LMW196" s="106"/>
      <c r="LMX196" s="106"/>
      <c r="LMY196" s="106"/>
      <c r="LMZ196" s="50"/>
      <c r="LNA196" s="106"/>
      <c r="LNB196" s="106"/>
      <c r="LNC196" s="106"/>
      <c r="LND196" s="106"/>
      <c r="LNE196" s="50"/>
      <c r="LNF196" s="106"/>
      <c r="LNG196" s="106"/>
      <c r="LNH196" s="106"/>
      <c r="LNI196" s="106"/>
      <c r="LNJ196" s="50"/>
      <c r="LNK196" s="106"/>
      <c r="LNL196" s="106"/>
      <c r="LNM196" s="106"/>
      <c r="LNN196" s="106"/>
      <c r="LNO196" s="50"/>
      <c r="LNP196" s="106"/>
      <c r="LNQ196" s="106"/>
      <c r="LNR196" s="106"/>
      <c r="LNS196" s="106"/>
      <c r="LNT196" s="50"/>
      <c r="LNU196" s="106"/>
      <c r="LNV196" s="106"/>
      <c r="LNW196" s="106"/>
      <c r="LNX196" s="106"/>
      <c r="LNY196" s="50"/>
      <c r="LNZ196" s="106"/>
      <c r="LOA196" s="106"/>
      <c r="LOB196" s="106"/>
      <c r="LOC196" s="106"/>
      <c r="LOD196" s="50"/>
      <c r="LOE196" s="106"/>
      <c r="LOF196" s="106"/>
      <c r="LOG196" s="106"/>
      <c r="LOH196" s="106"/>
      <c r="LOI196" s="50"/>
      <c r="LOJ196" s="106"/>
      <c r="LOK196" s="106"/>
      <c r="LOL196" s="106"/>
      <c r="LOM196" s="106"/>
      <c r="LON196" s="50"/>
      <c r="LOO196" s="106"/>
      <c r="LOP196" s="106"/>
      <c r="LOQ196" s="106"/>
      <c r="LOR196" s="106"/>
      <c r="LOS196" s="50"/>
      <c r="LOT196" s="106"/>
      <c r="LOU196" s="106"/>
      <c r="LOV196" s="106"/>
      <c r="LOW196" s="106"/>
      <c r="LOX196" s="50"/>
      <c r="LOY196" s="106"/>
      <c r="LOZ196" s="106"/>
      <c r="LPA196" s="106"/>
      <c r="LPB196" s="106"/>
      <c r="LPC196" s="50"/>
      <c r="LPD196" s="106"/>
      <c r="LPE196" s="106"/>
      <c r="LPF196" s="106"/>
      <c r="LPG196" s="106"/>
      <c r="LPH196" s="50"/>
      <c r="LPI196" s="106"/>
      <c r="LPJ196" s="106"/>
      <c r="LPK196" s="106"/>
      <c r="LPL196" s="106"/>
      <c r="LPM196" s="50"/>
      <c r="LPN196" s="106"/>
      <c r="LPO196" s="106"/>
      <c r="LPP196" s="106"/>
      <c r="LPQ196" s="106"/>
      <c r="LPR196" s="50"/>
      <c r="LPS196" s="106"/>
      <c r="LPT196" s="106"/>
      <c r="LPU196" s="106"/>
      <c r="LPV196" s="106"/>
      <c r="LPW196" s="50"/>
      <c r="LPX196" s="106"/>
      <c r="LPY196" s="106"/>
      <c r="LPZ196" s="106"/>
      <c r="LQA196" s="106"/>
      <c r="LQB196" s="50"/>
      <c r="LQC196" s="106"/>
      <c r="LQD196" s="106"/>
      <c r="LQE196" s="106"/>
      <c r="LQF196" s="106"/>
      <c r="LQG196" s="50"/>
      <c r="LQH196" s="106"/>
      <c r="LQI196" s="106"/>
      <c r="LQJ196" s="106"/>
      <c r="LQK196" s="106"/>
      <c r="LQL196" s="50"/>
      <c r="LQM196" s="106"/>
      <c r="LQN196" s="106"/>
      <c r="LQO196" s="106"/>
      <c r="LQP196" s="106"/>
      <c r="LQQ196" s="50"/>
      <c r="LQR196" s="106"/>
      <c r="LQS196" s="106"/>
      <c r="LQT196" s="106"/>
      <c r="LQU196" s="106"/>
      <c r="LQV196" s="50"/>
      <c r="LQW196" s="106"/>
      <c r="LQX196" s="106"/>
      <c r="LQY196" s="106"/>
      <c r="LQZ196" s="106"/>
      <c r="LRA196" s="50"/>
      <c r="LRB196" s="106"/>
      <c r="LRC196" s="106"/>
      <c r="LRD196" s="106"/>
      <c r="LRE196" s="106"/>
      <c r="LRF196" s="50"/>
      <c r="LRG196" s="106"/>
      <c r="LRH196" s="106"/>
      <c r="LRI196" s="106"/>
      <c r="LRJ196" s="106"/>
      <c r="LRK196" s="50"/>
      <c r="LRL196" s="106"/>
      <c r="LRM196" s="106"/>
      <c r="LRN196" s="106"/>
      <c r="LRO196" s="106"/>
      <c r="LRP196" s="50"/>
      <c r="LRQ196" s="106"/>
      <c r="LRR196" s="106"/>
      <c r="LRS196" s="106"/>
      <c r="LRT196" s="106"/>
      <c r="LRU196" s="50"/>
      <c r="LRV196" s="106"/>
      <c r="LRW196" s="106"/>
      <c r="LRX196" s="106"/>
      <c r="LRY196" s="106"/>
      <c r="LRZ196" s="50"/>
      <c r="LSA196" s="106"/>
      <c r="LSB196" s="106"/>
      <c r="LSC196" s="106"/>
      <c r="LSD196" s="106"/>
      <c r="LSE196" s="50"/>
      <c r="LSF196" s="106"/>
      <c r="LSG196" s="106"/>
      <c r="LSH196" s="106"/>
      <c r="LSI196" s="106"/>
      <c r="LSJ196" s="50"/>
      <c r="LSK196" s="106"/>
      <c r="LSL196" s="106"/>
      <c r="LSM196" s="106"/>
      <c r="LSN196" s="106"/>
      <c r="LSO196" s="50"/>
      <c r="LSP196" s="106"/>
      <c r="LSQ196" s="106"/>
      <c r="LSR196" s="106"/>
      <c r="LSS196" s="106"/>
      <c r="LST196" s="50"/>
      <c r="LSU196" s="106"/>
      <c r="LSV196" s="106"/>
      <c r="LSW196" s="106"/>
      <c r="LSX196" s="106"/>
      <c r="LSY196" s="50"/>
      <c r="LSZ196" s="106"/>
      <c r="LTA196" s="106"/>
      <c r="LTB196" s="106"/>
      <c r="LTC196" s="106"/>
      <c r="LTD196" s="50"/>
      <c r="LTE196" s="106"/>
      <c r="LTF196" s="106"/>
      <c r="LTG196" s="106"/>
      <c r="LTH196" s="106"/>
      <c r="LTI196" s="50"/>
      <c r="LTJ196" s="106"/>
      <c r="LTK196" s="106"/>
      <c r="LTL196" s="106"/>
      <c r="LTM196" s="106"/>
      <c r="LTN196" s="50"/>
      <c r="LTO196" s="106"/>
      <c r="LTP196" s="106"/>
      <c r="LTQ196" s="106"/>
      <c r="LTR196" s="106"/>
      <c r="LTS196" s="50"/>
      <c r="LTT196" s="106"/>
      <c r="LTU196" s="106"/>
      <c r="LTV196" s="106"/>
      <c r="LTW196" s="106"/>
      <c r="LTX196" s="50"/>
      <c r="LTY196" s="106"/>
      <c r="LTZ196" s="106"/>
      <c r="LUA196" s="106"/>
      <c r="LUB196" s="106"/>
      <c r="LUC196" s="50"/>
      <c r="LUD196" s="106"/>
      <c r="LUE196" s="106"/>
      <c r="LUF196" s="106"/>
      <c r="LUG196" s="106"/>
      <c r="LUH196" s="50"/>
      <c r="LUI196" s="106"/>
      <c r="LUJ196" s="106"/>
      <c r="LUK196" s="106"/>
      <c r="LUL196" s="106"/>
      <c r="LUM196" s="50"/>
      <c r="LUN196" s="106"/>
      <c r="LUO196" s="106"/>
      <c r="LUP196" s="106"/>
      <c r="LUQ196" s="106"/>
      <c r="LUR196" s="50"/>
      <c r="LUS196" s="106"/>
      <c r="LUT196" s="106"/>
      <c r="LUU196" s="106"/>
      <c r="LUV196" s="106"/>
      <c r="LUW196" s="50"/>
      <c r="LUX196" s="106"/>
      <c r="LUY196" s="106"/>
      <c r="LUZ196" s="106"/>
      <c r="LVA196" s="106"/>
      <c r="LVB196" s="50"/>
      <c r="LVC196" s="106"/>
      <c r="LVD196" s="106"/>
      <c r="LVE196" s="106"/>
      <c r="LVF196" s="106"/>
      <c r="LVG196" s="50"/>
      <c r="LVH196" s="106"/>
      <c r="LVI196" s="106"/>
      <c r="LVJ196" s="106"/>
      <c r="LVK196" s="106"/>
      <c r="LVL196" s="50"/>
      <c r="LVM196" s="106"/>
      <c r="LVN196" s="106"/>
      <c r="LVO196" s="106"/>
      <c r="LVP196" s="106"/>
      <c r="LVQ196" s="50"/>
      <c r="LVR196" s="106"/>
      <c r="LVS196" s="106"/>
      <c r="LVT196" s="106"/>
      <c r="LVU196" s="106"/>
      <c r="LVV196" s="50"/>
      <c r="LVW196" s="106"/>
      <c r="LVX196" s="106"/>
      <c r="LVY196" s="106"/>
      <c r="LVZ196" s="106"/>
      <c r="LWA196" s="50"/>
      <c r="LWB196" s="106"/>
      <c r="LWC196" s="106"/>
      <c r="LWD196" s="106"/>
      <c r="LWE196" s="106"/>
      <c r="LWF196" s="50"/>
      <c r="LWG196" s="106"/>
      <c r="LWH196" s="106"/>
      <c r="LWI196" s="106"/>
      <c r="LWJ196" s="106"/>
      <c r="LWK196" s="50"/>
      <c r="LWL196" s="106"/>
      <c r="LWM196" s="106"/>
      <c r="LWN196" s="106"/>
      <c r="LWO196" s="106"/>
      <c r="LWP196" s="50"/>
      <c r="LWQ196" s="106"/>
      <c r="LWR196" s="106"/>
      <c r="LWS196" s="106"/>
      <c r="LWT196" s="106"/>
      <c r="LWU196" s="50"/>
      <c r="LWV196" s="106"/>
      <c r="LWW196" s="106"/>
      <c r="LWX196" s="106"/>
      <c r="LWY196" s="106"/>
      <c r="LWZ196" s="50"/>
      <c r="LXA196" s="106"/>
      <c r="LXB196" s="106"/>
      <c r="LXC196" s="106"/>
      <c r="LXD196" s="106"/>
      <c r="LXE196" s="50"/>
      <c r="LXF196" s="106"/>
      <c r="LXG196" s="106"/>
      <c r="LXH196" s="106"/>
      <c r="LXI196" s="106"/>
      <c r="LXJ196" s="50"/>
      <c r="LXK196" s="106"/>
      <c r="LXL196" s="106"/>
      <c r="LXM196" s="106"/>
      <c r="LXN196" s="106"/>
      <c r="LXO196" s="50"/>
      <c r="LXP196" s="106"/>
      <c r="LXQ196" s="106"/>
      <c r="LXR196" s="106"/>
      <c r="LXS196" s="106"/>
      <c r="LXT196" s="50"/>
      <c r="LXU196" s="106"/>
      <c r="LXV196" s="106"/>
      <c r="LXW196" s="106"/>
      <c r="LXX196" s="106"/>
      <c r="LXY196" s="50"/>
      <c r="LXZ196" s="106"/>
      <c r="LYA196" s="106"/>
      <c r="LYB196" s="106"/>
      <c r="LYC196" s="106"/>
      <c r="LYD196" s="50"/>
      <c r="LYE196" s="106"/>
      <c r="LYF196" s="106"/>
      <c r="LYG196" s="106"/>
      <c r="LYH196" s="106"/>
      <c r="LYI196" s="50"/>
      <c r="LYJ196" s="106"/>
      <c r="LYK196" s="106"/>
      <c r="LYL196" s="106"/>
      <c r="LYM196" s="106"/>
      <c r="LYN196" s="50"/>
      <c r="LYO196" s="106"/>
      <c r="LYP196" s="106"/>
      <c r="LYQ196" s="106"/>
      <c r="LYR196" s="106"/>
      <c r="LYS196" s="50"/>
      <c r="LYT196" s="106"/>
      <c r="LYU196" s="106"/>
      <c r="LYV196" s="106"/>
      <c r="LYW196" s="106"/>
      <c r="LYX196" s="50"/>
      <c r="LYY196" s="106"/>
      <c r="LYZ196" s="106"/>
      <c r="LZA196" s="106"/>
      <c r="LZB196" s="106"/>
      <c r="LZC196" s="50"/>
      <c r="LZD196" s="106"/>
      <c r="LZE196" s="106"/>
      <c r="LZF196" s="106"/>
      <c r="LZG196" s="106"/>
      <c r="LZH196" s="50"/>
      <c r="LZI196" s="106"/>
      <c r="LZJ196" s="106"/>
      <c r="LZK196" s="106"/>
      <c r="LZL196" s="106"/>
      <c r="LZM196" s="50"/>
      <c r="LZN196" s="106"/>
      <c r="LZO196" s="106"/>
      <c r="LZP196" s="106"/>
      <c r="LZQ196" s="106"/>
      <c r="LZR196" s="50"/>
      <c r="LZS196" s="106"/>
      <c r="LZT196" s="106"/>
      <c r="LZU196" s="106"/>
      <c r="LZV196" s="106"/>
      <c r="LZW196" s="50"/>
      <c r="LZX196" s="106"/>
      <c r="LZY196" s="106"/>
      <c r="LZZ196" s="106"/>
      <c r="MAA196" s="106"/>
      <c r="MAB196" s="50"/>
      <c r="MAC196" s="106"/>
      <c r="MAD196" s="106"/>
      <c r="MAE196" s="106"/>
      <c r="MAF196" s="106"/>
      <c r="MAG196" s="50"/>
      <c r="MAH196" s="106"/>
      <c r="MAI196" s="106"/>
      <c r="MAJ196" s="106"/>
      <c r="MAK196" s="106"/>
      <c r="MAL196" s="50"/>
      <c r="MAM196" s="106"/>
      <c r="MAN196" s="106"/>
      <c r="MAO196" s="106"/>
      <c r="MAP196" s="106"/>
      <c r="MAQ196" s="50"/>
      <c r="MAR196" s="106"/>
      <c r="MAS196" s="106"/>
      <c r="MAT196" s="106"/>
      <c r="MAU196" s="106"/>
      <c r="MAV196" s="50"/>
      <c r="MAW196" s="106"/>
      <c r="MAX196" s="106"/>
      <c r="MAY196" s="106"/>
      <c r="MAZ196" s="106"/>
      <c r="MBA196" s="50"/>
      <c r="MBB196" s="106"/>
      <c r="MBC196" s="106"/>
      <c r="MBD196" s="106"/>
      <c r="MBE196" s="106"/>
      <c r="MBF196" s="50"/>
      <c r="MBG196" s="106"/>
      <c r="MBH196" s="106"/>
      <c r="MBI196" s="106"/>
      <c r="MBJ196" s="106"/>
      <c r="MBK196" s="50"/>
      <c r="MBL196" s="106"/>
      <c r="MBM196" s="106"/>
      <c r="MBN196" s="106"/>
      <c r="MBO196" s="106"/>
      <c r="MBP196" s="50"/>
      <c r="MBQ196" s="106"/>
      <c r="MBR196" s="106"/>
      <c r="MBS196" s="106"/>
      <c r="MBT196" s="106"/>
      <c r="MBU196" s="50"/>
      <c r="MBV196" s="106"/>
      <c r="MBW196" s="106"/>
      <c r="MBX196" s="106"/>
      <c r="MBY196" s="106"/>
      <c r="MBZ196" s="50"/>
      <c r="MCA196" s="106"/>
      <c r="MCB196" s="106"/>
      <c r="MCC196" s="106"/>
      <c r="MCD196" s="106"/>
      <c r="MCE196" s="50"/>
      <c r="MCF196" s="106"/>
      <c r="MCG196" s="106"/>
      <c r="MCH196" s="106"/>
      <c r="MCI196" s="106"/>
      <c r="MCJ196" s="50"/>
      <c r="MCK196" s="106"/>
      <c r="MCL196" s="106"/>
      <c r="MCM196" s="106"/>
      <c r="MCN196" s="106"/>
      <c r="MCO196" s="50"/>
      <c r="MCP196" s="106"/>
      <c r="MCQ196" s="106"/>
      <c r="MCR196" s="106"/>
      <c r="MCS196" s="106"/>
      <c r="MCT196" s="50"/>
      <c r="MCU196" s="106"/>
      <c r="MCV196" s="106"/>
      <c r="MCW196" s="106"/>
      <c r="MCX196" s="106"/>
      <c r="MCY196" s="50"/>
      <c r="MCZ196" s="106"/>
      <c r="MDA196" s="106"/>
      <c r="MDB196" s="106"/>
      <c r="MDC196" s="106"/>
      <c r="MDD196" s="50"/>
      <c r="MDE196" s="106"/>
      <c r="MDF196" s="106"/>
      <c r="MDG196" s="106"/>
      <c r="MDH196" s="106"/>
      <c r="MDI196" s="50"/>
      <c r="MDJ196" s="106"/>
      <c r="MDK196" s="106"/>
      <c r="MDL196" s="106"/>
      <c r="MDM196" s="106"/>
      <c r="MDN196" s="50"/>
      <c r="MDO196" s="106"/>
      <c r="MDP196" s="106"/>
      <c r="MDQ196" s="106"/>
      <c r="MDR196" s="106"/>
      <c r="MDS196" s="50"/>
      <c r="MDT196" s="106"/>
      <c r="MDU196" s="106"/>
      <c r="MDV196" s="106"/>
      <c r="MDW196" s="106"/>
      <c r="MDX196" s="50"/>
      <c r="MDY196" s="106"/>
      <c r="MDZ196" s="106"/>
      <c r="MEA196" s="106"/>
      <c r="MEB196" s="106"/>
      <c r="MEC196" s="50"/>
      <c r="MED196" s="106"/>
      <c r="MEE196" s="106"/>
      <c r="MEF196" s="106"/>
      <c r="MEG196" s="106"/>
      <c r="MEH196" s="50"/>
      <c r="MEI196" s="106"/>
      <c r="MEJ196" s="106"/>
      <c r="MEK196" s="106"/>
      <c r="MEL196" s="106"/>
      <c r="MEM196" s="50"/>
      <c r="MEN196" s="106"/>
      <c r="MEO196" s="106"/>
      <c r="MEP196" s="106"/>
      <c r="MEQ196" s="106"/>
      <c r="MER196" s="50"/>
      <c r="MES196" s="106"/>
      <c r="MET196" s="106"/>
      <c r="MEU196" s="106"/>
      <c r="MEV196" s="106"/>
      <c r="MEW196" s="50"/>
      <c r="MEX196" s="106"/>
      <c r="MEY196" s="106"/>
      <c r="MEZ196" s="106"/>
      <c r="MFA196" s="106"/>
      <c r="MFB196" s="50"/>
      <c r="MFC196" s="106"/>
      <c r="MFD196" s="106"/>
      <c r="MFE196" s="106"/>
      <c r="MFF196" s="106"/>
      <c r="MFG196" s="50"/>
      <c r="MFH196" s="106"/>
      <c r="MFI196" s="106"/>
      <c r="MFJ196" s="106"/>
      <c r="MFK196" s="106"/>
      <c r="MFL196" s="50"/>
      <c r="MFM196" s="106"/>
      <c r="MFN196" s="106"/>
      <c r="MFO196" s="106"/>
      <c r="MFP196" s="106"/>
      <c r="MFQ196" s="50"/>
      <c r="MFR196" s="106"/>
      <c r="MFS196" s="106"/>
      <c r="MFT196" s="106"/>
      <c r="MFU196" s="106"/>
      <c r="MFV196" s="50"/>
      <c r="MFW196" s="106"/>
      <c r="MFX196" s="106"/>
      <c r="MFY196" s="106"/>
      <c r="MFZ196" s="106"/>
      <c r="MGA196" s="50"/>
      <c r="MGB196" s="106"/>
      <c r="MGC196" s="106"/>
      <c r="MGD196" s="106"/>
      <c r="MGE196" s="106"/>
      <c r="MGF196" s="50"/>
      <c r="MGG196" s="106"/>
      <c r="MGH196" s="106"/>
      <c r="MGI196" s="106"/>
      <c r="MGJ196" s="106"/>
      <c r="MGK196" s="50"/>
      <c r="MGL196" s="106"/>
      <c r="MGM196" s="106"/>
      <c r="MGN196" s="106"/>
      <c r="MGO196" s="106"/>
      <c r="MGP196" s="50"/>
      <c r="MGQ196" s="106"/>
      <c r="MGR196" s="106"/>
      <c r="MGS196" s="106"/>
      <c r="MGT196" s="106"/>
      <c r="MGU196" s="50"/>
      <c r="MGV196" s="106"/>
      <c r="MGW196" s="106"/>
      <c r="MGX196" s="106"/>
      <c r="MGY196" s="106"/>
      <c r="MGZ196" s="50"/>
      <c r="MHA196" s="106"/>
      <c r="MHB196" s="106"/>
      <c r="MHC196" s="106"/>
      <c r="MHD196" s="106"/>
      <c r="MHE196" s="50"/>
      <c r="MHF196" s="106"/>
      <c r="MHG196" s="106"/>
      <c r="MHH196" s="106"/>
      <c r="MHI196" s="106"/>
      <c r="MHJ196" s="50"/>
      <c r="MHK196" s="106"/>
      <c r="MHL196" s="106"/>
      <c r="MHM196" s="106"/>
      <c r="MHN196" s="106"/>
      <c r="MHO196" s="50"/>
      <c r="MHP196" s="106"/>
      <c r="MHQ196" s="106"/>
      <c r="MHR196" s="106"/>
      <c r="MHS196" s="106"/>
      <c r="MHT196" s="50"/>
      <c r="MHU196" s="106"/>
      <c r="MHV196" s="106"/>
      <c r="MHW196" s="106"/>
      <c r="MHX196" s="106"/>
      <c r="MHY196" s="50"/>
      <c r="MHZ196" s="106"/>
      <c r="MIA196" s="106"/>
      <c r="MIB196" s="106"/>
      <c r="MIC196" s="106"/>
      <c r="MID196" s="50"/>
      <c r="MIE196" s="106"/>
      <c r="MIF196" s="106"/>
      <c r="MIG196" s="106"/>
      <c r="MIH196" s="106"/>
      <c r="MII196" s="50"/>
      <c r="MIJ196" s="106"/>
      <c r="MIK196" s="106"/>
      <c r="MIL196" s="106"/>
      <c r="MIM196" s="106"/>
      <c r="MIN196" s="50"/>
      <c r="MIO196" s="106"/>
      <c r="MIP196" s="106"/>
      <c r="MIQ196" s="106"/>
      <c r="MIR196" s="106"/>
      <c r="MIS196" s="50"/>
      <c r="MIT196" s="106"/>
      <c r="MIU196" s="106"/>
      <c r="MIV196" s="106"/>
      <c r="MIW196" s="106"/>
      <c r="MIX196" s="50"/>
      <c r="MIY196" s="106"/>
      <c r="MIZ196" s="106"/>
      <c r="MJA196" s="106"/>
      <c r="MJB196" s="106"/>
      <c r="MJC196" s="50"/>
      <c r="MJD196" s="106"/>
      <c r="MJE196" s="106"/>
      <c r="MJF196" s="106"/>
      <c r="MJG196" s="106"/>
      <c r="MJH196" s="50"/>
      <c r="MJI196" s="106"/>
      <c r="MJJ196" s="106"/>
      <c r="MJK196" s="106"/>
      <c r="MJL196" s="106"/>
      <c r="MJM196" s="50"/>
      <c r="MJN196" s="106"/>
      <c r="MJO196" s="106"/>
      <c r="MJP196" s="106"/>
      <c r="MJQ196" s="106"/>
      <c r="MJR196" s="50"/>
      <c r="MJS196" s="106"/>
      <c r="MJT196" s="106"/>
      <c r="MJU196" s="106"/>
      <c r="MJV196" s="106"/>
      <c r="MJW196" s="50"/>
      <c r="MJX196" s="106"/>
      <c r="MJY196" s="106"/>
      <c r="MJZ196" s="106"/>
      <c r="MKA196" s="106"/>
      <c r="MKB196" s="50"/>
      <c r="MKC196" s="106"/>
      <c r="MKD196" s="106"/>
      <c r="MKE196" s="106"/>
      <c r="MKF196" s="106"/>
      <c r="MKG196" s="50"/>
      <c r="MKH196" s="106"/>
      <c r="MKI196" s="106"/>
      <c r="MKJ196" s="106"/>
      <c r="MKK196" s="106"/>
      <c r="MKL196" s="50"/>
      <c r="MKM196" s="106"/>
      <c r="MKN196" s="106"/>
      <c r="MKO196" s="106"/>
      <c r="MKP196" s="106"/>
      <c r="MKQ196" s="50"/>
      <c r="MKR196" s="106"/>
      <c r="MKS196" s="106"/>
      <c r="MKT196" s="106"/>
      <c r="MKU196" s="106"/>
      <c r="MKV196" s="50"/>
      <c r="MKW196" s="106"/>
      <c r="MKX196" s="106"/>
      <c r="MKY196" s="106"/>
      <c r="MKZ196" s="106"/>
      <c r="MLA196" s="50"/>
      <c r="MLB196" s="106"/>
      <c r="MLC196" s="106"/>
      <c r="MLD196" s="106"/>
      <c r="MLE196" s="106"/>
      <c r="MLF196" s="50"/>
      <c r="MLG196" s="106"/>
      <c r="MLH196" s="106"/>
      <c r="MLI196" s="106"/>
      <c r="MLJ196" s="106"/>
      <c r="MLK196" s="50"/>
      <c r="MLL196" s="106"/>
      <c r="MLM196" s="106"/>
      <c r="MLN196" s="106"/>
      <c r="MLO196" s="106"/>
      <c r="MLP196" s="50"/>
      <c r="MLQ196" s="106"/>
      <c r="MLR196" s="106"/>
      <c r="MLS196" s="106"/>
      <c r="MLT196" s="106"/>
      <c r="MLU196" s="50"/>
      <c r="MLV196" s="106"/>
      <c r="MLW196" s="106"/>
      <c r="MLX196" s="106"/>
      <c r="MLY196" s="106"/>
      <c r="MLZ196" s="50"/>
      <c r="MMA196" s="106"/>
      <c r="MMB196" s="106"/>
      <c r="MMC196" s="106"/>
      <c r="MMD196" s="106"/>
      <c r="MME196" s="50"/>
      <c r="MMF196" s="106"/>
      <c r="MMG196" s="106"/>
      <c r="MMH196" s="106"/>
      <c r="MMI196" s="106"/>
      <c r="MMJ196" s="50"/>
      <c r="MMK196" s="106"/>
      <c r="MML196" s="106"/>
      <c r="MMM196" s="106"/>
      <c r="MMN196" s="106"/>
      <c r="MMO196" s="50"/>
      <c r="MMP196" s="106"/>
      <c r="MMQ196" s="106"/>
      <c r="MMR196" s="106"/>
      <c r="MMS196" s="106"/>
      <c r="MMT196" s="50"/>
      <c r="MMU196" s="106"/>
      <c r="MMV196" s="106"/>
      <c r="MMW196" s="106"/>
      <c r="MMX196" s="106"/>
      <c r="MMY196" s="50"/>
      <c r="MMZ196" s="106"/>
      <c r="MNA196" s="106"/>
      <c r="MNB196" s="106"/>
      <c r="MNC196" s="106"/>
      <c r="MND196" s="50"/>
      <c r="MNE196" s="106"/>
      <c r="MNF196" s="106"/>
      <c r="MNG196" s="106"/>
      <c r="MNH196" s="106"/>
      <c r="MNI196" s="50"/>
      <c r="MNJ196" s="106"/>
      <c r="MNK196" s="106"/>
      <c r="MNL196" s="106"/>
      <c r="MNM196" s="106"/>
      <c r="MNN196" s="50"/>
      <c r="MNO196" s="106"/>
      <c r="MNP196" s="106"/>
      <c r="MNQ196" s="106"/>
      <c r="MNR196" s="106"/>
      <c r="MNS196" s="50"/>
      <c r="MNT196" s="106"/>
      <c r="MNU196" s="106"/>
      <c r="MNV196" s="106"/>
      <c r="MNW196" s="106"/>
      <c r="MNX196" s="50"/>
      <c r="MNY196" s="106"/>
      <c r="MNZ196" s="106"/>
      <c r="MOA196" s="106"/>
      <c r="MOB196" s="106"/>
      <c r="MOC196" s="50"/>
      <c r="MOD196" s="106"/>
      <c r="MOE196" s="106"/>
      <c r="MOF196" s="106"/>
      <c r="MOG196" s="106"/>
      <c r="MOH196" s="50"/>
      <c r="MOI196" s="106"/>
      <c r="MOJ196" s="106"/>
      <c r="MOK196" s="106"/>
      <c r="MOL196" s="106"/>
      <c r="MOM196" s="50"/>
      <c r="MON196" s="106"/>
      <c r="MOO196" s="106"/>
      <c r="MOP196" s="106"/>
      <c r="MOQ196" s="106"/>
      <c r="MOR196" s="50"/>
      <c r="MOS196" s="106"/>
      <c r="MOT196" s="106"/>
      <c r="MOU196" s="106"/>
      <c r="MOV196" s="106"/>
      <c r="MOW196" s="50"/>
      <c r="MOX196" s="106"/>
      <c r="MOY196" s="106"/>
      <c r="MOZ196" s="106"/>
      <c r="MPA196" s="106"/>
      <c r="MPB196" s="50"/>
      <c r="MPC196" s="106"/>
      <c r="MPD196" s="106"/>
      <c r="MPE196" s="106"/>
      <c r="MPF196" s="106"/>
      <c r="MPG196" s="50"/>
      <c r="MPH196" s="106"/>
      <c r="MPI196" s="106"/>
      <c r="MPJ196" s="106"/>
      <c r="MPK196" s="106"/>
      <c r="MPL196" s="50"/>
      <c r="MPM196" s="106"/>
      <c r="MPN196" s="106"/>
      <c r="MPO196" s="106"/>
      <c r="MPP196" s="106"/>
      <c r="MPQ196" s="50"/>
      <c r="MPR196" s="106"/>
      <c r="MPS196" s="106"/>
      <c r="MPT196" s="106"/>
      <c r="MPU196" s="106"/>
      <c r="MPV196" s="50"/>
      <c r="MPW196" s="106"/>
      <c r="MPX196" s="106"/>
      <c r="MPY196" s="106"/>
      <c r="MPZ196" s="106"/>
      <c r="MQA196" s="50"/>
      <c r="MQB196" s="106"/>
      <c r="MQC196" s="106"/>
      <c r="MQD196" s="106"/>
      <c r="MQE196" s="106"/>
      <c r="MQF196" s="50"/>
      <c r="MQG196" s="106"/>
      <c r="MQH196" s="106"/>
      <c r="MQI196" s="106"/>
      <c r="MQJ196" s="106"/>
      <c r="MQK196" s="50"/>
      <c r="MQL196" s="106"/>
      <c r="MQM196" s="106"/>
      <c r="MQN196" s="106"/>
      <c r="MQO196" s="106"/>
      <c r="MQP196" s="50"/>
      <c r="MQQ196" s="106"/>
      <c r="MQR196" s="106"/>
      <c r="MQS196" s="106"/>
      <c r="MQT196" s="106"/>
      <c r="MQU196" s="50"/>
      <c r="MQV196" s="106"/>
      <c r="MQW196" s="106"/>
      <c r="MQX196" s="106"/>
      <c r="MQY196" s="106"/>
      <c r="MQZ196" s="50"/>
      <c r="MRA196" s="106"/>
      <c r="MRB196" s="106"/>
      <c r="MRC196" s="106"/>
      <c r="MRD196" s="106"/>
      <c r="MRE196" s="50"/>
      <c r="MRF196" s="106"/>
      <c r="MRG196" s="106"/>
      <c r="MRH196" s="106"/>
      <c r="MRI196" s="106"/>
      <c r="MRJ196" s="50"/>
      <c r="MRK196" s="106"/>
      <c r="MRL196" s="106"/>
      <c r="MRM196" s="106"/>
      <c r="MRN196" s="106"/>
      <c r="MRO196" s="50"/>
      <c r="MRP196" s="106"/>
      <c r="MRQ196" s="106"/>
      <c r="MRR196" s="106"/>
      <c r="MRS196" s="106"/>
      <c r="MRT196" s="50"/>
      <c r="MRU196" s="106"/>
      <c r="MRV196" s="106"/>
      <c r="MRW196" s="106"/>
      <c r="MRX196" s="106"/>
      <c r="MRY196" s="50"/>
      <c r="MRZ196" s="106"/>
      <c r="MSA196" s="106"/>
      <c r="MSB196" s="106"/>
      <c r="MSC196" s="106"/>
      <c r="MSD196" s="50"/>
      <c r="MSE196" s="106"/>
      <c r="MSF196" s="106"/>
      <c r="MSG196" s="106"/>
      <c r="MSH196" s="106"/>
      <c r="MSI196" s="50"/>
      <c r="MSJ196" s="106"/>
      <c r="MSK196" s="106"/>
      <c r="MSL196" s="106"/>
      <c r="MSM196" s="106"/>
      <c r="MSN196" s="50"/>
      <c r="MSO196" s="106"/>
      <c r="MSP196" s="106"/>
      <c r="MSQ196" s="106"/>
      <c r="MSR196" s="106"/>
      <c r="MSS196" s="50"/>
      <c r="MST196" s="106"/>
      <c r="MSU196" s="106"/>
      <c r="MSV196" s="106"/>
      <c r="MSW196" s="106"/>
      <c r="MSX196" s="50"/>
      <c r="MSY196" s="106"/>
      <c r="MSZ196" s="106"/>
      <c r="MTA196" s="106"/>
      <c r="MTB196" s="106"/>
      <c r="MTC196" s="50"/>
      <c r="MTD196" s="106"/>
      <c r="MTE196" s="106"/>
      <c r="MTF196" s="106"/>
      <c r="MTG196" s="106"/>
      <c r="MTH196" s="50"/>
      <c r="MTI196" s="106"/>
      <c r="MTJ196" s="106"/>
      <c r="MTK196" s="106"/>
      <c r="MTL196" s="106"/>
      <c r="MTM196" s="50"/>
      <c r="MTN196" s="106"/>
      <c r="MTO196" s="106"/>
      <c r="MTP196" s="106"/>
      <c r="MTQ196" s="106"/>
      <c r="MTR196" s="50"/>
      <c r="MTS196" s="106"/>
      <c r="MTT196" s="106"/>
      <c r="MTU196" s="106"/>
      <c r="MTV196" s="106"/>
      <c r="MTW196" s="50"/>
      <c r="MTX196" s="106"/>
      <c r="MTY196" s="106"/>
      <c r="MTZ196" s="106"/>
      <c r="MUA196" s="106"/>
      <c r="MUB196" s="50"/>
      <c r="MUC196" s="106"/>
      <c r="MUD196" s="106"/>
      <c r="MUE196" s="106"/>
      <c r="MUF196" s="106"/>
      <c r="MUG196" s="50"/>
      <c r="MUH196" s="106"/>
      <c r="MUI196" s="106"/>
      <c r="MUJ196" s="106"/>
      <c r="MUK196" s="106"/>
      <c r="MUL196" s="50"/>
      <c r="MUM196" s="106"/>
      <c r="MUN196" s="106"/>
      <c r="MUO196" s="106"/>
      <c r="MUP196" s="106"/>
      <c r="MUQ196" s="50"/>
      <c r="MUR196" s="106"/>
      <c r="MUS196" s="106"/>
      <c r="MUT196" s="106"/>
      <c r="MUU196" s="106"/>
      <c r="MUV196" s="50"/>
      <c r="MUW196" s="106"/>
      <c r="MUX196" s="106"/>
      <c r="MUY196" s="106"/>
      <c r="MUZ196" s="106"/>
      <c r="MVA196" s="50"/>
      <c r="MVB196" s="106"/>
      <c r="MVC196" s="106"/>
      <c r="MVD196" s="106"/>
      <c r="MVE196" s="106"/>
      <c r="MVF196" s="50"/>
      <c r="MVG196" s="106"/>
      <c r="MVH196" s="106"/>
      <c r="MVI196" s="106"/>
      <c r="MVJ196" s="106"/>
      <c r="MVK196" s="50"/>
      <c r="MVL196" s="106"/>
      <c r="MVM196" s="106"/>
      <c r="MVN196" s="106"/>
      <c r="MVO196" s="106"/>
      <c r="MVP196" s="50"/>
      <c r="MVQ196" s="106"/>
      <c r="MVR196" s="106"/>
      <c r="MVS196" s="106"/>
      <c r="MVT196" s="106"/>
      <c r="MVU196" s="50"/>
      <c r="MVV196" s="106"/>
      <c r="MVW196" s="106"/>
      <c r="MVX196" s="106"/>
      <c r="MVY196" s="106"/>
      <c r="MVZ196" s="50"/>
      <c r="MWA196" s="106"/>
      <c r="MWB196" s="106"/>
      <c r="MWC196" s="106"/>
      <c r="MWD196" s="106"/>
      <c r="MWE196" s="50"/>
      <c r="MWF196" s="106"/>
      <c r="MWG196" s="106"/>
      <c r="MWH196" s="106"/>
      <c r="MWI196" s="106"/>
      <c r="MWJ196" s="50"/>
      <c r="MWK196" s="106"/>
      <c r="MWL196" s="106"/>
      <c r="MWM196" s="106"/>
      <c r="MWN196" s="106"/>
      <c r="MWO196" s="50"/>
      <c r="MWP196" s="106"/>
      <c r="MWQ196" s="106"/>
      <c r="MWR196" s="106"/>
      <c r="MWS196" s="106"/>
      <c r="MWT196" s="50"/>
      <c r="MWU196" s="106"/>
      <c r="MWV196" s="106"/>
      <c r="MWW196" s="106"/>
      <c r="MWX196" s="106"/>
      <c r="MWY196" s="50"/>
      <c r="MWZ196" s="106"/>
      <c r="MXA196" s="106"/>
      <c r="MXB196" s="106"/>
      <c r="MXC196" s="106"/>
      <c r="MXD196" s="50"/>
      <c r="MXE196" s="106"/>
      <c r="MXF196" s="106"/>
      <c r="MXG196" s="106"/>
      <c r="MXH196" s="106"/>
      <c r="MXI196" s="50"/>
      <c r="MXJ196" s="106"/>
      <c r="MXK196" s="106"/>
      <c r="MXL196" s="106"/>
      <c r="MXM196" s="106"/>
      <c r="MXN196" s="50"/>
      <c r="MXO196" s="106"/>
      <c r="MXP196" s="106"/>
      <c r="MXQ196" s="106"/>
      <c r="MXR196" s="106"/>
      <c r="MXS196" s="50"/>
      <c r="MXT196" s="106"/>
      <c r="MXU196" s="106"/>
      <c r="MXV196" s="106"/>
      <c r="MXW196" s="106"/>
      <c r="MXX196" s="50"/>
      <c r="MXY196" s="106"/>
      <c r="MXZ196" s="106"/>
      <c r="MYA196" s="106"/>
      <c r="MYB196" s="106"/>
      <c r="MYC196" s="50"/>
      <c r="MYD196" s="106"/>
      <c r="MYE196" s="106"/>
      <c r="MYF196" s="106"/>
      <c r="MYG196" s="106"/>
      <c r="MYH196" s="50"/>
      <c r="MYI196" s="106"/>
      <c r="MYJ196" s="106"/>
      <c r="MYK196" s="106"/>
      <c r="MYL196" s="106"/>
      <c r="MYM196" s="50"/>
      <c r="MYN196" s="106"/>
      <c r="MYO196" s="106"/>
      <c r="MYP196" s="106"/>
      <c r="MYQ196" s="106"/>
      <c r="MYR196" s="50"/>
      <c r="MYS196" s="106"/>
      <c r="MYT196" s="106"/>
      <c r="MYU196" s="106"/>
      <c r="MYV196" s="106"/>
      <c r="MYW196" s="50"/>
      <c r="MYX196" s="106"/>
      <c r="MYY196" s="106"/>
      <c r="MYZ196" s="106"/>
      <c r="MZA196" s="106"/>
      <c r="MZB196" s="50"/>
      <c r="MZC196" s="106"/>
      <c r="MZD196" s="106"/>
      <c r="MZE196" s="106"/>
      <c r="MZF196" s="106"/>
      <c r="MZG196" s="50"/>
      <c r="MZH196" s="106"/>
      <c r="MZI196" s="106"/>
      <c r="MZJ196" s="106"/>
      <c r="MZK196" s="106"/>
      <c r="MZL196" s="50"/>
      <c r="MZM196" s="106"/>
      <c r="MZN196" s="106"/>
      <c r="MZO196" s="106"/>
      <c r="MZP196" s="106"/>
      <c r="MZQ196" s="50"/>
      <c r="MZR196" s="106"/>
      <c r="MZS196" s="106"/>
      <c r="MZT196" s="106"/>
      <c r="MZU196" s="106"/>
      <c r="MZV196" s="50"/>
      <c r="MZW196" s="106"/>
      <c r="MZX196" s="106"/>
      <c r="MZY196" s="106"/>
      <c r="MZZ196" s="106"/>
      <c r="NAA196" s="50"/>
      <c r="NAB196" s="106"/>
      <c r="NAC196" s="106"/>
      <c r="NAD196" s="106"/>
      <c r="NAE196" s="106"/>
      <c r="NAF196" s="50"/>
      <c r="NAG196" s="106"/>
      <c r="NAH196" s="106"/>
      <c r="NAI196" s="106"/>
      <c r="NAJ196" s="106"/>
      <c r="NAK196" s="50"/>
      <c r="NAL196" s="106"/>
      <c r="NAM196" s="106"/>
      <c r="NAN196" s="106"/>
      <c r="NAO196" s="106"/>
      <c r="NAP196" s="50"/>
      <c r="NAQ196" s="106"/>
      <c r="NAR196" s="106"/>
      <c r="NAS196" s="106"/>
      <c r="NAT196" s="106"/>
      <c r="NAU196" s="50"/>
      <c r="NAV196" s="106"/>
      <c r="NAW196" s="106"/>
      <c r="NAX196" s="106"/>
      <c r="NAY196" s="106"/>
      <c r="NAZ196" s="50"/>
      <c r="NBA196" s="106"/>
      <c r="NBB196" s="106"/>
      <c r="NBC196" s="106"/>
      <c r="NBD196" s="106"/>
      <c r="NBE196" s="50"/>
      <c r="NBF196" s="106"/>
      <c r="NBG196" s="106"/>
      <c r="NBH196" s="106"/>
      <c r="NBI196" s="106"/>
      <c r="NBJ196" s="50"/>
      <c r="NBK196" s="106"/>
      <c r="NBL196" s="106"/>
      <c r="NBM196" s="106"/>
      <c r="NBN196" s="106"/>
      <c r="NBO196" s="50"/>
      <c r="NBP196" s="106"/>
      <c r="NBQ196" s="106"/>
      <c r="NBR196" s="106"/>
      <c r="NBS196" s="106"/>
      <c r="NBT196" s="50"/>
      <c r="NBU196" s="106"/>
      <c r="NBV196" s="106"/>
      <c r="NBW196" s="106"/>
      <c r="NBX196" s="106"/>
      <c r="NBY196" s="50"/>
      <c r="NBZ196" s="106"/>
      <c r="NCA196" s="106"/>
      <c r="NCB196" s="106"/>
      <c r="NCC196" s="106"/>
      <c r="NCD196" s="50"/>
      <c r="NCE196" s="106"/>
      <c r="NCF196" s="106"/>
      <c r="NCG196" s="106"/>
      <c r="NCH196" s="106"/>
      <c r="NCI196" s="50"/>
      <c r="NCJ196" s="106"/>
      <c r="NCK196" s="106"/>
      <c r="NCL196" s="106"/>
      <c r="NCM196" s="106"/>
      <c r="NCN196" s="50"/>
      <c r="NCO196" s="106"/>
      <c r="NCP196" s="106"/>
      <c r="NCQ196" s="106"/>
      <c r="NCR196" s="106"/>
      <c r="NCS196" s="50"/>
      <c r="NCT196" s="106"/>
      <c r="NCU196" s="106"/>
      <c r="NCV196" s="106"/>
      <c r="NCW196" s="106"/>
      <c r="NCX196" s="50"/>
      <c r="NCY196" s="106"/>
      <c r="NCZ196" s="106"/>
      <c r="NDA196" s="106"/>
      <c r="NDB196" s="106"/>
      <c r="NDC196" s="50"/>
      <c r="NDD196" s="106"/>
      <c r="NDE196" s="106"/>
      <c r="NDF196" s="106"/>
      <c r="NDG196" s="106"/>
      <c r="NDH196" s="50"/>
      <c r="NDI196" s="106"/>
      <c r="NDJ196" s="106"/>
      <c r="NDK196" s="106"/>
      <c r="NDL196" s="106"/>
      <c r="NDM196" s="50"/>
      <c r="NDN196" s="106"/>
      <c r="NDO196" s="106"/>
      <c r="NDP196" s="106"/>
      <c r="NDQ196" s="106"/>
      <c r="NDR196" s="50"/>
      <c r="NDS196" s="106"/>
      <c r="NDT196" s="106"/>
      <c r="NDU196" s="106"/>
      <c r="NDV196" s="106"/>
      <c r="NDW196" s="50"/>
      <c r="NDX196" s="106"/>
      <c r="NDY196" s="106"/>
      <c r="NDZ196" s="106"/>
      <c r="NEA196" s="106"/>
      <c r="NEB196" s="50"/>
      <c r="NEC196" s="106"/>
      <c r="NED196" s="106"/>
      <c r="NEE196" s="106"/>
      <c r="NEF196" s="106"/>
      <c r="NEG196" s="50"/>
      <c r="NEH196" s="106"/>
      <c r="NEI196" s="106"/>
      <c r="NEJ196" s="106"/>
      <c r="NEK196" s="106"/>
      <c r="NEL196" s="50"/>
      <c r="NEM196" s="106"/>
      <c r="NEN196" s="106"/>
      <c r="NEO196" s="106"/>
      <c r="NEP196" s="106"/>
      <c r="NEQ196" s="50"/>
      <c r="NER196" s="106"/>
      <c r="NES196" s="106"/>
      <c r="NET196" s="106"/>
      <c r="NEU196" s="106"/>
      <c r="NEV196" s="50"/>
      <c r="NEW196" s="106"/>
      <c r="NEX196" s="106"/>
      <c r="NEY196" s="106"/>
      <c r="NEZ196" s="106"/>
      <c r="NFA196" s="50"/>
      <c r="NFB196" s="106"/>
      <c r="NFC196" s="106"/>
      <c r="NFD196" s="106"/>
      <c r="NFE196" s="106"/>
      <c r="NFF196" s="50"/>
      <c r="NFG196" s="106"/>
      <c r="NFH196" s="106"/>
      <c r="NFI196" s="106"/>
      <c r="NFJ196" s="106"/>
      <c r="NFK196" s="50"/>
      <c r="NFL196" s="106"/>
      <c r="NFM196" s="106"/>
      <c r="NFN196" s="106"/>
      <c r="NFO196" s="106"/>
      <c r="NFP196" s="50"/>
      <c r="NFQ196" s="106"/>
      <c r="NFR196" s="106"/>
      <c r="NFS196" s="106"/>
      <c r="NFT196" s="106"/>
      <c r="NFU196" s="50"/>
      <c r="NFV196" s="106"/>
      <c r="NFW196" s="106"/>
      <c r="NFX196" s="106"/>
      <c r="NFY196" s="106"/>
      <c r="NFZ196" s="50"/>
      <c r="NGA196" s="106"/>
      <c r="NGB196" s="106"/>
      <c r="NGC196" s="106"/>
      <c r="NGD196" s="106"/>
      <c r="NGE196" s="50"/>
      <c r="NGF196" s="106"/>
      <c r="NGG196" s="106"/>
      <c r="NGH196" s="106"/>
      <c r="NGI196" s="106"/>
      <c r="NGJ196" s="50"/>
      <c r="NGK196" s="106"/>
      <c r="NGL196" s="106"/>
      <c r="NGM196" s="106"/>
      <c r="NGN196" s="106"/>
      <c r="NGO196" s="50"/>
      <c r="NGP196" s="106"/>
      <c r="NGQ196" s="106"/>
      <c r="NGR196" s="106"/>
      <c r="NGS196" s="106"/>
      <c r="NGT196" s="50"/>
      <c r="NGU196" s="106"/>
      <c r="NGV196" s="106"/>
      <c r="NGW196" s="106"/>
      <c r="NGX196" s="106"/>
      <c r="NGY196" s="50"/>
      <c r="NGZ196" s="106"/>
      <c r="NHA196" s="106"/>
      <c r="NHB196" s="106"/>
      <c r="NHC196" s="106"/>
      <c r="NHD196" s="50"/>
      <c r="NHE196" s="106"/>
      <c r="NHF196" s="106"/>
      <c r="NHG196" s="106"/>
      <c r="NHH196" s="106"/>
      <c r="NHI196" s="50"/>
      <c r="NHJ196" s="106"/>
      <c r="NHK196" s="106"/>
      <c r="NHL196" s="106"/>
      <c r="NHM196" s="106"/>
      <c r="NHN196" s="50"/>
      <c r="NHO196" s="106"/>
      <c r="NHP196" s="106"/>
      <c r="NHQ196" s="106"/>
      <c r="NHR196" s="106"/>
      <c r="NHS196" s="50"/>
      <c r="NHT196" s="106"/>
      <c r="NHU196" s="106"/>
      <c r="NHV196" s="106"/>
      <c r="NHW196" s="106"/>
      <c r="NHX196" s="50"/>
      <c r="NHY196" s="106"/>
      <c r="NHZ196" s="106"/>
      <c r="NIA196" s="106"/>
      <c r="NIB196" s="106"/>
      <c r="NIC196" s="50"/>
      <c r="NID196" s="106"/>
      <c r="NIE196" s="106"/>
      <c r="NIF196" s="106"/>
      <c r="NIG196" s="106"/>
      <c r="NIH196" s="50"/>
      <c r="NII196" s="106"/>
      <c r="NIJ196" s="106"/>
      <c r="NIK196" s="106"/>
      <c r="NIL196" s="106"/>
      <c r="NIM196" s="50"/>
      <c r="NIN196" s="106"/>
      <c r="NIO196" s="106"/>
      <c r="NIP196" s="106"/>
      <c r="NIQ196" s="106"/>
      <c r="NIR196" s="50"/>
      <c r="NIS196" s="106"/>
      <c r="NIT196" s="106"/>
      <c r="NIU196" s="106"/>
      <c r="NIV196" s="106"/>
      <c r="NIW196" s="50"/>
      <c r="NIX196" s="106"/>
      <c r="NIY196" s="106"/>
      <c r="NIZ196" s="106"/>
      <c r="NJA196" s="106"/>
      <c r="NJB196" s="50"/>
      <c r="NJC196" s="106"/>
      <c r="NJD196" s="106"/>
      <c r="NJE196" s="106"/>
      <c r="NJF196" s="106"/>
      <c r="NJG196" s="50"/>
      <c r="NJH196" s="106"/>
      <c r="NJI196" s="106"/>
      <c r="NJJ196" s="106"/>
      <c r="NJK196" s="106"/>
      <c r="NJL196" s="50"/>
      <c r="NJM196" s="106"/>
      <c r="NJN196" s="106"/>
      <c r="NJO196" s="106"/>
      <c r="NJP196" s="106"/>
      <c r="NJQ196" s="50"/>
      <c r="NJR196" s="106"/>
      <c r="NJS196" s="106"/>
      <c r="NJT196" s="106"/>
      <c r="NJU196" s="106"/>
      <c r="NJV196" s="50"/>
      <c r="NJW196" s="106"/>
      <c r="NJX196" s="106"/>
      <c r="NJY196" s="106"/>
      <c r="NJZ196" s="106"/>
      <c r="NKA196" s="50"/>
      <c r="NKB196" s="106"/>
      <c r="NKC196" s="106"/>
      <c r="NKD196" s="106"/>
      <c r="NKE196" s="106"/>
      <c r="NKF196" s="50"/>
      <c r="NKG196" s="106"/>
      <c r="NKH196" s="106"/>
      <c r="NKI196" s="106"/>
      <c r="NKJ196" s="106"/>
      <c r="NKK196" s="50"/>
      <c r="NKL196" s="106"/>
      <c r="NKM196" s="106"/>
      <c r="NKN196" s="106"/>
      <c r="NKO196" s="106"/>
      <c r="NKP196" s="50"/>
      <c r="NKQ196" s="106"/>
      <c r="NKR196" s="106"/>
      <c r="NKS196" s="106"/>
      <c r="NKT196" s="106"/>
      <c r="NKU196" s="50"/>
      <c r="NKV196" s="106"/>
      <c r="NKW196" s="106"/>
      <c r="NKX196" s="106"/>
      <c r="NKY196" s="106"/>
      <c r="NKZ196" s="50"/>
      <c r="NLA196" s="106"/>
      <c r="NLB196" s="106"/>
      <c r="NLC196" s="106"/>
      <c r="NLD196" s="106"/>
      <c r="NLE196" s="50"/>
      <c r="NLF196" s="106"/>
      <c r="NLG196" s="106"/>
      <c r="NLH196" s="106"/>
      <c r="NLI196" s="106"/>
      <c r="NLJ196" s="50"/>
      <c r="NLK196" s="106"/>
      <c r="NLL196" s="106"/>
      <c r="NLM196" s="106"/>
      <c r="NLN196" s="106"/>
      <c r="NLO196" s="50"/>
      <c r="NLP196" s="106"/>
      <c r="NLQ196" s="106"/>
      <c r="NLR196" s="106"/>
      <c r="NLS196" s="106"/>
      <c r="NLT196" s="50"/>
      <c r="NLU196" s="106"/>
      <c r="NLV196" s="106"/>
      <c r="NLW196" s="106"/>
      <c r="NLX196" s="106"/>
      <c r="NLY196" s="50"/>
      <c r="NLZ196" s="106"/>
      <c r="NMA196" s="106"/>
      <c r="NMB196" s="106"/>
      <c r="NMC196" s="106"/>
      <c r="NMD196" s="50"/>
      <c r="NME196" s="106"/>
      <c r="NMF196" s="106"/>
      <c r="NMG196" s="106"/>
      <c r="NMH196" s="106"/>
      <c r="NMI196" s="50"/>
      <c r="NMJ196" s="106"/>
      <c r="NMK196" s="106"/>
      <c r="NML196" s="106"/>
      <c r="NMM196" s="106"/>
      <c r="NMN196" s="50"/>
      <c r="NMO196" s="106"/>
      <c r="NMP196" s="106"/>
      <c r="NMQ196" s="106"/>
      <c r="NMR196" s="106"/>
      <c r="NMS196" s="50"/>
      <c r="NMT196" s="106"/>
      <c r="NMU196" s="106"/>
      <c r="NMV196" s="106"/>
      <c r="NMW196" s="106"/>
      <c r="NMX196" s="50"/>
      <c r="NMY196" s="106"/>
      <c r="NMZ196" s="106"/>
      <c r="NNA196" s="106"/>
      <c r="NNB196" s="106"/>
      <c r="NNC196" s="50"/>
      <c r="NND196" s="106"/>
      <c r="NNE196" s="106"/>
      <c r="NNF196" s="106"/>
      <c r="NNG196" s="106"/>
      <c r="NNH196" s="50"/>
      <c r="NNI196" s="106"/>
      <c r="NNJ196" s="106"/>
      <c r="NNK196" s="106"/>
      <c r="NNL196" s="106"/>
      <c r="NNM196" s="50"/>
      <c r="NNN196" s="106"/>
      <c r="NNO196" s="106"/>
      <c r="NNP196" s="106"/>
      <c r="NNQ196" s="106"/>
      <c r="NNR196" s="50"/>
      <c r="NNS196" s="106"/>
      <c r="NNT196" s="106"/>
      <c r="NNU196" s="106"/>
      <c r="NNV196" s="106"/>
      <c r="NNW196" s="50"/>
      <c r="NNX196" s="106"/>
      <c r="NNY196" s="106"/>
      <c r="NNZ196" s="106"/>
      <c r="NOA196" s="106"/>
      <c r="NOB196" s="50"/>
      <c r="NOC196" s="106"/>
      <c r="NOD196" s="106"/>
      <c r="NOE196" s="106"/>
      <c r="NOF196" s="106"/>
      <c r="NOG196" s="50"/>
      <c r="NOH196" s="106"/>
      <c r="NOI196" s="106"/>
      <c r="NOJ196" s="106"/>
      <c r="NOK196" s="106"/>
      <c r="NOL196" s="50"/>
      <c r="NOM196" s="106"/>
      <c r="NON196" s="106"/>
      <c r="NOO196" s="106"/>
      <c r="NOP196" s="106"/>
      <c r="NOQ196" s="50"/>
      <c r="NOR196" s="106"/>
      <c r="NOS196" s="106"/>
      <c r="NOT196" s="106"/>
      <c r="NOU196" s="106"/>
      <c r="NOV196" s="50"/>
      <c r="NOW196" s="106"/>
      <c r="NOX196" s="106"/>
      <c r="NOY196" s="106"/>
      <c r="NOZ196" s="106"/>
      <c r="NPA196" s="50"/>
      <c r="NPB196" s="106"/>
      <c r="NPC196" s="106"/>
      <c r="NPD196" s="106"/>
      <c r="NPE196" s="106"/>
      <c r="NPF196" s="50"/>
      <c r="NPG196" s="106"/>
      <c r="NPH196" s="106"/>
      <c r="NPI196" s="106"/>
      <c r="NPJ196" s="106"/>
      <c r="NPK196" s="50"/>
      <c r="NPL196" s="106"/>
      <c r="NPM196" s="106"/>
      <c r="NPN196" s="106"/>
      <c r="NPO196" s="106"/>
      <c r="NPP196" s="50"/>
      <c r="NPQ196" s="106"/>
      <c r="NPR196" s="106"/>
      <c r="NPS196" s="106"/>
      <c r="NPT196" s="106"/>
      <c r="NPU196" s="50"/>
      <c r="NPV196" s="106"/>
      <c r="NPW196" s="106"/>
      <c r="NPX196" s="106"/>
      <c r="NPY196" s="106"/>
      <c r="NPZ196" s="50"/>
      <c r="NQA196" s="106"/>
      <c r="NQB196" s="106"/>
      <c r="NQC196" s="106"/>
      <c r="NQD196" s="106"/>
      <c r="NQE196" s="50"/>
      <c r="NQF196" s="106"/>
      <c r="NQG196" s="106"/>
      <c r="NQH196" s="106"/>
      <c r="NQI196" s="106"/>
      <c r="NQJ196" s="50"/>
      <c r="NQK196" s="106"/>
      <c r="NQL196" s="106"/>
      <c r="NQM196" s="106"/>
      <c r="NQN196" s="106"/>
      <c r="NQO196" s="50"/>
      <c r="NQP196" s="106"/>
      <c r="NQQ196" s="106"/>
      <c r="NQR196" s="106"/>
      <c r="NQS196" s="106"/>
      <c r="NQT196" s="50"/>
      <c r="NQU196" s="106"/>
      <c r="NQV196" s="106"/>
      <c r="NQW196" s="106"/>
      <c r="NQX196" s="106"/>
      <c r="NQY196" s="50"/>
      <c r="NQZ196" s="106"/>
      <c r="NRA196" s="106"/>
      <c r="NRB196" s="106"/>
      <c r="NRC196" s="106"/>
      <c r="NRD196" s="50"/>
      <c r="NRE196" s="106"/>
      <c r="NRF196" s="106"/>
      <c r="NRG196" s="106"/>
      <c r="NRH196" s="106"/>
      <c r="NRI196" s="50"/>
      <c r="NRJ196" s="106"/>
      <c r="NRK196" s="106"/>
      <c r="NRL196" s="106"/>
      <c r="NRM196" s="106"/>
      <c r="NRN196" s="50"/>
      <c r="NRO196" s="106"/>
      <c r="NRP196" s="106"/>
      <c r="NRQ196" s="106"/>
      <c r="NRR196" s="106"/>
      <c r="NRS196" s="50"/>
      <c r="NRT196" s="106"/>
      <c r="NRU196" s="106"/>
      <c r="NRV196" s="106"/>
      <c r="NRW196" s="106"/>
      <c r="NRX196" s="50"/>
      <c r="NRY196" s="106"/>
      <c r="NRZ196" s="106"/>
      <c r="NSA196" s="106"/>
      <c r="NSB196" s="106"/>
      <c r="NSC196" s="50"/>
      <c r="NSD196" s="106"/>
      <c r="NSE196" s="106"/>
      <c r="NSF196" s="106"/>
      <c r="NSG196" s="106"/>
      <c r="NSH196" s="50"/>
      <c r="NSI196" s="106"/>
      <c r="NSJ196" s="106"/>
      <c r="NSK196" s="106"/>
      <c r="NSL196" s="106"/>
      <c r="NSM196" s="50"/>
      <c r="NSN196" s="106"/>
      <c r="NSO196" s="106"/>
      <c r="NSP196" s="106"/>
      <c r="NSQ196" s="106"/>
      <c r="NSR196" s="50"/>
      <c r="NSS196" s="106"/>
      <c r="NST196" s="106"/>
      <c r="NSU196" s="106"/>
      <c r="NSV196" s="106"/>
      <c r="NSW196" s="50"/>
      <c r="NSX196" s="106"/>
      <c r="NSY196" s="106"/>
      <c r="NSZ196" s="106"/>
      <c r="NTA196" s="106"/>
      <c r="NTB196" s="50"/>
      <c r="NTC196" s="106"/>
      <c r="NTD196" s="106"/>
      <c r="NTE196" s="106"/>
      <c r="NTF196" s="106"/>
      <c r="NTG196" s="50"/>
      <c r="NTH196" s="106"/>
      <c r="NTI196" s="106"/>
      <c r="NTJ196" s="106"/>
      <c r="NTK196" s="106"/>
      <c r="NTL196" s="50"/>
      <c r="NTM196" s="106"/>
      <c r="NTN196" s="106"/>
      <c r="NTO196" s="106"/>
      <c r="NTP196" s="106"/>
      <c r="NTQ196" s="50"/>
      <c r="NTR196" s="106"/>
      <c r="NTS196" s="106"/>
      <c r="NTT196" s="106"/>
      <c r="NTU196" s="106"/>
      <c r="NTV196" s="50"/>
      <c r="NTW196" s="106"/>
      <c r="NTX196" s="106"/>
      <c r="NTY196" s="106"/>
      <c r="NTZ196" s="106"/>
      <c r="NUA196" s="50"/>
      <c r="NUB196" s="106"/>
      <c r="NUC196" s="106"/>
      <c r="NUD196" s="106"/>
      <c r="NUE196" s="106"/>
      <c r="NUF196" s="50"/>
      <c r="NUG196" s="106"/>
      <c r="NUH196" s="106"/>
      <c r="NUI196" s="106"/>
      <c r="NUJ196" s="106"/>
      <c r="NUK196" s="50"/>
      <c r="NUL196" s="106"/>
      <c r="NUM196" s="106"/>
      <c r="NUN196" s="106"/>
      <c r="NUO196" s="106"/>
      <c r="NUP196" s="50"/>
      <c r="NUQ196" s="106"/>
      <c r="NUR196" s="106"/>
      <c r="NUS196" s="106"/>
      <c r="NUT196" s="106"/>
      <c r="NUU196" s="50"/>
      <c r="NUV196" s="106"/>
      <c r="NUW196" s="106"/>
      <c r="NUX196" s="106"/>
      <c r="NUY196" s="106"/>
      <c r="NUZ196" s="50"/>
      <c r="NVA196" s="106"/>
      <c r="NVB196" s="106"/>
      <c r="NVC196" s="106"/>
      <c r="NVD196" s="106"/>
      <c r="NVE196" s="50"/>
      <c r="NVF196" s="106"/>
      <c r="NVG196" s="106"/>
      <c r="NVH196" s="106"/>
      <c r="NVI196" s="106"/>
      <c r="NVJ196" s="50"/>
      <c r="NVK196" s="106"/>
      <c r="NVL196" s="106"/>
      <c r="NVM196" s="106"/>
      <c r="NVN196" s="106"/>
      <c r="NVO196" s="50"/>
      <c r="NVP196" s="106"/>
      <c r="NVQ196" s="106"/>
      <c r="NVR196" s="106"/>
      <c r="NVS196" s="106"/>
      <c r="NVT196" s="50"/>
      <c r="NVU196" s="106"/>
      <c r="NVV196" s="106"/>
      <c r="NVW196" s="106"/>
      <c r="NVX196" s="106"/>
      <c r="NVY196" s="50"/>
      <c r="NVZ196" s="106"/>
      <c r="NWA196" s="106"/>
      <c r="NWB196" s="106"/>
      <c r="NWC196" s="106"/>
      <c r="NWD196" s="50"/>
      <c r="NWE196" s="106"/>
      <c r="NWF196" s="106"/>
      <c r="NWG196" s="106"/>
      <c r="NWH196" s="106"/>
      <c r="NWI196" s="50"/>
      <c r="NWJ196" s="106"/>
      <c r="NWK196" s="106"/>
      <c r="NWL196" s="106"/>
      <c r="NWM196" s="106"/>
      <c r="NWN196" s="50"/>
      <c r="NWO196" s="106"/>
      <c r="NWP196" s="106"/>
      <c r="NWQ196" s="106"/>
      <c r="NWR196" s="106"/>
      <c r="NWS196" s="50"/>
      <c r="NWT196" s="106"/>
      <c r="NWU196" s="106"/>
      <c r="NWV196" s="106"/>
      <c r="NWW196" s="106"/>
      <c r="NWX196" s="50"/>
      <c r="NWY196" s="106"/>
      <c r="NWZ196" s="106"/>
      <c r="NXA196" s="106"/>
      <c r="NXB196" s="106"/>
      <c r="NXC196" s="50"/>
      <c r="NXD196" s="106"/>
      <c r="NXE196" s="106"/>
      <c r="NXF196" s="106"/>
      <c r="NXG196" s="106"/>
      <c r="NXH196" s="50"/>
      <c r="NXI196" s="106"/>
      <c r="NXJ196" s="106"/>
      <c r="NXK196" s="106"/>
      <c r="NXL196" s="106"/>
      <c r="NXM196" s="50"/>
      <c r="NXN196" s="106"/>
      <c r="NXO196" s="106"/>
      <c r="NXP196" s="106"/>
      <c r="NXQ196" s="106"/>
      <c r="NXR196" s="50"/>
      <c r="NXS196" s="106"/>
      <c r="NXT196" s="106"/>
      <c r="NXU196" s="106"/>
      <c r="NXV196" s="106"/>
      <c r="NXW196" s="50"/>
      <c r="NXX196" s="106"/>
      <c r="NXY196" s="106"/>
      <c r="NXZ196" s="106"/>
      <c r="NYA196" s="106"/>
      <c r="NYB196" s="50"/>
      <c r="NYC196" s="106"/>
      <c r="NYD196" s="106"/>
      <c r="NYE196" s="106"/>
      <c r="NYF196" s="106"/>
      <c r="NYG196" s="50"/>
      <c r="NYH196" s="106"/>
      <c r="NYI196" s="106"/>
      <c r="NYJ196" s="106"/>
      <c r="NYK196" s="106"/>
      <c r="NYL196" s="50"/>
      <c r="NYM196" s="106"/>
      <c r="NYN196" s="106"/>
      <c r="NYO196" s="106"/>
      <c r="NYP196" s="106"/>
      <c r="NYQ196" s="50"/>
      <c r="NYR196" s="106"/>
      <c r="NYS196" s="106"/>
      <c r="NYT196" s="106"/>
      <c r="NYU196" s="106"/>
      <c r="NYV196" s="50"/>
      <c r="NYW196" s="106"/>
      <c r="NYX196" s="106"/>
      <c r="NYY196" s="106"/>
      <c r="NYZ196" s="106"/>
      <c r="NZA196" s="50"/>
      <c r="NZB196" s="106"/>
      <c r="NZC196" s="106"/>
      <c r="NZD196" s="106"/>
      <c r="NZE196" s="106"/>
      <c r="NZF196" s="50"/>
      <c r="NZG196" s="106"/>
      <c r="NZH196" s="106"/>
      <c r="NZI196" s="106"/>
      <c r="NZJ196" s="106"/>
      <c r="NZK196" s="50"/>
      <c r="NZL196" s="106"/>
      <c r="NZM196" s="106"/>
      <c r="NZN196" s="106"/>
      <c r="NZO196" s="106"/>
      <c r="NZP196" s="50"/>
      <c r="NZQ196" s="106"/>
      <c r="NZR196" s="106"/>
      <c r="NZS196" s="106"/>
      <c r="NZT196" s="106"/>
      <c r="NZU196" s="50"/>
      <c r="NZV196" s="106"/>
      <c r="NZW196" s="106"/>
      <c r="NZX196" s="106"/>
      <c r="NZY196" s="106"/>
      <c r="NZZ196" s="50"/>
      <c r="OAA196" s="106"/>
      <c r="OAB196" s="106"/>
      <c r="OAC196" s="106"/>
      <c r="OAD196" s="106"/>
      <c r="OAE196" s="50"/>
      <c r="OAF196" s="106"/>
      <c r="OAG196" s="106"/>
      <c r="OAH196" s="106"/>
      <c r="OAI196" s="106"/>
      <c r="OAJ196" s="50"/>
      <c r="OAK196" s="106"/>
      <c r="OAL196" s="106"/>
      <c r="OAM196" s="106"/>
      <c r="OAN196" s="106"/>
      <c r="OAO196" s="50"/>
      <c r="OAP196" s="106"/>
      <c r="OAQ196" s="106"/>
      <c r="OAR196" s="106"/>
      <c r="OAS196" s="106"/>
      <c r="OAT196" s="50"/>
      <c r="OAU196" s="106"/>
      <c r="OAV196" s="106"/>
      <c r="OAW196" s="106"/>
      <c r="OAX196" s="106"/>
      <c r="OAY196" s="50"/>
      <c r="OAZ196" s="106"/>
      <c r="OBA196" s="106"/>
      <c r="OBB196" s="106"/>
      <c r="OBC196" s="106"/>
      <c r="OBD196" s="50"/>
      <c r="OBE196" s="106"/>
      <c r="OBF196" s="106"/>
      <c r="OBG196" s="106"/>
      <c r="OBH196" s="106"/>
      <c r="OBI196" s="50"/>
      <c r="OBJ196" s="106"/>
      <c r="OBK196" s="106"/>
      <c r="OBL196" s="106"/>
      <c r="OBM196" s="106"/>
      <c r="OBN196" s="50"/>
      <c r="OBO196" s="106"/>
      <c r="OBP196" s="106"/>
      <c r="OBQ196" s="106"/>
      <c r="OBR196" s="106"/>
      <c r="OBS196" s="50"/>
      <c r="OBT196" s="106"/>
      <c r="OBU196" s="106"/>
      <c r="OBV196" s="106"/>
      <c r="OBW196" s="106"/>
      <c r="OBX196" s="50"/>
      <c r="OBY196" s="106"/>
      <c r="OBZ196" s="106"/>
      <c r="OCA196" s="106"/>
      <c r="OCB196" s="106"/>
      <c r="OCC196" s="50"/>
      <c r="OCD196" s="106"/>
      <c r="OCE196" s="106"/>
      <c r="OCF196" s="106"/>
      <c r="OCG196" s="106"/>
      <c r="OCH196" s="50"/>
      <c r="OCI196" s="106"/>
      <c r="OCJ196" s="106"/>
      <c r="OCK196" s="106"/>
      <c r="OCL196" s="106"/>
      <c r="OCM196" s="50"/>
      <c r="OCN196" s="106"/>
      <c r="OCO196" s="106"/>
      <c r="OCP196" s="106"/>
      <c r="OCQ196" s="106"/>
      <c r="OCR196" s="50"/>
      <c r="OCS196" s="106"/>
      <c r="OCT196" s="106"/>
      <c r="OCU196" s="106"/>
      <c r="OCV196" s="106"/>
      <c r="OCW196" s="50"/>
      <c r="OCX196" s="106"/>
      <c r="OCY196" s="106"/>
      <c r="OCZ196" s="106"/>
      <c r="ODA196" s="106"/>
      <c r="ODB196" s="50"/>
      <c r="ODC196" s="106"/>
      <c r="ODD196" s="106"/>
      <c r="ODE196" s="106"/>
      <c r="ODF196" s="106"/>
      <c r="ODG196" s="50"/>
      <c r="ODH196" s="106"/>
      <c r="ODI196" s="106"/>
      <c r="ODJ196" s="106"/>
      <c r="ODK196" s="106"/>
      <c r="ODL196" s="50"/>
      <c r="ODM196" s="106"/>
      <c r="ODN196" s="106"/>
      <c r="ODO196" s="106"/>
      <c r="ODP196" s="106"/>
      <c r="ODQ196" s="50"/>
      <c r="ODR196" s="106"/>
      <c r="ODS196" s="106"/>
      <c r="ODT196" s="106"/>
      <c r="ODU196" s="106"/>
      <c r="ODV196" s="50"/>
      <c r="ODW196" s="106"/>
      <c r="ODX196" s="106"/>
      <c r="ODY196" s="106"/>
      <c r="ODZ196" s="106"/>
      <c r="OEA196" s="50"/>
      <c r="OEB196" s="106"/>
      <c r="OEC196" s="106"/>
      <c r="OED196" s="106"/>
      <c r="OEE196" s="106"/>
      <c r="OEF196" s="50"/>
      <c r="OEG196" s="106"/>
      <c r="OEH196" s="106"/>
      <c r="OEI196" s="106"/>
      <c r="OEJ196" s="106"/>
      <c r="OEK196" s="50"/>
      <c r="OEL196" s="106"/>
      <c r="OEM196" s="106"/>
      <c r="OEN196" s="106"/>
      <c r="OEO196" s="106"/>
      <c r="OEP196" s="50"/>
      <c r="OEQ196" s="106"/>
      <c r="OER196" s="106"/>
      <c r="OES196" s="106"/>
      <c r="OET196" s="106"/>
      <c r="OEU196" s="50"/>
      <c r="OEV196" s="106"/>
      <c r="OEW196" s="106"/>
      <c r="OEX196" s="106"/>
      <c r="OEY196" s="106"/>
      <c r="OEZ196" s="50"/>
      <c r="OFA196" s="106"/>
      <c r="OFB196" s="106"/>
      <c r="OFC196" s="106"/>
      <c r="OFD196" s="106"/>
      <c r="OFE196" s="50"/>
      <c r="OFF196" s="106"/>
      <c r="OFG196" s="106"/>
      <c r="OFH196" s="106"/>
      <c r="OFI196" s="106"/>
      <c r="OFJ196" s="50"/>
      <c r="OFK196" s="106"/>
      <c r="OFL196" s="106"/>
      <c r="OFM196" s="106"/>
      <c r="OFN196" s="106"/>
      <c r="OFO196" s="50"/>
      <c r="OFP196" s="106"/>
      <c r="OFQ196" s="106"/>
      <c r="OFR196" s="106"/>
      <c r="OFS196" s="106"/>
      <c r="OFT196" s="50"/>
      <c r="OFU196" s="106"/>
      <c r="OFV196" s="106"/>
      <c r="OFW196" s="106"/>
      <c r="OFX196" s="106"/>
      <c r="OFY196" s="50"/>
      <c r="OFZ196" s="106"/>
      <c r="OGA196" s="106"/>
      <c r="OGB196" s="106"/>
      <c r="OGC196" s="106"/>
      <c r="OGD196" s="50"/>
      <c r="OGE196" s="106"/>
      <c r="OGF196" s="106"/>
      <c r="OGG196" s="106"/>
      <c r="OGH196" s="106"/>
      <c r="OGI196" s="50"/>
      <c r="OGJ196" s="106"/>
      <c r="OGK196" s="106"/>
      <c r="OGL196" s="106"/>
      <c r="OGM196" s="106"/>
      <c r="OGN196" s="50"/>
      <c r="OGO196" s="106"/>
      <c r="OGP196" s="106"/>
      <c r="OGQ196" s="106"/>
      <c r="OGR196" s="106"/>
      <c r="OGS196" s="50"/>
      <c r="OGT196" s="106"/>
      <c r="OGU196" s="106"/>
      <c r="OGV196" s="106"/>
      <c r="OGW196" s="106"/>
      <c r="OGX196" s="50"/>
      <c r="OGY196" s="106"/>
      <c r="OGZ196" s="106"/>
      <c r="OHA196" s="106"/>
      <c r="OHB196" s="106"/>
      <c r="OHC196" s="50"/>
      <c r="OHD196" s="106"/>
      <c r="OHE196" s="106"/>
      <c r="OHF196" s="106"/>
      <c r="OHG196" s="106"/>
      <c r="OHH196" s="50"/>
      <c r="OHI196" s="106"/>
      <c r="OHJ196" s="106"/>
      <c r="OHK196" s="106"/>
      <c r="OHL196" s="106"/>
      <c r="OHM196" s="50"/>
      <c r="OHN196" s="106"/>
      <c r="OHO196" s="106"/>
      <c r="OHP196" s="106"/>
      <c r="OHQ196" s="106"/>
      <c r="OHR196" s="50"/>
      <c r="OHS196" s="106"/>
      <c r="OHT196" s="106"/>
      <c r="OHU196" s="106"/>
      <c r="OHV196" s="106"/>
      <c r="OHW196" s="50"/>
      <c r="OHX196" s="106"/>
      <c r="OHY196" s="106"/>
      <c r="OHZ196" s="106"/>
      <c r="OIA196" s="106"/>
      <c r="OIB196" s="50"/>
      <c r="OIC196" s="106"/>
      <c r="OID196" s="106"/>
      <c r="OIE196" s="106"/>
      <c r="OIF196" s="106"/>
      <c r="OIG196" s="50"/>
      <c r="OIH196" s="106"/>
      <c r="OII196" s="106"/>
      <c r="OIJ196" s="106"/>
      <c r="OIK196" s="106"/>
      <c r="OIL196" s="50"/>
      <c r="OIM196" s="106"/>
      <c r="OIN196" s="106"/>
      <c r="OIO196" s="106"/>
      <c r="OIP196" s="106"/>
      <c r="OIQ196" s="50"/>
      <c r="OIR196" s="106"/>
      <c r="OIS196" s="106"/>
      <c r="OIT196" s="106"/>
      <c r="OIU196" s="106"/>
      <c r="OIV196" s="50"/>
      <c r="OIW196" s="106"/>
      <c r="OIX196" s="106"/>
      <c r="OIY196" s="106"/>
      <c r="OIZ196" s="106"/>
      <c r="OJA196" s="50"/>
      <c r="OJB196" s="106"/>
      <c r="OJC196" s="106"/>
      <c r="OJD196" s="106"/>
      <c r="OJE196" s="106"/>
      <c r="OJF196" s="50"/>
      <c r="OJG196" s="106"/>
      <c r="OJH196" s="106"/>
      <c r="OJI196" s="106"/>
      <c r="OJJ196" s="106"/>
      <c r="OJK196" s="50"/>
      <c r="OJL196" s="106"/>
      <c r="OJM196" s="106"/>
      <c r="OJN196" s="106"/>
      <c r="OJO196" s="106"/>
      <c r="OJP196" s="50"/>
      <c r="OJQ196" s="106"/>
      <c r="OJR196" s="106"/>
      <c r="OJS196" s="106"/>
      <c r="OJT196" s="106"/>
      <c r="OJU196" s="50"/>
      <c r="OJV196" s="106"/>
      <c r="OJW196" s="106"/>
      <c r="OJX196" s="106"/>
      <c r="OJY196" s="106"/>
      <c r="OJZ196" s="50"/>
      <c r="OKA196" s="106"/>
      <c r="OKB196" s="106"/>
      <c r="OKC196" s="106"/>
      <c r="OKD196" s="106"/>
      <c r="OKE196" s="50"/>
      <c r="OKF196" s="106"/>
      <c r="OKG196" s="106"/>
      <c r="OKH196" s="106"/>
      <c r="OKI196" s="106"/>
      <c r="OKJ196" s="50"/>
      <c r="OKK196" s="106"/>
      <c r="OKL196" s="106"/>
      <c r="OKM196" s="106"/>
      <c r="OKN196" s="106"/>
      <c r="OKO196" s="50"/>
      <c r="OKP196" s="106"/>
      <c r="OKQ196" s="106"/>
      <c r="OKR196" s="106"/>
      <c r="OKS196" s="106"/>
      <c r="OKT196" s="50"/>
      <c r="OKU196" s="106"/>
      <c r="OKV196" s="106"/>
      <c r="OKW196" s="106"/>
      <c r="OKX196" s="106"/>
      <c r="OKY196" s="50"/>
      <c r="OKZ196" s="106"/>
      <c r="OLA196" s="106"/>
      <c r="OLB196" s="106"/>
      <c r="OLC196" s="106"/>
      <c r="OLD196" s="50"/>
      <c r="OLE196" s="106"/>
      <c r="OLF196" s="106"/>
      <c r="OLG196" s="106"/>
      <c r="OLH196" s="106"/>
      <c r="OLI196" s="50"/>
      <c r="OLJ196" s="106"/>
      <c r="OLK196" s="106"/>
      <c r="OLL196" s="106"/>
      <c r="OLM196" s="106"/>
      <c r="OLN196" s="50"/>
      <c r="OLO196" s="106"/>
      <c r="OLP196" s="106"/>
      <c r="OLQ196" s="106"/>
      <c r="OLR196" s="106"/>
      <c r="OLS196" s="50"/>
      <c r="OLT196" s="106"/>
      <c r="OLU196" s="106"/>
      <c r="OLV196" s="106"/>
      <c r="OLW196" s="106"/>
      <c r="OLX196" s="50"/>
      <c r="OLY196" s="106"/>
      <c r="OLZ196" s="106"/>
      <c r="OMA196" s="106"/>
      <c r="OMB196" s="106"/>
      <c r="OMC196" s="50"/>
      <c r="OMD196" s="106"/>
      <c r="OME196" s="106"/>
      <c r="OMF196" s="106"/>
      <c r="OMG196" s="106"/>
      <c r="OMH196" s="50"/>
      <c r="OMI196" s="106"/>
      <c r="OMJ196" s="106"/>
      <c r="OMK196" s="106"/>
      <c r="OML196" s="106"/>
      <c r="OMM196" s="50"/>
      <c r="OMN196" s="106"/>
      <c r="OMO196" s="106"/>
      <c r="OMP196" s="106"/>
      <c r="OMQ196" s="106"/>
      <c r="OMR196" s="50"/>
      <c r="OMS196" s="106"/>
      <c r="OMT196" s="106"/>
      <c r="OMU196" s="106"/>
      <c r="OMV196" s="106"/>
      <c r="OMW196" s="50"/>
      <c r="OMX196" s="106"/>
      <c r="OMY196" s="106"/>
      <c r="OMZ196" s="106"/>
      <c r="ONA196" s="106"/>
      <c r="ONB196" s="50"/>
      <c r="ONC196" s="106"/>
      <c r="OND196" s="106"/>
      <c r="ONE196" s="106"/>
      <c r="ONF196" s="106"/>
      <c r="ONG196" s="50"/>
      <c r="ONH196" s="106"/>
      <c r="ONI196" s="106"/>
      <c r="ONJ196" s="106"/>
      <c r="ONK196" s="106"/>
      <c r="ONL196" s="50"/>
      <c r="ONM196" s="106"/>
      <c r="ONN196" s="106"/>
      <c r="ONO196" s="106"/>
      <c r="ONP196" s="106"/>
      <c r="ONQ196" s="50"/>
      <c r="ONR196" s="106"/>
      <c r="ONS196" s="106"/>
      <c r="ONT196" s="106"/>
      <c r="ONU196" s="106"/>
      <c r="ONV196" s="50"/>
      <c r="ONW196" s="106"/>
      <c r="ONX196" s="106"/>
      <c r="ONY196" s="106"/>
      <c r="ONZ196" s="106"/>
      <c r="OOA196" s="50"/>
      <c r="OOB196" s="106"/>
      <c r="OOC196" s="106"/>
      <c r="OOD196" s="106"/>
      <c r="OOE196" s="106"/>
      <c r="OOF196" s="50"/>
      <c r="OOG196" s="106"/>
      <c r="OOH196" s="106"/>
      <c r="OOI196" s="106"/>
      <c r="OOJ196" s="106"/>
      <c r="OOK196" s="50"/>
      <c r="OOL196" s="106"/>
      <c r="OOM196" s="106"/>
      <c r="OON196" s="106"/>
      <c r="OOO196" s="106"/>
      <c r="OOP196" s="50"/>
      <c r="OOQ196" s="106"/>
      <c r="OOR196" s="106"/>
      <c r="OOS196" s="106"/>
      <c r="OOT196" s="106"/>
      <c r="OOU196" s="50"/>
      <c r="OOV196" s="106"/>
      <c r="OOW196" s="106"/>
      <c r="OOX196" s="106"/>
      <c r="OOY196" s="106"/>
      <c r="OOZ196" s="50"/>
      <c r="OPA196" s="106"/>
      <c r="OPB196" s="106"/>
      <c r="OPC196" s="106"/>
      <c r="OPD196" s="106"/>
      <c r="OPE196" s="50"/>
      <c r="OPF196" s="106"/>
      <c r="OPG196" s="106"/>
      <c r="OPH196" s="106"/>
      <c r="OPI196" s="106"/>
      <c r="OPJ196" s="50"/>
      <c r="OPK196" s="106"/>
      <c r="OPL196" s="106"/>
      <c r="OPM196" s="106"/>
      <c r="OPN196" s="106"/>
      <c r="OPO196" s="50"/>
      <c r="OPP196" s="106"/>
      <c r="OPQ196" s="106"/>
      <c r="OPR196" s="106"/>
      <c r="OPS196" s="106"/>
      <c r="OPT196" s="50"/>
      <c r="OPU196" s="106"/>
      <c r="OPV196" s="106"/>
      <c r="OPW196" s="106"/>
      <c r="OPX196" s="106"/>
      <c r="OPY196" s="50"/>
      <c r="OPZ196" s="106"/>
      <c r="OQA196" s="106"/>
      <c r="OQB196" s="106"/>
      <c r="OQC196" s="106"/>
      <c r="OQD196" s="50"/>
      <c r="OQE196" s="106"/>
      <c r="OQF196" s="106"/>
      <c r="OQG196" s="106"/>
      <c r="OQH196" s="106"/>
      <c r="OQI196" s="50"/>
      <c r="OQJ196" s="106"/>
      <c r="OQK196" s="106"/>
      <c r="OQL196" s="106"/>
      <c r="OQM196" s="106"/>
      <c r="OQN196" s="50"/>
      <c r="OQO196" s="106"/>
      <c r="OQP196" s="106"/>
      <c r="OQQ196" s="106"/>
      <c r="OQR196" s="106"/>
      <c r="OQS196" s="50"/>
      <c r="OQT196" s="106"/>
      <c r="OQU196" s="106"/>
      <c r="OQV196" s="106"/>
      <c r="OQW196" s="106"/>
      <c r="OQX196" s="50"/>
      <c r="OQY196" s="106"/>
      <c r="OQZ196" s="106"/>
      <c r="ORA196" s="106"/>
      <c r="ORB196" s="106"/>
      <c r="ORC196" s="50"/>
      <c r="ORD196" s="106"/>
      <c r="ORE196" s="106"/>
      <c r="ORF196" s="106"/>
      <c r="ORG196" s="106"/>
      <c r="ORH196" s="50"/>
      <c r="ORI196" s="106"/>
      <c r="ORJ196" s="106"/>
      <c r="ORK196" s="106"/>
      <c r="ORL196" s="106"/>
      <c r="ORM196" s="50"/>
      <c r="ORN196" s="106"/>
      <c r="ORO196" s="106"/>
      <c r="ORP196" s="106"/>
      <c r="ORQ196" s="106"/>
      <c r="ORR196" s="50"/>
      <c r="ORS196" s="106"/>
      <c r="ORT196" s="106"/>
      <c r="ORU196" s="106"/>
      <c r="ORV196" s="106"/>
      <c r="ORW196" s="50"/>
      <c r="ORX196" s="106"/>
      <c r="ORY196" s="106"/>
      <c r="ORZ196" s="106"/>
      <c r="OSA196" s="106"/>
      <c r="OSB196" s="50"/>
      <c r="OSC196" s="106"/>
      <c r="OSD196" s="106"/>
      <c r="OSE196" s="106"/>
      <c r="OSF196" s="106"/>
      <c r="OSG196" s="50"/>
      <c r="OSH196" s="106"/>
      <c r="OSI196" s="106"/>
      <c r="OSJ196" s="106"/>
      <c r="OSK196" s="106"/>
      <c r="OSL196" s="50"/>
      <c r="OSM196" s="106"/>
      <c r="OSN196" s="106"/>
      <c r="OSO196" s="106"/>
      <c r="OSP196" s="106"/>
      <c r="OSQ196" s="50"/>
      <c r="OSR196" s="106"/>
      <c r="OSS196" s="106"/>
      <c r="OST196" s="106"/>
      <c r="OSU196" s="106"/>
      <c r="OSV196" s="50"/>
      <c r="OSW196" s="106"/>
      <c r="OSX196" s="106"/>
      <c r="OSY196" s="106"/>
      <c r="OSZ196" s="106"/>
      <c r="OTA196" s="50"/>
      <c r="OTB196" s="106"/>
      <c r="OTC196" s="106"/>
      <c r="OTD196" s="106"/>
      <c r="OTE196" s="106"/>
      <c r="OTF196" s="50"/>
      <c r="OTG196" s="106"/>
      <c r="OTH196" s="106"/>
      <c r="OTI196" s="106"/>
      <c r="OTJ196" s="106"/>
      <c r="OTK196" s="50"/>
      <c r="OTL196" s="106"/>
      <c r="OTM196" s="106"/>
      <c r="OTN196" s="106"/>
      <c r="OTO196" s="106"/>
      <c r="OTP196" s="50"/>
      <c r="OTQ196" s="106"/>
      <c r="OTR196" s="106"/>
      <c r="OTS196" s="106"/>
      <c r="OTT196" s="106"/>
      <c r="OTU196" s="50"/>
      <c r="OTV196" s="106"/>
      <c r="OTW196" s="106"/>
      <c r="OTX196" s="106"/>
      <c r="OTY196" s="106"/>
      <c r="OTZ196" s="50"/>
      <c r="OUA196" s="106"/>
      <c r="OUB196" s="106"/>
      <c r="OUC196" s="106"/>
      <c r="OUD196" s="106"/>
      <c r="OUE196" s="50"/>
      <c r="OUF196" s="106"/>
      <c r="OUG196" s="106"/>
      <c r="OUH196" s="106"/>
      <c r="OUI196" s="106"/>
      <c r="OUJ196" s="50"/>
      <c r="OUK196" s="106"/>
      <c r="OUL196" s="106"/>
      <c r="OUM196" s="106"/>
      <c r="OUN196" s="106"/>
      <c r="OUO196" s="50"/>
      <c r="OUP196" s="106"/>
      <c r="OUQ196" s="106"/>
      <c r="OUR196" s="106"/>
      <c r="OUS196" s="106"/>
      <c r="OUT196" s="50"/>
      <c r="OUU196" s="106"/>
      <c r="OUV196" s="106"/>
      <c r="OUW196" s="106"/>
      <c r="OUX196" s="106"/>
      <c r="OUY196" s="50"/>
      <c r="OUZ196" s="106"/>
      <c r="OVA196" s="106"/>
      <c r="OVB196" s="106"/>
      <c r="OVC196" s="106"/>
      <c r="OVD196" s="50"/>
      <c r="OVE196" s="106"/>
      <c r="OVF196" s="106"/>
      <c r="OVG196" s="106"/>
      <c r="OVH196" s="106"/>
      <c r="OVI196" s="50"/>
      <c r="OVJ196" s="106"/>
      <c r="OVK196" s="106"/>
      <c r="OVL196" s="106"/>
      <c r="OVM196" s="106"/>
      <c r="OVN196" s="50"/>
      <c r="OVO196" s="106"/>
      <c r="OVP196" s="106"/>
      <c r="OVQ196" s="106"/>
      <c r="OVR196" s="106"/>
      <c r="OVS196" s="50"/>
      <c r="OVT196" s="106"/>
      <c r="OVU196" s="106"/>
      <c r="OVV196" s="106"/>
      <c r="OVW196" s="106"/>
      <c r="OVX196" s="50"/>
      <c r="OVY196" s="106"/>
      <c r="OVZ196" s="106"/>
      <c r="OWA196" s="106"/>
      <c r="OWB196" s="106"/>
      <c r="OWC196" s="50"/>
      <c r="OWD196" s="106"/>
      <c r="OWE196" s="106"/>
      <c r="OWF196" s="106"/>
      <c r="OWG196" s="106"/>
      <c r="OWH196" s="50"/>
      <c r="OWI196" s="106"/>
      <c r="OWJ196" s="106"/>
      <c r="OWK196" s="106"/>
      <c r="OWL196" s="106"/>
      <c r="OWM196" s="50"/>
      <c r="OWN196" s="106"/>
      <c r="OWO196" s="106"/>
      <c r="OWP196" s="106"/>
      <c r="OWQ196" s="106"/>
      <c r="OWR196" s="50"/>
      <c r="OWS196" s="106"/>
      <c r="OWT196" s="106"/>
      <c r="OWU196" s="106"/>
      <c r="OWV196" s="106"/>
      <c r="OWW196" s="50"/>
      <c r="OWX196" s="106"/>
      <c r="OWY196" s="106"/>
      <c r="OWZ196" s="106"/>
      <c r="OXA196" s="106"/>
      <c r="OXB196" s="50"/>
      <c r="OXC196" s="106"/>
      <c r="OXD196" s="106"/>
      <c r="OXE196" s="106"/>
      <c r="OXF196" s="106"/>
      <c r="OXG196" s="50"/>
      <c r="OXH196" s="106"/>
      <c r="OXI196" s="106"/>
      <c r="OXJ196" s="106"/>
      <c r="OXK196" s="106"/>
      <c r="OXL196" s="50"/>
      <c r="OXM196" s="106"/>
      <c r="OXN196" s="106"/>
      <c r="OXO196" s="106"/>
      <c r="OXP196" s="106"/>
      <c r="OXQ196" s="50"/>
      <c r="OXR196" s="106"/>
      <c r="OXS196" s="106"/>
      <c r="OXT196" s="106"/>
      <c r="OXU196" s="106"/>
      <c r="OXV196" s="50"/>
      <c r="OXW196" s="106"/>
      <c r="OXX196" s="106"/>
      <c r="OXY196" s="106"/>
      <c r="OXZ196" s="106"/>
      <c r="OYA196" s="50"/>
      <c r="OYB196" s="106"/>
      <c r="OYC196" s="106"/>
      <c r="OYD196" s="106"/>
      <c r="OYE196" s="106"/>
      <c r="OYF196" s="50"/>
      <c r="OYG196" s="106"/>
      <c r="OYH196" s="106"/>
      <c r="OYI196" s="106"/>
      <c r="OYJ196" s="106"/>
      <c r="OYK196" s="50"/>
      <c r="OYL196" s="106"/>
      <c r="OYM196" s="106"/>
      <c r="OYN196" s="106"/>
      <c r="OYO196" s="106"/>
      <c r="OYP196" s="50"/>
      <c r="OYQ196" s="106"/>
      <c r="OYR196" s="106"/>
      <c r="OYS196" s="106"/>
      <c r="OYT196" s="106"/>
      <c r="OYU196" s="50"/>
      <c r="OYV196" s="106"/>
      <c r="OYW196" s="106"/>
      <c r="OYX196" s="106"/>
      <c r="OYY196" s="106"/>
      <c r="OYZ196" s="50"/>
      <c r="OZA196" s="106"/>
      <c r="OZB196" s="106"/>
      <c r="OZC196" s="106"/>
      <c r="OZD196" s="106"/>
      <c r="OZE196" s="50"/>
      <c r="OZF196" s="106"/>
      <c r="OZG196" s="106"/>
      <c r="OZH196" s="106"/>
      <c r="OZI196" s="106"/>
      <c r="OZJ196" s="50"/>
      <c r="OZK196" s="106"/>
      <c r="OZL196" s="106"/>
      <c r="OZM196" s="106"/>
      <c r="OZN196" s="106"/>
      <c r="OZO196" s="50"/>
      <c r="OZP196" s="106"/>
      <c r="OZQ196" s="106"/>
      <c r="OZR196" s="106"/>
      <c r="OZS196" s="106"/>
      <c r="OZT196" s="50"/>
      <c r="OZU196" s="106"/>
      <c r="OZV196" s="106"/>
      <c r="OZW196" s="106"/>
      <c r="OZX196" s="106"/>
      <c r="OZY196" s="50"/>
      <c r="OZZ196" s="106"/>
      <c r="PAA196" s="106"/>
      <c r="PAB196" s="106"/>
      <c r="PAC196" s="106"/>
      <c r="PAD196" s="50"/>
      <c r="PAE196" s="106"/>
      <c r="PAF196" s="106"/>
      <c r="PAG196" s="106"/>
      <c r="PAH196" s="106"/>
      <c r="PAI196" s="50"/>
      <c r="PAJ196" s="106"/>
      <c r="PAK196" s="106"/>
      <c r="PAL196" s="106"/>
      <c r="PAM196" s="106"/>
      <c r="PAN196" s="50"/>
      <c r="PAO196" s="106"/>
      <c r="PAP196" s="106"/>
      <c r="PAQ196" s="106"/>
      <c r="PAR196" s="106"/>
      <c r="PAS196" s="50"/>
      <c r="PAT196" s="106"/>
      <c r="PAU196" s="106"/>
      <c r="PAV196" s="106"/>
      <c r="PAW196" s="106"/>
      <c r="PAX196" s="50"/>
      <c r="PAY196" s="106"/>
      <c r="PAZ196" s="106"/>
      <c r="PBA196" s="106"/>
      <c r="PBB196" s="106"/>
      <c r="PBC196" s="50"/>
      <c r="PBD196" s="106"/>
      <c r="PBE196" s="106"/>
      <c r="PBF196" s="106"/>
      <c r="PBG196" s="106"/>
      <c r="PBH196" s="50"/>
      <c r="PBI196" s="106"/>
      <c r="PBJ196" s="106"/>
      <c r="PBK196" s="106"/>
      <c r="PBL196" s="106"/>
      <c r="PBM196" s="50"/>
      <c r="PBN196" s="106"/>
      <c r="PBO196" s="106"/>
      <c r="PBP196" s="106"/>
      <c r="PBQ196" s="106"/>
      <c r="PBR196" s="50"/>
      <c r="PBS196" s="106"/>
      <c r="PBT196" s="106"/>
      <c r="PBU196" s="106"/>
      <c r="PBV196" s="106"/>
      <c r="PBW196" s="50"/>
      <c r="PBX196" s="106"/>
      <c r="PBY196" s="106"/>
      <c r="PBZ196" s="106"/>
      <c r="PCA196" s="106"/>
      <c r="PCB196" s="50"/>
      <c r="PCC196" s="106"/>
      <c r="PCD196" s="106"/>
      <c r="PCE196" s="106"/>
      <c r="PCF196" s="106"/>
      <c r="PCG196" s="50"/>
      <c r="PCH196" s="106"/>
      <c r="PCI196" s="106"/>
      <c r="PCJ196" s="106"/>
      <c r="PCK196" s="106"/>
      <c r="PCL196" s="50"/>
      <c r="PCM196" s="106"/>
      <c r="PCN196" s="106"/>
      <c r="PCO196" s="106"/>
      <c r="PCP196" s="106"/>
      <c r="PCQ196" s="50"/>
      <c r="PCR196" s="106"/>
      <c r="PCS196" s="106"/>
      <c r="PCT196" s="106"/>
      <c r="PCU196" s="106"/>
      <c r="PCV196" s="50"/>
      <c r="PCW196" s="106"/>
      <c r="PCX196" s="106"/>
      <c r="PCY196" s="106"/>
      <c r="PCZ196" s="106"/>
      <c r="PDA196" s="50"/>
      <c r="PDB196" s="106"/>
      <c r="PDC196" s="106"/>
      <c r="PDD196" s="106"/>
      <c r="PDE196" s="106"/>
      <c r="PDF196" s="50"/>
      <c r="PDG196" s="106"/>
      <c r="PDH196" s="106"/>
      <c r="PDI196" s="106"/>
      <c r="PDJ196" s="106"/>
      <c r="PDK196" s="50"/>
      <c r="PDL196" s="106"/>
      <c r="PDM196" s="106"/>
      <c r="PDN196" s="106"/>
      <c r="PDO196" s="106"/>
      <c r="PDP196" s="50"/>
      <c r="PDQ196" s="106"/>
      <c r="PDR196" s="106"/>
      <c r="PDS196" s="106"/>
      <c r="PDT196" s="106"/>
      <c r="PDU196" s="50"/>
      <c r="PDV196" s="106"/>
      <c r="PDW196" s="106"/>
      <c r="PDX196" s="106"/>
      <c r="PDY196" s="106"/>
      <c r="PDZ196" s="50"/>
      <c r="PEA196" s="106"/>
      <c r="PEB196" s="106"/>
      <c r="PEC196" s="106"/>
      <c r="PED196" s="106"/>
      <c r="PEE196" s="50"/>
      <c r="PEF196" s="106"/>
      <c r="PEG196" s="106"/>
      <c r="PEH196" s="106"/>
      <c r="PEI196" s="106"/>
      <c r="PEJ196" s="50"/>
      <c r="PEK196" s="106"/>
      <c r="PEL196" s="106"/>
      <c r="PEM196" s="106"/>
      <c r="PEN196" s="106"/>
      <c r="PEO196" s="50"/>
      <c r="PEP196" s="106"/>
      <c r="PEQ196" s="106"/>
      <c r="PER196" s="106"/>
      <c r="PES196" s="106"/>
      <c r="PET196" s="50"/>
      <c r="PEU196" s="106"/>
      <c r="PEV196" s="106"/>
      <c r="PEW196" s="106"/>
      <c r="PEX196" s="106"/>
      <c r="PEY196" s="50"/>
      <c r="PEZ196" s="106"/>
      <c r="PFA196" s="106"/>
      <c r="PFB196" s="106"/>
      <c r="PFC196" s="106"/>
      <c r="PFD196" s="50"/>
      <c r="PFE196" s="106"/>
      <c r="PFF196" s="106"/>
      <c r="PFG196" s="106"/>
      <c r="PFH196" s="106"/>
      <c r="PFI196" s="50"/>
      <c r="PFJ196" s="106"/>
      <c r="PFK196" s="106"/>
      <c r="PFL196" s="106"/>
      <c r="PFM196" s="106"/>
      <c r="PFN196" s="50"/>
      <c r="PFO196" s="106"/>
      <c r="PFP196" s="106"/>
      <c r="PFQ196" s="106"/>
      <c r="PFR196" s="106"/>
      <c r="PFS196" s="50"/>
      <c r="PFT196" s="106"/>
      <c r="PFU196" s="106"/>
      <c r="PFV196" s="106"/>
      <c r="PFW196" s="106"/>
      <c r="PFX196" s="50"/>
      <c r="PFY196" s="106"/>
      <c r="PFZ196" s="106"/>
      <c r="PGA196" s="106"/>
      <c r="PGB196" s="106"/>
      <c r="PGC196" s="50"/>
      <c r="PGD196" s="106"/>
      <c r="PGE196" s="106"/>
      <c r="PGF196" s="106"/>
      <c r="PGG196" s="106"/>
      <c r="PGH196" s="50"/>
      <c r="PGI196" s="106"/>
      <c r="PGJ196" s="106"/>
      <c r="PGK196" s="106"/>
      <c r="PGL196" s="106"/>
      <c r="PGM196" s="50"/>
      <c r="PGN196" s="106"/>
      <c r="PGO196" s="106"/>
      <c r="PGP196" s="106"/>
      <c r="PGQ196" s="106"/>
      <c r="PGR196" s="50"/>
      <c r="PGS196" s="106"/>
      <c r="PGT196" s="106"/>
      <c r="PGU196" s="106"/>
      <c r="PGV196" s="106"/>
      <c r="PGW196" s="50"/>
      <c r="PGX196" s="106"/>
      <c r="PGY196" s="106"/>
      <c r="PGZ196" s="106"/>
      <c r="PHA196" s="106"/>
      <c r="PHB196" s="50"/>
      <c r="PHC196" s="106"/>
      <c r="PHD196" s="106"/>
      <c r="PHE196" s="106"/>
      <c r="PHF196" s="106"/>
      <c r="PHG196" s="50"/>
      <c r="PHH196" s="106"/>
      <c r="PHI196" s="106"/>
      <c r="PHJ196" s="106"/>
      <c r="PHK196" s="106"/>
      <c r="PHL196" s="50"/>
      <c r="PHM196" s="106"/>
      <c r="PHN196" s="106"/>
      <c r="PHO196" s="106"/>
      <c r="PHP196" s="106"/>
      <c r="PHQ196" s="50"/>
      <c r="PHR196" s="106"/>
      <c r="PHS196" s="106"/>
      <c r="PHT196" s="106"/>
      <c r="PHU196" s="106"/>
      <c r="PHV196" s="50"/>
      <c r="PHW196" s="106"/>
      <c r="PHX196" s="106"/>
      <c r="PHY196" s="106"/>
      <c r="PHZ196" s="106"/>
      <c r="PIA196" s="50"/>
      <c r="PIB196" s="106"/>
      <c r="PIC196" s="106"/>
      <c r="PID196" s="106"/>
      <c r="PIE196" s="106"/>
      <c r="PIF196" s="50"/>
      <c r="PIG196" s="106"/>
      <c r="PIH196" s="106"/>
      <c r="PII196" s="106"/>
      <c r="PIJ196" s="106"/>
      <c r="PIK196" s="50"/>
      <c r="PIL196" s="106"/>
      <c r="PIM196" s="106"/>
      <c r="PIN196" s="106"/>
      <c r="PIO196" s="106"/>
      <c r="PIP196" s="50"/>
      <c r="PIQ196" s="106"/>
      <c r="PIR196" s="106"/>
      <c r="PIS196" s="106"/>
      <c r="PIT196" s="106"/>
      <c r="PIU196" s="50"/>
      <c r="PIV196" s="106"/>
      <c r="PIW196" s="106"/>
      <c r="PIX196" s="106"/>
      <c r="PIY196" s="106"/>
      <c r="PIZ196" s="50"/>
      <c r="PJA196" s="106"/>
      <c r="PJB196" s="106"/>
      <c r="PJC196" s="106"/>
      <c r="PJD196" s="106"/>
      <c r="PJE196" s="50"/>
      <c r="PJF196" s="106"/>
      <c r="PJG196" s="106"/>
      <c r="PJH196" s="106"/>
      <c r="PJI196" s="106"/>
      <c r="PJJ196" s="50"/>
      <c r="PJK196" s="106"/>
      <c r="PJL196" s="106"/>
      <c r="PJM196" s="106"/>
      <c r="PJN196" s="106"/>
      <c r="PJO196" s="50"/>
      <c r="PJP196" s="106"/>
      <c r="PJQ196" s="106"/>
      <c r="PJR196" s="106"/>
      <c r="PJS196" s="106"/>
      <c r="PJT196" s="50"/>
      <c r="PJU196" s="106"/>
      <c r="PJV196" s="106"/>
      <c r="PJW196" s="106"/>
      <c r="PJX196" s="106"/>
      <c r="PJY196" s="50"/>
      <c r="PJZ196" s="106"/>
      <c r="PKA196" s="106"/>
      <c r="PKB196" s="106"/>
      <c r="PKC196" s="106"/>
      <c r="PKD196" s="50"/>
      <c r="PKE196" s="106"/>
      <c r="PKF196" s="106"/>
      <c r="PKG196" s="106"/>
      <c r="PKH196" s="106"/>
      <c r="PKI196" s="50"/>
      <c r="PKJ196" s="106"/>
      <c r="PKK196" s="106"/>
      <c r="PKL196" s="106"/>
      <c r="PKM196" s="106"/>
      <c r="PKN196" s="50"/>
      <c r="PKO196" s="106"/>
      <c r="PKP196" s="106"/>
      <c r="PKQ196" s="106"/>
      <c r="PKR196" s="106"/>
      <c r="PKS196" s="50"/>
      <c r="PKT196" s="106"/>
      <c r="PKU196" s="106"/>
      <c r="PKV196" s="106"/>
      <c r="PKW196" s="106"/>
      <c r="PKX196" s="50"/>
      <c r="PKY196" s="106"/>
      <c r="PKZ196" s="106"/>
      <c r="PLA196" s="106"/>
      <c r="PLB196" s="106"/>
      <c r="PLC196" s="50"/>
      <c r="PLD196" s="106"/>
      <c r="PLE196" s="106"/>
      <c r="PLF196" s="106"/>
      <c r="PLG196" s="106"/>
      <c r="PLH196" s="50"/>
      <c r="PLI196" s="106"/>
      <c r="PLJ196" s="106"/>
      <c r="PLK196" s="106"/>
      <c r="PLL196" s="106"/>
      <c r="PLM196" s="50"/>
      <c r="PLN196" s="106"/>
      <c r="PLO196" s="106"/>
      <c r="PLP196" s="106"/>
      <c r="PLQ196" s="106"/>
      <c r="PLR196" s="50"/>
      <c r="PLS196" s="106"/>
      <c r="PLT196" s="106"/>
      <c r="PLU196" s="106"/>
      <c r="PLV196" s="106"/>
      <c r="PLW196" s="50"/>
      <c r="PLX196" s="106"/>
      <c r="PLY196" s="106"/>
      <c r="PLZ196" s="106"/>
      <c r="PMA196" s="106"/>
      <c r="PMB196" s="50"/>
      <c r="PMC196" s="106"/>
      <c r="PMD196" s="106"/>
      <c r="PME196" s="106"/>
      <c r="PMF196" s="106"/>
      <c r="PMG196" s="50"/>
      <c r="PMH196" s="106"/>
      <c r="PMI196" s="106"/>
      <c r="PMJ196" s="106"/>
      <c r="PMK196" s="106"/>
      <c r="PML196" s="50"/>
      <c r="PMM196" s="106"/>
      <c r="PMN196" s="106"/>
      <c r="PMO196" s="106"/>
      <c r="PMP196" s="106"/>
      <c r="PMQ196" s="50"/>
      <c r="PMR196" s="106"/>
      <c r="PMS196" s="106"/>
      <c r="PMT196" s="106"/>
      <c r="PMU196" s="106"/>
      <c r="PMV196" s="50"/>
      <c r="PMW196" s="106"/>
      <c r="PMX196" s="106"/>
      <c r="PMY196" s="106"/>
      <c r="PMZ196" s="106"/>
      <c r="PNA196" s="50"/>
      <c r="PNB196" s="106"/>
      <c r="PNC196" s="106"/>
      <c r="PND196" s="106"/>
      <c r="PNE196" s="106"/>
      <c r="PNF196" s="50"/>
      <c r="PNG196" s="106"/>
      <c r="PNH196" s="106"/>
      <c r="PNI196" s="106"/>
      <c r="PNJ196" s="106"/>
      <c r="PNK196" s="50"/>
      <c r="PNL196" s="106"/>
      <c r="PNM196" s="106"/>
      <c r="PNN196" s="106"/>
      <c r="PNO196" s="106"/>
      <c r="PNP196" s="50"/>
      <c r="PNQ196" s="106"/>
      <c r="PNR196" s="106"/>
      <c r="PNS196" s="106"/>
      <c r="PNT196" s="106"/>
      <c r="PNU196" s="50"/>
      <c r="PNV196" s="106"/>
      <c r="PNW196" s="106"/>
      <c r="PNX196" s="106"/>
      <c r="PNY196" s="106"/>
      <c r="PNZ196" s="50"/>
      <c r="POA196" s="106"/>
      <c r="POB196" s="106"/>
      <c r="POC196" s="106"/>
      <c r="POD196" s="106"/>
      <c r="POE196" s="50"/>
      <c r="POF196" s="106"/>
      <c r="POG196" s="106"/>
      <c r="POH196" s="106"/>
      <c r="POI196" s="106"/>
      <c r="POJ196" s="50"/>
      <c r="POK196" s="106"/>
      <c r="POL196" s="106"/>
      <c r="POM196" s="106"/>
      <c r="PON196" s="106"/>
      <c r="POO196" s="50"/>
      <c r="POP196" s="106"/>
      <c r="POQ196" s="106"/>
      <c r="POR196" s="106"/>
      <c r="POS196" s="106"/>
      <c r="POT196" s="50"/>
      <c r="POU196" s="106"/>
      <c r="POV196" s="106"/>
      <c r="POW196" s="106"/>
      <c r="POX196" s="106"/>
      <c r="POY196" s="50"/>
      <c r="POZ196" s="106"/>
      <c r="PPA196" s="106"/>
      <c r="PPB196" s="106"/>
      <c r="PPC196" s="106"/>
      <c r="PPD196" s="50"/>
      <c r="PPE196" s="106"/>
      <c r="PPF196" s="106"/>
      <c r="PPG196" s="106"/>
      <c r="PPH196" s="106"/>
      <c r="PPI196" s="50"/>
      <c r="PPJ196" s="106"/>
      <c r="PPK196" s="106"/>
      <c r="PPL196" s="106"/>
      <c r="PPM196" s="106"/>
      <c r="PPN196" s="50"/>
      <c r="PPO196" s="106"/>
      <c r="PPP196" s="106"/>
      <c r="PPQ196" s="106"/>
      <c r="PPR196" s="106"/>
      <c r="PPS196" s="50"/>
      <c r="PPT196" s="106"/>
      <c r="PPU196" s="106"/>
      <c r="PPV196" s="106"/>
      <c r="PPW196" s="106"/>
      <c r="PPX196" s="50"/>
      <c r="PPY196" s="106"/>
      <c r="PPZ196" s="106"/>
      <c r="PQA196" s="106"/>
      <c r="PQB196" s="106"/>
      <c r="PQC196" s="50"/>
      <c r="PQD196" s="106"/>
      <c r="PQE196" s="106"/>
      <c r="PQF196" s="106"/>
      <c r="PQG196" s="106"/>
      <c r="PQH196" s="50"/>
      <c r="PQI196" s="106"/>
      <c r="PQJ196" s="106"/>
      <c r="PQK196" s="106"/>
      <c r="PQL196" s="106"/>
      <c r="PQM196" s="50"/>
      <c r="PQN196" s="106"/>
      <c r="PQO196" s="106"/>
      <c r="PQP196" s="106"/>
      <c r="PQQ196" s="106"/>
      <c r="PQR196" s="50"/>
      <c r="PQS196" s="106"/>
      <c r="PQT196" s="106"/>
      <c r="PQU196" s="106"/>
      <c r="PQV196" s="106"/>
      <c r="PQW196" s="50"/>
      <c r="PQX196" s="106"/>
      <c r="PQY196" s="106"/>
      <c r="PQZ196" s="106"/>
      <c r="PRA196" s="106"/>
      <c r="PRB196" s="50"/>
      <c r="PRC196" s="106"/>
      <c r="PRD196" s="106"/>
      <c r="PRE196" s="106"/>
      <c r="PRF196" s="106"/>
      <c r="PRG196" s="50"/>
      <c r="PRH196" s="106"/>
      <c r="PRI196" s="106"/>
      <c r="PRJ196" s="106"/>
      <c r="PRK196" s="106"/>
      <c r="PRL196" s="50"/>
      <c r="PRM196" s="106"/>
      <c r="PRN196" s="106"/>
      <c r="PRO196" s="106"/>
      <c r="PRP196" s="106"/>
      <c r="PRQ196" s="50"/>
      <c r="PRR196" s="106"/>
      <c r="PRS196" s="106"/>
      <c r="PRT196" s="106"/>
      <c r="PRU196" s="106"/>
      <c r="PRV196" s="50"/>
      <c r="PRW196" s="106"/>
      <c r="PRX196" s="106"/>
      <c r="PRY196" s="106"/>
      <c r="PRZ196" s="106"/>
      <c r="PSA196" s="50"/>
      <c r="PSB196" s="106"/>
      <c r="PSC196" s="106"/>
      <c r="PSD196" s="106"/>
      <c r="PSE196" s="106"/>
      <c r="PSF196" s="50"/>
      <c r="PSG196" s="106"/>
      <c r="PSH196" s="106"/>
      <c r="PSI196" s="106"/>
      <c r="PSJ196" s="106"/>
      <c r="PSK196" s="50"/>
      <c r="PSL196" s="106"/>
      <c r="PSM196" s="106"/>
      <c r="PSN196" s="106"/>
      <c r="PSO196" s="106"/>
      <c r="PSP196" s="50"/>
      <c r="PSQ196" s="106"/>
      <c r="PSR196" s="106"/>
      <c r="PSS196" s="106"/>
      <c r="PST196" s="106"/>
      <c r="PSU196" s="50"/>
      <c r="PSV196" s="106"/>
      <c r="PSW196" s="106"/>
      <c r="PSX196" s="106"/>
      <c r="PSY196" s="106"/>
      <c r="PSZ196" s="50"/>
      <c r="PTA196" s="106"/>
      <c r="PTB196" s="106"/>
      <c r="PTC196" s="106"/>
      <c r="PTD196" s="106"/>
      <c r="PTE196" s="50"/>
      <c r="PTF196" s="106"/>
      <c r="PTG196" s="106"/>
      <c r="PTH196" s="106"/>
      <c r="PTI196" s="106"/>
      <c r="PTJ196" s="50"/>
      <c r="PTK196" s="106"/>
      <c r="PTL196" s="106"/>
      <c r="PTM196" s="106"/>
      <c r="PTN196" s="106"/>
      <c r="PTO196" s="50"/>
      <c r="PTP196" s="106"/>
      <c r="PTQ196" s="106"/>
      <c r="PTR196" s="106"/>
      <c r="PTS196" s="106"/>
      <c r="PTT196" s="50"/>
      <c r="PTU196" s="106"/>
      <c r="PTV196" s="106"/>
      <c r="PTW196" s="106"/>
      <c r="PTX196" s="106"/>
      <c r="PTY196" s="50"/>
      <c r="PTZ196" s="106"/>
      <c r="PUA196" s="106"/>
      <c r="PUB196" s="106"/>
      <c r="PUC196" s="106"/>
      <c r="PUD196" s="50"/>
      <c r="PUE196" s="106"/>
      <c r="PUF196" s="106"/>
      <c r="PUG196" s="106"/>
      <c r="PUH196" s="106"/>
      <c r="PUI196" s="50"/>
      <c r="PUJ196" s="106"/>
      <c r="PUK196" s="106"/>
      <c r="PUL196" s="106"/>
      <c r="PUM196" s="106"/>
      <c r="PUN196" s="50"/>
      <c r="PUO196" s="106"/>
      <c r="PUP196" s="106"/>
      <c r="PUQ196" s="106"/>
      <c r="PUR196" s="106"/>
      <c r="PUS196" s="50"/>
      <c r="PUT196" s="106"/>
      <c r="PUU196" s="106"/>
      <c r="PUV196" s="106"/>
      <c r="PUW196" s="106"/>
      <c r="PUX196" s="50"/>
      <c r="PUY196" s="106"/>
      <c r="PUZ196" s="106"/>
      <c r="PVA196" s="106"/>
      <c r="PVB196" s="106"/>
      <c r="PVC196" s="50"/>
      <c r="PVD196" s="106"/>
      <c r="PVE196" s="106"/>
      <c r="PVF196" s="106"/>
      <c r="PVG196" s="106"/>
      <c r="PVH196" s="50"/>
      <c r="PVI196" s="106"/>
      <c r="PVJ196" s="106"/>
      <c r="PVK196" s="106"/>
      <c r="PVL196" s="106"/>
      <c r="PVM196" s="50"/>
      <c r="PVN196" s="106"/>
      <c r="PVO196" s="106"/>
      <c r="PVP196" s="106"/>
      <c r="PVQ196" s="106"/>
      <c r="PVR196" s="50"/>
      <c r="PVS196" s="106"/>
      <c r="PVT196" s="106"/>
      <c r="PVU196" s="106"/>
      <c r="PVV196" s="106"/>
      <c r="PVW196" s="50"/>
      <c r="PVX196" s="106"/>
      <c r="PVY196" s="106"/>
      <c r="PVZ196" s="106"/>
      <c r="PWA196" s="106"/>
      <c r="PWB196" s="50"/>
      <c r="PWC196" s="106"/>
      <c r="PWD196" s="106"/>
      <c r="PWE196" s="106"/>
      <c r="PWF196" s="106"/>
      <c r="PWG196" s="50"/>
      <c r="PWH196" s="106"/>
      <c r="PWI196" s="106"/>
      <c r="PWJ196" s="106"/>
      <c r="PWK196" s="106"/>
      <c r="PWL196" s="50"/>
      <c r="PWM196" s="106"/>
      <c r="PWN196" s="106"/>
      <c r="PWO196" s="106"/>
      <c r="PWP196" s="106"/>
      <c r="PWQ196" s="50"/>
      <c r="PWR196" s="106"/>
      <c r="PWS196" s="106"/>
      <c r="PWT196" s="106"/>
      <c r="PWU196" s="106"/>
      <c r="PWV196" s="50"/>
      <c r="PWW196" s="106"/>
      <c r="PWX196" s="106"/>
      <c r="PWY196" s="106"/>
      <c r="PWZ196" s="106"/>
      <c r="PXA196" s="50"/>
      <c r="PXB196" s="106"/>
      <c r="PXC196" s="106"/>
      <c r="PXD196" s="106"/>
      <c r="PXE196" s="106"/>
      <c r="PXF196" s="50"/>
      <c r="PXG196" s="106"/>
      <c r="PXH196" s="106"/>
      <c r="PXI196" s="106"/>
      <c r="PXJ196" s="106"/>
      <c r="PXK196" s="50"/>
      <c r="PXL196" s="106"/>
      <c r="PXM196" s="106"/>
      <c r="PXN196" s="106"/>
      <c r="PXO196" s="106"/>
      <c r="PXP196" s="50"/>
      <c r="PXQ196" s="106"/>
      <c r="PXR196" s="106"/>
      <c r="PXS196" s="106"/>
      <c r="PXT196" s="106"/>
      <c r="PXU196" s="50"/>
      <c r="PXV196" s="106"/>
      <c r="PXW196" s="106"/>
      <c r="PXX196" s="106"/>
      <c r="PXY196" s="106"/>
      <c r="PXZ196" s="50"/>
      <c r="PYA196" s="106"/>
      <c r="PYB196" s="106"/>
      <c r="PYC196" s="106"/>
      <c r="PYD196" s="106"/>
      <c r="PYE196" s="50"/>
      <c r="PYF196" s="106"/>
      <c r="PYG196" s="106"/>
      <c r="PYH196" s="106"/>
      <c r="PYI196" s="106"/>
      <c r="PYJ196" s="50"/>
      <c r="PYK196" s="106"/>
      <c r="PYL196" s="106"/>
      <c r="PYM196" s="106"/>
      <c r="PYN196" s="106"/>
      <c r="PYO196" s="50"/>
      <c r="PYP196" s="106"/>
      <c r="PYQ196" s="106"/>
      <c r="PYR196" s="106"/>
      <c r="PYS196" s="106"/>
      <c r="PYT196" s="50"/>
      <c r="PYU196" s="106"/>
      <c r="PYV196" s="106"/>
      <c r="PYW196" s="106"/>
      <c r="PYX196" s="106"/>
      <c r="PYY196" s="50"/>
      <c r="PYZ196" s="106"/>
      <c r="PZA196" s="106"/>
      <c r="PZB196" s="106"/>
      <c r="PZC196" s="106"/>
      <c r="PZD196" s="50"/>
      <c r="PZE196" s="106"/>
      <c r="PZF196" s="106"/>
      <c r="PZG196" s="106"/>
      <c r="PZH196" s="106"/>
      <c r="PZI196" s="50"/>
      <c r="PZJ196" s="106"/>
      <c r="PZK196" s="106"/>
      <c r="PZL196" s="106"/>
      <c r="PZM196" s="106"/>
      <c r="PZN196" s="50"/>
      <c r="PZO196" s="106"/>
      <c r="PZP196" s="106"/>
      <c r="PZQ196" s="106"/>
      <c r="PZR196" s="106"/>
      <c r="PZS196" s="50"/>
      <c r="PZT196" s="106"/>
      <c r="PZU196" s="106"/>
      <c r="PZV196" s="106"/>
      <c r="PZW196" s="106"/>
      <c r="PZX196" s="50"/>
      <c r="PZY196" s="106"/>
      <c r="PZZ196" s="106"/>
      <c r="QAA196" s="106"/>
      <c r="QAB196" s="106"/>
      <c r="QAC196" s="50"/>
      <c r="QAD196" s="106"/>
      <c r="QAE196" s="106"/>
      <c r="QAF196" s="106"/>
      <c r="QAG196" s="106"/>
      <c r="QAH196" s="50"/>
      <c r="QAI196" s="106"/>
      <c r="QAJ196" s="106"/>
      <c r="QAK196" s="106"/>
      <c r="QAL196" s="106"/>
      <c r="QAM196" s="50"/>
      <c r="QAN196" s="106"/>
      <c r="QAO196" s="106"/>
      <c r="QAP196" s="106"/>
      <c r="QAQ196" s="106"/>
      <c r="QAR196" s="50"/>
      <c r="QAS196" s="106"/>
      <c r="QAT196" s="106"/>
      <c r="QAU196" s="106"/>
      <c r="QAV196" s="106"/>
      <c r="QAW196" s="50"/>
      <c r="QAX196" s="106"/>
      <c r="QAY196" s="106"/>
      <c r="QAZ196" s="106"/>
      <c r="QBA196" s="106"/>
      <c r="QBB196" s="50"/>
      <c r="QBC196" s="106"/>
      <c r="QBD196" s="106"/>
      <c r="QBE196" s="106"/>
      <c r="QBF196" s="106"/>
      <c r="QBG196" s="50"/>
      <c r="QBH196" s="106"/>
      <c r="QBI196" s="106"/>
      <c r="QBJ196" s="106"/>
      <c r="QBK196" s="106"/>
      <c r="QBL196" s="50"/>
      <c r="QBM196" s="106"/>
      <c r="QBN196" s="106"/>
      <c r="QBO196" s="106"/>
      <c r="QBP196" s="106"/>
      <c r="QBQ196" s="50"/>
      <c r="QBR196" s="106"/>
      <c r="QBS196" s="106"/>
      <c r="QBT196" s="106"/>
      <c r="QBU196" s="106"/>
      <c r="QBV196" s="50"/>
      <c r="QBW196" s="106"/>
      <c r="QBX196" s="106"/>
      <c r="QBY196" s="106"/>
      <c r="QBZ196" s="106"/>
      <c r="QCA196" s="50"/>
      <c r="QCB196" s="106"/>
      <c r="QCC196" s="106"/>
      <c r="QCD196" s="106"/>
      <c r="QCE196" s="106"/>
      <c r="QCF196" s="50"/>
      <c r="QCG196" s="106"/>
      <c r="QCH196" s="106"/>
      <c r="QCI196" s="106"/>
      <c r="QCJ196" s="106"/>
      <c r="QCK196" s="50"/>
      <c r="QCL196" s="106"/>
      <c r="QCM196" s="106"/>
      <c r="QCN196" s="106"/>
      <c r="QCO196" s="106"/>
      <c r="QCP196" s="50"/>
      <c r="QCQ196" s="106"/>
      <c r="QCR196" s="106"/>
      <c r="QCS196" s="106"/>
      <c r="QCT196" s="106"/>
      <c r="QCU196" s="50"/>
      <c r="QCV196" s="106"/>
      <c r="QCW196" s="106"/>
      <c r="QCX196" s="106"/>
      <c r="QCY196" s="106"/>
      <c r="QCZ196" s="50"/>
      <c r="QDA196" s="106"/>
      <c r="QDB196" s="106"/>
      <c r="QDC196" s="106"/>
      <c r="QDD196" s="106"/>
      <c r="QDE196" s="50"/>
      <c r="QDF196" s="106"/>
      <c r="QDG196" s="106"/>
      <c r="QDH196" s="106"/>
      <c r="QDI196" s="106"/>
      <c r="QDJ196" s="50"/>
      <c r="QDK196" s="106"/>
      <c r="QDL196" s="106"/>
      <c r="QDM196" s="106"/>
      <c r="QDN196" s="106"/>
      <c r="QDO196" s="50"/>
      <c r="QDP196" s="106"/>
      <c r="QDQ196" s="106"/>
      <c r="QDR196" s="106"/>
      <c r="QDS196" s="106"/>
      <c r="QDT196" s="50"/>
      <c r="QDU196" s="106"/>
      <c r="QDV196" s="106"/>
      <c r="QDW196" s="106"/>
      <c r="QDX196" s="106"/>
      <c r="QDY196" s="50"/>
      <c r="QDZ196" s="106"/>
      <c r="QEA196" s="106"/>
      <c r="QEB196" s="106"/>
      <c r="QEC196" s="106"/>
      <c r="QED196" s="50"/>
      <c r="QEE196" s="106"/>
      <c r="QEF196" s="106"/>
      <c r="QEG196" s="106"/>
      <c r="QEH196" s="106"/>
      <c r="QEI196" s="50"/>
      <c r="QEJ196" s="106"/>
      <c r="QEK196" s="106"/>
      <c r="QEL196" s="106"/>
      <c r="QEM196" s="106"/>
      <c r="QEN196" s="50"/>
      <c r="QEO196" s="106"/>
      <c r="QEP196" s="106"/>
      <c r="QEQ196" s="106"/>
      <c r="QER196" s="106"/>
      <c r="QES196" s="50"/>
      <c r="QET196" s="106"/>
      <c r="QEU196" s="106"/>
      <c r="QEV196" s="106"/>
      <c r="QEW196" s="106"/>
      <c r="QEX196" s="50"/>
      <c r="QEY196" s="106"/>
      <c r="QEZ196" s="106"/>
      <c r="QFA196" s="106"/>
      <c r="QFB196" s="106"/>
      <c r="QFC196" s="50"/>
      <c r="QFD196" s="106"/>
      <c r="QFE196" s="106"/>
      <c r="QFF196" s="106"/>
      <c r="QFG196" s="106"/>
      <c r="QFH196" s="50"/>
      <c r="QFI196" s="106"/>
      <c r="QFJ196" s="106"/>
      <c r="QFK196" s="106"/>
      <c r="QFL196" s="106"/>
      <c r="QFM196" s="50"/>
      <c r="QFN196" s="106"/>
      <c r="QFO196" s="106"/>
      <c r="QFP196" s="106"/>
      <c r="QFQ196" s="106"/>
      <c r="QFR196" s="50"/>
      <c r="QFS196" s="106"/>
      <c r="QFT196" s="106"/>
      <c r="QFU196" s="106"/>
      <c r="QFV196" s="106"/>
      <c r="QFW196" s="50"/>
      <c r="QFX196" s="106"/>
      <c r="QFY196" s="106"/>
      <c r="QFZ196" s="106"/>
      <c r="QGA196" s="106"/>
      <c r="QGB196" s="50"/>
      <c r="QGC196" s="106"/>
      <c r="QGD196" s="106"/>
      <c r="QGE196" s="106"/>
      <c r="QGF196" s="106"/>
      <c r="QGG196" s="50"/>
      <c r="QGH196" s="106"/>
      <c r="QGI196" s="106"/>
      <c r="QGJ196" s="106"/>
      <c r="QGK196" s="106"/>
      <c r="QGL196" s="50"/>
      <c r="QGM196" s="106"/>
      <c r="QGN196" s="106"/>
      <c r="QGO196" s="106"/>
      <c r="QGP196" s="106"/>
      <c r="QGQ196" s="50"/>
      <c r="QGR196" s="106"/>
      <c r="QGS196" s="106"/>
      <c r="QGT196" s="106"/>
      <c r="QGU196" s="106"/>
      <c r="QGV196" s="50"/>
      <c r="QGW196" s="106"/>
      <c r="QGX196" s="106"/>
      <c r="QGY196" s="106"/>
      <c r="QGZ196" s="106"/>
      <c r="QHA196" s="50"/>
      <c r="QHB196" s="106"/>
      <c r="QHC196" s="106"/>
      <c r="QHD196" s="106"/>
      <c r="QHE196" s="106"/>
      <c r="QHF196" s="50"/>
      <c r="QHG196" s="106"/>
      <c r="QHH196" s="106"/>
      <c r="QHI196" s="106"/>
      <c r="QHJ196" s="106"/>
      <c r="QHK196" s="50"/>
      <c r="QHL196" s="106"/>
      <c r="QHM196" s="106"/>
      <c r="QHN196" s="106"/>
      <c r="QHO196" s="106"/>
      <c r="QHP196" s="50"/>
      <c r="QHQ196" s="106"/>
      <c r="QHR196" s="106"/>
      <c r="QHS196" s="106"/>
      <c r="QHT196" s="106"/>
      <c r="QHU196" s="50"/>
      <c r="QHV196" s="106"/>
      <c r="QHW196" s="106"/>
      <c r="QHX196" s="106"/>
      <c r="QHY196" s="106"/>
      <c r="QHZ196" s="50"/>
      <c r="QIA196" s="106"/>
      <c r="QIB196" s="106"/>
      <c r="QIC196" s="106"/>
      <c r="QID196" s="106"/>
      <c r="QIE196" s="50"/>
      <c r="QIF196" s="106"/>
      <c r="QIG196" s="106"/>
      <c r="QIH196" s="106"/>
      <c r="QII196" s="106"/>
      <c r="QIJ196" s="50"/>
      <c r="QIK196" s="106"/>
      <c r="QIL196" s="106"/>
      <c r="QIM196" s="106"/>
      <c r="QIN196" s="106"/>
      <c r="QIO196" s="50"/>
      <c r="QIP196" s="106"/>
      <c r="QIQ196" s="106"/>
      <c r="QIR196" s="106"/>
      <c r="QIS196" s="106"/>
      <c r="QIT196" s="50"/>
      <c r="QIU196" s="106"/>
      <c r="QIV196" s="106"/>
      <c r="QIW196" s="106"/>
      <c r="QIX196" s="106"/>
      <c r="QIY196" s="50"/>
      <c r="QIZ196" s="106"/>
      <c r="QJA196" s="106"/>
      <c r="QJB196" s="106"/>
      <c r="QJC196" s="106"/>
      <c r="QJD196" s="50"/>
      <c r="QJE196" s="106"/>
      <c r="QJF196" s="106"/>
      <c r="QJG196" s="106"/>
      <c r="QJH196" s="106"/>
      <c r="QJI196" s="50"/>
      <c r="QJJ196" s="106"/>
      <c r="QJK196" s="106"/>
      <c r="QJL196" s="106"/>
      <c r="QJM196" s="106"/>
      <c r="QJN196" s="50"/>
      <c r="QJO196" s="106"/>
      <c r="QJP196" s="106"/>
      <c r="QJQ196" s="106"/>
      <c r="QJR196" s="106"/>
      <c r="QJS196" s="50"/>
      <c r="QJT196" s="106"/>
      <c r="QJU196" s="106"/>
      <c r="QJV196" s="106"/>
      <c r="QJW196" s="106"/>
      <c r="QJX196" s="50"/>
      <c r="QJY196" s="106"/>
      <c r="QJZ196" s="106"/>
      <c r="QKA196" s="106"/>
      <c r="QKB196" s="106"/>
      <c r="QKC196" s="50"/>
      <c r="QKD196" s="106"/>
      <c r="QKE196" s="106"/>
      <c r="QKF196" s="106"/>
      <c r="QKG196" s="106"/>
      <c r="QKH196" s="50"/>
      <c r="QKI196" s="106"/>
      <c r="QKJ196" s="106"/>
      <c r="QKK196" s="106"/>
      <c r="QKL196" s="106"/>
      <c r="QKM196" s="50"/>
      <c r="QKN196" s="106"/>
      <c r="QKO196" s="106"/>
      <c r="QKP196" s="106"/>
      <c r="QKQ196" s="106"/>
      <c r="QKR196" s="50"/>
      <c r="QKS196" s="106"/>
      <c r="QKT196" s="106"/>
      <c r="QKU196" s="106"/>
      <c r="QKV196" s="106"/>
      <c r="QKW196" s="50"/>
      <c r="QKX196" s="106"/>
      <c r="QKY196" s="106"/>
      <c r="QKZ196" s="106"/>
      <c r="QLA196" s="106"/>
      <c r="QLB196" s="50"/>
      <c r="QLC196" s="106"/>
      <c r="QLD196" s="106"/>
      <c r="QLE196" s="106"/>
      <c r="QLF196" s="106"/>
      <c r="QLG196" s="50"/>
      <c r="QLH196" s="106"/>
      <c r="QLI196" s="106"/>
      <c r="QLJ196" s="106"/>
      <c r="QLK196" s="106"/>
      <c r="QLL196" s="50"/>
      <c r="QLM196" s="106"/>
      <c r="QLN196" s="106"/>
      <c r="QLO196" s="106"/>
      <c r="QLP196" s="106"/>
      <c r="QLQ196" s="50"/>
      <c r="QLR196" s="106"/>
      <c r="QLS196" s="106"/>
      <c r="QLT196" s="106"/>
      <c r="QLU196" s="106"/>
      <c r="QLV196" s="50"/>
      <c r="QLW196" s="106"/>
      <c r="QLX196" s="106"/>
      <c r="QLY196" s="106"/>
      <c r="QLZ196" s="106"/>
      <c r="QMA196" s="50"/>
      <c r="QMB196" s="106"/>
      <c r="QMC196" s="106"/>
      <c r="QMD196" s="106"/>
      <c r="QME196" s="106"/>
      <c r="QMF196" s="50"/>
      <c r="QMG196" s="106"/>
      <c r="QMH196" s="106"/>
      <c r="QMI196" s="106"/>
      <c r="QMJ196" s="106"/>
      <c r="QMK196" s="50"/>
      <c r="QML196" s="106"/>
      <c r="QMM196" s="106"/>
      <c r="QMN196" s="106"/>
      <c r="QMO196" s="106"/>
      <c r="QMP196" s="50"/>
      <c r="QMQ196" s="106"/>
      <c r="QMR196" s="106"/>
      <c r="QMS196" s="106"/>
      <c r="QMT196" s="106"/>
      <c r="QMU196" s="50"/>
      <c r="QMV196" s="106"/>
      <c r="QMW196" s="106"/>
      <c r="QMX196" s="106"/>
      <c r="QMY196" s="106"/>
      <c r="QMZ196" s="50"/>
      <c r="QNA196" s="106"/>
      <c r="QNB196" s="106"/>
      <c r="QNC196" s="106"/>
      <c r="QND196" s="106"/>
      <c r="QNE196" s="50"/>
      <c r="QNF196" s="106"/>
      <c r="QNG196" s="106"/>
      <c r="QNH196" s="106"/>
      <c r="QNI196" s="106"/>
      <c r="QNJ196" s="50"/>
      <c r="QNK196" s="106"/>
      <c r="QNL196" s="106"/>
      <c r="QNM196" s="106"/>
      <c r="QNN196" s="106"/>
      <c r="QNO196" s="50"/>
      <c r="QNP196" s="106"/>
      <c r="QNQ196" s="106"/>
      <c r="QNR196" s="106"/>
      <c r="QNS196" s="106"/>
      <c r="QNT196" s="50"/>
      <c r="QNU196" s="106"/>
      <c r="QNV196" s="106"/>
      <c r="QNW196" s="106"/>
      <c r="QNX196" s="106"/>
      <c r="QNY196" s="50"/>
      <c r="QNZ196" s="106"/>
      <c r="QOA196" s="106"/>
      <c r="QOB196" s="106"/>
      <c r="QOC196" s="106"/>
      <c r="QOD196" s="50"/>
      <c r="QOE196" s="106"/>
      <c r="QOF196" s="106"/>
      <c r="QOG196" s="106"/>
      <c r="QOH196" s="106"/>
      <c r="QOI196" s="50"/>
      <c r="QOJ196" s="106"/>
      <c r="QOK196" s="106"/>
      <c r="QOL196" s="106"/>
      <c r="QOM196" s="106"/>
      <c r="QON196" s="50"/>
      <c r="QOO196" s="106"/>
      <c r="QOP196" s="106"/>
      <c r="QOQ196" s="106"/>
      <c r="QOR196" s="106"/>
      <c r="QOS196" s="50"/>
      <c r="QOT196" s="106"/>
      <c r="QOU196" s="106"/>
      <c r="QOV196" s="106"/>
      <c r="QOW196" s="106"/>
      <c r="QOX196" s="50"/>
      <c r="QOY196" s="106"/>
      <c r="QOZ196" s="106"/>
      <c r="QPA196" s="106"/>
      <c r="QPB196" s="106"/>
      <c r="QPC196" s="50"/>
      <c r="QPD196" s="106"/>
      <c r="QPE196" s="106"/>
      <c r="QPF196" s="106"/>
      <c r="QPG196" s="106"/>
      <c r="QPH196" s="50"/>
      <c r="QPI196" s="106"/>
      <c r="QPJ196" s="106"/>
      <c r="QPK196" s="106"/>
      <c r="QPL196" s="106"/>
      <c r="QPM196" s="50"/>
      <c r="QPN196" s="106"/>
      <c r="QPO196" s="106"/>
      <c r="QPP196" s="106"/>
      <c r="QPQ196" s="106"/>
      <c r="QPR196" s="50"/>
      <c r="QPS196" s="106"/>
      <c r="QPT196" s="106"/>
      <c r="QPU196" s="106"/>
      <c r="QPV196" s="106"/>
      <c r="QPW196" s="50"/>
      <c r="QPX196" s="106"/>
      <c r="QPY196" s="106"/>
      <c r="QPZ196" s="106"/>
      <c r="QQA196" s="106"/>
      <c r="QQB196" s="50"/>
      <c r="QQC196" s="106"/>
      <c r="QQD196" s="106"/>
      <c r="QQE196" s="106"/>
      <c r="QQF196" s="106"/>
      <c r="QQG196" s="50"/>
      <c r="QQH196" s="106"/>
      <c r="QQI196" s="106"/>
      <c r="QQJ196" s="106"/>
      <c r="QQK196" s="106"/>
      <c r="QQL196" s="50"/>
      <c r="QQM196" s="106"/>
      <c r="QQN196" s="106"/>
      <c r="QQO196" s="106"/>
      <c r="QQP196" s="106"/>
      <c r="QQQ196" s="50"/>
      <c r="QQR196" s="106"/>
      <c r="QQS196" s="106"/>
      <c r="QQT196" s="106"/>
      <c r="QQU196" s="106"/>
      <c r="QQV196" s="50"/>
      <c r="QQW196" s="106"/>
      <c r="QQX196" s="106"/>
      <c r="QQY196" s="106"/>
      <c r="QQZ196" s="106"/>
      <c r="QRA196" s="50"/>
      <c r="QRB196" s="106"/>
      <c r="QRC196" s="106"/>
      <c r="QRD196" s="106"/>
      <c r="QRE196" s="106"/>
      <c r="QRF196" s="50"/>
      <c r="QRG196" s="106"/>
      <c r="QRH196" s="106"/>
      <c r="QRI196" s="106"/>
      <c r="QRJ196" s="106"/>
      <c r="QRK196" s="50"/>
      <c r="QRL196" s="106"/>
      <c r="QRM196" s="106"/>
      <c r="QRN196" s="106"/>
      <c r="QRO196" s="106"/>
      <c r="QRP196" s="50"/>
      <c r="QRQ196" s="106"/>
      <c r="QRR196" s="106"/>
      <c r="QRS196" s="106"/>
      <c r="QRT196" s="106"/>
      <c r="QRU196" s="50"/>
      <c r="QRV196" s="106"/>
      <c r="QRW196" s="106"/>
      <c r="QRX196" s="106"/>
      <c r="QRY196" s="106"/>
      <c r="QRZ196" s="50"/>
      <c r="QSA196" s="106"/>
      <c r="QSB196" s="106"/>
      <c r="QSC196" s="106"/>
      <c r="QSD196" s="106"/>
      <c r="QSE196" s="50"/>
      <c r="QSF196" s="106"/>
      <c r="QSG196" s="106"/>
      <c r="QSH196" s="106"/>
      <c r="QSI196" s="106"/>
      <c r="QSJ196" s="50"/>
      <c r="QSK196" s="106"/>
      <c r="QSL196" s="106"/>
      <c r="QSM196" s="106"/>
      <c r="QSN196" s="106"/>
      <c r="QSO196" s="50"/>
      <c r="QSP196" s="106"/>
      <c r="QSQ196" s="106"/>
      <c r="QSR196" s="106"/>
      <c r="QSS196" s="106"/>
      <c r="QST196" s="50"/>
      <c r="QSU196" s="106"/>
      <c r="QSV196" s="106"/>
      <c r="QSW196" s="106"/>
      <c r="QSX196" s="106"/>
      <c r="QSY196" s="50"/>
      <c r="QSZ196" s="106"/>
      <c r="QTA196" s="106"/>
      <c r="QTB196" s="106"/>
      <c r="QTC196" s="106"/>
      <c r="QTD196" s="50"/>
      <c r="QTE196" s="106"/>
      <c r="QTF196" s="106"/>
      <c r="QTG196" s="106"/>
      <c r="QTH196" s="106"/>
      <c r="QTI196" s="50"/>
      <c r="QTJ196" s="106"/>
      <c r="QTK196" s="106"/>
      <c r="QTL196" s="106"/>
      <c r="QTM196" s="106"/>
      <c r="QTN196" s="50"/>
      <c r="QTO196" s="106"/>
      <c r="QTP196" s="106"/>
      <c r="QTQ196" s="106"/>
      <c r="QTR196" s="106"/>
      <c r="QTS196" s="50"/>
      <c r="QTT196" s="106"/>
      <c r="QTU196" s="106"/>
      <c r="QTV196" s="106"/>
      <c r="QTW196" s="106"/>
      <c r="QTX196" s="50"/>
      <c r="QTY196" s="106"/>
      <c r="QTZ196" s="106"/>
      <c r="QUA196" s="106"/>
      <c r="QUB196" s="106"/>
      <c r="QUC196" s="50"/>
      <c r="QUD196" s="106"/>
      <c r="QUE196" s="106"/>
      <c r="QUF196" s="106"/>
      <c r="QUG196" s="106"/>
      <c r="QUH196" s="50"/>
      <c r="QUI196" s="106"/>
      <c r="QUJ196" s="106"/>
      <c r="QUK196" s="106"/>
      <c r="QUL196" s="106"/>
      <c r="QUM196" s="50"/>
      <c r="QUN196" s="106"/>
      <c r="QUO196" s="106"/>
      <c r="QUP196" s="106"/>
      <c r="QUQ196" s="106"/>
      <c r="QUR196" s="50"/>
      <c r="QUS196" s="106"/>
      <c r="QUT196" s="106"/>
      <c r="QUU196" s="106"/>
      <c r="QUV196" s="106"/>
      <c r="QUW196" s="50"/>
      <c r="QUX196" s="106"/>
      <c r="QUY196" s="106"/>
      <c r="QUZ196" s="106"/>
      <c r="QVA196" s="106"/>
      <c r="QVB196" s="50"/>
      <c r="QVC196" s="106"/>
      <c r="QVD196" s="106"/>
      <c r="QVE196" s="106"/>
      <c r="QVF196" s="106"/>
      <c r="QVG196" s="50"/>
      <c r="QVH196" s="106"/>
      <c r="QVI196" s="106"/>
      <c r="QVJ196" s="106"/>
      <c r="QVK196" s="106"/>
      <c r="QVL196" s="50"/>
      <c r="QVM196" s="106"/>
      <c r="QVN196" s="106"/>
      <c r="QVO196" s="106"/>
      <c r="QVP196" s="106"/>
      <c r="QVQ196" s="50"/>
      <c r="QVR196" s="106"/>
      <c r="QVS196" s="106"/>
      <c r="QVT196" s="106"/>
      <c r="QVU196" s="106"/>
      <c r="QVV196" s="50"/>
      <c r="QVW196" s="106"/>
      <c r="QVX196" s="106"/>
      <c r="QVY196" s="106"/>
      <c r="QVZ196" s="106"/>
      <c r="QWA196" s="50"/>
      <c r="QWB196" s="106"/>
      <c r="QWC196" s="106"/>
      <c r="QWD196" s="106"/>
      <c r="QWE196" s="106"/>
      <c r="QWF196" s="50"/>
      <c r="QWG196" s="106"/>
      <c r="QWH196" s="106"/>
      <c r="QWI196" s="106"/>
      <c r="QWJ196" s="106"/>
      <c r="QWK196" s="50"/>
      <c r="QWL196" s="106"/>
      <c r="QWM196" s="106"/>
      <c r="QWN196" s="106"/>
      <c r="QWO196" s="106"/>
      <c r="QWP196" s="50"/>
      <c r="QWQ196" s="106"/>
      <c r="QWR196" s="106"/>
      <c r="QWS196" s="106"/>
      <c r="QWT196" s="106"/>
      <c r="QWU196" s="50"/>
      <c r="QWV196" s="106"/>
      <c r="QWW196" s="106"/>
      <c r="QWX196" s="106"/>
      <c r="QWY196" s="106"/>
      <c r="QWZ196" s="50"/>
      <c r="QXA196" s="106"/>
      <c r="QXB196" s="106"/>
      <c r="QXC196" s="106"/>
      <c r="QXD196" s="106"/>
      <c r="QXE196" s="50"/>
      <c r="QXF196" s="106"/>
      <c r="QXG196" s="106"/>
      <c r="QXH196" s="106"/>
      <c r="QXI196" s="106"/>
      <c r="QXJ196" s="50"/>
      <c r="QXK196" s="106"/>
      <c r="QXL196" s="106"/>
      <c r="QXM196" s="106"/>
      <c r="QXN196" s="106"/>
      <c r="QXO196" s="50"/>
      <c r="QXP196" s="106"/>
      <c r="QXQ196" s="106"/>
      <c r="QXR196" s="106"/>
      <c r="QXS196" s="106"/>
      <c r="QXT196" s="50"/>
      <c r="QXU196" s="106"/>
      <c r="QXV196" s="106"/>
      <c r="QXW196" s="106"/>
      <c r="QXX196" s="106"/>
      <c r="QXY196" s="50"/>
      <c r="QXZ196" s="106"/>
      <c r="QYA196" s="106"/>
      <c r="QYB196" s="106"/>
      <c r="QYC196" s="106"/>
      <c r="QYD196" s="50"/>
      <c r="QYE196" s="106"/>
      <c r="QYF196" s="106"/>
      <c r="QYG196" s="106"/>
      <c r="QYH196" s="106"/>
      <c r="QYI196" s="50"/>
      <c r="QYJ196" s="106"/>
      <c r="QYK196" s="106"/>
      <c r="QYL196" s="106"/>
      <c r="QYM196" s="106"/>
      <c r="QYN196" s="50"/>
      <c r="QYO196" s="106"/>
      <c r="QYP196" s="106"/>
      <c r="QYQ196" s="106"/>
      <c r="QYR196" s="106"/>
      <c r="QYS196" s="50"/>
      <c r="QYT196" s="106"/>
      <c r="QYU196" s="106"/>
      <c r="QYV196" s="106"/>
      <c r="QYW196" s="106"/>
      <c r="QYX196" s="50"/>
      <c r="QYY196" s="106"/>
      <c r="QYZ196" s="106"/>
      <c r="QZA196" s="106"/>
      <c r="QZB196" s="106"/>
      <c r="QZC196" s="50"/>
      <c r="QZD196" s="106"/>
      <c r="QZE196" s="106"/>
      <c r="QZF196" s="106"/>
      <c r="QZG196" s="106"/>
      <c r="QZH196" s="50"/>
      <c r="QZI196" s="106"/>
      <c r="QZJ196" s="106"/>
      <c r="QZK196" s="106"/>
      <c r="QZL196" s="106"/>
      <c r="QZM196" s="50"/>
      <c r="QZN196" s="106"/>
      <c r="QZO196" s="106"/>
      <c r="QZP196" s="106"/>
      <c r="QZQ196" s="106"/>
      <c r="QZR196" s="50"/>
      <c r="QZS196" s="106"/>
      <c r="QZT196" s="106"/>
      <c r="QZU196" s="106"/>
      <c r="QZV196" s="106"/>
      <c r="QZW196" s="50"/>
      <c r="QZX196" s="106"/>
      <c r="QZY196" s="106"/>
      <c r="QZZ196" s="106"/>
      <c r="RAA196" s="106"/>
      <c r="RAB196" s="50"/>
      <c r="RAC196" s="106"/>
      <c r="RAD196" s="106"/>
      <c r="RAE196" s="106"/>
      <c r="RAF196" s="106"/>
      <c r="RAG196" s="50"/>
      <c r="RAH196" s="106"/>
      <c r="RAI196" s="106"/>
      <c r="RAJ196" s="106"/>
      <c r="RAK196" s="106"/>
      <c r="RAL196" s="50"/>
      <c r="RAM196" s="106"/>
      <c r="RAN196" s="106"/>
      <c r="RAO196" s="106"/>
      <c r="RAP196" s="106"/>
      <c r="RAQ196" s="50"/>
      <c r="RAR196" s="106"/>
      <c r="RAS196" s="106"/>
      <c r="RAT196" s="106"/>
      <c r="RAU196" s="106"/>
      <c r="RAV196" s="50"/>
      <c r="RAW196" s="106"/>
      <c r="RAX196" s="106"/>
      <c r="RAY196" s="106"/>
      <c r="RAZ196" s="106"/>
      <c r="RBA196" s="50"/>
      <c r="RBB196" s="106"/>
      <c r="RBC196" s="106"/>
      <c r="RBD196" s="106"/>
      <c r="RBE196" s="106"/>
      <c r="RBF196" s="50"/>
      <c r="RBG196" s="106"/>
      <c r="RBH196" s="106"/>
      <c r="RBI196" s="106"/>
      <c r="RBJ196" s="106"/>
      <c r="RBK196" s="50"/>
      <c r="RBL196" s="106"/>
      <c r="RBM196" s="106"/>
      <c r="RBN196" s="106"/>
      <c r="RBO196" s="106"/>
      <c r="RBP196" s="50"/>
      <c r="RBQ196" s="106"/>
      <c r="RBR196" s="106"/>
      <c r="RBS196" s="106"/>
      <c r="RBT196" s="106"/>
      <c r="RBU196" s="50"/>
      <c r="RBV196" s="106"/>
      <c r="RBW196" s="106"/>
      <c r="RBX196" s="106"/>
      <c r="RBY196" s="106"/>
      <c r="RBZ196" s="50"/>
      <c r="RCA196" s="106"/>
      <c r="RCB196" s="106"/>
      <c r="RCC196" s="106"/>
      <c r="RCD196" s="106"/>
      <c r="RCE196" s="50"/>
      <c r="RCF196" s="106"/>
      <c r="RCG196" s="106"/>
      <c r="RCH196" s="106"/>
      <c r="RCI196" s="106"/>
      <c r="RCJ196" s="50"/>
      <c r="RCK196" s="106"/>
      <c r="RCL196" s="106"/>
      <c r="RCM196" s="106"/>
      <c r="RCN196" s="106"/>
      <c r="RCO196" s="50"/>
      <c r="RCP196" s="106"/>
      <c r="RCQ196" s="106"/>
      <c r="RCR196" s="106"/>
      <c r="RCS196" s="106"/>
      <c r="RCT196" s="50"/>
      <c r="RCU196" s="106"/>
      <c r="RCV196" s="106"/>
      <c r="RCW196" s="106"/>
      <c r="RCX196" s="106"/>
      <c r="RCY196" s="50"/>
      <c r="RCZ196" s="106"/>
      <c r="RDA196" s="106"/>
      <c r="RDB196" s="106"/>
      <c r="RDC196" s="106"/>
      <c r="RDD196" s="50"/>
      <c r="RDE196" s="106"/>
      <c r="RDF196" s="106"/>
      <c r="RDG196" s="106"/>
      <c r="RDH196" s="106"/>
      <c r="RDI196" s="50"/>
      <c r="RDJ196" s="106"/>
      <c r="RDK196" s="106"/>
      <c r="RDL196" s="106"/>
      <c r="RDM196" s="106"/>
      <c r="RDN196" s="50"/>
      <c r="RDO196" s="106"/>
      <c r="RDP196" s="106"/>
      <c r="RDQ196" s="106"/>
      <c r="RDR196" s="106"/>
      <c r="RDS196" s="50"/>
      <c r="RDT196" s="106"/>
      <c r="RDU196" s="106"/>
      <c r="RDV196" s="106"/>
      <c r="RDW196" s="106"/>
      <c r="RDX196" s="50"/>
      <c r="RDY196" s="106"/>
      <c r="RDZ196" s="106"/>
      <c r="REA196" s="106"/>
      <c r="REB196" s="106"/>
      <c r="REC196" s="50"/>
      <c r="RED196" s="106"/>
      <c r="REE196" s="106"/>
      <c r="REF196" s="106"/>
      <c r="REG196" s="106"/>
      <c r="REH196" s="50"/>
      <c r="REI196" s="106"/>
      <c r="REJ196" s="106"/>
      <c r="REK196" s="106"/>
      <c r="REL196" s="106"/>
      <c r="REM196" s="50"/>
      <c r="REN196" s="106"/>
      <c r="REO196" s="106"/>
      <c r="REP196" s="106"/>
      <c r="REQ196" s="106"/>
      <c r="RER196" s="50"/>
      <c r="RES196" s="106"/>
      <c r="RET196" s="106"/>
      <c r="REU196" s="106"/>
      <c r="REV196" s="106"/>
      <c r="REW196" s="50"/>
      <c r="REX196" s="106"/>
      <c r="REY196" s="106"/>
      <c r="REZ196" s="106"/>
      <c r="RFA196" s="106"/>
      <c r="RFB196" s="50"/>
      <c r="RFC196" s="106"/>
      <c r="RFD196" s="106"/>
      <c r="RFE196" s="106"/>
      <c r="RFF196" s="106"/>
      <c r="RFG196" s="50"/>
      <c r="RFH196" s="106"/>
      <c r="RFI196" s="106"/>
      <c r="RFJ196" s="106"/>
      <c r="RFK196" s="106"/>
      <c r="RFL196" s="50"/>
      <c r="RFM196" s="106"/>
      <c r="RFN196" s="106"/>
      <c r="RFO196" s="106"/>
      <c r="RFP196" s="106"/>
      <c r="RFQ196" s="50"/>
      <c r="RFR196" s="106"/>
      <c r="RFS196" s="106"/>
      <c r="RFT196" s="106"/>
      <c r="RFU196" s="106"/>
      <c r="RFV196" s="50"/>
      <c r="RFW196" s="106"/>
      <c r="RFX196" s="106"/>
      <c r="RFY196" s="106"/>
      <c r="RFZ196" s="106"/>
      <c r="RGA196" s="50"/>
      <c r="RGB196" s="106"/>
      <c r="RGC196" s="106"/>
      <c r="RGD196" s="106"/>
      <c r="RGE196" s="106"/>
      <c r="RGF196" s="50"/>
      <c r="RGG196" s="106"/>
      <c r="RGH196" s="106"/>
      <c r="RGI196" s="106"/>
      <c r="RGJ196" s="106"/>
      <c r="RGK196" s="50"/>
      <c r="RGL196" s="106"/>
      <c r="RGM196" s="106"/>
      <c r="RGN196" s="106"/>
      <c r="RGO196" s="106"/>
      <c r="RGP196" s="50"/>
      <c r="RGQ196" s="106"/>
      <c r="RGR196" s="106"/>
      <c r="RGS196" s="106"/>
      <c r="RGT196" s="106"/>
      <c r="RGU196" s="50"/>
      <c r="RGV196" s="106"/>
      <c r="RGW196" s="106"/>
      <c r="RGX196" s="106"/>
      <c r="RGY196" s="106"/>
      <c r="RGZ196" s="50"/>
      <c r="RHA196" s="106"/>
      <c r="RHB196" s="106"/>
      <c r="RHC196" s="106"/>
      <c r="RHD196" s="106"/>
      <c r="RHE196" s="50"/>
      <c r="RHF196" s="106"/>
      <c r="RHG196" s="106"/>
      <c r="RHH196" s="106"/>
      <c r="RHI196" s="106"/>
      <c r="RHJ196" s="50"/>
      <c r="RHK196" s="106"/>
      <c r="RHL196" s="106"/>
      <c r="RHM196" s="106"/>
      <c r="RHN196" s="106"/>
      <c r="RHO196" s="50"/>
      <c r="RHP196" s="106"/>
      <c r="RHQ196" s="106"/>
      <c r="RHR196" s="106"/>
      <c r="RHS196" s="106"/>
      <c r="RHT196" s="50"/>
      <c r="RHU196" s="106"/>
      <c r="RHV196" s="106"/>
      <c r="RHW196" s="106"/>
      <c r="RHX196" s="106"/>
      <c r="RHY196" s="50"/>
      <c r="RHZ196" s="106"/>
      <c r="RIA196" s="106"/>
      <c r="RIB196" s="106"/>
      <c r="RIC196" s="106"/>
      <c r="RID196" s="50"/>
      <c r="RIE196" s="106"/>
      <c r="RIF196" s="106"/>
      <c r="RIG196" s="106"/>
      <c r="RIH196" s="106"/>
      <c r="RII196" s="50"/>
      <c r="RIJ196" s="106"/>
      <c r="RIK196" s="106"/>
      <c r="RIL196" s="106"/>
      <c r="RIM196" s="106"/>
      <c r="RIN196" s="50"/>
      <c r="RIO196" s="106"/>
      <c r="RIP196" s="106"/>
      <c r="RIQ196" s="106"/>
      <c r="RIR196" s="106"/>
      <c r="RIS196" s="50"/>
      <c r="RIT196" s="106"/>
      <c r="RIU196" s="106"/>
      <c r="RIV196" s="106"/>
      <c r="RIW196" s="106"/>
      <c r="RIX196" s="50"/>
      <c r="RIY196" s="106"/>
      <c r="RIZ196" s="106"/>
      <c r="RJA196" s="106"/>
      <c r="RJB196" s="106"/>
      <c r="RJC196" s="50"/>
      <c r="RJD196" s="106"/>
      <c r="RJE196" s="106"/>
      <c r="RJF196" s="106"/>
      <c r="RJG196" s="106"/>
      <c r="RJH196" s="50"/>
      <c r="RJI196" s="106"/>
      <c r="RJJ196" s="106"/>
      <c r="RJK196" s="106"/>
      <c r="RJL196" s="106"/>
      <c r="RJM196" s="50"/>
      <c r="RJN196" s="106"/>
      <c r="RJO196" s="106"/>
      <c r="RJP196" s="106"/>
      <c r="RJQ196" s="106"/>
      <c r="RJR196" s="50"/>
      <c r="RJS196" s="106"/>
      <c r="RJT196" s="106"/>
      <c r="RJU196" s="106"/>
      <c r="RJV196" s="106"/>
      <c r="RJW196" s="50"/>
      <c r="RJX196" s="106"/>
      <c r="RJY196" s="106"/>
      <c r="RJZ196" s="106"/>
      <c r="RKA196" s="106"/>
      <c r="RKB196" s="50"/>
      <c r="RKC196" s="106"/>
      <c r="RKD196" s="106"/>
      <c r="RKE196" s="106"/>
      <c r="RKF196" s="106"/>
      <c r="RKG196" s="50"/>
      <c r="RKH196" s="106"/>
      <c r="RKI196" s="106"/>
      <c r="RKJ196" s="106"/>
      <c r="RKK196" s="106"/>
      <c r="RKL196" s="50"/>
      <c r="RKM196" s="106"/>
      <c r="RKN196" s="106"/>
      <c r="RKO196" s="106"/>
      <c r="RKP196" s="106"/>
      <c r="RKQ196" s="50"/>
      <c r="RKR196" s="106"/>
      <c r="RKS196" s="106"/>
      <c r="RKT196" s="106"/>
      <c r="RKU196" s="106"/>
      <c r="RKV196" s="50"/>
      <c r="RKW196" s="106"/>
      <c r="RKX196" s="106"/>
      <c r="RKY196" s="106"/>
      <c r="RKZ196" s="106"/>
      <c r="RLA196" s="50"/>
      <c r="RLB196" s="106"/>
      <c r="RLC196" s="106"/>
      <c r="RLD196" s="106"/>
      <c r="RLE196" s="106"/>
      <c r="RLF196" s="50"/>
      <c r="RLG196" s="106"/>
      <c r="RLH196" s="106"/>
      <c r="RLI196" s="106"/>
      <c r="RLJ196" s="106"/>
      <c r="RLK196" s="50"/>
      <c r="RLL196" s="106"/>
      <c r="RLM196" s="106"/>
      <c r="RLN196" s="106"/>
      <c r="RLO196" s="106"/>
      <c r="RLP196" s="50"/>
      <c r="RLQ196" s="106"/>
      <c r="RLR196" s="106"/>
      <c r="RLS196" s="106"/>
      <c r="RLT196" s="106"/>
      <c r="RLU196" s="50"/>
      <c r="RLV196" s="106"/>
      <c r="RLW196" s="106"/>
      <c r="RLX196" s="106"/>
      <c r="RLY196" s="106"/>
      <c r="RLZ196" s="50"/>
      <c r="RMA196" s="106"/>
      <c r="RMB196" s="106"/>
      <c r="RMC196" s="106"/>
      <c r="RMD196" s="106"/>
      <c r="RME196" s="50"/>
      <c r="RMF196" s="106"/>
      <c r="RMG196" s="106"/>
      <c r="RMH196" s="106"/>
      <c r="RMI196" s="106"/>
      <c r="RMJ196" s="50"/>
      <c r="RMK196" s="106"/>
      <c r="RML196" s="106"/>
      <c r="RMM196" s="106"/>
      <c r="RMN196" s="106"/>
      <c r="RMO196" s="50"/>
      <c r="RMP196" s="106"/>
      <c r="RMQ196" s="106"/>
      <c r="RMR196" s="106"/>
      <c r="RMS196" s="106"/>
      <c r="RMT196" s="50"/>
      <c r="RMU196" s="106"/>
      <c r="RMV196" s="106"/>
      <c r="RMW196" s="106"/>
      <c r="RMX196" s="106"/>
      <c r="RMY196" s="50"/>
      <c r="RMZ196" s="106"/>
      <c r="RNA196" s="106"/>
      <c r="RNB196" s="106"/>
      <c r="RNC196" s="106"/>
      <c r="RND196" s="50"/>
      <c r="RNE196" s="106"/>
      <c r="RNF196" s="106"/>
      <c r="RNG196" s="106"/>
      <c r="RNH196" s="106"/>
      <c r="RNI196" s="50"/>
      <c r="RNJ196" s="106"/>
      <c r="RNK196" s="106"/>
      <c r="RNL196" s="106"/>
      <c r="RNM196" s="106"/>
      <c r="RNN196" s="50"/>
      <c r="RNO196" s="106"/>
      <c r="RNP196" s="106"/>
      <c r="RNQ196" s="106"/>
      <c r="RNR196" s="106"/>
      <c r="RNS196" s="50"/>
      <c r="RNT196" s="106"/>
      <c r="RNU196" s="106"/>
      <c r="RNV196" s="106"/>
      <c r="RNW196" s="106"/>
      <c r="RNX196" s="50"/>
      <c r="RNY196" s="106"/>
      <c r="RNZ196" s="106"/>
      <c r="ROA196" s="106"/>
      <c r="ROB196" s="106"/>
      <c r="ROC196" s="50"/>
      <c r="ROD196" s="106"/>
      <c r="ROE196" s="106"/>
      <c r="ROF196" s="106"/>
      <c r="ROG196" s="106"/>
      <c r="ROH196" s="50"/>
      <c r="ROI196" s="106"/>
      <c r="ROJ196" s="106"/>
      <c r="ROK196" s="106"/>
      <c r="ROL196" s="106"/>
      <c r="ROM196" s="50"/>
      <c r="RON196" s="106"/>
      <c r="ROO196" s="106"/>
      <c r="ROP196" s="106"/>
      <c r="ROQ196" s="106"/>
      <c r="ROR196" s="50"/>
      <c r="ROS196" s="106"/>
      <c r="ROT196" s="106"/>
      <c r="ROU196" s="106"/>
      <c r="ROV196" s="106"/>
      <c r="ROW196" s="50"/>
      <c r="ROX196" s="106"/>
      <c r="ROY196" s="106"/>
      <c r="ROZ196" s="106"/>
      <c r="RPA196" s="106"/>
      <c r="RPB196" s="50"/>
      <c r="RPC196" s="106"/>
      <c r="RPD196" s="106"/>
      <c r="RPE196" s="106"/>
      <c r="RPF196" s="106"/>
      <c r="RPG196" s="50"/>
      <c r="RPH196" s="106"/>
      <c r="RPI196" s="106"/>
      <c r="RPJ196" s="106"/>
      <c r="RPK196" s="106"/>
      <c r="RPL196" s="50"/>
      <c r="RPM196" s="106"/>
      <c r="RPN196" s="106"/>
      <c r="RPO196" s="106"/>
      <c r="RPP196" s="106"/>
      <c r="RPQ196" s="50"/>
      <c r="RPR196" s="106"/>
      <c r="RPS196" s="106"/>
      <c r="RPT196" s="106"/>
      <c r="RPU196" s="106"/>
      <c r="RPV196" s="50"/>
      <c r="RPW196" s="106"/>
      <c r="RPX196" s="106"/>
      <c r="RPY196" s="106"/>
      <c r="RPZ196" s="106"/>
      <c r="RQA196" s="50"/>
      <c r="RQB196" s="106"/>
      <c r="RQC196" s="106"/>
      <c r="RQD196" s="106"/>
      <c r="RQE196" s="106"/>
      <c r="RQF196" s="50"/>
      <c r="RQG196" s="106"/>
      <c r="RQH196" s="106"/>
      <c r="RQI196" s="106"/>
      <c r="RQJ196" s="106"/>
      <c r="RQK196" s="50"/>
      <c r="RQL196" s="106"/>
      <c r="RQM196" s="106"/>
      <c r="RQN196" s="106"/>
      <c r="RQO196" s="106"/>
      <c r="RQP196" s="50"/>
      <c r="RQQ196" s="106"/>
      <c r="RQR196" s="106"/>
      <c r="RQS196" s="106"/>
      <c r="RQT196" s="106"/>
      <c r="RQU196" s="50"/>
      <c r="RQV196" s="106"/>
      <c r="RQW196" s="106"/>
      <c r="RQX196" s="106"/>
      <c r="RQY196" s="106"/>
      <c r="RQZ196" s="50"/>
      <c r="RRA196" s="106"/>
      <c r="RRB196" s="106"/>
      <c r="RRC196" s="106"/>
      <c r="RRD196" s="106"/>
      <c r="RRE196" s="50"/>
      <c r="RRF196" s="106"/>
      <c r="RRG196" s="106"/>
      <c r="RRH196" s="106"/>
      <c r="RRI196" s="106"/>
      <c r="RRJ196" s="50"/>
      <c r="RRK196" s="106"/>
      <c r="RRL196" s="106"/>
      <c r="RRM196" s="106"/>
      <c r="RRN196" s="106"/>
      <c r="RRO196" s="50"/>
      <c r="RRP196" s="106"/>
      <c r="RRQ196" s="106"/>
      <c r="RRR196" s="106"/>
      <c r="RRS196" s="106"/>
      <c r="RRT196" s="50"/>
      <c r="RRU196" s="106"/>
      <c r="RRV196" s="106"/>
      <c r="RRW196" s="106"/>
      <c r="RRX196" s="106"/>
      <c r="RRY196" s="50"/>
      <c r="RRZ196" s="106"/>
      <c r="RSA196" s="106"/>
      <c r="RSB196" s="106"/>
      <c r="RSC196" s="106"/>
      <c r="RSD196" s="50"/>
      <c r="RSE196" s="106"/>
      <c r="RSF196" s="106"/>
      <c r="RSG196" s="106"/>
      <c r="RSH196" s="106"/>
      <c r="RSI196" s="50"/>
      <c r="RSJ196" s="106"/>
      <c r="RSK196" s="106"/>
      <c r="RSL196" s="106"/>
      <c r="RSM196" s="106"/>
      <c r="RSN196" s="50"/>
      <c r="RSO196" s="106"/>
      <c r="RSP196" s="106"/>
      <c r="RSQ196" s="106"/>
      <c r="RSR196" s="106"/>
      <c r="RSS196" s="50"/>
      <c r="RST196" s="106"/>
      <c r="RSU196" s="106"/>
      <c r="RSV196" s="106"/>
      <c r="RSW196" s="106"/>
      <c r="RSX196" s="50"/>
      <c r="RSY196" s="106"/>
      <c r="RSZ196" s="106"/>
      <c r="RTA196" s="106"/>
      <c r="RTB196" s="106"/>
      <c r="RTC196" s="50"/>
      <c r="RTD196" s="106"/>
      <c r="RTE196" s="106"/>
      <c r="RTF196" s="106"/>
      <c r="RTG196" s="106"/>
      <c r="RTH196" s="50"/>
      <c r="RTI196" s="106"/>
      <c r="RTJ196" s="106"/>
      <c r="RTK196" s="106"/>
      <c r="RTL196" s="106"/>
      <c r="RTM196" s="50"/>
      <c r="RTN196" s="106"/>
      <c r="RTO196" s="106"/>
      <c r="RTP196" s="106"/>
      <c r="RTQ196" s="106"/>
      <c r="RTR196" s="50"/>
      <c r="RTS196" s="106"/>
      <c r="RTT196" s="106"/>
      <c r="RTU196" s="106"/>
      <c r="RTV196" s="106"/>
      <c r="RTW196" s="50"/>
      <c r="RTX196" s="106"/>
      <c r="RTY196" s="106"/>
      <c r="RTZ196" s="106"/>
      <c r="RUA196" s="106"/>
      <c r="RUB196" s="50"/>
      <c r="RUC196" s="106"/>
      <c r="RUD196" s="106"/>
      <c r="RUE196" s="106"/>
      <c r="RUF196" s="106"/>
      <c r="RUG196" s="50"/>
      <c r="RUH196" s="106"/>
      <c r="RUI196" s="106"/>
      <c r="RUJ196" s="106"/>
      <c r="RUK196" s="106"/>
      <c r="RUL196" s="50"/>
      <c r="RUM196" s="106"/>
      <c r="RUN196" s="106"/>
      <c r="RUO196" s="106"/>
      <c r="RUP196" s="106"/>
      <c r="RUQ196" s="50"/>
      <c r="RUR196" s="106"/>
      <c r="RUS196" s="106"/>
      <c r="RUT196" s="106"/>
      <c r="RUU196" s="106"/>
      <c r="RUV196" s="50"/>
      <c r="RUW196" s="106"/>
      <c r="RUX196" s="106"/>
      <c r="RUY196" s="106"/>
      <c r="RUZ196" s="106"/>
      <c r="RVA196" s="50"/>
      <c r="RVB196" s="106"/>
      <c r="RVC196" s="106"/>
      <c r="RVD196" s="106"/>
      <c r="RVE196" s="106"/>
      <c r="RVF196" s="50"/>
      <c r="RVG196" s="106"/>
      <c r="RVH196" s="106"/>
      <c r="RVI196" s="106"/>
      <c r="RVJ196" s="106"/>
      <c r="RVK196" s="50"/>
      <c r="RVL196" s="106"/>
      <c r="RVM196" s="106"/>
      <c r="RVN196" s="106"/>
      <c r="RVO196" s="106"/>
      <c r="RVP196" s="50"/>
      <c r="RVQ196" s="106"/>
      <c r="RVR196" s="106"/>
      <c r="RVS196" s="106"/>
      <c r="RVT196" s="106"/>
      <c r="RVU196" s="50"/>
      <c r="RVV196" s="106"/>
      <c r="RVW196" s="106"/>
      <c r="RVX196" s="106"/>
      <c r="RVY196" s="106"/>
      <c r="RVZ196" s="50"/>
      <c r="RWA196" s="106"/>
      <c r="RWB196" s="106"/>
      <c r="RWC196" s="106"/>
      <c r="RWD196" s="106"/>
      <c r="RWE196" s="50"/>
      <c r="RWF196" s="106"/>
      <c r="RWG196" s="106"/>
      <c r="RWH196" s="106"/>
      <c r="RWI196" s="106"/>
      <c r="RWJ196" s="50"/>
      <c r="RWK196" s="106"/>
      <c r="RWL196" s="106"/>
      <c r="RWM196" s="106"/>
      <c r="RWN196" s="106"/>
      <c r="RWO196" s="50"/>
      <c r="RWP196" s="106"/>
      <c r="RWQ196" s="106"/>
      <c r="RWR196" s="106"/>
      <c r="RWS196" s="106"/>
      <c r="RWT196" s="50"/>
      <c r="RWU196" s="106"/>
      <c r="RWV196" s="106"/>
      <c r="RWW196" s="106"/>
      <c r="RWX196" s="106"/>
      <c r="RWY196" s="50"/>
      <c r="RWZ196" s="106"/>
      <c r="RXA196" s="106"/>
      <c r="RXB196" s="106"/>
      <c r="RXC196" s="106"/>
      <c r="RXD196" s="50"/>
      <c r="RXE196" s="106"/>
      <c r="RXF196" s="106"/>
      <c r="RXG196" s="106"/>
      <c r="RXH196" s="106"/>
      <c r="RXI196" s="50"/>
      <c r="RXJ196" s="106"/>
      <c r="RXK196" s="106"/>
      <c r="RXL196" s="106"/>
      <c r="RXM196" s="106"/>
      <c r="RXN196" s="50"/>
      <c r="RXO196" s="106"/>
      <c r="RXP196" s="106"/>
      <c r="RXQ196" s="106"/>
      <c r="RXR196" s="106"/>
      <c r="RXS196" s="50"/>
      <c r="RXT196" s="106"/>
      <c r="RXU196" s="106"/>
      <c r="RXV196" s="106"/>
      <c r="RXW196" s="106"/>
      <c r="RXX196" s="50"/>
      <c r="RXY196" s="106"/>
      <c r="RXZ196" s="106"/>
      <c r="RYA196" s="106"/>
      <c r="RYB196" s="106"/>
      <c r="RYC196" s="50"/>
      <c r="RYD196" s="106"/>
      <c r="RYE196" s="106"/>
      <c r="RYF196" s="106"/>
      <c r="RYG196" s="106"/>
      <c r="RYH196" s="50"/>
      <c r="RYI196" s="106"/>
      <c r="RYJ196" s="106"/>
      <c r="RYK196" s="106"/>
      <c r="RYL196" s="106"/>
      <c r="RYM196" s="50"/>
      <c r="RYN196" s="106"/>
      <c r="RYO196" s="106"/>
      <c r="RYP196" s="106"/>
      <c r="RYQ196" s="106"/>
      <c r="RYR196" s="50"/>
      <c r="RYS196" s="106"/>
      <c r="RYT196" s="106"/>
      <c r="RYU196" s="106"/>
      <c r="RYV196" s="106"/>
      <c r="RYW196" s="50"/>
      <c r="RYX196" s="106"/>
      <c r="RYY196" s="106"/>
      <c r="RYZ196" s="106"/>
      <c r="RZA196" s="106"/>
      <c r="RZB196" s="50"/>
      <c r="RZC196" s="106"/>
      <c r="RZD196" s="106"/>
      <c r="RZE196" s="106"/>
      <c r="RZF196" s="106"/>
      <c r="RZG196" s="50"/>
      <c r="RZH196" s="106"/>
      <c r="RZI196" s="106"/>
      <c r="RZJ196" s="106"/>
      <c r="RZK196" s="106"/>
      <c r="RZL196" s="50"/>
      <c r="RZM196" s="106"/>
      <c r="RZN196" s="106"/>
      <c r="RZO196" s="106"/>
      <c r="RZP196" s="106"/>
      <c r="RZQ196" s="50"/>
      <c r="RZR196" s="106"/>
      <c r="RZS196" s="106"/>
      <c r="RZT196" s="106"/>
      <c r="RZU196" s="106"/>
      <c r="RZV196" s="50"/>
      <c r="RZW196" s="106"/>
      <c r="RZX196" s="106"/>
      <c r="RZY196" s="106"/>
      <c r="RZZ196" s="106"/>
      <c r="SAA196" s="50"/>
      <c r="SAB196" s="106"/>
      <c r="SAC196" s="106"/>
      <c r="SAD196" s="106"/>
      <c r="SAE196" s="106"/>
      <c r="SAF196" s="50"/>
      <c r="SAG196" s="106"/>
      <c r="SAH196" s="106"/>
      <c r="SAI196" s="106"/>
      <c r="SAJ196" s="106"/>
      <c r="SAK196" s="50"/>
      <c r="SAL196" s="106"/>
      <c r="SAM196" s="106"/>
      <c r="SAN196" s="106"/>
      <c r="SAO196" s="106"/>
      <c r="SAP196" s="50"/>
      <c r="SAQ196" s="106"/>
      <c r="SAR196" s="106"/>
      <c r="SAS196" s="106"/>
      <c r="SAT196" s="106"/>
      <c r="SAU196" s="50"/>
      <c r="SAV196" s="106"/>
      <c r="SAW196" s="106"/>
      <c r="SAX196" s="106"/>
      <c r="SAY196" s="106"/>
      <c r="SAZ196" s="50"/>
      <c r="SBA196" s="106"/>
      <c r="SBB196" s="106"/>
      <c r="SBC196" s="106"/>
      <c r="SBD196" s="106"/>
      <c r="SBE196" s="50"/>
      <c r="SBF196" s="106"/>
      <c r="SBG196" s="106"/>
      <c r="SBH196" s="106"/>
      <c r="SBI196" s="106"/>
      <c r="SBJ196" s="50"/>
      <c r="SBK196" s="106"/>
      <c r="SBL196" s="106"/>
      <c r="SBM196" s="106"/>
      <c r="SBN196" s="106"/>
      <c r="SBO196" s="50"/>
      <c r="SBP196" s="106"/>
      <c r="SBQ196" s="106"/>
      <c r="SBR196" s="106"/>
      <c r="SBS196" s="106"/>
      <c r="SBT196" s="50"/>
      <c r="SBU196" s="106"/>
      <c r="SBV196" s="106"/>
      <c r="SBW196" s="106"/>
      <c r="SBX196" s="106"/>
      <c r="SBY196" s="50"/>
      <c r="SBZ196" s="106"/>
      <c r="SCA196" s="106"/>
      <c r="SCB196" s="106"/>
      <c r="SCC196" s="106"/>
      <c r="SCD196" s="50"/>
      <c r="SCE196" s="106"/>
      <c r="SCF196" s="106"/>
      <c r="SCG196" s="106"/>
      <c r="SCH196" s="106"/>
      <c r="SCI196" s="50"/>
      <c r="SCJ196" s="106"/>
      <c r="SCK196" s="106"/>
      <c r="SCL196" s="106"/>
      <c r="SCM196" s="106"/>
      <c r="SCN196" s="50"/>
      <c r="SCO196" s="106"/>
      <c r="SCP196" s="106"/>
      <c r="SCQ196" s="106"/>
      <c r="SCR196" s="106"/>
      <c r="SCS196" s="50"/>
      <c r="SCT196" s="106"/>
      <c r="SCU196" s="106"/>
      <c r="SCV196" s="106"/>
      <c r="SCW196" s="106"/>
      <c r="SCX196" s="50"/>
      <c r="SCY196" s="106"/>
      <c r="SCZ196" s="106"/>
      <c r="SDA196" s="106"/>
      <c r="SDB196" s="106"/>
      <c r="SDC196" s="50"/>
      <c r="SDD196" s="106"/>
      <c r="SDE196" s="106"/>
      <c r="SDF196" s="106"/>
      <c r="SDG196" s="106"/>
      <c r="SDH196" s="50"/>
      <c r="SDI196" s="106"/>
      <c r="SDJ196" s="106"/>
      <c r="SDK196" s="106"/>
      <c r="SDL196" s="106"/>
      <c r="SDM196" s="50"/>
      <c r="SDN196" s="106"/>
      <c r="SDO196" s="106"/>
      <c r="SDP196" s="106"/>
      <c r="SDQ196" s="106"/>
      <c r="SDR196" s="50"/>
      <c r="SDS196" s="106"/>
      <c r="SDT196" s="106"/>
      <c r="SDU196" s="106"/>
      <c r="SDV196" s="106"/>
      <c r="SDW196" s="50"/>
      <c r="SDX196" s="106"/>
      <c r="SDY196" s="106"/>
      <c r="SDZ196" s="106"/>
      <c r="SEA196" s="106"/>
      <c r="SEB196" s="50"/>
      <c r="SEC196" s="106"/>
      <c r="SED196" s="106"/>
      <c r="SEE196" s="106"/>
      <c r="SEF196" s="106"/>
      <c r="SEG196" s="50"/>
      <c r="SEH196" s="106"/>
      <c r="SEI196" s="106"/>
      <c r="SEJ196" s="106"/>
      <c r="SEK196" s="106"/>
      <c r="SEL196" s="50"/>
      <c r="SEM196" s="106"/>
      <c r="SEN196" s="106"/>
      <c r="SEO196" s="106"/>
      <c r="SEP196" s="106"/>
      <c r="SEQ196" s="50"/>
      <c r="SER196" s="106"/>
      <c r="SES196" s="106"/>
      <c r="SET196" s="106"/>
      <c r="SEU196" s="106"/>
      <c r="SEV196" s="50"/>
      <c r="SEW196" s="106"/>
      <c r="SEX196" s="106"/>
      <c r="SEY196" s="106"/>
      <c r="SEZ196" s="106"/>
      <c r="SFA196" s="50"/>
      <c r="SFB196" s="106"/>
      <c r="SFC196" s="106"/>
      <c r="SFD196" s="106"/>
      <c r="SFE196" s="106"/>
      <c r="SFF196" s="50"/>
      <c r="SFG196" s="106"/>
      <c r="SFH196" s="106"/>
      <c r="SFI196" s="106"/>
      <c r="SFJ196" s="106"/>
      <c r="SFK196" s="50"/>
      <c r="SFL196" s="106"/>
      <c r="SFM196" s="106"/>
      <c r="SFN196" s="106"/>
      <c r="SFO196" s="106"/>
      <c r="SFP196" s="50"/>
      <c r="SFQ196" s="106"/>
      <c r="SFR196" s="106"/>
      <c r="SFS196" s="106"/>
      <c r="SFT196" s="106"/>
      <c r="SFU196" s="50"/>
      <c r="SFV196" s="106"/>
      <c r="SFW196" s="106"/>
      <c r="SFX196" s="106"/>
      <c r="SFY196" s="106"/>
      <c r="SFZ196" s="50"/>
      <c r="SGA196" s="106"/>
      <c r="SGB196" s="106"/>
      <c r="SGC196" s="106"/>
      <c r="SGD196" s="106"/>
      <c r="SGE196" s="50"/>
      <c r="SGF196" s="106"/>
      <c r="SGG196" s="106"/>
      <c r="SGH196" s="106"/>
      <c r="SGI196" s="106"/>
      <c r="SGJ196" s="50"/>
      <c r="SGK196" s="106"/>
      <c r="SGL196" s="106"/>
      <c r="SGM196" s="106"/>
      <c r="SGN196" s="106"/>
      <c r="SGO196" s="50"/>
      <c r="SGP196" s="106"/>
      <c r="SGQ196" s="106"/>
      <c r="SGR196" s="106"/>
      <c r="SGS196" s="106"/>
      <c r="SGT196" s="50"/>
      <c r="SGU196" s="106"/>
      <c r="SGV196" s="106"/>
      <c r="SGW196" s="106"/>
      <c r="SGX196" s="106"/>
      <c r="SGY196" s="50"/>
      <c r="SGZ196" s="106"/>
      <c r="SHA196" s="106"/>
      <c r="SHB196" s="106"/>
      <c r="SHC196" s="106"/>
      <c r="SHD196" s="50"/>
      <c r="SHE196" s="106"/>
      <c r="SHF196" s="106"/>
      <c r="SHG196" s="106"/>
      <c r="SHH196" s="106"/>
      <c r="SHI196" s="50"/>
      <c r="SHJ196" s="106"/>
      <c r="SHK196" s="106"/>
      <c r="SHL196" s="106"/>
      <c r="SHM196" s="106"/>
      <c r="SHN196" s="50"/>
      <c r="SHO196" s="106"/>
      <c r="SHP196" s="106"/>
      <c r="SHQ196" s="106"/>
      <c r="SHR196" s="106"/>
      <c r="SHS196" s="50"/>
      <c r="SHT196" s="106"/>
      <c r="SHU196" s="106"/>
      <c r="SHV196" s="106"/>
      <c r="SHW196" s="106"/>
      <c r="SHX196" s="50"/>
      <c r="SHY196" s="106"/>
      <c r="SHZ196" s="106"/>
      <c r="SIA196" s="106"/>
      <c r="SIB196" s="106"/>
      <c r="SIC196" s="50"/>
      <c r="SID196" s="106"/>
      <c r="SIE196" s="106"/>
      <c r="SIF196" s="106"/>
      <c r="SIG196" s="106"/>
      <c r="SIH196" s="50"/>
      <c r="SII196" s="106"/>
      <c r="SIJ196" s="106"/>
      <c r="SIK196" s="106"/>
      <c r="SIL196" s="106"/>
      <c r="SIM196" s="50"/>
      <c r="SIN196" s="106"/>
      <c r="SIO196" s="106"/>
      <c r="SIP196" s="106"/>
      <c r="SIQ196" s="106"/>
      <c r="SIR196" s="50"/>
      <c r="SIS196" s="106"/>
      <c r="SIT196" s="106"/>
      <c r="SIU196" s="106"/>
      <c r="SIV196" s="106"/>
      <c r="SIW196" s="50"/>
      <c r="SIX196" s="106"/>
      <c r="SIY196" s="106"/>
      <c r="SIZ196" s="106"/>
      <c r="SJA196" s="106"/>
      <c r="SJB196" s="50"/>
      <c r="SJC196" s="106"/>
      <c r="SJD196" s="106"/>
      <c r="SJE196" s="106"/>
      <c r="SJF196" s="106"/>
      <c r="SJG196" s="50"/>
      <c r="SJH196" s="106"/>
      <c r="SJI196" s="106"/>
      <c r="SJJ196" s="106"/>
      <c r="SJK196" s="106"/>
      <c r="SJL196" s="50"/>
      <c r="SJM196" s="106"/>
      <c r="SJN196" s="106"/>
      <c r="SJO196" s="106"/>
      <c r="SJP196" s="106"/>
      <c r="SJQ196" s="50"/>
      <c r="SJR196" s="106"/>
      <c r="SJS196" s="106"/>
      <c r="SJT196" s="106"/>
      <c r="SJU196" s="106"/>
      <c r="SJV196" s="50"/>
      <c r="SJW196" s="106"/>
      <c r="SJX196" s="106"/>
      <c r="SJY196" s="106"/>
      <c r="SJZ196" s="106"/>
      <c r="SKA196" s="50"/>
      <c r="SKB196" s="106"/>
      <c r="SKC196" s="106"/>
      <c r="SKD196" s="106"/>
      <c r="SKE196" s="106"/>
      <c r="SKF196" s="50"/>
      <c r="SKG196" s="106"/>
      <c r="SKH196" s="106"/>
      <c r="SKI196" s="106"/>
      <c r="SKJ196" s="106"/>
      <c r="SKK196" s="50"/>
      <c r="SKL196" s="106"/>
      <c r="SKM196" s="106"/>
      <c r="SKN196" s="106"/>
      <c r="SKO196" s="106"/>
      <c r="SKP196" s="50"/>
      <c r="SKQ196" s="106"/>
      <c r="SKR196" s="106"/>
      <c r="SKS196" s="106"/>
      <c r="SKT196" s="106"/>
      <c r="SKU196" s="50"/>
      <c r="SKV196" s="106"/>
      <c r="SKW196" s="106"/>
      <c r="SKX196" s="106"/>
      <c r="SKY196" s="106"/>
      <c r="SKZ196" s="50"/>
      <c r="SLA196" s="106"/>
      <c r="SLB196" s="106"/>
      <c r="SLC196" s="106"/>
      <c r="SLD196" s="106"/>
      <c r="SLE196" s="50"/>
      <c r="SLF196" s="106"/>
      <c r="SLG196" s="106"/>
      <c r="SLH196" s="106"/>
      <c r="SLI196" s="106"/>
      <c r="SLJ196" s="50"/>
      <c r="SLK196" s="106"/>
      <c r="SLL196" s="106"/>
      <c r="SLM196" s="106"/>
      <c r="SLN196" s="106"/>
      <c r="SLO196" s="50"/>
      <c r="SLP196" s="106"/>
      <c r="SLQ196" s="106"/>
      <c r="SLR196" s="106"/>
      <c r="SLS196" s="106"/>
      <c r="SLT196" s="50"/>
      <c r="SLU196" s="106"/>
      <c r="SLV196" s="106"/>
      <c r="SLW196" s="106"/>
      <c r="SLX196" s="106"/>
      <c r="SLY196" s="50"/>
      <c r="SLZ196" s="106"/>
      <c r="SMA196" s="106"/>
      <c r="SMB196" s="106"/>
      <c r="SMC196" s="106"/>
      <c r="SMD196" s="50"/>
      <c r="SME196" s="106"/>
      <c r="SMF196" s="106"/>
      <c r="SMG196" s="106"/>
      <c r="SMH196" s="106"/>
      <c r="SMI196" s="50"/>
      <c r="SMJ196" s="106"/>
      <c r="SMK196" s="106"/>
      <c r="SML196" s="106"/>
      <c r="SMM196" s="106"/>
      <c r="SMN196" s="50"/>
      <c r="SMO196" s="106"/>
      <c r="SMP196" s="106"/>
      <c r="SMQ196" s="106"/>
      <c r="SMR196" s="106"/>
      <c r="SMS196" s="50"/>
      <c r="SMT196" s="106"/>
      <c r="SMU196" s="106"/>
      <c r="SMV196" s="106"/>
      <c r="SMW196" s="106"/>
      <c r="SMX196" s="50"/>
      <c r="SMY196" s="106"/>
      <c r="SMZ196" s="106"/>
      <c r="SNA196" s="106"/>
      <c r="SNB196" s="106"/>
      <c r="SNC196" s="50"/>
      <c r="SND196" s="106"/>
      <c r="SNE196" s="106"/>
      <c r="SNF196" s="106"/>
      <c r="SNG196" s="106"/>
      <c r="SNH196" s="50"/>
      <c r="SNI196" s="106"/>
      <c r="SNJ196" s="106"/>
      <c r="SNK196" s="106"/>
      <c r="SNL196" s="106"/>
      <c r="SNM196" s="50"/>
      <c r="SNN196" s="106"/>
      <c r="SNO196" s="106"/>
      <c r="SNP196" s="106"/>
      <c r="SNQ196" s="106"/>
      <c r="SNR196" s="50"/>
      <c r="SNS196" s="106"/>
      <c r="SNT196" s="106"/>
      <c r="SNU196" s="106"/>
      <c r="SNV196" s="106"/>
      <c r="SNW196" s="50"/>
      <c r="SNX196" s="106"/>
      <c r="SNY196" s="106"/>
      <c r="SNZ196" s="106"/>
      <c r="SOA196" s="106"/>
      <c r="SOB196" s="50"/>
      <c r="SOC196" s="106"/>
      <c r="SOD196" s="106"/>
      <c r="SOE196" s="106"/>
      <c r="SOF196" s="106"/>
      <c r="SOG196" s="50"/>
      <c r="SOH196" s="106"/>
      <c r="SOI196" s="106"/>
      <c r="SOJ196" s="106"/>
      <c r="SOK196" s="106"/>
      <c r="SOL196" s="50"/>
      <c r="SOM196" s="106"/>
      <c r="SON196" s="106"/>
      <c r="SOO196" s="106"/>
      <c r="SOP196" s="106"/>
      <c r="SOQ196" s="50"/>
      <c r="SOR196" s="106"/>
      <c r="SOS196" s="106"/>
      <c r="SOT196" s="106"/>
      <c r="SOU196" s="106"/>
      <c r="SOV196" s="50"/>
      <c r="SOW196" s="106"/>
      <c r="SOX196" s="106"/>
      <c r="SOY196" s="106"/>
      <c r="SOZ196" s="106"/>
      <c r="SPA196" s="50"/>
      <c r="SPB196" s="106"/>
      <c r="SPC196" s="106"/>
      <c r="SPD196" s="106"/>
      <c r="SPE196" s="106"/>
      <c r="SPF196" s="50"/>
      <c r="SPG196" s="106"/>
      <c r="SPH196" s="106"/>
      <c r="SPI196" s="106"/>
      <c r="SPJ196" s="106"/>
      <c r="SPK196" s="50"/>
      <c r="SPL196" s="106"/>
      <c r="SPM196" s="106"/>
      <c r="SPN196" s="106"/>
      <c r="SPO196" s="106"/>
      <c r="SPP196" s="50"/>
      <c r="SPQ196" s="106"/>
      <c r="SPR196" s="106"/>
      <c r="SPS196" s="106"/>
      <c r="SPT196" s="106"/>
      <c r="SPU196" s="50"/>
      <c r="SPV196" s="106"/>
      <c r="SPW196" s="106"/>
      <c r="SPX196" s="106"/>
      <c r="SPY196" s="106"/>
      <c r="SPZ196" s="50"/>
      <c r="SQA196" s="106"/>
      <c r="SQB196" s="106"/>
      <c r="SQC196" s="106"/>
      <c r="SQD196" s="106"/>
      <c r="SQE196" s="50"/>
      <c r="SQF196" s="106"/>
      <c r="SQG196" s="106"/>
      <c r="SQH196" s="106"/>
      <c r="SQI196" s="106"/>
      <c r="SQJ196" s="50"/>
      <c r="SQK196" s="106"/>
      <c r="SQL196" s="106"/>
      <c r="SQM196" s="106"/>
      <c r="SQN196" s="106"/>
      <c r="SQO196" s="50"/>
      <c r="SQP196" s="106"/>
      <c r="SQQ196" s="106"/>
      <c r="SQR196" s="106"/>
      <c r="SQS196" s="106"/>
      <c r="SQT196" s="50"/>
      <c r="SQU196" s="106"/>
      <c r="SQV196" s="106"/>
      <c r="SQW196" s="106"/>
      <c r="SQX196" s="106"/>
      <c r="SQY196" s="50"/>
      <c r="SQZ196" s="106"/>
      <c r="SRA196" s="106"/>
      <c r="SRB196" s="106"/>
      <c r="SRC196" s="106"/>
      <c r="SRD196" s="50"/>
      <c r="SRE196" s="106"/>
      <c r="SRF196" s="106"/>
      <c r="SRG196" s="106"/>
      <c r="SRH196" s="106"/>
      <c r="SRI196" s="50"/>
      <c r="SRJ196" s="106"/>
      <c r="SRK196" s="106"/>
      <c r="SRL196" s="106"/>
      <c r="SRM196" s="106"/>
      <c r="SRN196" s="50"/>
      <c r="SRO196" s="106"/>
      <c r="SRP196" s="106"/>
      <c r="SRQ196" s="106"/>
      <c r="SRR196" s="106"/>
      <c r="SRS196" s="50"/>
      <c r="SRT196" s="106"/>
      <c r="SRU196" s="106"/>
      <c r="SRV196" s="106"/>
      <c r="SRW196" s="106"/>
      <c r="SRX196" s="50"/>
      <c r="SRY196" s="106"/>
      <c r="SRZ196" s="106"/>
      <c r="SSA196" s="106"/>
      <c r="SSB196" s="106"/>
      <c r="SSC196" s="50"/>
      <c r="SSD196" s="106"/>
      <c r="SSE196" s="106"/>
      <c r="SSF196" s="106"/>
      <c r="SSG196" s="106"/>
      <c r="SSH196" s="50"/>
      <c r="SSI196" s="106"/>
      <c r="SSJ196" s="106"/>
      <c r="SSK196" s="106"/>
      <c r="SSL196" s="106"/>
      <c r="SSM196" s="50"/>
      <c r="SSN196" s="106"/>
      <c r="SSO196" s="106"/>
      <c r="SSP196" s="106"/>
      <c r="SSQ196" s="106"/>
      <c r="SSR196" s="50"/>
      <c r="SSS196" s="106"/>
      <c r="SST196" s="106"/>
      <c r="SSU196" s="106"/>
      <c r="SSV196" s="106"/>
      <c r="SSW196" s="50"/>
      <c r="SSX196" s="106"/>
      <c r="SSY196" s="106"/>
      <c r="SSZ196" s="106"/>
      <c r="STA196" s="106"/>
      <c r="STB196" s="50"/>
      <c r="STC196" s="106"/>
      <c r="STD196" s="106"/>
      <c r="STE196" s="106"/>
      <c r="STF196" s="106"/>
      <c r="STG196" s="50"/>
      <c r="STH196" s="106"/>
      <c r="STI196" s="106"/>
      <c r="STJ196" s="106"/>
      <c r="STK196" s="106"/>
      <c r="STL196" s="50"/>
      <c r="STM196" s="106"/>
      <c r="STN196" s="106"/>
      <c r="STO196" s="106"/>
      <c r="STP196" s="106"/>
      <c r="STQ196" s="50"/>
      <c r="STR196" s="106"/>
      <c r="STS196" s="106"/>
      <c r="STT196" s="106"/>
      <c r="STU196" s="106"/>
      <c r="STV196" s="50"/>
      <c r="STW196" s="106"/>
      <c r="STX196" s="106"/>
      <c r="STY196" s="106"/>
      <c r="STZ196" s="106"/>
      <c r="SUA196" s="50"/>
      <c r="SUB196" s="106"/>
      <c r="SUC196" s="106"/>
      <c r="SUD196" s="106"/>
      <c r="SUE196" s="106"/>
      <c r="SUF196" s="50"/>
      <c r="SUG196" s="106"/>
      <c r="SUH196" s="106"/>
      <c r="SUI196" s="106"/>
      <c r="SUJ196" s="106"/>
      <c r="SUK196" s="50"/>
      <c r="SUL196" s="106"/>
      <c r="SUM196" s="106"/>
      <c r="SUN196" s="106"/>
      <c r="SUO196" s="106"/>
      <c r="SUP196" s="50"/>
      <c r="SUQ196" s="106"/>
      <c r="SUR196" s="106"/>
      <c r="SUS196" s="106"/>
      <c r="SUT196" s="106"/>
      <c r="SUU196" s="50"/>
      <c r="SUV196" s="106"/>
      <c r="SUW196" s="106"/>
      <c r="SUX196" s="106"/>
      <c r="SUY196" s="106"/>
      <c r="SUZ196" s="50"/>
      <c r="SVA196" s="106"/>
      <c r="SVB196" s="106"/>
      <c r="SVC196" s="106"/>
      <c r="SVD196" s="106"/>
      <c r="SVE196" s="50"/>
      <c r="SVF196" s="106"/>
      <c r="SVG196" s="106"/>
      <c r="SVH196" s="106"/>
      <c r="SVI196" s="106"/>
      <c r="SVJ196" s="50"/>
      <c r="SVK196" s="106"/>
      <c r="SVL196" s="106"/>
      <c r="SVM196" s="106"/>
      <c r="SVN196" s="106"/>
      <c r="SVO196" s="50"/>
      <c r="SVP196" s="106"/>
      <c r="SVQ196" s="106"/>
      <c r="SVR196" s="106"/>
      <c r="SVS196" s="106"/>
      <c r="SVT196" s="50"/>
      <c r="SVU196" s="106"/>
      <c r="SVV196" s="106"/>
      <c r="SVW196" s="106"/>
      <c r="SVX196" s="106"/>
      <c r="SVY196" s="50"/>
      <c r="SVZ196" s="106"/>
      <c r="SWA196" s="106"/>
      <c r="SWB196" s="106"/>
      <c r="SWC196" s="106"/>
      <c r="SWD196" s="50"/>
      <c r="SWE196" s="106"/>
      <c r="SWF196" s="106"/>
      <c r="SWG196" s="106"/>
      <c r="SWH196" s="106"/>
      <c r="SWI196" s="50"/>
      <c r="SWJ196" s="106"/>
      <c r="SWK196" s="106"/>
      <c r="SWL196" s="106"/>
      <c r="SWM196" s="106"/>
      <c r="SWN196" s="50"/>
      <c r="SWO196" s="106"/>
      <c r="SWP196" s="106"/>
      <c r="SWQ196" s="106"/>
      <c r="SWR196" s="106"/>
      <c r="SWS196" s="50"/>
      <c r="SWT196" s="106"/>
      <c r="SWU196" s="106"/>
      <c r="SWV196" s="106"/>
      <c r="SWW196" s="106"/>
      <c r="SWX196" s="50"/>
      <c r="SWY196" s="106"/>
      <c r="SWZ196" s="106"/>
      <c r="SXA196" s="106"/>
      <c r="SXB196" s="106"/>
      <c r="SXC196" s="50"/>
      <c r="SXD196" s="106"/>
      <c r="SXE196" s="106"/>
      <c r="SXF196" s="106"/>
      <c r="SXG196" s="106"/>
      <c r="SXH196" s="50"/>
      <c r="SXI196" s="106"/>
      <c r="SXJ196" s="106"/>
      <c r="SXK196" s="106"/>
      <c r="SXL196" s="106"/>
      <c r="SXM196" s="50"/>
      <c r="SXN196" s="106"/>
      <c r="SXO196" s="106"/>
      <c r="SXP196" s="106"/>
      <c r="SXQ196" s="106"/>
      <c r="SXR196" s="50"/>
      <c r="SXS196" s="106"/>
      <c r="SXT196" s="106"/>
      <c r="SXU196" s="106"/>
      <c r="SXV196" s="106"/>
      <c r="SXW196" s="50"/>
      <c r="SXX196" s="106"/>
      <c r="SXY196" s="106"/>
      <c r="SXZ196" s="106"/>
      <c r="SYA196" s="106"/>
      <c r="SYB196" s="50"/>
      <c r="SYC196" s="106"/>
      <c r="SYD196" s="106"/>
      <c r="SYE196" s="106"/>
      <c r="SYF196" s="106"/>
      <c r="SYG196" s="50"/>
      <c r="SYH196" s="106"/>
      <c r="SYI196" s="106"/>
      <c r="SYJ196" s="106"/>
      <c r="SYK196" s="106"/>
      <c r="SYL196" s="50"/>
      <c r="SYM196" s="106"/>
      <c r="SYN196" s="106"/>
      <c r="SYO196" s="106"/>
      <c r="SYP196" s="106"/>
      <c r="SYQ196" s="50"/>
      <c r="SYR196" s="106"/>
      <c r="SYS196" s="106"/>
      <c r="SYT196" s="106"/>
      <c r="SYU196" s="106"/>
      <c r="SYV196" s="50"/>
      <c r="SYW196" s="106"/>
      <c r="SYX196" s="106"/>
      <c r="SYY196" s="106"/>
      <c r="SYZ196" s="106"/>
      <c r="SZA196" s="50"/>
      <c r="SZB196" s="106"/>
      <c r="SZC196" s="106"/>
      <c r="SZD196" s="106"/>
      <c r="SZE196" s="106"/>
      <c r="SZF196" s="50"/>
      <c r="SZG196" s="106"/>
      <c r="SZH196" s="106"/>
      <c r="SZI196" s="106"/>
      <c r="SZJ196" s="106"/>
      <c r="SZK196" s="50"/>
      <c r="SZL196" s="106"/>
      <c r="SZM196" s="106"/>
      <c r="SZN196" s="106"/>
      <c r="SZO196" s="106"/>
      <c r="SZP196" s="50"/>
      <c r="SZQ196" s="106"/>
      <c r="SZR196" s="106"/>
      <c r="SZS196" s="106"/>
      <c r="SZT196" s="106"/>
      <c r="SZU196" s="50"/>
      <c r="SZV196" s="106"/>
      <c r="SZW196" s="106"/>
      <c r="SZX196" s="106"/>
      <c r="SZY196" s="106"/>
      <c r="SZZ196" s="50"/>
      <c r="TAA196" s="106"/>
      <c r="TAB196" s="106"/>
      <c r="TAC196" s="106"/>
      <c r="TAD196" s="106"/>
      <c r="TAE196" s="50"/>
      <c r="TAF196" s="106"/>
      <c r="TAG196" s="106"/>
      <c r="TAH196" s="106"/>
      <c r="TAI196" s="106"/>
      <c r="TAJ196" s="50"/>
      <c r="TAK196" s="106"/>
      <c r="TAL196" s="106"/>
      <c r="TAM196" s="106"/>
      <c r="TAN196" s="106"/>
      <c r="TAO196" s="50"/>
      <c r="TAP196" s="106"/>
      <c r="TAQ196" s="106"/>
      <c r="TAR196" s="106"/>
      <c r="TAS196" s="106"/>
      <c r="TAT196" s="50"/>
      <c r="TAU196" s="106"/>
      <c r="TAV196" s="106"/>
      <c r="TAW196" s="106"/>
      <c r="TAX196" s="106"/>
      <c r="TAY196" s="50"/>
      <c r="TAZ196" s="106"/>
      <c r="TBA196" s="106"/>
      <c r="TBB196" s="106"/>
      <c r="TBC196" s="106"/>
      <c r="TBD196" s="50"/>
      <c r="TBE196" s="106"/>
      <c r="TBF196" s="106"/>
      <c r="TBG196" s="106"/>
      <c r="TBH196" s="106"/>
      <c r="TBI196" s="50"/>
      <c r="TBJ196" s="106"/>
      <c r="TBK196" s="106"/>
      <c r="TBL196" s="106"/>
      <c r="TBM196" s="106"/>
      <c r="TBN196" s="50"/>
      <c r="TBO196" s="106"/>
      <c r="TBP196" s="106"/>
      <c r="TBQ196" s="106"/>
      <c r="TBR196" s="106"/>
      <c r="TBS196" s="50"/>
      <c r="TBT196" s="106"/>
      <c r="TBU196" s="106"/>
      <c r="TBV196" s="106"/>
      <c r="TBW196" s="106"/>
      <c r="TBX196" s="50"/>
      <c r="TBY196" s="106"/>
      <c r="TBZ196" s="106"/>
      <c r="TCA196" s="106"/>
      <c r="TCB196" s="106"/>
      <c r="TCC196" s="50"/>
      <c r="TCD196" s="106"/>
      <c r="TCE196" s="106"/>
      <c r="TCF196" s="106"/>
      <c r="TCG196" s="106"/>
      <c r="TCH196" s="50"/>
      <c r="TCI196" s="106"/>
      <c r="TCJ196" s="106"/>
      <c r="TCK196" s="106"/>
      <c r="TCL196" s="106"/>
      <c r="TCM196" s="50"/>
      <c r="TCN196" s="106"/>
      <c r="TCO196" s="106"/>
      <c r="TCP196" s="106"/>
      <c r="TCQ196" s="106"/>
      <c r="TCR196" s="50"/>
      <c r="TCS196" s="106"/>
      <c r="TCT196" s="106"/>
      <c r="TCU196" s="106"/>
      <c r="TCV196" s="106"/>
      <c r="TCW196" s="50"/>
      <c r="TCX196" s="106"/>
      <c r="TCY196" s="106"/>
      <c r="TCZ196" s="106"/>
      <c r="TDA196" s="106"/>
      <c r="TDB196" s="50"/>
      <c r="TDC196" s="106"/>
      <c r="TDD196" s="106"/>
      <c r="TDE196" s="106"/>
      <c r="TDF196" s="106"/>
      <c r="TDG196" s="50"/>
      <c r="TDH196" s="106"/>
      <c r="TDI196" s="106"/>
      <c r="TDJ196" s="106"/>
      <c r="TDK196" s="106"/>
      <c r="TDL196" s="50"/>
      <c r="TDM196" s="106"/>
      <c r="TDN196" s="106"/>
      <c r="TDO196" s="106"/>
      <c r="TDP196" s="106"/>
      <c r="TDQ196" s="50"/>
      <c r="TDR196" s="106"/>
      <c r="TDS196" s="106"/>
      <c r="TDT196" s="106"/>
      <c r="TDU196" s="106"/>
      <c r="TDV196" s="50"/>
      <c r="TDW196" s="106"/>
      <c r="TDX196" s="106"/>
      <c r="TDY196" s="106"/>
      <c r="TDZ196" s="106"/>
      <c r="TEA196" s="50"/>
      <c r="TEB196" s="106"/>
      <c r="TEC196" s="106"/>
      <c r="TED196" s="106"/>
      <c r="TEE196" s="106"/>
      <c r="TEF196" s="50"/>
      <c r="TEG196" s="106"/>
      <c r="TEH196" s="106"/>
      <c r="TEI196" s="106"/>
      <c r="TEJ196" s="106"/>
      <c r="TEK196" s="50"/>
      <c r="TEL196" s="106"/>
      <c r="TEM196" s="106"/>
      <c r="TEN196" s="106"/>
      <c r="TEO196" s="106"/>
      <c r="TEP196" s="50"/>
      <c r="TEQ196" s="106"/>
      <c r="TER196" s="106"/>
      <c r="TES196" s="106"/>
      <c r="TET196" s="106"/>
      <c r="TEU196" s="50"/>
      <c r="TEV196" s="106"/>
      <c r="TEW196" s="106"/>
      <c r="TEX196" s="106"/>
      <c r="TEY196" s="106"/>
      <c r="TEZ196" s="50"/>
      <c r="TFA196" s="106"/>
      <c r="TFB196" s="106"/>
      <c r="TFC196" s="106"/>
      <c r="TFD196" s="106"/>
      <c r="TFE196" s="50"/>
      <c r="TFF196" s="106"/>
      <c r="TFG196" s="106"/>
      <c r="TFH196" s="106"/>
      <c r="TFI196" s="106"/>
      <c r="TFJ196" s="50"/>
      <c r="TFK196" s="106"/>
      <c r="TFL196" s="106"/>
      <c r="TFM196" s="106"/>
      <c r="TFN196" s="106"/>
      <c r="TFO196" s="50"/>
      <c r="TFP196" s="106"/>
      <c r="TFQ196" s="106"/>
      <c r="TFR196" s="106"/>
      <c r="TFS196" s="106"/>
      <c r="TFT196" s="50"/>
      <c r="TFU196" s="106"/>
      <c r="TFV196" s="106"/>
      <c r="TFW196" s="106"/>
      <c r="TFX196" s="106"/>
      <c r="TFY196" s="50"/>
      <c r="TFZ196" s="106"/>
      <c r="TGA196" s="106"/>
      <c r="TGB196" s="106"/>
      <c r="TGC196" s="106"/>
      <c r="TGD196" s="50"/>
      <c r="TGE196" s="106"/>
      <c r="TGF196" s="106"/>
      <c r="TGG196" s="106"/>
      <c r="TGH196" s="106"/>
      <c r="TGI196" s="50"/>
      <c r="TGJ196" s="106"/>
      <c r="TGK196" s="106"/>
      <c r="TGL196" s="106"/>
      <c r="TGM196" s="106"/>
      <c r="TGN196" s="50"/>
      <c r="TGO196" s="106"/>
      <c r="TGP196" s="106"/>
      <c r="TGQ196" s="106"/>
      <c r="TGR196" s="106"/>
      <c r="TGS196" s="50"/>
      <c r="TGT196" s="106"/>
      <c r="TGU196" s="106"/>
      <c r="TGV196" s="106"/>
      <c r="TGW196" s="106"/>
      <c r="TGX196" s="50"/>
      <c r="TGY196" s="106"/>
      <c r="TGZ196" s="106"/>
      <c r="THA196" s="106"/>
      <c r="THB196" s="106"/>
      <c r="THC196" s="50"/>
      <c r="THD196" s="106"/>
      <c r="THE196" s="106"/>
      <c r="THF196" s="106"/>
      <c r="THG196" s="106"/>
      <c r="THH196" s="50"/>
      <c r="THI196" s="106"/>
      <c r="THJ196" s="106"/>
      <c r="THK196" s="106"/>
      <c r="THL196" s="106"/>
      <c r="THM196" s="50"/>
      <c r="THN196" s="106"/>
      <c r="THO196" s="106"/>
      <c r="THP196" s="106"/>
      <c r="THQ196" s="106"/>
      <c r="THR196" s="50"/>
      <c r="THS196" s="106"/>
      <c r="THT196" s="106"/>
      <c r="THU196" s="106"/>
      <c r="THV196" s="106"/>
      <c r="THW196" s="50"/>
      <c r="THX196" s="106"/>
      <c r="THY196" s="106"/>
      <c r="THZ196" s="106"/>
      <c r="TIA196" s="106"/>
      <c r="TIB196" s="50"/>
      <c r="TIC196" s="106"/>
      <c r="TID196" s="106"/>
      <c r="TIE196" s="106"/>
      <c r="TIF196" s="106"/>
      <c r="TIG196" s="50"/>
      <c r="TIH196" s="106"/>
      <c r="TII196" s="106"/>
      <c r="TIJ196" s="106"/>
      <c r="TIK196" s="106"/>
      <c r="TIL196" s="50"/>
      <c r="TIM196" s="106"/>
      <c r="TIN196" s="106"/>
      <c r="TIO196" s="106"/>
      <c r="TIP196" s="106"/>
      <c r="TIQ196" s="50"/>
      <c r="TIR196" s="106"/>
      <c r="TIS196" s="106"/>
      <c r="TIT196" s="106"/>
      <c r="TIU196" s="106"/>
      <c r="TIV196" s="50"/>
      <c r="TIW196" s="106"/>
      <c r="TIX196" s="106"/>
      <c r="TIY196" s="106"/>
      <c r="TIZ196" s="106"/>
      <c r="TJA196" s="50"/>
      <c r="TJB196" s="106"/>
      <c r="TJC196" s="106"/>
      <c r="TJD196" s="106"/>
      <c r="TJE196" s="106"/>
      <c r="TJF196" s="50"/>
      <c r="TJG196" s="106"/>
      <c r="TJH196" s="106"/>
      <c r="TJI196" s="106"/>
      <c r="TJJ196" s="106"/>
      <c r="TJK196" s="50"/>
      <c r="TJL196" s="106"/>
      <c r="TJM196" s="106"/>
      <c r="TJN196" s="106"/>
      <c r="TJO196" s="106"/>
      <c r="TJP196" s="50"/>
      <c r="TJQ196" s="106"/>
      <c r="TJR196" s="106"/>
      <c r="TJS196" s="106"/>
      <c r="TJT196" s="106"/>
      <c r="TJU196" s="50"/>
      <c r="TJV196" s="106"/>
      <c r="TJW196" s="106"/>
      <c r="TJX196" s="106"/>
      <c r="TJY196" s="106"/>
      <c r="TJZ196" s="50"/>
      <c r="TKA196" s="106"/>
      <c r="TKB196" s="106"/>
      <c r="TKC196" s="106"/>
      <c r="TKD196" s="106"/>
      <c r="TKE196" s="50"/>
      <c r="TKF196" s="106"/>
      <c r="TKG196" s="106"/>
      <c r="TKH196" s="106"/>
      <c r="TKI196" s="106"/>
      <c r="TKJ196" s="50"/>
      <c r="TKK196" s="106"/>
      <c r="TKL196" s="106"/>
      <c r="TKM196" s="106"/>
      <c r="TKN196" s="106"/>
      <c r="TKO196" s="50"/>
      <c r="TKP196" s="106"/>
      <c r="TKQ196" s="106"/>
      <c r="TKR196" s="106"/>
      <c r="TKS196" s="106"/>
      <c r="TKT196" s="50"/>
      <c r="TKU196" s="106"/>
      <c r="TKV196" s="106"/>
      <c r="TKW196" s="106"/>
      <c r="TKX196" s="106"/>
      <c r="TKY196" s="50"/>
      <c r="TKZ196" s="106"/>
      <c r="TLA196" s="106"/>
      <c r="TLB196" s="106"/>
      <c r="TLC196" s="106"/>
      <c r="TLD196" s="50"/>
      <c r="TLE196" s="106"/>
      <c r="TLF196" s="106"/>
      <c r="TLG196" s="106"/>
      <c r="TLH196" s="106"/>
      <c r="TLI196" s="50"/>
      <c r="TLJ196" s="106"/>
      <c r="TLK196" s="106"/>
      <c r="TLL196" s="106"/>
      <c r="TLM196" s="106"/>
      <c r="TLN196" s="50"/>
      <c r="TLO196" s="106"/>
      <c r="TLP196" s="106"/>
      <c r="TLQ196" s="106"/>
      <c r="TLR196" s="106"/>
      <c r="TLS196" s="50"/>
      <c r="TLT196" s="106"/>
      <c r="TLU196" s="106"/>
      <c r="TLV196" s="106"/>
      <c r="TLW196" s="106"/>
      <c r="TLX196" s="50"/>
      <c r="TLY196" s="106"/>
      <c r="TLZ196" s="106"/>
      <c r="TMA196" s="106"/>
      <c r="TMB196" s="106"/>
      <c r="TMC196" s="50"/>
      <c r="TMD196" s="106"/>
      <c r="TME196" s="106"/>
      <c r="TMF196" s="106"/>
      <c r="TMG196" s="106"/>
      <c r="TMH196" s="50"/>
      <c r="TMI196" s="106"/>
      <c r="TMJ196" s="106"/>
      <c r="TMK196" s="106"/>
      <c r="TML196" s="106"/>
      <c r="TMM196" s="50"/>
      <c r="TMN196" s="106"/>
      <c r="TMO196" s="106"/>
      <c r="TMP196" s="106"/>
      <c r="TMQ196" s="106"/>
      <c r="TMR196" s="50"/>
      <c r="TMS196" s="106"/>
      <c r="TMT196" s="106"/>
      <c r="TMU196" s="106"/>
      <c r="TMV196" s="106"/>
      <c r="TMW196" s="50"/>
      <c r="TMX196" s="106"/>
      <c r="TMY196" s="106"/>
      <c r="TMZ196" s="106"/>
      <c r="TNA196" s="106"/>
      <c r="TNB196" s="50"/>
      <c r="TNC196" s="106"/>
      <c r="TND196" s="106"/>
      <c r="TNE196" s="106"/>
      <c r="TNF196" s="106"/>
      <c r="TNG196" s="50"/>
      <c r="TNH196" s="106"/>
      <c r="TNI196" s="106"/>
      <c r="TNJ196" s="106"/>
      <c r="TNK196" s="106"/>
      <c r="TNL196" s="50"/>
      <c r="TNM196" s="106"/>
      <c r="TNN196" s="106"/>
      <c r="TNO196" s="106"/>
      <c r="TNP196" s="106"/>
      <c r="TNQ196" s="50"/>
      <c r="TNR196" s="106"/>
      <c r="TNS196" s="106"/>
      <c r="TNT196" s="106"/>
      <c r="TNU196" s="106"/>
      <c r="TNV196" s="50"/>
      <c r="TNW196" s="106"/>
      <c r="TNX196" s="106"/>
      <c r="TNY196" s="106"/>
      <c r="TNZ196" s="106"/>
      <c r="TOA196" s="50"/>
      <c r="TOB196" s="106"/>
      <c r="TOC196" s="106"/>
      <c r="TOD196" s="106"/>
      <c r="TOE196" s="106"/>
      <c r="TOF196" s="50"/>
      <c r="TOG196" s="106"/>
      <c r="TOH196" s="106"/>
      <c r="TOI196" s="106"/>
      <c r="TOJ196" s="106"/>
      <c r="TOK196" s="50"/>
      <c r="TOL196" s="106"/>
      <c r="TOM196" s="106"/>
      <c r="TON196" s="106"/>
      <c r="TOO196" s="106"/>
      <c r="TOP196" s="50"/>
      <c r="TOQ196" s="106"/>
      <c r="TOR196" s="106"/>
      <c r="TOS196" s="106"/>
      <c r="TOT196" s="106"/>
      <c r="TOU196" s="50"/>
      <c r="TOV196" s="106"/>
      <c r="TOW196" s="106"/>
      <c r="TOX196" s="106"/>
      <c r="TOY196" s="106"/>
      <c r="TOZ196" s="50"/>
      <c r="TPA196" s="106"/>
      <c r="TPB196" s="106"/>
      <c r="TPC196" s="106"/>
      <c r="TPD196" s="106"/>
      <c r="TPE196" s="50"/>
      <c r="TPF196" s="106"/>
      <c r="TPG196" s="106"/>
      <c r="TPH196" s="106"/>
      <c r="TPI196" s="106"/>
      <c r="TPJ196" s="50"/>
      <c r="TPK196" s="106"/>
      <c r="TPL196" s="106"/>
      <c r="TPM196" s="106"/>
      <c r="TPN196" s="106"/>
      <c r="TPO196" s="50"/>
      <c r="TPP196" s="106"/>
      <c r="TPQ196" s="106"/>
      <c r="TPR196" s="106"/>
      <c r="TPS196" s="106"/>
      <c r="TPT196" s="50"/>
      <c r="TPU196" s="106"/>
      <c r="TPV196" s="106"/>
      <c r="TPW196" s="106"/>
      <c r="TPX196" s="106"/>
      <c r="TPY196" s="50"/>
      <c r="TPZ196" s="106"/>
      <c r="TQA196" s="106"/>
      <c r="TQB196" s="106"/>
      <c r="TQC196" s="106"/>
      <c r="TQD196" s="50"/>
      <c r="TQE196" s="106"/>
      <c r="TQF196" s="106"/>
      <c r="TQG196" s="106"/>
      <c r="TQH196" s="106"/>
      <c r="TQI196" s="50"/>
      <c r="TQJ196" s="106"/>
      <c r="TQK196" s="106"/>
      <c r="TQL196" s="106"/>
      <c r="TQM196" s="106"/>
      <c r="TQN196" s="50"/>
      <c r="TQO196" s="106"/>
      <c r="TQP196" s="106"/>
      <c r="TQQ196" s="106"/>
      <c r="TQR196" s="106"/>
      <c r="TQS196" s="50"/>
      <c r="TQT196" s="106"/>
      <c r="TQU196" s="106"/>
      <c r="TQV196" s="106"/>
      <c r="TQW196" s="106"/>
      <c r="TQX196" s="50"/>
      <c r="TQY196" s="106"/>
      <c r="TQZ196" s="106"/>
      <c r="TRA196" s="106"/>
      <c r="TRB196" s="106"/>
      <c r="TRC196" s="50"/>
      <c r="TRD196" s="106"/>
      <c r="TRE196" s="106"/>
      <c r="TRF196" s="106"/>
      <c r="TRG196" s="106"/>
      <c r="TRH196" s="50"/>
      <c r="TRI196" s="106"/>
      <c r="TRJ196" s="106"/>
      <c r="TRK196" s="106"/>
      <c r="TRL196" s="106"/>
      <c r="TRM196" s="50"/>
      <c r="TRN196" s="106"/>
      <c r="TRO196" s="106"/>
      <c r="TRP196" s="106"/>
      <c r="TRQ196" s="106"/>
      <c r="TRR196" s="50"/>
      <c r="TRS196" s="106"/>
      <c r="TRT196" s="106"/>
      <c r="TRU196" s="106"/>
      <c r="TRV196" s="106"/>
      <c r="TRW196" s="50"/>
      <c r="TRX196" s="106"/>
      <c r="TRY196" s="106"/>
      <c r="TRZ196" s="106"/>
      <c r="TSA196" s="106"/>
      <c r="TSB196" s="50"/>
      <c r="TSC196" s="106"/>
      <c r="TSD196" s="106"/>
      <c r="TSE196" s="106"/>
      <c r="TSF196" s="106"/>
      <c r="TSG196" s="50"/>
      <c r="TSH196" s="106"/>
      <c r="TSI196" s="106"/>
      <c r="TSJ196" s="106"/>
      <c r="TSK196" s="106"/>
      <c r="TSL196" s="50"/>
      <c r="TSM196" s="106"/>
      <c r="TSN196" s="106"/>
      <c r="TSO196" s="106"/>
      <c r="TSP196" s="106"/>
      <c r="TSQ196" s="50"/>
      <c r="TSR196" s="106"/>
      <c r="TSS196" s="106"/>
      <c r="TST196" s="106"/>
      <c r="TSU196" s="106"/>
      <c r="TSV196" s="50"/>
      <c r="TSW196" s="106"/>
      <c r="TSX196" s="106"/>
      <c r="TSY196" s="106"/>
      <c r="TSZ196" s="106"/>
      <c r="TTA196" s="50"/>
      <c r="TTB196" s="106"/>
      <c r="TTC196" s="106"/>
      <c r="TTD196" s="106"/>
      <c r="TTE196" s="106"/>
      <c r="TTF196" s="50"/>
      <c r="TTG196" s="106"/>
      <c r="TTH196" s="106"/>
      <c r="TTI196" s="106"/>
      <c r="TTJ196" s="106"/>
      <c r="TTK196" s="50"/>
      <c r="TTL196" s="106"/>
      <c r="TTM196" s="106"/>
      <c r="TTN196" s="106"/>
      <c r="TTO196" s="106"/>
      <c r="TTP196" s="50"/>
      <c r="TTQ196" s="106"/>
      <c r="TTR196" s="106"/>
      <c r="TTS196" s="106"/>
      <c r="TTT196" s="106"/>
      <c r="TTU196" s="50"/>
      <c r="TTV196" s="106"/>
      <c r="TTW196" s="106"/>
      <c r="TTX196" s="106"/>
      <c r="TTY196" s="106"/>
      <c r="TTZ196" s="50"/>
      <c r="TUA196" s="106"/>
      <c r="TUB196" s="106"/>
      <c r="TUC196" s="106"/>
      <c r="TUD196" s="106"/>
      <c r="TUE196" s="50"/>
      <c r="TUF196" s="106"/>
      <c r="TUG196" s="106"/>
      <c r="TUH196" s="106"/>
      <c r="TUI196" s="106"/>
      <c r="TUJ196" s="50"/>
      <c r="TUK196" s="106"/>
      <c r="TUL196" s="106"/>
      <c r="TUM196" s="106"/>
      <c r="TUN196" s="106"/>
      <c r="TUO196" s="50"/>
      <c r="TUP196" s="106"/>
      <c r="TUQ196" s="106"/>
      <c r="TUR196" s="106"/>
      <c r="TUS196" s="106"/>
      <c r="TUT196" s="50"/>
      <c r="TUU196" s="106"/>
      <c r="TUV196" s="106"/>
      <c r="TUW196" s="106"/>
      <c r="TUX196" s="106"/>
      <c r="TUY196" s="50"/>
      <c r="TUZ196" s="106"/>
      <c r="TVA196" s="106"/>
      <c r="TVB196" s="106"/>
      <c r="TVC196" s="106"/>
      <c r="TVD196" s="50"/>
      <c r="TVE196" s="106"/>
      <c r="TVF196" s="106"/>
      <c r="TVG196" s="106"/>
      <c r="TVH196" s="106"/>
      <c r="TVI196" s="50"/>
      <c r="TVJ196" s="106"/>
      <c r="TVK196" s="106"/>
      <c r="TVL196" s="106"/>
      <c r="TVM196" s="106"/>
      <c r="TVN196" s="50"/>
      <c r="TVO196" s="106"/>
      <c r="TVP196" s="106"/>
      <c r="TVQ196" s="106"/>
      <c r="TVR196" s="106"/>
      <c r="TVS196" s="50"/>
      <c r="TVT196" s="106"/>
      <c r="TVU196" s="106"/>
      <c r="TVV196" s="106"/>
      <c r="TVW196" s="106"/>
      <c r="TVX196" s="50"/>
      <c r="TVY196" s="106"/>
      <c r="TVZ196" s="106"/>
      <c r="TWA196" s="106"/>
      <c r="TWB196" s="106"/>
      <c r="TWC196" s="50"/>
      <c r="TWD196" s="106"/>
      <c r="TWE196" s="106"/>
      <c r="TWF196" s="106"/>
      <c r="TWG196" s="106"/>
      <c r="TWH196" s="50"/>
      <c r="TWI196" s="106"/>
      <c r="TWJ196" s="106"/>
      <c r="TWK196" s="106"/>
      <c r="TWL196" s="106"/>
      <c r="TWM196" s="50"/>
      <c r="TWN196" s="106"/>
      <c r="TWO196" s="106"/>
      <c r="TWP196" s="106"/>
      <c r="TWQ196" s="106"/>
      <c r="TWR196" s="50"/>
      <c r="TWS196" s="106"/>
      <c r="TWT196" s="106"/>
      <c r="TWU196" s="106"/>
      <c r="TWV196" s="106"/>
      <c r="TWW196" s="50"/>
      <c r="TWX196" s="106"/>
      <c r="TWY196" s="106"/>
      <c r="TWZ196" s="106"/>
      <c r="TXA196" s="106"/>
      <c r="TXB196" s="50"/>
      <c r="TXC196" s="106"/>
      <c r="TXD196" s="106"/>
      <c r="TXE196" s="106"/>
      <c r="TXF196" s="106"/>
      <c r="TXG196" s="50"/>
      <c r="TXH196" s="106"/>
      <c r="TXI196" s="106"/>
      <c r="TXJ196" s="106"/>
      <c r="TXK196" s="106"/>
      <c r="TXL196" s="50"/>
      <c r="TXM196" s="106"/>
      <c r="TXN196" s="106"/>
      <c r="TXO196" s="106"/>
      <c r="TXP196" s="106"/>
      <c r="TXQ196" s="50"/>
      <c r="TXR196" s="106"/>
      <c r="TXS196" s="106"/>
      <c r="TXT196" s="106"/>
      <c r="TXU196" s="106"/>
      <c r="TXV196" s="50"/>
      <c r="TXW196" s="106"/>
      <c r="TXX196" s="106"/>
      <c r="TXY196" s="106"/>
      <c r="TXZ196" s="106"/>
      <c r="TYA196" s="50"/>
      <c r="TYB196" s="106"/>
      <c r="TYC196" s="106"/>
      <c r="TYD196" s="106"/>
      <c r="TYE196" s="106"/>
      <c r="TYF196" s="50"/>
      <c r="TYG196" s="106"/>
      <c r="TYH196" s="106"/>
      <c r="TYI196" s="106"/>
      <c r="TYJ196" s="106"/>
      <c r="TYK196" s="50"/>
      <c r="TYL196" s="106"/>
      <c r="TYM196" s="106"/>
      <c r="TYN196" s="106"/>
      <c r="TYO196" s="106"/>
      <c r="TYP196" s="50"/>
      <c r="TYQ196" s="106"/>
      <c r="TYR196" s="106"/>
      <c r="TYS196" s="106"/>
      <c r="TYT196" s="106"/>
      <c r="TYU196" s="50"/>
      <c r="TYV196" s="106"/>
      <c r="TYW196" s="106"/>
      <c r="TYX196" s="106"/>
      <c r="TYY196" s="106"/>
      <c r="TYZ196" s="50"/>
      <c r="TZA196" s="106"/>
      <c r="TZB196" s="106"/>
      <c r="TZC196" s="106"/>
      <c r="TZD196" s="106"/>
      <c r="TZE196" s="50"/>
      <c r="TZF196" s="106"/>
      <c r="TZG196" s="106"/>
      <c r="TZH196" s="106"/>
      <c r="TZI196" s="106"/>
      <c r="TZJ196" s="50"/>
      <c r="TZK196" s="106"/>
      <c r="TZL196" s="106"/>
      <c r="TZM196" s="106"/>
      <c r="TZN196" s="106"/>
      <c r="TZO196" s="50"/>
      <c r="TZP196" s="106"/>
      <c r="TZQ196" s="106"/>
      <c r="TZR196" s="106"/>
      <c r="TZS196" s="106"/>
      <c r="TZT196" s="50"/>
      <c r="TZU196" s="106"/>
      <c r="TZV196" s="106"/>
      <c r="TZW196" s="106"/>
      <c r="TZX196" s="106"/>
      <c r="TZY196" s="50"/>
      <c r="TZZ196" s="106"/>
      <c r="UAA196" s="106"/>
      <c r="UAB196" s="106"/>
      <c r="UAC196" s="106"/>
      <c r="UAD196" s="50"/>
      <c r="UAE196" s="106"/>
      <c r="UAF196" s="106"/>
      <c r="UAG196" s="106"/>
      <c r="UAH196" s="106"/>
      <c r="UAI196" s="50"/>
      <c r="UAJ196" s="106"/>
      <c r="UAK196" s="106"/>
      <c r="UAL196" s="106"/>
      <c r="UAM196" s="106"/>
      <c r="UAN196" s="50"/>
      <c r="UAO196" s="106"/>
      <c r="UAP196" s="106"/>
      <c r="UAQ196" s="106"/>
      <c r="UAR196" s="106"/>
      <c r="UAS196" s="50"/>
      <c r="UAT196" s="106"/>
      <c r="UAU196" s="106"/>
      <c r="UAV196" s="106"/>
      <c r="UAW196" s="106"/>
      <c r="UAX196" s="50"/>
      <c r="UAY196" s="106"/>
      <c r="UAZ196" s="106"/>
      <c r="UBA196" s="106"/>
      <c r="UBB196" s="106"/>
      <c r="UBC196" s="50"/>
      <c r="UBD196" s="106"/>
      <c r="UBE196" s="106"/>
      <c r="UBF196" s="106"/>
      <c r="UBG196" s="106"/>
      <c r="UBH196" s="50"/>
      <c r="UBI196" s="106"/>
      <c r="UBJ196" s="106"/>
      <c r="UBK196" s="106"/>
      <c r="UBL196" s="106"/>
      <c r="UBM196" s="50"/>
      <c r="UBN196" s="106"/>
      <c r="UBO196" s="106"/>
      <c r="UBP196" s="106"/>
      <c r="UBQ196" s="106"/>
      <c r="UBR196" s="50"/>
      <c r="UBS196" s="106"/>
      <c r="UBT196" s="106"/>
      <c r="UBU196" s="106"/>
      <c r="UBV196" s="106"/>
      <c r="UBW196" s="50"/>
      <c r="UBX196" s="106"/>
      <c r="UBY196" s="106"/>
      <c r="UBZ196" s="106"/>
      <c r="UCA196" s="106"/>
      <c r="UCB196" s="50"/>
      <c r="UCC196" s="106"/>
      <c r="UCD196" s="106"/>
      <c r="UCE196" s="106"/>
      <c r="UCF196" s="106"/>
      <c r="UCG196" s="50"/>
      <c r="UCH196" s="106"/>
      <c r="UCI196" s="106"/>
      <c r="UCJ196" s="106"/>
      <c r="UCK196" s="106"/>
      <c r="UCL196" s="50"/>
      <c r="UCM196" s="106"/>
      <c r="UCN196" s="106"/>
      <c r="UCO196" s="106"/>
      <c r="UCP196" s="106"/>
      <c r="UCQ196" s="50"/>
      <c r="UCR196" s="106"/>
      <c r="UCS196" s="106"/>
      <c r="UCT196" s="106"/>
      <c r="UCU196" s="106"/>
      <c r="UCV196" s="50"/>
      <c r="UCW196" s="106"/>
      <c r="UCX196" s="106"/>
      <c r="UCY196" s="106"/>
      <c r="UCZ196" s="106"/>
      <c r="UDA196" s="50"/>
      <c r="UDB196" s="106"/>
      <c r="UDC196" s="106"/>
      <c r="UDD196" s="106"/>
      <c r="UDE196" s="106"/>
      <c r="UDF196" s="50"/>
      <c r="UDG196" s="106"/>
      <c r="UDH196" s="106"/>
      <c r="UDI196" s="106"/>
      <c r="UDJ196" s="106"/>
      <c r="UDK196" s="50"/>
      <c r="UDL196" s="106"/>
      <c r="UDM196" s="106"/>
      <c r="UDN196" s="106"/>
      <c r="UDO196" s="106"/>
      <c r="UDP196" s="50"/>
      <c r="UDQ196" s="106"/>
      <c r="UDR196" s="106"/>
      <c r="UDS196" s="106"/>
      <c r="UDT196" s="106"/>
      <c r="UDU196" s="50"/>
      <c r="UDV196" s="106"/>
      <c r="UDW196" s="106"/>
      <c r="UDX196" s="106"/>
      <c r="UDY196" s="106"/>
      <c r="UDZ196" s="50"/>
      <c r="UEA196" s="106"/>
      <c r="UEB196" s="106"/>
      <c r="UEC196" s="106"/>
      <c r="UED196" s="106"/>
      <c r="UEE196" s="50"/>
      <c r="UEF196" s="106"/>
      <c r="UEG196" s="106"/>
      <c r="UEH196" s="106"/>
      <c r="UEI196" s="106"/>
      <c r="UEJ196" s="50"/>
      <c r="UEK196" s="106"/>
      <c r="UEL196" s="106"/>
      <c r="UEM196" s="106"/>
      <c r="UEN196" s="106"/>
      <c r="UEO196" s="50"/>
      <c r="UEP196" s="106"/>
      <c r="UEQ196" s="106"/>
      <c r="UER196" s="106"/>
      <c r="UES196" s="106"/>
      <c r="UET196" s="50"/>
      <c r="UEU196" s="106"/>
      <c r="UEV196" s="106"/>
      <c r="UEW196" s="106"/>
      <c r="UEX196" s="106"/>
      <c r="UEY196" s="50"/>
      <c r="UEZ196" s="106"/>
      <c r="UFA196" s="106"/>
      <c r="UFB196" s="106"/>
      <c r="UFC196" s="106"/>
      <c r="UFD196" s="50"/>
      <c r="UFE196" s="106"/>
      <c r="UFF196" s="106"/>
      <c r="UFG196" s="106"/>
      <c r="UFH196" s="106"/>
      <c r="UFI196" s="50"/>
      <c r="UFJ196" s="106"/>
      <c r="UFK196" s="106"/>
      <c r="UFL196" s="106"/>
      <c r="UFM196" s="106"/>
      <c r="UFN196" s="50"/>
      <c r="UFO196" s="106"/>
      <c r="UFP196" s="106"/>
      <c r="UFQ196" s="106"/>
      <c r="UFR196" s="106"/>
      <c r="UFS196" s="50"/>
      <c r="UFT196" s="106"/>
      <c r="UFU196" s="106"/>
      <c r="UFV196" s="106"/>
      <c r="UFW196" s="106"/>
      <c r="UFX196" s="50"/>
      <c r="UFY196" s="106"/>
      <c r="UFZ196" s="106"/>
      <c r="UGA196" s="106"/>
      <c r="UGB196" s="106"/>
      <c r="UGC196" s="50"/>
      <c r="UGD196" s="106"/>
      <c r="UGE196" s="106"/>
      <c r="UGF196" s="106"/>
      <c r="UGG196" s="106"/>
      <c r="UGH196" s="50"/>
      <c r="UGI196" s="106"/>
      <c r="UGJ196" s="106"/>
      <c r="UGK196" s="106"/>
      <c r="UGL196" s="106"/>
      <c r="UGM196" s="50"/>
      <c r="UGN196" s="106"/>
      <c r="UGO196" s="106"/>
      <c r="UGP196" s="106"/>
      <c r="UGQ196" s="106"/>
      <c r="UGR196" s="50"/>
      <c r="UGS196" s="106"/>
      <c r="UGT196" s="106"/>
      <c r="UGU196" s="106"/>
      <c r="UGV196" s="106"/>
      <c r="UGW196" s="50"/>
      <c r="UGX196" s="106"/>
      <c r="UGY196" s="106"/>
      <c r="UGZ196" s="106"/>
      <c r="UHA196" s="106"/>
      <c r="UHB196" s="50"/>
      <c r="UHC196" s="106"/>
      <c r="UHD196" s="106"/>
      <c r="UHE196" s="106"/>
      <c r="UHF196" s="106"/>
      <c r="UHG196" s="50"/>
      <c r="UHH196" s="106"/>
      <c r="UHI196" s="106"/>
      <c r="UHJ196" s="106"/>
      <c r="UHK196" s="106"/>
      <c r="UHL196" s="50"/>
      <c r="UHM196" s="106"/>
      <c r="UHN196" s="106"/>
      <c r="UHO196" s="106"/>
      <c r="UHP196" s="106"/>
      <c r="UHQ196" s="50"/>
      <c r="UHR196" s="106"/>
      <c r="UHS196" s="106"/>
      <c r="UHT196" s="106"/>
      <c r="UHU196" s="106"/>
      <c r="UHV196" s="50"/>
      <c r="UHW196" s="106"/>
      <c r="UHX196" s="106"/>
      <c r="UHY196" s="106"/>
      <c r="UHZ196" s="106"/>
      <c r="UIA196" s="50"/>
      <c r="UIB196" s="106"/>
      <c r="UIC196" s="106"/>
      <c r="UID196" s="106"/>
      <c r="UIE196" s="106"/>
      <c r="UIF196" s="50"/>
      <c r="UIG196" s="106"/>
      <c r="UIH196" s="106"/>
      <c r="UII196" s="106"/>
      <c r="UIJ196" s="106"/>
      <c r="UIK196" s="50"/>
      <c r="UIL196" s="106"/>
      <c r="UIM196" s="106"/>
      <c r="UIN196" s="106"/>
      <c r="UIO196" s="106"/>
      <c r="UIP196" s="50"/>
      <c r="UIQ196" s="106"/>
      <c r="UIR196" s="106"/>
      <c r="UIS196" s="106"/>
      <c r="UIT196" s="106"/>
      <c r="UIU196" s="50"/>
      <c r="UIV196" s="106"/>
      <c r="UIW196" s="106"/>
      <c r="UIX196" s="106"/>
      <c r="UIY196" s="106"/>
      <c r="UIZ196" s="50"/>
      <c r="UJA196" s="106"/>
      <c r="UJB196" s="106"/>
      <c r="UJC196" s="106"/>
      <c r="UJD196" s="106"/>
      <c r="UJE196" s="50"/>
      <c r="UJF196" s="106"/>
      <c r="UJG196" s="106"/>
      <c r="UJH196" s="106"/>
      <c r="UJI196" s="106"/>
      <c r="UJJ196" s="50"/>
      <c r="UJK196" s="106"/>
      <c r="UJL196" s="106"/>
      <c r="UJM196" s="106"/>
      <c r="UJN196" s="106"/>
      <c r="UJO196" s="50"/>
      <c r="UJP196" s="106"/>
      <c r="UJQ196" s="106"/>
      <c r="UJR196" s="106"/>
      <c r="UJS196" s="106"/>
      <c r="UJT196" s="50"/>
      <c r="UJU196" s="106"/>
      <c r="UJV196" s="106"/>
      <c r="UJW196" s="106"/>
      <c r="UJX196" s="106"/>
      <c r="UJY196" s="50"/>
      <c r="UJZ196" s="106"/>
      <c r="UKA196" s="106"/>
      <c r="UKB196" s="106"/>
      <c r="UKC196" s="106"/>
      <c r="UKD196" s="50"/>
      <c r="UKE196" s="106"/>
      <c r="UKF196" s="106"/>
      <c r="UKG196" s="106"/>
      <c r="UKH196" s="106"/>
      <c r="UKI196" s="50"/>
      <c r="UKJ196" s="106"/>
      <c r="UKK196" s="106"/>
      <c r="UKL196" s="106"/>
      <c r="UKM196" s="106"/>
      <c r="UKN196" s="50"/>
      <c r="UKO196" s="106"/>
      <c r="UKP196" s="106"/>
      <c r="UKQ196" s="106"/>
      <c r="UKR196" s="106"/>
      <c r="UKS196" s="50"/>
      <c r="UKT196" s="106"/>
      <c r="UKU196" s="106"/>
      <c r="UKV196" s="106"/>
      <c r="UKW196" s="106"/>
      <c r="UKX196" s="50"/>
      <c r="UKY196" s="106"/>
      <c r="UKZ196" s="106"/>
      <c r="ULA196" s="106"/>
      <c r="ULB196" s="106"/>
      <c r="ULC196" s="50"/>
      <c r="ULD196" s="106"/>
      <c r="ULE196" s="106"/>
      <c r="ULF196" s="106"/>
      <c r="ULG196" s="106"/>
      <c r="ULH196" s="50"/>
      <c r="ULI196" s="106"/>
      <c r="ULJ196" s="106"/>
      <c r="ULK196" s="106"/>
      <c r="ULL196" s="106"/>
      <c r="ULM196" s="50"/>
      <c r="ULN196" s="106"/>
      <c r="ULO196" s="106"/>
      <c r="ULP196" s="106"/>
      <c r="ULQ196" s="106"/>
      <c r="ULR196" s="50"/>
      <c r="ULS196" s="106"/>
      <c r="ULT196" s="106"/>
      <c r="ULU196" s="106"/>
      <c r="ULV196" s="106"/>
      <c r="ULW196" s="50"/>
      <c r="ULX196" s="106"/>
      <c r="ULY196" s="106"/>
      <c r="ULZ196" s="106"/>
      <c r="UMA196" s="106"/>
      <c r="UMB196" s="50"/>
      <c r="UMC196" s="106"/>
      <c r="UMD196" s="106"/>
      <c r="UME196" s="106"/>
      <c r="UMF196" s="106"/>
      <c r="UMG196" s="50"/>
      <c r="UMH196" s="106"/>
      <c r="UMI196" s="106"/>
      <c r="UMJ196" s="106"/>
      <c r="UMK196" s="106"/>
      <c r="UML196" s="50"/>
      <c r="UMM196" s="106"/>
      <c r="UMN196" s="106"/>
      <c r="UMO196" s="106"/>
      <c r="UMP196" s="106"/>
      <c r="UMQ196" s="50"/>
      <c r="UMR196" s="106"/>
      <c r="UMS196" s="106"/>
      <c r="UMT196" s="106"/>
      <c r="UMU196" s="106"/>
      <c r="UMV196" s="50"/>
      <c r="UMW196" s="106"/>
      <c r="UMX196" s="106"/>
      <c r="UMY196" s="106"/>
      <c r="UMZ196" s="106"/>
      <c r="UNA196" s="50"/>
      <c r="UNB196" s="106"/>
      <c r="UNC196" s="106"/>
      <c r="UND196" s="106"/>
      <c r="UNE196" s="106"/>
      <c r="UNF196" s="50"/>
      <c r="UNG196" s="106"/>
      <c r="UNH196" s="106"/>
      <c r="UNI196" s="106"/>
      <c r="UNJ196" s="106"/>
      <c r="UNK196" s="50"/>
      <c r="UNL196" s="106"/>
      <c r="UNM196" s="106"/>
      <c r="UNN196" s="106"/>
      <c r="UNO196" s="106"/>
      <c r="UNP196" s="50"/>
      <c r="UNQ196" s="106"/>
      <c r="UNR196" s="106"/>
      <c r="UNS196" s="106"/>
      <c r="UNT196" s="106"/>
      <c r="UNU196" s="50"/>
      <c r="UNV196" s="106"/>
      <c r="UNW196" s="106"/>
      <c r="UNX196" s="106"/>
      <c r="UNY196" s="106"/>
      <c r="UNZ196" s="50"/>
      <c r="UOA196" s="106"/>
      <c r="UOB196" s="106"/>
      <c r="UOC196" s="106"/>
      <c r="UOD196" s="106"/>
      <c r="UOE196" s="50"/>
      <c r="UOF196" s="106"/>
      <c r="UOG196" s="106"/>
      <c r="UOH196" s="106"/>
      <c r="UOI196" s="106"/>
      <c r="UOJ196" s="50"/>
      <c r="UOK196" s="106"/>
      <c r="UOL196" s="106"/>
      <c r="UOM196" s="106"/>
      <c r="UON196" s="106"/>
      <c r="UOO196" s="50"/>
      <c r="UOP196" s="106"/>
      <c r="UOQ196" s="106"/>
      <c r="UOR196" s="106"/>
      <c r="UOS196" s="106"/>
      <c r="UOT196" s="50"/>
      <c r="UOU196" s="106"/>
      <c r="UOV196" s="106"/>
      <c r="UOW196" s="106"/>
      <c r="UOX196" s="106"/>
      <c r="UOY196" s="50"/>
      <c r="UOZ196" s="106"/>
      <c r="UPA196" s="106"/>
      <c r="UPB196" s="106"/>
      <c r="UPC196" s="106"/>
      <c r="UPD196" s="50"/>
      <c r="UPE196" s="106"/>
      <c r="UPF196" s="106"/>
      <c r="UPG196" s="106"/>
      <c r="UPH196" s="106"/>
      <c r="UPI196" s="50"/>
      <c r="UPJ196" s="106"/>
      <c r="UPK196" s="106"/>
      <c r="UPL196" s="106"/>
      <c r="UPM196" s="106"/>
      <c r="UPN196" s="50"/>
      <c r="UPO196" s="106"/>
      <c r="UPP196" s="106"/>
      <c r="UPQ196" s="106"/>
      <c r="UPR196" s="106"/>
      <c r="UPS196" s="50"/>
      <c r="UPT196" s="106"/>
      <c r="UPU196" s="106"/>
      <c r="UPV196" s="106"/>
      <c r="UPW196" s="106"/>
      <c r="UPX196" s="50"/>
      <c r="UPY196" s="106"/>
      <c r="UPZ196" s="106"/>
      <c r="UQA196" s="106"/>
      <c r="UQB196" s="106"/>
      <c r="UQC196" s="50"/>
      <c r="UQD196" s="106"/>
      <c r="UQE196" s="106"/>
      <c r="UQF196" s="106"/>
      <c r="UQG196" s="106"/>
      <c r="UQH196" s="50"/>
      <c r="UQI196" s="106"/>
      <c r="UQJ196" s="106"/>
      <c r="UQK196" s="106"/>
      <c r="UQL196" s="106"/>
      <c r="UQM196" s="50"/>
      <c r="UQN196" s="106"/>
      <c r="UQO196" s="106"/>
      <c r="UQP196" s="106"/>
      <c r="UQQ196" s="106"/>
      <c r="UQR196" s="50"/>
      <c r="UQS196" s="106"/>
      <c r="UQT196" s="106"/>
      <c r="UQU196" s="106"/>
      <c r="UQV196" s="106"/>
      <c r="UQW196" s="50"/>
      <c r="UQX196" s="106"/>
      <c r="UQY196" s="106"/>
      <c r="UQZ196" s="106"/>
      <c r="URA196" s="106"/>
      <c r="URB196" s="50"/>
      <c r="URC196" s="106"/>
      <c r="URD196" s="106"/>
      <c r="URE196" s="106"/>
      <c r="URF196" s="106"/>
      <c r="URG196" s="50"/>
      <c r="URH196" s="106"/>
      <c r="URI196" s="106"/>
      <c r="URJ196" s="106"/>
      <c r="URK196" s="106"/>
      <c r="URL196" s="50"/>
      <c r="URM196" s="106"/>
      <c r="URN196" s="106"/>
      <c r="URO196" s="106"/>
      <c r="URP196" s="106"/>
      <c r="URQ196" s="50"/>
      <c r="URR196" s="106"/>
      <c r="URS196" s="106"/>
      <c r="URT196" s="106"/>
      <c r="URU196" s="106"/>
      <c r="URV196" s="50"/>
      <c r="URW196" s="106"/>
      <c r="URX196" s="106"/>
      <c r="URY196" s="106"/>
      <c r="URZ196" s="106"/>
      <c r="USA196" s="50"/>
      <c r="USB196" s="106"/>
      <c r="USC196" s="106"/>
      <c r="USD196" s="106"/>
      <c r="USE196" s="106"/>
      <c r="USF196" s="50"/>
      <c r="USG196" s="106"/>
      <c r="USH196" s="106"/>
      <c r="USI196" s="106"/>
      <c r="USJ196" s="106"/>
      <c r="USK196" s="50"/>
      <c r="USL196" s="106"/>
      <c r="USM196" s="106"/>
      <c r="USN196" s="106"/>
      <c r="USO196" s="106"/>
      <c r="USP196" s="50"/>
      <c r="USQ196" s="106"/>
      <c r="USR196" s="106"/>
      <c r="USS196" s="106"/>
      <c r="UST196" s="106"/>
      <c r="USU196" s="50"/>
      <c r="USV196" s="106"/>
      <c r="USW196" s="106"/>
      <c r="USX196" s="106"/>
      <c r="USY196" s="106"/>
      <c r="USZ196" s="50"/>
      <c r="UTA196" s="106"/>
      <c r="UTB196" s="106"/>
      <c r="UTC196" s="106"/>
      <c r="UTD196" s="106"/>
      <c r="UTE196" s="50"/>
      <c r="UTF196" s="106"/>
      <c r="UTG196" s="106"/>
      <c r="UTH196" s="106"/>
      <c r="UTI196" s="106"/>
      <c r="UTJ196" s="50"/>
      <c r="UTK196" s="106"/>
      <c r="UTL196" s="106"/>
      <c r="UTM196" s="106"/>
      <c r="UTN196" s="106"/>
      <c r="UTO196" s="50"/>
      <c r="UTP196" s="106"/>
      <c r="UTQ196" s="106"/>
      <c r="UTR196" s="106"/>
      <c r="UTS196" s="106"/>
      <c r="UTT196" s="50"/>
      <c r="UTU196" s="106"/>
      <c r="UTV196" s="106"/>
      <c r="UTW196" s="106"/>
      <c r="UTX196" s="106"/>
      <c r="UTY196" s="50"/>
      <c r="UTZ196" s="106"/>
      <c r="UUA196" s="106"/>
      <c r="UUB196" s="106"/>
      <c r="UUC196" s="106"/>
      <c r="UUD196" s="50"/>
      <c r="UUE196" s="106"/>
      <c r="UUF196" s="106"/>
      <c r="UUG196" s="106"/>
      <c r="UUH196" s="106"/>
      <c r="UUI196" s="50"/>
      <c r="UUJ196" s="106"/>
      <c r="UUK196" s="106"/>
      <c r="UUL196" s="106"/>
      <c r="UUM196" s="106"/>
      <c r="UUN196" s="50"/>
      <c r="UUO196" s="106"/>
      <c r="UUP196" s="106"/>
      <c r="UUQ196" s="106"/>
      <c r="UUR196" s="106"/>
      <c r="UUS196" s="50"/>
      <c r="UUT196" s="106"/>
      <c r="UUU196" s="106"/>
      <c r="UUV196" s="106"/>
      <c r="UUW196" s="106"/>
      <c r="UUX196" s="50"/>
      <c r="UUY196" s="106"/>
      <c r="UUZ196" s="106"/>
      <c r="UVA196" s="106"/>
      <c r="UVB196" s="106"/>
      <c r="UVC196" s="50"/>
      <c r="UVD196" s="106"/>
      <c r="UVE196" s="106"/>
      <c r="UVF196" s="106"/>
      <c r="UVG196" s="106"/>
      <c r="UVH196" s="50"/>
      <c r="UVI196" s="106"/>
      <c r="UVJ196" s="106"/>
      <c r="UVK196" s="106"/>
      <c r="UVL196" s="106"/>
      <c r="UVM196" s="50"/>
      <c r="UVN196" s="106"/>
      <c r="UVO196" s="106"/>
      <c r="UVP196" s="106"/>
      <c r="UVQ196" s="106"/>
      <c r="UVR196" s="50"/>
      <c r="UVS196" s="106"/>
      <c r="UVT196" s="106"/>
      <c r="UVU196" s="106"/>
      <c r="UVV196" s="106"/>
      <c r="UVW196" s="50"/>
      <c r="UVX196" s="106"/>
      <c r="UVY196" s="106"/>
      <c r="UVZ196" s="106"/>
      <c r="UWA196" s="106"/>
      <c r="UWB196" s="50"/>
      <c r="UWC196" s="106"/>
      <c r="UWD196" s="106"/>
      <c r="UWE196" s="106"/>
      <c r="UWF196" s="106"/>
      <c r="UWG196" s="50"/>
      <c r="UWH196" s="106"/>
      <c r="UWI196" s="106"/>
      <c r="UWJ196" s="106"/>
      <c r="UWK196" s="106"/>
      <c r="UWL196" s="50"/>
      <c r="UWM196" s="106"/>
      <c r="UWN196" s="106"/>
      <c r="UWO196" s="106"/>
      <c r="UWP196" s="106"/>
      <c r="UWQ196" s="50"/>
      <c r="UWR196" s="106"/>
      <c r="UWS196" s="106"/>
      <c r="UWT196" s="106"/>
      <c r="UWU196" s="106"/>
      <c r="UWV196" s="50"/>
      <c r="UWW196" s="106"/>
      <c r="UWX196" s="106"/>
      <c r="UWY196" s="106"/>
      <c r="UWZ196" s="106"/>
      <c r="UXA196" s="50"/>
      <c r="UXB196" s="106"/>
      <c r="UXC196" s="106"/>
      <c r="UXD196" s="106"/>
      <c r="UXE196" s="106"/>
      <c r="UXF196" s="50"/>
      <c r="UXG196" s="106"/>
      <c r="UXH196" s="106"/>
      <c r="UXI196" s="106"/>
      <c r="UXJ196" s="106"/>
      <c r="UXK196" s="50"/>
      <c r="UXL196" s="106"/>
      <c r="UXM196" s="106"/>
      <c r="UXN196" s="106"/>
      <c r="UXO196" s="106"/>
      <c r="UXP196" s="50"/>
      <c r="UXQ196" s="106"/>
      <c r="UXR196" s="106"/>
      <c r="UXS196" s="106"/>
      <c r="UXT196" s="106"/>
      <c r="UXU196" s="50"/>
      <c r="UXV196" s="106"/>
      <c r="UXW196" s="106"/>
      <c r="UXX196" s="106"/>
      <c r="UXY196" s="106"/>
      <c r="UXZ196" s="50"/>
      <c r="UYA196" s="106"/>
      <c r="UYB196" s="106"/>
      <c r="UYC196" s="106"/>
      <c r="UYD196" s="106"/>
      <c r="UYE196" s="50"/>
      <c r="UYF196" s="106"/>
      <c r="UYG196" s="106"/>
      <c r="UYH196" s="106"/>
      <c r="UYI196" s="106"/>
      <c r="UYJ196" s="50"/>
      <c r="UYK196" s="106"/>
      <c r="UYL196" s="106"/>
      <c r="UYM196" s="106"/>
      <c r="UYN196" s="106"/>
      <c r="UYO196" s="50"/>
      <c r="UYP196" s="106"/>
      <c r="UYQ196" s="106"/>
      <c r="UYR196" s="106"/>
      <c r="UYS196" s="106"/>
      <c r="UYT196" s="50"/>
      <c r="UYU196" s="106"/>
      <c r="UYV196" s="106"/>
      <c r="UYW196" s="106"/>
      <c r="UYX196" s="106"/>
      <c r="UYY196" s="50"/>
      <c r="UYZ196" s="106"/>
      <c r="UZA196" s="106"/>
      <c r="UZB196" s="106"/>
      <c r="UZC196" s="106"/>
      <c r="UZD196" s="50"/>
      <c r="UZE196" s="106"/>
      <c r="UZF196" s="106"/>
      <c r="UZG196" s="106"/>
      <c r="UZH196" s="106"/>
      <c r="UZI196" s="50"/>
      <c r="UZJ196" s="106"/>
      <c r="UZK196" s="106"/>
      <c r="UZL196" s="106"/>
      <c r="UZM196" s="106"/>
      <c r="UZN196" s="50"/>
      <c r="UZO196" s="106"/>
      <c r="UZP196" s="106"/>
      <c r="UZQ196" s="106"/>
      <c r="UZR196" s="106"/>
      <c r="UZS196" s="50"/>
      <c r="UZT196" s="106"/>
      <c r="UZU196" s="106"/>
      <c r="UZV196" s="106"/>
      <c r="UZW196" s="106"/>
      <c r="UZX196" s="50"/>
      <c r="UZY196" s="106"/>
      <c r="UZZ196" s="106"/>
      <c r="VAA196" s="106"/>
      <c r="VAB196" s="106"/>
      <c r="VAC196" s="50"/>
      <c r="VAD196" s="106"/>
      <c r="VAE196" s="106"/>
      <c r="VAF196" s="106"/>
      <c r="VAG196" s="106"/>
      <c r="VAH196" s="50"/>
      <c r="VAI196" s="106"/>
      <c r="VAJ196" s="106"/>
      <c r="VAK196" s="106"/>
      <c r="VAL196" s="106"/>
      <c r="VAM196" s="50"/>
      <c r="VAN196" s="106"/>
      <c r="VAO196" s="106"/>
      <c r="VAP196" s="106"/>
      <c r="VAQ196" s="106"/>
      <c r="VAR196" s="50"/>
      <c r="VAS196" s="106"/>
      <c r="VAT196" s="106"/>
      <c r="VAU196" s="106"/>
      <c r="VAV196" s="106"/>
      <c r="VAW196" s="50"/>
      <c r="VAX196" s="106"/>
      <c r="VAY196" s="106"/>
      <c r="VAZ196" s="106"/>
      <c r="VBA196" s="106"/>
      <c r="VBB196" s="50"/>
      <c r="VBC196" s="106"/>
      <c r="VBD196" s="106"/>
      <c r="VBE196" s="106"/>
      <c r="VBF196" s="106"/>
      <c r="VBG196" s="50"/>
      <c r="VBH196" s="106"/>
      <c r="VBI196" s="106"/>
      <c r="VBJ196" s="106"/>
      <c r="VBK196" s="106"/>
      <c r="VBL196" s="50"/>
      <c r="VBM196" s="106"/>
      <c r="VBN196" s="106"/>
      <c r="VBO196" s="106"/>
      <c r="VBP196" s="106"/>
      <c r="VBQ196" s="50"/>
      <c r="VBR196" s="106"/>
      <c r="VBS196" s="106"/>
      <c r="VBT196" s="106"/>
      <c r="VBU196" s="106"/>
      <c r="VBV196" s="50"/>
      <c r="VBW196" s="106"/>
      <c r="VBX196" s="106"/>
      <c r="VBY196" s="106"/>
      <c r="VBZ196" s="106"/>
      <c r="VCA196" s="50"/>
      <c r="VCB196" s="106"/>
      <c r="VCC196" s="106"/>
      <c r="VCD196" s="106"/>
      <c r="VCE196" s="106"/>
      <c r="VCF196" s="50"/>
      <c r="VCG196" s="106"/>
      <c r="VCH196" s="106"/>
      <c r="VCI196" s="106"/>
      <c r="VCJ196" s="106"/>
      <c r="VCK196" s="50"/>
      <c r="VCL196" s="106"/>
      <c r="VCM196" s="106"/>
      <c r="VCN196" s="106"/>
      <c r="VCO196" s="106"/>
      <c r="VCP196" s="50"/>
      <c r="VCQ196" s="106"/>
      <c r="VCR196" s="106"/>
      <c r="VCS196" s="106"/>
      <c r="VCT196" s="106"/>
      <c r="VCU196" s="50"/>
      <c r="VCV196" s="106"/>
      <c r="VCW196" s="106"/>
      <c r="VCX196" s="106"/>
      <c r="VCY196" s="106"/>
      <c r="VCZ196" s="50"/>
      <c r="VDA196" s="106"/>
      <c r="VDB196" s="106"/>
      <c r="VDC196" s="106"/>
      <c r="VDD196" s="106"/>
      <c r="VDE196" s="50"/>
      <c r="VDF196" s="106"/>
      <c r="VDG196" s="106"/>
      <c r="VDH196" s="106"/>
      <c r="VDI196" s="106"/>
      <c r="VDJ196" s="50"/>
      <c r="VDK196" s="106"/>
      <c r="VDL196" s="106"/>
      <c r="VDM196" s="106"/>
      <c r="VDN196" s="106"/>
      <c r="VDO196" s="50"/>
      <c r="VDP196" s="106"/>
      <c r="VDQ196" s="106"/>
      <c r="VDR196" s="106"/>
      <c r="VDS196" s="106"/>
      <c r="VDT196" s="50"/>
      <c r="VDU196" s="106"/>
      <c r="VDV196" s="106"/>
      <c r="VDW196" s="106"/>
      <c r="VDX196" s="106"/>
      <c r="VDY196" s="50"/>
      <c r="VDZ196" s="106"/>
      <c r="VEA196" s="106"/>
      <c r="VEB196" s="106"/>
      <c r="VEC196" s="106"/>
      <c r="VED196" s="50"/>
      <c r="VEE196" s="106"/>
      <c r="VEF196" s="106"/>
      <c r="VEG196" s="106"/>
      <c r="VEH196" s="106"/>
      <c r="VEI196" s="50"/>
      <c r="VEJ196" s="106"/>
      <c r="VEK196" s="106"/>
      <c r="VEL196" s="106"/>
      <c r="VEM196" s="106"/>
      <c r="VEN196" s="50"/>
      <c r="VEO196" s="106"/>
      <c r="VEP196" s="106"/>
      <c r="VEQ196" s="106"/>
      <c r="VER196" s="106"/>
      <c r="VES196" s="50"/>
      <c r="VET196" s="106"/>
      <c r="VEU196" s="106"/>
      <c r="VEV196" s="106"/>
      <c r="VEW196" s="106"/>
      <c r="VEX196" s="50"/>
      <c r="VEY196" s="106"/>
      <c r="VEZ196" s="106"/>
      <c r="VFA196" s="106"/>
      <c r="VFB196" s="106"/>
      <c r="VFC196" s="50"/>
      <c r="VFD196" s="106"/>
      <c r="VFE196" s="106"/>
      <c r="VFF196" s="106"/>
      <c r="VFG196" s="106"/>
      <c r="VFH196" s="50"/>
      <c r="VFI196" s="106"/>
      <c r="VFJ196" s="106"/>
      <c r="VFK196" s="106"/>
      <c r="VFL196" s="106"/>
      <c r="VFM196" s="50"/>
      <c r="VFN196" s="106"/>
      <c r="VFO196" s="106"/>
      <c r="VFP196" s="106"/>
      <c r="VFQ196" s="106"/>
      <c r="VFR196" s="50"/>
      <c r="VFS196" s="106"/>
      <c r="VFT196" s="106"/>
      <c r="VFU196" s="106"/>
      <c r="VFV196" s="106"/>
      <c r="VFW196" s="50"/>
      <c r="VFX196" s="106"/>
      <c r="VFY196" s="106"/>
      <c r="VFZ196" s="106"/>
      <c r="VGA196" s="106"/>
      <c r="VGB196" s="50"/>
      <c r="VGC196" s="106"/>
      <c r="VGD196" s="106"/>
      <c r="VGE196" s="106"/>
      <c r="VGF196" s="106"/>
      <c r="VGG196" s="50"/>
      <c r="VGH196" s="106"/>
      <c r="VGI196" s="106"/>
      <c r="VGJ196" s="106"/>
      <c r="VGK196" s="106"/>
      <c r="VGL196" s="50"/>
      <c r="VGM196" s="106"/>
      <c r="VGN196" s="106"/>
      <c r="VGO196" s="106"/>
      <c r="VGP196" s="106"/>
      <c r="VGQ196" s="50"/>
      <c r="VGR196" s="106"/>
      <c r="VGS196" s="106"/>
      <c r="VGT196" s="106"/>
      <c r="VGU196" s="106"/>
      <c r="VGV196" s="50"/>
      <c r="VGW196" s="106"/>
      <c r="VGX196" s="106"/>
      <c r="VGY196" s="106"/>
      <c r="VGZ196" s="106"/>
      <c r="VHA196" s="50"/>
      <c r="VHB196" s="106"/>
      <c r="VHC196" s="106"/>
      <c r="VHD196" s="106"/>
      <c r="VHE196" s="106"/>
      <c r="VHF196" s="50"/>
      <c r="VHG196" s="106"/>
      <c r="VHH196" s="106"/>
      <c r="VHI196" s="106"/>
      <c r="VHJ196" s="106"/>
      <c r="VHK196" s="50"/>
      <c r="VHL196" s="106"/>
      <c r="VHM196" s="106"/>
      <c r="VHN196" s="106"/>
      <c r="VHO196" s="106"/>
      <c r="VHP196" s="50"/>
      <c r="VHQ196" s="106"/>
      <c r="VHR196" s="106"/>
      <c r="VHS196" s="106"/>
      <c r="VHT196" s="106"/>
      <c r="VHU196" s="50"/>
      <c r="VHV196" s="106"/>
      <c r="VHW196" s="106"/>
      <c r="VHX196" s="106"/>
      <c r="VHY196" s="106"/>
      <c r="VHZ196" s="50"/>
      <c r="VIA196" s="106"/>
      <c r="VIB196" s="106"/>
      <c r="VIC196" s="106"/>
      <c r="VID196" s="106"/>
      <c r="VIE196" s="50"/>
      <c r="VIF196" s="106"/>
      <c r="VIG196" s="106"/>
      <c r="VIH196" s="106"/>
      <c r="VII196" s="106"/>
      <c r="VIJ196" s="50"/>
      <c r="VIK196" s="106"/>
      <c r="VIL196" s="106"/>
      <c r="VIM196" s="106"/>
      <c r="VIN196" s="106"/>
      <c r="VIO196" s="50"/>
      <c r="VIP196" s="106"/>
      <c r="VIQ196" s="106"/>
      <c r="VIR196" s="106"/>
      <c r="VIS196" s="106"/>
      <c r="VIT196" s="50"/>
      <c r="VIU196" s="106"/>
      <c r="VIV196" s="106"/>
      <c r="VIW196" s="106"/>
      <c r="VIX196" s="106"/>
      <c r="VIY196" s="50"/>
      <c r="VIZ196" s="106"/>
      <c r="VJA196" s="106"/>
      <c r="VJB196" s="106"/>
      <c r="VJC196" s="106"/>
      <c r="VJD196" s="50"/>
      <c r="VJE196" s="106"/>
      <c r="VJF196" s="106"/>
      <c r="VJG196" s="106"/>
      <c r="VJH196" s="106"/>
      <c r="VJI196" s="50"/>
      <c r="VJJ196" s="106"/>
      <c r="VJK196" s="106"/>
      <c r="VJL196" s="106"/>
      <c r="VJM196" s="106"/>
      <c r="VJN196" s="50"/>
      <c r="VJO196" s="106"/>
      <c r="VJP196" s="106"/>
      <c r="VJQ196" s="106"/>
      <c r="VJR196" s="106"/>
      <c r="VJS196" s="50"/>
      <c r="VJT196" s="106"/>
      <c r="VJU196" s="106"/>
      <c r="VJV196" s="106"/>
      <c r="VJW196" s="106"/>
      <c r="VJX196" s="50"/>
      <c r="VJY196" s="106"/>
      <c r="VJZ196" s="106"/>
      <c r="VKA196" s="106"/>
      <c r="VKB196" s="106"/>
      <c r="VKC196" s="50"/>
      <c r="VKD196" s="106"/>
      <c r="VKE196" s="106"/>
      <c r="VKF196" s="106"/>
      <c r="VKG196" s="106"/>
      <c r="VKH196" s="50"/>
      <c r="VKI196" s="106"/>
      <c r="VKJ196" s="106"/>
      <c r="VKK196" s="106"/>
      <c r="VKL196" s="106"/>
      <c r="VKM196" s="50"/>
      <c r="VKN196" s="106"/>
      <c r="VKO196" s="106"/>
      <c r="VKP196" s="106"/>
      <c r="VKQ196" s="106"/>
      <c r="VKR196" s="50"/>
      <c r="VKS196" s="106"/>
      <c r="VKT196" s="106"/>
      <c r="VKU196" s="106"/>
      <c r="VKV196" s="106"/>
      <c r="VKW196" s="50"/>
      <c r="VKX196" s="106"/>
      <c r="VKY196" s="106"/>
      <c r="VKZ196" s="106"/>
      <c r="VLA196" s="106"/>
      <c r="VLB196" s="50"/>
      <c r="VLC196" s="106"/>
      <c r="VLD196" s="106"/>
      <c r="VLE196" s="106"/>
      <c r="VLF196" s="106"/>
      <c r="VLG196" s="50"/>
      <c r="VLH196" s="106"/>
      <c r="VLI196" s="106"/>
      <c r="VLJ196" s="106"/>
      <c r="VLK196" s="106"/>
      <c r="VLL196" s="50"/>
      <c r="VLM196" s="106"/>
      <c r="VLN196" s="106"/>
      <c r="VLO196" s="106"/>
      <c r="VLP196" s="106"/>
      <c r="VLQ196" s="50"/>
      <c r="VLR196" s="106"/>
      <c r="VLS196" s="106"/>
      <c r="VLT196" s="106"/>
      <c r="VLU196" s="106"/>
      <c r="VLV196" s="50"/>
      <c r="VLW196" s="106"/>
      <c r="VLX196" s="106"/>
      <c r="VLY196" s="106"/>
      <c r="VLZ196" s="106"/>
      <c r="VMA196" s="50"/>
      <c r="VMB196" s="106"/>
      <c r="VMC196" s="106"/>
      <c r="VMD196" s="106"/>
      <c r="VME196" s="106"/>
      <c r="VMF196" s="50"/>
      <c r="VMG196" s="106"/>
      <c r="VMH196" s="106"/>
      <c r="VMI196" s="106"/>
      <c r="VMJ196" s="106"/>
      <c r="VMK196" s="50"/>
      <c r="VML196" s="106"/>
      <c r="VMM196" s="106"/>
      <c r="VMN196" s="106"/>
      <c r="VMO196" s="106"/>
      <c r="VMP196" s="50"/>
      <c r="VMQ196" s="106"/>
      <c r="VMR196" s="106"/>
      <c r="VMS196" s="106"/>
      <c r="VMT196" s="106"/>
      <c r="VMU196" s="50"/>
      <c r="VMV196" s="106"/>
      <c r="VMW196" s="106"/>
      <c r="VMX196" s="106"/>
      <c r="VMY196" s="106"/>
      <c r="VMZ196" s="50"/>
      <c r="VNA196" s="106"/>
      <c r="VNB196" s="106"/>
      <c r="VNC196" s="106"/>
      <c r="VND196" s="106"/>
      <c r="VNE196" s="50"/>
      <c r="VNF196" s="106"/>
      <c r="VNG196" s="106"/>
      <c r="VNH196" s="106"/>
      <c r="VNI196" s="106"/>
      <c r="VNJ196" s="50"/>
      <c r="VNK196" s="106"/>
      <c r="VNL196" s="106"/>
      <c r="VNM196" s="106"/>
      <c r="VNN196" s="106"/>
      <c r="VNO196" s="50"/>
      <c r="VNP196" s="106"/>
      <c r="VNQ196" s="106"/>
      <c r="VNR196" s="106"/>
      <c r="VNS196" s="106"/>
      <c r="VNT196" s="50"/>
      <c r="VNU196" s="106"/>
      <c r="VNV196" s="106"/>
      <c r="VNW196" s="106"/>
      <c r="VNX196" s="106"/>
      <c r="VNY196" s="50"/>
      <c r="VNZ196" s="106"/>
      <c r="VOA196" s="106"/>
      <c r="VOB196" s="106"/>
      <c r="VOC196" s="106"/>
      <c r="VOD196" s="50"/>
      <c r="VOE196" s="106"/>
      <c r="VOF196" s="106"/>
      <c r="VOG196" s="106"/>
      <c r="VOH196" s="106"/>
      <c r="VOI196" s="50"/>
      <c r="VOJ196" s="106"/>
      <c r="VOK196" s="106"/>
      <c r="VOL196" s="106"/>
      <c r="VOM196" s="106"/>
      <c r="VON196" s="50"/>
      <c r="VOO196" s="106"/>
      <c r="VOP196" s="106"/>
      <c r="VOQ196" s="106"/>
      <c r="VOR196" s="106"/>
      <c r="VOS196" s="50"/>
      <c r="VOT196" s="106"/>
      <c r="VOU196" s="106"/>
      <c r="VOV196" s="106"/>
      <c r="VOW196" s="106"/>
      <c r="VOX196" s="50"/>
      <c r="VOY196" s="106"/>
      <c r="VOZ196" s="106"/>
      <c r="VPA196" s="106"/>
      <c r="VPB196" s="106"/>
      <c r="VPC196" s="50"/>
      <c r="VPD196" s="106"/>
      <c r="VPE196" s="106"/>
      <c r="VPF196" s="106"/>
      <c r="VPG196" s="106"/>
      <c r="VPH196" s="50"/>
      <c r="VPI196" s="106"/>
      <c r="VPJ196" s="106"/>
      <c r="VPK196" s="106"/>
      <c r="VPL196" s="106"/>
      <c r="VPM196" s="50"/>
      <c r="VPN196" s="106"/>
      <c r="VPO196" s="106"/>
      <c r="VPP196" s="106"/>
      <c r="VPQ196" s="106"/>
      <c r="VPR196" s="50"/>
      <c r="VPS196" s="106"/>
      <c r="VPT196" s="106"/>
      <c r="VPU196" s="106"/>
      <c r="VPV196" s="106"/>
      <c r="VPW196" s="50"/>
      <c r="VPX196" s="106"/>
      <c r="VPY196" s="106"/>
      <c r="VPZ196" s="106"/>
      <c r="VQA196" s="106"/>
      <c r="VQB196" s="50"/>
      <c r="VQC196" s="106"/>
      <c r="VQD196" s="106"/>
      <c r="VQE196" s="106"/>
      <c r="VQF196" s="106"/>
      <c r="VQG196" s="50"/>
      <c r="VQH196" s="106"/>
      <c r="VQI196" s="106"/>
      <c r="VQJ196" s="106"/>
      <c r="VQK196" s="106"/>
      <c r="VQL196" s="50"/>
      <c r="VQM196" s="106"/>
      <c r="VQN196" s="106"/>
      <c r="VQO196" s="106"/>
      <c r="VQP196" s="106"/>
      <c r="VQQ196" s="50"/>
      <c r="VQR196" s="106"/>
      <c r="VQS196" s="106"/>
      <c r="VQT196" s="106"/>
      <c r="VQU196" s="106"/>
      <c r="VQV196" s="50"/>
      <c r="VQW196" s="106"/>
      <c r="VQX196" s="106"/>
      <c r="VQY196" s="106"/>
      <c r="VQZ196" s="106"/>
      <c r="VRA196" s="50"/>
      <c r="VRB196" s="106"/>
      <c r="VRC196" s="106"/>
      <c r="VRD196" s="106"/>
      <c r="VRE196" s="106"/>
      <c r="VRF196" s="50"/>
      <c r="VRG196" s="106"/>
      <c r="VRH196" s="106"/>
      <c r="VRI196" s="106"/>
      <c r="VRJ196" s="106"/>
      <c r="VRK196" s="50"/>
      <c r="VRL196" s="106"/>
      <c r="VRM196" s="106"/>
      <c r="VRN196" s="106"/>
      <c r="VRO196" s="106"/>
      <c r="VRP196" s="50"/>
      <c r="VRQ196" s="106"/>
      <c r="VRR196" s="106"/>
      <c r="VRS196" s="106"/>
      <c r="VRT196" s="106"/>
      <c r="VRU196" s="50"/>
      <c r="VRV196" s="106"/>
      <c r="VRW196" s="106"/>
      <c r="VRX196" s="106"/>
      <c r="VRY196" s="106"/>
      <c r="VRZ196" s="50"/>
      <c r="VSA196" s="106"/>
      <c r="VSB196" s="106"/>
      <c r="VSC196" s="106"/>
      <c r="VSD196" s="106"/>
      <c r="VSE196" s="50"/>
      <c r="VSF196" s="106"/>
      <c r="VSG196" s="106"/>
      <c r="VSH196" s="106"/>
      <c r="VSI196" s="106"/>
      <c r="VSJ196" s="50"/>
      <c r="VSK196" s="106"/>
      <c r="VSL196" s="106"/>
      <c r="VSM196" s="106"/>
      <c r="VSN196" s="106"/>
      <c r="VSO196" s="50"/>
      <c r="VSP196" s="106"/>
      <c r="VSQ196" s="106"/>
      <c r="VSR196" s="106"/>
      <c r="VSS196" s="106"/>
      <c r="VST196" s="50"/>
      <c r="VSU196" s="106"/>
      <c r="VSV196" s="106"/>
      <c r="VSW196" s="106"/>
      <c r="VSX196" s="106"/>
      <c r="VSY196" s="50"/>
      <c r="VSZ196" s="106"/>
      <c r="VTA196" s="106"/>
      <c r="VTB196" s="106"/>
      <c r="VTC196" s="106"/>
      <c r="VTD196" s="50"/>
      <c r="VTE196" s="106"/>
      <c r="VTF196" s="106"/>
      <c r="VTG196" s="106"/>
      <c r="VTH196" s="106"/>
      <c r="VTI196" s="50"/>
      <c r="VTJ196" s="106"/>
      <c r="VTK196" s="106"/>
      <c r="VTL196" s="106"/>
      <c r="VTM196" s="106"/>
      <c r="VTN196" s="50"/>
      <c r="VTO196" s="106"/>
      <c r="VTP196" s="106"/>
      <c r="VTQ196" s="106"/>
      <c r="VTR196" s="106"/>
      <c r="VTS196" s="50"/>
      <c r="VTT196" s="106"/>
      <c r="VTU196" s="106"/>
      <c r="VTV196" s="106"/>
      <c r="VTW196" s="106"/>
      <c r="VTX196" s="50"/>
      <c r="VTY196" s="106"/>
      <c r="VTZ196" s="106"/>
      <c r="VUA196" s="106"/>
      <c r="VUB196" s="106"/>
      <c r="VUC196" s="50"/>
      <c r="VUD196" s="106"/>
      <c r="VUE196" s="106"/>
      <c r="VUF196" s="106"/>
      <c r="VUG196" s="106"/>
      <c r="VUH196" s="50"/>
      <c r="VUI196" s="106"/>
      <c r="VUJ196" s="106"/>
      <c r="VUK196" s="106"/>
      <c r="VUL196" s="106"/>
      <c r="VUM196" s="50"/>
      <c r="VUN196" s="106"/>
      <c r="VUO196" s="106"/>
      <c r="VUP196" s="106"/>
      <c r="VUQ196" s="106"/>
      <c r="VUR196" s="50"/>
      <c r="VUS196" s="106"/>
      <c r="VUT196" s="106"/>
      <c r="VUU196" s="106"/>
      <c r="VUV196" s="106"/>
      <c r="VUW196" s="50"/>
      <c r="VUX196" s="106"/>
      <c r="VUY196" s="106"/>
      <c r="VUZ196" s="106"/>
      <c r="VVA196" s="106"/>
      <c r="VVB196" s="50"/>
      <c r="VVC196" s="106"/>
      <c r="VVD196" s="106"/>
      <c r="VVE196" s="106"/>
      <c r="VVF196" s="106"/>
      <c r="VVG196" s="50"/>
      <c r="VVH196" s="106"/>
      <c r="VVI196" s="106"/>
      <c r="VVJ196" s="106"/>
      <c r="VVK196" s="106"/>
      <c r="VVL196" s="50"/>
      <c r="VVM196" s="106"/>
      <c r="VVN196" s="106"/>
      <c r="VVO196" s="106"/>
      <c r="VVP196" s="106"/>
      <c r="VVQ196" s="50"/>
      <c r="VVR196" s="106"/>
      <c r="VVS196" s="106"/>
      <c r="VVT196" s="106"/>
      <c r="VVU196" s="106"/>
      <c r="VVV196" s="50"/>
      <c r="VVW196" s="106"/>
      <c r="VVX196" s="106"/>
      <c r="VVY196" s="106"/>
      <c r="VVZ196" s="106"/>
      <c r="VWA196" s="50"/>
      <c r="VWB196" s="106"/>
      <c r="VWC196" s="106"/>
      <c r="VWD196" s="106"/>
      <c r="VWE196" s="106"/>
      <c r="VWF196" s="50"/>
      <c r="VWG196" s="106"/>
      <c r="VWH196" s="106"/>
      <c r="VWI196" s="106"/>
      <c r="VWJ196" s="106"/>
      <c r="VWK196" s="50"/>
      <c r="VWL196" s="106"/>
      <c r="VWM196" s="106"/>
      <c r="VWN196" s="106"/>
      <c r="VWO196" s="106"/>
      <c r="VWP196" s="50"/>
      <c r="VWQ196" s="106"/>
      <c r="VWR196" s="106"/>
      <c r="VWS196" s="106"/>
      <c r="VWT196" s="106"/>
      <c r="VWU196" s="50"/>
      <c r="VWV196" s="106"/>
      <c r="VWW196" s="106"/>
      <c r="VWX196" s="106"/>
      <c r="VWY196" s="106"/>
      <c r="VWZ196" s="50"/>
      <c r="VXA196" s="106"/>
      <c r="VXB196" s="106"/>
      <c r="VXC196" s="106"/>
      <c r="VXD196" s="106"/>
      <c r="VXE196" s="50"/>
      <c r="VXF196" s="106"/>
      <c r="VXG196" s="106"/>
      <c r="VXH196" s="106"/>
      <c r="VXI196" s="106"/>
      <c r="VXJ196" s="50"/>
      <c r="VXK196" s="106"/>
      <c r="VXL196" s="106"/>
      <c r="VXM196" s="106"/>
      <c r="VXN196" s="106"/>
      <c r="VXO196" s="50"/>
      <c r="VXP196" s="106"/>
      <c r="VXQ196" s="106"/>
      <c r="VXR196" s="106"/>
      <c r="VXS196" s="106"/>
      <c r="VXT196" s="50"/>
      <c r="VXU196" s="106"/>
      <c r="VXV196" s="106"/>
      <c r="VXW196" s="106"/>
      <c r="VXX196" s="106"/>
      <c r="VXY196" s="50"/>
      <c r="VXZ196" s="106"/>
      <c r="VYA196" s="106"/>
      <c r="VYB196" s="106"/>
      <c r="VYC196" s="106"/>
      <c r="VYD196" s="50"/>
      <c r="VYE196" s="106"/>
      <c r="VYF196" s="106"/>
      <c r="VYG196" s="106"/>
      <c r="VYH196" s="106"/>
      <c r="VYI196" s="50"/>
      <c r="VYJ196" s="106"/>
      <c r="VYK196" s="106"/>
      <c r="VYL196" s="106"/>
      <c r="VYM196" s="106"/>
      <c r="VYN196" s="50"/>
      <c r="VYO196" s="106"/>
      <c r="VYP196" s="106"/>
      <c r="VYQ196" s="106"/>
      <c r="VYR196" s="106"/>
      <c r="VYS196" s="50"/>
      <c r="VYT196" s="106"/>
      <c r="VYU196" s="106"/>
      <c r="VYV196" s="106"/>
      <c r="VYW196" s="106"/>
      <c r="VYX196" s="50"/>
      <c r="VYY196" s="106"/>
      <c r="VYZ196" s="106"/>
      <c r="VZA196" s="106"/>
      <c r="VZB196" s="106"/>
      <c r="VZC196" s="50"/>
      <c r="VZD196" s="106"/>
      <c r="VZE196" s="106"/>
      <c r="VZF196" s="106"/>
      <c r="VZG196" s="106"/>
      <c r="VZH196" s="50"/>
      <c r="VZI196" s="106"/>
      <c r="VZJ196" s="106"/>
      <c r="VZK196" s="106"/>
      <c r="VZL196" s="106"/>
      <c r="VZM196" s="50"/>
      <c r="VZN196" s="106"/>
      <c r="VZO196" s="106"/>
      <c r="VZP196" s="106"/>
      <c r="VZQ196" s="106"/>
      <c r="VZR196" s="50"/>
      <c r="VZS196" s="106"/>
      <c r="VZT196" s="106"/>
      <c r="VZU196" s="106"/>
      <c r="VZV196" s="106"/>
      <c r="VZW196" s="50"/>
      <c r="VZX196" s="106"/>
      <c r="VZY196" s="106"/>
      <c r="VZZ196" s="106"/>
      <c r="WAA196" s="106"/>
      <c r="WAB196" s="50"/>
      <c r="WAC196" s="106"/>
      <c r="WAD196" s="106"/>
      <c r="WAE196" s="106"/>
      <c r="WAF196" s="106"/>
      <c r="WAG196" s="50"/>
      <c r="WAH196" s="106"/>
      <c r="WAI196" s="106"/>
      <c r="WAJ196" s="106"/>
      <c r="WAK196" s="106"/>
      <c r="WAL196" s="50"/>
      <c r="WAM196" s="106"/>
      <c r="WAN196" s="106"/>
      <c r="WAO196" s="106"/>
      <c r="WAP196" s="106"/>
      <c r="WAQ196" s="50"/>
      <c r="WAR196" s="106"/>
      <c r="WAS196" s="106"/>
      <c r="WAT196" s="106"/>
      <c r="WAU196" s="106"/>
      <c r="WAV196" s="50"/>
      <c r="WAW196" s="106"/>
      <c r="WAX196" s="106"/>
      <c r="WAY196" s="106"/>
      <c r="WAZ196" s="106"/>
      <c r="WBA196" s="50"/>
      <c r="WBB196" s="106"/>
      <c r="WBC196" s="106"/>
      <c r="WBD196" s="106"/>
      <c r="WBE196" s="106"/>
      <c r="WBF196" s="50"/>
      <c r="WBG196" s="106"/>
      <c r="WBH196" s="106"/>
      <c r="WBI196" s="106"/>
      <c r="WBJ196" s="106"/>
      <c r="WBK196" s="50"/>
      <c r="WBL196" s="106"/>
      <c r="WBM196" s="106"/>
      <c r="WBN196" s="106"/>
      <c r="WBO196" s="106"/>
      <c r="WBP196" s="50"/>
      <c r="WBQ196" s="106"/>
      <c r="WBR196" s="106"/>
      <c r="WBS196" s="106"/>
      <c r="WBT196" s="106"/>
      <c r="WBU196" s="50"/>
      <c r="WBV196" s="106"/>
      <c r="WBW196" s="106"/>
      <c r="WBX196" s="106"/>
      <c r="WBY196" s="106"/>
      <c r="WBZ196" s="50"/>
      <c r="WCA196" s="106"/>
      <c r="WCB196" s="106"/>
      <c r="WCC196" s="106"/>
      <c r="WCD196" s="106"/>
      <c r="WCE196" s="50"/>
      <c r="WCF196" s="106"/>
      <c r="WCG196" s="106"/>
      <c r="WCH196" s="106"/>
      <c r="WCI196" s="106"/>
      <c r="WCJ196" s="50"/>
      <c r="WCK196" s="106"/>
      <c r="WCL196" s="106"/>
      <c r="WCM196" s="106"/>
      <c r="WCN196" s="106"/>
      <c r="WCO196" s="50"/>
      <c r="WCP196" s="106"/>
      <c r="WCQ196" s="106"/>
      <c r="WCR196" s="106"/>
      <c r="WCS196" s="106"/>
      <c r="WCT196" s="50"/>
      <c r="WCU196" s="106"/>
      <c r="WCV196" s="106"/>
      <c r="WCW196" s="106"/>
      <c r="WCX196" s="106"/>
      <c r="WCY196" s="50"/>
      <c r="WCZ196" s="106"/>
      <c r="WDA196" s="106"/>
      <c r="WDB196" s="106"/>
      <c r="WDC196" s="106"/>
      <c r="WDD196" s="50"/>
      <c r="WDE196" s="106"/>
      <c r="WDF196" s="106"/>
      <c r="WDG196" s="106"/>
      <c r="WDH196" s="106"/>
      <c r="WDI196" s="50"/>
      <c r="WDJ196" s="106"/>
      <c r="WDK196" s="106"/>
      <c r="WDL196" s="106"/>
      <c r="WDM196" s="106"/>
      <c r="WDN196" s="50"/>
      <c r="WDO196" s="106"/>
      <c r="WDP196" s="106"/>
      <c r="WDQ196" s="106"/>
      <c r="WDR196" s="106"/>
      <c r="WDS196" s="50"/>
      <c r="WDT196" s="106"/>
      <c r="WDU196" s="106"/>
      <c r="WDV196" s="106"/>
      <c r="WDW196" s="106"/>
      <c r="WDX196" s="50"/>
      <c r="WDY196" s="106"/>
      <c r="WDZ196" s="106"/>
      <c r="WEA196" s="106"/>
      <c r="WEB196" s="106"/>
      <c r="WEC196" s="50"/>
      <c r="WED196" s="106"/>
      <c r="WEE196" s="106"/>
      <c r="WEF196" s="106"/>
      <c r="WEG196" s="106"/>
      <c r="WEH196" s="50"/>
      <c r="WEI196" s="106"/>
      <c r="WEJ196" s="106"/>
      <c r="WEK196" s="106"/>
      <c r="WEL196" s="106"/>
      <c r="WEM196" s="50"/>
      <c r="WEN196" s="106"/>
      <c r="WEO196" s="106"/>
      <c r="WEP196" s="106"/>
      <c r="WEQ196" s="106"/>
      <c r="WER196" s="50"/>
      <c r="WES196" s="106"/>
      <c r="WET196" s="106"/>
      <c r="WEU196" s="106"/>
      <c r="WEV196" s="106"/>
      <c r="WEW196" s="50"/>
      <c r="WEX196" s="106"/>
      <c r="WEY196" s="106"/>
      <c r="WEZ196" s="106"/>
      <c r="WFA196" s="106"/>
      <c r="WFB196" s="50"/>
      <c r="WFC196" s="106"/>
      <c r="WFD196" s="106"/>
      <c r="WFE196" s="106"/>
      <c r="WFF196" s="106"/>
      <c r="WFG196" s="50"/>
      <c r="WFH196" s="106"/>
      <c r="WFI196" s="106"/>
      <c r="WFJ196" s="106"/>
      <c r="WFK196" s="106"/>
      <c r="WFL196" s="50"/>
      <c r="WFM196" s="106"/>
      <c r="WFN196" s="106"/>
      <c r="WFO196" s="106"/>
      <c r="WFP196" s="106"/>
      <c r="WFQ196" s="50"/>
      <c r="WFR196" s="106"/>
      <c r="WFS196" s="106"/>
      <c r="WFT196" s="106"/>
      <c r="WFU196" s="106"/>
      <c r="WFV196" s="50"/>
      <c r="WFW196" s="106"/>
      <c r="WFX196" s="106"/>
      <c r="WFY196" s="106"/>
      <c r="WFZ196" s="106"/>
      <c r="WGA196" s="50"/>
      <c r="WGB196" s="106"/>
      <c r="WGC196" s="106"/>
      <c r="WGD196" s="106"/>
      <c r="WGE196" s="106"/>
      <c r="WGF196" s="50"/>
      <c r="WGG196" s="106"/>
      <c r="WGH196" s="106"/>
      <c r="WGI196" s="106"/>
      <c r="WGJ196" s="106"/>
      <c r="WGK196" s="50"/>
      <c r="WGL196" s="106"/>
      <c r="WGM196" s="106"/>
      <c r="WGN196" s="106"/>
      <c r="WGO196" s="106"/>
      <c r="WGP196" s="50"/>
      <c r="WGQ196" s="106"/>
      <c r="WGR196" s="106"/>
      <c r="WGS196" s="106"/>
      <c r="WGT196" s="106"/>
      <c r="WGU196" s="50"/>
      <c r="WGV196" s="106"/>
      <c r="WGW196" s="106"/>
      <c r="WGX196" s="106"/>
      <c r="WGY196" s="106"/>
      <c r="WGZ196" s="50"/>
      <c r="WHA196" s="106"/>
      <c r="WHB196" s="106"/>
      <c r="WHC196" s="106"/>
      <c r="WHD196" s="106"/>
      <c r="WHE196" s="50"/>
      <c r="WHF196" s="106"/>
      <c r="WHG196" s="106"/>
      <c r="WHH196" s="106"/>
      <c r="WHI196" s="106"/>
      <c r="WHJ196" s="50"/>
      <c r="WHK196" s="106"/>
      <c r="WHL196" s="106"/>
      <c r="WHM196" s="106"/>
      <c r="WHN196" s="106"/>
      <c r="WHO196" s="50"/>
      <c r="WHP196" s="106"/>
      <c r="WHQ196" s="106"/>
      <c r="WHR196" s="106"/>
      <c r="WHS196" s="106"/>
      <c r="WHT196" s="50"/>
      <c r="WHU196" s="106"/>
      <c r="WHV196" s="106"/>
      <c r="WHW196" s="106"/>
      <c r="WHX196" s="106"/>
      <c r="WHY196" s="50"/>
      <c r="WHZ196" s="106"/>
      <c r="WIA196" s="106"/>
      <c r="WIB196" s="106"/>
      <c r="WIC196" s="106"/>
      <c r="WID196" s="50"/>
      <c r="WIE196" s="106"/>
      <c r="WIF196" s="106"/>
      <c r="WIG196" s="106"/>
      <c r="WIH196" s="106"/>
      <c r="WII196" s="50"/>
      <c r="WIJ196" s="106"/>
      <c r="WIK196" s="106"/>
      <c r="WIL196" s="106"/>
      <c r="WIM196" s="106"/>
      <c r="WIN196" s="50"/>
      <c r="WIO196" s="106"/>
      <c r="WIP196" s="106"/>
      <c r="WIQ196" s="106"/>
      <c r="WIR196" s="106"/>
      <c r="WIS196" s="50"/>
      <c r="WIT196" s="106"/>
      <c r="WIU196" s="106"/>
      <c r="WIV196" s="106"/>
      <c r="WIW196" s="106"/>
      <c r="WIX196" s="50"/>
      <c r="WIY196" s="106"/>
      <c r="WIZ196" s="106"/>
      <c r="WJA196" s="106"/>
      <c r="WJB196" s="106"/>
      <c r="WJC196" s="50"/>
      <c r="WJD196" s="106"/>
      <c r="WJE196" s="106"/>
      <c r="WJF196" s="106"/>
      <c r="WJG196" s="106"/>
      <c r="WJH196" s="50"/>
      <c r="WJI196" s="106"/>
      <c r="WJJ196" s="106"/>
      <c r="WJK196" s="106"/>
      <c r="WJL196" s="106"/>
      <c r="WJM196" s="50"/>
      <c r="WJN196" s="106"/>
      <c r="WJO196" s="106"/>
      <c r="WJP196" s="106"/>
      <c r="WJQ196" s="106"/>
      <c r="WJR196" s="50"/>
      <c r="WJS196" s="106"/>
      <c r="WJT196" s="106"/>
      <c r="WJU196" s="106"/>
      <c r="WJV196" s="106"/>
      <c r="WJW196" s="50"/>
      <c r="WJX196" s="106"/>
      <c r="WJY196" s="106"/>
      <c r="WJZ196" s="106"/>
      <c r="WKA196" s="106"/>
      <c r="WKB196" s="50"/>
      <c r="WKC196" s="106"/>
      <c r="WKD196" s="106"/>
      <c r="WKE196" s="106"/>
      <c r="WKF196" s="106"/>
      <c r="WKG196" s="50"/>
      <c r="WKH196" s="106"/>
      <c r="WKI196" s="106"/>
      <c r="WKJ196" s="106"/>
      <c r="WKK196" s="106"/>
      <c r="WKL196" s="50"/>
      <c r="WKM196" s="106"/>
      <c r="WKN196" s="106"/>
      <c r="WKO196" s="106"/>
      <c r="WKP196" s="106"/>
      <c r="WKQ196" s="50"/>
      <c r="WKR196" s="106"/>
      <c r="WKS196" s="106"/>
      <c r="WKT196" s="106"/>
      <c r="WKU196" s="106"/>
      <c r="WKV196" s="50"/>
      <c r="WKW196" s="106"/>
      <c r="WKX196" s="106"/>
      <c r="WKY196" s="106"/>
      <c r="WKZ196" s="106"/>
      <c r="WLA196" s="50"/>
      <c r="WLB196" s="106"/>
      <c r="WLC196" s="106"/>
      <c r="WLD196" s="106"/>
      <c r="WLE196" s="106"/>
      <c r="WLF196" s="50"/>
      <c r="WLG196" s="106"/>
      <c r="WLH196" s="106"/>
      <c r="WLI196" s="106"/>
      <c r="WLJ196" s="106"/>
      <c r="WLK196" s="50"/>
      <c r="WLL196" s="106"/>
      <c r="WLM196" s="106"/>
      <c r="WLN196" s="106"/>
      <c r="WLO196" s="106"/>
      <c r="WLP196" s="50"/>
      <c r="WLQ196" s="106"/>
      <c r="WLR196" s="106"/>
      <c r="WLS196" s="106"/>
      <c r="WLT196" s="106"/>
      <c r="WLU196" s="50"/>
      <c r="WLV196" s="106"/>
      <c r="WLW196" s="106"/>
      <c r="WLX196" s="106"/>
      <c r="WLY196" s="106"/>
      <c r="WLZ196" s="50"/>
      <c r="WMA196" s="106"/>
      <c r="WMB196" s="106"/>
      <c r="WMC196" s="106"/>
      <c r="WMD196" s="106"/>
      <c r="WME196" s="50"/>
      <c r="WMF196" s="106"/>
      <c r="WMG196" s="106"/>
      <c r="WMH196" s="106"/>
      <c r="WMI196" s="106"/>
      <c r="WMJ196" s="50"/>
      <c r="WMK196" s="106"/>
      <c r="WML196" s="106"/>
      <c r="WMM196" s="106"/>
      <c r="WMN196" s="106"/>
      <c r="WMO196" s="50"/>
      <c r="WMP196" s="106"/>
      <c r="WMQ196" s="106"/>
      <c r="WMR196" s="106"/>
      <c r="WMS196" s="106"/>
      <c r="WMT196" s="50"/>
      <c r="WMU196" s="106"/>
      <c r="WMV196" s="106"/>
      <c r="WMW196" s="106"/>
      <c r="WMX196" s="106"/>
      <c r="WMY196" s="50"/>
      <c r="WMZ196" s="106"/>
      <c r="WNA196" s="106"/>
      <c r="WNB196" s="106"/>
      <c r="WNC196" s="106"/>
      <c r="WND196" s="50"/>
      <c r="WNE196" s="106"/>
      <c r="WNF196" s="106"/>
      <c r="WNG196" s="106"/>
      <c r="WNH196" s="106"/>
      <c r="WNI196" s="50"/>
      <c r="WNJ196" s="106"/>
      <c r="WNK196" s="106"/>
      <c r="WNL196" s="106"/>
      <c r="WNM196" s="106"/>
      <c r="WNN196" s="50"/>
      <c r="WNO196" s="106"/>
      <c r="WNP196" s="106"/>
      <c r="WNQ196" s="106"/>
      <c r="WNR196" s="106"/>
      <c r="WNS196" s="50"/>
      <c r="WNT196" s="106"/>
      <c r="WNU196" s="106"/>
      <c r="WNV196" s="106"/>
      <c r="WNW196" s="106"/>
      <c r="WNX196" s="50"/>
      <c r="WNY196" s="106"/>
      <c r="WNZ196" s="106"/>
      <c r="WOA196" s="106"/>
      <c r="WOB196" s="106"/>
      <c r="WOC196" s="50"/>
      <c r="WOD196" s="106"/>
      <c r="WOE196" s="106"/>
      <c r="WOF196" s="106"/>
      <c r="WOG196" s="106"/>
      <c r="WOH196" s="50"/>
      <c r="WOI196" s="106"/>
      <c r="WOJ196" s="106"/>
      <c r="WOK196" s="106"/>
      <c r="WOL196" s="106"/>
      <c r="WOM196" s="50"/>
      <c r="WON196" s="106"/>
      <c r="WOO196" s="106"/>
      <c r="WOP196" s="106"/>
      <c r="WOQ196" s="106"/>
      <c r="WOR196" s="50"/>
      <c r="WOS196" s="106"/>
      <c r="WOT196" s="106"/>
      <c r="WOU196" s="106"/>
      <c r="WOV196" s="106"/>
      <c r="WOW196" s="50"/>
      <c r="WOX196" s="106"/>
      <c r="WOY196" s="106"/>
      <c r="WOZ196" s="106"/>
      <c r="WPA196" s="106"/>
      <c r="WPB196" s="50"/>
      <c r="WPC196" s="106"/>
      <c r="WPD196" s="106"/>
      <c r="WPE196" s="106"/>
      <c r="WPF196" s="106"/>
      <c r="WPG196" s="50"/>
      <c r="WPH196" s="106"/>
      <c r="WPI196" s="106"/>
      <c r="WPJ196" s="106"/>
      <c r="WPK196" s="106"/>
      <c r="WPL196" s="50"/>
      <c r="WPM196" s="106"/>
      <c r="WPN196" s="106"/>
      <c r="WPO196" s="106"/>
      <c r="WPP196" s="106"/>
      <c r="WPQ196" s="50"/>
      <c r="WPR196" s="106"/>
      <c r="WPS196" s="106"/>
      <c r="WPT196" s="106"/>
      <c r="WPU196" s="106"/>
      <c r="WPV196" s="50"/>
      <c r="WPW196" s="106"/>
      <c r="WPX196" s="106"/>
      <c r="WPY196" s="106"/>
      <c r="WPZ196" s="106"/>
      <c r="WQA196" s="50"/>
      <c r="WQB196" s="106"/>
      <c r="WQC196" s="106"/>
      <c r="WQD196" s="106"/>
      <c r="WQE196" s="106"/>
      <c r="WQF196" s="50"/>
      <c r="WQG196" s="106"/>
      <c r="WQH196" s="106"/>
      <c r="WQI196" s="106"/>
      <c r="WQJ196" s="106"/>
      <c r="WQK196" s="50"/>
      <c r="WQL196" s="106"/>
      <c r="WQM196" s="106"/>
      <c r="WQN196" s="106"/>
      <c r="WQO196" s="106"/>
      <c r="WQP196" s="50"/>
      <c r="WQQ196" s="106"/>
      <c r="WQR196" s="106"/>
      <c r="WQS196" s="106"/>
      <c r="WQT196" s="106"/>
      <c r="WQU196" s="50"/>
      <c r="WQV196" s="106"/>
      <c r="WQW196" s="106"/>
      <c r="WQX196" s="106"/>
      <c r="WQY196" s="106"/>
      <c r="WQZ196" s="50"/>
      <c r="WRA196" s="106"/>
      <c r="WRB196" s="106"/>
      <c r="WRC196" s="106"/>
      <c r="WRD196" s="106"/>
      <c r="WRE196" s="50"/>
      <c r="WRF196" s="106"/>
      <c r="WRG196" s="106"/>
      <c r="WRH196" s="106"/>
      <c r="WRI196" s="106"/>
      <c r="WRJ196" s="50"/>
      <c r="WRK196" s="106"/>
      <c r="WRL196" s="106"/>
      <c r="WRM196" s="106"/>
      <c r="WRN196" s="106"/>
      <c r="WRO196" s="50"/>
      <c r="WRP196" s="106"/>
      <c r="WRQ196" s="106"/>
      <c r="WRR196" s="106"/>
      <c r="WRS196" s="106"/>
      <c r="WRT196" s="50"/>
      <c r="WRU196" s="106"/>
      <c r="WRV196" s="106"/>
      <c r="WRW196" s="106"/>
      <c r="WRX196" s="106"/>
      <c r="WRY196" s="50"/>
      <c r="WRZ196" s="106"/>
      <c r="WSA196" s="106"/>
      <c r="WSB196" s="106"/>
      <c r="WSC196" s="106"/>
      <c r="WSD196" s="50"/>
      <c r="WSE196" s="106"/>
      <c r="WSF196" s="106"/>
      <c r="WSG196" s="106"/>
      <c r="WSH196" s="106"/>
      <c r="WSI196" s="50"/>
      <c r="WSJ196" s="106"/>
      <c r="WSK196" s="106"/>
      <c r="WSL196" s="106"/>
      <c r="WSM196" s="106"/>
      <c r="WSN196" s="50"/>
      <c r="WSO196" s="106"/>
      <c r="WSP196" s="106"/>
      <c r="WSQ196" s="106"/>
      <c r="WSR196" s="106"/>
      <c r="WSS196" s="50"/>
      <c r="WST196" s="106"/>
      <c r="WSU196" s="106"/>
      <c r="WSV196" s="106"/>
      <c r="WSW196" s="106"/>
      <c r="WSX196" s="50"/>
      <c r="WSY196" s="106"/>
      <c r="WSZ196" s="106"/>
      <c r="WTA196" s="106"/>
      <c r="WTB196" s="106"/>
      <c r="WTC196" s="50"/>
      <c r="WTD196" s="106"/>
      <c r="WTE196" s="106"/>
      <c r="WTF196" s="106"/>
      <c r="WTG196" s="106"/>
      <c r="WTH196" s="50"/>
      <c r="WTI196" s="106"/>
      <c r="WTJ196" s="106"/>
      <c r="WTK196" s="106"/>
      <c r="WTL196" s="106"/>
      <c r="WTM196" s="50"/>
      <c r="WTN196" s="106"/>
      <c r="WTO196" s="106"/>
      <c r="WTP196" s="106"/>
      <c r="WTQ196" s="106"/>
      <c r="WTR196" s="50"/>
      <c r="WTS196" s="106"/>
      <c r="WTT196" s="106"/>
      <c r="WTU196" s="106"/>
      <c r="WTV196" s="106"/>
      <c r="WTW196" s="50"/>
      <c r="WTX196" s="106"/>
      <c r="WTY196" s="106"/>
      <c r="WTZ196" s="106"/>
      <c r="WUA196" s="106"/>
      <c r="WUB196" s="50"/>
      <c r="WUC196" s="106"/>
      <c r="WUD196" s="106"/>
      <c r="WUE196" s="106"/>
      <c r="WUF196" s="106"/>
      <c r="WUG196" s="50"/>
      <c r="WUH196" s="106"/>
      <c r="WUI196" s="106"/>
      <c r="WUJ196" s="106"/>
      <c r="WUK196" s="106"/>
      <c r="WUL196" s="50"/>
      <c r="WUM196" s="106"/>
      <c r="WUN196" s="106"/>
      <c r="WUO196" s="106"/>
      <c r="WUP196" s="106"/>
      <c r="WUQ196" s="50"/>
      <c r="WUR196" s="106"/>
      <c r="WUS196" s="106"/>
      <c r="WUT196" s="106"/>
      <c r="WUU196" s="106"/>
      <c r="WUV196" s="50"/>
      <c r="WUW196" s="106"/>
      <c r="WUX196" s="106"/>
      <c r="WUY196" s="106"/>
      <c r="WUZ196" s="106"/>
      <c r="WVA196" s="50"/>
      <c r="WVB196" s="106"/>
      <c r="WVC196" s="106"/>
      <c r="WVD196" s="106"/>
      <c r="WVE196" s="106"/>
      <c r="WVF196" s="50"/>
      <c r="WVG196" s="106"/>
      <c r="WVH196" s="106"/>
      <c r="WVI196" s="106"/>
      <c r="WVJ196" s="106"/>
      <c r="WVK196" s="50"/>
      <c r="WVL196" s="106"/>
      <c r="WVM196" s="106"/>
      <c r="WVN196" s="106"/>
      <c r="WVO196" s="106"/>
      <c r="WVP196" s="50"/>
      <c r="WVQ196" s="106"/>
      <c r="WVR196" s="106"/>
      <c r="WVS196" s="106"/>
      <c r="WVT196" s="106"/>
      <c r="WVU196" s="50"/>
      <c r="WVV196" s="106"/>
      <c r="WVW196" s="106"/>
      <c r="WVX196" s="106"/>
      <c r="WVY196" s="106"/>
      <c r="WVZ196" s="50"/>
      <c r="WWA196" s="106"/>
      <c r="WWB196" s="106"/>
      <c r="WWC196" s="106"/>
      <c r="WWD196" s="106"/>
      <c r="WWE196" s="50"/>
      <c r="WWF196" s="106"/>
      <c r="WWG196" s="106"/>
      <c r="WWH196" s="106"/>
      <c r="WWI196" s="106"/>
      <c r="WWJ196" s="50"/>
      <c r="WWK196" s="106"/>
      <c r="WWL196" s="106"/>
      <c r="WWM196" s="106"/>
      <c r="WWN196" s="106"/>
      <c r="WWO196" s="50"/>
      <c r="WWP196" s="106"/>
      <c r="WWQ196" s="106"/>
      <c r="WWR196" s="106"/>
      <c r="WWS196" s="106"/>
      <c r="WWT196" s="50"/>
      <c r="WWU196" s="106"/>
      <c r="WWV196" s="106"/>
      <c r="WWW196" s="106"/>
      <c r="WWX196" s="106"/>
      <c r="WWY196" s="50"/>
      <c r="WWZ196" s="106"/>
      <c r="WXA196" s="106"/>
      <c r="WXB196" s="106"/>
      <c r="WXC196" s="106"/>
      <c r="WXD196" s="50"/>
      <c r="WXE196" s="106"/>
      <c r="WXF196" s="106"/>
      <c r="WXG196" s="106"/>
      <c r="WXH196" s="106"/>
      <c r="WXI196" s="50"/>
      <c r="WXJ196" s="106"/>
      <c r="WXK196" s="106"/>
      <c r="WXL196" s="106"/>
      <c r="WXM196" s="106"/>
      <c r="WXN196" s="50"/>
      <c r="WXO196" s="106"/>
      <c r="WXP196" s="106"/>
      <c r="WXQ196" s="106"/>
      <c r="WXR196" s="106"/>
      <c r="WXS196" s="50"/>
      <c r="WXT196" s="106"/>
      <c r="WXU196" s="106"/>
      <c r="WXV196" s="106"/>
      <c r="WXW196" s="106"/>
      <c r="WXX196" s="50"/>
      <c r="WXY196" s="106"/>
      <c r="WXZ196" s="106"/>
      <c r="WYA196" s="106"/>
      <c r="WYB196" s="106"/>
      <c r="WYC196" s="50"/>
      <c r="WYD196" s="106"/>
      <c r="WYE196" s="106"/>
      <c r="WYF196" s="106"/>
      <c r="WYG196" s="106"/>
      <c r="WYH196" s="50"/>
      <c r="WYI196" s="106"/>
      <c r="WYJ196" s="106"/>
      <c r="WYK196" s="106"/>
      <c r="WYL196" s="106"/>
      <c r="WYM196" s="50"/>
      <c r="WYN196" s="106"/>
      <c r="WYO196" s="106"/>
      <c r="WYP196" s="106"/>
      <c r="WYQ196" s="106"/>
      <c r="WYR196" s="50"/>
      <c r="WYS196" s="106"/>
      <c r="WYT196" s="106"/>
      <c r="WYU196" s="106"/>
      <c r="WYV196" s="106"/>
      <c r="WYW196" s="50"/>
      <c r="WYX196" s="106"/>
      <c r="WYY196" s="106"/>
      <c r="WYZ196" s="106"/>
      <c r="WZA196" s="106"/>
      <c r="WZB196" s="50"/>
      <c r="WZC196" s="106"/>
      <c r="WZD196" s="106"/>
      <c r="WZE196" s="106"/>
      <c r="WZF196" s="106"/>
      <c r="WZG196" s="50"/>
      <c r="WZH196" s="106"/>
      <c r="WZI196" s="106"/>
      <c r="WZJ196" s="106"/>
      <c r="WZK196" s="106"/>
      <c r="WZL196" s="50"/>
      <c r="WZM196" s="106"/>
      <c r="WZN196" s="106"/>
      <c r="WZO196" s="106"/>
      <c r="WZP196" s="106"/>
      <c r="WZQ196" s="50"/>
      <c r="WZR196" s="106"/>
      <c r="WZS196" s="106"/>
      <c r="WZT196" s="106"/>
      <c r="WZU196" s="106"/>
      <c r="WZV196" s="50"/>
      <c r="WZW196" s="106"/>
      <c r="WZX196" s="106"/>
      <c r="WZY196" s="106"/>
      <c r="WZZ196" s="106"/>
      <c r="XAA196" s="50"/>
      <c r="XAB196" s="106"/>
      <c r="XAC196" s="106"/>
      <c r="XAD196" s="106"/>
      <c r="XAE196" s="106"/>
      <c r="XAF196" s="50"/>
      <c r="XAG196" s="106"/>
      <c r="XAH196" s="106"/>
      <c r="XAI196" s="106"/>
      <c r="XAJ196" s="106"/>
      <c r="XAK196" s="50"/>
      <c r="XAL196" s="106"/>
      <c r="XAM196" s="106"/>
      <c r="XAN196" s="106"/>
      <c r="XAO196" s="106"/>
      <c r="XAP196" s="50"/>
      <c r="XAQ196" s="106"/>
      <c r="XAR196" s="106"/>
      <c r="XAS196" s="106"/>
      <c r="XAT196" s="106"/>
      <c r="XAU196" s="50"/>
      <c r="XAV196" s="106"/>
      <c r="XAW196" s="106"/>
      <c r="XAX196" s="106"/>
      <c r="XAY196" s="106"/>
      <c r="XAZ196" s="50"/>
      <c r="XBA196" s="106"/>
      <c r="XBB196" s="106"/>
      <c r="XBC196" s="106"/>
      <c r="XBD196" s="106"/>
      <c r="XBE196" s="50"/>
      <c r="XBF196" s="106"/>
      <c r="XBG196" s="106"/>
      <c r="XBH196" s="106"/>
      <c r="XBI196" s="106"/>
      <c r="XBJ196" s="50"/>
      <c r="XBK196" s="106"/>
      <c r="XBL196" s="106"/>
      <c r="XBM196" s="106"/>
      <c r="XBN196" s="106"/>
      <c r="XBO196" s="50"/>
      <c r="XBP196" s="106"/>
      <c r="XBQ196" s="106"/>
      <c r="XBR196" s="106"/>
      <c r="XBS196" s="106"/>
      <c r="XBT196" s="50"/>
      <c r="XBU196" s="106"/>
      <c r="XBV196" s="106"/>
      <c r="XBW196" s="106"/>
      <c r="XBX196" s="106"/>
      <c r="XBY196" s="50"/>
      <c r="XBZ196" s="106"/>
      <c r="XCA196" s="106"/>
      <c r="XCB196" s="106"/>
      <c r="XCC196" s="106"/>
      <c r="XCD196" s="50"/>
      <c r="XCE196" s="106"/>
      <c r="XCF196" s="106"/>
      <c r="XCG196" s="106"/>
      <c r="XCH196" s="106"/>
      <c r="XCI196" s="50"/>
      <c r="XCJ196" s="106"/>
      <c r="XCK196" s="106"/>
      <c r="XCL196" s="106"/>
      <c r="XCM196" s="106"/>
      <c r="XCN196" s="50"/>
      <c r="XCO196" s="106"/>
      <c r="XCP196" s="106"/>
      <c r="XCQ196" s="106"/>
      <c r="XCR196" s="106"/>
      <c r="XCS196" s="50"/>
      <c r="XCT196" s="106"/>
      <c r="XCU196" s="106"/>
      <c r="XCV196" s="106"/>
      <c r="XCW196" s="106"/>
      <c r="XCX196" s="50"/>
      <c r="XCY196" s="106"/>
      <c r="XCZ196" s="106"/>
      <c r="XDA196" s="106"/>
      <c r="XDB196" s="106"/>
      <c r="XDC196" s="50"/>
      <c r="XDD196" s="106"/>
      <c r="XDE196" s="106"/>
      <c r="XDF196" s="106"/>
      <c r="XDG196" s="106"/>
      <c r="XDH196" s="50"/>
      <c r="XDI196" s="106"/>
      <c r="XDJ196" s="106"/>
      <c r="XDK196" s="106"/>
      <c r="XDL196" s="106"/>
      <c r="XDM196" s="50"/>
      <c r="XDN196" s="106"/>
      <c r="XDO196" s="106"/>
      <c r="XDP196" s="106"/>
      <c r="XDQ196" s="106"/>
      <c r="XDR196" s="50"/>
      <c r="XDS196" s="106"/>
      <c r="XDT196" s="106"/>
      <c r="XDU196" s="106"/>
      <c r="XDV196" s="106"/>
      <c r="XDW196" s="50"/>
      <c r="XDX196" s="106"/>
      <c r="XDY196" s="106"/>
      <c r="XDZ196" s="106"/>
      <c r="XEA196" s="106"/>
      <c r="XEB196" s="50"/>
      <c r="XEC196" s="106"/>
      <c r="XED196" s="106"/>
      <c r="XEE196" s="106"/>
      <c r="XEF196" s="106"/>
      <c r="XEG196" s="50"/>
      <c r="XEH196" s="106"/>
      <c r="XEI196" s="106"/>
      <c r="XEJ196" s="106"/>
      <c r="XEK196" s="106"/>
      <c r="XEL196" s="50"/>
      <c r="XEM196" s="106"/>
      <c r="XEN196" s="106"/>
      <c r="XEO196" s="106"/>
      <c r="XEP196" s="106"/>
      <c r="XEQ196" s="50"/>
      <c r="XER196" s="106"/>
      <c r="XES196" s="106"/>
      <c r="XET196" s="106"/>
      <c r="XEU196" s="106"/>
      <c r="XEV196" s="50"/>
      <c r="XEW196" s="106"/>
      <c r="XEX196" s="106"/>
      <c r="XEY196" s="106"/>
      <c r="XEZ196" s="106"/>
      <c r="XFA196" s="50"/>
      <c r="XFB196" s="106"/>
      <c r="XFC196" s="106"/>
      <c r="XFD196" s="106"/>
    </row>
    <row r="197" spans="1:16384" s="49" customFormat="1" ht="25.5" customHeight="1">
      <c r="A197" s="51"/>
      <c r="B197" s="76" t="s">
        <v>57</v>
      </c>
      <c r="C197" s="76"/>
      <c r="D197" s="76"/>
      <c r="E197" s="76"/>
      <c r="F197" s="76"/>
      <c r="G197" s="76"/>
      <c r="H197" s="76"/>
      <c r="I197" s="76"/>
      <c r="J197" s="76"/>
      <c r="K197" s="50"/>
      <c r="L197" s="77"/>
      <c r="M197" s="77"/>
      <c r="N197" s="77"/>
      <c r="O197" s="50"/>
      <c r="P197" s="51"/>
      <c r="Q197" s="50"/>
      <c r="R197" s="50"/>
      <c r="S197" s="50"/>
      <c r="T197" s="50"/>
      <c r="U197" s="51"/>
      <c r="V197" s="50"/>
      <c r="W197" s="50"/>
      <c r="X197" s="50"/>
      <c r="Y197" s="50"/>
      <c r="Z197" s="51"/>
      <c r="AA197" s="50"/>
      <c r="AB197" s="50"/>
      <c r="AC197" s="50"/>
      <c r="AD197" s="50"/>
      <c r="AE197" s="51"/>
      <c r="AF197" s="50"/>
      <c r="AG197" s="50"/>
      <c r="AH197" s="50"/>
      <c r="AI197" s="50"/>
      <c r="AJ197" s="51"/>
      <c r="AK197" s="50"/>
      <c r="AL197" s="50"/>
      <c r="AM197" s="50"/>
      <c r="AN197" s="50"/>
      <c r="AO197" s="51"/>
      <c r="AP197" s="50"/>
      <c r="AQ197" s="50"/>
      <c r="AR197" s="50"/>
      <c r="AS197" s="50"/>
      <c r="AT197" s="51"/>
      <c r="AU197" s="50"/>
      <c r="AV197" s="50"/>
      <c r="AW197" s="50"/>
      <c r="AX197" s="50"/>
      <c r="AY197" s="51"/>
      <c r="AZ197" s="50"/>
      <c r="BA197" s="50"/>
      <c r="BB197" s="50"/>
      <c r="BC197" s="50"/>
      <c r="BD197" s="51"/>
      <c r="BE197" s="50"/>
      <c r="BF197" s="50"/>
      <c r="BG197" s="50"/>
      <c r="BH197" s="50"/>
      <c r="BI197" s="51"/>
      <c r="BJ197" s="50"/>
      <c r="BK197" s="50"/>
      <c r="BL197" s="50"/>
      <c r="BM197" s="50"/>
      <c r="BN197" s="51"/>
      <c r="BO197" s="50"/>
      <c r="BP197" s="50"/>
      <c r="BQ197" s="50"/>
      <c r="BR197" s="50"/>
      <c r="BS197" s="51"/>
      <c r="BT197" s="50"/>
      <c r="BU197" s="50"/>
      <c r="BV197" s="50"/>
      <c r="BW197" s="50"/>
      <c r="BX197" s="51"/>
      <c r="BY197" s="50"/>
      <c r="BZ197" s="50"/>
      <c r="CA197" s="50"/>
      <c r="CB197" s="50"/>
      <c r="CC197" s="51"/>
      <c r="CD197" s="50"/>
      <c r="CE197" s="50"/>
      <c r="CF197" s="50"/>
      <c r="CG197" s="50"/>
      <c r="CH197" s="51"/>
      <c r="CI197" s="50"/>
      <c r="CJ197" s="50"/>
      <c r="CK197" s="50"/>
      <c r="CL197" s="50"/>
      <c r="CM197" s="51"/>
      <c r="CN197" s="50"/>
      <c r="CO197" s="50"/>
      <c r="CP197" s="50"/>
      <c r="CQ197" s="50"/>
      <c r="CR197" s="51"/>
      <c r="CS197" s="50"/>
      <c r="CT197" s="50"/>
      <c r="CU197" s="50"/>
      <c r="CV197" s="50"/>
      <c r="CW197" s="51"/>
      <c r="CX197" s="50"/>
      <c r="CY197" s="50"/>
      <c r="CZ197" s="50"/>
      <c r="DA197" s="50"/>
      <c r="DB197" s="51"/>
      <c r="DC197" s="50"/>
      <c r="DD197" s="50"/>
      <c r="DE197" s="50"/>
      <c r="DF197" s="50"/>
      <c r="DG197" s="51"/>
      <c r="DH197" s="50"/>
      <c r="DI197" s="50"/>
      <c r="DJ197" s="50"/>
      <c r="DK197" s="50"/>
      <c r="DL197" s="51"/>
      <c r="DM197" s="50"/>
      <c r="DN197" s="50"/>
      <c r="DO197" s="50"/>
      <c r="DP197" s="50"/>
      <c r="DQ197" s="51"/>
      <c r="DR197" s="50"/>
      <c r="DS197" s="50"/>
      <c r="DT197" s="50"/>
      <c r="DU197" s="50"/>
      <c r="DV197" s="51"/>
      <c r="DW197" s="50"/>
      <c r="DX197" s="50"/>
      <c r="DY197" s="50"/>
      <c r="DZ197" s="50"/>
      <c r="EA197" s="51"/>
      <c r="EB197" s="50"/>
      <c r="EC197" s="50"/>
      <c r="ED197" s="50"/>
      <c r="EE197" s="50"/>
      <c r="EF197" s="51"/>
      <c r="EG197" s="50"/>
      <c r="EH197" s="50"/>
      <c r="EI197" s="50"/>
      <c r="EJ197" s="50"/>
      <c r="EK197" s="51"/>
      <c r="EL197" s="50"/>
      <c r="EM197" s="50"/>
      <c r="EN197" s="50"/>
      <c r="EO197" s="50"/>
      <c r="EP197" s="51"/>
      <c r="EQ197" s="50"/>
      <c r="ER197" s="50"/>
      <c r="ES197" s="50"/>
      <c r="ET197" s="50"/>
      <c r="EU197" s="51"/>
      <c r="EV197" s="50"/>
      <c r="EW197" s="50"/>
      <c r="EX197" s="50"/>
      <c r="EY197" s="50"/>
      <c r="EZ197" s="51"/>
      <c r="FA197" s="50"/>
      <c r="FB197" s="50"/>
      <c r="FC197" s="50"/>
      <c r="FD197" s="50"/>
      <c r="FE197" s="51"/>
      <c r="FF197" s="50"/>
      <c r="FG197" s="50"/>
      <c r="FH197" s="50"/>
      <c r="FI197" s="50"/>
      <c r="FJ197" s="51"/>
      <c r="FK197" s="50"/>
      <c r="FL197" s="50"/>
      <c r="FM197" s="50"/>
      <c r="FN197" s="50"/>
      <c r="FO197" s="51"/>
      <c r="FP197" s="50"/>
      <c r="FQ197" s="50"/>
      <c r="FR197" s="50"/>
      <c r="FS197" s="50"/>
      <c r="FT197" s="51"/>
      <c r="FU197" s="50"/>
      <c r="FV197" s="50"/>
      <c r="FW197" s="50"/>
      <c r="FX197" s="50"/>
      <c r="FY197" s="51"/>
      <c r="FZ197" s="50"/>
      <c r="GA197" s="50"/>
      <c r="GB197" s="50"/>
      <c r="GC197" s="50"/>
      <c r="GD197" s="51"/>
      <c r="GE197" s="50"/>
      <c r="GF197" s="50"/>
      <c r="GG197" s="50"/>
      <c r="GH197" s="50"/>
      <c r="GI197" s="51"/>
      <c r="GJ197" s="50"/>
      <c r="GK197" s="50"/>
      <c r="GL197" s="50"/>
      <c r="GM197" s="50"/>
      <c r="GN197" s="51"/>
      <c r="GO197" s="50"/>
      <c r="GP197" s="50"/>
      <c r="GQ197" s="50"/>
      <c r="GR197" s="50"/>
      <c r="GS197" s="51"/>
      <c r="GT197" s="50"/>
      <c r="GU197" s="50"/>
      <c r="GV197" s="50"/>
      <c r="GW197" s="50"/>
      <c r="GX197" s="51"/>
      <c r="GY197" s="50"/>
      <c r="GZ197" s="50"/>
      <c r="HA197" s="50"/>
      <c r="HB197" s="50"/>
      <c r="HC197" s="51"/>
      <c r="HD197" s="50"/>
      <c r="HE197" s="50"/>
      <c r="HF197" s="50"/>
      <c r="HG197" s="50"/>
      <c r="HH197" s="51"/>
      <c r="HI197" s="50"/>
      <c r="HJ197" s="50"/>
      <c r="HK197" s="50"/>
      <c r="HL197" s="50"/>
      <c r="HM197" s="51"/>
      <c r="HN197" s="50"/>
      <c r="HO197" s="50"/>
      <c r="HP197" s="50"/>
      <c r="HQ197" s="50"/>
      <c r="HR197" s="51"/>
      <c r="HS197" s="50"/>
      <c r="HT197" s="50"/>
      <c r="HU197" s="50"/>
      <c r="HV197" s="50"/>
      <c r="HW197" s="51"/>
      <c r="HX197" s="50"/>
      <c r="HY197" s="50"/>
      <c r="HZ197" s="50"/>
      <c r="IA197" s="50"/>
      <c r="IB197" s="51"/>
      <c r="IC197" s="50"/>
      <c r="ID197" s="50"/>
      <c r="IE197" s="50"/>
      <c r="IF197" s="50"/>
      <c r="IG197" s="51"/>
      <c r="IH197" s="50"/>
      <c r="II197" s="50"/>
      <c r="IJ197" s="50"/>
      <c r="IK197" s="50"/>
      <c r="IL197" s="51"/>
      <c r="IM197" s="50"/>
      <c r="IN197" s="50"/>
      <c r="IO197" s="50"/>
      <c r="IP197" s="50"/>
      <c r="IQ197" s="51"/>
      <c r="IR197" s="50"/>
      <c r="IS197" s="50"/>
      <c r="IT197" s="50"/>
      <c r="IU197" s="50"/>
      <c r="IV197" s="51"/>
      <c r="IW197" s="50"/>
      <c r="IX197" s="50"/>
      <c r="IY197" s="50"/>
      <c r="IZ197" s="50"/>
      <c r="JA197" s="51"/>
      <c r="JB197" s="50"/>
      <c r="JC197" s="50"/>
      <c r="JD197" s="50"/>
      <c r="JE197" s="50"/>
      <c r="JF197" s="51"/>
      <c r="JG197" s="50"/>
      <c r="JH197" s="50"/>
      <c r="JI197" s="50"/>
      <c r="JJ197" s="50"/>
      <c r="JK197" s="51"/>
      <c r="JL197" s="50"/>
      <c r="JM197" s="50"/>
      <c r="JN197" s="50"/>
      <c r="JO197" s="50"/>
      <c r="JP197" s="51"/>
      <c r="JQ197" s="50"/>
      <c r="JR197" s="50"/>
      <c r="JS197" s="50"/>
      <c r="JT197" s="50"/>
      <c r="JU197" s="51"/>
      <c r="JV197" s="50"/>
      <c r="JW197" s="50"/>
      <c r="JX197" s="50"/>
      <c r="JY197" s="50"/>
      <c r="JZ197" s="51"/>
      <c r="KA197" s="50"/>
      <c r="KB197" s="50"/>
      <c r="KC197" s="50"/>
      <c r="KD197" s="50"/>
      <c r="KE197" s="51"/>
      <c r="KF197" s="50"/>
      <c r="KG197" s="50"/>
      <c r="KH197" s="50"/>
      <c r="KI197" s="50"/>
      <c r="KJ197" s="51"/>
      <c r="KK197" s="50"/>
      <c r="KL197" s="50"/>
      <c r="KM197" s="50"/>
      <c r="KN197" s="50"/>
      <c r="KO197" s="51"/>
      <c r="KP197" s="50"/>
      <c r="KQ197" s="50"/>
      <c r="KR197" s="50"/>
      <c r="KS197" s="50"/>
      <c r="KT197" s="51"/>
      <c r="KU197" s="50"/>
      <c r="KV197" s="50"/>
      <c r="KW197" s="50"/>
      <c r="KX197" s="50"/>
      <c r="KY197" s="51"/>
      <c r="KZ197" s="50"/>
      <c r="LA197" s="50"/>
      <c r="LB197" s="50"/>
      <c r="LC197" s="50"/>
      <c r="LD197" s="51"/>
      <c r="LE197" s="50"/>
      <c r="LF197" s="50"/>
      <c r="LG197" s="50"/>
      <c r="LH197" s="50"/>
      <c r="LI197" s="51"/>
      <c r="LJ197" s="50"/>
      <c r="LK197" s="50"/>
      <c r="LL197" s="50"/>
      <c r="LM197" s="50"/>
      <c r="LN197" s="51"/>
      <c r="LO197" s="50"/>
      <c r="LP197" s="50"/>
      <c r="LQ197" s="50"/>
      <c r="LR197" s="50"/>
      <c r="LS197" s="51"/>
      <c r="LT197" s="50"/>
      <c r="LU197" s="50"/>
      <c r="LV197" s="50"/>
      <c r="LW197" s="50"/>
      <c r="LX197" s="51"/>
      <c r="LY197" s="50"/>
      <c r="LZ197" s="50"/>
      <c r="MA197" s="50"/>
      <c r="MB197" s="50"/>
      <c r="MC197" s="51"/>
      <c r="MD197" s="50"/>
      <c r="ME197" s="50"/>
      <c r="MF197" s="50"/>
      <c r="MG197" s="50"/>
      <c r="MH197" s="51"/>
      <c r="MI197" s="50"/>
      <c r="MJ197" s="50"/>
      <c r="MK197" s="50"/>
      <c r="ML197" s="50"/>
      <c r="MM197" s="51"/>
      <c r="MN197" s="50"/>
      <c r="MO197" s="50"/>
      <c r="MP197" s="50"/>
      <c r="MQ197" s="50"/>
      <c r="MR197" s="51"/>
      <c r="MS197" s="50"/>
      <c r="MT197" s="50"/>
      <c r="MU197" s="50"/>
      <c r="MV197" s="50"/>
      <c r="MW197" s="51"/>
      <c r="MX197" s="50"/>
      <c r="MY197" s="50"/>
      <c r="MZ197" s="50"/>
      <c r="NA197" s="50"/>
      <c r="NB197" s="51"/>
      <c r="NC197" s="50"/>
      <c r="ND197" s="50"/>
      <c r="NE197" s="50"/>
      <c r="NF197" s="50"/>
      <c r="NG197" s="51"/>
      <c r="NH197" s="50"/>
      <c r="NI197" s="50"/>
      <c r="NJ197" s="50"/>
      <c r="NK197" s="50"/>
      <c r="NL197" s="51"/>
      <c r="NM197" s="50"/>
      <c r="NN197" s="50"/>
      <c r="NO197" s="50"/>
      <c r="NP197" s="50"/>
      <c r="NQ197" s="51"/>
      <c r="NR197" s="50"/>
      <c r="NS197" s="50"/>
      <c r="NT197" s="50"/>
      <c r="NU197" s="50"/>
      <c r="NV197" s="51"/>
      <c r="NW197" s="50"/>
      <c r="NX197" s="50"/>
      <c r="NY197" s="50"/>
      <c r="NZ197" s="50"/>
      <c r="OA197" s="51"/>
      <c r="OB197" s="50"/>
      <c r="OC197" s="50"/>
      <c r="OD197" s="50"/>
      <c r="OE197" s="50"/>
      <c r="OF197" s="51"/>
      <c r="OG197" s="50"/>
      <c r="OH197" s="50"/>
      <c r="OI197" s="50"/>
      <c r="OJ197" s="50"/>
      <c r="OK197" s="51"/>
      <c r="OL197" s="50"/>
      <c r="OM197" s="50"/>
      <c r="ON197" s="50"/>
      <c r="OO197" s="50"/>
      <c r="OP197" s="51"/>
      <c r="OQ197" s="50"/>
      <c r="OR197" s="50"/>
      <c r="OS197" s="50"/>
      <c r="OT197" s="50"/>
      <c r="OU197" s="51"/>
      <c r="OV197" s="50"/>
      <c r="OW197" s="50"/>
      <c r="OX197" s="50"/>
      <c r="OY197" s="50"/>
      <c r="OZ197" s="51"/>
      <c r="PA197" s="50"/>
      <c r="PB197" s="50"/>
      <c r="PC197" s="50"/>
      <c r="PD197" s="50"/>
      <c r="PE197" s="51"/>
      <c r="PF197" s="50"/>
      <c r="PG197" s="50"/>
      <c r="PH197" s="50"/>
      <c r="PI197" s="50"/>
      <c r="PJ197" s="51"/>
      <c r="PK197" s="50"/>
      <c r="PL197" s="50"/>
      <c r="PM197" s="50"/>
      <c r="PN197" s="50"/>
      <c r="PO197" s="51"/>
      <c r="PP197" s="50"/>
      <c r="PQ197" s="50"/>
      <c r="PR197" s="50"/>
      <c r="PS197" s="50"/>
      <c r="PT197" s="51"/>
      <c r="PU197" s="50"/>
      <c r="PV197" s="50"/>
      <c r="PW197" s="50"/>
      <c r="PX197" s="50"/>
      <c r="PY197" s="51"/>
      <c r="PZ197" s="50"/>
      <c r="QA197" s="50"/>
      <c r="QB197" s="50"/>
      <c r="QC197" s="50"/>
      <c r="QD197" s="51"/>
      <c r="QE197" s="50"/>
      <c r="QF197" s="50"/>
      <c r="QG197" s="50"/>
      <c r="QH197" s="50"/>
      <c r="QI197" s="51"/>
      <c r="QJ197" s="50"/>
      <c r="QK197" s="50"/>
      <c r="QL197" s="50"/>
      <c r="QM197" s="50"/>
      <c r="QN197" s="51"/>
      <c r="QO197" s="50"/>
      <c r="QP197" s="50"/>
      <c r="QQ197" s="50"/>
      <c r="QR197" s="50"/>
      <c r="QS197" s="51"/>
      <c r="QT197" s="50"/>
      <c r="QU197" s="50"/>
      <c r="QV197" s="50"/>
      <c r="QW197" s="50"/>
      <c r="QX197" s="51"/>
      <c r="QY197" s="50"/>
      <c r="QZ197" s="50"/>
      <c r="RA197" s="50"/>
      <c r="RB197" s="50"/>
      <c r="RC197" s="51"/>
      <c r="RD197" s="50"/>
      <c r="RE197" s="50"/>
      <c r="RF197" s="50"/>
      <c r="RG197" s="50"/>
      <c r="RH197" s="51"/>
      <c r="RI197" s="50"/>
      <c r="RJ197" s="50"/>
      <c r="RK197" s="50"/>
      <c r="RL197" s="50"/>
      <c r="RM197" s="51"/>
      <c r="RN197" s="50"/>
      <c r="RO197" s="50"/>
      <c r="RP197" s="50"/>
      <c r="RQ197" s="50"/>
      <c r="RR197" s="51"/>
      <c r="RS197" s="50"/>
      <c r="RT197" s="50"/>
      <c r="RU197" s="50"/>
      <c r="RV197" s="50"/>
      <c r="RW197" s="51"/>
      <c r="RX197" s="50"/>
      <c r="RY197" s="50"/>
      <c r="RZ197" s="50"/>
      <c r="SA197" s="50"/>
      <c r="SB197" s="51"/>
      <c r="SC197" s="50"/>
      <c r="SD197" s="50"/>
      <c r="SE197" s="50"/>
      <c r="SF197" s="50"/>
      <c r="SG197" s="51"/>
      <c r="SH197" s="50"/>
      <c r="SI197" s="50"/>
      <c r="SJ197" s="50"/>
      <c r="SK197" s="50"/>
      <c r="SL197" s="51"/>
      <c r="SM197" s="50"/>
      <c r="SN197" s="50"/>
      <c r="SO197" s="50"/>
      <c r="SP197" s="50"/>
      <c r="SQ197" s="51"/>
      <c r="SR197" s="50"/>
      <c r="SS197" s="50"/>
      <c r="ST197" s="50"/>
      <c r="SU197" s="50"/>
      <c r="SV197" s="51"/>
      <c r="SW197" s="50"/>
      <c r="SX197" s="50"/>
      <c r="SY197" s="50"/>
      <c r="SZ197" s="50"/>
      <c r="TA197" s="51"/>
      <c r="TB197" s="50"/>
      <c r="TC197" s="50"/>
      <c r="TD197" s="50"/>
      <c r="TE197" s="50"/>
      <c r="TF197" s="51"/>
      <c r="TG197" s="50"/>
      <c r="TH197" s="50"/>
      <c r="TI197" s="50"/>
      <c r="TJ197" s="50"/>
      <c r="TK197" s="51"/>
      <c r="TL197" s="50"/>
      <c r="TM197" s="50"/>
      <c r="TN197" s="50"/>
      <c r="TO197" s="50"/>
      <c r="TP197" s="51"/>
      <c r="TQ197" s="50"/>
      <c r="TR197" s="50"/>
      <c r="TS197" s="50"/>
      <c r="TT197" s="50"/>
      <c r="TU197" s="51"/>
      <c r="TV197" s="50"/>
      <c r="TW197" s="50"/>
      <c r="TX197" s="50"/>
      <c r="TY197" s="50"/>
      <c r="TZ197" s="51"/>
      <c r="UA197" s="50"/>
      <c r="UB197" s="50"/>
      <c r="UC197" s="50"/>
      <c r="UD197" s="50"/>
      <c r="UE197" s="51"/>
      <c r="UF197" s="50"/>
      <c r="UG197" s="50"/>
      <c r="UH197" s="50"/>
      <c r="UI197" s="50"/>
      <c r="UJ197" s="51"/>
      <c r="UK197" s="50"/>
      <c r="UL197" s="50"/>
      <c r="UM197" s="50"/>
      <c r="UN197" s="50"/>
      <c r="UO197" s="51"/>
      <c r="UP197" s="50"/>
      <c r="UQ197" s="50"/>
      <c r="UR197" s="50"/>
      <c r="US197" s="50"/>
      <c r="UT197" s="51"/>
      <c r="UU197" s="50"/>
      <c r="UV197" s="50"/>
      <c r="UW197" s="50"/>
      <c r="UX197" s="50"/>
      <c r="UY197" s="51"/>
      <c r="UZ197" s="50"/>
      <c r="VA197" s="50"/>
      <c r="VB197" s="50"/>
      <c r="VC197" s="50"/>
      <c r="VD197" s="51"/>
      <c r="VE197" s="50"/>
      <c r="VF197" s="50"/>
      <c r="VG197" s="50"/>
      <c r="VH197" s="50"/>
      <c r="VI197" s="51"/>
      <c r="VJ197" s="50"/>
      <c r="VK197" s="50"/>
      <c r="VL197" s="50"/>
      <c r="VM197" s="50"/>
      <c r="VN197" s="51"/>
      <c r="VO197" s="50"/>
      <c r="VP197" s="50"/>
      <c r="VQ197" s="50"/>
      <c r="VR197" s="50"/>
      <c r="VS197" s="51"/>
      <c r="VT197" s="50"/>
      <c r="VU197" s="50"/>
      <c r="VV197" s="50"/>
      <c r="VW197" s="50"/>
      <c r="VX197" s="51"/>
      <c r="VY197" s="50"/>
      <c r="VZ197" s="50"/>
      <c r="WA197" s="50"/>
      <c r="WB197" s="50"/>
      <c r="WC197" s="51"/>
      <c r="WD197" s="50"/>
      <c r="WE197" s="50"/>
      <c r="WF197" s="50"/>
      <c r="WG197" s="50"/>
      <c r="WH197" s="51"/>
      <c r="WI197" s="50"/>
      <c r="WJ197" s="50"/>
      <c r="WK197" s="50"/>
      <c r="WL197" s="50"/>
      <c r="WM197" s="51"/>
      <c r="WN197" s="50"/>
      <c r="WO197" s="50"/>
      <c r="WP197" s="50"/>
      <c r="WQ197" s="50"/>
      <c r="WR197" s="51"/>
      <c r="WS197" s="50"/>
      <c r="WT197" s="50"/>
      <c r="WU197" s="50"/>
      <c r="WV197" s="50"/>
      <c r="WW197" s="51"/>
      <c r="WX197" s="50"/>
      <c r="WY197" s="50"/>
      <c r="WZ197" s="50"/>
      <c r="XA197" s="50"/>
      <c r="XB197" s="51"/>
      <c r="XC197" s="50"/>
      <c r="XD197" s="50"/>
      <c r="XE197" s="50"/>
      <c r="XF197" s="50"/>
      <c r="XG197" s="51"/>
      <c r="XH197" s="50"/>
      <c r="XI197" s="50"/>
      <c r="XJ197" s="50"/>
      <c r="XK197" s="50"/>
      <c r="XL197" s="51"/>
      <c r="XM197" s="50"/>
      <c r="XN197" s="50"/>
      <c r="XO197" s="50"/>
      <c r="XP197" s="50"/>
      <c r="XQ197" s="51"/>
      <c r="XR197" s="50"/>
      <c r="XS197" s="50"/>
      <c r="XT197" s="50"/>
      <c r="XU197" s="50"/>
      <c r="XV197" s="51"/>
      <c r="XW197" s="50"/>
      <c r="XX197" s="50"/>
      <c r="XY197" s="50"/>
      <c r="XZ197" s="50"/>
      <c r="YA197" s="51"/>
      <c r="YB197" s="50"/>
      <c r="YC197" s="50"/>
      <c r="YD197" s="50"/>
      <c r="YE197" s="50"/>
      <c r="YF197" s="51"/>
      <c r="YG197" s="50"/>
      <c r="YH197" s="50"/>
      <c r="YI197" s="50"/>
      <c r="YJ197" s="50"/>
      <c r="YK197" s="51"/>
      <c r="YL197" s="50"/>
      <c r="YM197" s="50"/>
      <c r="YN197" s="50"/>
      <c r="YO197" s="50"/>
      <c r="YP197" s="51"/>
      <c r="YQ197" s="50"/>
      <c r="YR197" s="50"/>
      <c r="YS197" s="50"/>
      <c r="YT197" s="50"/>
      <c r="YU197" s="51"/>
      <c r="YV197" s="50"/>
      <c r="YW197" s="50"/>
      <c r="YX197" s="50"/>
      <c r="YY197" s="50"/>
      <c r="YZ197" s="51"/>
      <c r="ZA197" s="50"/>
      <c r="ZB197" s="50"/>
      <c r="ZC197" s="50"/>
      <c r="ZD197" s="50"/>
      <c r="ZE197" s="51"/>
      <c r="ZF197" s="50"/>
      <c r="ZG197" s="50"/>
      <c r="ZH197" s="50"/>
      <c r="ZI197" s="50"/>
      <c r="ZJ197" s="51"/>
      <c r="ZK197" s="50"/>
      <c r="ZL197" s="50"/>
      <c r="ZM197" s="50"/>
      <c r="ZN197" s="50"/>
      <c r="ZO197" s="51"/>
      <c r="ZP197" s="50"/>
      <c r="ZQ197" s="50"/>
      <c r="ZR197" s="50"/>
      <c r="ZS197" s="50"/>
      <c r="ZT197" s="51"/>
      <c r="ZU197" s="50"/>
      <c r="ZV197" s="50"/>
      <c r="ZW197" s="50"/>
      <c r="ZX197" s="50"/>
      <c r="ZY197" s="51"/>
      <c r="ZZ197" s="50"/>
      <c r="AAA197" s="50"/>
      <c r="AAB197" s="50"/>
      <c r="AAC197" s="50"/>
      <c r="AAD197" s="51"/>
      <c r="AAE197" s="50"/>
      <c r="AAF197" s="50"/>
      <c r="AAG197" s="50"/>
      <c r="AAH197" s="50"/>
      <c r="AAI197" s="51"/>
      <c r="AAJ197" s="50"/>
      <c r="AAK197" s="50"/>
      <c r="AAL197" s="50"/>
      <c r="AAM197" s="50"/>
      <c r="AAN197" s="51"/>
      <c r="AAO197" s="50"/>
      <c r="AAP197" s="50"/>
      <c r="AAQ197" s="50"/>
      <c r="AAR197" s="50"/>
      <c r="AAS197" s="51"/>
      <c r="AAT197" s="50"/>
      <c r="AAU197" s="50"/>
      <c r="AAV197" s="50"/>
      <c r="AAW197" s="50"/>
      <c r="AAX197" s="51"/>
      <c r="AAY197" s="50"/>
      <c r="AAZ197" s="50"/>
      <c r="ABA197" s="50"/>
      <c r="ABB197" s="50"/>
      <c r="ABC197" s="51"/>
      <c r="ABD197" s="50"/>
      <c r="ABE197" s="50"/>
      <c r="ABF197" s="50"/>
      <c r="ABG197" s="50"/>
      <c r="ABH197" s="51"/>
      <c r="ABI197" s="50"/>
      <c r="ABJ197" s="50"/>
      <c r="ABK197" s="50"/>
      <c r="ABL197" s="50"/>
      <c r="ABM197" s="51"/>
      <c r="ABN197" s="50"/>
      <c r="ABO197" s="50"/>
      <c r="ABP197" s="50"/>
      <c r="ABQ197" s="50"/>
      <c r="ABR197" s="51"/>
      <c r="ABS197" s="50"/>
      <c r="ABT197" s="50"/>
      <c r="ABU197" s="50"/>
      <c r="ABV197" s="50"/>
      <c r="ABW197" s="51"/>
      <c r="ABX197" s="50"/>
      <c r="ABY197" s="50"/>
      <c r="ABZ197" s="50"/>
      <c r="ACA197" s="50"/>
      <c r="ACB197" s="51"/>
      <c r="ACC197" s="50"/>
      <c r="ACD197" s="50"/>
      <c r="ACE197" s="50"/>
      <c r="ACF197" s="50"/>
      <c r="ACG197" s="51"/>
      <c r="ACH197" s="50"/>
      <c r="ACI197" s="50"/>
      <c r="ACJ197" s="50"/>
      <c r="ACK197" s="50"/>
      <c r="ACL197" s="51"/>
      <c r="ACM197" s="50"/>
      <c r="ACN197" s="50"/>
      <c r="ACO197" s="50"/>
      <c r="ACP197" s="50"/>
      <c r="ACQ197" s="51"/>
      <c r="ACR197" s="50"/>
      <c r="ACS197" s="50"/>
      <c r="ACT197" s="50"/>
      <c r="ACU197" s="50"/>
      <c r="ACV197" s="51"/>
      <c r="ACW197" s="50"/>
      <c r="ACX197" s="50"/>
      <c r="ACY197" s="50"/>
      <c r="ACZ197" s="50"/>
      <c r="ADA197" s="51"/>
      <c r="ADB197" s="50"/>
      <c r="ADC197" s="50"/>
      <c r="ADD197" s="50"/>
      <c r="ADE197" s="50"/>
      <c r="ADF197" s="51"/>
      <c r="ADG197" s="50"/>
      <c r="ADH197" s="50"/>
      <c r="ADI197" s="50"/>
      <c r="ADJ197" s="50"/>
      <c r="ADK197" s="51"/>
      <c r="ADL197" s="50"/>
      <c r="ADM197" s="50"/>
      <c r="ADN197" s="50"/>
      <c r="ADO197" s="50"/>
      <c r="ADP197" s="51"/>
      <c r="ADQ197" s="50"/>
      <c r="ADR197" s="50"/>
      <c r="ADS197" s="50"/>
      <c r="ADT197" s="50"/>
      <c r="ADU197" s="51"/>
      <c r="ADV197" s="50"/>
      <c r="ADW197" s="50"/>
      <c r="ADX197" s="50"/>
      <c r="ADY197" s="50"/>
      <c r="ADZ197" s="51"/>
      <c r="AEA197" s="50"/>
      <c r="AEB197" s="50"/>
      <c r="AEC197" s="50"/>
      <c r="AED197" s="50"/>
      <c r="AEE197" s="51"/>
      <c r="AEF197" s="50"/>
      <c r="AEG197" s="50"/>
      <c r="AEH197" s="50"/>
      <c r="AEI197" s="50"/>
      <c r="AEJ197" s="51"/>
      <c r="AEK197" s="50"/>
      <c r="AEL197" s="50"/>
      <c r="AEM197" s="50"/>
      <c r="AEN197" s="50"/>
      <c r="AEO197" s="51"/>
      <c r="AEP197" s="50"/>
      <c r="AEQ197" s="50"/>
      <c r="AER197" s="50"/>
      <c r="AES197" s="50"/>
      <c r="AET197" s="51"/>
      <c r="AEU197" s="50"/>
      <c r="AEV197" s="50"/>
      <c r="AEW197" s="50"/>
      <c r="AEX197" s="50"/>
      <c r="AEY197" s="51"/>
      <c r="AEZ197" s="50"/>
      <c r="AFA197" s="50"/>
      <c r="AFB197" s="50"/>
      <c r="AFC197" s="50"/>
      <c r="AFD197" s="51"/>
      <c r="AFE197" s="50"/>
      <c r="AFF197" s="50"/>
      <c r="AFG197" s="50"/>
      <c r="AFH197" s="50"/>
      <c r="AFI197" s="51"/>
      <c r="AFJ197" s="50"/>
      <c r="AFK197" s="50"/>
      <c r="AFL197" s="50"/>
      <c r="AFM197" s="50"/>
      <c r="AFN197" s="51"/>
      <c r="AFO197" s="50"/>
      <c r="AFP197" s="50"/>
      <c r="AFQ197" s="50"/>
      <c r="AFR197" s="50"/>
      <c r="AFS197" s="51"/>
      <c r="AFT197" s="50"/>
      <c r="AFU197" s="50"/>
      <c r="AFV197" s="50"/>
      <c r="AFW197" s="50"/>
      <c r="AFX197" s="51"/>
      <c r="AFY197" s="50"/>
      <c r="AFZ197" s="50"/>
      <c r="AGA197" s="50"/>
      <c r="AGB197" s="50"/>
      <c r="AGC197" s="51"/>
      <c r="AGD197" s="50"/>
      <c r="AGE197" s="50"/>
      <c r="AGF197" s="50"/>
      <c r="AGG197" s="50"/>
      <c r="AGH197" s="51"/>
      <c r="AGI197" s="50"/>
      <c r="AGJ197" s="50"/>
      <c r="AGK197" s="50"/>
      <c r="AGL197" s="50"/>
      <c r="AGM197" s="51"/>
      <c r="AGN197" s="50"/>
      <c r="AGO197" s="50"/>
      <c r="AGP197" s="50"/>
      <c r="AGQ197" s="50"/>
      <c r="AGR197" s="51"/>
      <c r="AGS197" s="50"/>
      <c r="AGT197" s="50"/>
      <c r="AGU197" s="50"/>
      <c r="AGV197" s="50"/>
      <c r="AGW197" s="51"/>
      <c r="AGX197" s="50"/>
      <c r="AGY197" s="50"/>
      <c r="AGZ197" s="50"/>
      <c r="AHA197" s="50"/>
      <c r="AHB197" s="51"/>
      <c r="AHC197" s="50"/>
      <c r="AHD197" s="50"/>
      <c r="AHE197" s="50"/>
      <c r="AHF197" s="50"/>
      <c r="AHG197" s="51"/>
      <c r="AHH197" s="50"/>
      <c r="AHI197" s="50"/>
      <c r="AHJ197" s="50"/>
      <c r="AHK197" s="50"/>
      <c r="AHL197" s="51"/>
      <c r="AHM197" s="50"/>
      <c r="AHN197" s="50"/>
      <c r="AHO197" s="50"/>
      <c r="AHP197" s="50"/>
      <c r="AHQ197" s="51"/>
      <c r="AHR197" s="50"/>
      <c r="AHS197" s="50"/>
      <c r="AHT197" s="50"/>
      <c r="AHU197" s="50"/>
      <c r="AHV197" s="51"/>
      <c r="AHW197" s="50"/>
      <c r="AHX197" s="50"/>
      <c r="AHY197" s="50"/>
      <c r="AHZ197" s="50"/>
      <c r="AIA197" s="51"/>
      <c r="AIB197" s="50"/>
      <c r="AIC197" s="50"/>
      <c r="AID197" s="50"/>
      <c r="AIE197" s="50"/>
      <c r="AIF197" s="51"/>
      <c r="AIG197" s="50"/>
      <c r="AIH197" s="50"/>
      <c r="AII197" s="50"/>
      <c r="AIJ197" s="50"/>
      <c r="AIK197" s="51"/>
      <c r="AIL197" s="50"/>
      <c r="AIM197" s="50"/>
      <c r="AIN197" s="50"/>
      <c r="AIO197" s="50"/>
      <c r="AIP197" s="51"/>
      <c r="AIQ197" s="50"/>
      <c r="AIR197" s="50"/>
      <c r="AIS197" s="50"/>
      <c r="AIT197" s="50"/>
      <c r="AIU197" s="51"/>
      <c r="AIV197" s="50"/>
      <c r="AIW197" s="50"/>
      <c r="AIX197" s="50"/>
      <c r="AIY197" s="50"/>
      <c r="AIZ197" s="51"/>
      <c r="AJA197" s="50"/>
      <c r="AJB197" s="50"/>
      <c r="AJC197" s="50"/>
      <c r="AJD197" s="50"/>
      <c r="AJE197" s="51"/>
      <c r="AJF197" s="50"/>
      <c r="AJG197" s="50"/>
      <c r="AJH197" s="50"/>
      <c r="AJI197" s="50"/>
      <c r="AJJ197" s="51"/>
      <c r="AJK197" s="50"/>
      <c r="AJL197" s="50"/>
      <c r="AJM197" s="50"/>
      <c r="AJN197" s="50"/>
      <c r="AJO197" s="51"/>
      <c r="AJP197" s="50"/>
      <c r="AJQ197" s="50"/>
      <c r="AJR197" s="50"/>
      <c r="AJS197" s="50"/>
      <c r="AJT197" s="51"/>
      <c r="AJU197" s="50"/>
      <c r="AJV197" s="50"/>
      <c r="AJW197" s="50"/>
      <c r="AJX197" s="50"/>
      <c r="AJY197" s="51"/>
      <c r="AJZ197" s="50"/>
      <c r="AKA197" s="50"/>
      <c r="AKB197" s="50"/>
      <c r="AKC197" s="50"/>
      <c r="AKD197" s="51"/>
      <c r="AKE197" s="50"/>
      <c r="AKF197" s="50"/>
      <c r="AKG197" s="50"/>
      <c r="AKH197" s="50"/>
      <c r="AKI197" s="51"/>
      <c r="AKJ197" s="50"/>
      <c r="AKK197" s="50"/>
      <c r="AKL197" s="50"/>
      <c r="AKM197" s="50"/>
      <c r="AKN197" s="51"/>
      <c r="AKO197" s="50"/>
      <c r="AKP197" s="50"/>
      <c r="AKQ197" s="50"/>
      <c r="AKR197" s="50"/>
      <c r="AKS197" s="51"/>
      <c r="AKT197" s="50"/>
      <c r="AKU197" s="50"/>
      <c r="AKV197" s="50"/>
      <c r="AKW197" s="50"/>
      <c r="AKX197" s="51"/>
      <c r="AKY197" s="50"/>
      <c r="AKZ197" s="50"/>
      <c r="ALA197" s="50"/>
      <c r="ALB197" s="50"/>
      <c r="ALC197" s="51"/>
      <c r="ALD197" s="50"/>
      <c r="ALE197" s="50"/>
      <c r="ALF197" s="50"/>
      <c r="ALG197" s="50"/>
      <c r="ALH197" s="51"/>
      <c r="ALI197" s="50"/>
      <c r="ALJ197" s="50"/>
      <c r="ALK197" s="50"/>
      <c r="ALL197" s="50"/>
      <c r="ALM197" s="51"/>
      <c r="ALN197" s="50"/>
      <c r="ALO197" s="50"/>
      <c r="ALP197" s="50"/>
      <c r="ALQ197" s="50"/>
      <c r="ALR197" s="51"/>
      <c r="ALS197" s="50"/>
      <c r="ALT197" s="50"/>
      <c r="ALU197" s="50"/>
      <c r="ALV197" s="50"/>
      <c r="ALW197" s="51"/>
      <c r="ALX197" s="50"/>
      <c r="ALY197" s="50"/>
      <c r="ALZ197" s="50"/>
      <c r="AMA197" s="50"/>
      <c r="AMB197" s="51"/>
      <c r="AMC197" s="50"/>
      <c r="AMD197" s="50"/>
      <c r="AME197" s="50"/>
      <c r="AMF197" s="50"/>
      <c r="AMG197" s="51"/>
      <c r="AMH197" s="50"/>
      <c r="AMI197" s="50"/>
      <c r="AMJ197" s="50"/>
      <c r="AMK197" s="50"/>
      <c r="AML197" s="51"/>
      <c r="AMM197" s="50"/>
      <c r="AMN197" s="50"/>
      <c r="AMO197" s="50"/>
      <c r="AMP197" s="50"/>
      <c r="AMQ197" s="51"/>
      <c r="AMR197" s="50"/>
      <c r="AMS197" s="50"/>
      <c r="AMT197" s="50"/>
      <c r="AMU197" s="50"/>
      <c r="AMV197" s="51"/>
      <c r="AMW197" s="50"/>
      <c r="AMX197" s="50"/>
      <c r="AMY197" s="50"/>
      <c r="AMZ197" s="50"/>
      <c r="ANA197" s="51"/>
      <c r="ANB197" s="50"/>
      <c r="ANC197" s="50"/>
      <c r="AND197" s="50"/>
      <c r="ANE197" s="50"/>
      <c r="ANF197" s="51"/>
      <c r="ANG197" s="50"/>
      <c r="ANH197" s="50"/>
      <c r="ANI197" s="50"/>
      <c r="ANJ197" s="50"/>
      <c r="ANK197" s="51"/>
      <c r="ANL197" s="50"/>
      <c r="ANM197" s="50"/>
      <c r="ANN197" s="50"/>
      <c r="ANO197" s="50"/>
      <c r="ANP197" s="51"/>
      <c r="ANQ197" s="50"/>
      <c r="ANR197" s="50"/>
      <c r="ANS197" s="50"/>
      <c r="ANT197" s="50"/>
      <c r="ANU197" s="51"/>
      <c r="ANV197" s="50"/>
      <c r="ANW197" s="50"/>
      <c r="ANX197" s="50"/>
      <c r="ANY197" s="50"/>
      <c r="ANZ197" s="51"/>
      <c r="AOA197" s="50"/>
      <c r="AOB197" s="50"/>
      <c r="AOC197" s="50"/>
      <c r="AOD197" s="50"/>
      <c r="AOE197" s="51"/>
      <c r="AOF197" s="50"/>
      <c r="AOG197" s="50"/>
      <c r="AOH197" s="50"/>
      <c r="AOI197" s="50"/>
      <c r="AOJ197" s="51"/>
      <c r="AOK197" s="50"/>
      <c r="AOL197" s="50"/>
      <c r="AOM197" s="50"/>
      <c r="AON197" s="50"/>
      <c r="AOO197" s="51"/>
      <c r="AOP197" s="50"/>
      <c r="AOQ197" s="50"/>
      <c r="AOR197" s="50"/>
      <c r="AOS197" s="50"/>
      <c r="AOT197" s="51"/>
      <c r="AOU197" s="50"/>
      <c r="AOV197" s="50"/>
      <c r="AOW197" s="50"/>
      <c r="AOX197" s="50"/>
      <c r="AOY197" s="51"/>
      <c r="AOZ197" s="50"/>
      <c r="APA197" s="50"/>
      <c r="APB197" s="50"/>
      <c r="APC197" s="50"/>
      <c r="APD197" s="51"/>
      <c r="APE197" s="50"/>
      <c r="APF197" s="50"/>
      <c r="APG197" s="50"/>
      <c r="APH197" s="50"/>
      <c r="API197" s="51"/>
      <c r="APJ197" s="50"/>
      <c r="APK197" s="50"/>
      <c r="APL197" s="50"/>
      <c r="APM197" s="50"/>
      <c r="APN197" s="51"/>
      <c r="APO197" s="50"/>
      <c r="APP197" s="50"/>
      <c r="APQ197" s="50"/>
      <c r="APR197" s="50"/>
      <c r="APS197" s="51"/>
      <c r="APT197" s="50"/>
      <c r="APU197" s="50"/>
      <c r="APV197" s="50"/>
      <c r="APW197" s="50"/>
      <c r="APX197" s="51"/>
      <c r="APY197" s="50"/>
      <c r="APZ197" s="50"/>
      <c r="AQA197" s="50"/>
      <c r="AQB197" s="50"/>
      <c r="AQC197" s="51"/>
      <c r="AQD197" s="50"/>
      <c r="AQE197" s="50"/>
      <c r="AQF197" s="50"/>
      <c r="AQG197" s="50"/>
      <c r="AQH197" s="51"/>
      <c r="AQI197" s="50"/>
      <c r="AQJ197" s="50"/>
      <c r="AQK197" s="50"/>
      <c r="AQL197" s="50"/>
      <c r="AQM197" s="51"/>
      <c r="AQN197" s="50"/>
      <c r="AQO197" s="50"/>
      <c r="AQP197" s="50"/>
      <c r="AQQ197" s="50"/>
      <c r="AQR197" s="51"/>
      <c r="AQS197" s="50"/>
      <c r="AQT197" s="50"/>
      <c r="AQU197" s="50"/>
      <c r="AQV197" s="50"/>
      <c r="AQW197" s="51"/>
      <c r="AQX197" s="50"/>
      <c r="AQY197" s="50"/>
      <c r="AQZ197" s="50"/>
      <c r="ARA197" s="50"/>
      <c r="ARB197" s="51"/>
      <c r="ARC197" s="50"/>
      <c r="ARD197" s="50"/>
      <c r="ARE197" s="50"/>
      <c r="ARF197" s="50"/>
      <c r="ARG197" s="51"/>
      <c r="ARH197" s="50"/>
      <c r="ARI197" s="50"/>
      <c r="ARJ197" s="50"/>
      <c r="ARK197" s="50"/>
      <c r="ARL197" s="51"/>
      <c r="ARM197" s="50"/>
      <c r="ARN197" s="50"/>
      <c r="ARO197" s="50"/>
      <c r="ARP197" s="50"/>
      <c r="ARQ197" s="51"/>
      <c r="ARR197" s="50"/>
      <c r="ARS197" s="50"/>
      <c r="ART197" s="50"/>
      <c r="ARU197" s="50"/>
      <c r="ARV197" s="51"/>
      <c r="ARW197" s="50"/>
      <c r="ARX197" s="50"/>
      <c r="ARY197" s="50"/>
      <c r="ARZ197" s="50"/>
      <c r="ASA197" s="51"/>
      <c r="ASB197" s="50"/>
      <c r="ASC197" s="50"/>
      <c r="ASD197" s="50"/>
      <c r="ASE197" s="50"/>
      <c r="ASF197" s="51"/>
      <c r="ASG197" s="50"/>
      <c r="ASH197" s="50"/>
      <c r="ASI197" s="50"/>
      <c r="ASJ197" s="50"/>
      <c r="ASK197" s="51"/>
      <c r="ASL197" s="50"/>
      <c r="ASM197" s="50"/>
      <c r="ASN197" s="50"/>
      <c r="ASO197" s="50"/>
      <c r="ASP197" s="51"/>
      <c r="ASQ197" s="50"/>
      <c r="ASR197" s="50"/>
      <c r="ASS197" s="50"/>
      <c r="AST197" s="50"/>
      <c r="ASU197" s="51"/>
      <c r="ASV197" s="50"/>
      <c r="ASW197" s="50"/>
      <c r="ASX197" s="50"/>
      <c r="ASY197" s="50"/>
      <c r="ASZ197" s="51"/>
      <c r="ATA197" s="50"/>
      <c r="ATB197" s="50"/>
      <c r="ATC197" s="50"/>
      <c r="ATD197" s="50"/>
      <c r="ATE197" s="51"/>
      <c r="ATF197" s="50"/>
      <c r="ATG197" s="50"/>
      <c r="ATH197" s="50"/>
      <c r="ATI197" s="50"/>
      <c r="ATJ197" s="51"/>
      <c r="ATK197" s="50"/>
      <c r="ATL197" s="50"/>
      <c r="ATM197" s="50"/>
      <c r="ATN197" s="50"/>
      <c r="ATO197" s="51"/>
      <c r="ATP197" s="50"/>
      <c r="ATQ197" s="50"/>
      <c r="ATR197" s="50"/>
      <c r="ATS197" s="50"/>
      <c r="ATT197" s="51"/>
      <c r="ATU197" s="50"/>
      <c r="ATV197" s="50"/>
      <c r="ATW197" s="50"/>
      <c r="ATX197" s="50"/>
      <c r="ATY197" s="51"/>
      <c r="ATZ197" s="50"/>
      <c r="AUA197" s="50"/>
      <c r="AUB197" s="50"/>
      <c r="AUC197" s="50"/>
      <c r="AUD197" s="51"/>
      <c r="AUE197" s="50"/>
      <c r="AUF197" s="50"/>
      <c r="AUG197" s="50"/>
      <c r="AUH197" s="50"/>
      <c r="AUI197" s="51"/>
      <c r="AUJ197" s="50"/>
      <c r="AUK197" s="50"/>
      <c r="AUL197" s="50"/>
      <c r="AUM197" s="50"/>
      <c r="AUN197" s="51"/>
      <c r="AUO197" s="50"/>
      <c r="AUP197" s="50"/>
      <c r="AUQ197" s="50"/>
      <c r="AUR197" s="50"/>
      <c r="AUS197" s="51"/>
      <c r="AUT197" s="50"/>
      <c r="AUU197" s="50"/>
      <c r="AUV197" s="50"/>
      <c r="AUW197" s="50"/>
      <c r="AUX197" s="51"/>
      <c r="AUY197" s="50"/>
      <c r="AUZ197" s="50"/>
      <c r="AVA197" s="50"/>
      <c r="AVB197" s="50"/>
      <c r="AVC197" s="51"/>
      <c r="AVD197" s="50"/>
      <c r="AVE197" s="50"/>
      <c r="AVF197" s="50"/>
      <c r="AVG197" s="50"/>
      <c r="AVH197" s="51"/>
      <c r="AVI197" s="50"/>
      <c r="AVJ197" s="50"/>
      <c r="AVK197" s="50"/>
      <c r="AVL197" s="50"/>
      <c r="AVM197" s="51"/>
      <c r="AVN197" s="50"/>
      <c r="AVO197" s="50"/>
      <c r="AVP197" s="50"/>
      <c r="AVQ197" s="50"/>
      <c r="AVR197" s="51"/>
      <c r="AVS197" s="50"/>
      <c r="AVT197" s="50"/>
      <c r="AVU197" s="50"/>
      <c r="AVV197" s="50"/>
      <c r="AVW197" s="51"/>
      <c r="AVX197" s="50"/>
      <c r="AVY197" s="50"/>
      <c r="AVZ197" s="50"/>
      <c r="AWA197" s="50"/>
      <c r="AWB197" s="51"/>
      <c r="AWC197" s="50"/>
      <c r="AWD197" s="50"/>
      <c r="AWE197" s="50"/>
      <c r="AWF197" s="50"/>
      <c r="AWG197" s="51"/>
      <c r="AWH197" s="50"/>
      <c r="AWI197" s="50"/>
      <c r="AWJ197" s="50"/>
      <c r="AWK197" s="50"/>
      <c r="AWL197" s="51"/>
      <c r="AWM197" s="50"/>
      <c r="AWN197" s="50"/>
      <c r="AWO197" s="50"/>
      <c r="AWP197" s="50"/>
      <c r="AWQ197" s="51"/>
      <c r="AWR197" s="50"/>
      <c r="AWS197" s="50"/>
      <c r="AWT197" s="50"/>
      <c r="AWU197" s="50"/>
      <c r="AWV197" s="51"/>
      <c r="AWW197" s="50"/>
      <c r="AWX197" s="50"/>
      <c r="AWY197" s="50"/>
      <c r="AWZ197" s="50"/>
      <c r="AXA197" s="51"/>
      <c r="AXB197" s="50"/>
      <c r="AXC197" s="50"/>
      <c r="AXD197" s="50"/>
      <c r="AXE197" s="50"/>
      <c r="AXF197" s="51"/>
      <c r="AXG197" s="50"/>
      <c r="AXH197" s="50"/>
      <c r="AXI197" s="50"/>
      <c r="AXJ197" s="50"/>
      <c r="AXK197" s="51"/>
      <c r="AXL197" s="50"/>
      <c r="AXM197" s="50"/>
      <c r="AXN197" s="50"/>
      <c r="AXO197" s="50"/>
      <c r="AXP197" s="51"/>
      <c r="AXQ197" s="50"/>
      <c r="AXR197" s="50"/>
      <c r="AXS197" s="50"/>
      <c r="AXT197" s="50"/>
      <c r="AXU197" s="51"/>
      <c r="AXV197" s="50"/>
      <c r="AXW197" s="50"/>
      <c r="AXX197" s="50"/>
      <c r="AXY197" s="50"/>
      <c r="AXZ197" s="51"/>
      <c r="AYA197" s="50"/>
      <c r="AYB197" s="50"/>
      <c r="AYC197" s="50"/>
      <c r="AYD197" s="50"/>
      <c r="AYE197" s="51"/>
      <c r="AYF197" s="50"/>
      <c r="AYG197" s="50"/>
      <c r="AYH197" s="50"/>
      <c r="AYI197" s="50"/>
      <c r="AYJ197" s="51"/>
      <c r="AYK197" s="50"/>
      <c r="AYL197" s="50"/>
      <c r="AYM197" s="50"/>
      <c r="AYN197" s="50"/>
      <c r="AYO197" s="51"/>
      <c r="AYP197" s="50"/>
      <c r="AYQ197" s="50"/>
      <c r="AYR197" s="50"/>
      <c r="AYS197" s="50"/>
      <c r="AYT197" s="51"/>
      <c r="AYU197" s="50"/>
      <c r="AYV197" s="50"/>
      <c r="AYW197" s="50"/>
      <c r="AYX197" s="50"/>
      <c r="AYY197" s="51"/>
      <c r="AYZ197" s="50"/>
      <c r="AZA197" s="50"/>
      <c r="AZB197" s="50"/>
      <c r="AZC197" s="50"/>
      <c r="AZD197" s="51"/>
      <c r="AZE197" s="50"/>
      <c r="AZF197" s="50"/>
      <c r="AZG197" s="50"/>
      <c r="AZH197" s="50"/>
      <c r="AZI197" s="51"/>
      <c r="AZJ197" s="50"/>
      <c r="AZK197" s="50"/>
      <c r="AZL197" s="50"/>
      <c r="AZM197" s="50"/>
      <c r="AZN197" s="51"/>
      <c r="AZO197" s="50"/>
      <c r="AZP197" s="50"/>
      <c r="AZQ197" s="50"/>
      <c r="AZR197" s="50"/>
      <c r="AZS197" s="51"/>
      <c r="AZT197" s="50"/>
      <c r="AZU197" s="50"/>
      <c r="AZV197" s="50"/>
      <c r="AZW197" s="50"/>
      <c r="AZX197" s="51"/>
      <c r="AZY197" s="50"/>
      <c r="AZZ197" s="50"/>
      <c r="BAA197" s="50"/>
      <c r="BAB197" s="50"/>
      <c r="BAC197" s="51"/>
      <c r="BAD197" s="50"/>
      <c r="BAE197" s="50"/>
      <c r="BAF197" s="50"/>
      <c r="BAG197" s="50"/>
      <c r="BAH197" s="51"/>
      <c r="BAI197" s="50"/>
      <c r="BAJ197" s="50"/>
      <c r="BAK197" s="50"/>
      <c r="BAL197" s="50"/>
      <c r="BAM197" s="51"/>
      <c r="BAN197" s="50"/>
      <c r="BAO197" s="50"/>
      <c r="BAP197" s="50"/>
      <c r="BAQ197" s="50"/>
      <c r="BAR197" s="51"/>
      <c r="BAS197" s="50"/>
      <c r="BAT197" s="50"/>
      <c r="BAU197" s="50"/>
      <c r="BAV197" s="50"/>
      <c r="BAW197" s="51"/>
      <c r="BAX197" s="50"/>
      <c r="BAY197" s="50"/>
      <c r="BAZ197" s="50"/>
      <c r="BBA197" s="50"/>
      <c r="BBB197" s="51"/>
      <c r="BBC197" s="50"/>
      <c r="BBD197" s="50"/>
      <c r="BBE197" s="50"/>
      <c r="BBF197" s="50"/>
      <c r="BBG197" s="51"/>
      <c r="BBH197" s="50"/>
      <c r="BBI197" s="50"/>
      <c r="BBJ197" s="50"/>
      <c r="BBK197" s="50"/>
      <c r="BBL197" s="51"/>
      <c r="BBM197" s="50"/>
      <c r="BBN197" s="50"/>
      <c r="BBO197" s="50"/>
      <c r="BBP197" s="50"/>
      <c r="BBQ197" s="51"/>
      <c r="BBR197" s="50"/>
      <c r="BBS197" s="50"/>
      <c r="BBT197" s="50"/>
      <c r="BBU197" s="50"/>
      <c r="BBV197" s="51"/>
      <c r="BBW197" s="50"/>
      <c r="BBX197" s="50"/>
      <c r="BBY197" s="50"/>
      <c r="BBZ197" s="50"/>
      <c r="BCA197" s="51"/>
      <c r="BCB197" s="50"/>
      <c r="BCC197" s="50"/>
      <c r="BCD197" s="50"/>
      <c r="BCE197" s="50"/>
      <c r="BCF197" s="51"/>
      <c r="BCG197" s="50"/>
      <c r="BCH197" s="50"/>
      <c r="BCI197" s="50"/>
      <c r="BCJ197" s="50"/>
      <c r="BCK197" s="51"/>
      <c r="BCL197" s="50"/>
      <c r="BCM197" s="50"/>
      <c r="BCN197" s="50"/>
      <c r="BCO197" s="50"/>
      <c r="BCP197" s="51"/>
      <c r="BCQ197" s="50"/>
      <c r="BCR197" s="50"/>
      <c r="BCS197" s="50"/>
      <c r="BCT197" s="50"/>
      <c r="BCU197" s="51"/>
      <c r="BCV197" s="50"/>
      <c r="BCW197" s="50"/>
      <c r="BCX197" s="50"/>
      <c r="BCY197" s="50"/>
      <c r="BCZ197" s="51"/>
      <c r="BDA197" s="50"/>
      <c r="BDB197" s="50"/>
      <c r="BDC197" s="50"/>
      <c r="BDD197" s="50"/>
      <c r="BDE197" s="51"/>
      <c r="BDF197" s="50"/>
      <c r="BDG197" s="50"/>
      <c r="BDH197" s="50"/>
      <c r="BDI197" s="50"/>
      <c r="BDJ197" s="51"/>
      <c r="BDK197" s="50"/>
      <c r="BDL197" s="50"/>
      <c r="BDM197" s="50"/>
      <c r="BDN197" s="50"/>
      <c r="BDO197" s="51"/>
      <c r="BDP197" s="50"/>
      <c r="BDQ197" s="50"/>
      <c r="BDR197" s="50"/>
      <c r="BDS197" s="50"/>
      <c r="BDT197" s="51"/>
      <c r="BDU197" s="50"/>
      <c r="BDV197" s="50"/>
      <c r="BDW197" s="50"/>
      <c r="BDX197" s="50"/>
      <c r="BDY197" s="51"/>
      <c r="BDZ197" s="50"/>
      <c r="BEA197" s="50"/>
      <c r="BEB197" s="50"/>
      <c r="BEC197" s="50"/>
      <c r="BED197" s="51"/>
      <c r="BEE197" s="50"/>
      <c r="BEF197" s="50"/>
      <c r="BEG197" s="50"/>
      <c r="BEH197" s="50"/>
      <c r="BEI197" s="51"/>
      <c r="BEJ197" s="50"/>
      <c r="BEK197" s="50"/>
      <c r="BEL197" s="50"/>
      <c r="BEM197" s="50"/>
      <c r="BEN197" s="51"/>
      <c r="BEO197" s="50"/>
      <c r="BEP197" s="50"/>
      <c r="BEQ197" s="50"/>
      <c r="BER197" s="50"/>
      <c r="BES197" s="51"/>
      <c r="BET197" s="50"/>
      <c r="BEU197" s="50"/>
      <c r="BEV197" s="50"/>
      <c r="BEW197" s="50"/>
      <c r="BEX197" s="51"/>
      <c r="BEY197" s="50"/>
      <c r="BEZ197" s="50"/>
      <c r="BFA197" s="50"/>
      <c r="BFB197" s="50"/>
      <c r="BFC197" s="51"/>
      <c r="BFD197" s="50"/>
      <c r="BFE197" s="50"/>
      <c r="BFF197" s="50"/>
      <c r="BFG197" s="50"/>
      <c r="BFH197" s="51"/>
      <c r="BFI197" s="50"/>
      <c r="BFJ197" s="50"/>
      <c r="BFK197" s="50"/>
      <c r="BFL197" s="50"/>
      <c r="BFM197" s="51"/>
      <c r="BFN197" s="50"/>
      <c r="BFO197" s="50"/>
      <c r="BFP197" s="50"/>
      <c r="BFQ197" s="50"/>
      <c r="BFR197" s="51"/>
      <c r="BFS197" s="50"/>
      <c r="BFT197" s="50"/>
      <c r="BFU197" s="50"/>
      <c r="BFV197" s="50"/>
      <c r="BFW197" s="51"/>
      <c r="BFX197" s="50"/>
      <c r="BFY197" s="50"/>
      <c r="BFZ197" s="50"/>
      <c r="BGA197" s="50"/>
      <c r="BGB197" s="51"/>
      <c r="BGC197" s="50"/>
      <c r="BGD197" s="50"/>
      <c r="BGE197" s="50"/>
      <c r="BGF197" s="50"/>
      <c r="BGG197" s="51"/>
      <c r="BGH197" s="50"/>
      <c r="BGI197" s="50"/>
      <c r="BGJ197" s="50"/>
      <c r="BGK197" s="50"/>
      <c r="BGL197" s="51"/>
      <c r="BGM197" s="50"/>
      <c r="BGN197" s="50"/>
      <c r="BGO197" s="50"/>
      <c r="BGP197" s="50"/>
      <c r="BGQ197" s="51"/>
      <c r="BGR197" s="50"/>
      <c r="BGS197" s="50"/>
      <c r="BGT197" s="50"/>
      <c r="BGU197" s="50"/>
      <c r="BGV197" s="51"/>
      <c r="BGW197" s="50"/>
      <c r="BGX197" s="50"/>
      <c r="BGY197" s="50"/>
      <c r="BGZ197" s="50"/>
      <c r="BHA197" s="51"/>
      <c r="BHB197" s="50"/>
      <c r="BHC197" s="50"/>
      <c r="BHD197" s="50"/>
      <c r="BHE197" s="50"/>
      <c r="BHF197" s="51"/>
      <c r="BHG197" s="50"/>
      <c r="BHH197" s="50"/>
      <c r="BHI197" s="50"/>
      <c r="BHJ197" s="50"/>
      <c r="BHK197" s="51"/>
      <c r="BHL197" s="50"/>
      <c r="BHM197" s="50"/>
      <c r="BHN197" s="50"/>
      <c r="BHO197" s="50"/>
      <c r="BHP197" s="51"/>
      <c r="BHQ197" s="50"/>
      <c r="BHR197" s="50"/>
      <c r="BHS197" s="50"/>
      <c r="BHT197" s="50"/>
      <c r="BHU197" s="51"/>
      <c r="BHV197" s="50"/>
      <c r="BHW197" s="50"/>
      <c r="BHX197" s="50"/>
      <c r="BHY197" s="50"/>
      <c r="BHZ197" s="51"/>
      <c r="BIA197" s="50"/>
      <c r="BIB197" s="50"/>
      <c r="BIC197" s="50"/>
      <c r="BID197" s="50"/>
      <c r="BIE197" s="51"/>
      <c r="BIF197" s="50"/>
      <c r="BIG197" s="50"/>
      <c r="BIH197" s="50"/>
      <c r="BII197" s="50"/>
      <c r="BIJ197" s="51"/>
      <c r="BIK197" s="50"/>
      <c r="BIL197" s="50"/>
      <c r="BIM197" s="50"/>
      <c r="BIN197" s="50"/>
      <c r="BIO197" s="51"/>
      <c r="BIP197" s="50"/>
      <c r="BIQ197" s="50"/>
      <c r="BIR197" s="50"/>
      <c r="BIS197" s="50"/>
      <c r="BIT197" s="51"/>
      <c r="BIU197" s="50"/>
      <c r="BIV197" s="50"/>
      <c r="BIW197" s="50"/>
      <c r="BIX197" s="50"/>
      <c r="BIY197" s="51"/>
      <c r="BIZ197" s="50"/>
      <c r="BJA197" s="50"/>
      <c r="BJB197" s="50"/>
      <c r="BJC197" s="50"/>
      <c r="BJD197" s="51"/>
      <c r="BJE197" s="50"/>
      <c r="BJF197" s="50"/>
      <c r="BJG197" s="50"/>
      <c r="BJH197" s="50"/>
      <c r="BJI197" s="51"/>
      <c r="BJJ197" s="50"/>
      <c r="BJK197" s="50"/>
      <c r="BJL197" s="50"/>
      <c r="BJM197" s="50"/>
      <c r="BJN197" s="51"/>
      <c r="BJO197" s="50"/>
      <c r="BJP197" s="50"/>
      <c r="BJQ197" s="50"/>
      <c r="BJR197" s="50"/>
      <c r="BJS197" s="51"/>
      <c r="BJT197" s="50"/>
      <c r="BJU197" s="50"/>
      <c r="BJV197" s="50"/>
      <c r="BJW197" s="50"/>
      <c r="BJX197" s="51"/>
      <c r="BJY197" s="50"/>
      <c r="BJZ197" s="50"/>
      <c r="BKA197" s="50"/>
      <c r="BKB197" s="50"/>
      <c r="BKC197" s="51"/>
      <c r="BKD197" s="50"/>
      <c r="BKE197" s="50"/>
      <c r="BKF197" s="50"/>
      <c r="BKG197" s="50"/>
      <c r="BKH197" s="51"/>
      <c r="BKI197" s="50"/>
      <c r="BKJ197" s="50"/>
      <c r="BKK197" s="50"/>
      <c r="BKL197" s="50"/>
      <c r="BKM197" s="51"/>
      <c r="BKN197" s="50"/>
      <c r="BKO197" s="50"/>
      <c r="BKP197" s="50"/>
      <c r="BKQ197" s="50"/>
      <c r="BKR197" s="51"/>
      <c r="BKS197" s="50"/>
      <c r="BKT197" s="50"/>
      <c r="BKU197" s="50"/>
      <c r="BKV197" s="50"/>
      <c r="BKW197" s="51"/>
      <c r="BKX197" s="50"/>
      <c r="BKY197" s="50"/>
      <c r="BKZ197" s="50"/>
      <c r="BLA197" s="50"/>
      <c r="BLB197" s="51"/>
      <c r="BLC197" s="50"/>
      <c r="BLD197" s="50"/>
      <c r="BLE197" s="50"/>
      <c r="BLF197" s="50"/>
      <c r="BLG197" s="51"/>
      <c r="BLH197" s="50"/>
      <c r="BLI197" s="50"/>
      <c r="BLJ197" s="50"/>
      <c r="BLK197" s="50"/>
      <c r="BLL197" s="51"/>
      <c r="BLM197" s="50"/>
      <c r="BLN197" s="50"/>
      <c r="BLO197" s="50"/>
      <c r="BLP197" s="50"/>
      <c r="BLQ197" s="51"/>
      <c r="BLR197" s="50"/>
      <c r="BLS197" s="50"/>
      <c r="BLT197" s="50"/>
      <c r="BLU197" s="50"/>
      <c r="BLV197" s="51"/>
      <c r="BLW197" s="50"/>
      <c r="BLX197" s="50"/>
      <c r="BLY197" s="50"/>
      <c r="BLZ197" s="50"/>
      <c r="BMA197" s="51"/>
      <c r="BMB197" s="50"/>
      <c r="BMC197" s="50"/>
      <c r="BMD197" s="50"/>
      <c r="BME197" s="50"/>
      <c r="BMF197" s="51"/>
      <c r="BMG197" s="50"/>
      <c r="BMH197" s="50"/>
      <c r="BMI197" s="50"/>
      <c r="BMJ197" s="50"/>
      <c r="BMK197" s="51"/>
      <c r="BML197" s="50"/>
      <c r="BMM197" s="50"/>
      <c r="BMN197" s="50"/>
      <c r="BMO197" s="50"/>
      <c r="BMP197" s="51"/>
      <c r="BMQ197" s="50"/>
      <c r="BMR197" s="50"/>
      <c r="BMS197" s="50"/>
      <c r="BMT197" s="50"/>
      <c r="BMU197" s="51"/>
      <c r="BMV197" s="50"/>
      <c r="BMW197" s="50"/>
      <c r="BMX197" s="50"/>
      <c r="BMY197" s="50"/>
      <c r="BMZ197" s="51"/>
      <c r="BNA197" s="50"/>
      <c r="BNB197" s="50"/>
      <c r="BNC197" s="50"/>
      <c r="BND197" s="50"/>
      <c r="BNE197" s="51"/>
      <c r="BNF197" s="50"/>
      <c r="BNG197" s="50"/>
      <c r="BNH197" s="50"/>
      <c r="BNI197" s="50"/>
      <c r="BNJ197" s="51"/>
      <c r="BNK197" s="50"/>
      <c r="BNL197" s="50"/>
      <c r="BNM197" s="50"/>
      <c r="BNN197" s="50"/>
      <c r="BNO197" s="51"/>
      <c r="BNP197" s="50"/>
      <c r="BNQ197" s="50"/>
      <c r="BNR197" s="50"/>
      <c r="BNS197" s="50"/>
      <c r="BNT197" s="51"/>
      <c r="BNU197" s="50"/>
      <c r="BNV197" s="50"/>
      <c r="BNW197" s="50"/>
      <c r="BNX197" s="50"/>
      <c r="BNY197" s="51"/>
      <c r="BNZ197" s="50"/>
      <c r="BOA197" s="50"/>
      <c r="BOB197" s="50"/>
      <c r="BOC197" s="50"/>
      <c r="BOD197" s="51"/>
      <c r="BOE197" s="50"/>
      <c r="BOF197" s="50"/>
      <c r="BOG197" s="50"/>
      <c r="BOH197" s="50"/>
      <c r="BOI197" s="51"/>
      <c r="BOJ197" s="50"/>
      <c r="BOK197" s="50"/>
      <c r="BOL197" s="50"/>
      <c r="BOM197" s="50"/>
      <c r="BON197" s="51"/>
      <c r="BOO197" s="50"/>
      <c r="BOP197" s="50"/>
      <c r="BOQ197" s="50"/>
      <c r="BOR197" s="50"/>
      <c r="BOS197" s="51"/>
      <c r="BOT197" s="50"/>
      <c r="BOU197" s="50"/>
      <c r="BOV197" s="50"/>
      <c r="BOW197" s="50"/>
      <c r="BOX197" s="51"/>
      <c r="BOY197" s="50"/>
      <c r="BOZ197" s="50"/>
      <c r="BPA197" s="50"/>
      <c r="BPB197" s="50"/>
      <c r="BPC197" s="51"/>
      <c r="BPD197" s="50"/>
      <c r="BPE197" s="50"/>
      <c r="BPF197" s="50"/>
      <c r="BPG197" s="50"/>
      <c r="BPH197" s="51"/>
      <c r="BPI197" s="50"/>
      <c r="BPJ197" s="50"/>
      <c r="BPK197" s="50"/>
      <c r="BPL197" s="50"/>
      <c r="BPM197" s="51"/>
      <c r="BPN197" s="50"/>
      <c r="BPO197" s="50"/>
      <c r="BPP197" s="50"/>
      <c r="BPQ197" s="50"/>
      <c r="BPR197" s="51"/>
      <c r="BPS197" s="50"/>
      <c r="BPT197" s="50"/>
      <c r="BPU197" s="50"/>
      <c r="BPV197" s="50"/>
      <c r="BPW197" s="51"/>
      <c r="BPX197" s="50"/>
      <c r="BPY197" s="50"/>
      <c r="BPZ197" s="50"/>
      <c r="BQA197" s="50"/>
      <c r="BQB197" s="51"/>
      <c r="BQC197" s="50"/>
      <c r="BQD197" s="50"/>
      <c r="BQE197" s="50"/>
      <c r="BQF197" s="50"/>
      <c r="BQG197" s="51"/>
      <c r="BQH197" s="50"/>
      <c r="BQI197" s="50"/>
      <c r="BQJ197" s="50"/>
      <c r="BQK197" s="50"/>
      <c r="BQL197" s="51"/>
      <c r="BQM197" s="50"/>
      <c r="BQN197" s="50"/>
      <c r="BQO197" s="50"/>
      <c r="BQP197" s="50"/>
      <c r="BQQ197" s="51"/>
      <c r="BQR197" s="50"/>
      <c r="BQS197" s="50"/>
      <c r="BQT197" s="50"/>
      <c r="BQU197" s="50"/>
      <c r="BQV197" s="51"/>
      <c r="BQW197" s="50"/>
      <c r="BQX197" s="50"/>
      <c r="BQY197" s="50"/>
      <c r="BQZ197" s="50"/>
      <c r="BRA197" s="51"/>
      <c r="BRB197" s="50"/>
      <c r="BRC197" s="50"/>
      <c r="BRD197" s="50"/>
      <c r="BRE197" s="50"/>
      <c r="BRF197" s="51"/>
      <c r="BRG197" s="50"/>
      <c r="BRH197" s="50"/>
      <c r="BRI197" s="50"/>
      <c r="BRJ197" s="50"/>
      <c r="BRK197" s="51"/>
      <c r="BRL197" s="50"/>
      <c r="BRM197" s="50"/>
      <c r="BRN197" s="50"/>
      <c r="BRO197" s="50"/>
      <c r="BRP197" s="51"/>
      <c r="BRQ197" s="50"/>
      <c r="BRR197" s="50"/>
      <c r="BRS197" s="50"/>
      <c r="BRT197" s="50"/>
      <c r="BRU197" s="51"/>
      <c r="BRV197" s="50"/>
      <c r="BRW197" s="50"/>
      <c r="BRX197" s="50"/>
      <c r="BRY197" s="50"/>
      <c r="BRZ197" s="51"/>
      <c r="BSA197" s="50"/>
      <c r="BSB197" s="50"/>
      <c r="BSC197" s="50"/>
      <c r="BSD197" s="50"/>
      <c r="BSE197" s="51"/>
      <c r="BSF197" s="50"/>
      <c r="BSG197" s="50"/>
      <c r="BSH197" s="50"/>
      <c r="BSI197" s="50"/>
      <c r="BSJ197" s="51"/>
      <c r="BSK197" s="50"/>
      <c r="BSL197" s="50"/>
      <c r="BSM197" s="50"/>
      <c r="BSN197" s="50"/>
      <c r="BSO197" s="51"/>
      <c r="BSP197" s="50"/>
      <c r="BSQ197" s="50"/>
      <c r="BSR197" s="50"/>
      <c r="BSS197" s="50"/>
      <c r="BST197" s="51"/>
      <c r="BSU197" s="50"/>
      <c r="BSV197" s="50"/>
      <c r="BSW197" s="50"/>
      <c r="BSX197" s="50"/>
      <c r="BSY197" s="51"/>
      <c r="BSZ197" s="50"/>
      <c r="BTA197" s="50"/>
      <c r="BTB197" s="50"/>
      <c r="BTC197" s="50"/>
      <c r="BTD197" s="51"/>
      <c r="BTE197" s="50"/>
      <c r="BTF197" s="50"/>
      <c r="BTG197" s="50"/>
      <c r="BTH197" s="50"/>
      <c r="BTI197" s="51"/>
      <c r="BTJ197" s="50"/>
      <c r="BTK197" s="50"/>
      <c r="BTL197" s="50"/>
      <c r="BTM197" s="50"/>
      <c r="BTN197" s="51"/>
      <c r="BTO197" s="50"/>
      <c r="BTP197" s="50"/>
      <c r="BTQ197" s="50"/>
      <c r="BTR197" s="50"/>
      <c r="BTS197" s="51"/>
      <c r="BTT197" s="50"/>
      <c r="BTU197" s="50"/>
      <c r="BTV197" s="50"/>
      <c r="BTW197" s="50"/>
      <c r="BTX197" s="51"/>
      <c r="BTY197" s="50"/>
      <c r="BTZ197" s="50"/>
      <c r="BUA197" s="50"/>
      <c r="BUB197" s="50"/>
      <c r="BUC197" s="51"/>
      <c r="BUD197" s="50"/>
      <c r="BUE197" s="50"/>
      <c r="BUF197" s="50"/>
      <c r="BUG197" s="50"/>
      <c r="BUH197" s="51"/>
      <c r="BUI197" s="50"/>
      <c r="BUJ197" s="50"/>
      <c r="BUK197" s="50"/>
      <c r="BUL197" s="50"/>
      <c r="BUM197" s="51"/>
      <c r="BUN197" s="50"/>
      <c r="BUO197" s="50"/>
      <c r="BUP197" s="50"/>
      <c r="BUQ197" s="50"/>
      <c r="BUR197" s="51"/>
      <c r="BUS197" s="50"/>
      <c r="BUT197" s="50"/>
      <c r="BUU197" s="50"/>
      <c r="BUV197" s="50"/>
      <c r="BUW197" s="51"/>
      <c r="BUX197" s="50"/>
      <c r="BUY197" s="50"/>
      <c r="BUZ197" s="50"/>
      <c r="BVA197" s="50"/>
      <c r="BVB197" s="51"/>
      <c r="BVC197" s="50"/>
      <c r="BVD197" s="50"/>
      <c r="BVE197" s="50"/>
      <c r="BVF197" s="50"/>
      <c r="BVG197" s="51"/>
      <c r="BVH197" s="50"/>
      <c r="BVI197" s="50"/>
      <c r="BVJ197" s="50"/>
      <c r="BVK197" s="50"/>
      <c r="BVL197" s="51"/>
      <c r="BVM197" s="50"/>
      <c r="BVN197" s="50"/>
      <c r="BVO197" s="50"/>
      <c r="BVP197" s="50"/>
      <c r="BVQ197" s="51"/>
      <c r="BVR197" s="50"/>
      <c r="BVS197" s="50"/>
      <c r="BVT197" s="50"/>
      <c r="BVU197" s="50"/>
      <c r="BVV197" s="51"/>
      <c r="BVW197" s="50"/>
      <c r="BVX197" s="50"/>
      <c r="BVY197" s="50"/>
      <c r="BVZ197" s="50"/>
      <c r="BWA197" s="51"/>
      <c r="BWB197" s="50"/>
      <c r="BWC197" s="50"/>
      <c r="BWD197" s="50"/>
      <c r="BWE197" s="50"/>
      <c r="BWF197" s="51"/>
      <c r="BWG197" s="50"/>
      <c r="BWH197" s="50"/>
      <c r="BWI197" s="50"/>
      <c r="BWJ197" s="50"/>
      <c r="BWK197" s="51"/>
      <c r="BWL197" s="50"/>
      <c r="BWM197" s="50"/>
      <c r="BWN197" s="50"/>
      <c r="BWO197" s="50"/>
      <c r="BWP197" s="51"/>
      <c r="BWQ197" s="50"/>
      <c r="BWR197" s="50"/>
      <c r="BWS197" s="50"/>
      <c r="BWT197" s="50"/>
      <c r="BWU197" s="51"/>
      <c r="BWV197" s="50"/>
      <c r="BWW197" s="50"/>
      <c r="BWX197" s="50"/>
      <c r="BWY197" s="50"/>
      <c r="BWZ197" s="51"/>
      <c r="BXA197" s="50"/>
      <c r="BXB197" s="50"/>
      <c r="BXC197" s="50"/>
      <c r="BXD197" s="50"/>
      <c r="BXE197" s="51"/>
      <c r="BXF197" s="50"/>
      <c r="BXG197" s="50"/>
      <c r="BXH197" s="50"/>
      <c r="BXI197" s="50"/>
      <c r="BXJ197" s="51"/>
      <c r="BXK197" s="50"/>
      <c r="BXL197" s="50"/>
      <c r="BXM197" s="50"/>
      <c r="BXN197" s="50"/>
      <c r="BXO197" s="51"/>
      <c r="BXP197" s="50"/>
      <c r="BXQ197" s="50"/>
      <c r="BXR197" s="50"/>
      <c r="BXS197" s="50"/>
      <c r="BXT197" s="51"/>
      <c r="BXU197" s="50"/>
      <c r="BXV197" s="50"/>
      <c r="BXW197" s="50"/>
      <c r="BXX197" s="50"/>
      <c r="BXY197" s="51"/>
      <c r="BXZ197" s="50"/>
      <c r="BYA197" s="50"/>
      <c r="BYB197" s="50"/>
      <c r="BYC197" s="50"/>
      <c r="BYD197" s="51"/>
      <c r="BYE197" s="50"/>
      <c r="BYF197" s="50"/>
      <c r="BYG197" s="50"/>
      <c r="BYH197" s="50"/>
      <c r="BYI197" s="51"/>
      <c r="BYJ197" s="50"/>
      <c r="BYK197" s="50"/>
      <c r="BYL197" s="50"/>
      <c r="BYM197" s="50"/>
      <c r="BYN197" s="51"/>
      <c r="BYO197" s="50"/>
      <c r="BYP197" s="50"/>
      <c r="BYQ197" s="50"/>
      <c r="BYR197" s="50"/>
      <c r="BYS197" s="51"/>
      <c r="BYT197" s="50"/>
      <c r="BYU197" s="50"/>
      <c r="BYV197" s="50"/>
      <c r="BYW197" s="50"/>
      <c r="BYX197" s="51"/>
      <c r="BYY197" s="50"/>
      <c r="BYZ197" s="50"/>
      <c r="BZA197" s="50"/>
      <c r="BZB197" s="50"/>
      <c r="BZC197" s="51"/>
      <c r="BZD197" s="50"/>
      <c r="BZE197" s="50"/>
      <c r="BZF197" s="50"/>
      <c r="BZG197" s="50"/>
      <c r="BZH197" s="51"/>
      <c r="BZI197" s="50"/>
      <c r="BZJ197" s="50"/>
      <c r="BZK197" s="50"/>
      <c r="BZL197" s="50"/>
      <c r="BZM197" s="51"/>
      <c r="BZN197" s="50"/>
      <c r="BZO197" s="50"/>
      <c r="BZP197" s="50"/>
      <c r="BZQ197" s="50"/>
      <c r="BZR197" s="51"/>
      <c r="BZS197" s="50"/>
      <c r="BZT197" s="50"/>
      <c r="BZU197" s="50"/>
      <c r="BZV197" s="50"/>
      <c r="BZW197" s="51"/>
      <c r="BZX197" s="50"/>
      <c r="BZY197" s="50"/>
      <c r="BZZ197" s="50"/>
      <c r="CAA197" s="50"/>
      <c r="CAB197" s="51"/>
      <c r="CAC197" s="50"/>
      <c r="CAD197" s="50"/>
      <c r="CAE197" s="50"/>
      <c r="CAF197" s="50"/>
      <c r="CAG197" s="51"/>
      <c r="CAH197" s="50"/>
      <c r="CAI197" s="50"/>
      <c r="CAJ197" s="50"/>
      <c r="CAK197" s="50"/>
      <c r="CAL197" s="51"/>
      <c r="CAM197" s="50"/>
      <c r="CAN197" s="50"/>
      <c r="CAO197" s="50"/>
      <c r="CAP197" s="50"/>
      <c r="CAQ197" s="51"/>
      <c r="CAR197" s="50"/>
      <c r="CAS197" s="50"/>
      <c r="CAT197" s="50"/>
      <c r="CAU197" s="50"/>
      <c r="CAV197" s="51"/>
      <c r="CAW197" s="50"/>
      <c r="CAX197" s="50"/>
      <c r="CAY197" s="50"/>
      <c r="CAZ197" s="50"/>
      <c r="CBA197" s="51"/>
      <c r="CBB197" s="50"/>
      <c r="CBC197" s="50"/>
      <c r="CBD197" s="50"/>
      <c r="CBE197" s="50"/>
      <c r="CBF197" s="51"/>
      <c r="CBG197" s="50"/>
      <c r="CBH197" s="50"/>
      <c r="CBI197" s="50"/>
      <c r="CBJ197" s="50"/>
      <c r="CBK197" s="51"/>
      <c r="CBL197" s="50"/>
      <c r="CBM197" s="50"/>
      <c r="CBN197" s="50"/>
      <c r="CBO197" s="50"/>
      <c r="CBP197" s="51"/>
      <c r="CBQ197" s="50"/>
      <c r="CBR197" s="50"/>
      <c r="CBS197" s="50"/>
      <c r="CBT197" s="50"/>
      <c r="CBU197" s="51"/>
      <c r="CBV197" s="50"/>
      <c r="CBW197" s="50"/>
      <c r="CBX197" s="50"/>
      <c r="CBY197" s="50"/>
      <c r="CBZ197" s="51"/>
      <c r="CCA197" s="50"/>
      <c r="CCB197" s="50"/>
      <c r="CCC197" s="50"/>
      <c r="CCD197" s="50"/>
      <c r="CCE197" s="51"/>
      <c r="CCF197" s="50"/>
      <c r="CCG197" s="50"/>
      <c r="CCH197" s="50"/>
      <c r="CCI197" s="50"/>
      <c r="CCJ197" s="51"/>
      <c r="CCK197" s="50"/>
      <c r="CCL197" s="50"/>
      <c r="CCM197" s="50"/>
      <c r="CCN197" s="50"/>
      <c r="CCO197" s="51"/>
      <c r="CCP197" s="50"/>
      <c r="CCQ197" s="50"/>
      <c r="CCR197" s="50"/>
      <c r="CCS197" s="50"/>
      <c r="CCT197" s="51"/>
      <c r="CCU197" s="50"/>
      <c r="CCV197" s="50"/>
      <c r="CCW197" s="50"/>
      <c r="CCX197" s="50"/>
      <c r="CCY197" s="51"/>
      <c r="CCZ197" s="50"/>
      <c r="CDA197" s="50"/>
      <c r="CDB197" s="50"/>
      <c r="CDC197" s="50"/>
      <c r="CDD197" s="51"/>
      <c r="CDE197" s="50"/>
      <c r="CDF197" s="50"/>
      <c r="CDG197" s="50"/>
      <c r="CDH197" s="50"/>
      <c r="CDI197" s="51"/>
      <c r="CDJ197" s="50"/>
      <c r="CDK197" s="50"/>
      <c r="CDL197" s="50"/>
      <c r="CDM197" s="50"/>
      <c r="CDN197" s="51"/>
      <c r="CDO197" s="50"/>
      <c r="CDP197" s="50"/>
      <c r="CDQ197" s="50"/>
      <c r="CDR197" s="50"/>
      <c r="CDS197" s="51"/>
      <c r="CDT197" s="50"/>
      <c r="CDU197" s="50"/>
      <c r="CDV197" s="50"/>
      <c r="CDW197" s="50"/>
      <c r="CDX197" s="51"/>
      <c r="CDY197" s="50"/>
      <c r="CDZ197" s="50"/>
      <c r="CEA197" s="50"/>
      <c r="CEB197" s="50"/>
      <c r="CEC197" s="51"/>
      <c r="CED197" s="50"/>
      <c r="CEE197" s="50"/>
      <c r="CEF197" s="50"/>
      <c r="CEG197" s="50"/>
      <c r="CEH197" s="51"/>
      <c r="CEI197" s="50"/>
      <c r="CEJ197" s="50"/>
      <c r="CEK197" s="50"/>
      <c r="CEL197" s="50"/>
      <c r="CEM197" s="51"/>
      <c r="CEN197" s="50"/>
      <c r="CEO197" s="50"/>
      <c r="CEP197" s="50"/>
      <c r="CEQ197" s="50"/>
      <c r="CER197" s="51"/>
      <c r="CES197" s="50"/>
      <c r="CET197" s="50"/>
      <c r="CEU197" s="50"/>
      <c r="CEV197" s="50"/>
      <c r="CEW197" s="51"/>
      <c r="CEX197" s="50"/>
      <c r="CEY197" s="50"/>
      <c r="CEZ197" s="50"/>
      <c r="CFA197" s="50"/>
      <c r="CFB197" s="51"/>
      <c r="CFC197" s="50"/>
      <c r="CFD197" s="50"/>
      <c r="CFE197" s="50"/>
      <c r="CFF197" s="50"/>
      <c r="CFG197" s="51"/>
      <c r="CFH197" s="50"/>
      <c r="CFI197" s="50"/>
      <c r="CFJ197" s="50"/>
      <c r="CFK197" s="50"/>
      <c r="CFL197" s="51"/>
      <c r="CFM197" s="50"/>
      <c r="CFN197" s="50"/>
      <c r="CFO197" s="50"/>
      <c r="CFP197" s="50"/>
      <c r="CFQ197" s="51"/>
      <c r="CFR197" s="50"/>
      <c r="CFS197" s="50"/>
      <c r="CFT197" s="50"/>
      <c r="CFU197" s="50"/>
      <c r="CFV197" s="51"/>
      <c r="CFW197" s="50"/>
      <c r="CFX197" s="50"/>
      <c r="CFY197" s="50"/>
      <c r="CFZ197" s="50"/>
      <c r="CGA197" s="51"/>
      <c r="CGB197" s="50"/>
      <c r="CGC197" s="50"/>
      <c r="CGD197" s="50"/>
      <c r="CGE197" s="50"/>
      <c r="CGF197" s="51"/>
      <c r="CGG197" s="50"/>
      <c r="CGH197" s="50"/>
      <c r="CGI197" s="50"/>
      <c r="CGJ197" s="50"/>
      <c r="CGK197" s="51"/>
      <c r="CGL197" s="50"/>
      <c r="CGM197" s="50"/>
      <c r="CGN197" s="50"/>
      <c r="CGO197" s="50"/>
      <c r="CGP197" s="51"/>
      <c r="CGQ197" s="50"/>
      <c r="CGR197" s="50"/>
      <c r="CGS197" s="50"/>
      <c r="CGT197" s="50"/>
      <c r="CGU197" s="51"/>
      <c r="CGV197" s="50"/>
      <c r="CGW197" s="50"/>
      <c r="CGX197" s="50"/>
      <c r="CGY197" s="50"/>
      <c r="CGZ197" s="51"/>
      <c r="CHA197" s="50"/>
      <c r="CHB197" s="50"/>
      <c r="CHC197" s="50"/>
      <c r="CHD197" s="50"/>
      <c r="CHE197" s="51"/>
      <c r="CHF197" s="50"/>
      <c r="CHG197" s="50"/>
      <c r="CHH197" s="50"/>
      <c r="CHI197" s="50"/>
      <c r="CHJ197" s="51"/>
      <c r="CHK197" s="50"/>
      <c r="CHL197" s="50"/>
      <c r="CHM197" s="50"/>
      <c r="CHN197" s="50"/>
      <c r="CHO197" s="51"/>
      <c r="CHP197" s="50"/>
      <c r="CHQ197" s="50"/>
      <c r="CHR197" s="50"/>
      <c r="CHS197" s="50"/>
      <c r="CHT197" s="51"/>
      <c r="CHU197" s="50"/>
      <c r="CHV197" s="50"/>
      <c r="CHW197" s="50"/>
      <c r="CHX197" s="50"/>
      <c r="CHY197" s="51"/>
      <c r="CHZ197" s="50"/>
      <c r="CIA197" s="50"/>
      <c r="CIB197" s="50"/>
      <c r="CIC197" s="50"/>
      <c r="CID197" s="51"/>
      <c r="CIE197" s="50"/>
      <c r="CIF197" s="50"/>
      <c r="CIG197" s="50"/>
      <c r="CIH197" s="50"/>
      <c r="CII197" s="51"/>
      <c r="CIJ197" s="50"/>
      <c r="CIK197" s="50"/>
      <c r="CIL197" s="50"/>
      <c r="CIM197" s="50"/>
      <c r="CIN197" s="51"/>
      <c r="CIO197" s="50"/>
      <c r="CIP197" s="50"/>
      <c r="CIQ197" s="50"/>
      <c r="CIR197" s="50"/>
      <c r="CIS197" s="51"/>
      <c r="CIT197" s="50"/>
      <c r="CIU197" s="50"/>
      <c r="CIV197" s="50"/>
      <c r="CIW197" s="50"/>
      <c r="CIX197" s="51"/>
      <c r="CIY197" s="50"/>
      <c r="CIZ197" s="50"/>
      <c r="CJA197" s="50"/>
      <c r="CJB197" s="50"/>
      <c r="CJC197" s="51"/>
      <c r="CJD197" s="50"/>
      <c r="CJE197" s="50"/>
      <c r="CJF197" s="50"/>
      <c r="CJG197" s="50"/>
      <c r="CJH197" s="51"/>
      <c r="CJI197" s="50"/>
      <c r="CJJ197" s="50"/>
      <c r="CJK197" s="50"/>
      <c r="CJL197" s="50"/>
      <c r="CJM197" s="51"/>
      <c r="CJN197" s="50"/>
      <c r="CJO197" s="50"/>
      <c r="CJP197" s="50"/>
      <c r="CJQ197" s="50"/>
      <c r="CJR197" s="51"/>
      <c r="CJS197" s="50"/>
      <c r="CJT197" s="50"/>
      <c r="CJU197" s="50"/>
      <c r="CJV197" s="50"/>
      <c r="CJW197" s="51"/>
      <c r="CJX197" s="50"/>
      <c r="CJY197" s="50"/>
      <c r="CJZ197" s="50"/>
      <c r="CKA197" s="50"/>
      <c r="CKB197" s="51"/>
      <c r="CKC197" s="50"/>
      <c r="CKD197" s="50"/>
      <c r="CKE197" s="50"/>
      <c r="CKF197" s="50"/>
      <c r="CKG197" s="51"/>
      <c r="CKH197" s="50"/>
      <c r="CKI197" s="50"/>
      <c r="CKJ197" s="50"/>
      <c r="CKK197" s="50"/>
      <c r="CKL197" s="51"/>
      <c r="CKM197" s="50"/>
      <c r="CKN197" s="50"/>
      <c r="CKO197" s="50"/>
      <c r="CKP197" s="50"/>
      <c r="CKQ197" s="51"/>
      <c r="CKR197" s="50"/>
      <c r="CKS197" s="50"/>
      <c r="CKT197" s="50"/>
      <c r="CKU197" s="50"/>
      <c r="CKV197" s="51"/>
      <c r="CKW197" s="50"/>
      <c r="CKX197" s="50"/>
      <c r="CKY197" s="50"/>
      <c r="CKZ197" s="50"/>
      <c r="CLA197" s="51"/>
      <c r="CLB197" s="50"/>
      <c r="CLC197" s="50"/>
      <c r="CLD197" s="50"/>
      <c r="CLE197" s="50"/>
      <c r="CLF197" s="51"/>
      <c r="CLG197" s="50"/>
      <c r="CLH197" s="50"/>
      <c r="CLI197" s="50"/>
      <c r="CLJ197" s="50"/>
      <c r="CLK197" s="51"/>
      <c r="CLL197" s="50"/>
      <c r="CLM197" s="50"/>
      <c r="CLN197" s="50"/>
      <c r="CLO197" s="50"/>
      <c r="CLP197" s="51"/>
      <c r="CLQ197" s="50"/>
      <c r="CLR197" s="50"/>
      <c r="CLS197" s="50"/>
      <c r="CLT197" s="50"/>
      <c r="CLU197" s="51"/>
      <c r="CLV197" s="50"/>
      <c r="CLW197" s="50"/>
      <c r="CLX197" s="50"/>
      <c r="CLY197" s="50"/>
      <c r="CLZ197" s="51"/>
      <c r="CMA197" s="50"/>
      <c r="CMB197" s="50"/>
      <c r="CMC197" s="50"/>
      <c r="CMD197" s="50"/>
      <c r="CME197" s="51"/>
      <c r="CMF197" s="50"/>
      <c r="CMG197" s="50"/>
      <c r="CMH197" s="50"/>
      <c r="CMI197" s="50"/>
      <c r="CMJ197" s="51"/>
      <c r="CMK197" s="50"/>
      <c r="CML197" s="50"/>
      <c r="CMM197" s="50"/>
      <c r="CMN197" s="50"/>
      <c r="CMO197" s="51"/>
      <c r="CMP197" s="50"/>
      <c r="CMQ197" s="50"/>
      <c r="CMR197" s="50"/>
      <c r="CMS197" s="50"/>
      <c r="CMT197" s="51"/>
      <c r="CMU197" s="50"/>
      <c r="CMV197" s="50"/>
      <c r="CMW197" s="50"/>
      <c r="CMX197" s="50"/>
      <c r="CMY197" s="51"/>
      <c r="CMZ197" s="50"/>
      <c r="CNA197" s="50"/>
      <c r="CNB197" s="50"/>
      <c r="CNC197" s="50"/>
      <c r="CND197" s="51"/>
      <c r="CNE197" s="50"/>
      <c r="CNF197" s="50"/>
      <c r="CNG197" s="50"/>
      <c r="CNH197" s="50"/>
      <c r="CNI197" s="51"/>
      <c r="CNJ197" s="50"/>
      <c r="CNK197" s="50"/>
      <c r="CNL197" s="50"/>
      <c r="CNM197" s="50"/>
      <c r="CNN197" s="51"/>
      <c r="CNO197" s="50"/>
      <c r="CNP197" s="50"/>
      <c r="CNQ197" s="50"/>
      <c r="CNR197" s="50"/>
      <c r="CNS197" s="51"/>
      <c r="CNT197" s="50"/>
      <c r="CNU197" s="50"/>
      <c r="CNV197" s="50"/>
      <c r="CNW197" s="50"/>
      <c r="CNX197" s="51"/>
      <c r="CNY197" s="50"/>
      <c r="CNZ197" s="50"/>
      <c r="COA197" s="50"/>
      <c r="COB197" s="50"/>
      <c r="COC197" s="51"/>
      <c r="COD197" s="50"/>
      <c r="COE197" s="50"/>
      <c r="COF197" s="50"/>
      <c r="COG197" s="50"/>
      <c r="COH197" s="51"/>
      <c r="COI197" s="50"/>
      <c r="COJ197" s="50"/>
      <c r="COK197" s="50"/>
      <c r="COL197" s="50"/>
      <c r="COM197" s="51"/>
      <c r="CON197" s="50"/>
      <c r="COO197" s="50"/>
      <c r="COP197" s="50"/>
      <c r="COQ197" s="50"/>
      <c r="COR197" s="51"/>
      <c r="COS197" s="50"/>
      <c r="COT197" s="50"/>
      <c r="COU197" s="50"/>
      <c r="COV197" s="50"/>
      <c r="COW197" s="51"/>
      <c r="COX197" s="50"/>
      <c r="COY197" s="50"/>
      <c r="COZ197" s="50"/>
      <c r="CPA197" s="50"/>
      <c r="CPB197" s="51"/>
      <c r="CPC197" s="50"/>
      <c r="CPD197" s="50"/>
      <c r="CPE197" s="50"/>
      <c r="CPF197" s="50"/>
      <c r="CPG197" s="51"/>
      <c r="CPH197" s="50"/>
      <c r="CPI197" s="50"/>
      <c r="CPJ197" s="50"/>
      <c r="CPK197" s="50"/>
      <c r="CPL197" s="51"/>
      <c r="CPM197" s="50"/>
      <c r="CPN197" s="50"/>
      <c r="CPO197" s="50"/>
      <c r="CPP197" s="50"/>
      <c r="CPQ197" s="51"/>
      <c r="CPR197" s="50"/>
      <c r="CPS197" s="50"/>
      <c r="CPT197" s="50"/>
      <c r="CPU197" s="50"/>
      <c r="CPV197" s="51"/>
      <c r="CPW197" s="50"/>
      <c r="CPX197" s="50"/>
      <c r="CPY197" s="50"/>
      <c r="CPZ197" s="50"/>
      <c r="CQA197" s="51"/>
      <c r="CQB197" s="50"/>
      <c r="CQC197" s="50"/>
      <c r="CQD197" s="50"/>
      <c r="CQE197" s="50"/>
      <c r="CQF197" s="51"/>
      <c r="CQG197" s="50"/>
      <c r="CQH197" s="50"/>
      <c r="CQI197" s="50"/>
      <c r="CQJ197" s="50"/>
      <c r="CQK197" s="51"/>
      <c r="CQL197" s="50"/>
      <c r="CQM197" s="50"/>
      <c r="CQN197" s="50"/>
      <c r="CQO197" s="50"/>
      <c r="CQP197" s="51"/>
      <c r="CQQ197" s="50"/>
      <c r="CQR197" s="50"/>
      <c r="CQS197" s="50"/>
      <c r="CQT197" s="50"/>
      <c r="CQU197" s="51"/>
      <c r="CQV197" s="50"/>
      <c r="CQW197" s="50"/>
      <c r="CQX197" s="50"/>
      <c r="CQY197" s="50"/>
      <c r="CQZ197" s="51"/>
      <c r="CRA197" s="50"/>
      <c r="CRB197" s="50"/>
      <c r="CRC197" s="50"/>
      <c r="CRD197" s="50"/>
      <c r="CRE197" s="51"/>
      <c r="CRF197" s="50"/>
      <c r="CRG197" s="50"/>
      <c r="CRH197" s="50"/>
      <c r="CRI197" s="50"/>
      <c r="CRJ197" s="51"/>
      <c r="CRK197" s="50"/>
      <c r="CRL197" s="50"/>
      <c r="CRM197" s="50"/>
      <c r="CRN197" s="50"/>
      <c r="CRO197" s="51"/>
      <c r="CRP197" s="50"/>
      <c r="CRQ197" s="50"/>
      <c r="CRR197" s="50"/>
      <c r="CRS197" s="50"/>
      <c r="CRT197" s="51"/>
      <c r="CRU197" s="50"/>
      <c r="CRV197" s="50"/>
      <c r="CRW197" s="50"/>
      <c r="CRX197" s="50"/>
      <c r="CRY197" s="51"/>
      <c r="CRZ197" s="50"/>
      <c r="CSA197" s="50"/>
      <c r="CSB197" s="50"/>
      <c r="CSC197" s="50"/>
      <c r="CSD197" s="51"/>
      <c r="CSE197" s="50"/>
      <c r="CSF197" s="50"/>
      <c r="CSG197" s="50"/>
      <c r="CSH197" s="50"/>
      <c r="CSI197" s="51"/>
      <c r="CSJ197" s="50"/>
      <c r="CSK197" s="50"/>
      <c r="CSL197" s="50"/>
      <c r="CSM197" s="50"/>
      <c r="CSN197" s="51"/>
      <c r="CSO197" s="50"/>
      <c r="CSP197" s="50"/>
      <c r="CSQ197" s="50"/>
      <c r="CSR197" s="50"/>
      <c r="CSS197" s="51"/>
      <c r="CST197" s="50"/>
      <c r="CSU197" s="50"/>
      <c r="CSV197" s="50"/>
      <c r="CSW197" s="50"/>
      <c r="CSX197" s="51"/>
      <c r="CSY197" s="50"/>
      <c r="CSZ197" s="50"/>
      <c r="CTA197" s="50"/>
      <c r="CTB197" s="50"/>
      <c r="CTC197" s="51"/>
      <c r="CTD197" s="50"/>
      <c r="CTE197" s="50"/>
      <c r="CTF197" s="50"/>
      <c r="CTG197" s="50"/>
      <c r="CTH197" s="51"/>
      <c r="CTI197" s="50"/>
      <c r="CTJ197" s="50"/>
      <c r="CTK197" s="50"/>
      <c r="CTL197" s="50"/>
      <c r="CTM197" s="51"/>
      <c r="CTN197" s="50"/>
      <c r="CTO197" s="50"/>
      <c r="CTP197" s="50"/>
      <c r="CTQ197" s="50"/>
      <c r="CTR197" s="51"/>
      <c r="CTS197" s="50"/>
      <c r="CTT197" s="50"/>
      <c r="CTU197" s="50"/>
      <c r="CTV197" s="50"/>
      <c r="CTW197" s="51"/>
      <c r="CTX197" s="50"/>
      <c r="CTY197" s="50"/>
      <c r="CTZ197" s="50"/>
      <c r="CUA197" s="50"/>
      <c r="CUB197" s="51"/>
      <c r="CUC197" s="50"/>
      <c r="CUD197" s="50"/>
      <c r="CUE197" s="50"/>
      <c r="CUF197" s="50"/>
      <c r="CUG197" s="51"/>
      <c r="CUH197" s="50"/>
      <c r="CUI197" s="50"/>
      <c r="CUJ197" s="50"/>
      <c r="CUK197" s="50"/>
      <c r="CUL197" s="51"/>
      <c r="CUM197" s="50"/>
      <c r="CUN197" s="50"/>
      <c r="CUO197" s="50"/>
      <c r="CUP197" s="50"/>
      <c r="CUQ197" s="51"/>
      <c r="CUR197" s="50"/>
      <c r="CUS197" s="50"/>
      <c r="CUT197" s="50"/>
      <c r="CUU197" s="50"/>
      <c r="CUV197" s="51"/>
      <c r="CUW197" s="50"/>
      <c r="CUX197" s="50"/>
      <c r="CUY197" s="50"/>
      <c r="CUZ197" s="50"/>
      <c r="CVA197" s="51"/>
      <c r="CVB197" s="50"/>
      <c r="CVC197" s="50"/>
      <c r="CVD197" s="50"/>
      <c r="CVE197" s="50"/>
      <c r="CVF197" s="51"/>
      <c r="CVG197" s="50"/>
      <c r="CVH197" s="50"/>
      <c r="CVI197" s="50"/>
      <c r="CVJ197" s="50"/>
      <c r="CVK197" s="51"/>
      <c r="CVL197" s="50"/>
      <c r="CVM197" s="50"/>
      <c r="CVN197" s="50"/>
      <c r="CVO197" s="50"/>
      <c r="CVP197" s="51"/>
      <c r="CVQ197" s="50"/>
      <c r="CVR197" s="50"/>
      <c r="CVS197" s="50"/>
      <c r="CVT197" s="50"/>
      <c r="CVU197" s="51"/>
      <c r="CVV197" s="50"/>
      <c r="CVW197" s="50"/>
      <c r="CVX197" s="50"/>
      <c r="CVY197" s="50"/>
      <c r="CVZ197" s="51"/>
      <c r="CWA197" s="50"/>
      <c r="CWB197" s="50"/>
      <c r="CWC197" s="50"/>
      <c r="CWD197" s="50"/>
      <c r="CWE197" s="51"/>
      <c r="CWF197" s="50"/>
      <c r="CWG197" s="50"/>
      <c r="CWH197" s="50"/>
      <c r="CWI197" s="50"/>
      <c r="CWJ197" s="51"/>
      <c r="CWK197" s="50"/>
      <c r="CWL197" s="50"/>
      <c r="CWM197" s="50"/>
      <c r="CWN197" s="50"/>
      <c r="CWO197" s="51"/>
      <c r="CWP197" s="50"/>
      <c r="CWQ197" s="50"/>
      <c r="CWR197" s="50"/>
      <c r="CWS197" s="50"/>
      <c r="CWT197" s="51"/>
      <c r="CWU197" s="50"/>
      <c r="CWV197" s="50"/>
      <c r="CWW197" s="50"/>
      <c r="CWX197" s="50"/>
      <c r="CWY197" s="51"/>
      <c r="CWZ197" s="50"/>
      <c r="CXA197" s="50"/>
      <c r="CXB197" s="50"/>
      <c r="CXC197" s="50"/>
      <c r="CXD197" s="51"/>
      <c r="CXE197" s="50"/>
      <c r="CXF197" s="50"/>
      <c r="CXG197" s="50"/>
      <c r="CXH197" s="50"/>
      <c r="CXI197" s="51"/>
      <c r="CXJ197" s="50"/>
      <c r="CXK197" s="50"/>
      <c r="CXL197" s="50"/>
      <c r="CXM197" s="50"/>
      <c r="CXN197" s="51"/>
      <c r="CXO197" s="50"/>
      <c r="CXP197" s="50"/>
      <c r="CXQ197" s="50"/>
      <c r="CXR197" s="50"/>
      <c r="CXS197" s="51"/>
      <c r="CXT197" s="50"/>
      <c r="CXU197" s="50"/>
      <c r="CXV197" s="50"/>
      <c r="CXW197" s="50"/>
      <c r="CXX197" s="51"/>
      <c r="CXY197" s="50"/>
      <c r="CXZ197" s="50"/>
      <c r="CYA197" s="50"/>
      <c r="CYB197" s="50"/>
      <c r="CYC197" s="51"/>
      <c r="CYD197" s="50"/>
      <c r="CYE197" s="50"/>
      <c r="CYF197" s="50"/>
      <c r="CYG197" s="50"/>
      <c r="CYH197" s="51"/>
      <c r="CYI197" s="50"/>
      <c r="CYJ197" s="50"/>
      <c r="CYK197" s="50"/>
      <c r="CYL197" s="50"/>
      <c r="CYM197" s="51"/>
      <c r="CYN197" s="50"/>
      <c r="CYO197" s="50"/>
      <c r="CYP197" s="50"/>
      <c r="CYQ197" s="50"/>
      <c r="CYR197" s="51"/>
      <c r="CYS197" s="50"/>
      <c r="CYT197" s="50"/>
      <c r="CYU197" s="50"/>
      <c r="CYV197" s="50"/>
      <c r="CYW197" s="51"/>
      <c r="CYX197" s="50"/>
      <c r="CYY197" s="50"/>
      <c r="CYZ197" s="50"/>
      <c r="CZA197" s="50"/>
      <c r="CZB197" s="51"/>
      <c r="CZC197" s="50"/>
      <c r="CZD197" s="50"/>
      <c r="CZE197" s="50"/>
      <c r="CZF197" s="50"/>
      <c r="CZG197" s="51"/>
      <c r="CZH197" s="50"/>
      <c r="CZI197" s="50"/>
      <c r="CZJ197" s="50"/>
      <c r="CZK197" s="50"/>
      <c r="CZL197" s="51"/>
      <c r="CZM197" s="50"/>
      <c r="CZN197" s="50"/>
      <c r="CZO197" s="50"/>
      <c r="CZP197" s="50"/>
      <c r="CZQ197" s="51"/>
      <c r="CZR197" s="50"/>
      <c r="CZS197" s="50"/>
      <c r="CZT197" s="50"/>
      <c r="CZU197" s="50"/>
      <c r="CZV197" s="51"/>
      <c r="CZW197" s="50"/>
      <c r="CZX197" s="50"/>
      <c r="CZY197" s="50"/>
      <c r="CZZ197" s="50"/>
      <c r="DAA197" s="51"/>
      <c r="DAB197" s="50"/>
      <c r="DAC197" s="50"/>
      <c r="DAD197" s="50"/>
      <c r="DAE197" s="50"/>
      <c r="DAF197" s="51"/>
      <c r="DAG197" s="50"/>
      <c r="DAH197" s="50"/>
      <c r="DAI197" s="50"/>
      <c r="DAJ197" s="50"/>
      <c r="DAK197" s="51"/>
      <c r="DAL197" s="50"/>
      <c r="DAM197" s="50"/>
      <c r="DAN197" s="50"/>
      <c r="DAO197" s="50"/>
      <c r="DAP197" s="51"/>
      <c r="DAQ197" s="50"/>
      <c r="DAR197" s="50"/>
      <c r="DAS197" s="50"/>
      <c r="DAT197" s="50"/>
      <c r="DAU197" s="51"/>
      <c r="DAV197" s="50"/>
      <c r="DAW197" s="50"/>
      <c r="DAX197" s="50"/>
      <c r="DAY197" s="50"/>
      <c r="DAZ197" s="51"/>
      <c r="DBA197" s="50"/>
      <c r="DBB197" s="50"/>
      <c r="DBC197" s="50"/>
      <c r="DBD197" s="50"/>
      <c r="DBE197" s="51"/>
      <c r="DBF197" s="50"/>
      <c r="DBG197" s="50"/>
      <c r="DBH197" s="50"/>
      <c r="DBI197" s="50"/>
      <c r="DBJ197" s="51"/>
      <c r="DBK197" s="50"/>
      <c r="DBL197" s="50"/>
      <c r="DBM197" s="50"/>
      <c r="DBN197" s="50"/>
      <c r="DBO197" s="51"/>
      <c r="DBP197" s="50"/>
      <c r="DBQ197" s="50"/>
      <c r="DBR197" s="50"/>
      <c r="DBS197" s="50"/>
      <c r="DBT197" s="51"/>
      <c r="DBU197" s="50"/>
      <c r="DBV197" s="50"/>
      <c r="DBW197" s="50"/>
      <c r="DBX197" s="50"/>
      <c r="DBY197" s="51"/>
      <c r="DBZ197" s="50"/>
      <c r="DCA197" s="50"/>
      <c r="DCB197" s="50"/>
      <c r="DCC197" s="50"/>
      <c r="DCD197" s="51"/>
      <c r="DCE197" s="50"/>
      <c r="DCF197" s="50"/>
      <c r="DCG197" s="50"/>
      <c r="DCH197" s="50"/>
      <c r="DCI197" s="51"/>
      <c r="DCJ197" s="50"/>
      <c r="DCK197" s="50"/>
      <c r="DCL197" s="50"/>
      <c r="DCM197" s="50"/>
      <c r="DCN197" s="51"/>
      <c r="DCO197" s="50"/>
      <c r="DCP197" s="50"/>
      <c r="DCQ197" s="50"/>
      <c r="DCR197" s="50"/>
      <c r="DCS197" s="51"/>
      <c r="DCT197" s="50"/>
      <c r="DCU197" s="50"/>
      <c r="DCV197" s="50"/>
      <c r="DCW197" s="50"/>
      <c r="DCX197" s="51"/>
      <c r="DCY197" s="50"/>
      <c r="DCZ197" s="50"/>
      <c r="DDA197" s="50"/>
      <c r="DDB197" s="50"/>
      <c r="DDC197" s="51"/>
      <c r="DDD197" s="50"/>
      <c r="DDE197" s="50"/>
      <c r="DDF197" s="50"/>
      <c r="DDG197" s="50"/>
      <c r="DDH197" s="51"/>
      <c r="DDI197" s="50"/>
      <c r="DDJ197" s="50"/>
      <c r="DDK197" s="50"/>
      <c r="DDL197" s="50"/>
      <c r="DDM197" s="51"/>
      <c r="DDN197" s="50"/>
      <c r="DDO197" s="50"/>
      <c r="DDP197" s="50"/>
      <c r="DDQ197" s="50"/>
      <c r="DDR197" s="51"/>
      <c r="DDS197" s="50"/>
      <c r="DDT197" s="50"/>
      <c r="DDU197" s="50"/>
      <c r="DDV197" s="50"/>
      <c r="DDW197" s="51"/>
      <c r="DDX197" s="50"/>
      <c r="DDY197" s="50"/>
      <c r="DDZ197" s="50"/>
      <c r="DEA197" s="50"/>
      <c r="DEB197" s="51"/>
      <c r="DEC197" s="50"/>
      <c r="DED197" s="50"/>
      <c r="DEE197" s="50"/>
      <c r="DEF197" s="50"/>
      <c r="DEG197" s="51"/>
      <c r="DEH197" s="50"/>
      <c r="DEI197" s="50"/>
      <c r="DEJ197" s="50"/>
      <c r="DEK197" s="50"/>
      <c r="DEL197" s="51"/>
      <c r="DEM197" s="50"/>
      <c r="DEN197" s="50"/>
      <c r="DEO197" s="50"/>
      <c r="DEP197" s="50"/>
      <c r="DEQ197" s="51"/>
      <c r="DER197" s="50"/>
      <c r="DES197" s="50"/>
      <c r="DET197" s="50"/>
      <c r="DEU197" s="50"/>
      <c r="DEV197" s="51"/>
      <c r="DEW197" s="50"/>
      <c r="DEX197" s="50"/>
      <c r="DEY197" s="50"/>
      <c r="DEZ197" s="50"/>
      <c r="DFA197" s="51"/>
      <c r="DFB197" s="50"/>
      <c r="DFC197" s="50"/>
      <c r="DFD197" s="50"/>
      <c r="DFE197" s="50"/>
      <c r="DFF197" s="51"/>
      <c r="DFG197" s="50"/>
      <c r="DFH197" s="50"/>
      <c r="DFI197" s="50"/>
      <c r="DFJ197" s="50"/>
      <c r="DFK197" s="51"/>
      <c r="DFL197" s="50"/>
      <c r="DFM197" s="50"/>
      <c r="DFN197" s="50"/>
      <c r="DFO197" s="50"/>
      <c r="DFP197" s="51"/>
      <c r="DFQ197" s="50"/>
      <c r="DFR197" s="50"/>
      <c r="DFS197" s="50"/>
      <c r="DFT197" s="50"/>
      <c r="DFU197" s="51"/>
      <c r="DFV197" s="50"/>
      <c r="DFW197" s="50"/>
      <c r="DFX197" s="50"/>
      <c r="DFY197" s="50"/>
      <c r="DFZ197" s="51"/>
      <c r="DGA197" s="50"/>
      <c r="DGB197" s="50"/>
      <c r="DGC197" s="50"/>
      <c r="DGD197" s="50"/>
      <c r="DGE197" s="51"/>
      <c r="DGF197" s="50"/>
      <c r="DGG197" s="50"/>
      <c r="DGH197" s="50"/>
      <c r="DGI197" s="50"/>
      <c r="DGJ197" s="51"/>
      <c r="DGK197" s="50"/>
      <c r="DGL197" s="50"/>
      <c r="DGM197" s="50"/>
      <c r="DGN197" s="50"/>
      <c r="DGO197" s="51"/>
      <c r="DGP197" s="50"/>
      <c r="DGQ197" s="50"/>
      <c r="DGR197" s="50"/>
      <c r="DGS197" s="50"/>
      <c r="DGT197" s="51"/>
      <c r="DGU197" s="50"/>
      <c r="DGV197" s="50"/>
      <c r="DGW197" s="50"/>
      <c r="DGX197" s="50"/>
      <c r="DGY197" s="51"/>
      <c r="DGZ197" s="50"/>
      <c r="DHA197" s="50"/>
      <c r="DHB197" s="50"/>
      <c r="DHC197" s="50"/>
      <c r="DHD197" s="51"/>
      <c r="DHE197" s="50"/>
      <c r="DHF197" s="50"/>
      <c r="DHG197" s="50"/>
      <c r="DHH197" s="50"/>
      <c r="DHI197" s="51"/>
      <c r="DHJ197" s="50"/>
      <c r="DHK197" s="50"/>
      <c r="DHL197" s="50"/>
      <c r="DHM197" s="50"/>
      <c r="DHN197" s="51"/>
      <c r="DHO197" s="50"/>
      <c r="DHP197" s="50"/>
      <c r="DHQ197" s="50"/>
      <c r="DHR197" s="50"/>
      <c r="DHS197" s="51"/>
      <c r="DHT197" s="50"/>
      <c r="DHU197" s="50"/>
      <c r="DHV197" s="50"/>
      <c r="DHW197" s="50"/>
      <c r="DHX197" s="51"/>
      <c r="DHY197" s="50"/>
      <c r="DHZ197" s="50"/>
      <c r="DIA197" s="50"/>
      <c r="DIB197" s="50"/>
      <c r="DIC197" s="51"/>
      <c r="DID197" s="50"/>
      <c r="DIE197" s="50"/>
      <c r="DIF197" s="50"/>
      <c r="DIG197" s="50"/>
      <c r="DIH197" s="51"/>
      <c r="DII197" s="50"/>
      <c r="DIJ197" s="50"/>
      <c r="DIK197" s="50"/>
      <c r="DIL197" s="50"/>
      <c r="DIM197" s="51"/>
      <c r="DIN197" s="50"/>
      <c r="DIO197" s="50"/>
      <c r="DIP197" s="50"/>
      <c r="DIQ197" s="50"/>
      <c r="DIR197" s="51"/>
      <c r="DIS197" s="50"/>
      <c r="DIT197" s="50"/>
      <c r="DIU197" s="50"/>
      <c r="DIV197" s="50"/>
      <c r="DIW197" s="51"/>
      <c r="DIX197" s="50"/>
      <c r="DIY197" s="50"/>
      <c r="DIZ197" s="50"/>
      <c r="DJA197" s="50"/>
      <c r="DJB197" s="51"/>
      <c r="DJC197" s="50"/>
      <c r="DJD197" s="50"/>
      <c r="DJE197" s="50"/>
      <c r="DJF197" s="50"/>
      <c r="DJG197" s="51"/>
      <c r="DJH197" s="50"/>
      <c r="DJI197" s="50"/>
      <c r="DJJ197" s="50"/>
      <c r="DJK197" s="50"/>
      <c r="DJL197" s="51"/>
      <c r="DJM197" s="50"/>
      <c r="DJN197" s="50"/>
      <c r="DJO197" s="50"/>
      <c r="DJP197" s="50"/>
      <c r="DJQ197" s="51"/>
      <c r="DJR197" s="50"/>
      <c r="DJS197" s="50"/>
      <c r="DJT197" s="50"/>
      <c r="DJU197" s="50"/>
      <c r="DJV197" s="51"/>
      <c r="DJW197" s="50"/>
      <c r="DJX197" s="50"/>
      <c r="DJY197" s="50"/>
      <c r="DJZ197" s="50"/>
      <c r="DKA197" s="51"/>
      <c r="DKB197" s="50"/>
      <c r="DKC197" s="50"/>
      <c r="DKD197" s="50"/>
      <c r="DKE197" s="50"/>
      <c r="DKF197" s="51"/>
      <c r="DKG197" s="50"/>
      <c r="DKH197" s="50"/>
      <c r="DKI197" s="50"/>
      <c r="DKJ197" s="50"/>
      <c r="DKK197" s="51"/>
      <c r="DKL197" s="50"/>
      <c r="DKM197" s="50"/>
      <c r="DKN197" s="50"/>
      <c r="DKO197" s="50"/>
      <c r="DKP197" s="51"/>
      <c r="DKQ197" s="50"/>
      <c r="DKR197" s="50"/>
      <c r="DKS197" s="50"/>
      <c r="DKT197" s="50"/>
      <c r="DKU197" s="51"/>
      <c r="DKV197" s="50"/>
      <c r="DKW197" s="50"/>
      <c r="DKX197" s="50"/>
      <c r="DKY197" s="50"/>
      <c r="DKZ197" s="51"/>
      <c r="DLA197" s="50"/>
      <c r="DLB197" s="50"/>
      <c r="DLC197" s="50"/>
      <c r="DLD197" s="50"/>
      <c r="DLE197" s="51"/>
      <c r="DLF197" s="50"/>
      <c r="DLG197" s="50"/>
      <c r="DLH197" s="50"/>
      <c r="DLI197" s="50"/>
      <c r="DLJ197" s="51"/>
      <c r="DLK197" s="50"/>
      <c r="DLL197" s="50"/>
      <c r="DLM197" s="50"/>
      <c r="DLN197" s="50"/>
      <c r="DLO197" s="51"/>
      <c r="DLP197" s="50"/>
      <c r="DLQ197" s="50"/>
      <c r="DLR197" s="50"/>
      <c r="DLS197" s="50"/>
      <c r="DLT197" s="51"/>
      <c r="DLU197" s="50"/>
      <c r="DLV197" s="50"/>
      <c r="DLW197" s="50"/>
      <c r="DLX197" s="50"/>
      <c r="DLY197" s="51"/>
      <c r="DLZ197" s="50"/>
      <c r="DMA197" s="50"/>
      <c r="DMB197" s="50"/>
      <c r="DMC197" s="50"/>
      <c r="DMD197" s="51"/>
      <c r="DME197" s="50"/>
      <c r="DMF197" s="50"/>
      <c r="DMG197" s="50"/>
      <c r="DMH197" s="50"/>
      <c r="DMI197" s="51"/>
      <c r="DMJ197" s="50"/>
      <c r="DMK197" s="50"/>
      <c r="DML197" s="50"/>
      <c r="DMM197" s="50"/>
      <c r="DMN197" s="51"/>
      <c r="DMO197" s="50"/>
      <c r="DMP197" s="50"/>
      <c r="DMQ197" s="50"/>
      <c r="DMR197" s="50"/>
      <c r="DMS197" s="51"/>
      <c r="DMT197" s="50"/>
      <c r="DMU197" s="50"/>
      <c r="DMV197" s="50"/>
      <c r="DMW197" s="50"/>
      <c r="DMX197" s="51"/>
      <c r="DMY197" s="50"/>
      <c r="DMZ197" s="50"/>
      <c r="DNA197" s="50"/>
      <c r="DNB197" s="50"/>
      <c r="DNC197" s="51"/>
      <c r="DND197" s="50"/>
      <c r="DNE197" s="50"/>
      <c r="DNF197" s="50"/>
      <c r="DNG197" s="50"/>
      <c r="DNH197" s="51"/>
      <c r="DNI197" s="50"/>
      <c r="DNJ197" s="50"/>
      <c r="DNK197" s="50"/>
      <c r="DNL197" s="50"/>
      <c r="DNM197" s="51"/>
      <c r="DNN197" s="50"/>
      <c r="DNO197" s="50"/>
      <c r="DNP197" s="50"/>
      <c r="DNQ197" s="50"/>
      <c r="DNR197" s="51"/>
      <c r="DNS197" s="50"/>
      <c r="DNT197" s="50"/>
      <c r="DNU197" s="50"/>
      <c r="DNV197" s="50"/>
      <c r="DNW197" s="51"/>
      <c r="DNX197" s="50"/>
      <c r="DNY197" s="50"/>
      <c r="DNZ197" s="50"/>
      <c r="DOA197" s="50"/>
      <c r="DOB197" s="51"/>
      <c r="DOC197" s="50"/>
      <c r="DOD197" s="50"/>
      <c r="DOE197" s="50"/>
      <c r="DOF197" s="50"/>
      <c r="DOG197" s="51"/>
      <c r="DOH197" s="50"/>
      <c r="DOI197" s="50"/>
      <c r="DOJ197" s="50"/>
      <c r="DOK197" s="50"/>
      <c r="DOL197" s="51"/>
      <c r="DOM197" s="50"/>
      <c r="DON197" s="50"/>
      <c r="DOO197" s="50"/>
      <c r="DOP197" s="50"/>
      <c r="DOQ197" s="51"/>
      <c r="DOR197" s="50"/>
      <c r="DOS197" s="50"/>
      <c r="DOT197" s="50"/>
      <c r="DOU197" s="50"/>
      <c r="DOV197" s="51"/>
      <c r="DOW197" s="50"/>
      <c r="DOX197" s="50"/>
      <c r="DOY197" s="50"/>
      <c r="DOZ197" s="50"/>
      <c r="DPA197" s="51"/>
      <c r="DPB197" s="50"/>
      <c r="DPC197" s="50"/>
      <c r="DPD197" s="50"/>
      <c r="DPE197" s="50"/>
      <c r="DPF197" s="51"/>
      <c r="DPG197" s="50"/>
      <c r="DPH197" s="50"/>
      <c r="DPI197" s="50"/>
      <c r="DPJ197" s="50"/>
      <c r="DPK197" s="51"/>
      <c r="DPL197" s="50"/>
      <c r="DPM197" s="50"/>
      <c r="DPN197" s="50"/>
      <c r="DPO197" s="50"/>
      <c r="DPP197" s="51"/>
      <c r="DPQ197" s="50"/>
      <c r="DPR197" s="50"/>
      <c r="DPS197" s="50"/>
      <c r="DPT197" s="50"/>
      <c r="DPU197" s="51"/>
      <c r="DPV197" s="50"/>
      <c r="DPW197" s="50"/>
      <c r="DPX197" s="50"/>
      <c r="DPY197" s="50"/>
      <c r="DPZ197" s="51"/>
      <c r="DQA197" s="50"/>
      <c r="DQB197" s="50"/>
      <c r="DQC197" s="50"/>
      <c r="DQD197" s="50"/>
      <c r="DQE197" s="51"/>
      <c r="DQF197" s="50"/>
      <c r="DQG197" s="50"/>
      <c r="DQH197" s="50"/>
      <c r="DQI197" s="50"/>
      <c r="DQJ197" s="51"/>
      <c r="DQK197" s="50"/>
      <c r="DQL197" s="50"/>
      <c r="DQM197" s="50"/>
      <c r="DQN197" s="50"/>
      <c r="DQO197" s="51"/>
      <c r="DQP197" s="50"/>
      <c r="DQQ197" s="50"/>
      <c r="DQR197" s="50"/>
      <c r="DQS197" s="50"/>
      <c r="DQT197" s="51"/>
      <c r="DQU197" s="50"/>
      <c r="DQV197" s="50"/>
      <c r="DQW197" s="50"/>
      <c r="DQX197" s="50"/>
      <c r="DQY197" s="51"/>
      <c r="DQZ197" s="50"/>
      <c r="DRA197" s="50"/>
      <c r="DRB197" s="50"/>
      <c r="DRC197" s="50"/>
      <c r="DRD197" s="51"/>
      <c r="DRE197" s="50"/>
      <c r="DRF197" s="50"/>
      <c r="DRG197" s="50"/>
      <c r="DRH197" s="50"/>
      <c r="DRI197" s="51"/>
      <c r="DRJ197" s="50"/>
      <c r="DRK197" s="50"/>
      <c r="DRL197" s="50"/>
      <c r="DRM197" s="50"/>
      <c r="DRN197" s="51"/>
      <c r="DRO197" s="50"/>
      <c r="DRP197" s="50"/>
      <c r="DRQ197" s="50"/>
      <c r="DRR197" s="50"/>
      <c r="DRS197" s="51"/>
      <c r="DRT197" s="50"/>
      <c r="DRU197" s="50"/>
      <c r="DRV197" s="50"/>
      <c r="DRW197" s="50"/>
      <c r="DRX197" s="51"/>
      <c r="DRY197" s="50"/>
      <c r="DRZ197" s="50"/>
      <c r="DSA197" s="50"/>
      <c r="DSB197" s="50"/>
      <c r="DSC197" s="51"/>
      <c r="DSD197" s="50"/>
      <c r="DSE197" s="50"/>
      <c r="DSF197" s="50"/>
      <c r="DSG197" s="50"/>
      <c r="DSH197" s="51"/>
      <c r="DSI197" s="50"/>
      <c r="DSJ197" s="50"/>
      <c r="DSK197" s="50"/>
      <c r="DSL197" s="50"/>
      <c r="DSM197" s="51"/>
      <c r="DSN197" s="50"/>
      <c r="DSO197" s="50"/>
      <c r="DSP197" s="50"/>
      <c r="DSQ197" s="50"/>
      <c r="DSR197" s="51"/>
      <c r="DSS197" s="50"/>
      <c r="DST197" s="50"/>
      <c r="DSU197" s="50"/>
      <c r="DSV197" s="50"/>
      <c r="DSW197" s="51"/>
      <c r="DSX197" s="50"/>
      <c r="DSY197" s="50"/>
      <c r="DSZ197" s="50"/>
      <c r="DTA197" s="50"/>
      <c r="DTB197" s="51"/>
      <c r="DTC197" s="50"/>
      <c r="DTD197" s="50"/>
      <c r="DTE197" s="50"/>
      <c r="DTF197" s="50"/>
      <c r="DTG197" s="51"/>
      <c r="DTH197" s="50"/>
      <c r="DTI197" s="50"/>
      <c r="DTJ197" s="50"/>
      <c r="DTK197" s="50"/>
      <c r="DTL197" s="51"/>
      <c r="DTM197" s="50"/>
      <c r="DTN197" s="50"/>
      <c r="DTO197" s="50"/>
      <c r="DTP197" s="50"/>
      <c r="DTQ197" s="51"/>
      <c r="DTR197" s="50"/>
      <c r="DTS197" s="50"/>
      <c r="DTT197" s="50"/>
      <c r="DTU197" s="50"/>
      <c r="DTV197" s="51"/>
      <c r="DTW197" s="50"/>
      <c r="DTX197" s="50"/>
      <c r="DTY197" s="50"/>
      <c r="DTZ197" s="50"/>
      <c r="DUA197" s="51"/>
      <c r="DUB197" s="50"/>
      <c r="DUC197" s="50"/>
      <c r="DUD197" s="50"/>
      <c r="DUE197" s="50"/>
      <c r="DUF197" s="51"/>
      <c r="DUG197" s="50"/>
      <c r="DUH197" s="50"/>
      <c r="DUI197" s="50"/>
      <c r="DUJ197" s="50"/>
      <c r="DUK197" s="51"/>
      <c r="DUL197" s="50"/>
      <c r="DUM197" s="50"/>
      <c r="DUN197" s="50"/>
      <c r="DUO197" s="50"/>
      <c r="DUP197" s="51"/>
      <c r="DUQ197" s="50"/>
      <c r="DUR197" s="50"/>
      <c r="DUS197" s="50"/>
      <c r="DUT197" s="50"/>
      <c r="DUU197" s="51"/>
      <c r="DUV197" s="50"/>
      <c r="DUW197" s="50"/>
      <c r="DUX197" s="50"/>
      <c r="DUY197" s="50"/>
      <c r="DUZ197" s="51"/>
      <c r="DVA197" s="50"/>
      <c r="DVB197" s="50"/>
      <c r="DVC197" s="50"/>
      <c r="DVD197" s="50"/>
      <c r="DVE197" s="51"/>
      <c r="DVF197" s="50"/>
      <c r="DVG197" s="50"/>
      <c r="DVH197" s="50"/>
      <c r="DVI197" s="50"/>
      <c r="DVJ197" s="51"/>
      <c r="DVK197" s="50"/>
      <c r="DVL197" s="50"/>
      <c r="DVM197" s="50"/>
      <c r="DVN197" s="50"/>
      <c r="DVO197" s="51"/>
      <c r="DVP197" s="50"/>
      <c r="DVQ197" s="50"/>
      <c r="DVR197" s="50"/>
      <c r="DVS197" s="50"/>
      <c r="DVT197" s="51"/>
      <c r="DVU197" s="50"/>
      <c r="DVV197" s="50"/>
      <c r="DVW197" s="50"/>
      <c r="DVX197" s="50"/>
      <c r="DVY197" s="51"/>
      <c r="DVZ197" s="50"/>
      <c r="DWA197" s="50"/>
      <c r="DWB197" s="50"/>
      <c r="DWC197" s="50"/>
      <c r="DWD197" s="51"/>
      <c r="DWE197" s="50"/>
      <c r="DWF197" s="50"/>
      <c r="DWG197" s="50"/>
      <c r="DWH197" s="50"/>
      <c r="DWI197" s="51"/>
      <c r="DWJ197" s="50"/>
      <c r="DWK197" s="50"/>
      <c r="DWL197" s="50"/>
      <c r="DWM197" s="50"/>
      <c r="DWN197" s="51"/>
      <c r="DWO197" s="50"/>
      <c r="DWP197" s="50"/>
      <c r="DWQ197" s="50"/>
      <c r="DWR197" s="50"/>
      <c r="DWS197" s="51"/>
      <c r="DWT197" s="50"/>
      <c r="DWU197" s="50"/>
      <c r="DWV197" s="50"/>
      <c r="DWW197" s="50"/>
      <c r="DWX197" s="51"/>
      <c r="DWY197" s="50"/>
      <c r="DWZ197" s="50"/>
      <c r="DXA197" s="50"/>
      <c r="DXB197" s="50"/>
      <c r="DXC197" s="51"/>
      <c r="DXD197" s="50"/>
      <c r="DXE197" s="50"/>
      <c r="DXF197" s="50"/>
      <c r="DXG197" s="50"/>
      <c r="DXH197" s="51"/>
      <c r="DXI197" s="50"/>
      <c r="DXJ197" s="50"/>
      <c r="DXK197" s="50"/>
      <c r="DXL197" s="50"/>
      <c r="DXM197" s="51"/>
      <c r="DXN197" s="50"/>
      <c r="DXO197" s="50"/>
      <c r="DXP197" s="50"/>
      <c r="DXQ197" s="50"/>
      <c r="DXR197" s="51"/>
      <c r="DXS197" s="50"/>
      <c r="DXT197" s="50"/>
      <c r="DXU197" s="50"/>
      <c r="DXV197" s="50"/>
      <c r="DXW197" s="51"/>
      <c r="DXX197" s="50"/>
      <c r="DXY197" s="50"/>
      <c r="DXZ197" s="50"/>
      <c r="DYA197" s="50"/>
      <c r="DYB197" s="51"/>
      <c r="DYC197" s="50"/>
      <c r="DYD197" s="50"/>
      <c r="DYE197" s="50"/>
      <c r="DYF197" s="50"/>
      <c r="DYG197" s="51"/>
      <c r="DYH197" s="50"/>
      <c r="DYI197" s="50"/>
      <c r="DYJ197" s="50"/>
      <c r="DYK197" s="50"/>
      <c r="DYL197" s="51"/>
      <c r="DYM197" s="50"/>
      <c r="DYN197" s="50"/>
      <c r="DYO197" s="50"/>
      <c r="DYP197" s="50"/>
      <c r="DYQ197" s="51"/>
      <c r="DYR197" s="50"/>
      <c r="DYS197" s="50"/>
      <c r="DYT197" s="50"/>
      <c r="DYU197" s="50"/>
      <c r="DYV197" s="51"/>
      <c r="DYW197" s="50"/>
      <c r="DYX197" s="50"/>
      <c r="DYY197" s="50"/>
      <c r="DYZ197" s="50"/>
      <c r="DZA197" s="51"/>
      <c r="DZB197" s="50"/>
      <c r="DZC197" s="50"/>
      <c r="DZD197" s="50"/>
      <c r="DZE197" s="50"/>
      <c r="DZF197" s="51"/>
      <c r="DZG197" s="50"/>
      <c r="DZH197" s="50"/>
      <c r="DZI197" s="50"/>
      <c r="DZJ197" s="50"/>
      <c r="DZK197" s="51"/>
      <c r="DZL197" s="50"/>
      <c r="DZM197" s="50"/>
      <c r="DZN197" s="50"/>
      <c r="DZO197" s="50"/>
      <c r="DZP197" s="51"/>
      <c r="DZQ197" s="50"/>
      <c r="DZR197" s="50"/>
      <c r="DZS197" s="50"/>
      <c r="DZT197" s="50"/>
      <c r="DZU197" s="51"/>
      <c r="DZV197" s="50"/>
      <c r="DZW197" s="50"/>
      <c r="DZX197" s="50"/>
      <c r="DZY197" s="50"/>
      <c r="DZZ197" s="51"/>
      <c r="EAA197" s="50"/>
      <c r="EAB197" s="50"/>
      <c r="EAC197" s="50"/>
      <c r="EAD197" s="50"/>
      <c r="EAE197" s="51"/>
      <c r="EAF197" s="50"/>
      <c r="EAG197" s="50"/>
      <c r="EAH197" s="50"/>
      <c r="EAI197" s="50"/>
      <c r="EAJ197" s="51"/>
      <c r="EAK197" s="50"/>
      <c r="EAL197" s="50"/>
      <c r="EAM197" s="50"/>
      <c r="EAN197" s="50"/>
      <c r="EAO197" s="51"/>
      <c r="EAP197" s="50"/>
      <c r="EAQ197" s="50"/>
      <c r="EAR197" s="50"/>
      <c r="EAS197" s="50"/>
      <c r="EAT197" s="51"/>
      <c r="EAU197" s="50"/>
      <c r="EAV197" s="50"/>
      <c r="EAW197" s="50"/>
      <c r="EAX197" s="50"/>
      <c r="EAY197" s="51"/>
      <c r="EAZ197" s="50"/>
      <c r="EBA197" s="50"/>
      <c r="EBB197" s="50"/>
      <c r="EBC197" s="50"/>
      <c r="EBD197" s="51"/>
      <c r="EBE197" s="50"/>
      <c r="EBF197" s="50"/>
      <c r="EBG197" s="50"/>
      <c r="EBH197" s="50"/>
      <c r="EBI197" s="51"/>
      <c r="EBJ197" s="50"/>
      <c r="EBK197" s="50"/>
      <c r="EBL197" s="50"/>
      <c r="EBM197" s="50"/>
      <c r="EBN197" s="51"/>
      <c r="EBO197" s="50"/>
      <c r="EBP197" s="50"/>
      <c r="EBQ197" s="50"/>
      <c r="EBR197" s="50"/>
      <c r="EBS197" s="51"/>
      <c r="EBT197" s="50"/>
      <c r="EBU197" s="50"/>
      <c r="EBV197" s="50"/>
      <c r="EBW197" s="50"/>
      <c r="EBX197" s="51"/>
      <c r="EBY197" s="50"/>
      <c r="EBZ197" s="50"/>
      <c r="ECA197" s="50"/>
      <c r="ECB197" s="50"/>
      <c r="ECC197" s="51"/>
      <c r="ECD197" s="50"/>
      <c r="ECE197" s="50"/>
      <c r="ECF197" s="50"/>
      <c r="ECG197" s="50"/>
      <c r="ECH197" s="51"/>
      <c r="ECI197" s="50"/>
      <c r="ECJ197" s="50"/>
      <c r="ECK197" s="50"/>
      <c r="ECL197" s="50"/>
      <c r="ECM197" s="51"/>
      <c r="ECN197" s="50"/>
      <c r="ECO197" s="50"/>
      <c r="ECP197" s="50"/>
      <c r="ECQ197" s="50"/>
      <c r="ECR197" s="51"/>
      <c r="ECS197" s="50"/>
      <c r="ECT197" s="50"/>
      <c r="ECU197" s="50"/>
      <c r="ECV197" s="50"/>
      <c r="ECW197" s="51"/>
      <c r="ECX197" s="50"/>
      <c r="ECY197" s="50"/>
      <c r="ECZ197" s="50"/>
      <c r="EDA197" s="50"/>
      <c r="EDB197" s="51"/>
      <c r="EDC197" s="50"/>
      <c r="EDD197" s="50"/>
      <c r="EDE197" s="50"/>
      <c r="EDF197" s="50"/>
      <c r="EDG197" s="51"/>
      <c r="EDH197" s="50"/>
      <c r="EDI197" s="50"/>
      <c r="EDJ197" s="50"/>
      <c r="EDK197" s="50"/>
      <c r="EDL197" s="51"/>
      <c r="EDM197" s="50"/>
      <c r="EDN197" s="50"/>
      <c r="EDO197" s="50"/>
      <c r="EDP197" s="50"/>
      <c r="EDQ197" s="51"/>
      <c r="EDR197" s="50"/>
      <c r="EDS197" s="50"/>
      <c r="EDT197" s="50"/>
      <c r="EDU197" s="50"/>
      <c r="EDV197" s="51"/>
      <c r="EDW197" s="50"/>
      <c r="EDX197" s="50"/>
      <c r="EDY197" s="50"/>
      <c r="EDZ197" s="50"/>
      <c r="EEA197" s="51"/>
      <c r="EEB197" s="50"/>
      <c r="EEC197" s="50"/>
      <c r="EED197" s="50"/>
      <c r="EEE197" s="50"/>
      <c r="EEF197" s="51"/>
      <c r="EEG197" s="50"/>
      <c r="EEH197" s="50"/>
      <c r="EEI197" s="50"/>
      <c r="EEJ197" s="50"/>
      <c r="EEK197" s="51"/>
      <c r="EEL197" s="50"/>
      <c r="EEM197" s="50"/>
      <c r="EEN197" s="50"/>
      <c r="EEO197" s="50"/>
      <c r="EEP197" s="51"/>
      <c r="EEQ197" s="50"/>
      <c r="EER197" s="50"/>
      <c r="EES197" s="50"/>
      <c r="EET197" s="50"/>
      <c r="EEU197" s="51"/>
      <c r="EEV197" s="50"/>
      <c r="EEW197" s="50"/>
      <c r="EEX197" s="50"/>
      <c r="EEY197" s="50"/>
      <c r="EEZ197" s="51"/>
      <c r="EFA197" s="50"/>
      <c r="EFB197" s="50"/>
      <c r="EFC197" s="50"/>
      <c r="EFD197" s="50"/>
      <c r="EFE197" s="51"/>
      <c r="EFF197" s="50"/>
      <c r="EFG197" s="50"/>
      <c r="EFH197" s="50"/>
      <c r="EFI197" s="50"/>
      <c r="EFJ197" s="51"/>
      <c r="EFK197" s="50"/>
      <c r="EFL197" s="50"/>
      <c r="EFM197" s="50"/>
      <c r="EFN197" s="50"/>
      <c r="EFO197" s="51"/>
      <c r="EFP197" s="50"/>
      <c r="EFQ197" s="50"/>
      <c r="EFR197" s="50"/>
      <c r="EFS197" s="50"/>
      <c r="EFT197" s="51"/>
      <c r="EFU197" s="50"/>
      <c r="EFV197" s="50"/>
      <c r="EFW197" s="50"/>
      <c r="EFX197" s="50"/>
      <c r="EFY197" s="51"/>
      <c r="EFZ197" s="50"/>
      <c r="EGA197" s="50"/>
      <c r="EGB197" s="50"/>
      <c r="EGC197" s="50"/>
      <c r="EGD197" s="51"/>
      <c r="EGE197" s="50"/>
      <c r="EGF197" s="50"/>
      <c r="EGG197" s="50"/>
      <c r="EGH197" s="50"/>
      <c r="EGI197" s="51"/>
      <c r="EGJ197" s="50"/>
      <c r="EGK197" s="50"/>
      <c r="EGL197" s="50"/>
      <c r="EGM197" s="50"/>
      <c r="EGN197" s="51"/>
      <c r="EGO197" s="50"/>
      <c r="EGP197" s="50"/>
      <c r="EGQ197" s="50"/>
      <c r="EGR197" s="50"/>
      <c r="EGS197" s="51"/>
      <c r="EGT197" s="50"/>
      <c r="EGU197" s="50"/>
      <c r="EGV197" s="50"/>
      <c r="EGW197" s="50"/>
      <c r="EGX197" s="51"/>
      <c r="EGY197" s="50"/>
      <c r="EGZ197" s="50"/>
      <c r="EHA197" s="50"/>
      <c r="EHB197" s="50"/>
      <c r="EHC197" s="51"/>
      <c r="EHD197" s="50"/>
      <c r="EHE197" s="50"/>
      <c r="EHF197" s="50"/>
      <c r="EHG197" s="50"/>
      <c r="EHH197" s="51"/>
      <c r="EHI197" s="50"/>
      <c r="EHJ197" s="50"/>
      <c r="EHK197" s="50"/>
      <c r="EHL197" s="50"/>
      <c r="EHM197" s="51"/>
      <c r="EHN197" s="50"/>
      <c r="EHO197" s="50"/>
      <c r="EHP197" s="50"/>
      <c r="EHQ197" s="50"/>
      <c r="EHR197" s="51"/>
      <c r="EHS197" s="50"/>
      <c r="EHT197" s="50"/>
      <c r="EHU197" s="50"/>
      <c r="EHV197" s="50"/>
      <c r="EHW197" s="51"/>
      <c r="EHX197" s="50"/>
      <c r="EHY197" s="50"/>
      <c r="EHZ197" s="50"/>
      <c r="EIA197" s="50"/>
      <c r="EIB197" s="51"/>
      <c r="EIC197" s="50"/>
      <c r="EID197" s="50"/>
      <c r="EIE197" s="50"/>
      <c r="EIF197" s="50"/>
      <c r="EIG197" s="51"/>
      <c r="EIH197" s="50"/>
      <c r="EII197" s="50"/>
      <c r="EIJ197" s="50"/>
      <c r="EIK197" s="50"/>
      <c r="EIL197" s="51"/>
      <c r="EIM197" s="50"/>
      <c r="EIN197" s="50"/>
      <c r="EIO197" s="50"/>
      <c r="EIP197" s="50"/>
      <c r="EIQ197" s="51"/>
      <c r="EIR197" s="50"/>
      <c r="EIS197" s="50"/>
      <c r="EIT197" s="50"/>
      <c r="EIU197" s="50"/>
      <c r="EIV197" s="51"/>
      <c r="EIW197" s="50"/>
      <c r="EIX197" s="50"/>
      <c r="EIY197" s="50"/>
      <c r="EIZ197" s="50"/>
      <c r="EJA197" s="51"/>
      <c r="EJB197" s="50"/>
      <c r="EJC197" s="50"/>
      <c r="EJD197" s="50"/>
      <c r="EJE197" s="50"/>
      <c r="EJF197" s="51"/>
      <c r="EJG197" s="50"/>
      <c r="EJH197" s="50"/>
      <c r="EJI197" s="50"/>
      <c r="EJJ197" s="50"/>
      <c r="EJK197" s="51"/>
      <c r="EJL197" s="50"/>
      <c r="EJM197" s="50"/>
      <c r="EJN197" s="50"/>
      <c r="EJO197" s="50"/>
      <c r="EJP197" s="51"/>
      <c r="EJQ197" s="50"/>
      <c r="EJR197" s="50"/>
      <c r="EJS197" s="50"/>
      <c r="EJT197" s="50"/>
      <c r="EJU197" s="51"/>
      <c r="EJV197" s="50"/>
      <c r="EJW197" s="50"/>
      <c r="EJX197" s="50"/>
      <c r="EJY197" s="50"/>
      <c r="EJZ197" s="51"/>
      <c r="EKA197" s="50"/>
      <c r="EKB197" s="50"/>
      <c r="EKC197" s="50"/>
      <c r="EKD197" s="50"/>
      <c r="EKE197" s="51"/>
      <c r="EKF197" s="50"/>
      <c r="EKG197" s="50"/>
      <c r="EKH197" s="50"/>
      <c r="EKI197" s="50"/>
      <c r="EKJ197" s="51"/>
      <c r="EKK197" s="50"/>
      <c r="EKL197" s="50"/>
      <c r="EKM197" s="50"/>
      <c r="EKN197" s="50"/>
      <c r="EKO197" s="51"/>
      <c r="EKP197" s="50"/>
      <c r="EKQ197" s="50"/>
      <c r="EKR197" s="50"/>
      <c r="EKS197" s="50"/>
      <c r="EKT197" s="51"/>
      <c r="EKU197" s="50"/>
      <c r="EKV197" s="50"/>
      <c r="EKW197" s="50"/>
      <c r="EKX197" s="50"/>
      <c r="EKY197" s="51"/>
      <c r="EKZ197" s="50"/>
      <c r="ELA197" s="50"/>
      <c r="ELB197" s="50"/>
      <c r="ELC197" s="50"/>
      <c r="ELD197" s="51"/>
      <c r="ELE197" s="50"/>
      <c r="ELF197" s="50"/>
      <c r="ELG197" s="50"/>
      <c r="ELH197" s="50"/>
      <c r="ELI197" s="51"/>
      <c r="ELJ197" s="50"/>
      <c r="ELK197" s="50"/>
      <c r="ELL197" s="50"/>
      <c r="ELM197" s="50"/>
      <c r="ELN197" s="51"/>
      <c r="ELO197" s="50"/>
      <c r="ELP197" s="50"/>
      <c r="ELQ197" s="50"/>
      <c r="ELR197" s="50"/>
      <c r="ELS197" s="51"/>
      <c r="ELT197" s="50"/>
      <c r="ELU197" s="50"/>
      <c r="ELV197" s="50"/>
      <c r="ELW197" s="50"/>
      <c r="ELX197" s="51"/>
      <c r="ELY197" s="50"/>
      <c r="ELZ197" s="50"/>
      <c r="EMA197" s="50"/>
      <c r="EMB197" s="50"/>
      <c r="EMC197" s="51"/>
      <c r="EMD197" s="50"/>
      <c r="EME197" s="50"/>
      <c r="EMF197" s="50"/>
      <c r="EMG197" s="50"/>
      <c r="EMH197" s="51"/>
      <c r="EMI197" s="50"/>
      <c r="EMJ197" s="50"/>
      <c r="EMK197" s="50"/>
      <c r="EML197" s="50"/>
      <c r="EMM197" s="51"/>
      <c r="EMN197" s="50"/>
      <c r="EMO197" s="50"/>
      <c r="EMP197" s="50"/>
      <c r="EMQ197" s="50"/>
      <c r="EMR197" s="51"/>
      <c r="EMS197" s="50"/>
      <c r="EMT197" s="50"/>
      <c r="EMU197" s="50"/>
      <c r="EMV197" s="50"/>
      <c r="EMW197" s="51"/>
      <c r="EMX197" s="50"/>
      <c r="EMY197" s="50"/>
      <c r="EMZ197" s="50"/>
      <c r="ENA197" s="50"/>
      <c r="ENB197" s="51"/>
      <c r="ENC197" s="50"/>
      <c r="END197" s="50"/>
      <c r="ENE197" s="50"/>
      <c r="ENF197" s="50"/>
      <c r="ENG197" s="51"/>
      <c r="ENH197" s="50"/>
      <c r="ENI197" s="50"/>
      <c r="ENJ197" s="50"/>
      <c r="ENK197" s="50"/>
      <c r="ENL197" s="51"/>
      <c r="ENM197" s="50"/>
      <c r="ENN197" s="50"/>
      <c r="ENO197" s="50"/>
      <c r="ENP197" s="50"/>
      <c r="ENQ197" s="51"/>
      <c r="ENR197" s="50"/>
      <c r="ENS197" s="50"/>
      <c r="ENT197" s="50"/>
      <c r="ENU197" s="50"/>
      <c r="ENV197" s="51"/>
      <c r="ENW197" s="50"/>
      <c r="ENX197" s="50"/>
      <c r="ENY197" s="50"/>
      <c r="ENZ197" s="50"/>
      <c r="EOA197" s="51"/>
      <c r="EOB197" s="50"/>
      <c r="EOC197" s="50"/>
      <c r="EOD197" s="50"/>
      <c r="EOE197" s="50"/>
      <c r="EOF197" s="51"/>
      <c r="EOG197" s="50"/>
      <c r="EOH197" s="50"/>
      <c r="EOI197" s="50"/>
      <c r="EOJ197" s="50"/>
      <c r="EOK197" s="51"/>
      <c r="EOL197" s="50"/>
      <c r="EOM197" s="50"/>
      <c r="EON197" s="50"/>
      <c r="EOO197" s="50"/>
      <c r="EOP197" s="51"/>
      <c r="EOQ197" s="50"/>
      <c r="EOR197" s="50"/>
      <c r="EOS197" s="50"/>
      <c r="EOT197" s="50"/>
      <c r="EOU197" s="51"/>
      <c r="EOV197" s="50"/>
      <c r="EOW197" s="50"/>
      <c r="EOX197" s="50"/>
      <c r="EOY197" s="50"/>
      <c r="EOZ197" s="51"/>
      <c r="EPA197" s="50"/>
      <c r="EPB197" s="50"/>
      <c r="EPC197" s="50"/>
      <c r="EPD197" s="50"/>
      <c r="EPE197" s="51"/>
      <c r="EPF197" s="50"/>
      <c r="EPG197" s="50"/>
      <c r="EPH197" s="50"/>
      <c r="EPI197" s="50"/>
      <c r="EPJ197" s="51"/>
      <c r="EPK197" s="50"/>
      <c r="EPL197" s="50"/>
      <c r="EPM197" s="50"/>
      <c r="EPN197" s="50"/>
      <c r="EPO197" s="51"/>
      <c r="EPP197" s="50"/>
      <c r="EPQ197" s="50"/>
      <c r="EPR197" s="50"/>
      <c r="EPS197" s="50"/>
      <c r="EPT197" s="51"/>
      <c r="EPU197" s="50"/>
      <c r="EPV197" s="50"/>
      <c r="EPW197" s="50"/>
      <c r="EPX197" s="50"/>
      <c r="EPY197" s="51"/>
      <c r="EPZ197" s="50"/>
      <c r="EQA197" s="50"/>
      <c r="EQB197" s="50"/>
      <c r="EQC197" s="50"/>
      <c r="EQD197" s="51"/>
      <c r="EQE197" s="50"/>
      <c r="EQF197" s="50"/>
      <c r="EQG197" s="50"/>
      <c r="EQH197" s="50"/>
      <c r="EQI197" s="51"/>
      <c r="EQJ197" s="50"/>
      <c r="EQK197" s="50"/>
      <c r="EQL197" s="50"/>
      <c r="EQM197" s="50"/>
      <c r="EQN197" s="51"/>
      <c r="EQO197" s="50"/>
      <c r="EQP197" s="50"/>
      <c r="EQQ197" s="50"/>
      <c r="EQR197" s="50"/>
      <c r="EQS197" s="51"/>
      <c r="EQT197" s="50"/>
      <c r="EQU197" s="50"/>
      <c r="EQV197" s="50"/>
      <c r="EQW197" s="50"/>
      <c r="EQX197" s="51"/>
      <c r="EQY197" s="50"/>
      <c r="EQZ197" s="50"/>
      <c r="ERA197" s="50"/>
      <c r="ERB197" s="50"/>
      <c r="ERC197" s="51"/>
      <c r="ERD197" s="50"/>
      <c r="ERE197" s="50"/>
      <c r="ERF197" s="50"/>
      <c r="ERG197" s="50"/>
      <c r="ERH197" s="51"/>
      <c r="ERI197" s="50"/>
      <c r="ERJ197" s="50"/>
      <c r="ERK197" s="50"/>
      <c r="ERL197" s="50"/>
      <c r="ERM197" s="51"/>
      <c r="ERN197" s="50"/>
      <c r="ERO197" s="50"/>
      <c r="ERP197" s="50"/>
      <c r="ERQ197" s="50"/>
      <c r="ERR197" s="51"/>
      <c r="ERS197" s="50"/>
      <c r="ERT197" s="50"/>
      <c r="ERU197" s="50"/>
      <c r="ERV197" s="50"/>
      <c r="ERW197" s="51"/>
      <c r="ERX197" s="50"/>
      <c r="ERY197" s="50"/>
      <c r="ERZ197" s="50"/>
      <c r="ESA197" s="50"/>
      <c r="ESB197" s="51"/>
      <c r="ESC197" s="50"/>
      <c r="ESD197" s="50"/>
      <c r="ESE197" s="50"/>
      <c r="ESF197" s="50"/>
      <c r="ESG197" s="51"/>
      <c r="ESH197" s="50"/>
      <c r="ESI197" s="50"/>
      <c r="ESJ197" s="50"/>
      <c r="ESK197" s="50"/>
      <c r="ESL197" s="51"/>
      <c r="ESM197" s="50"/>
      <c r="ESN197" s="50"/>
      <c r="ESO197" s="50"/>
      <c r="ESP197" s="50"/>
      <c r="ESQ197" s="51"/>
      <c r="ESR197" s="50"/>
      <c r="ESS197" s="50"/>
      <c r="EST197" s="50"/>
      <c r="ESU197" s="50"/>
      <c r="ESV197" s="51"/>
      <c r="ESW197" s="50"/>
      <c r="ESX197" s="50"/>
      <c r="ESY197" s="50"/>
      <c r="ESZ197" s="50"/>
      <c r="ETA197" s="51"/>
      <c r="ETB197" s="50"/>
      <c r="ETC197" s="50"/>
      <c r="ETD197" s="50"/>
      <c r="ETE197" s="50"/>
      <c r="ETF197" s="51"/>
      <c r="ETG197" s="50"/>
      <c r="ETH197" s="50"/>
      <c r="ETI197" s="50"/>
      <c r="ETJ197" s="50"/>
      <c r="ETK197" s="51"/>
      <c r="ETL197" s="50"/>
      <c r="ETM197" s="50"/>
      <c r="ETN197" s="50"/>
      <c r="ETO197" s="50"/>
      <c r="ETP197" s="51"/>
      <c r="ETQ197" s="50"/>
      <c r="ETR197" s="50"/>
      <c r="ETS197" s="50"/>
      <c r="ETT197" s="50"/>
      <c r="ETU197" s="51"/>
      <c r="ETV197" s="50"/>
      <c r="ETW197" s="50"/>
      <c r="ETX197" s="50"/>
      <c r="ETY197" s="50"/>
      <c r="ETZ197" s="51"/>
      <c r="EUA197" s="50"/>
      <c r="EUB197" s="50"/>
      <c r="EUC197" s="50"/>
      <c r="EUD197" s="50"/>
      <c r="EUE197" s="51"/>
      <c r="EUF197" s="50"/>
      <c r="EUG197" s="50"/>
      <c r="EUH197" s="50"/>
      <c r="EUI197" s="50"/>
      <c r="EUJ197" s="51"/>
      <c r="EUK197" s="50"/>
      <c r="EUL197" s="50"/>
      <c r="EUM197" s="50"/>
      <c r="EUN197" s="50"/>
      <c r="EUO197" s="51"/>
      <c r="EUP197" s="50"/>
      <c r="EUQ197" s="50"/>
      <c r="EUR197" s="50"/>
      <c r="EUS197" s="50"/>
      <c r="EUT197" s="51"/>
      <c r="EUU197" s="50"/>
      <c r="EUV197" s="50"/>
      <c r="EUW197" s="50"/>
      <c r="EUX197" s="50"/>
      <c r="EUY197" s="51"/>
      <c r="EUZ197" s="50"/>
      <c r="EVA197" s="50"/>
      <c r="EVB197" s="50"/>
      <c r="EVC197" s="50"/>
      <c r="EVD197" s="51"/>
      <c r="EVE197" s="50"/>
      <c r="EVF197" s="50"/>
      <c r="EVG197" s="50"/>
      <c r="EVH197" s="50"/>
      <c r="EVI197" s="51"/>
      <c r="EVJ197" s="50"/>
      <c r="EVK197" s="50"/>
      <c r="EVL197" s="50"/>
      <c r="EVM197" s="50"/>
      <c r="EVN197" s="51"/>
      <c r="EVO197" s="50"/>
      <c r="EVP197" s="50"/>
      <c r="EVQ197" s="50"/>
      <c r="EVR197" s="50"/>
      <c r="EVS197" s="51"/>
      <c r="EVT197" s="50"/>
      <c r="EVU197" s="50"/>
      <c r="EVV197" s="50"/>
      <c r="EVW197" s="50"/>
      <c r="EVX197" s="51"/>
      <c r="EVY197" s="50"/>
      <c r="EVZ197" s="50"/>
      <c r="EWA197" s="50"/>
      <c r="EWB197" s="50"/>
      <c r="EWC197" s="51"/>
      <c r="EWD197" s="50"/>
      <c r="EWE197" s="50"/>
      <c r="EWF197" s="50"/>
      <c r="EWG197" s="50"/>
      <c r="EWH197" s="51"/>
      <c r="EWI197" s="50"/>
      <c r="EWJ197" s="50"/>
      <c r="EWK197" s="50"/>
      <c r="EWL197" s="50"/>
      <c r="EWM197" s="51"/>
      <c r="EWN197" s="50"/>
      <c r="EWO197" s="50"/>
      <c r="EWP197" s="50"/>
      <c r="EWQ197" s="50"/>
      <c r="EWR197" s="51"/>
      <c r="EWS197" s="50"/>
      <c r="EWT197" s="50"/>
      <c r="EWU197" s="50"/>
      <c r="EWV197" s="50"/>
      <c r="EWW197" s="51"/>
      <c r="EWX197" s="50"/>
      <c r="EWY197" s="50"/>
      <c r="EWZ197" s="50"/>
      <c r="EXA197" s="50"/>
      <c r="EXB197" s="51"/>
      <c r="EXC197" s="50"/>
      <c r="EXD197" s="50"/>
      <c r="EXE197" s="50"/>
      <c r="EXF197" s="50"/>
      <c r="EXG197" s="51"/>
      <c r="EXH197" s="50"/>
      <c r="EXI197" s="50"/>
      <c r="EXJ197" s="50"/>
      <c r="EXK197" s="50"/>
      <c r="EXL197" s="51"/>
      <c r="EXM197" s="50"/>
      <c r="EXN197" s="50"/>
      <c r="EXO197" s="50"/>
      <c r="EXP197" s="50"/>
      <c r="EXQ197" s="51"/>
      <c r="EXR197" s="50"/>
      <c r="EXS197" s="50"/>
      <c r="EXT197" s="50"/>
      <c r="EXU197" s="50"/>
      <c r="EXV197" s="51"/>
      <c r="EXW197" s="50"/>
      <c r="EXX197" s="50"/>
      <c r="EXY197" s="50"/>
      <c r="EXZ197" s="50"/>
      <c r="EYA197" s="51"/>
      <c r="EYB197" s="50"/>
      <c r="EYC197" s="50"/>
      <c r="EYD197" s="50"/>
      <c r="EYE197" s="50"/>
      <c r="EYF197" s="51"/>
      <c r="EYG197" s="50"/>
      <c r="EYH197" s="50"/>
      <c r="EYI197" s="50"/>
      <c r="EYJ197" s="50"/>
      <c r="EYK197" s="51"/>
      <c r="EYL197" s="50"/>
      <c r="EYM197" s="50"/>
      <c r="EYN197" s="50"/>
      <c r="EYO197" s="50"/>
      <c r="EYP197" s="51"/>
      <c r="EYQ197" s="50"/>
      <c r="EYR197" s="50"/>
      <c r="EYS197" s="50"/>
      <c r="EYT197" s="50"/>
      <c r="EYU197" s="51"/>
      <c r="EYV197" s="50"/>
      <c r="EYW197" s="50"/>
      <c r="EYX197" s="50"/>
      <c r="EYY197" s="50"/>
      <c r="EYZ197" s="51"/>
      <c r="EZA197" s="50"/>
      <c r="EZB197" s="50"/>
      <c r="EZC197" s="50"/>
      <c r="EZD197" s="50"/>
      <c r="EZE197" s="51"/>
      <c r="EZF197" s="50"/>
      <c r="EZG197" s="50"/>
      <c r="EZH197" s="50"/>
      <c r="EZI197" s="50"/>
      <c r="EZJ197" s="51"/>
      <c r="EZK197" s="50"/>
      <c r="EZL197" s="50"/>
      <c r="EZM197" s="50"/>
      <c r="EZN197" s="50"/>
      <c r="EZO197" s="51"/>
      <c r="EZP197" s="50"/>
      <c r="EZQ197" s="50"/>
      <c r="EZR197" s="50"/>
      <c r="EZS197" s="50"/>
      <c r="EZT197" s="51"/>
      <c r="EZU197" s="50"/>
      <c r="EZV197" s="50"/>
      <c r="EZW197" s="50"/>
      <c r="EZX197" s="50"/>
      <c r="EZY197" s="51"/>
      <c r="EZZ197" s="50"/>
      <c r="FAA197" s="50"/>
      <c r="FAB197" s="50"/>
      <c r="FAC197" s="50"/>
      <c r="FAD197" s="51"/>
      <c r="FAE197" s="50"/>
      <c r="FAF197" s="50"/>
      <c r="FAG197" s="50"/>
      <c r="FAH197" s="50"/>
      <c r="FAI197" s="51"/>
      <c r="FAJ197" s="50"/>
      <c r="FAK197" s="50"/>
      <c r="FAL197" s="50"/>
      <c r="FAM197" s="50"/>
      <c r="FAN197" s="51"/>
      <c r="FAO197" s="50"/>
      <c r="FAP197" s="50"/>
      <c r="FAQ197" s="50"/>
      <c r="FAR197" s="50"/>
      <c r="FAS197" s="51"/>
      <c r="FAT197" s="50"/>
      <c r="FAU197" s="50"/>
      <c r="FAV197" s="50"/>
      <c r="FAW197" s="50"/>
      <c r="FAX197" s="51"/>
      <c r="FAY197" s="50"/>
      <c r="FAZ197" s="50"/>
      <c r="FBA197" s="50"/>
      <c r="FBB197" s="50"/>
      <c r="FBC197" s="51"/>
      <c r="FBD197" s="50"/>
      <c r="FBE197" s="50"/>
      <c r="FBF197" s="50"/>
      <c r="FBG197" s="50"/>
      <c r="FBH197" s="51"/>
      <c r="FBI197" s="50"/>
      <c r="FBJ197" s="50"/>
      <c r="FBK197" s="50"/>
      <c r="FBL197" s="50"/>
      <c r="FBM197" s="51"/>
      <c r="FBN197" s="50"/>
      <c r="FBO197" s="50"/>
      <c r="FBP197" s="50"/>
      <c r="FBQ197" s="50"/>
      <c r="FBR197" s="51"/>
      <c r="FBS197" s="50"/>
      <c r="FBT197" s="50"/>
      <c r="FBU197" s="50"/>
      <c r="FBV197" s="50"/>
      <c r="FBW197" s="51"/>
      <c r="FBX197" s="50"/>
      <c r="FBY197" s="50"/>
      <c r="FBZ197" s="50"/>
      <c r="FCA197" s="50"/>
      <c r="FCB197" s="51"/>
      <c r="FCC197" s="50"/>
      <c r="FCD197" s="50"/>
      <c r="FCE197" s="50"/>
      <c r="FCF197" s="50"/>
      <c r="FCG197" s="51"/>
      <c r="FCH197" s="50"/>
      <c r="FCI197" s="50"/>
      <c r="FCJ197" s="50"/>
      <c r="FCK197" s="50"/>
      <c r="FCL197" s="51"/>
      <c r="FCM197" s="50"/>
      <c r="FCN197" s="50"/>
      <c r="FCO197" s="50"/>
      <c r="FCP197" s="50"/>
      <c r="FCQ197" s="51"/>
      <c r="FCR197" s="50"/>
      <c r="FCS197" s="50"/>
      <c r="FCT197" s="50"/>
      <c r="FCU197" s="50"/>
      <c r="FCV197" s="51"/>
      <c r="FCW197" s="50"/>
      <c r="FCX197" s="50"/>
      <c r="FCY197" s="50"/>
      <c r="FCZ197" s="50"/>
      <c r="FDA197" s="51"/>
      <c r="FDB197" s="50"/>
      <c r="FDC197" s="50"/>
      <c r="FDD197" s="50"/>
      <c r="FDE197" s="50"/>
      <c r="FDF197" s="51"/>
      <c r="FDG197" s="50"/>
      <c r="FDH197" s="50"/>
      <c r="FDI197" s="50"/>
      <c r="FDJ197" s="50"/>
      <c r="FDK197" s="51"/>
      <c r="FDL197" s="50"/>
      <c r="FDM197" s="50"/>
      <c r="FDN197" s="50"/>
      <c r="FDO197" s="50"/>
      <c r="FDP197" s="51"/>
      <c r="FDQ197" s="50"/>
      <c r="FDR197" s="50"/>
      <c r="FDS197" s="50"/>
      <c r="FDT197" s="50"/>
      <c r="FDU197" s="51"/>
      <c r="FDV197" s="50"/>
      <c r="FDW197" s="50"/>
      <c r="FDX197" s="50"/>
      <c r="FDY197" s="50"/>
      <c r="FDZ197" s="51"/>
      <c r="FEA197" s="50"/>
      <c r="FEB197" s="50"/>
      <c r="FEC197" s="50"/>
      <c r="FED197" s="50"/>
      <c r="FEE197" s="51"/>
      <c r="FEF197" s="50"/>
      <c r="FEG197" s="50"/>
      <c r="FEH197" s="50"/>
      <c r="FEI197" s="50"/>
      <c r="FEJ197" s="51"/>
      <c r="FEK197" s="50"/>
      <c r="FEL197" s="50"/>
      <c r="FEM197" s="50"/>
      <c r="FEN197" s="50"/>
      <c r="FEO197" s="51"/>
      <c r="FEP197" s="50"/>
      <c r="FEQ197" s="50"/>
      <c r="FER197" s="50"/>
      <c r="FES197" s="50"/>
      <c r="FET197" s="51"/>
      <c r="FEU197" s="50"/>
      <c r="FEV197" s="50"/>
      <c r="FEW197" s="50"/>
      <c r="FEX197" s="50"/>
      <c r="FEY197" s="51"/>
      <c r="FEZ197" s="50"/>
      <c r="FFA197" s="50"/>
      <c r="FFB197" s="50"/>
      <c r="FFC197" s="50"/>
      <c r="FFD197" s="51"/>
      <c r="FFE197" s="50"/>
      <c r="FFF197" s="50"/>
      <c r="FFG197" s="50"/>
      <c r="FFH197" s="50"/>
      <c r="FFI197" s="51"/>
      <c r="FFJ197" s="50"/>
      <c r="FFK197" s="50"/>
      <c r="FFL197" s="50"/>
      <c r="FFM197" s="50"/>
      <c r="FFN197" s="51"/>
      <c r="FFO197" s="50"/>
      <c r="FFP197" s="50"/>
      <c r="FFQ197" s="50"/>
      <c r="FFR197" s="50"/>
      <c r="FFS197" s="51"/>
      <c r="FFT197" s="50"/>
      <c r="FFU197" s="50"/>
      <c r="FFV197" s="50"/>
      <c r="FFW197" s="50"/>
      <c r="FFX197" s="51"/>
      <c r="FFY197" s="50"/>
      <c r="FFZ197" s="50"/>
      <c r="FGA197" s="50"/>
      <c r="FGB197" s="50"/>
      <c r="FGC197" s="51"/>
      <c r="FGD197" s="50"/>
      <c r="FGE197" s="50"/>
      <c r="FGF197" s="50"/>
      <c r="FGG197" s="50"/>
      <c r="FGH197" s="51"/>
      <c r="FGI197" s="50"/>
      <c r="FGJ197" s="50"/>
      <c r="FGK197" s="50"/>
      <c r="FGL197" s="50"/>
      <c r="FGM197" s="51"/>
      <c r="FGN197" s="50"/>
      <c r="FGO197" s="50"/>
      <c r="FGP197" s="50"/>
      <c r="FGQ197" s="50"/>
      <c r="FGR197" s="51"/>
      <c r="FGS197" s="50"/>
      <c r="FGT197" s="50"/>
      <c r="FGU197" s="50"/>
      <c r="FGV197" s="50"/>
      <c r="FGW197" s="51"/>
      <c r="FGX197" s="50"/>
      <c r="FGY197" s="50"/>
      <c r="FGZ197" s="50"/>
      <c r="FHA197" s="50"/>
      <c r="FHB197" s="51"/>
      <c r="FHC197" s="50"/>
      <c r="FHD197" s="50"/>
      <c r="FHE197" s="50"/>
      <c r="FHF197" s="50"/>
      <c r="FHG197" s="51"/>
      <c r="FHH197" s="50"/>
      <c r="FHI197" s="50"/>
      <c r="FHJ197" s="50"/>
      <c r="FHK197" s="50"/>
      <c r="FHL197" s="51"/>
      <c r="FHM197" s="50"/>
      <c r="FHN197" s="50"/>
      <c r="FHO197" s="50"/>
      <c r="FHP197" s="50"/>
      <c r="FHQ197" s="51"/>
      <c r="FHR197" s="50"/>
      <c r="FHS197" s="50"/>
      <c r="FHT197" s="50"/>
      <c r="FHU197" s="50"/>
      <c r="FHV197" s="51"/>
      <c r="FHW197" s="50"/>
      <c r="FHX197" s="50"/>
      <c r="FHY197" s="50"/>
      <c r="FHZ197" s="50"/>
      <c r="FIA197" s="51"/>
      <c r="FIB197" s="50"/>
      <c r="FIC197" s="50"/>
      <c r="FID197" s="50"/>
      <c r="FIE197" s="50"/>
      <c r="FIF197" s="51"/>
      <c r="FIG197" s="50"/>
      <c r="FIH197" s="50"/>
      <c r="FII197" s="50"/>
      <c r="FIJ197" s="50"/>
      <c r="FIK197" s="51"/>
      <c r="FIL197" s="50"/>
      <c r="FIM197" s="50"/>
      <c r="FIN197" s="50"/>
      <c r="FIO197" s="50"/>
      <c r="FIP197" s="51"/>
      <c r="FIQ197" s="50"/>
      <c r="FIR197" s="50"/>
      <c r="FIS197" s="50"/>
      <c r="FIT197" s="50"/>
      <c r="FIU197" s="51"/>
      <c r="FIV197" s="50"/>
      <c r="FIW197" s="50"/>
      <c r="FIX197" s="50"/>
      <c r="FIY197" s="50"/>
      <c r="FIZ197" s="51"/>
      <c r="FJA197" s="50"/>
      <c r="FJB197" s="50"/>
      <c r="FJC197" s="50"/>
      <c r="FJD197" s="50"/>
      <c r="FJE197" s="51"/>
      <c r="FJF197" s="50"/>
      <c r="FJG197" s="50"/>
      <c r="FJH197" s="50"/>
      <c r="FJI197" s="50"/>
      <c r="FJJ197" s="51"/>
      <c r="FJK197" s="50"/>
      <c r="FJL197" s="50"/>
      <c r="FJM197" s="50"/>
      <c r="FJN197" s="50"/>
      <c r="FJO197" s="51"/>
      <c r="FJP197" s="50"/>
      <c r="FJQ197" s="50"/>
      <c r="FJR197" s="50"/>
      <c r="FJS197" s="50"/>
      <c r="FJT197" s="51"/>
      <c r="FJU197" s="50"/>
      <c r="FJV197" s="50"/>
      <c r="FJW197" s="50"/>
      <c r="FJX197" s="50"/>
      <c r="FJY197" s="51"/>
      <c r="FJZ197" s="50"/>
      <c r="FKA197" s="50"/>
      <c r="FKB197" s="50"/>
      <c r="FKC197" s="50"/>
      <c r="FKD197" s="51"/>
      <c r="FKE197" s="50"/>
      <c r="FKF197" s="50"/>
      <c r="FKG197" s="50"/>
      <c r="FKH197" s="50"/>
      <c r="FKI197" s="51"/>
      <c r="FKJ197" s="50"/>
      <c r="FKK197" s="50"/>
      <c r="FKL197" s="50"/>
      <c r="FKM197" s="50"/>
      <c r="FKN197" s="51"/>
      <c r="FKO197" s="50"/>
      <c r="FKP197" s="50"/>
      <c r="FKQ197" s="50"/>
      <c r="FKR197" s="50"/>
      <c r="FKS197" s="51"/>
      <c r="FKT197" s="50"/>
      <c r="FKU197" s="50"/>
      <c r="FKV197" s="50"/>
      <c r="FKW197" s="50"/>
      <c r="FKX197" s="51"/>
      <c r="FKY197" s="50"/>
      <c r="FKZ197" s="50"/>
      <c r="FLA197" s="50"/>
      <c r="FLB197" s="50"/>
      <c r="FLC197" s="51"/>
      <c r="FLD197" s="50"/>
      <c r="FLE197" s="50"/>
      <c r="FLF197" s="50"/>
      <c r="FLG197" s="50"/>
      <c r="FLH197" s="51"/>
      <c r="FLI197" s="50"/>
      <c r="FLJ197" s="50"/>
      <c r="FLK197" s="50"/>
      <c r="FLL197" s="50"/>
      <c r="FLM197" s="51"/>
      <c r="FLN197" s="50"/>
      <c r="FLO197" s="50"/>
      <c r="FLP197" s="50"/>
      <c r="FLQ197" s="50"/>
      <c r="FLR197" s="51"/>
      <c r="FLS197" s="50"/>
      <c r="FLT197" s="50"/>
      <c r="FLU197" s="50"/>
      <c r="FLV197" s="50"/>
      <c r="FLW197" s="51"/>
      <c r="FLX197" s="50"/>
      <c r="FLY197" s="50"/>
      <c r="FLZ197" s="50"/>
      <c r="FMA197" s="50"/>
      <c r="FMB197" s="51"/>
      <c r="FMC197" s="50"/>
      <c r="FMD197" s="50"/>
      <c r="FME197" s="50"/>
      <c r="FMF197" s="50"/>
      <c r="FMG197" s="51"/>
      <c r="FMH197" s="50"/>
      <c r="FMI197" s="50"/>
      <c r="FMJ197" s="50"/>
      <c r="FMK197" s="50"/>
      <c r="FML197" s="51"/>
      <c r="FMM197" s="50"/>
      <c r="FMN197" s="50"/>
      <c r="FMO197" s="50"/>
      <c r="FMP197" s="50"/>
      <c r="FMQ197" s="51"/>
      <c r="FMR197" s="50"/>
      <c r="FMS197" s="50"/>
      <c r="FMT197" s="50"/>
      <c r="FMU197" s="50"/>
      <c r="FMV197" s="51"/>
      <c r="FMW197" s="50"/>
      <c r="FMX197" s="50"/>
      <c r="FMY197" s="50"/>
      <c r="FMZ197" s="50"/>
      <c r="FNA197" s="51"/>
      <c r="FNB197" s="50"/>
      <c r="FNC197" s="50"/>
      <c r="FND197" s="50"/>
      <c r="FNE197" s="50"/>
      <c r="FNF197" s="51"/>
      <c r="FNG197" s="50"/>
      <c r="FNH197" s="50"/>
      <c r="FNI197" s="50"/>
      <c r="FNJ197" s="50"/>
      <c r="FNK197" s="51"/>
      <c r="FNL197" s="50"/>
      <c r="FNM197" s="50"/>
      <c r="FNN197" s="50"/>
      <c r="FNO197" s="50"/>
      <c r="FNP197" s="51"/>
      <c r="FNQ197" s="50"/>
      <c r="FNR197" s="50"/>
      <c r="FNS197" s="50"/>
      <c r="FNT197" s="50"/>
      <c r="FNU197" s="51"/>
      <c r="FNV197" s="50"/>
      <c r="FNW197" s="50"/>
      <c r="FNX197" s="50"/>
      <c r="FNY197" s="50"/>
      <c r="FNZ197" s="51"/>
      <c r="FOA197" s="50"/>
      <c r="FOB197" s="50"/>
      <c r="FOC197" s="50"/>
      <c r="FOD197" s="50"/>
      <c r="FOE197" s="51"/>
      <c r="FOF197" s="50"/>
      <c r="FOG197" s="50"/>
      <c r="FOH197" s="50"/>
      <c r="FOI197" s="50"/>
      <c r="FOJ197" s="51"/>
      <c r="FOK197" s="50"/>
      <c r="FOL197" s="50"/>
      <c r="FOM197" s="50"/>
      <c r="FON197" s="50"/>
      <c r="FOO197" s="51"/>
      <c r="FOP197" s="50"/>
      <c r="FOQ197" s="50"/>
      <c r="FOR197" s="50"/>
      <c r="FOS197" s="50"/>
      <c r="FOT197" s="51"/>
      <c r="FOU197" s="50"/>
      <c r="FOV197" s="50"/>
      <c r="FOW197" s="50"/>
      <c r="FOX197" s="50"/>
      <c r="FOY197" s="51"/>
      <c r="FOZ197" s="50"/>
      <c r="FPA197" s="50"/>
      <c r="FPB197" s="50"/>
      <c r="FPC197" s="50"/>
      <c r="FPD197" s="51"/>
      <c r="FPE197" s="50"/>
      <c r="FPF197" s="50"/>
      <c r="FPG197" s="50"/>
      <c r="FPH197" s="50"/>
      <c r="FPI197" s="51"/>
      <c r="FPJ197" s="50"/>
      <c r="FPK197" s="50"/>
      <c r="FPL197" s="50"/>
      <c r="FPM197" s="50"/>
      <c r="FPN197" s="51"/>
      <c r="FPO197" s="50"/>
      <c r="FPP197" s="50"/>
      <c r="FPQ197" s="50"/>
      <c r="FPR197" s="50"/>
      <c r="FPS197" s="51"/>
      <c r="FPT197" s="50"/>
      <c r="FPU197" s="50"/>
      <c r="FPV197" s="50"/>
      <c r="FPW197" s="50"/>
      <c r="FPX197" s="51"/>
      <c r="FPY197" s="50"/>
      <c r="FPZ197" s="50"/>
      <c r="FQA197" s="50"/>
      <c r="FQB197" s="50"/>
      <c r="FQC197" s="51"/>
      <c r="FQD197" s="50"/>
      <c r="FQE197" s="50"/>
      <c r="FQF197" s="50"/>
      <c r="FQG197" s="50"/>
      <c r="FQH197" s="51"/>
      <c r="FQI197" s="50"/>
      <c r="FQJ197" s="50"/>
      <c r="FQK197" s="50"/>
      <c r="FQL197" s="50"/>
      <c r="FQM197" s="51"/>
      <c r="FQN197" s="50"/>
      <c r="FQO197" s="50"/>
      <c r="FQP197" s="50"/>
      <c r="FQQ197" s="50"/>
      <c r="FQR197" s="51"/>
      <c r="FQS197" s="50"/>
      <c r="FQT197" s="50"/>
      <c r="FQU197" s="50"/>
      <c r="FQV197" s="50"/>
      <c r="FQW197" s="51"/>
      <c r="FQX197" s="50"/>
      <c r="FQY197" s="50"/>
      <c r="FQZ197" s="50"/>
      <c r="FRA197" s="50"/>
      <c r="FRB197" s="51"/>
      <c r="FRC197" s="50"/>
      <c r="FRD197" s="50"/>
      <c r="FRE197" s="50"/>
      <c r="FRF197" s="50"/>
      <c r="FRG197" s="51"/>
      <c r="FRH197" s="50"/>
      <c r="FRI197" s="50"/>
      <c r="FRJ197" s="50"/>
      <c r="FRK197" s="50"/>
      <c r="FRL197" s="51"/>
      <c r="FRM197" s="50"/>
      <c r="FRN197" s="50"/>
      <c r="FRO197" s="50"/>
      <c r="FRP197" s="50"/>
      <c r="FRQ197" s="51"/>
      <c r="FRR197" s="50"/>
      <c r="FRS197" s="50"/>
      <c r="FRT197" s="50"/>
      <c r="FRU197" s="50"/>
      <c r="FRV197" s="51"/>
      <c r="FRW197" s="50"/>
      <c r="FRX197" s="50"/>
      <c r="FRY197" s="50"/>
      <c r="FRZ197" s="50"/>
      <c r="FSA197" s="51"/>
      <c r="FSB197" s="50"/>
      <c r="FSC197" s="50"/>
      <c r="FSD197" s="50"/>
      <c r="FSE197" s="50"/>
      <c r="FSF197" s="51"/>
      <c r="FSG197" s="50"/>
      <c r="FSH197" s="50"/>
      <c r="FSI197" s="50"/>
      <c r="FSJ197" s="50"/>
      <c r="FSK197" s="51"/>
      <c r="FSL197" s="50"/>
      <c r="FSM197" s="50"/>
      <c r="FSN197" s="50"/>
      <c r="FSO197" s="50"/>
      <c r="FSP197" s="51"/>
      <c r="FSQ197" s="50"/>
      <c r="FSR197" s="50"/>
      <c r="FSS197" s="50"/>
      <c r="FST197" s="50"/>
      <c r="FSU197" s="51"/>
      <c r="FSV197" s="50"/>
      <c r="FSW197" s="50"/>
      <c r="FSX197" s="50"/>
      <c r="FSY197" s="50"/>
      <c r="FSZ197" s="51"/>
      <c r="FTA197" s="50"/>
      <c r="FTB197" s="50"/>
      <c r="FTC197" s="50"/>
      <c r="FTD197" s="50"/>
      <c r="FTE197" s="51"/>
      <c r="FTF197" s="50"/>
      <c r="FTG197" s="50"/>
      <c r="FTH197" s="50"/>
      <c r="FTI197" s="50"/>
      <c r="FTJ197" s="51"/>
      <c r="FTK197" s="50"/>
      <c r="FTL197" s="50"/>
      <c r="FTM197" s="50"/>
      <c r="FTN197" s="50"/>
      <c r="FTO197" s="51"/>
      <c r="FTP197" s="50"/>
      <c r="FTQ197" s="50"/>
      <c r="FTR197" s="50"/>
      <c r="FTS197" s="50"/>
      <c r="FTT197" s="51"/>
      <c r="FTU197" s="50"/>
      <c r="FTV197" s="50"/>
      <c r="FTW197" s="50"/>
      <c r="FTX197" s="50"/>
      <c r="FTY197" s="51"/>
      <c r="FTZ197" s="50"/>
      <c r="FUA197" s="50"/>
      <c r="FUB197" s="50"/>
      <c r="FUC197" s="50"/>
      <c r="FUD197" s="51"/>
      <c r="FUE197" s="50"/>
      <c r="FUF197" s="50"/>
      <c r="FUG197" s="50"/>
      <c r="FUH197" s="50"/>
      <c r="FUI197" s="51"/>
      <c r="FUJ197" s="50"/>
      <c r="FUK197" s="50"/>
      <c r="FUL197" s="50"/>
      <c r="FUM197" s="50"/>
      <c r="FUN197" s="51"/>
      <c r="FUO197" s="50"/>
      <c r="FUP197" s="50"/>
      <c r="FUQ197" s="50"/>
      <c r="FUR197" s="50"/>
      <c r="FUS197" s="51"/>
      <c r="FUT197" s="50"/>
      <c r="FUU197" s="50"/>
      <c r="FUV197" s="50"/>
      <c r="FUW197" s="50"/>
      <c r="FUX197" s="51"/>
      <c r="FUY197" s="50"/>
      <c r="FUZ197" s="50"/>
      <c r="FVA197" s="50"/>
      <c r="FVB197" s="50"/>
      <c r="FVC197" s="51"/>
      <c r="FVD197" s="50"/>
      <c r="FVE197" s="50"/>
      <c r="FVF197" s="50"/>
      <c r="FVG197" s="50"/>
      <c r="FVH197" s="51"/>
      <c r="FVI197" s="50"/>
      <c r="FVJ197" s="50"/>
      <c r="FVK197" s="50"/>
      <c r="FVL197" s="50"/>
      <c r="FVM197" s="51"/>
      <c r="FVN197" s="50"/>
      <c r="FVO197" s="50"/>
      <c r="FVP197" s="50"/>
      <c r="FVQ197" s="50"/>
      <c r="FVR197" s="51"/>
      <c r="FVS197" s="50"/>
      <c r="FVT197" s="50"/>
      <c r="FVU197" s="50"/>
      <c r="FVV197" s="50"/>
      <c r="FVW197" s="51"/>
      <c r="FVX197" s="50"/>
      <c r="FVY197" s="50"/>
      <c r="FVZ197" s="50"/>
      <c r="FWA197" s="50"/>
      <c r="FWB197" s="51"/>
      <c r="FWC197" s="50"/>
      <c r="FWD197" s="50"/>
      <c r="FWE197" s="50"/>
      <c r="FWF197" s="50"/>
      <c r="FWG197" s="51"/>
      <c r="FWH197" s="50"/>
      <c r="FWI197" s="50"/>
      <c r="FWJ197" s="50"/>
      <c r="FWK197" s="50"/>
      <c r="FWL197" s="51"/>
      <c r="FWM197" s="50"/>
      <c r="FWN197" s="50"/>
      <c r="FWO197" s="50"/>
      <c r="FWP197" s="50"/>
      <c r="FWQ197" s="51"/>
      <c r="FWR197" s="50"/>
      <c r="FWS197" s="50"/>
      <c r="FWT197" s="50"/>
      <c r="FWU197" s="50"/>
      <c r="FWV197" s="51"/>
      <c r="FWW197" s="50"/>
      <c r="FWX197" s="50"/>
      <c r="FWY197" s="50"/>
      <c r="FWZ197" s="50"/>
      <c r="FXA197" s="51"/>
      <c r="FXB197" s="50"/>
      <c r="FXC197" s="50"/>
      <c r="FXD197" s="50"/>
      <c r="FXE197" s="50"/>
      <c r="FXF197" s="51"/>
      <c r="FXG197" s="50"/>
      <c r="FXH197" s="50"/>
      <c r="FXI197" s="50"/>
      <c r="FXJ197" s="50"/>
      <c r="FXK197" s="51"/>
      <c r="FXL197" s="50"/>
      <c r="FXM197" s="50"/>
      <c r="FXN197" s="50"/>
      <c r="FXO197" s="50"/>
      <c r="FXP197" s="51"/>
      <c r="FXQ197" s="50"/>
      <c r="FXR197" s="50"/>
      <c r="FXS197" s="50"/>
      <c r="FXT197" s="50"/>
      <c r="FXU197" s="51"/>
      <c r="FXV197" s="50"/>
      <c r="FXW197" s="50"/>
      <c r="FXX197" s="50"/>
      <c r="FXY197" s="50"/>
      <c r="FXZ197" s="51"/>
      <c r="FYA197" s="50"/>
      <c r="FYB197" s="50"/>
      <c r="FYC197" s="50"/>
      <c r="FYD197" s="50"/>
      <c r="FYE197" s="51"/>
      <c r="FYF197" s="50"/>
      <c r="FYG197" s="50"/>
      <c r="FYH197" s="50"/>
      <c r="FYI197" s="50"/>
      <c r="FYJ197" s="51"/>
      <c r="FYK197" s="50"/>
      <c r="FYL197" s="50"/>
      <c r="FYM197" s="50"/>
      <c r="FYN197" s="50"/>
      <c r="FYO197" s="51"/>
      <c r="FYP197" s="50"/>
      <c r="FYQ197" s="50"/>
      <c r="FYR197" s="50"/>
      <c r="FYS197" s="50"/>
      <c r="FYT197" s="51"/>
      <c r="FYU197" s="50"/>
      <c r="FYV197" s="50"/>
      <c r="FYW197" s="50"/>
      <c r="FYX197" s="50"/>
      <c r="FYY197" s="51"/>
      <c r="FYZ197" s="50"/>
      <c r="FZA197" s="50"/>
      <c r="FZB197" s="50"/>
      <c r="FZC197" s="50"/>
      <c r="FZD197" s="51"/>
      <c r="FZE197" s="50"/>
      <c r="FZF197" s="50"/>
      <c r="FZG197" s="50"/>
      <c r="FZH197" s="50"/>
      <c r="FZI197" s="51"/>
      <c r="FZJ197" s="50"/>
      <c r="FZK197" s="50"/>
      <c r="FZL197" s="50"/>
      <c r="FZM197" s="50"/>
      <c r="FZN197" s="51"/>
      <c r="FZO197" s="50"/>
      <c r="FZP197" s="50"/>
      <c r="FZQ197" s="50"/>
      <c r="FZR197" s="50"/>
      <c r="FZS197" s="51"/>
      <c r="FZT197" s="50"/>
      <c r="FZU197" s="50"/>
      <c r="FZV197" s="50"/>
      <c r="FZW197" s="50"/>
      <c r="FZX197" s="51"/>
      <c r="FZY197" s="50"/>
      <c r="FZZ197" s="50"/>
      <c r="GAA197" s="50"/>
      <c r="GAB197" s="50"/>
      <c r="GAC197" s="51"/>
      <c r="GAD197" s="50"/>
      <c r="GAE197" s="50"/>
      <c r="GAF197" s="50"/>
      <c r="GAG197" s="50"/>
      <c r="GAH197" s="51"/>
      <c r="GAI197" s="50"/>
      <c r="GAJ197" s="50"/>
      <c r="GAK197" s="50"/>
      <c r="GAL197" s="50"/>
      <c r="GAM197" s="51"/>
      <c r="GAN197" s="50"/>
      <c r="GAO197" s="50"/>
      <c r="GAP197" s="50"/>
      <c r="GAQ197" s="50"/>
      <c r="GAR197" s="51"/>
      <c r="GAS197" s="50"/>
      <c r="GAT197" s="50"/>
      <c r="GAU197" s="50"/>
      <c r="GAV197" s="50"/>
      <c r="GAW197" s="51"/>
      <c r="GAX197" s="50"/>
      <c r="GAY197" s="50"/>
      <c r="GAZ197" s="50"/>
      <c r="GBA197" s="50"/>
      <c r="GBB197" s="51"/>
      <c r="GBC197" s="50"/>
      <c r="GBD197" s="50"/>
      <c r="GBE197" s="50"/>
      <c r="GBF197" s="50"/>
      <c r="GBG197" s="51"/>
      <c r="GBH197" s="50"/>
      <c r="GBI197" s="50"/>
      <c r="GBJ197" s="50"/>
      <c r="GBK197" s="50"/>
      <c r="GBL197" s="51"/>
      <c r="GBM197" s="50"/>
      <c r="GBN197" s="50"/>
      <c r="GBO197" s="50"/>
      <c r="GBP197" s="50"/>
      <c r="GBQ197" s="51"/>
      <c r="GBR197" s="50"/>
      <c r="GBS197" s="50"/>
      <c r="GBT197" s="50"/>
      <c r="GBU197" s="50"/>
      <c r="GBV197" s="51"/>
      <c r="GBW197" s="50"/>
      <c r="GBX197" s="50"/>
      <c r="GBY197" s="50"/>
      <c r="GBZ197" s="50"/>
      <c r="GCA197" s="51"/>
      <c r="GCB197" s="50"/>
      <c r="GCC197" s="50"/>
      <c r="GCD197" s="50"/>
      <c r="GCE197" s="50"/>
      <c r="GCF197" s="51"/>
      <c r="GCG197" s="50"/>
      <c r="GCH197" s="50"/>
      <c r="GCI197" s="50"/>
      <c r="GCJ197" s="50"/>
      <c r="GCK197" s="51"/>
      <c r="GCL197" s="50"/>
      <c r="GCM197" s="50"/>
      <c r="GCN197" s="50"/>
      <c r="GCO197" s="50"/>
      <c r="GCP197" s="51"/>
      <c r="GCQ197" s="50"/>
      <c r="GCR197" s="50"/>
      <c r="GCS197" s="50"/>
      <c r="GCT197" s="50"/>
      <c r="GCU197" s="51"/>
      <c r="GCV197" s="50"/>
      <c r="GCW197" s="50"/>
      <c r="GCX197" s="50"/>
      <c r="GCY197" s="50"/>
      <c r="GCZ197" s="51"/>
      <c r="GDA197" s="50"/>
      <c r="GDB197" s="50"/>
      <c r="GDC197" s="50"/>
      <c r="GDD197" s="50"/>
      <c r="GDE197" s="51"/>
      <c r="GDF197" s="50"/>
      <c r="GDG197" s="50"/>
      <c r="GDH197" s="50"/>
      <c r="GDI197" s="50"/>
      <c r="GDJ197" s="51"/>
      <c r="GDK197" s="50"/>
      <c r="GDL197" s="50"/>
      <c r="GDM197" s="50"/>
      <c r="GDN197" s="50"/>
      <c r="GDO197" s="51"/>
      <c r="GDP197" s="50"/>
      <c r="GDQ197" s="50"/>
      <c r="GDR197" s="50"/>
      <c r="GDS197" s="50"/>
      <c r="GDT197" s="51"/>
      <c r="GDU197" s="50"/>
      <c r="GDV197" s="50"/>
      <c r="GDW197" s="50"/>
      <c r="GDX197" s="50"/>
      <c r="GDY197" s="51"/>
      <c r="GDZ197" s="50"/>
      <c r="GEA197" s="50"/>
      <c r="GEB197" s="50"/>
      <c r="GEC197" s="50"/>
      <c r="GED197" s="51"/>
      <c r="GEE197" s="50"/>
      <c r="GEF197" s="50"/>
      <c r="GEG197" s="50"/>
      <c r="GEH197" s="50"/>
      <c r="GEI197" s="51"/>
      <c r="GEJ197" s="50"/>
      <c r="GEK197" s="50"/>
      <c r="GEL197" s="50"/>
      <c r="GEM197" s="50"/>
      <c r="GEN197" s="51"/>
      <c r="GEO197" s="50"/>
      <c r="GEP197" s="50"/>
      <c r="GEQ197" s="50"/>
      <c r="GER197" s="50"/>
      <c r="GES197" s="51"/>
      <c r="GET197" s="50"/>
      <c r="GEU197" s="50"/>
      <c r="GEV197" s="50"/>
      <c r="GEW197" s="50"/>
      <c r="GEX197" s="51"/>
      <c r="GEY197" s="50"/>
      <c r="GEZ197" s="50"/>
      <c r="GFA197" s="50"/>
      <c r="GFB197" s="50"/>
      <c r="GFC197" s="51"/>
      <c r="GFD197" s="50"/>
      <c r="GFE197" s="50"/>
      <c r="GFF197" s="50"/>
      <c r="GFG197" s="50"/>
      <c r="GFH197" s="51"/>
      <c r="GFI197" s="50"/>
      <c r="GFJ197" s="50"/>
      <c r="GFK197" s="50"/>
      <c r="GFL197" s="50"/>
      <c r="GFM197" s="51"/>
      <c r="GFN197" s="50"/>
      <c r="GFO197" s="50"/>
      <c r="GFP197" s="50"/>
      <c r="GFQ197" s="50"/>
      <c r="GFR197" s="51"/>
      <c r="GFS197" s="50"/>
      <c r="GFT197" s="50"/>
      <c r="GFU197" s="50"/>
      <c r="GFV197" s="50"/>
      <c r="GFW197" s="51"/>
      <c r="GFX197" s="50"/>
      <c r="GFY197" s="50"/>
      <c r="GFZ197" s="50"/>
      <c r="GGA197" s="50"/>
      <c r="GGB197" s="51"/>
      <c r="GGC197" s="50"/>
      <c r="GGD197" s="50"/>
      <c r="GGE197" s="50"/>
      <c r="GGF197" s="50"/>
      <c r="GGG197" s="51"/>
      <c r="GGH197" s="50"/>
      <c r="GGI197" s="50"/>
      <c r="GGJ197" s="50"/>
      <c r="GGK197" s="50"/>
      <c r="GGL197" s="51"/>
      <c r="GGM197" s="50"/>
      <c r="GGN197" s="50"/>
      <c r="GGO197" s="50"/>
      <c r="GGP197" s="50"/>
      <c r="GGQ197" s="51"/>
      <c r="GGR197" s="50"/>
      <c r="GGS197" s="50"/>
      <c r="GGT197" s="50"/>
      <c r="GGU197" s="50"/>
      <c r="GGV197" s="51"/>
      <c r="GGW197" s="50"/>
      <c r="GGX197" s="50"/>
      <c r="GGY197" s="50"/>
      <c r="GGZ197" s="50"/>
      <c r="GHA197" s="51"/>
      <c r="GHB197" s="50"/>
      <c r="GHC197" s="50"/>
      <c r="GHD197" s="50"/>
      <c r="GHE197" s="50"/>
      <c r="GHF197" s="51"/>
      <c r="GHG197" s="50"/>
      <c r="GHH197" s="50"/>
      <c r="GHI197" s="50"/>
      <c r="GHJ197" s="50"/>
      <c r="GHK197" s="51"/>
      <c r="GHL197" s="50"/>
      <c r="GHM197" s="50"/>
      <c r="GHN197" s="50"/>
      <c r="GHO197" s="50"/>
      <c r="GHP197" s="51"/>
      <c r="GHQ197" s="50"/>
      <c r="GHR197" s="50"/>
      <c r="GHS197" s="50"/>
      <c r="GHT197" s="50"/>
      <c r="GHU197" s="51"/>
      <c r="GHV197" s="50"/>
      <c r="GHW197" s="50"/>
      <c r="GHX197" s="50"/>
      <c r="GHY197" s="50"/>
      <c r="GHZ197" s="51"/>
      <c r="GIA197" s="50"/>
      <c r="GIB197" s="50"/>
      <c r="GIC197" s="50"/>
      <c r="GID197" s="50"/>
      <c r="GIE197" s="51"/>
      <c r="GIF197" s="50"/>
      <c r="GIG197" s="50"/>
      <c r="GIH197" s="50"/>
      <c r="GII197" s="50"/>
      <c r="GIJ197" s="51"/>
      <c r="GIK197" s="50"/>
      <c r="GIL197" s="50"/>
      <c r="GIM197" s="50"/>
      <c r="GIN197" s="50"/>
      <c r="GIO197" s="51"/>
      <c r="GIP197" s="50"/>
      <c r="GIQ197" s="50"/>
      <c r="GIR197" s="50"/>
      <c r="GIS197" s="50"/>
      <c r="GIT197" s="51"/>
      <c r="GIU197" s="50"/>
      <c r="GIV197" s="50"/>
      <c r="GIW197" s="50"/>
      <c r="GIX197" s="50"/>
      <c r="GIY197" s="51"/>
      <c r="GIZ197" s="50"/>
      <c r="GJA197" s="50"/>
      <c r="GJB197" s="50"/>
      <c r="GJC197" s="50"/>
      <c r="GJD197" s="51"/>
      <c r="GJE197" s="50"/>
      <c r="GJF197" s="50"/>
      <c r="GJG197" s="50"/>
      <c r="GJH197" s="50"/>
      <c r="GJI197" s="51"/>
      <c r="GJJ197" s="50"/>
      <c r="GJK197" s="50"/>
      <c r="GJL197" s="50"/>
      <c r="GJM197" s="50"/>
      <c r="GJN197" s="51"/>
      <c r="GJO197" s="50"/>
      <c r="GJP197" s="50"/>
      <c r="GJQ197" s="50"/>
      <c r="GJR197" s="50"/>
      <c r="GJS197" s="51"/>
      <c r="GJT197" s="50"/>
      <c r="GJU197" s="50"/>
      <c r="GJV197" s="50"/>
      <c r="GJW197" s="50"/>
      <c r="GJX197" s="51"/>
      <c r="GJY197" s="50"/>
      <c r="GJZ197" s="50"/>
      <c r="GKA197" s="50"/>
      <c r="GKB197" s="50"/>
      <c r="GKC197" s="51"/>
      <c r="GKD197" s="50"/>
      <c r="GKE197" s="50"/>
      <c r="GKF197" s="50"/>
      <c r="GKG197" s="50"/>
      <c r="GKH197" s="51"/>
      <c r="GKI197" s="50"/>
      <c r="GKJ197" s="50"/>
      <c r="GKK197" s="50"/>
      <c r="GKL197" s="50"/>
      <c r="GKM197" s="51"/>
      <c r="GKN197" s="50"/>
      <c r="GKO197" s="50"/>
      <c r="GKP197" s="50"/>
      <c r="GKQ197" s="50"/>
      <c r="GKR197" s="51"/>
      <c r="GKS197" s="50"/>
      <c r="GKT197" s="50"/>
      <c r="GKU197" s="50"/>
      <c r="GKV197" s="50"/>
      <c r="GKW197" s="51"/>
      <c r="GKX197" s="50"/>
      <c r="GKY197" s="50"/>
      <c r="GKZ197" s="50"/>
      <c r="GLA197" s="50"/>
      <c r="GLB197" s="51"/>
      <c r="GLC197" s="50"/>
      <c r="GLD197" s="50"/>
      <c r="GLE197" s="50"/>
      <c r="GLF197" s="50"/>
      <c r="GLG197" s="51"/>
      <c r="GLH197" s="50"/>
      <c r="GLI197" s="50"/>
      <c r="GLJ197" s="50"/>
      <c r="GLK197" s="50"/>
      <c r="GLL197" s="51"/>
      <c r="GLM197" s="50"/>
      <c r="GLN197" s="50"/>
      <c r="GLO197" s="50"/>
      <c r="GLP197" s="50"/>
      <c r="GLQ197" s="51"/>
      <c r="GLR197" s="50"/>
      <c r="GLS197" s="50"/>
      <c r="GLT197" s="50"/>
      <c r="GLU197" s="50"/>
      <c r="GLV197" s="51"/>
      <c r="GLW197" s="50"/>
      <c r="GLX197" s="50"/>
      <c r="GLY197" s="50"/>
      <c r="GLZ197" s="50"/>
      <c r="GMA197" s="51"/>
      <c r="GMB197" s="50"/>
      <c r="GMC197" s="50"/>
      <c r="GMD197" s="50"/>
      <c r="GME197" s="50"/>
      <c r="GMF197" s="51"/>
      <c r="GMG197" s="50"/>
      <c r="GMH197" s="50"/>
      <c r="GMI197" s="50"/>
      <c r="GMJ197" s="50"/>
      <c r="GMK197" s="51"/>
      <c r="GML197" s="50"/>
      <c r="GMM197" s="50"/>
      <c r="GMN197" s="50"/>
      <c r="GMO197" s="50"/>
      <c r="GMP197" s="51"/>
      <c r="GMQ197" s="50"/>
      <c r="GMR197" s="50"/>
      <c r="GMS197" s="50"/>
      <c r="GMT197" s="50"/>
      <c r="GMU197" s="51"/>
      <c r="GMV197" s="50"/>
      <c r="GMW197" s="50"/>
      <c r="GMX197" s="50"/>
      <c r="GMY197" s="50"/>
      <c r="GMZ197" s="51"/>
      <c r="GNA197" s="50"/>
      <c r="GNB197" s="50"/>
      <c r="GNC197" s="50"/>
      <c r="GND197" s="50"/>
      <c r="GNE197" s="51"/>
      <c r="GNF197" s="50"/>
      <c r="GNG197" s="50"/>
      <c r="GNH197" s="50"/>
      <c r="GNI197" s="50"/>
      <c r="GNJ197" s="51"/>
      <c r="GNK197" s="50"/>
      <c r="GNL197" s="50"/>
      <c r="GNM197" s="50"/>
      <c r="GNN197" s="50"/>
      <c r="GNO197" s="51"/>
      <c r="GNP197" s="50"/>
      <c r="GNQ197" s="50"/>
      <c r="GNR197" s="50"/>
      <c r="GNS197" s="50"/>
      <c r="GNT197" s="51"/>
      <c r="GNU197" s="50"/>
      <c r="GNV197" s="50"/>
      <c r="GNW197" s="50"/>
      <c r="GNX197" s="50"/>
      <c r="GNY197" s="51"/>
      <c r="GNZ197" s="50"/>
      <c r="GOA197" s="50"/>
      <c r="GOB197" s="50"/>
      <c r="GOC197" s="50"/>
      <c r="GOD197" s="51"/>
      <c r="GOE197" s="50"/>
      <c r="GOF197" s="50"/>
      <c r="GOG197" s="50"/>
      <c r="GOH197" s="50"/>
      <c r="GOI197" s="51"/>
      <c r="GOJ197" s="50"/>
      <c r="GOK197" s="50"/>
      <c r="GOL197" s="50"/>
      <c r="GOM197" s="50"/>
      <c r="GON197" s="51"/>
      <c r="GOO197" s="50"/>
      <c r="GOP197" s="50"/>
      <c r="GOQ197" s="50"/>
      <c r="GOR197" s="50"/>
      <c r="GOS197" s="51"/>
      <c r="GOT197" s="50"/>
      <c r="GOU197" s="50"/>
      <c r="GOV197" s="50"/>
      <c r="GOW197" s="50"/>
      <c r="GOX197" s="51"/>
      <c r="GOY197" s="50"/>
      <c r="GOZ197" s="50"/>
      <c r="GPA197" s="50"/>
      <c r="GPB197" s="50"/>
      <c r="GPC197" s="51"/>
      <c r="GPD197" s="50"/>
      <c r="GPE197" s="50"/>
      <c r="GPF197" s="50"/>
      <c r="GPG197" s="50"/>
      <c r="GPH197" s="51"/>
      <c r="GPI197" s="50"/>
      <c r="GPJ197" s="50"/>
      <c r="GPK197" s="50"/>
      <c r="GPL197" s="50"/>
      <c r="GPM197" s="51"/>
      <c r="GPN197" s="50"/>
      <c r="GPO197" s="50"/>
      <c r="GPP197" s="50"/>
      <c r="GPQ197" s="50"/>
      <c r="GPR197" s="51"/>
      <c r="GPS197" s="50"/>
      <c r="GPT197" s="50"/>
      <c r="GPU197" s="50"/>
      <c r="GPV197" s="50"/>
      <c r="GPW197" s="51"/>
      <c r="GPX197" s="50"/>
      <c r="GPY197" s="50"/>
      <c r="GPZ197" s="50"/>
      <c r="GQA197" s="50"/>
      <c r="GQB197" s="51"/>
      <c r="GQC197" s="50"/>
      <c r="GQD197" s="50"/>
      <c r="GQE197" s="50"/>
      <c r="GQF197" s="50"/>
      <c r="GQG197" s="51"/>
      <c r="GQH197" s="50"/>
      <c r="GQI197" s="50"/>
      <c r="GQJ197" s="50"/>
      <c r="GQK197" s="50"/>
      <c r="GQL197" s="51"/>
      <c r="GQM197" s="50"/>
      <c r="GQN197" s="50"/>
      <c r="GQO197" s="50"/>
      <c r="GQP197" s="50"/>
      <c r="GQQ197" s="51"/>
      <c r="GQR197" s="50"/>
      <c r="GQS197" s="50"/>
      <c r="GQT197" s="50"/>
      <c r="GQU197" s="50"/>
      <c r="GQV197" s="51"/>
      <c r="GQW197" s="50"/>
      <c r="GQX197" s="50"/>
      <c r="GQY197" s="50"/>
      <c r="GQZ197" s="50"/>
      <c r="GRA197" s="51"/>
      <c r="GRB197" s="50"/>
      <c r="GRC197" s="50"/>
      <c r="GRD197" s="50"/>
      <c r="GRE197" s="50"/>
      <c r="GRF197" s="51"/>
      <c r="GRG197" s="50"/>
      <c r="GRH197" s="50"/>
      <c r="GRI197" s="50"/>
      <c r="GRJ197" s="50"/>
      <c r="GRK197" s="51"/>
      <c r="GRL197" s="50"/>
      <c r="GRM197" s="50"/>
      <c r="GRN197" s="50"/>
      <c r="GRO197" s="50"/>
      <c r="GRP197" s="51"/>
      <c r="GRQ197" s="50"/>
      <c r="GRR197" s="50"/>
      <c r="GRS197" s="50"/>
      <c r="GRT197" s="50"/>
      <c r="GRU197" s="51"/>
      <c r="GRV197" s="50"/>
      <c r="GRW197" s="50"/>
      <c r="GRX197" s="50"/>
      <c r="GRY197" s="50"/>
      <c r="GRZ197" s="51"/>
      <c r="GSA197" s="50"/>
      <c r="GSB197" s="50"/>
      <c r="GSC197" s="50"/>
      <c r="GSD197" s="50"/>
      <c r="GSE197" s="51"/>
      <c r="GSF197" s="50"/>
      <c r="GSG197" s="50"/>
      <c r="GSH197" s="50"/>
      <c r="GSI197" s="50"/>
      <c r="GSJ197" s="51"/>
      <c r="GSK197" s="50"/>
      <c r="GSL197" s="50"/>
      <c r="GSM197" s="50"/>
      <c r="GSN197" s="50"/>
      <c r="GSO197" s="51"/>
      <c r="GSP197" s="50"/>
      <c r="GSQ197" s="50"/>
      <c r="GSR197" s="50"/>
      <c r="GSS197" s="50"/>
      <c r="GST197" s="51"/>
      <c r="GSU197" s="50"/>
      <c r="GSV197" s="50"/>
      <c r="GSW197" s="50"/>
      <c r="GSX197" s="50"/>
      <c r="GSY197" s="51"/>
      <c r="GSZ197" s="50"/>
      <c r="GTA197" s="50"/>
      <c r="GTB197" s="50"/>
      <c r="GTC197" s="50"/>
      <c r="GTD197" s="51"/>
      <c r="GTE197" s="50"/>
      <c r="GTF197" s="50"/>
      <c r="GTG197" s="50"/>
      <c r="GTH197" s="50"/>
      <c r="GTI197" s="51"/>
      <c r="GTJ197" s="50"/>
      <c r="GTK197" s="50"/>
      <c r="GTL197" s="50"/>
      <c r="GTM197" s="50"/>
      <c r="GTN197" s="51"/>
      <c r="GTO197" s="50"/>
      <c r="GTP197" s="50"/>
      <c r="GTQ197" s="50"/>
      <c r="GTR197" s="50"/>
      <c r="GTS197" s="51"/>
      <c r="GTT197" s="50"/>
      <c r="GTU197" s="50"/>
      <c r="GTV197" s="50"/>
      <c r="GTW197" s="50"/>
      <c r="GTX197" s="51"/>
      <c r="GTY197" s="50"/>
      <c r="GTZ197" s="50"/>
      <c r="GUA197" s="50"/>
      <c r="GUB197" s="50"/>
      <c r="GUC197" s="51"/>
      <c r="GUD197" s="50"/>
      <c r="GUE197" s="50"/>
      <c r="GUF197" s="50"/>
      <c r="GUG197" s="50"/>
      <c r="GUH197" s="51"/>
      <c r="GUI197" s="50"/>
      <c r="GUJ197" s="50"/>
      <c r="GUK197" s="50"/>
      <c r="GUL197" s="50"/>
      <c r="GUM197" s="51"/>
      <c r="GUN197" s="50"/>
      <c r="GUO197" s="50"/>
      <c r="GUP197" s="50"/>
      <c r="GUQ197" s="50"/>
      <c r="GUR197" s="51"/>
      <c r="GUS197" s="50"/>
      <c r="GUT197" s="50"/>
      <c r="GUU197" s="50"/>
      <c r="GUV197" s="50"/>
      <c r="GUW197" s="51"/>
      <c r="GUX197" s="50"/>
      <c r="GUY197" s="50"/>
      <c r="GUZ197" s="50"/>
      <c r="GVA197" s="50"/>
      <c r="GVB197" s="51"/>
      <c r="GVC197" s="50"/>
      <c r="GVD197" s="50"/>
      <c r="GVE197" s="50"/>
      <c r="GVF197" s="50"/>
      <c r="GVG197" s="51"/>
      <c r="GVH197" s="50"/>
      <c r="GVI197" s="50"/>
      <c r="GVJ197" s="50"/>
      <c r="GVK197" s="50"/>
      <c r="GVL197" s="51"/>
      <c r="GVM197" s="50"/>
      <c r="GVN197" s="50"/>
      <c r="GVO197" s="50"/>
      <c r="GVP197" s="50"/>
      <c r="GVQ197" s="51"/>
      <c r="GVR197" s="50"/>
      <c r="GVS197" s="50"/>
      <c r="GVT197" s="50"/>
      <c r="GVU197" s="50"/>
      <c r="GVV197" s="51"/>
      <c r="GVW197" s="50"/>
      <c r="GVX197" s="50"/>
      <c r="GVY197" s="50"/>
      <c r="GVZ197" s="50"/>
      <c r="GWA197" s="51"/>
      <c r="GWB197" s="50"/>
      <c r="GWC197" s="50"/>
      <c r="GWD197" s="50"/>
      <c r="GWE197" s="50"/>
      <c r="GWF197" s="51"/>
      <c r="GWG197" s="50"/>
      <c r="GWH197" s="50"/>
      <c r="GWI197" s="50"/>
      <c r="GWJ197" s="50"/>
      <c r="GWK197" s="51"/>
      <c r="GWL197" s="50"/>
      <c r="GWM197" s="50"/>
      <c r="GWN197" s="50"/>
      <c r="GWO197" s="50"/>
      <c r="GWP197" s="51"/>
      <c r="GWQ197" s="50"/>
      <c r="GWR197" s="50"/>
      <c r="GWS197" s="50"/>
      <c r="GWT197" s="50"/>
      <c r="GWU197" s="51"/>
      <c r="GWV197" s="50"/>
      <c r="GWW197" s="50"/>
      <c r="GWX197" s="50"/>
      <c r="GWY197" s="50"/>
      <c r="GWZ197" s="51"/>
      <c r="GXA197" s="50"/>
      <c r="GXB197" s="50"/>
      <c r="GXC197" s="50"/>
      <c r="GXD197" s="50"/>
      <c r="GXE197" s="51"/>
      <c r="GXF197" s="50"/>
      <c r="GXG197" s="50"/>
      <c r="GXH197" s="50"/>
      <c r="GXI197" s="50"/>
      <c r="GXJ197" s="51"/>
      <c r="GXK197" s="50"/>
      <c r="GXL197" s="50"/>
      <c r="GXM197" s="50"/>
      <c r="GXN197" s="50"/>
      <c r="GXO197" s="51"/>
      <c r="GXP197" s="50"/>
      <c r="GXQ197" s="50"/>
      <c r="GXR197" s="50"/>
      <c r="GXS197" s="50"/>
      <c r="GXT197" s="51"/>
      <c r="GXU197" s="50"/>
      <c r="GXV197" s="50"/>
      <c r="GXW197" s="50"/>
      <c r="GXX197" s="50"/>
      <c r="GXY197" s="51"/>
      <c r="GXZ197" s="50"/>
      <c r="GYA197" s="50"/>
      <c r="GYB197" s="50"/>
      <c r="GYC197" s="50"/>
      <c r="GYD197" s="51"/>
      <c r="GYE197" s="50"/>
      <c r="GYF197" s="50"/>
      <c r="GYG197" s="50"/>
      <c r="GYH197" s="50"/>
      <c r="GYI197" s="51"/>
      <c r="GYJ197" s="50"/>
      <c r="GYK197" s="50"/>
      <c r="GYL197" s="50"/>
      <c r="GYM197" s="50"/>
      <c r="GYN197" s="51"/>
      <c r="GYO197" s="50"/>
      <c r="GYP197" s="50"/>
      <c r="GYQ197" s="50"/>
      <c r="GYR197" s="50"/>
      <c r="GYS197" s="51"/>
      <c r="GYT197" s="50"/>
      <c r="GYU197" s="50"/>
      <c r="GYV197" s="50"/>
      <c r="GYW197" s="50"/>
      <c r="GYX197" s="51"/>
      <c r="GYY197" s="50"/>
      <c r="GYZ197" s="50"/>
      <c r="GZA197" s="50"/>
      <c r="GZB197" s="50"/>
      <c r="GZC197" s="51"/>
      <c r="GZD197" s="50"/>
      <c r="GZE197" s="50"/>
      <c r="GZF197" s="50"/>
      <c r="GZG197" s="50"/>
      <c r="GZH197" s="51"/>
      <c r="GZI197" s="50"/>
      <c r="GZJ197" s="50"/>
      <c r="GZK197" s="50"/>
      <c r="GZL197" s="50"/>
      <c r="GZM197" s="51"/>
      <c r="GZN197" s="50"/>
      <c r="GZO197" s="50"/>
      <c r="GZP197" s="50"/>
      <c r="GZQ197" s="50"/>
      <c r="GZR197" s="51"/>
      <c r="GZS197" s="50"/>
      <c r="GZT197" s="50"/>
      <c r="GZU197" s="50"/>
      <c r="GZV197" s="50"/>
      <c r="GZW197" s="51"/>
      <c r="GZX197" s="50"/>
      <c r="GZY197" s="50"/>
      <c r="GZZ197" s="50"/>
      <c r="HAA197" s="50"/>
      <c r="HAB197" s="51"/>
      <c r="HAC197" s="50"/>
      <c r="HAD197" s="50"/>
      <c r="HAE197" s="50"/>
      <c r="HAF197" s="50"/>
      <c r="HAG197" s="51"/>
      <c r="HAH197" s="50"/>
      <c r="HAI197" s="50"/>
      <c r="HAJ197" s="50"/>
      <c r="HAK197" s="50"/>
      <c r="HAL197" s="51"/>
      <c r="HAM197" s="50"/>
      <c r="HAN197" s="50"/>
      <c r="HAO197" s="50"/>
      <c r="HAP197" s="50"/>
      <c r="HAQ197" s="51"/>
      <c r="HAR197" s="50"/>
      <c r="HAS197" s="50"/>
      <c r="HAT197" s="50"/>
      <c r="HAU197" s="50"/>
      <c r="HAV197" s="51"/>
      <c r="HAW197" s="50"/>
      <c r="HAX197" s="50"/>
      <c r="HAY197" s="50"/>
      <c r="HAZ197" s="50"/>
      <c r="HBA197" s="51"/>
      <c r="HBB197" s="50"/>
      <c r="HBC197" s="50"/>
      <c r="HBD197" s="50"/>
      <c r="HBE197" s="50"/>
      <c r="HBF197" s="51"/>
      <c r="HBG197" s="50"/>
      <c r="HBH197" s="50"/>
      <c r="HBI197" s="50"/>
      <c r="HBJ197" s="50"/>
      <c r="HBK197" s="51"/>
      <c r="HBL197" s="50"/>
      <c r="HBM197" s="50"/>
      <c r="HBN197" s="50"/>
      <c r="HBO197" s="50"/>
      <c r="HBP197" s="51"/>
      <c r="HBQ197" s="50"/>
      <c r="HBR197" s="50"/>
      <c r="HBS197" s="50"/>
      <c r="HBT197" s="50"/>
      <c r="HBU197" s="51"/>
      <c r="HBV197" s="50"/>
      <c r="HBW197" s="50"/>
      <c r="HBX197" s="50"/>
      <c r="HBY197" s="50"/>
      <c r="HBZ197" s="51"/>
      <c r="HCA197" s="50"/>
      <c r="HCB197" s="50"/>
      <c r="HCC197" s="50"/>
      <c r="HCD197" s="50"/>
      <c r="HCE197" s="51"/>
      <c r="HCF197" s="50"/>
      <c r="HCG197" s="50"/>
      <c r="HCH197" s="50"/>
      <c r="HCI197" s="50"/>
      <c r="HCJ197" s="51"/>
      <c r="HCK197" s="50"/>
      <c r="HCL197" s="50"/>
      <c r="HCM197" s="50"/>
      <c r="HCN197" s="50"/>
      <c r="HCO197" s="51"/>
      <c r="HCP197" s="50"/>
      <c r="HCQ197" s="50"/>
      <c r="HCR197" s="50"/>
      <c r="HCS197" s="50"/>
      <c r="HCT197" s="51"/>
      <c r="HCU197" s="50"/>
      <c r="HCV197" s="50"/>
      <c r="HCW197" s="50"/>
      <c r="HCX197" s="50"/>
      <c r="HCY197" s="51"/>
      <c r="HCZ197" s="50"/>
      <c r="HDA197" s="50"/>
      <c r="HDB197" s="50"/>
      <c r="HDC197" s="50"/>
      <c r="HDD197" s="51"/>
      <c r="HDE197" s="50"/>
      <c r="HDF197" s="50"/>
      <c r="HDG197" s="50"/>
      <c r="HDH197" s="50"/>
      <c r="HDI197" s="51"/>
      <c r="HDJ197" s="50"/>
      <c r="HDK197" s="50"/>
      <c r="HDL197" s="50"/>
      <c r="HDM197" s="50"/>
      <c r="HDN197" s="51"/>
      <c r="HDO197" s="50"/>
      <c r="HDP197" s="50"/>
      <c r="HDQ197" s="50"/>
      <c r="HDR197" s="50"/>
      <c r="HDS197" s="51"/>
      <c r="HDT197" s="50"/>
      <c r="HDU197" s="50"/>
      <c r="HDV197" s="50"/>
      <c r="HDW197" s="50"/>
      <c r="HDX197" s="51"/>
      <c r="HDY197" s="50"/>
      <c r="HDZ197" s="50"/>
      <c r="HEA197" s="50"/>
      <c r="HEB197" s="50"/>
      <c r="HEC197" s="51"/>
      <c r="HED197" s="50"/>
      <c r="HEE197" s="50"/>
      <c r="HEF197" s="50"/>
      <c r="HEG197" s="50"/>
      <c r="HEH197" s="51"/>
      <c r="HEI197" s="50"/>
      <c r="HEJ197" s="50"/>
      <c r="HEK197" s="50"/>
      <c r="HEL197" s="50"/>
      <c r="HEM197" s="51"/>
      <c r="HEN197" s="50"/>
      <c r="HEO197" s="50"/>
      <c r="HEP197" s="50"/>
      <c r="HEQ197" s="50"/>
      <c r="HER197" s="51"/>
      <c r="HES197" s="50"/>
      <c r="HET197" s="50"/>
      <c r="HEU197" s="50"/>
      <c r="HEV197" s="50"/>
      <c r="HEW197" s="51"/>
      <c r="HEX197" s="50"/>
      <c r="HEY197" s="50"/>
      <c r="HEZ197" s="50"/>
      <c r="HFA197" s="50"/>
      <c r="HFB197" s="51"/>
      <c r="HFC197" s="50"/>
      <c r="HFD197" s="50"/>
      <c r="HFE197" s="50"/>
      <c r="HFF197" s="50"/>
      <c r="HFG197" s="51"/>
      <c r="HFH197" s="50"/>
      <c r="HFI197" s="50"/>
      <c r="HFJ197" s="50"/>
      <c r="HFK197" s="50"/>
      <c r="HFL197" s="51"/>
      <c r="HFM197" s="50"/>
      <c r="HFN197" s="50"/>
      <c r="HFO197" s="50"/>
      <c r="HFP197" s="50"/>
      <c r="HFQ197" s="51"/>
      <c r="HFR197" s="50"/>
      <c r="HFS197" s="50"/>
      <c r="HFT197" s="50"/>
      <c r="HFU197" s="50"/>
      <c r="HFV197" s="51"/>
      <c r="HFW197" s="50"/>
      <c r="HFX197" s="50"/>
      <c r="HFY197" s="50"/>
      <c r="HFZ197" s="50"/>
      <c r="HGA197" s="51"/>
      <c r="HGB197" s="50"/>
      <c r="HGC197" s="50"/>
      <c r="HGD197" s="50"/>
      <c r="HGE197" s="50"/>
      <c r="HGF197" s="51"/>
      <c r="HGG197" s="50"/>
      <c r="HGH197" s="50"/>
      <c r="HGI197" s="50"/>
      <c r="HGJ197" s="50"/>
      <c r="HGK197" s="51"/>
      <c r="HGL197" s="50"/>
      <c r="HGM197" s="50"/>
      <c r="HGN197" s="50"/>
      <c r="HGO197" s="50"/>
      <c r="HGP197" s="51"/>
      <c r="HGQ197" s="50"/>
      <c r="HGR197" s="50"/>
      <c r="HGS197" s="50"/>
      <c r="HGT197" s="50"/>
      <c r="HGU197" s="51"/>
      <c r="HGV197" s="50"/>
      <c r="HGW197" s="50"/>
      <c r="HGX197" s="50"/>
      <c r="HGY197" s="50"/>
      <c r="HGZ197" s="51"/>
      <c r="HHA197" s="50"/>
      <c r="HHB197" s="50"/>
      <c r="HHC197" s="50"/>
      <c r="HHD197" s="50"/>
      <c r="HHE197" s="51"/>
      <c r="HHF197" s="50"/>
      <c r="HHG197" s="50"/>
      <c r="HHH197" s="50"/>
      <c r="HHI197" s="50"/>
      <c r="HHJ197" s="51"/>
      <c r="HHK197" s="50"/>
      <c r="HHL197" s="50"/>
      <c r="HHM197" s="50"/>
      <c r="HHN197" s="50"/>
      <c r="HHO197" s="51"/>
      <c r="HHP197" s="50"/>
      <c r="HHQ197" s="50"/>
      <c r="HHR197" s="50"/>
      <c r="HHS197" s="50"/>
      <c r="HHT197" s="51"/>
      <c r="HHU197" s="50"/>
      <c r="HHV197" s="50"/>
      <c r="HHW197" s="50"/>
      <c r="HHX197" s="50"/>
      <c r="HHY197" s="51"/>
      <c r="HHZ197" s="50"/>
      <c r="HIA197" s="50"/>
      <c r="HIB197" s="50"/>
      <c r="HIC197" s="50"/>
      <c r="HID197" s="51"/>
      <c r="HIE197" s="50"/>
      <c r="HIF197" s="50"/>
      <c r="HIG197" s="50"/>
      <c r="HIH197" s="50"/>
      <c r="HII197" s="51"/>
      <c r="HIJ197" s="50"/>
      <c r="HIK197" s="50"/>
      <c r="HIL197" s="50"/>
      <c r="HIM197" s="50"/>
      <c r="HIN197" s="51"/>
      <c r="HIO197" s="50"/>
      <c r="HIP197" s="50"/>
      <c r="HIQ197" s="50"/>
      <c r="HIR197" s="50"/>
      <c r="HIS197" s="51"/>
      <c r="HIT197" s="50"/>
      <c r="HIU197" s="50"/>
      <c r="HIV197" s="50"/>
      <c r="HIW197" s="50"/>
      <c r="HIX197" s="51"/>
      <c r="HIY197" s="50"/>
      <c r="HIZ197" s="50"/>
      <c r="HJA197" s="50"/>
      <c r="HJB197" s="50"/>
      <c r="HJC197" s="51"/>
      <c r="HJD197" s="50"/>
      <c r="HJE197" s="50"/>
      <c r="HJF197" s="50"/>
      <c r="HJG197" s="50"/>
      <c r="HJH197" s="51"/>
      <c r="HJI197" s="50"/>
      <c r="HJJ197" s="50"/>
      <c r="HJK197" s="50"/>
      <c r="HJL197" s="50"/>
      <c r="HJM197" s="51"/>
      <c r="HJN197" s="50"/>
      <c r="HJO197" s="50"/>
      <c r="HJP197" s="50"/>
      <c r="HJQ197" s="50"/>
      <c r="HJR197" s="51"/>
      <c r="HJS197" s="50"/>
      <c r="HJT197" s="50"/>
      <c r="HJU197" s="50"/>
      <c r="HJV197" s="50"/>
      <c r="HJW197" s="51"/>
      <c r="HJX197" s="50"/>
      <c r="HJY197" s="50"/>
      <c r="HJZ197" s="50"/>
      <c r="HKA197" s="50"/>
      <c r="HKB197" s="51"/>
      <c r="HKC197" s="50"/>
      <c r="HKD197" s="50"/>
      <c r="HKE197" s="50"/>
      <c r="HKF197" s="50"/>
      <c r="HKG197" s="51"/>
      <c r="HKH197" s="50"/>
      <c r="HKI197" s="50"/>
      <c r="HKJ197" s="50"/>
      <c r="HKK197" s="50"/>
      <c r="HKL197" s="51"/>
      <c r="HKM197" s="50"/>
      <c r="HKN197" s="50"/>
      <c r="HKO197" s="50"/>
      <c r="HKP197" s="50"/>
      <c r="HKQ197" s="51"/>
      <c r="HKR197" s="50"/>
      <c r="HKS197" s="50"/>
      <c r="HKT197" s="50"/>
      <c r="HKU197" s="50"/>
      <c r="HKV197" s="51"/>
      <c r="HKW197" s="50"/>
      <c r="HKX197" s="50"/>
      <c r="HKY197" s="50"/>
      <c r="HKZ197" s="50"/>
      <c r="HLA197" s="51"/>
      <c r="HLB197" s="50"/>
      <c r="HLC197" s="50"/>
      <c r="HLD197" s="50"/>
      <c r="HLE197" s="50"/>
      <c r="HLF197" s="51"/>
      <c r="HLG197" s="50"/>
      <c r="HLH197" s="50"/>
      <c r="HLI197" s="50"/>
      <c r="HLJ197" s="50"/>
      <c r="HLK197" s="51"/>
      <c r="HLL197" s="50"/>
      <c r="HLM197" s="50"/>
      <c r="HLN197" s="50"/>
      <c r="HLO197" s="50"/>
      <c r="HLP197" s="51"/>
      <c r="HLQ197" s="50"/>
      <c r="HLR197" s="50"/>
      <c r="HLS197" s="50"/>
      <c r="HLT197" s="50"/>
      <c r="HLU197" s="51"/>
      <c r="HLV197" s="50"/>
      <c r="HLW197" s="50"/>
      <c r="HLX197" s="50"/>
      <c r="HLY197" s="50"/>
      <c r="HLZ197" s="51"/>
      <c r="HMA197" s="50"/>
      <c r="HMB197" s="50"/>
      <c r="HMC197" s="50"/>
      <c r="HMD197" s="50"/>
      <c r="HME197" s="51"/>
      <c r="HMF197" s="50"/>
      <c r="HMG197" s="50"/>
      <c r="HMH197" s="50"/>
      <c r="HMI197" s="50"/>
      <c r="HMJ197" s="51"/>
      <c r="HMK197" s="50"/>
      <c r="HML197" s="50"/>
      <c r="HMM197" s="50"/>
      <c r="HMN197" s="50"/>
      <c r="HMO197" s="51"/>
      <c r="HMP197" s="50"/>
      <c r="HMQ197" s="50"/>
      <c r="HMR197" s="50"/>
      <c r="HMS197" s="50"/>
      <c r="HMT197" s="51"/>
      <c r="HMU197" s="50"/>
      <c r="HMV197" s="50"/>
      <c r="HMW197" s="50"/>
      <c r="HMX197" s="50"/>
      <c r="HMY197" s="51"/>
      <c r="HMZ197" s="50"/>
      <c r="HNA197" s="50"/>
      <c r="HNB197" s="50"/>
      <c r="HNC197" s="50"/>
      <c r="HND197" s="51"/>
      <c r="HNE197" s="50"/>
      <c r="HNF197" s="50"/>
      <c r="HNG197" s="50"/>
      <c r="HNH197" s="50"/>
      <c r="HNI197" s="51"/>
      <c r="HNJ197" s="50"/>
      <c r="HNK197" s="50"/>
      <c r="HNL197" s="50"/>
      <c r="HNM197" s="50"/>
      <c r="HNN197" s="51"/>
      <c r="HNO197" s="50"/>
      <c r="HNP197" s="50"/>
      <c r="HNQ197" s="50"/>
      <c r="HNR197" s="50"/>
      <c r="HNS197" s="51"/>
      <c r="HNT197" s="50"/>
      <c r="HNU197" s="50"/>
      <c r="HNV197" s="50"/>
      <c r="HNW197" s="50"/>
      <c r="HNX197" s="51"/>
      <c r="HNY197" s="50"/>
      <c r="HNZ197" s="50"/>
      <c r="HOA197" s="50"/>
      <c r="HOB197" s="50"/>
      <c r="HOC197" s="51"/>
      <c r="HOD197" s="50"/>
      <c r="HOE197" s="50"/>
      <c r="HOF197" s="50"/>
      <c r="HOG197" s="50"/>
      <c r="HOH197" s="51"/>
      <c r="HOI197" s="50"/>
      <c r="HOJ197" s="50"/>
      <c r="HOK197" s="50"/>
      <c r="HOL197" s="50"/>
      <c r="HOM197" s="51"/>
      <c r="HON197" s="50"/>
      <c r="HOO197" s="50"/>
      <c r="HOP197" s="50"/>
      <c r="HOQ197" s="50"/>
      <c r="HOR197" s="51"/>
      <c r="HOS197" s="50"/>
      <c r="HOT197" s="50"/>
      <c r="HOU197" s="50"/>
      <c r="HOV197" s="50"/>
      <c r="HOW197" s="51"/>
      <c r="HOX197" s="50"/>
      <c r="HOY197" s="50"/>
      <c r="HOZ197" s="50"/>
      <c r="HPA197" s="50"/>
      <c r="HPB197" s="51"/>
      <c r="HPC197" s="50"/>
      <c r="HPD197" s="50"/>
      <c r="HPE197" s="50"/>
      <c r="HPF197" s="50"/>
      <c r="HPG197" s="51"/>
      <c r="HPH197" s="50"/>
      <c r="HPI197" s="50"/>
      <c r="HPJ197" s="50"/>
      <c r="HPK197" s="50"/>
      <c r="HPL197" s="51"/>
      <c r="HPM197" s="50"/>
      <c r="HPN197" s="50"/>
      <c r="HPO197" s="50"/>
      <c r="HPP197" s="50"/>
      <c r="HPQ197" s="51"/>
      <c r="HPR197" s="50"/>
      <c r="HPS197" s="50"/>
      <c r="HPT197" s="50"/>
      <c r="HPU197" s="50"/>
      <c r="HPV197" s="51"/>
      <c r="HPW197" s="50"/>
      <c r="HPX197" s="50"/>
      <c r="HPY197" s="50"/>
      <c r="HPZ197" s="50"/>
      <c r="HQA197" s="51"/>
      <c r="HQB197" s="50"/>
      <c r="HQC197" s="50"/>
      <c r="HQD197" s="50"/>
      <c r="HQE197" s="50"/>
      <c r="HQF197" s="51"/>
      <c r="HQG197" s="50"/>
      <c r="HQH197" s="50"/>
      <c r="HQI197" s="50"/>
      <c r="HQJ197" s="50"/>
      <c r="HQK197" s="51"/>
      <c r="HQL197" s="50"/>
      <c r="HQM197" s="50"/>
      <c r="HQN197" s="50"/>
      <c r="HQO197" s="50"/>
      <c r="HQP197" s="51"/>
      <c r="HQQ197" s="50"/>
      <c r="HQR197" s="50"/>
      <c r="HQS197" s="50"/>
      <c r="HQT197" s="50"/>
      <c r="HQU197" s="51"/>
      <c r="HQV197" s="50"/>
      <c r="HQW197" s="50"/>
      <c r="HQX197" s="50"/>
      <c r="HQY197" s="50"/>
      <c r="HQZ197" s="51"/>
      <c r="HRA197" s="50"/>
      <c r="HRB197" s="50"/>
      <c r="HRC197" s="50"/>
      <c r="HRD197" s="50"/>
      <c r="HRE197" s="51"/>
      <c r="HRF197" s="50"/>
      <c r="HRG197" s="50"/>
      <c r="HRH197" s="50"/>
      <c r="HRI197" s="50"/>
      <c r="HRJ197" s="51"/>
      <c r="HRK197" s="50"/>
      <c r="HRL197" s="50"/>
      <c r="HRM197" s="50"/>
      <c r="HRN197" s="50"/>
      <c r="HRO197" s="51"/>
      <c r="HRP197" s="50"/>
      <c r="HRQ197" s="50"/>
      <c r="HRR197" s="50"/>
      <c r="HRS197" s="50"/>
      <c r="HRT197" s="51"/>
      <c r="HRU197" s="50"/>
      <c r="HRV197" s="50"/>
      <c r="HRW197" s="50"/>
      <c r="HRX197" s="50"/>
      <c r="HRY197" s="51"/>
      <c r="HRZ197" s="50"/>
      <c r="HSA197" s="50"/>
      <c r="HSB197" s="50"/>
      <c r="HSC197" s="50"/>
      <c r="HSD197" s="51"/>
      <c r="HSE197" s="50"/>
      <c r="HSF197" s="50"/>
      <c r="HSG197" s="50"/>
      <c r="HSH197" s="50"/>
      <c r="HSI197" s="51"/>
      <c r="HSJ197" s="50"/>
      <c r="HSK197" s="50"/>
      <c r="HSL197" s="50"/>
      <c r="HSM197" s="50"/>
      <c r="HSN197" s="51"/>
      <c r="HSO197" s="50"/>
      <c r="HSP197" s="50"/>
      <c r="HSQ197" s="50"/>
      <c r="HSR197" s="50"/>
      <c r="HSS197" s="51"/>
      <c r="HST197" s="50"/>
      <c r="HSU197" s="50"/>
      <c r="HSV197" s="50"/>
      <c r="HSW197" s="50"/>
      <c r="HSX197" s="51"/>
      <c r="HSY197" s="50"/>
      <c r="HSZ197" s="50"/>
      <c r="HTA197" s="50"/>
      <c r="HTB197" s="50"/>
      <c r="HTC197" s="51"/>
      <c r="HTD197" s="50"/>
      <c r="HTE197" s="50"/>
      <c r="HTF197" s="50"/>
      <c r="HTG197" s="50"/>
      <c r="HTH197" s="51"/>
      <c r="HTI197" s="50"/>
      <c r="HTJ197" s="50"/>
      <c r="HTK197" s="50"/>
      <c r="HTL197" s="50"/>
      <c r="HTM197" s="51"/>
      <c r="HTN197" s="50"/>
      <c r="HTO197" s="50"/>
      <c r="HTP197" s="50"/>
      <c r="HTQ197" s="50"/>
      <c r="HTR197" s="51"/>
      <c r="HTS197" s="50"/>
      <c r="HTT197" s="50"/>
      <c r="HTU197" s="50"/>
      <c r="HTV197" s="50"/>
      <c r="HTW197" s="51"/>
      <c r="HTX197" s="50"/>
      <c r="HTY197" s="50"/>
      <c r="HTZ197" s="50"/>
      <c r="HUA197" s="50"/>
      <c r="HUB197" s="51"/>
      <c r="HUC197" s="50"/>
      <c r="HUD197" s="50"/>
      <c r="HUE197" s="50"/>
      <c r="HUF197" s="50"/>
      <c r="HUG197" s="51"/>
      <c r="HUH197" s="50"/>
      <c r="HUI197" s="50"/>
      <c r="HUJ197" s="50"/>
      <c r="HUK197" s="50"/>
      <c r="HUL197" s="51"/>
      <c r="HUM197" s="50"/>
      <c r="HUN197" s="50"/>
      <c r="HUO197" s="50"/>
      <c r="HUP197" s="50"/>
      <c r="HUQ197" s="51"/>
      <c r="HUR197" s="50"/>
      <c r="HUS197" s="50"/>
      <c r="HUT197" s="50"/>
      <c r="HUU197" s="50"/>
      <c r="HUV197" s="51"/>
      <c r="HUW197" s="50"/>
      <c r="HUX197" s="50"/>
      <c r="HUY197" s="50"/>
      <c r="HUZ197" s="50"/>
      <c r="HVA197" s="51"/>
      <c r="HVB197" s="50"/>
      <c r="HVC197" s="50"/>
      <c r="HVD197" s="50"/>
      <c r="HVE197" s="50"/>
      <c r="HVF197" s="51"/>
      <c r="HVG197" s="50"/>
      <c r="HVH197" s="50"/>
      <c r="HVI197" s="50"/>
      <c r="HVJ197" s="50"/>
      <c r="HVK197" s="51"/>
      <c r="HVL197" s="50"/>
      <c r="HVM197" s="50"/>
      <c r="HVN197" s="50"/>
      <c r="HVO197" s="50"/>
      <c r="HVP197" s="51"/>
      <c r="HVQ197" s="50"/>
      <c r="HVR197" s="50"/>
      <c r="HVS197" s="50"/>
      <c r="HVT197" s="50"/>
      <c r="HVU197" s="51"/>
      <c r="HVV197" s="50"/>
      <c r="HVW197" s="50"/>
      <c r="HVX197" s="50"/>
      <c r="HVY197" s="50"/>
      <c r="HVZ197" s="51"/>
      <c r="HWA197" s="50"/>
      <c r="HWB197" s="50"/>
      <c r="HWC197" s="50"/>
      <c r="HWD197" s="50"/>
      <c r="HWE197" s="51"/>
      <c r="HWF197" s="50"/>
      <c r="HWG197" s="50"/>
      <c r="HWH197" s="50"/>
      <c r="HWI197" s="50"/>
      <c r="HWJ197" s="51"/>
      <c r="HWK197" s="50"/>
      <c r="HWL197" s="50"/>
      <c r="HWM197" s="50"/>
      <c r="HWN197" s="50"/>
      <c r="HWO197" s="51"/>
      <c r="HWP197" s="50"/>
      <c r="HWQ197" s="50"/>
      <c r="HWR197" s="50"/>
      <c r="HWS197" s="50"/>
      <c r="HWT197" s="51"/>
      <c r="HWU197" s="50"/>
      <c r="HWV197" s="50"/>
      <c r="HWW197" s="50"/>
      <c r="HWX197" s="50"/>
      <c r="HWY197" s="51"/>
      <c r="HWZ197" s="50"/>
      <c r="HXA197" s="50"/>
      <c r="HXB197" s="50"/>
      <c r="HXC197" s="50"/>
      <c r="HXD197" s="51"/>
      <c r="HXE197" s="50"/>
      <c r="HXF197" s="50"/>
      <c r="HXG197" s="50"/>
      <c r="HXH197" s="50"/>
      <c r="HXI197" s="51"/>
      <c r="HXJ197" s="50"/>
      <c r="HXK197" s="50"/>
      <c r="HXL197" s="50"/>
      <c r="HXM197" s="50"/>
      <c r="HXN197" s="51"/>
      <c r="HXO197" s="50"/>
      <c r="HXP197" s="50"/>
      <c r="HXQ197" s="50"/>
      <c r="HXR197" s="50"/>
      <c r="HXS197" s="51"/>
      <c r="HXT197" s="50"/>
      <c r="HXU197" s="50"/>
      <c r="HXV197" s="50"/>
      <c r="HXW197" s="50"/>
      <c r="HXX197" s="51"/>
      <c r="HXY197" s="50"/>
      <c r="HXZ197" s="50"/>
      <c r="HYA197" s="50"/>
      <c r="HYB197" s="50"/>
      <c r="HYC197" s="51"/>
      <c r="HYD197" s="50"/>
      <c r="HYE197" s="50"/>
      <c r="HYF197" s="50"/>
      <c r="HYG197" s="50"/>
      <c r="HYH197" s="51"/>
      <c r="HYI197" s="50"/>
      <c r="HYJ197" s="50"/>
      <c r="HYK197" s="50"/>
      <c r="HYL197" s="50"/>
      <c r="HYM197" s="51"/>
      <c r="HYN197" s="50"/>
      <c r="HYO197" s="50"/>
      <c r="HYP197" s="50"/>
      <c r="HYQ197" s="50"/>
      <c r="HYR197" s="51"/>
      <c r="HYS197" s="50"/>
      <c r="HYT197" s="50"/>
      <c r="HYU197" s="50"/>
      <c r="HYV197" s="50"/>
      <c r="HYW197" s="51"/>
      <c r="HYX197" s="50"/>
      <c r="HYY197" s="50"/>
      <c r="HYZ197" s="50"/>
      <c r="HZA197" s="50"/>
      <c r="HZB197" s="51"/>
      <c r="HZC197" s="50"/>
      <c r="HZD197" s="50"/>
      <c r="HZE197" s="50"/>
      <c r="HZF197" s="50"/>
      <c r="HZG197" s="51"/>
      <c r="HZH197" s="50"/>
      <c r="HZI197" s="50"/>
      <c r="HZJ197" s="50"/>
      <c r="HZK197" s="50"/>
      <c r="HZL197" s="51"/>
      <c r="HZM197" s="50"/>
      <c r="HZN197" s="50"/>
      <c r="HZO197" s="50"/>
      <c r="HZP197" s="50"/>
      <c r="HZQ197" s="51"/>
      <c r="HZR197" s="50"/>
      <c r="HZS197" s="50"/>
      <c r="HZT197" s="50"/>
      <c r="HZU197" s="50"/>
      <c r="HZV197" s="51"/>
      <c r="HZW197" s="50"/>
      <c r="HZX197" s="50"/>
      <c r="HZY197" s="50"/>
      <c r="HZZ197" s="50"/>
      <c r="IAA197" s="51"/>
      <c r="IAB197" s="50"/>
      <c r="IAC197" s="50"/>
      <c r="IAD197" s="50"/>
      <c r="IAE197" s="50"/>
      <c r="IAF197" s="51"/>
      <c r="IAG197" s="50"/>
      <c r="IAH197" s="50"/>
      <c r="IAI197" s="50"/>
      <c r="IAJ197" s="50"/>
      <c r="IAK197" s="51"/>
      <c r="IAL197" s="50"/>
      <c r="IAM197" s="50"/>
      <c r="IAN197" s="50"/>
      <c r="IAO197" s="50"/>
      <c r="IAP197" s="51"/>
      <c r="IAQ197" s="50"/>
      <c r="IAR197" s="50"/>
      <c r="IAS197" s="50"/>
      <c r="IAT197" s="50"/>
      <c r="IAU197" s="51"/>
      <c r="IAV197" s="50"/>
      <c r="IAW197" s="50"/>
      <c r="IAX197" s="50"/>
      <c r="IAY197" s="50"/>
      <c r="IAZ197" s="51"/>
      <c r="IBA197" s="50"/>
      <c r="IBB197" s="50"/>
      <c r="IBC197" s="50"/>
      <c r="IBD197" s="50"/>
      <c r="IBE197" s="51"/>
      <c r="IBF197" s="50"/>
      <c r="IBG197" s="50"/>
      <c r="IBH197" s="50"/>
      <c r="IBI197" s="50"/>
      <c r="IBJ197" s="51"/>
      <c r="IBK197" s="50"/>
      <c r="IBL197" s="50"/>
      <c r="IBM197" s="50"/>
      <c r="IBN197" s="50"/>
      <c r="IBO197" s="51"/>
      <c r="IBP197" s="50"/>
      <c r="IBQ197" s="50"/>
      <c r="IBR197" s="50"/>
      <c r="IBS197" s="50"/>
      <c r="IBT197" s="51"/>
      <c r="IBU197" s="50"/>
      <c r="IBV197" s="50"/>
      <c r="IBW197" s="50"/>
      <c r="IBX197" s="50"/>
      <c r="IBY197" s="51"/>
      <c r="IBZ197" s="50"/>
      <c r="ICA197" s="50"/>
      <c r="ICB197" s="50"/>
      <c r="ICC197" s="50"/>
      <c r="ICD197" s="51"/>
      <c r="ICE197" s="50"/>
      <c r="ICF197" s="50"/>
      <c r="ICG197" s="50"/>
      <c r="ICH197" s="50"/>
      <c r="ICI197" s="51"/>
      <c r="ICJ197" s="50"/>
      <c r="ICK197" s="50"/>
      <c r="ICL197" s="50"/>
      <c r="ICM197" s="50"/>
      <c r="ICN197" s="51"/>
      <c r="ICO197" s="50"/>
      <c r="ICP197" s="50"/>
      <c r="ICQ197" s="50"/>
      <c r="ICR197" s="50"/>
      <c r="ICS197" s="51"/>
      <c r="ICT197" s="50"/>
      <c r="ICU197" s="50"/>
      <c r="ICV197" s="50"/>
      <c r="ICW197" s="50"/>
      <c r="ICX197" s="51"/>
      <c r="ICY197" s="50"/>
      <c r="ICZ197" s="50"/>
      <c r="IDA197" s="50"/>
      <c r="IDB197" s="50"/>
      <c r="IDC197" s="51"/>
      <c r="IDD197" s="50"/>
      <c r="IDE197" s="50"/>
      <c r="IDF197" s="50"/>
      <c r="IDG197" s="50"/>
      <c r="IDH197" s="51"/>
      <c r="IDI197" s="50"/>
      <c r="IDJ197" s="50"/>
      <c r="IDK197" s="50"/>
      <c r="IDL197" s="50"/>
      <c r="IDM197" s="51"/>
      <c r="IDN197" s="50"/>
      <c r="IDO197" s="50"/>
      <c r="IDP197" s="50"/>
      <c r="IDQ197" s="50"/>
      <c r="IDR197" s="51"/>
      <c r="IDS197" s="50"/>
      <c r="IDT197" s="50"/>
      <c r="IDU197" s="50"/>
      <c r="IDV197" s="50"/>
      <c r="IDW197" s="51"/>
      <c r="IDX197" s="50"/>
      <c r="IDY197" s="50"/>
      <c r="IDZ197" s="50"/>
      <c r="IEA197" s="50"/>
      <c r="IEB197" s="51"/>
      <c r="IEC197" s="50"/>
      <c r="IED197" s="50"/>
      <c r="IEE197" s="50"/>
      <c r="IEF197" s="50"/>
      <c r="IEG197" s="51"/>
      <c r="IEH197" s="50"/>
      <c r="IEI197" s="50"/>
      <c r="IEJ197" s="50"/>
      <c r="IEK197" s="50"/>
      <c r="IEL197" s="51"/>
      <c r="IEM197" s="50"/>
      <c r="IEN197" s="50"/>
      <c r="IEO197" s="50"/>
      <c r="IEP197" s="50"/>
      <c r="IEQ197" s="51"/>
      <c r="IER197" s="50"/>
      <c r="IES197" s="50"/>
      <c r="IET197" s="50"/>
      <c r="IEU197" s="50"/>
      <c r="IEV197" s="51"/>
      <c r="IEW197" s="50"/>
      <c r="IEX197" s="50"/>
      <c r="IEY197" s="50"/>
      <c r="IEZ197" s="50"/>
      <c r="IFA197" s="51"/>
      <c r="IFB197" s="50"/>
      <c r="IFC197" s="50"/>
      <c r="IFD197" s="50"/>
      <c r="IFE197" s="50"/>
      <c r="IFF197" s="51"/>
      <c r="IFG197" s="50"/>
      <c r="IFH197" s="50"/>
      <c r="IFI197" s="50"/>
      <c r="IFJ197" s="50"/>
      <c r="IFK197" s="51"/>
      <c r="IFL197" s="50"/>
      <c r="IFM197" s="50"/>
      <c r="IFN197" s="50"/>
      <c r="IFO197" s="50"/>
      <c r="IFP197" s="51"/>
      <c r="IFQ197" s="50"/>
      <c r="IFR197" s="50"/>
      <c r="IFS197" s="50"/>
      <c r="IFT197" s="50"/>
      <c r="IFU197" s="51"/>
      <c r="IFV197" s="50"/>
      <c r="IFW197" s="50"/>
      <c r="IFX197" s="50"/>
      <c r="IFY197" s="50"/>
      <c r="IFZ197" s="51"/>
      <c r="IGA197" s="50"/>
      <c r="IGB197" s="50"/>
      <c r="IGC197" s="50"/>
      <c r="IGD197" s="50"/>
      <c r="IGE197" s="51"/>
      <c r="IGF197" s="50"/>
      <c r="IGG197" s="50"/>
      <c r="IGH197" s="50"/>
      <c r="IGI197" s="50"/>
      <c r="IGJ197" s="51"/>
      <c r="IGK197" s="50"/>
      <c r="IGL197" s="50"/>
      <c r="IGM197" s="50"/>
      <c r="IGN197" s="50"/>
      <c r="IGO197" s="51"/>
      <c r="IGP197" s="50"/>
      <c r="IGQ197" s="50"/>
      <c r="IGR197" s="50"/>
      <c r="IGS197" s="50"/>
      <c r="IGT197" s="51"/>
      <c r="IGU197" s="50"/>
      <c r="IGV197" s="50"/>
      <c r="IGW197" s="50"/>
      <c r="IGX197" s="50"/>
      <c r="IGY197" s="51"/>
      <c r="IGZ197" s="50"/>
      <c r="IHA197" s="50"/>
      <c r="IHB197" s="50"/>
      <c r="IHC197" s="50"/>
      <c r="IHD197" s="51"/>
      <c r="IHE197" s="50"/>
      <c r="IHF197" s="50"/>
      <c r="IHG197" s="50"/>
      <c r="IHH197" s="50"/>
      <c r="IHI197" s="51"/>
      <c r="IHJ197" s="50"/>
      <c r="IHK197" s="50"/>
      <c r="IHL197" s="50"/>
      <c r="IHM197" s="50"/>
      <c r="IHN197" s="51"/>
      <c r="IHO197" s="50"/>
      <c r="IHP197" s="50"/>
      <c r="IHQ197" s="50"/>
      <c r="IHR197" s="50"/>
      <c r="IHS197" s="51"/>
      <c r="IHT197" s="50"/>
      <c r="IHU197" s="50"/>
      <c r="IHV197" s="50"/>
      <c r="IHW197" s="50"/>
      <c r="IHX197" s="51"/>
      <c r="IHY197" s="50"/>
      <c r="IHZ197" s="50"/>
      <c r="IIA197" s="50"/>
      <c r="IIB197" s="50"/>
      <c r="IIC197" s="51"/>
      <c r="IID197" s="50"/>
      <c r="IIE197" s="50"/>
      <c r="IIF197" s="50"/>
      <c r="IIG197" s="50"/>
      <c r="IIH197" s="51"/>
      <c r="III197" s="50"/>
      <c r="IIJ197" s="50"/>
      <c r="IIK197" s="50"/>
      <c r="IIL197" s="50"/>
      <c r="IIM197" s="51"/>
      <c r="IIN197" s="50"/>
      <c r="IIO197" s="50"/>
      <c r="IIP197" s="50"/>
      <c r="IIQ197" s="50"/>
      <c r="IIR197" s="51"/>
      <c r="IIS197" s="50"/>
      <c r="IIT197" s="50"/>
      <c r="IIU197" s="50"/>
      <c r="IIV197" s="50"/>
      <c r="IIW197" s="51"/>
      <c r="IIX197" s="50"/>
      <c r="IIY197" s="50"/>
      <c r="IIZ197" s="50"/>
      <c r="IJA197" s="50"/>
      <c r="IJB197" s="51"/>
      <c r="IJC197" s="50"/>
      <c r="IJD197" s="50"/>
      <c r="IJE197" s="50"/>
      <c r="IJF197" s="50"/>
      <c r="IJG197" s="51"/>
      <c r="IJH197" s="50"/>
      <c r="IJI197" s="50"/>
      <c r="IJJ197" s="50"/>
      <c r="IJK197" s="50"/>
      <c r="IJL197" s="51"/>
      <c r="IJM197" s="50"/>
      <c r="IJN197" s="50"/>
      <c r="IJO197" s="50"/>
      <c r="IJP197" s="50"/>
      <c r="IJQ197" s="51"/>
      <c r="IJR197" s="50"/>
      <c r="IJS197" s="50"/>
      <c r="IJT197" s="50"/>
      <c r="IJU197" s="50"/>
      <c r="IJV197" s="51"/>
      <c r="IJW197" s="50"/>
      <c r="IJX197" s="50"/>
      <c r="IJY197" s="50"/>
      <c r="IJZ197" s="50"/>
      <c r="IKA197" s="51"/>
      <c r="IKB197" s="50"/>
      <c r="IKC197" s="50"/>
      <c r="IKD197" s="50"/>
      <c r="IKE197" s="50"/>
      <c r="IKF197" s="51"/>
      <c r="IKG197" s="50"/>
      <c r="IKH197" s="50"/>
      <c r="IKI197" s="50"/>
      <c r="IKJ197" s="50"/>
      <c r="IKK197" s="51"/>
      <c r="IKL197" s="50"/>
      <c r="IKM197" s="50"/>
      <c r="IKN197" s="50"/>
      <c r="IKO197" s="50"/>
      <c r="IKP197" s="51"/>
      <c r="IKQ197" s="50"/>
      <c r="IKR197" s="50"/>
      <c r="IKS197" s="50"/>
      <c r="IKT197" s="50"/>
      <c r="IKU197" s="51"/>
      <c r="IKV197" s="50"/>
      <c r="IKW197" s="50"/>
      <c r="IKX197" s="50"/>
      <c r="IKY197" s="50"/>
      <c r="IKZ197" s="51"/>
      <c r="ILA197" s="50"/>
      <c r="ILB197" s="50"/>
      <c r="ILC197" s="50"/>
      <c r="ILD197" s="50"/>
      <c r="ILE197" s="51"/>
      <c r="ILF197" s="50"/>
      <c r="ILG197" s="50"/>
      <c r="ILH197" s="50"/>
      <c r="ILI197" s="50"/>
      <c r="ILJ197" s="51"/>
      <c r="ILK197" s="50"/>
      <c r="ILL197" s="50"/>
      <c r="ILM197" s="50"/>
      <c r="ILN197" s="50"/>
      <c r="ILO197" s="51"/>
      <c r="ILP197" s="50"/>
      <c r="ILQ197" s="50"/>
      <c r="ILR197" s="50"/>
      <c r="ILS197" s="50"/>
      <c r="ILT197" s="51"/>
      <c r="ILU197" s="50"/>
      <c r="ILV197" s="50"/>
      <c r="ILW197" s="50"/>
      <c r="ILX197" s="50"/>
      <c r="ILY197" s="51"/>
      <c r="ILZ197" s="50"/>
      <c r="IMA197" s="50"/>
      <c r="IMB197" s="50"/>
      <c r="IMC197" s="50"/>
      <c r="IMD197" s="51"/>
      <c r="IME197" s="50"/>
      <c r="IMF197" s="50"/>
      <c r="IMG197" s="50"/>
      <c r="IMH197" s="50"/>
      <c r="IMI197" s="51"/>
      <c r="IMJ197" s="50"/>
      <c r="IMK197" s="50"/>
      <c r="IML197" s="50"/>
      <c r="IMM197" s="50"/>
      <c r="IMN197" s="51"/>
      <c r="IMO197" s="50"/>
      <c r="IMP197" s="50"/>
      <c r="IMQ197" s="50"/>
      <c r="IMR197" s="50"/>
      <c r="IMS197" s="51"/>
      <c r="IMT197" s="50"/>
      <c r="IMU197" s="50"/>
      <c r="IMV197" s="50"/>
      <c r="IMW197" s="50"/>
      <c r="IMX197" s="51"/>
      <c r="IMY197" s="50"/>
      <c r="IMZ197" s="50"/>
      <c r="INA197" s="50"/>
      <c r="INB197" s="50"/>
      <c r="INC197" s="51"/>
      <c r="IND197" s="50"/>
      <c r="INE197" s="50"/>
      <c r="INF197" s="50"/>
      <c r="ING197" s="50"/>
      <c r="INH197" s="51"/>
      <c r="INI197" s="50"/>
      <c r="INJ197" s="50"/>
      <c r="INK197" s="50"/>
      <c r="INL197" s="50"/>
      <c r="INM197" s="51"/>
      <c r="INN197" s="50"/>
      <c r="INO197" s="50"/>
      <c r="INP197" s="50"/>
      <c r="INQ197" s="50"/>
      <c r="INR197" s="51"/>
      <c r="INS197" s="50"/>
      <c r="INT197" s="50"/>
      <c r="INU197" s="50"/>
      <c r="INV197" s="50"/>
      <c r="INW197" s="51"/>
      <c r="INX197" s="50"/>
      <c r="INY197" s="50"/>
      <c r="INZ197" s="50"/>
      <c r="IOA197" s="50"/>
      <c r="IOB197" s="51"/>
      <c r="IOC197" s="50"/>
      <c r="IOD197" s="50"/>
      <c r="IOE197" s="50"/>
      <c r="IOF197" s="50"/>
      <c r="IOG197" s="51"/>
      <c r="IOH197" s="50"/>
      <c r="IOI197" s="50"/>
      <c r="IOJ197" s="50"/>
      <c r="IOK197" s="50"/>
      <c r="IOL197" s="51"/>
      <c r="IOM197" s="50"/>
      <c r="ION197" s="50"/>
      <c r="IOO197" s="50"/>
      <c r="IOP197" s="50"/>
      <c r="IOQ197" s="51"/>
      <c r="IOR197" s="50"/>
      <c r="IOS197" s="50"/>
      <c r="IOT197" s="50"/>
      <c r="IOU197" s="50"/>
      <c r="IOV197" s="51"/>
      <c r="IOW197" s="50"/>
      <c r="IOX197" s="50"/>
      <c r="IOY197" s="50"/>
      <c r="IOZ197" s="50"/>
      <c r="IPA197" s="51"/>
      <c r="IPB197" s="50"/>
      <c r="IPC197" s="50"/>
      <c r="IPD197" s="50"/>
      <c r="IPE197" s="50"/>
      <c r="IPF197" s="51"/>
      <c r="IPG197" s="50"/>
      <c r="IPH197" s="50"/>
      <c r="IPI197" s="50"/>
      <c r="IPJ197" s="50"/>
      <c r="IPK197" s="51"/>
      <c r="IPL197" s="50"/>
      <c r="IPM197" s="50"/>
      <c r="IPN197" s="50"/>
      <c r="IPO197" s="50"/>
      <c r="IPP197" s="51"/>
      <c r="IPQ197" s="50"/>
      <c r="IPR197" s="50"/>
      <c r="IPS197" s="50"/>
      <c r="IPT197" s="50"/>
      <c r="IPU197" s="51"/>
      <c r="IPV197" s="50"/>
      <c r="IPW197" s="50"/>
      <c r="IPX197" s="50"/>
      <c r="IPY197" s="50"/>
      <c r="IPZ197" s="51"/>
      <c r="IQA197" s="50"/>
      <c r="IQB197" s="50"/>
      <c r="IQC197" s="50"/>
      <c r="IQD197" s="50"/>
      <c r="IQE197" s="51"/>
      <c r="IQF197" s="50"/>
      <c r="IQG197" s="50"/>
      <c r="IQH197" s="50"/>
      <c r="IQI197" s="50"/>
      <c r="IQJ197" s="51"/>
      <c r="IQK197" s="50"/>
      <c r="IQL197" s="50"/>
      <c r="IQM197" s="50"/>
      <c r="IQN197" s="50"/>
      <c r="IQO197" s="51"/>
      <c r="IQP197" s="50"/>
      <c r="IQQ197" s="50"/>
      <c r="IQR197" s="50"/>
      <c r="IQS197" s="50"/>
      <c r="IQT197" s="51"/>
      <c r="IQU197" s="50"/>
      <c r="IQV197" s="50"/>
      <c r="IQW197" s="50"/>
      <c r="IQX197" s="50"/>
      <c r="IQY197" s="51"/>
      <c r="IQZ197" s="50"/>
      <c r="IRA197" s="50"/>
      <c r="IRB197" s="50"/>
      <c r="IRC197" s="50"/>
      <c r="IRD197" s="51"/>
      <c r="IRE197" s="50"/>
      <c r="IRF197" s="50"/>
      <c r="IRG197" s="50"/>
      <c r="IRH197" s="50"/>
      <c r="IRI197" s="51"/>
      <c r="IRJ197" s="50"/>
      <c r="IRK197" s="50"/>
      <c r="IRL197" s="50"/>
      <c r="IRM197" s="50"/>
      <c r="IRN197" s="51"/>
      <c r="IRO197" s="50"/>
      <c r="IRP197" s="50"/>
      <c r="IRQ197" s="50"/>
      <c r="IRR197" s="50"/>
      <c r="IRS197" s="51"/>
      <c r="IRT197" s="50"/>
      <c r="IRU197" s="50"/>
      <c r="IRV197" s="50"/>
      <c r="IRW197" s="50"/>
      <c r="IRX197" s="51"/>
      <c r="IRY197" s="50"/>
      <c r="IRZ197" s="50"/>
      <c r="ISA197" s="50"/>
      <c r="ISB197" s="50"/>
      <c r="ISC197" s="51"/>
      <c r="ISD197" s="50"/>
      <c r="ISE197" s="50"/>
      <c r="ISF197" s="50"/>
      <c r="ISG197" s="50"/>
      <c r="ISH197" s="51"/>
      <c r="ISI197" s="50"/>
      <c r="ISJ197" s="50"/>
      <c r="ISK197" s="50"/>
      <c r="ISL197" s="50"/>
      <c r="ISM197" s="51"/>
      <c r="ISN197" s="50"/>
      <c r="ISO197" s="50"/>
      <c r="ISP197" s="50"/>
      <c r="ISQ197" s="50"/>
      <c r="ISR197" s="51"/>
      <c r="ISS197" s="50"/>
      <c r="IST197" s="50"/>
      <c r="ISU197" s="50"/>
      <c r="ISV197" s="50"/>
      <c r="ISW197" s="51"/>
      <c r="ISX197" s="50"/>
      <c r="ISY197" s="50"/>
      <c r="ISZ197" s="50"/>
      <c r="ITA197" s="50"/>
      <c r="ITB197" s="51"/>
      <c r="ITC197" s="50"/>
      <c r="ITD197" s="50"/>
      <c r="ITE197" s="50"/>
      <c r="ITF197" s="50"/>
      <c r="ITG197" s="51"/>
      <c r="ITH197" s="50"/>
      <c r="ITI197" s="50"/>
      <c r="ITJ197" s="50"/>
      <c r="ITK197" s="50"/>
      <c r="ITL197" s="51"/>
      <c r="ITM197" s="50"/>
      <c r="ITN197" s="50"/>
      <c r="ITO197" s="50"/>
      <c r="ITP197" s="50"/>
      <c r="ITQ197" s="51"/>
      <c r="ITR197" s="50"/>
      <c r="ITS197" s="50"/>
      <c r="ITT197" s="50"/>
      <c r="ITU197" s="50"/>
      <c r="ITV197" s="51"/>
      <c r="ITW197" s="50"/>
      <c r="ITX197" s="50"/>
      <c r="ITY197" s="50"/>
      <c r="ITZ197" s="50"/>
      <c r="IUA197" s="51"/>
      <c r="IUB197" s="50"/>
      <c r="IUC197" s="50"/>
      <c r="IUD197" s="50"/>
      <c r="IUE197" s="50"/>
      <c r="IUF197" s="51"/>
      <c r="IUG197" s="50"/>
      <c r="IUH197" s="50"/>
      <c r="IUI197" s="50"/>
      <c r="IUJ197" s="50"/>
      <c r="IUK197" s="51"/>
      <c r="IUL197" s="50"/>
      <c r="IUM197" s="50"/>
      <c r="IUN197" s="50"/>
      <c r="IUO197" s="50"/>
      <c r="IUP197" s="51"/>
      <c r="IUQ197" s="50"/>
      <c r="IUR197" s="50"/>
      <c r="IUS197" s="50"/>
      <c r="IUT197" s="50"/>
      <c r="IUU197" s="51"/>
      <c r="IUV197" s="50"/>
      <c r="IUW197" s="50"/>
      <c r="IUX197" s="50"/>
      <c r="IUY197" s="50"/>
      <c r="IUZ197" s="51"/>
      <c r="IVA197" s="50"/>
      <c r="IVB197" s="50"/>
      <c r="IVC197" s="50"/>
      <c r="IVD197" s="50"/>
      <c r="IVE197" s="51"/>
      <c r="IVF197" s="50"/>
      <c r="IVG197" s="50"/>
      <c r="IVH197" s="50"/>
      <c r="IVI197" s="50"/>
      <c r="IVJ197" s="51"/>
      <c r="IVK197" s="50"/>
      <c r="IVL197" s="50"/>
      <c r="IVM197" s="50"/>
      <c r="IVN197" s="50"/>
      <c r="IVO197" s="51"/>
      <c r="IVP197" s="50"/>
      <c r="IVQ197" s="50"/>
      <c r="IVR197" s="50"/>
      <c r="IVS197" s="50"/>
      <c r="IVT197" s="51"/>
      <c r="IVU197" s="50"/>
      <c r="IVV197" s="50"/>
      <c r="IVW197" s="50"/>
      <c r="IVX197" s="50"/>
      <c r="IVY197" s="51"/>
      <c r="IVZ197" s="50"/>
      <c r="IWA197" s="50"/>
      <c r="IWB197" s="50"/>
      <c r="IWC197" s="50"/>
      <c r="IWD197" s="51"/>
      <c r="IWE197" s="50"/>
      <c r="IWF197" s="50"/>
      <c r="IWG197" s="50"/>
      <c r="IWH197" s="50"/>
      <c r="IWI197" s="51"/>
      <c r="IWJ197" s="50"/>
      <c r="IWK197" s="50"/>
      <c r="IWL197" s="50"/>
      <c r="IWM197" s="50"/>
      <c r="IWN197" s="51"/>
      <c r="IWO197" s="50"/>
      <c r="IWP197" s="50"/>
      <c r="IWQ197" s="50"/>
      <c r="IWR197" s="50"/>
      <c r="IWS197" s="51"/>
      <c r="IWT197" s="50"/>
      <c r="IWU197" s="50"/>
      <c r="IWV197" s="50"/>
      <c r="IWW197" s="50"/>
      <c r="IWX197" s="51"/>
      <c r="IWY197" s="50"/>
      <c r="IWZ197" s="50"/>
      <c r="IXA197" s="50"/>
      <c r="IXB197" s="50"/>
      <c r="IXC197" s="51"/>
      <c r="IXD197" s="50"/>
      <c r="IXE197" s="50"/>
      <c r="IXF197" s="50"/>
      <c r="IXG197" s="50"/>
      <c r="IXH197" s="51"/>
      <c r="IXI197" s="50"/>
      <c r="IXJ197" s="50"/>
      <c r="IXK197" s="50"/>
      <c r="IXL197" s="50"/>
      <c r="IXM197" s="51"/>
      <c r="IXN197" s="50"/>
      <c r="IXO197" s="50"/>
      <c r="IXP197" s="50"/>
      <c r="IXQ197" s="50"/>
      <c r="IXR197" s="51"/>
      <c r="IXS197" s="50"/>
      <c r="IXT197" s="50"/>
      <c r="IXU197" s="50"/>
      <c r="IXV197" s="50"/>
      <c r="IXW197" s="51"/>
      <c r="IXX197" s="50"/>
      <c r="IXY197" s="50"/>
      <c r="IXZ197" s="50"/>
      <c r="IYA197" s="50"/>
      <c r="IYB197" s="51"/>
      <c r="IYC197" s="50"/>
      <c r="IYD197" s="50"/>
      <c r="IYE197" s="50"/>
      <c r="IYF197" s="50"/>
      <c r="IYG197" s="51"/>
      <c r="IYH197" s="50"/>
      <c r="IYI197" s="50"/>
      <c r="IYJ197" s="50"/>
      <c r="IYK197" s="50"/>
      <c r="IYL197" s="51"/>
      <c r="IYM197" s="50"/>
      <c r="IYN197" s="50"/>
      <c r="IYO197" s="50"/>
      <c r="IYP197" s="50"/>
      <c r="IYQ197" s="51"/>
      <c r="IYR197" s="50"/>
      <c r="IYS197" s="50"/>
      <c r="IYT197" s="50"/>
      <c r="IYU197" s="50"/>
      <c r="IYV197" s="51"/>
      <c r="IYW197" s="50"/>
      <c r="IYX197" s="50"/>
      <c r="IYY197" s="50"/>
      <c r="IYZ197" s="50"/>
      <c r="IZA197" s="51"/>
      <c r="IZB197" s="50"/>
      <c r="IZC197" s="50"/>
      <c r="IZD197" s="50"/>
      <c r="IZE197" s="50"/>
      <c r="IZF197" s="51"/>
      <c r="IZG197" s="50"/>
      <c r="IZH197" s="50"/>
      <c r="IZI197" s="50"/>
      <c r="IZJ197" s="50"/>
      <c r="IZK197" s="51"/>
      <c r="IZL197" s="50"/>
      <c r="IZM197" s="50"/>
      <c r="IZN197" s="50"/>
      <c r="IZO197" s="50"/>
      <c r="IZP197" s="51"/>
      <c r="IZQ197" s="50"/>
      <c r="IZR197" s="50"/>
      <c r="IZS197" s="50"/>
      <c r="IZT197" s="50"/>
      <c r="IZU197" s="51"/>
      <c r="IZV197" s="50"/>
      <c r="IZW197" s="50"/>
      <c r="IZX197" s="50"/>
      <c r="IZY197" s="50"/>
      <c r="IZZ197" s="51"/>
      <c r="JAA197" s="50"/>
      <c r="JAB197" s="50"/>
      <c r="JAC197" s="50"/>
      <c r="JAD197" s="50"/>
      <c r="JAE197" s="51"/>
      <c r="JAF197" s="50"/>
      <c r="JAG197" s="50"/>
      <c r="JAH197" s="50"/>
      <c r="JAI197" s="50"/>
      <c r="JAJ197" s="51"/>
      <c r="JAK197" s="50"/>
      <c r="JAL197" s="50"/>
      <c r="JAM197" s="50"/>
      <c r="JAN197" s="50"/>
      <c r="JAO197" s="51"/>
      <c r="JAP197" s="50"/>
      <c r="JAQ197" s="50"/>
      <c r="JAR197" s="50"/>
      <c r="JAS197" s="50"/>
      <c r="JAT197" s="51"/>
      <c r="JAU197" s="50"/>
      <c r="JAV197" s="50"/>
      <c r="JAW197" s="50"/>
      <c r="JAX197" s="50"/>
      <c r="JAY197" s="51"/>
      <c r="JAZ197" s="50"/>
      <c r="JBA197" s="50"/>
      <c r="JBB197" s="50"/>
      <c r="JBC197" s="50"/>
      <c r="JBD197" s="51"/>
      <c r="JBE197" s="50"/>
      <c r="JBF197" s="50"/>
      <c r="JBG197" s="50"/>
      <c r="JBH197" s="50"/>
      <c r="JBI197" s="51"/>
      <c r="JBJ197" s="50"/>
      <c r="JBK197" s="50"/>
      <c r="JBL197" s="50"/>
      <c r="JBM197" s="50"/>
      <c r="JBN197" s="51"/>
      <c r="JBO197" s="50"/>
      <c r="JBP197" s="50"/>
      <c r="JBQ197" s="50"/>
      <c r="JBR197" s="50"/>
      <c r="JBS197" s="51"/>
      <c r="JBT197" s="50"/>
      <c r="JBU197" s="50"/>
      <c r="JBV197" s="50"/>
      <c r="JBW197" s="50"/>
      <c r="JBX197" s="51"/>
      <c r="JBY197" s="50"/>
      <c r="JBZ197" s="50"/>
      <c r="JCA197" s="50"/>
      <c r="JCB197" s="50"/>
      <c r="JCC197" s="51"/>
      <c r="JCD197" s="50"/>
      <c r="JCE197" s="50"/>
      <c r="JCF197" s="50"/>
      <c r="JCG197" s="50"/>
      <c r="JCH197" s="51"/>
      <c r="JCI197" s="50"/>
      <c r="JCJ197" s="50"/>
      <c r="JCK197" s="50"/>
      <c r="JCL197" s="50"/>
      <c r="JCM197" s="51"/>
      <c r="JCN197" s="50"/>
      <c r="JCO197" s="50"/>
      <c r="JCP197" s="50"/>
      <c r="JCQ197" s="50"/>
      <c r="JCR197" s="51"/>
      <c r="JCS197" s="50"/>
      <c r="JCT197" s="50"/>
      <c r="JCU197" s="50"/>
      <c r="JCV197" s="50"/>
      <c r="JCW197" s="51"/>
      <c r="JCX197" s="50"/>
      <c r="JCY197" s="50"/>
      <c r="JCZ197" s="50"/>
      <c r="JDA197" s="50"/>
      <c r="JDB197" s="51"/>
      <c r="JDC197" s="50"/>
      <c r="JDD197" s="50"/>
      <c r="JDE197" s="50"/>
      <c r="JDF197" s="50"/>
      <c r="JDG197" s="51"/>
      <c r="JDH197" s="50"/>
      <c r="JDI197" s="50"/>
      <c r="JDJ197" s="50"/>
      <c r="JDK197" s="50"/>
      <c r="JDL197" s="51"/>
      <c r="JDM197" s="50"/>
      <c r="JDN197" s="50"/>
      <c r="JDO197" s="50"/>
      <c r="JDP197" s="50"/>
      <c r="JDQ197" s="51"/>
      <c r="JDR197" s="50"/>
      <c r="JDS197" s="50"/>
      <c r="JDT197" s="50"/>
      <c r="JDU197" s="50"/>
      <c r="JDV197" s="51"/>
      <c r="JDW197" s="50"/>
      <c r="JDX197" s="50"/>
      <c r="JDY197" s="50"/>
      <c r="JDZ197" s="50"/>
      <c r="JEA197" s="51"/>
      <c r="JEB197" s="50"/>
      <c r="JEC197" s="50"/>
      <c r="JED197" s="50"/>
      <c r="JEE197" s="50"/>
      <c r="JEF197" s="51"/>
      <c r="JEG197" s="50"/>
      <c r="JEH197" s="50"/>
      <c r="JEI197" s="50"/>
      <c r="JEJ197" s="50"/>
      <c r="JEK197" s="51"/>
      <c r="JEL197" s="50"/>
      <c r="JEM197" s="50"/>
      <c r="JEN197" s="50"/>
      <c r="JEO197" s="50"/>
      <c r="JEP197" s="51"/>
      <c r="JEQ197" s="50"/>
      <c r="JER197" s="50"/>
      <c r="JES197" s="50"/>
      <c r="JET197" s="50"/>
      <c r="JEU197" s="51"/>
      <c r="JEV197" s="50"/>
      <c r="JEW197" s="50"/>
      <c r="JEX197" s="50"/>
      <c r="JEY197" s="50"/>
      <c r="JEZ197" s="51"/>
      <c r="JFA197" s="50"/>
      <c r="JFB197" s="50"/>
      <c r="JFC197" s="50"/>
      <c r="JFD197" s="50"/>
      <c r="JFE197" s="51"/>
      <c r="JFF197" s="50"/>
      <c r="JFG197" s="50"/>
      <c r="JFH197" s="50"/>
      <c r="JFI197" s="50"/>
      <c r="JFJ197" s="51"/>
      <c r="JFK197" s="50"/>
      <c r="JFL197" s="50"/>
      <c r="JFM197" s="50"/>
      <c r="JFN197" s="50"/>
      <c r="JFO197" s="51"/>
      <c r="JFP197" s="50"/>
      <c r="JFQ197" s="50"/>
      <c r="JFR197" s="50"/>
      <c r="JFS197" s="50"/>
      <c r="JFT197" s="51"/>
      <c r="JFU197" s="50"/>
      <c r="JFV197" s="50"/>
      <c r="JFW197" s="50"/>
      <c r="JFX197" s="50"/>
      <c r="JFY197" s="51"/>
      <c r="JFZ197" s="50"/>
      <c r="JGA197" s="50"/>
      <c r="JGB197" s="50"/>
      <c r="JGC197" s="50"/>
      <c r="JGD197" s="51"/>
      <c r="JGE197" s="50"/>
      <c r="JGF197" s="50"/>
      <c r="JGG197" s="50"/>
      <c r="JGH197" s="50"/>
      <c r="JGI197" s="51"/>
      <c r="JGJ197" s="50"/>
      <c r="JGK197" s="50"/>
      <c r="JGL197" s="50"/>
      <c r="JGM197" s="50"/>
      <c r="JGN197" s="51"/>
      <c r="JGO197" s="50"/>
      <c r="JGP197" s="50"/>
      <c r="JGQ197" s="50"/>
      <c r="JGR197" s="50"/>
      <c r="JGS197" s="51"/>
      <c r="JGT197" s="50"/>
      <c r="JGU197" s="50"/>
      <c r="JGV197" s="50"/>
      <c r="JGW197" s="50"/>
      <c r="JGX197" s="51"/>
      <c r="JGY197" s="50"/>
      <c r="JGZ197" s="50"/>
      <c r="JHA197" s="50"/>
      <c r="JHB197" s="50"/>
      <c r="JHC197" s="51"/>
      <c r="JHD197" s="50"/>
      <c r="JHE197" s="50"/>
      <c r="JHF197" s="50"/>
      <c r="JHG197" s="50"/>
      <c r="JHH197" s="51"/>
      <c r="JHI197" s="50"/>
      <c r="JHJ197" s="50"/>
      <c r="JHK197" s="50"/>
      <c r="JHL197" s="50"/>
      <c r="JHM197" s="51"/>
      <c r="JHN197" s="50"/>
      <c r="JHO197" s="50"/>
      <c r="JHP197" s="50"/>
      <c r="JHQ197" s="50"/>
      <c r="JHR197" s="51"/>
      <c r="JHS197" s="50"/>
      <c r="JHT197" s="50"/>
      <c r="JHU197" s="50"/>
      <c r="JHV197" s="50"/>
      <c r="JHW197" s="51"/>
      <c r="JHX197" s="50"/>
      <c r="JHY197" s="50"/>
      <c r="JHZ197" s="50"/>
      <c r="JIA197" s="50"/>
      <c r="JIB197" s="51"/>
      <c r="JIC197" s="50"/>
      <c r="JID197" s="50"/>
      <c r="JIE197" s="50"/>
      <c r="JIF197" s="50"/>
      <c r="JIG197" s="51"/>
      <c r="JIH197" s="50"/>
      <c r="JII197" s="50"/>
      <c r="JIJ197" s="50"/>
      <c r="JIK197" s="50"/>
      <c r="JIL197" s="51"/>
      <c r="JIM197" s="50"/>
      <c r="JIN197" s="50"/>
      <c r="JIO197" s="50"/>
      <c r="JIP197" s="50"/>
      <c r="JIQ197" s="51"/>
      <c r="JIR197" s="50"/>
      <c r="JIS197" s="50"/>
      <c r="JIT197" s="50"/>
      <c r="JIU197" s="50"/>
      <c r="JIV197" s="51"/>
      <c r="JIW197" s="50"/>
      <c r="JIX197" s="50"/>
      <c r="JIY197" s="50"/>
      <c r="JIZ197" s="50"/>
      <c r="JJA197" s="51"/>
      <c r="JJB197" s="50"/>
      <c r="JJC197" s="50"/>
      <c r="JJD197" s="50"/>
      <c r="JJE197" s="50"/>
      <c r="JJF197" s="51"/>
      <c r="JJG197" s="50"/>
      <c r="JJH197" s="50"/>
      <c r="JJI197" s="50"/>
      <c r="JJJ197" s="50"/>
      <c r="JJK197" s="51"/>
      <c r="JJL197" s="50"/>
      <c r="JJM197" s="50"/>
      <c r="JJN197" s="50"/>
      <c r="JJO197" s="50"/>
      <c r="JJP197" s="51"/>
      <c r="JJQ197" s="50"/>
      <c r="JJR197" s="50"/>
      <c r="JJS197" s="50"/>
      <c r="JJT197" s="50"/>
      <c r="JJU197" s="51"/>
      <c r="JJV197" s="50"/>
      <c r="JJW197" s="50"/>
      <c r="JJX197" s="50"/>
      <c r="JJY197" s="50"/>
      <c r="JJZ197" s="51"/>
      <c r="JKA197" s="50"/>
      <c r="JKB197" s="50"/>
      <c r="JKC197" s="50"/>
      <c r="JKD197" s="50"/>
      <c r="JKE197" s="51"/>
      <c r="JKF197" s="50"/>
      <c r="JKG197" s="50"/>
      <c r="JKH197" s="50"/>
      <c r="JKI197" s="50"/>
      <c r="JKJ197" s="51"/>
      <c r="JKK197" s="50"/>
      <c r="JKL197" s="50"/>
      <c r="JKM197" s="50"/>
      <c r="JKN197" s="50"/>
      <c r="JKO197" s="51"/>
      <c r="JKP197" s="50"/>
      <c r="JKQ197" s="50"/>
      <c r="JKR197" s="50"/>
      <c r="JKS197" s="50"/>
      <c r="JKT197" s="51"/>
      <c r="JKU197" s="50"/>
      <c r="JKV197" s="50"/>
      <c r="JKW197" s="50"/>
      <c r="JKX197" s="50"/>
      <c r="JKY197" s="51"/>
      <c r="JKZ197" s="50"/>
      <c r="JLA197" s="50"/>
      <c r="JLB197" s="50"/>
      <c r="JLC197" s="50"/>
      <c r="JLD197" s="51"/>
      <c r="JLE197" s="50"/>
      <c r="JLF197" s="50"/>
      <c r="JLG197" s="50"/>
      <c r="JLH197" s="50"/>
      <c r="JLI197" s="51"/>
      <c r="JLJ197" s="50"/>
      <c r="JLK197" s="50"/>
      <c r="JLL197" s="50"/>
      <c r="JLM197" s="50"/>
      <c r="JLN197" s="51"/>
      <c r="JLO197" s="50"/>
      <c r="JLP197" s="50"/>
      <c r="JLQ197" s="50"/>
      <c r="JLR197" s="50"/>
      <c r="JLS197" s="51"/>
      <c r="JLT197" s="50"/>
      <c r="JLU197" s="50"/>
      <c r="JLV197" s="50"/>
      <c r="JLW197" s="50"/>
      <c r="JLX197" s="51"/>
      <c r="JLY197" s="50"/>
      <c r="JLZ197" s="50"/>
      <c r="JMA197" s="50"/>
      <c r="JMB197" s="50"/>
      <c r="JMC197" s="51"/>
      <c r="JMD197" s="50"/>
      <c r="JME197" s="50"/>
      <c r="JMF197" s="50"/>
      <c r="JMG197" s="50"/>
      <c r="JMH197" s="51"/>
      <c r="JMI197" s="50"/>
      <c r="JMJ197" s="50"/>
      <c r="JMK197" s="50"/>
      <c r="JML197" s="50"/>
      <c r="JMM197" s="51"/>
      <c r="JMN197" s="50"/>
      <c r="JMO197" s="50"/>
      <c r="JMP197" s="50"/>
      <c r="JMQ197" s="50"/>
      <c r="JMR197" s="51"/>
      <c r="JMS197" s="50"/>
      <c r="JMT197" s="50"/>
      <c r="JMU197" s="50"/>
      <c r="JMV197" s="50"/>
      <c r="JMW197" s="51"/>
      <c r="JMX197" s="50"/>
      <c r="JMY197" s="50"/>
      <c r="JMZ197" s="50"/>
      <c r="JNA197" s="50"/>
      <c r="JNB197" s="51"/>
      <c r="JNC197" s="50"/>
      <c r="JND197" s="50"/>
      <c r="JNE197" s="50"/>
      <c r="JNF197" s="50"/>
      <c r="JNG197" s="51"/>
      <c r="JNH197" s="50"/>
      <c r="JNI197" s="50"/>
      <c r="JNJ197" s="50"/>
      <c r="JNK197" s="50"/>
      <c r="JNL197" s="51"/>
      <c r="JNM197" s="50"/>
      <c r="JNN197" s="50"/>
      <c r="JNO197" s="50"/>
      <c r="JNP197" s="50"/>
      <c r="JNQ197" s="51"/>
      <c r="JNR197" s="50"/>
      <c r="JNS197" s="50"/>
      <c r="JNT197" s="50"/>
      <c r="JNU197" s="50"/>
      <c r="JNV197" s="51"/>
      <c r="JNW197" s="50"/>
      <c r="JNX197" s="50"/>
      <c r="JNY197" s="50"/>
      <c r="JNZ197" s="50"/>
      <c r="JOA197" s="51"/>
      <c r="JOB197" s="50"/>
      <c r="JOC197" s="50"/>
      <c r="JOD197" s="50"/>
      <c r="JOE197" s="50"/>
      <c r="JOF197" s="51"/>
      <c r="JOG197" s="50"/>
      <c r="JOH197" s="50"/>
      <c r="JOI197" s="50"/>
      <c r="JOJ197" s="50"/>
      <c r="JOK197" s="51"/>
      <c r="JOL197" s="50"/>
      <c r="JOM197" s="50"/>
      <c r="JON197" s="50"/>
      <c r="JOO197" s="50"/>
      <c r="JOP197" s="51"/>
      <c r="JOQ197" s="50"/>
      <c r="JOR197" s="50"/>
      <c r="JOS197" s="50"/>
      <c r="JOT197" s="50"/>
      <c r="JOU197" s="51"/>
      <c r="JOV197" s="50"/>
      <c r="JOW197" s="50"/>
      <c r="JOX197" s="50"/>
      <c r="JOY197" s="50"/>
      <c r="JOZ197" s="51"/>
      <c r="JPA197" s="50"/>
      <c r="JPB197" s="50"/>
      <c r="JPC197" s="50"/>
      <c r="JPD197" s="50"/>
      <c r="JPE197" s="51"/>
      <c r="JPF197" s="50"/>
      <c r="JPG197" s="50"/>
      <c r="JPH197" s="50"/>
      <c r="JPI197" s="50"/>
      <c r="JPJ197" s="51"/>
      <c r="JPK197" s="50"/>
      <c r="JPL197" s="50"/>
      <c r="JPM197" s="50"/>
      <c r="JPN197" s="50"/>
      <c r="JPO197" s="51"/>
      <c r="JPP197" s="50"/>
      <c r="JPQ197" s="50"/>
      <c r="JPR197" s="50"/>
      <c r="JPS197" s="50"/>
      <c r="JPT197" s="51"/>
      <c r="JPU197" s="50"/>
      <c r="JPV197" s="50"/>
      <c r="JPW197" s="50"/>
      <c r="JPX197" s="50"/>
      <c r="JPY197" s="51"/>
      <c r="JPZ197" s="50"/>
      <c r="JQA197" s="50"/>
      <c r="JQB197" s="50"/>
      <c r="JQC197" s="50"/>
      <c r="JQD197" s="51"/>
      <c r="JQE197" s="50"/>
      <c r="JQF197" s="50"/>
      <c r="JQG197" s="50"/>
      <c r="JQH197" s="50"/>
      <c r="JQI197" s="51"/>
      <c r="JQJ197" s="50"/>
      <c r="JQK197" s="50"/>
      <c r="JQL197" s="50"/>
      <c r="JQM197" s="50"/>
      <c r="JQN197" s="51"/>
      <c r="JQO197" s="50"/>
      <c r="JQP197" s="50"/>
      <c r="JQQ197" s="50"/>
      <c r="JQR197" s="50"/>
      <c r="JQS197" s="51"/>
      <c r="JQT197" s="50"/>
      <c r="JQU197" s="50"/>
      <c r="JQV197" s="50"/>
      <c r="JQW197" s="50"/>
      <c r="JQX197" s="51"/>
      <c r="JQY197" s="50"/>
      <c r="JQZ197" s="50"/>
      <c r="JRA197" s="50"/>
      <c r="JRB197" s="50"/>
      <c r="JRC197" s="51"/>
      <c r="JRD197" s="50"/>
      <c r="JRE197" s="50"/>
      <c r="JRF197" s="50"/>
      <c r="JRG197" s="50"/>
      <c r="JRH197" s="51"/>
      <c r="JRI197" s="50"/>
      <c r="JRJ197" s="50"/>
      <c r="JRK197" s="50"/>
      <c r="JRL197" s="50"/>
      <c r="JRM197" s="51"/>
      <c r="JRN197" s="50"/>
      <c r="JRO197" s="50"/>
      <c r="JRP197" s="50"/>
      <c r="JRQ197" s="50"/>
      <c r="JRR197" s="51"/>
      <c r="JRS197" s="50"/>
      <c r="JRT197" s="50"/>
      <c r="JRU197" s="50"/>
      <c r="JRV197" s="50"/>
      <c r="JRW197" s="51"/>
      <c r="JRX197" s="50"/>
      <c r="JRY197" s="50"/>
      <c r="JRZ197" s="50"/>
      <c r="JSA197" s="50"/>
      <c r="JSB197" s="51"/>
      <c r="JSC197" s="50"/>
      <c r="JSD197" s="50"/>
      <c r="JSE197" s="50"/>
      <c r="JSF197" s="50"/>
      <c r="JSG197" s="51"/>
      <c r="JSH197" s="50"/>
      <c r="JSI197" s="50"/>
      <c r="JSJ197" s="50"/>
      <c r="JSK197" s="50"/>
      <c r="JSL197" s="51"/>
      <c r="JSM197" s="50"/>
      <c r="JSN197" s="50"/>
      <c r="JSO197" s="50"/>
      <c r="JSP197" s="50"/>
      <c r="JSQ197" s="51"/>
      <c r="JSR197" s="50"/>
      <c r="JSS197" s="50"/>
      <c r="JST197" s="50"/>
      <c r="JSU197" s="50"/>
      <c r="JSV197" s="51"/>
      <c r="JSW197" s="50"/>
      <c r="JSX197" s="50"/>
      <c r="JSY197" s="50"/>
      <c r="JSZ197" s="50"/>
      <c r="JTA197" s="51"/>
      <c r="JTB197" s="50"/>
      <c r="JTC197" s="50"/>
      <c r="JTD197" s="50"/>
      <c r="JTE197" s="50"/>
      <c r="JTF197" s="51"/>
      <c r="JTG197" s="50"/>
      <c r="JTH197" s="50"/>
      <c r="JTI197" s="50"/>
      <c r="JTJ197" s="50"/>
      <c r="JTK197" s="51"/>
      <c r="JTL197" s="50"/>
      <c r="JTM197" s="50"/>
      <c r="JTN197" s="50"/>
      <c r="JTO197" s="50"/>
      <c r="JTP197" s="51"/>
      <c r="JTQ197" s="50"/>
      <c r="JTR197" s="50"/>
      <c r="JTS197" s="50"/>
      <c r="JTT197" s="50"/>
      <c r="JTU197" s="51"/>
      <c r="JTV197" s="50"/>
      <c r="JTW197" s="50"/>
      <c r="JTX197" s="50"/>
      <c r="JTY197" s="50"/>
      <c r="JTZ197" s="51"/>
      <c r="JUA197" s="50"/>
      <c r="JUB197" s="50"/>
      <c r="JUC197" s="50"/>
      <c r="JUD197" s="50"/>
      <c r="JUE197" s="51"/>
      <c r="JUF197" s="50"/>
      <c r="JUG197" s="50"/>
      <c r="JUH197" s="50"/>
      <c r="JUI197" s="50"/>
      <c r="JUJ197" s="51"/>
      <c r="JUK197" s="50"/>
      <c r="JUL197" s="50"/>
      <c r="JUM197" s="50"/>
      <c r="JUN197" s="50"/>
      <c r="JUO197" s="51"/>
      <c r="JUP197" s="50"/>
      <c r="JUQ197" s="50"/>
      <c r="JUR197" s="50"/>
      <c r="JUS197" s="50"/>
      <c r="JUT197" s="51"/>
      <c r="JUU197" s="50"/>
      <c r="JUV197" s="50"/>
      <c r="JUW197" s="50"/>
      <c r="JUX197" s="50"/>
      <c r="JUY197" s="51"/>
      <c r="JUZ197" s="50"/>
      <c r="JVA197" s="50"/>
      <c r="JVB197" s="50"/>
      <c r="JVC197" s="50"/>
      <c r="JVD197" s="51"/>
      <c r="JVE197" s="50"/>
      <c r="JVF197" s="50"/>
      <c r="JVG197" s="50"/>
      <c r="JVH197" s="50"/>
      <c r="JVI197" s="51"/>
      <c r="JVJ197" s="50"/>
      <c r="JVK197" s="50"/>
      <c r="JVL197" s="50"/>
      <c r="JVM197" s="50"/>
      <c r="JVN197" s="51"/>
      <c r="JVO197" s="50"/>
      <c r="JVP197" s="50"/>
      <c r="JVQ197" s="50"/>
      <c r="JVR197" s="50"/>
      <c r="JVS197" s="51"/>
      <c r="JVT197" s="50"/>
      <c r="JVU197" s="50"/>
      <c r="JVV197" s="50"/>
      <c r="JVW197" s="50"/>
      <c r="JVX197" s="51"/>
      <c r="JVY197" s="50"/>
      <c r="JVZ197" s="50"/>
      <c r="JWA197" s="50"/>
      <c r="JWB197" s="50"/>
      <c r="JWC197" s="51"/>
      <c r="JWD197" s="50"/>
      <c r="JWE197" s="50"/>
      <c r="JWF197" s="50"/>
      <c r="JWG197" s="50"/>
      <c r="JWH197" s="51"/>
      <c r="JWI197" s="50"/>
      <c r="JWJ197" s="50"/>
      <c r="JWK197" s="50"/>
      <c r="JWL197" s="50"/>
      <c r="JWM197" s="51"/>
      <c r="JWN197" s="50"/>
      <c r="JWO197" s="50"/>
      <c r="JWP197" s="50"/>
      <c r="JWQ197" s="50"/>
      <c r="JWR197" s="51"/>
      <c r="JWS197" s="50"/>
      <c r="JWT197" s="50"/>
      <c r="JWU197" s="50"/>
      <c r="JWV197" s="50"/>
      <c r="JWW197" s="51"/>
      <c r="JWX197" s="50"/>
      <c r="JWY197" s="50"/>
      <c r="JWZ197" s="50"/>
      <c r="JXA197" s="50"/>
      <c r="JXB197" s="51"/>
      <c r="JXC197" s="50"/>
      <c r="JXD197" s="50"/>
      <c r="JXE197" s="50"/>
      <c r="JXF197" s="50"/>
      <c r="JXG197" s="51"/>
      <c r="JXH197" s="50"/>
      <c r="JXI197" s="50"/>
      <c r="JXJ197" s="50"/>
      <c r="JXK197" s="50"/>
      <c r="JXL197" s="51"/>
      <c r="JXM197" s="50"/>
      <c r="JXN197" s="50"/>
      <c r="JXO197" s="50"/>
      <c r="JXP197" s="50"/>
      <c r="JXQ197" s="51"/>
      <c r="JXR197" s="50"/>
      <c r="JXS197" s="50"/>
      <c r="JXT197" s="50"/>
      <c r="JXU197" s="50"/>
      <c r="JXV197" s="51"/>
      <c r="JXW197" s="50"/>
      <c r="JXX197" s="50"/>
      <c r="JXY197" s="50"/>
      <c r="JXZ197" s="50"/>
      <c r="JYA197" s="51"/>
      <c r="JYB197" s="50"/>
      <c r="JYC197" s="50"/>
      <c r="JYD197" s="50"/>
      <c r="JYE197" s="50"/>
      <c r="JYF197" s="51"/>
      <c r="JYG197" s="50"/>
      <c r="JYH197" s="50"/>
      <c r="JYI197" s="50"/>
      <c r="JYJ197" s="50"/>
      <c r="JYK197" s="51"/>
      <c r="JYL197" s="50"/>
      <c r="JYM197" s="50"/>
      <c r="JYN197" s="50"/>
      <c r="JYO197" s="50"/>
      <c r="JYP197" s="51"/>
      <c r="JYQ197" s="50"/>
      <c r="JYR197" s="50"/>
      <c r="JYS197" s="50"/>
      <c r="JYT197" s="50"/>
      <c r="JYU197" s="51"/>
      <c r="JYV197" s="50"/>
      <c r="JYW197" s="50"/>
      <c r="JYX197" s="50"/>
      <c r="JYY197" s="50"/>
      <c r="JYZ197" s="51"/>
      <c r="JZA197" s="50"/>
      <c r="JZB197" s="50"/>
      <c r="JZC197" s="50"/>
      <c r="JZD197" s="50"/>
      <c r="JZE197" s="51"/>
      <c r="JZF197" s="50"/>
      <c r="JZG197" s="50"/>
      <c r="JZH197" s="50"/>
      <c r="JZI197" s="50"/>
      <c r="JZJ197" s="51"/>
      <c r="JZK197" s="50"/>
      <c r="JZL197" s="50"/>
      <c r="JZM197" s="50"/>
      <c r="JZN197" s="50"/>
      <c r="JZO197" s="51"/>
      <c r="JZP197" s="50"/>
      <c r="JZQ197" s="50"/>
      <c r="JZR197" s="50"/>
      <c r="JZS197" s="50"/>
      <c r="JZT197" s="51"/>
      <c r="JZU197" s="50"/>
      <c r="JZV197" s="50"/>
      <c r="JZW197" s="50"/>
      <c r="JZX197" s="50"/>
      <c r="JZY197" s="51"/>
      <c r="JZZ197" s="50"/>
      <c r="KAA197" s="50"/>
      <c r="KAB197" s="50"/>
      <c r="KAC197" s="50"/>
      <c r="KAD197" s="51"/>
      <c r="KAE197" s="50"/>
      <c r="KAF197" s="50"/>
      <c r="KAG197" s="50"/>
      <c r="KAH197" s="50"/>
      <c r="KAI197" s="51"/>
      <c r="KAJ197" s="50"/>
      <c r="KAK197" s="50"/>
      <c r="KAL197" s="50"/>
      <c r="KAM197" s="50"/>
      <c r="KAN197" s="51"/>
      <c r="KAO197" s="50"/>
      <c r="KAP197" s="50"/>
      <c r="KAQ197" s="50"/>
      <c r="KAR197" s="50"/>
      <c r="KAS197" s="51"/>
      <c r="KAT197" s="50"/>
      <c r="KAU197" s="50"/>
      <c r="KAV197" s="50"/>
      <c r="KAW197" s="50"/>
      <c r="KAX197" s="51"/>
      <c r="KAY197" s="50"/>
      <c r="KAZ197" s="50"/>
      <c r="KBA197" s="50"/>
      <c r="KBB197" s="50"/>
      <c r="KBC197" s="51"/>
      <c r="KBD197" s="50"/>
      <c r="KBE197" s="50"/>
      <c r="KBF197" s="50"/>
      <c r="KBG197" s="50"/>
      <c r="KBH197" s="51"/>
      <c r="KBI197" s="50"/>
      <c r="KBJ197" s="50"/>
      <c r="KBK197" s="50"/>
      <c r="KBL197" s="50"/>
      <c r="KBM197" s="51"/>
      <c r="KBN197" s="50"/>
      <c r="KBO197" s="50"/>
      <c r="KBP197" s="50"/>
      <c r="KBQ197" s="50"/>
      <c r="KBR197" s="51"/>
      <c r="KBS197" s="50"/>
      <c r="KBT197" s="50"/>
      <c r="KBU197" s="50"/>
      <c r="KBV197" s="50"/>
      <c r="KBW197" s="51"/>
      <c r="KBX197" s="50"/>
      <c r="KBY197" s="50"/>
      <c r="KBZ197" s="50"/>
      <c r="KCA197" s="50"/>
      <c r="KCB197" s="51"/>
      <c r="KCC197" s="50"/>
      <c r="KCD197" s="50"/>
      <c r="KCE197" s="50"/>
      <c r="KCF197" s="50"/>
      <c r="KCG197" s="51"/>
      <c r="KCH197" s="50"/>
      <c r="KCI197" s="50"/>
      <c r="KCJ197" s="50"/>
      <c r="KCK197" s="50"/>
      <c r="KCL197" s="51"/>
      <c r="KCM197" s="50"/>
      <c r="KCN197" s="50"/>
      <c r="KCO197" s="50"/>
      <c r="KCP197" s="50"/>
      <c r="KCQ197" s="51"/>
      <c r="KCR197" s="50"/>
      <c r="KCS197" s="50"/>
      <c r="KCT197" s="50"/>
      <c r="KCU197" s="50"/>
      <c r="KCV197" s="51"/>
      <c r="KCW197" s="50"/>
      <c r="KCX197" s="50"/>
      <c r="KCY197" s="50"/>
      <c r="KCZ197" s="50"/>
      <c r="KDA197" s="51"/>
      <c r="KDB197" s="50"/>
      <c r="KDC197" s="50"/>
      <c r="KDD197" s="50"/>
      <c r="KDE197" s="50"/>
      <c r="KDF197" s="51"/>
      <c r="KDG197" s="50"/>
      <c r="KDH197" s="50"/>
      <c r="KDI197" s="50"/>
      <c r="KDJ197" s="50"/>
      <c r="KDK197" s="51"/>
      <c r="KDL197" s="50"/>
      <c r="KDM197" s="50"/>
      <c r="KDN197" s="50"/>
      <c r="KDO197" s="50"/>
      <c r="KDP197" s="51"/>
      <c r="KDQ197" s="50"/>
      <c r="KDR197" s="50"/>
      <c r="KDS197" s="50"/>
      <c r="KDT197" s="50"/>
      <c r="KDU197" s="51"/>
      <c r="KDV197" s="50"/>
      <c r="KDW197" s="50"/>
      <c r="KDX197" s="50"/>
      <c r="KDY197" s="50"/>
      <c r="KDZ197" s="51"/>
      <c r="KEA197" s="50"/>
      <c r="KEB197" s="50"/>
      <c r="KEC197" s="50"/>
      <c r="KED197" s="50"/>
      <c r="KEE197" s="51"/>
      <c r="KEF197" s="50"/>
      <c r="KEG197" s="50"/>
      <c r="KEH197" s="50"/>
      <c r="KEI197" s="50"/>
      <c r="KEJ197" s="51"/>
      <c r="KEK197" s="50"/>
      <c r="KEL197" s="50"/>
      <c r="KEM197" s="50"/>
      <c r="KEN197" s="50"/>
      <c r="KEO197" s="51"/>
      <c r="KEP197" s="50"/>
      <c r="KEQ197" s="50"/>
      <c r="KER197" s="50"/>
      <c r="KES197" s="50"/>
      <c r="KET197" s="51"/>
      <c r="KEU197" s="50"/>
      <c r="KEV197" s="50"/>
      <c r="KEW197" s="50"/>
      <c r="KEX197" s="50"/>
      <c r="KEY197" s="51"/>
      <c r="KEZ197" s="50"/>
      <c r="KFA197" s="50"/>
      <c r="KFB197" s="50"/>
      <c r="KFC197" s="50"/>
      <c r="KFD197" s="51"/>
      <c r="KFE197" s="50"/>
      <c r="KFF197" s="50"/>
      <c r="KFG197" s="50"/>
      <c r="KFH197" s="50"/>
      <c r="KFI197" s="51"/>
      <c r="KFJ197" s="50"/>
      <c r="KFK197" s="50"/>
      <c r="KFL197" s="50"/>
      <c r="KFM197" s="50"/>
      <c r="KFN197" s="51"/>
      <c r="KFO197" s="50"/>
      <c r="KFP197" s="50"/>
      <c r="KFQ197" s="50"/>
      <c r="KFR197" s="50"/>
      <c r="KFS197" s="51"/>
      <c r="KFT197" s="50"/>
      <c r="KFU197" s="50"/>
      <c r="KFV197" s="50"/>
      <c r="KFW197" s="50"/>
      <c r="KFX197" s="51"/>
      <c r="KFY197" s="50"/>
      <c r="KFZ197" s="50"/>
      <c r="KGA197" s="50"/>
      <c r="KGB197" s="50"/>
      <c r="KGC197" s="51"/>
      <c r="KGD197" s="50"/>
      <c r="KGE197" s="50"/>
      <c r="KGF197" s="50"/>
      <c r="KGG197" s="50"/>
      <c r="KGH197" s="51"/>
      <c r="KGI197" s="50"/>
      <c r="KGJ197" s="50"/>
      <c r="KGK197" s="50"/>
      <c r="KGL197" s="50"/>
      <c r="KGM197" s="51"/>
      <c r="KGN197" s="50"/>
      <c r="KGO197" s="50"/>
      <c r="KGP197" s="50"/>
      <c r="KGQ197" s="50"/>
      <c r="KGR197" s="51"/>
      <c r="KGS197" s="50"/>
      <c r="KGT197" s="50"/>
      <c r="KGU197" s="50"/>
      <c r="KGV197" s="50"/>
      <c r="KGW197" s="51"/>
      <c r="KGX197" s="50"/>
      <c r="KGY197" s="50"/>
      <c r="KGZ197" s="50"/>
      <c r="KHA197" s="50"/>
      <c r="KHB197" s="51"/>
      <c r="KHC197" s="50"/>
      <c r="KHD197" s="50"/>
      <c r="KHE197" s="50"/>
      <c r="KHF197" s="50"/>
      <c r="KHG197" s="51"/>
      <c r="KHH197" s="50"/>
      <c r="KHI197" s="50"/>
      <c r="KHJ197" s="50"/>
      <c r="KHK197" s="50"/>
      <c r="KHL197" s="51"/>
      <c r="KHM197" s="50"/>
      <c r="KHN197" s="50"/>
      <c r="KHO197" s="50"/>
      <c r="KHP197" s="50"/>
      <c r="KHQ197" s="51"/>
      <c r="KHR197" s="50"/>
      <c r="KHS197" s="50"/>
      <c r="KHT197" s="50"/>
      <c r="KHU197" s="50"/>
      <c r="KHV197" s="51"/>
      <c r="KHW197" s="50"/>
      <c r="KHX197" s="50"/>
      <c r="KHY197" s="50"/>
      <c r="KHZ197" s="50"/>
      <c r="KIA197" s="51"/>
      <c r="KIB197" s="50"/>
      <c r="KIC197" s="50"/>
      <c r="KID197" s="50"/>
      <c r="KIE197" s="50"/>
      <c r="KIF197" s="51"/>
      <c r="KIG197" s="50"/>
      <c r="KIH197" s="50"/>
      <c r="KII197" s="50"/>
      <c r="KIJ197" s="50"/>
      <c r="KIK197" s="51"/>
      <c r="KIL197" s="50"/>
      <c r="KIM197" s="50"/>
      <c r="KIN197" s="50"/>
      <c r="KIO197" s="50"/>
      <c r="KIP197" s="51"/>
      <c r="KIQ197" s="50"/>
      <c r="KIR197" s="50"/>
      <c r="KIS197" s="50"/>
      <c r="KIT197" s="50"/>
      <c r="KIU197" s="51"/>
      <c r="KIV197" s="50"/>
      <c r="KIW197" s="50"/>
      <c r="KIX197" s="50"/>
      <c r="KIY197" s="50"/>
      <c r="KIZ197" s="51"/>
      <c r="KJA197" s="50"/>
      <c r="KJB197" s="50"/>
      <c r="KJC197" s="50"/>
      <c r="KJD197" s="50"/>
      <c r="KJE197" s="51"/>
      <c r="KJF197" s="50"/>
      <c r="KJG197" s="50"/>
      <c r="KJH197" s="50"/>
      <c r="KJI197" s="50"/>
      <c r="KJJ197" s="51"/>
      <c r="KJK197" s="50"/>
      <c r="KJL197" s="50"/>
      <c r="KJM197" s="50"/>
      <c r="KJN197" s="50"/>
      <c r="KJO197" s="51"/>
      <c r="KJP197" s="50"/>
      <c r="KJQ197" s="50"/>
      <c r="KJR197" s="50"/>
      <c r="KJS197" s="50"/>
      <c r="KJT197" s="51"/>
      <c r="KJU197" s="50"/>
      <c r="KJV197" s="50"/>
      <c r="KJW197" s="50"/>
      <c r="KJX197" s="50"/>
      <c r="KJY197" s="51"/>
      <c r="KJZ197" s="50"/>
      <c r="KKA197" s="50"/>
      <c r="KKB197" s="50"/>
      <c r="KKC197" s="50"/>
      <c r="KKD197" s="51"/>
      <c r="KKE197" s="50"/>
      <c r="KKF197" s="50"/>
      <c r="KKG197" s="50"/>
      <c r="KKH197" s="50"/>
      <c r="KKI197" s="51"/>
      <c r="KKJ197" s="50"/>
      <c r="KKK197" s="50"/>
      <c r="KKL197" s="50"/>
      <c r="KKM197" s="50"/>
      <c r="KKN197" s="51"/>
      <c r="KKO197" s="50"/>
      <c r="KKP197" s="50"/>
      <c r="KKQ197" s="50"/>
      <c r="KKR197" s="50"/>
      <c r="KKS197" s="51"/>
      <c r="KKT197" s="50"/>
      <c r="KKU197" s="50"/>
      <c r="KKV197" s="50"/>
      <c r="KKW197" s="50"/>
      <c r="KKX197" s="51"/>
      <c r="KKY197" s="50"/>
      <c r="KKZ197" s="50"/>
      <c r="KLA197" s="50"/>
      <c r="KLB197" s="50"/>
      <c r="KLC197" s="51"/>
      <c r="KLD197" s="50"/>
      <c r="KLE197" s="50"/>
      <c r="KLF197" s="50"/>
      <c r="KLG197" s="50"/>
      <c r="KLH197" s="51"/>
      <c r="KLI197" s="50"/>
      <c r="KLJ197" s="50"/>
      <c r="KLK197" s="50"/>
      <c r="KLL197" s="50"/>
      <c r="KLM197" s="51"/>
      <c r="KLN197" s="50"/>
      <c r="KLO197" s="50"/>
      <c r="KLP197" s="50"/>
      <c r="KLQ197" s="50"/>
      <c r="KLR197" s="51"/>
      <c r="KLS197" s="50"/>
      <c r="KLT197" s="50"/>
      <c r="KLU197" s="50"/>
      <c r="KLV197" s="50"/>
      <c r="KLW197" s="51"/>
      <c r="KLX197" s="50"/>
      <c r="KLY197" s="50"/>
      <c r="KLZ197" s="50"/>
      <c r="KMA197" s="50"/>
      <c r="KMB197" s="51"/>
      <c r="KMC197" s="50"/>
      <c r="KMD197" s="50"/>
      <c r="KME197" s="50"/>
      <c r="KMF197" s="50"/>
      <c r="KMG197" s="51"/>
      <c r="KMH197" s="50"/>
      <c r="KMI197" s="50"/>
      <c r="KMJ197" s="50"/>
      <c r="KMK197" s="50"/>
      <c r="KML197" s="51"/>
      <c r="KMM197" s="50"/>
      <c r="KMN197" s="50"/>
      <c r="KMO197" s="50"/>
      <c r="KMP197" s="50"/>
      <c r="KMQ197" s="51"/>
      <c r="KMR197" s="50"/>
      <c r="KMS197" s="50"/>
      <c r="KMT197" s="50"/>
      <c r="KMU197" s="50"/>
      <c r="KMV197" s="51"/>
      <c r="KMW197" s="50"/>
      <c r="KMX197" s="50"/>
      <c r="KMY197" s="50"/>
      <c r="KMZ197" s="50"/>
      <c r="KNA197" s="51"/>
      <c r="KNB197" s="50"/>
      <c r="KNC197" s="50"/>
      <c r="KND197" s="50"/>
      <c r="KNE197" s="50"/>
      <c r="KNF197" s="51"/>
      <c r="KNG197" s="50"/>
      <c r="KNH197" s="50"/>
      <c r="KNI197" s="50"/>
      <c r="KNJ197" s="50"/>
      <c r="KNK197" s="51"/>
      <c r="KNL197" s="50"/>
      <c r="KNM197" s="50"/>
      <c r="KNN197" s="50"/>
      <c r="KNO197" s="50"/>
      <c r="KNP197" s="51"/>
      <c r="KNQ197" s="50"/>
      <c r="KNR197" s="50"/>
      <c r="KNS197" s="50"/>
      <c r="KNT197" s="50"/>
      <c r="KNU197" s="51"/>
      <c r="KNV197" s="50"/>
      <c r="KNW197" s="50"/>
      <c r="KNX197" s="50"/>
      <c r="KNY197" s="50"/>
      <c r="KNZ197" s="51"/>
      <c r="KOA197" s="50"/>
      <c r="KOB197" s="50"/>
      <c r="KOC197" s="50"/>
      <c r="KOD197" s="50"/>
      <c r="KOE197" s="51"/>
      <c r="KOF197" s="50"/>
      <c r="KOG197" s="50"/>
      <c r="KOH197" s="50"/>
      <c r="KOI197" s="50"/>
      <c r="KOJ197" s="51"/>
      <c r="KOK197" s="50"/>
      <c r="KOL197" s="50"/>
      <c r="KOM197" s="50"/>
      <c r="KON197" s="50"/>
      <c r="KOO197" s="51"/>
      <c r="KOP197" s="50"/>
      <c r="KOQ197" s="50"/>
      <c r="KOR197" s="50"/>
      <c r="KOS197" s="50"/>
      <c r="KOT197" s="51"/>
      <c r="KOU197" s="50"/>
      <c r="KOV197" s="50"/>
      <c r="KOW197" s="50"/>
      <c r="KOX197" s="50"/>
      <c r="KOY197" s="51"/>
      <c r="KOZ197" s="50"/>
      <c r="KPA197" s="50"/>
      <c r="KPB197" s="50"/>
      <c r="KPC197" s="50"/>
      <c r="KPD197" s="51"/>
      <c r="KPE197" s="50"/>
      <c r="KPF197" s="50"/>
      <c r="KPG197" s="50"/>
      <c r="KPH197" s="50"/>
      <c r="KPI197" s="51"/>
      <c r="KPJ197" s="50"/>
      <c r="KPK197" s="50"/>
      <c r="KPL197" s="50"/>
      <c r="KPM197" s="50"/>
      <c r="KPN197" s="51"/>
      <c r="KPO197" s="50"/>
      <c r="KPP197" s="50"/>
      <c r="KPQ197" s="50"/>
      <c r="KPR197" s="50"/>
      <c r="KPS197" s="51"/>
      <c r="KPT197" s="50"/>
      <c r="KPU197" s="50"/>
      <c r="KPV197" s="50"/>
      <c r="KPW197" s="50"/>
      <c r="KPX197" s="51"/>
      <c r="KPY197" s="50"/>
      <c r="KPZ197" s="50"/>
      <c r="KQA197" s="50"/>
      <c r="KQB197" s="50"/>
      <c r="KQC197" s="51"/>
      <c r="KQD197" s="50"/>
      <c r="KQE197" s="50"/>
      <c r="KQF197" s="50"/>
      <c r="KQG197" s="50"/>
      <c r="KQH197" s="51"/>
      <c r="KQI197" s="50"/>
      <c r="KQJ197" s="50"/>
      <c r="KQK197" s="50"/>
      <c r="KQL197" s="50"/>
      <c r="KQM197" s="51"/>
      <c r="KQN197" s="50"/>
      <c r="KQO197" s="50"/>
      <c r="KQP197" s="50"/>
      <c r="KQQ197" s="50"/>
      <c r="KQR197" s="51"/>
      <c r="KQS197" s="50"/>
      <c r="KQT197" s="50"/>
      <c r="KQU197" s="50"/>
      <c r="KQV197" s="50"/>
      <c r="KQW197" s="51"/>
      <c r="KQX197" s="50"/>
      <c r="KQY197" s="50"/>
      <c r="KQZ197" s="50"/>
      <c r="KRA197" s="50"/>
      <c r="KRB197" s="51"/>
      <c r="KRC197" s="50"/>
      <c r="KRD197" s="50"/>
      <c r="KRE197" s="50"/>
      <c r="KRF197" s="50"/>
      <c r="KRG197" s="51"/>
      <c r="KRH197" s="50"/>
      <c r="KRI197" s="50"/>
      <c r="KRJ197" s="50"/>
      <c r="KRK197" s="50"/>
      <c r="KRL197" s="51"/>
      <c r="KRM197" s="50"/>
      <c r="KRN197" s="50"/>
      <c r="KRO197" s="50"/>
      <c r="KRP197" s="50"/>
      <c r="KRQ197" s="51"/>
      <c r="KRR197" s="50"/>
      <c r="KRS197" s="50"/>
      <c r="KRT197" s="50"/>
      <c r="KRU197" s="50"/>
      <c r="KRV197" s="51"/>
      <c r="KRW197" s="50"/>
      <c r="KRX197" s="50"/>
      <c r="KRY197" s="50"/>
      <c r="KRZ197" s="50"/>
      <c r="KSA197" s="51"/>
      <c r="KSB197" s="50"/>
      <c r="KSC197" s="50"/>
      <c r="KSD197" s="50"/>
      <c r="KSE197" s="50"/>
      <c r="KSF197" s="51"/>
      <c r="KSG197" s="50"/>
      <c r="KSH197" s="50"/>
      <c r="KSI197" s="50"/>
      <c r="KSJ197" s="50"/>
      <c r="KSK197" s="51"/>
      <c r="KSL197" s="50"/>
      <c r="KSM197" s="50"/>
      <c r="KSN197" s="50"/>
      <c r="KSO197" s="50"/>
      <c r="KSP197" s="51"/>
      <c r="KSQ197" s="50"/>
      <c r="KSR197" s="50"/>
      <c r="KSS197" s="50"/>
      <c r="KST197" s="50"/>
      <c r="KSU197" s="51"/>
      <c r="KSV197" s="50"/>
      <c r="KSW197" s="50"/>
      <c r="KSX197" s="50"/>
      <c r="KSY197" s="50"/>
      <c r="KSZ197" s="51"/>
      <c r="KTA197" s="50"/>
      <c r="KTB197" s="50"/>
      <c r="KTC197" s="50"/>
      <c r="KTD197" s="50"/>
      <c r="KTE197" s="51"/>
      <c r="KTF197" s="50"/>
      <c r="KTG197" s="50"/>
      <c r="KTH197" s="50"/>
      <c r="KTI197" s="50"/>
      <c r="KTJ197" s="51"/>
      <c r="KTK197" s="50"/>
      <c r="KTL197" s="50"/>
      <c r="KTM197" s="50"/>
      <c r="KTN197" s="50"/>
      <c r="KTO197" s="51"/>
      <c r="KTP197" s="50"/>
      <c r="KTQ197" s="50"/>
      <c r="KTR197" s="50"/>
      <c r="KTS197" s="50"/>
      <c r="KTT197" s="51"/>
      <c r="KTU197" s="50"/>
      <c r="KTV197" s="50"/>
      <c r="KTW197" s="50"/>
      <c r="KTX197" s="50"/>
      <c r="KTY197" s="51"/>
      <c r="KTZ197" s="50"/>
      <c r="KUA197" s="50"/>
      <c r="KUB197" s="50"/>
      <c r="KUC197" s="50"/>
      <c r="KUD197" s="51"/>
      <c r="KUE197" s="50"/>
      <c r="KUF197" s="50"/>
      <c r="KUG197" s="50"/>
      <c r="KUH197" s="50"/>
      <c r="KUI197" s="51"/>
      <c r="KUJ197" s="50"/>
      <c r="KUK197" s="50"/>
      <c r="KUL197" s="50"/>
      <c r="KUM197" s="50"/>
      <c r="KUN197" s="51"/>
      <c r="KUO197" s="50"/>
      <c r="KUP197" s="50"/>
      <c r="KUQ197" s="50"/>
      <c r="KUR197" s="50"/>
      <c r="KUS197" s="51"/>
      <c r="KUT197" s="50"/>
      <c r="KUU197" s="50"/>
      <c r="KUV197" s="50"/>
      <c r="KUW197" s="50"/>
      <c r="KUX197" s="51"/>
      <c r="KUY197" s="50"/>
      <c r="KUZ197" s="50"/>
      <c r="KVA197" s="50"/>
      <c r="KVB197" s="50"/>
      <c r="KVC197" s="51"/>
      <c r="KVD197" s="50"/>
      <c r="KVE197" s="50"/>
      <c r="KVF197" s="50"/>
      <c r="KVG197" s="50"/>
      <c r="KVH197" s="51"/>
      <c r="KVI197" s="50"/>
      <c r="KVJ197" s="50"/>
      <c r="KVK197" s="50"/>
      <c r="KVL197" s="50"/>
      <c r="KVM197" s="51"/>
      <c r="KVN197" s="50"/>
      <c r="KVO197" s="50"/>
      <c r="KVP197" s="50"/>
      <c r="KVQ197" s="50"/>
      <c r="KVR197" s="51"/>
      <c r="KVS197" s="50"/>
      <c r="KVT197" s="50"/>
      <c r="KVU197" s="50"/>
      <c r="KVV197" s="50"/>
      <c r="KVW197" s="51"/>
      <c r="KVX197" s="50"/>
      <c r="KVY197" s="50"/>
      <c r="KVZ197" s="50"/>
      <c r="KWA197" s="50"/>
      <c r="KWB197" s="51"/>
      <c r="KWC197" s="50"/>
      <c r="KWD197" s="50"/>
      <c r="KWE197" s="50"/>
      <c r="KWF197" s="50"/>
      <c r="KWG197" s="51"/>
      <c r="KWH197" s="50"/>
      <c r="KWI197" s="50"/>
      <c r="KWJ197" s="50"/>
      <c r="KWK197" s="50"/>
      <c r="KWL197" s="51"/>
      <c r="KWM197" s="50"/>
      <c r="KWN197" s="50"/>
      <c r="KWO197" s="50"/>
      <c r="KWP197" s="50"/>
      <c r="KWQ197" s="51"/>
      <c r="KWR197" s="50"/>
      <c r="KWS197" s="50"/>
      <c r="KWT197" s="50"/>
      <c r="KWU197" s="50"/>
      <c r="KWV197" s="51"/>
      <c r="KWW197" s="50"/>
      <c r="KWX197" s="50"/>
      <c r="KWY197" s="50"/>
      <c r="KWZ197" s="50"/>
      <c r="KXA197" s="51"/>
      <c r="KXB197" s="50"/>
      <c r="KXC197" s="50"/>
      <c r="KXD197" s="50"/>
      <c r="KXE197" s="50"/>
      <c r="KXF197" s="51"/>
      <c r="KXG197" s="50"/>
      <c r="KXH197" s="50"/>
      <c r="KXI197" s="50"/>
      <c r="KXJ197" s="50"/>
      <c r="KXK197" s="51"/>
      <c r="KXL197" s="50"/>
      <c r="KXM197" s="50"/>
      <c r="KXN197" s="50"/>
      <c r="KXO197" s="50"/>
      <c r="KXP197" s="51"/>
      <c r="KXQ197" s="50"/>
      <c r="KXR197" s="50"/>
      <c r="KXS197" s="50"/>
      <c r="KXT197" s="50"/>
      <c r="KXU197" s="51"/>
      <c r="KXV197" s="50"/>
      <c r="KXW197" s="50"/>
      <c r="KXX197" s="50"/>
      <c r="KXY197" s="50"/>
      <c r="KXZ197" s="51"/>
      <c r="KYA197" s="50"/>
      <c r="KYB197" s="50"/>
      <c r="KYC197" s="50"/>
      <c r="KYD197" s="50"/>
      <c r="KYE197" s="51"/>
      <c r="KYF197" s="50"/>
      <c r="KYG197" s="50"/>
      <c r="KYH197" s="50"/>
      <c r="KYI197" s="50"/>
      <c r="KYJ197" s="51"/>
      <c r="KYK197" s="50"/>
      <c r="KYL197" s="50"/>
      <c r="KYM197" s="50"/>
      <c r="KYN197" s="50"/>
      <c r="KYO197" s="51"/>
      <c r="KYP197" s="50"/>
      <c r="KYQ197" s="50"/>
      <c r="KYR197" s="50"/>
      <c r="KYS197" s="50"/>
      <c r="KYT197" s="51"/>
      <c r="KYU197" s="50"/>
      <c r="KYV197" s="50"/>
      <c r="KYW197" s="50"/>
      <c r="KYX197" s="50"/>
      <c r="KYY197" s="51"/>
      <c r="KYZ197" s="50"/>
      <c r="KZA197" s="50"/>
      <c r="KZB197" s="50"/>
      <c r="KZC197" s="50"/>
      <c r="KZD197" s="51"/>
      <c r="KZE197" s="50"/>
      <c r="KZF197" s="50"/>
      <c r="KZG197" s="50"/>
      <c r="KZH197" s="50"/>
      <c r="KZI197" s="51"/>
      <c r="KZJ197" s="50"/>
      <c r="KZK197" s="50"/>
      <c r="KZL197" s="50"/>
      <c r="KZM197" s="50"/>
      <c r="KZN197" s="51"/>
      <c r="KZO197" s="50"/>
      <c r="KZP197" s="50"/>
      <c r="KZQ197" s="50"/>
      <c r="KZR197" s="50"/>
      <c r="KZS197" s="51"/>
      <c r="KZT197" s="50"/>
      <c r="KZU197" s="50"/>
      <c r="KZV197" s="50"/>
      <c r="KZW197" s="50"/>
      <c r="KZX197" s="51"/>
      <c r="KZY197" s="50"/>
      <c r="KZZ197" s="50"/>
      <c r="LAA197" s="50"/>
      <c r="LAB197" s="50"/>
      <c r="LAC197" s="51"/>
      <c r="LAD197" s="50"/>
      <c r="LAE197" s="50"/>
      <c r="LAF197" s="50"/>
      <c r="LAG197" s="50"/>
      <c r="LAH197" s="51"/>
      <c r="LAI197" s="50"/>
      <c r="LAJ197" s="50"/>
      <c r="LAK197" s="50"/>
      <c r="LAL197" s="50"/>
      <c r="LAM197" s="51"/>
      <c r="LAN197" s="50"/>
      <c r="LAO197" s="50"/>
      <c r="LAP197" s="50"/>
      <c r="LAQ197" s="50"/>
      <c r="LAR197" s="51"/>
      <c r="LAS197" s="50"/>
      <c r="LAT197" s="50"/>
      <c r="LAU197" s="50"/>
      <c r="LAV197" s="50"/>
      <c r="LAW197" s="51"/>
      <c r="LAX197" s="50"/>
      <c r="LAY197" s="50"/>
      <c r="LAZ197" s="50"/>
      <c r="LBA197" s="50"/>
      <c r="LBB197" s="51"/>
      <c r="LBC197" s="50"/>
      <c r="LBD197" s="50"/>
      <c r="LBE197" s="50"/>
      <c r="LBF197" s="50"/>
      <c r="LBG197" s="51"/>
      <c r="LBH197" s="50"/>
      <c r="LBI197" s="50"/>
      <c r="LBJ197" s="50"/>
      <c r="LBK197" s="50"/>
      <c r="LBL197" s="51"/>
      <c r="LBM197" s="50"/>
      <c r="LBN197" s="50"/>
      <c r="LBO197" s="50"/>
      <c r="LBP197" s="50"/>
      <c r="LBQ197" s="51"/>
      <c r="LBR197" s="50"/>
      <c r="LBS197" s="50"/>
      <c r="LBT197" s="50"/>
      <c r="LBU197" s="50"/>
      <c r="LBV197" s="51"/>
      <c r="LBW197" s="50"/>
      <c r="LBX197" s="50"/>
      <c r="LBY197" s="50"/>
      <c r="LBZ197" s="50"/>
      <c r="LCA197" s="51"/>
      <c r="LCB197" s="50"/>
      <c r="LCC197" s="50"/>
      <c r="LCD197" s="50"/>
      <c r="LCE197" s="50"/>
      <c r="LCF197" s="51"/>
      <c r="LCG197" s="50"/>
      <c r="LCH197" s="50"/>
      <c r="LCI197" s="50"/>
      <c r="LCJ197" s="50"/>
      <c r="LCK197" s="51"/>
      <c r="LCL197" s="50"/>
      <c r="LCM197" s="50"/>
      <c r="LCN197" s="50"/>
      <c r="LCO197" s="50"/>
      <c r="LCP197" s="51"/>
      <c r="LCQ197" s="50"/>
      <c r="LCR197" s="50"/>
      <c r="LCS197" s="50"/>
      <c r="LCT197" s="50"/>
      <c r="LCU197" s="51"/>
      <c r="LCV197" s="50"/>
      <c r="LCW197" s="50"/>
      <c r="LCX197" s="50"/>
      <c r="LCY197" s="50"/>
      <c r="LCZ197" s="51"/>
      <c r="LDA197" s="50"/>
      <c r="LDB197" s="50"/>
      <c r="LDC197" s="50"/>
      <c r="LDD197" s="50"/>
      <c r="LDE197" s="51"/>
      <c r="LDF197" s="50"/>
      <c r="LDG197" s="50"/>
      <c r="LDH197" s="50"/>
      <c r="LDI197" s="50"/>
      <c r="LDJ197" s="51"/>
      <c r="LDK197" s="50"/>
      <c r="LDL197" s="50"/>
      <c r="LDM197" s="50"/>
      <c r="LDN197" s="50"/>
      <c r="LDO197" s="51"/>
      <c r="LDP197" s="50"/>
      <c r="LDQ197" s="50"/>
      <c r="LDR197" s="50"/>
      <c r="LDS197" s="50"/>
      <c r="LDT197" s="51"/>
      <c r="LDU197" s="50"/>
      <c r="LDV197" s="50"/>
      <c r="LDW197" s="50"/>
      <c r="LDX197" s="50"/>
      <c r="LDY197" s="51"/>
      <c r="LDZ197" s="50"/>
      <c r="LEA197" s="50"/>
      <c r="LEB197" s="50"/>
      <c r="LEC197" s="50"/>
      <c r="LED197" s="51"/>
      <c r="LEE197" s="50"/>
      <c r="LEF197" s="50"/>
      <c r="LEG197" s="50"/>
      <c r="LEH197" s="50"/>
      <c r="LEI197" s="51"/>
      <c r="LEJ197" s="50"/>
      <c r="LEK197" s="50"/>
      <c r="LEL197" s="50"/>
      <c r="LEM197" s="50"/>
      <c r="LEN197" s="51"/>
      <c r="LEO197" s="50"/>
      <c r="LEP197" s="50"/>
      <c r="LEQ197" s="50"/>
      <c r="LER197" s="50"/>
      <c r="LES197" s="51"/>
      <c r="LET197" s="50"/>
      <c r="LEU197" s="50"/>
      <c r="LEV197" s="50"/>
      <c r="LEW197" s="50"/>
      <c r="LEX197" s="51"/>
      <c r="LEY197" s="50"/>
      <c r="LEZ197" s="50"/>
      <c r="LFA197" s="50"/>
      <c r="LFB197" s="50"/>
      <c r="LFC197" s="51"/>
      <c r="LFD197" s="50"/>
      <c r="LFE197" s="50"/>
      <c r="LFF197" s="50"/>
      <c r="LFG197" s="50"/>
      <c r="LFH197" s="51"/>
      <c r="LFI197" s="50"/>
      <c r="LFJ197" s="50"/>
      <c r="LFK197" s="50"/>
      <c r="LFL197" s="50"/>
      <c r="LFM197" s="51"/>
      <c r="LFN197" s="50"/>
      <c r="LFO197" s="50"/>
      <c r="LFP197" s="50"/>
      <c r="LFQ197" s="50"/>
      <c r="LFR197" s="51"/>
      <c r="LFS197" s="50"/>
      <c r="LFT197" s="50"/>
      <c r="LFU197" s="50"/>
      <c r="LFV197" s="50"/>
      <c r="LFW197" s="51"/>
      <c r="LFX197" s="50"/>
      <c r="LFY197" s="50"/>
      <c r="LFZ197" s="50"/>
      <c r="LGA197" s="50"/>
      <c r="LGB197" s="51"/>
      <c r="LGC197" s="50"/>
      <c r="LGD197" s="50"/>
      <c r="LGE197" s="50"/>
      <c r="LGF197" s="50"/>
      <c r="LGG197" s="51"/>
      <c r="LGH197" s="50"/>
      <c r="LGI197" s="50"/>
      <c r="LGJ197" s="50"/>
      <c r="LGK197" s="50"/>
      <c r="LGL197" s="51"/>
      <c r="LGM197" s="50"/>
      <c r="LGN197" s="50"/>
      <c r="LGO197" s="50"/>
      <c r="LGP197" s="50"/>
      <c r="LGQ197" s="51"/>
      <c r="LGR197" s="50"/>
      <c r="LGS197" s="50"/>
      <c r="LGT197" s="50"/>
      <c r="LGU197" s="50"/>
      <c r="LGV197" s="51"/>
      <c r="LGW197" s="50"/>
      <c r="LGX197" s="50"/>
      <c r="LGY197" s="50"/>
      <c r="LGZ197" s="50"/>
      <c r="LHA197" s="51"/>
      <c r="LHB197" s="50"/>
      <c r="LHC197" s="50"/>
      <c r="LHD197" s="50"/>
      <c r="LHE197" s="50"/>
      <c r="LHF197" s="51"/>
      <c r="LHG197" s="50"/>
      <c r="LHH197" s="50"/>
      <c r="LHI197" s="50"/>
      <c r="LHJ197" s="50"/>
      <c r="LHK197" s="51"/>
      <c r="LHL197" s="50"/>
      <c r="LHM197" s="50"/>
      <c r="LHN197" s="50"/>
      <c r="LHO197" s="50"/>
      <c r="LHP197" s="51"/>
      <c r="LHQ197" s="50"/>
      <c r="LHR197" s="50"/>
      <c r="LHS197" s="50"/>
      <c r="LHT197" s="50"/>
      <c r="LHU197" s="51"/>
      <c r="LHV197" s="50"/>
      <c r="LHW197" s="50"/>
      <c r="LHX197" s="50"/>
      <c r="LHY197" s="50"/>
      <c r="LHZ197" s="51"/>
      <c r="LIA197" s="50"/>
      <c r="LIB197" s="50"/>
      <c r="LIC197" s="50"/>
      <c r="LID197" s="50"/>
      <c r="LIE197" s="51"/>
      <c r="LIF197" s="50"/>
      <c r="LIG197" s="50"/>
      <c r="LIH197" s="50"/>
      <c r="LII197" s="50"/>
      <c r="LIJ197" s="51"/>
      <c r="LIK197" s="50"/>
      <c r="LIL197" s="50"/>
      <c r="LIM197" s="50"/>
      <c r="LIN197" s="50"/>
      <c r="LIO197" s="51"/>
      <c r="LIP197" s="50"/>
      <c r="LIQ197" s="50"/>
      <c r="LIR197" s="50"/>
      <c r="LIS197" s="50"/>
      <c r="LIT197" s="51"/>
      <c r="LIU197" s="50"/>
      <c r="LIV197" s="50"/>
      <c r="LIW197" s="50"/>
      <c r="LIX197" s="50"/>
      <c r="LIY197" s="51"/>
      <c r="LIZ197" s="50"/>
      <c r="LJA197" s="50"/>
      <c r="LJB197" s="50"/>
      <c r="LJC197" s="50"/>
      <c r="LJD197" s="51"/>
      <c r="LJE197" s="50"/>
      <c r="LJF197" s="50"/>
      <c r="LJG197" s="50"/>
      <c r="LJH197" s="50"/>
      <c r="LJI197" s="51"/>
      <c r="LJJ197" s="50"/>
      <c r="LJK197" s="50"/>
      <c r="LJL197" s="50"/>
      <c r="LJM197" s="50"/>
      <c r="LJN197" s="51"/>
      <c r="LJO197" s="50"/>
      <c r="LJP197" s="50"/>
      <c r="LJQ197" s="50"/>
      <c r="LJR197" s="50"/>
      <c r="LJS197" s="51"/>
      <c r="LJT197" s="50"/>
      <c r="LJU197" s="50"/>
      <c r="LJV197" s="50"/>
      <c r="LJW197" s="50"/>
      <c r="LJX197" s="51"/>
      <c r="LJY197" s="50"/>
      <c r="LJZ197" s="50"/>
      <c r="LKA197" s="50"/>
      <c r="LKB197" s="50"/>
      <c r="LKC197" s="51"/>
      <c r="LKD197" s="50"/>
      <c r="LKE197" s="50"/>
      <c r="LKF197" s="50"/>
      <c r="LKG197" s="50"/>
      <c r="LKH197" s="51"/>
      <c r="LKI197" s="50"/>
      <c r="LKJ197" s="50"/>
      <c r="LKK197" s="50"/>
      <c r="LKL197" s="50"/>
      <c r="LKM197" s="51"/>
      <c r="LKN197" s="50"/>
      <c r="LKO197" s="50"/>
      <c r="LKP197" s="50"/>
      <c r="LKQ197" s="50"/>
      <c r="LKR197" s="51"/>
      <c r="LKS197" s="50"/>
      <c r="LKT197" s="50"/>
      <c r="LKU197" s="50"/>
      <c r="LKV197" s="50"/>
      <c r="LKW197" s="51"/>
      <c r="LKX197" s="50"/>
      <c r="LKY197" s="50"/>
      <c r="LKZ197" s="50"/>
      <c r="LLA197" s="50"/>
      <c r="LLB197" s="51"/>
      <c r="LLC197" s="50"/>
      <c r="LLD197" s="50"/>
      <c r="LLE197" s="50"/>
      <c r="LLF197" s="50"/>
      <c r="LLG197" s="51"/>
      <c r="LLH197" s="50"/>
      <c r="LLI197" s="50"/>
      <c r="LLJ197" s="50"/>
      <c r="LLK197" s="50"/>
      <c r="LLL197" s="51"/>
      <c r="LLM197" s="50"/>
      <c r="LLN197" s="50"/>
      <c r="LLO197" s="50"/>
      <c r="LLP197" s="50"/>
      <c r="LLQ197" s="51"/>
      <c r="LLR197" s="50"/>
      <c r="LLS197" s="50"/>
      <c r="LLT197" s="50"/>
      <c r="LLU197" s="50"/>
      <c r="LLV197" s="51"/>
      <c r="LLW197" s="50"/>
      <c r="LLX197" s="50"/>
      <c r="LLY197" s="50"/>
      <c r="LLZ197" s="50"/>
      <c r="LMA197" s="51"/>
      <c r="LMB197" s="50"/>
      <c r="LMC197" s="50"/>
      <c r="LMD197" s="50"/>
      <c r="LME197" s="50"/>
      <c r="LMF197" s="51"/>
      <c r="LMG197" s="50"/>
      <c r="LMH197" s="50"/>
      <c r="LMI197" s="50"/>
      <c r="LMJ197" s="50"/>
      <c r="LMK197" s="51"/>
      <c r="LML197" s="50"/>
      <c r="LMM197" s="50"/>
      <c r="LMN197" s="50"/>
      <c r="LMO197" s="50"/>
      <c r="LMP197" s="51"/>
      <c r="LMQ197" s="50"/>
      <c r="LMR197" s="50"/>
      <c r="LMS197" s="50"/>
      <c r="LMT197" s="50"/>
      <c r="LMU197" s="51"/>
      <c r="LMV197" s="50"/>
      <c r="LMW197" s="50"/>
      <c r="LMX197" s="50"/>
      <c r="LMY197" s="50"/>
      <c r="LMZ197" s="51"/>
      <c r="LNA197" s="50"/>
      <c r="LNB197" s="50"/>
      <c r="LNC197" s="50"/>
      <c r="LND197" s="50"/>
      <c r="LNE197" s="51"/>
      <c r="LNF197" s="50"/>
      <c r="LNG197" s="50"/>
      <c r="LNH197" s="50"/>
      <c r="LNI197" s="50"/>
      <c r="LNJ197" s="51"/>
      <c r="LNK197" s="50"/>
      <c r="LNL197" s="50"/>
      <c r="LNM197" s="50"/>
      <c r="LNN197" s="50"/>
      <c r="LNO197" s="51"/>
      <c r="LNP197" s="50"/>
      <c r="LNQ197" s="50"/>
      <c r="LNR197" s="50"/>
      <c r="LNS197" s="50"/>
      <c r="LNT197" s="51"/>
      <c r="LNU197" s="50"/>
      <c r="LNV197" s="50"/>
      <c r="LNW197" s="50"/>
      <c r="LNX197" s="50"/>
      <c r="LNY197" s="51"/>
      <c r="LNZ197" s="50"/>
      <c r="LOA197" s="50"/>
      <c r="LOB197" s="50"/>
      <c r="LOC197" s="50"/>
      <c r="LOD197" s="51"/>
      <c r="LOE197" s="50"/>
      <c r="LOF197" s="50"/>
      <c r="LOG197" s="50"/>
      <c r="LOH197" s="50"/>
      <c r="LOI197" s="51"/>
      <c r="LOJ197" s="50"/>
      <c r="LOK197" s="50"/>
      <c r="LOL197" s="50"/>
      <c r="LOM197" s="50"/>
      <c r="LON197" s="51"/>
      <c r="LOO197" s="50"/>
      <c r="LOP197" s="50"/>
      <c r="LOQ197" s="50"/>
      <c r="LOR197" s="50"/>
      <c r="LOS197" s="51"/>
      <c r="LOT197" s="50"/>
      <c r="LOU197" s="50"/>
      <c r="LOV197" s="50"/>
      <c r="LOW197" s="50"/>
      <c r="LOX197" s="51"/>
      <c r="LOY197" s="50"/>
      <c r="LOZ197" s="50"/>
      <c r="LPA197" s="50"/>
      <c r="LPB197" s="50"/>
      <c r="LPC197" s="51"/>
      <c r="LPD197" s="50"/>
      <c r="LPE197" s="50"/>
      <c r="LPF197" s="50"/>
      <c r="LPG197" s="50"/>
      <c r="LPH197" s="51"/>
      <c r="LPI197" s="50"/>
      <c r="LPJ197" s="50"/>
      <c r="LPK197" s="50"/>
      <c r="LPL197" s="50"/>
      <c r="LPM197" s="51"/>
      <c r="LPN197" s="50"/>
      <c r="LPO197" s="50"/>
      <c r="LPP197" s="50"/>
      <c r="LPQ197" s="50"/>
      <c r="LPR197" s="51"/>
      <c r="LPS197" s="50"/>
      <c r="LPT197" s="50"/>
      <c r="LPU197" s="50"/>
      <c r="LPV197" s="50"/>
      <c r="LPW197" s="51"/>
      <c r="LPX197" s="50"/>
      <c r="LPY197" s="50"/>
      <c r="LPZ197" s="50"/>
      <c r="LQA197" s="50"/>
      <c r="LQB197" s="51"/>
      <c r="LQC197" s="50"/>
      <c r="LQD197" s="50"/>
      <c r="LQE197" s="50"/>
      <c r="LQF197" s="50"/>
      <c r="LQG197" s="51"/>
      <c r="LQH197" s="50"/>
      <c r="LQI197" s="50"/>
      <c r="LQJ197" s="50"/>
      <c r="LQK197" s="50"/>
      <c r="LQL197" s="51"/>
      <c r="LQM197" s="50"/>
      <c r="LQN197" s="50"/>
      <c r="LQO197" s="50"/>
      <c r="LQP197" s="50"/>
      <c r="LQQ197" s="51"/>
      <c r="LQR197" s="50"/>
      <c r="LQS197" s="50"/>
      <c r="LQT197" s="50"/>
      <c r="LQU197" s="50"/>
      <c r="LQV197" s="51"/>
      <c r="LQW197" s="50"/>
      <c r="LQX197" s="50"/>
      <c r="LQY197" s="50"/>
      <c r="LQZ197" s="50"/>
      <c r="LRA197" s="51"/>
      <c r="LRB197" s="50"/>
      <c r="LRC197" s="50"/>
      <c r="LRD197" s="50"/>
      <c r="LRE197" s="50"/>
      <c r="LRF197" s="51"/>
      <c r="LRG197" s="50"/>
      <c r="LRH197" s="50"/>
      <c r="LRI197" s="50"/>
      <c r="LRJ197" s="50"/>
      <c r="LRK197" s="51"/>
      <c r="LRL197" s="50"/>
      <c r="LRM197" s="50"/>
      <c r="LRN197" s="50"/>
      <c r="LRO197" s="50"/>
      <c r="LRP197" s="51"/>
      <c r="LRQ197" s="50"/>
      <c r="LRR197" s="50"/>
      <c r="LRS197" s="50"/>
      <c r="LRT197" s="50"/>
      <c r="LRU197" s="51"/>
      <c r="LRV197" s="50"/>
      <c r="LRW197" s="50"/>
      <c r="LRX197" s="50"/>
      <c r="LRY197" s="50"/>
      <c r="LRZ197" s="51"/>
      <c r="LSA197" s="50"/>
      <c r="LSB197" s="50"/>
      <c r="LSC197" s="50"/>
      <c r="LSD197" s="50"/>
      <c r="LSE197" s="51"/>
      <c r="LSF197" s="50"/>
      <c r="LSG197" s="50"/>
      <c r="LSH197" s="50"/>
      <c r="LSI197" s="50"/>
      <c r="LSJ197" s="51"/>
      <c r="LSK197" s="50"/>
      <c r="LSL197" s="50"/>
      <c r="LSM197" s="50"/>
      <c r="LSN197" s="50"/>
      <c r="LSO197" s="51"/>
      <c r="LSP197" s="50"/>
      <c r="LSQ197" s="50"/>
      <c r="LSR197" s="50"/>
      <c r="LSS197" s="50"/>
      <c r="LST197" s="51"/>
      <c r="LSU197" s="50"/>
      <c r="LSV197" s="50"/>
      <c r="LSW197" s="50"/>
      <c r="LSX197" s="50"/>
      <c r="LSY197" s="51"/>
      <c r="LSZ197" s="50"/>
      <c r="LTA197" s="50"/>
      <c r="LTB197" s="50"/>
      <c r="LTC197" s="50"/>
      <c r="LTD197" s="51"/>
      <c r="LTE197" s="50"/>
      <c r="LTF197" s="50"/>
      <c r="LTG197" s="50"/>
      <c r="LTH197" s="50"/>
      <c r="LTI197" s="51"/>
      <c r="LTJ197" s="50"/>
      <c r="LTK197" s="50"/>
      <c r="LTL197" s="50"/>
      <c r="LTM197" s="50"/>
      <c r="LTN197" s="51"/>
      <c r="LTO197" s="50"/>
      <c r="LTP197" s="50"/>
      <c r="LTQ197" s="50"/>
      <c r="LTR197" s="50"/>
      <c r="LTS197" s="51"/>
      <c r="LTT197" s="50"/>
      <c r="LTU197" s="50"/>
      <c r="LTV197" s="50"/>
      <c r="LTW197" s="50"/>
      <c r="LTX197" s="51"/>
      <c r="LTY197" s="50"/>
      <c r="LTZ197" s="50"/>
      <c r="LUA197" s="50"/>
      <c r="LUB197" s="50"/>
      <c r="LUC197" s="51"/>
      <c r="LUD197" s="50"/>
      <c r="LUE197" s="50"/>
      <c r="LUF197" s="50"/>
      <c r="LUG197" s="50"/>
      <c r="LUH197" s="51"/>
      <c r="LUI197" s="50"/>
      <c r="LUJ197" s="50"/>
      <c r="LUK197" s="50"/>
      <c r="LUL197" s="50"/>
      <c r="LUM197" s="51"/>
      <c r="LUN197" s="50"/>
      <c r="LUO197" s="50"/>
      <c r="LUP197" s="50"/>
      <c r="LUQ197" s="50"/>
      <c r="LUR197" s="51"/>
      <c r="LUS197" s="50"/>
      <c r="LUT197" s="50"/>
      <c r="LUU197" s="50"/>
      <c r="LUV197" s="50"/>
      <c r="LUW197" s="51"/>
      <c r="LUX197" s="50"/>
      <c r="LUY197" s="50"/>
      <c r="LUZ197" s="50"/>
      <c r="LVA197" s="50"/>
      <c r="LVB197" s="51"/>
      <c r="LVC197" s="50"/>
      <c r="LVD197" s="50"/>
      <c r="LVE197" s="50"/>
      <c r="LVF197" s="50"/>
      <c r="LVG197" s="51"/>
      <c r="LVH197" s="50"/>
      <c r="LVI197" s="50"/>
      <c r="LVJ197" s="50"/>
      <c r="LVK197" s="50"/>
      <c r="LVL197" s="51"/>
      <c r="LVM197" s="50"/>
      <c r="LVN197" s="50"/>
      <c r="LVO197" s="50"/>
      <c r="LVP197" s="50"/>
      <c r="LVQ197" s="51"/>
      <c r="LVR197" s="50"/>
      <c r="LVS197" s="50"/>
      <c r="LVT197" s="50"/>
      <c r="LVU197" s="50"/>
      <c r="LVV197" s="51"/>
      <c r="LVW197" s="50"/>
      <c r="LVX197" s="50"/>
      <c r="LVY197" s="50"/>
      <c r="LVZ197" s="50"/>
      <c r="LWA197" s="51"/>
      <c r="LWB197" s="50"/>
      <c r="LWC197" s="50"/>
      <c r="LWD197" s="50"/>
      <c r="LWE197" s="50"/>
      <c r="LWF197" s="51"/>
      <c r="LWG197" s="50"/>
      <c r="LWH197" s="50"/>
      <c r="LWI197" s="50"/>
      <c r="LWJ197" s="50"/>
      <c r="LWK197" s="51"/>
      <c r="LWL197" s="50"/>
      <c r="LWM197" s="50"/>
      <c r="LWN197" s="50"/>
      <c r="LWO197" s="50"/>
      <c r="LWP197" s="51"/>
      <c r="LWQ197" s="50"/>
      <c r="LWR197" s="50"/>
      <c r="LWS197" s="50"/>
      <c r="LWT197" s="50"/>
      <c r="LWU197" s="51"/>
      <c r="LWV197" s="50"/>
      <c r="LWW197" s="50"/>
      <c r="LWX197" s="50"/>
      <c r="LWY197" s="50"/>
      <c r="LWZ197" s="51"/>
      <c r="LXA197" s="50"/>
      <c r="LXB197" s="50"/>
      <c r="LXC197" s="50"/>
      <c r="LXD197" s="50"/>
      <c r="LXE197" s="51"/>
      <c r="LXF197" s="50"/>
      <c r="LXG197" s="50"/>
      <c r="LXH197" s="50"/>
      <c r="LXI197" s="50"/>
      <c r="LXJ197" s="51"/>
      <c r="LXK197" s="50"/>
      <c r="LXL197" s="50"/>
      <c r="LXM197" s="50"/>
      <c r="LXN197" s="50"/>
      <c r="LXO197" s="51"/>
      <c r="LXP197" s="50"/>
      <c r="LXQ197" s="50"/>
      <c r="LXR197" s="50"/>
      <c r="LXS197" s="50"/>
      <c r="LXT197" s="51"/>
      <c r="LXU197" s="50"/>
      <c r="LXV197" s="50"/>
      <c r="LXW197" s="50"/>
      <c r="LXX197" s="50"/>
      <c r="LXY197" s="51"/>
      <c r="LXZ197" s="50"/>
      <c r="LYA197" s="50"/>
      <c r="LYB197" s="50"/>
      <c r="LYC197" s="50"/>
      <c r="LYD197" s="51"/>
      <c r="LYE197" s="50"/>
      <c r="LYF197" s="50"/>
      <c r="LYG197" s="50"/>
      <c r="LYH197" s="50"/>
      <c r="LYI197" s="51"/>
      <c r="LYJ197" s="50"/>
      <c r="LYK197" s="50"/>
      <c r="LYL197" s="50"/>
      <c r="LYM197" s="50"/>
      <c r="LYN197" s="51"/>
      <c r="LYO197" s="50"/>
      <c r="LYP197" s="50"/>
      <c r="LYQ197" s="50"/>
      <c r="LYR197" s="50"/>
      <c r="LYS197" s="51"/>
      <c r="LYT197" s="50"/>
      <c r="LYU197" s="50"/>
      <c r="LYV197" s="50"/>
      <c r="LYW197" s="50"/>
      <c r="LYX197" s="51"/>
      <c r="LYY197" s="50"/>
      <c r="LYZ197" s="50"/>
      <c r="LZA197" s="50"/>
      <c r="LZB197" s="50"/>
      <c r="LZC197" s="51"/>
      <c r="LZD197" s="50"/>
      <c r="LZE197" s="50"/>
      <c r="LZF197" s="50"/>
      <c r="LZG197" s="50"/>
      <c r="LZH197" s="51"/>
      <c r="LZI197" s="50"/>
      <c r="LZJ197" s="50"/>
      <c r="LZK197" s="50"/>
      <c r="LZL197" s="50"/>
      <c r="LZM197" s="51"/>
      <c r="LZN197" s="50"/>
      <c r="LZO197" s="50"/>
      <c r="LZP197" s="50"/>
      <c r="LZQ197" s="50"/>
      <c r="LZR197" s="51"/>
      <c r="LZS197" s="50"/>
      <c r="LZT197" s="50"/>
      <c r="LZU197" s="50"/>
      <c r="LZV197" s="50"/>
      <c r="LZW197" s="51"/>
      <c r="LZX197" s="50"/>
      <c r="LZY197" s="50"/>
      <c r="LZZ197" s="50"/>
      <c r="MAA197" s="50"/>
      <c r="MAB197" s="51"/>
      <c r="MAC197" s="50"/>
      <c r="MAD197" s="50"/>
      <c r="MAE197" s="50"/>
      <c r="MAF197" s="50"/>
      <c r="MAG197" s="51"/>
      <c r="MAH197" s="50"/>
      <c r="MAI197" s="50"/>
      <c r="MAJ197" s="50"/>
      <c r="MAK197" s="50"/>
      <c r="MAL197" s="51"/>
      <c r="MAM197" s="50"/>
      <c r="MAN197" s="50"/>
      <c r="MAO197" s="50"/>
      <c r="MAP197" s="50"/>
      <c r="MAQ197" s="51"/>
      <c r="MAR197" s="50"/>
      <c r="MAS197" s="50"/>
      <c r="MAT197" s="50"/>
      <c r="MAU197" s="50"/>
      <c r="MAV197" s="51"/>
      <c r="MAW197" s="50"/>
      <c r="MAX197" s="50"/>
      <c r="MAY197" s="50"/>
      <c r="MAZ197" s="50"/>
      <c r="MBA197" s="51"/>
      <c r="MBB197" s="50"/>
      <c r="MBC197" s="50"/>
      <c r="MBD197" s="50"/>
      <c r="MBE197" s="50"/>
      <c r="MBF197" s="51"/>
      <c r="MBG197" s="50"/>
      <c r="MBH197" s="50"/>
      <c r="MBI197" s="50"/>
      <c r="MBJ197" s="50"/>
      <c r="MBK197" s="51"/>
      <c r="MBL197" s="50"/>
      <c r="MBM197" s="50"/>
      <c r="MBN197" s="50"/>
      <c r="MBO197" s="50"/>
      <c r="MBP197" s="51"/>
      <c r="MBQ197" s="50"/>
      <c r="MBR197" s="50"/>
      <c r="MBS197" s="50"/>
      <c r="MBT197" s="50"/>
      <c r="MBU197" s="51"/>
      <c r="MBV197" s="50"/>
      <c r="MBW197" s="50"/>
      <c r="MBX197" s="50"/>
      <c r="MBY197" s="50"/>
      <c r="MBZ197" s="51"/>
      <c r="MCA197" s="50"/>
      <c r="MCB197" s="50"/>
      <c r="MCC197" s="50"/>
      <c r="MCD197" s="50"/>
      <c r="MCE197" s="51"/>
      <c r="MCF197" s="50"/>
      <c r="MCG197" s="50"/>
      <c r="MCH197" s="50"/>
      <c r="MCI197" s="50"/>
      <c r="MCJ197" s="51"/>
      <c r="MCK197" s="50"/>
      <c r="MCL197" s="50"/>
      <c r="MCM197" s="50"/>
      <c r="MCN197" s="50"/>
      <c r="MCO197" s="51"/>
      <c r="MCP197" s="50"/>
      <c r="MCQ197" s="50"/>
      <c r="MCR197" s="50"/>
      <c r="MCS197" s="50"/>
      <c r="MCT197" s="51"/>
      <c r="MCU197" s="50"/>
      <c r="MCV197" s="50"/>
      <c r="MCW197" s="50"/>
      <c r="MCX197" s="50"/>
      <c r="MCY197" s="51"/>
      <c r="MCZ197" s="50"/>
      <c r="MDA197" s="50"/>
      <c r="MDB197" s="50"/>
      <c r="MDC197" s="50"/>
      <c r="MDD197" s="51"/>
      <c r="MDE197" s="50"/>
      <c r="MDF197" s="50"/>
      <c r="MDG197" s="50"/>
      <c r="MDH197" s="50"/>
      <c r="MDI197" s="51"/>
      <c r="MDJ197" s="50"/>
      <c r="MDK197" s="50"/>
      <c r="MDL197" s="50"/>
      <c r="MDM197" s="50"/>
      <c r="MDN197" s="51"/>
      <c r="MDO197" s="50"/>
      <c r="MDP197" s="50"/>
      <c r="MDQ197" s="50"/>
      <c r="MDR197" s="50"/>
      <c r="MDS197" s="51"/>
      <c r="MDT197" s="50"/>
      <c r="MDU197" s="50"/>
      <c r="MDV197" s="50"/>
      <c r="MDW197" s="50"/>
      <c r="MDX197" s="51"/>
      <c r="MDY197" s="50"/>
      <c r="MDZ197" s="50"/>
      <c r="MEA197" s="50"/>
      <c r="MEB197" s="50"/>
      <c r="MEC197" s="51"/>
      <c r="MED197" s="50"/>
      <c r="MEE197" s="50"/>
      <c r="MEF197" s="50"/>
      <c r="MEG197" s="50"/>
      <c r="MEH197" s="51"/>
      <c r="MEI197" s="50"/>
      <c r="MEJ197" s="50"/>
      <c r="MEK197" s="50"/>
      <c r="MEL197" s="50"/>
      <c r="MEM197" s="51"/>
      <c r="MEN197" s="50"/>
      <c r="MEO197" s="50"/>
      <c r="MEP197" s="50"/>
      <c r="MEQ197" s="50"/>
      <c r="MER197" s="51"/>
      <c r="MES197" s="50"/>
      <c r="MET197" s="50"/>
      <c r="MEU197" s="50"/>
      <c r="MEV197" s="50"/>
      <c r="MEW197" s="51"/>
      <c r="MEX197" s="50"/>
      <c r="MEY197" s="50"/>
      <c r="MEZ197" s="50"/>
      <c r="MFA197" s="50"/>
      <c r="MFB197" s="51"/>
      <c r="MFC197" s="50"/>
      <c r="MFD197" s="50"/>
      <c r="MFE197" s="50"/>
      <c r="MFF197" s="50"/>
      <c r="MFG197" s="51"/>
      <c r="MFH197" s="50"/>
      <c r="MFI197" s="50"/>
      <c r="MFJ197" s="50"/>
      <c r="MFK197" s="50"/>
      <c r="MFL197" s="51"/>
      <c r="MFM197" s="50"/>
      <c r="MFN197" s="50"/>
      <c r="MFO197" s="50"/>
      <c r="MFP197" s="50"/>
      <c r="MFQ197" s="51"/>
      <c r="MFR197" s="50"/>
      <c r="MFS197" s="50"/>
      <c r="MFT197" s="50"/>
      <c r="MFU197" s="50"/>
      <c r="MFV197" s="51"/>
      <c r="MFW197" s="50"/>
      <c r="MFX197" s="50"/>
      <c r="MFY197" s="50"/>
      <c r="MFZ197" s="50"/>
      <c r="MGA197" s="51"/>
      <c r="MGB197" s="50"/>
      <c r="MGC197" s="50"/>
      <c r="MGD197" s="50"/>
      <c r="MGE197" s="50"/>
      <c r="MGF197" s="51"/>
      <c r="MGG197" s="50"/>
      <c r="MGH197" s="50"/>
      <c r="MGI197" s="50"/>
      <c r="MGJ197" s="50"/>
      <c r="MGK197" s="51"/>
      <c r="MGL197" s="50"/>
      <c r="MGM197" s="50"/>
      <c r="MGN197" s="50"/>
      <c r="MGO197" s="50"/>
      <c r="MGP197" s="51"/>
      <c r="MGQ197" s="50"/>
      <c r="MGR197" s="50"/>
      <c r="MGS197" s="50"/>
      <c r="MGT197" s="50"/>
      <c r="MGU197" s="51"/>
      <c r="MGV197" s="50"/>
      <c r="MGW197" s="50"/>
      <c r="MGX197" s="50"/>
      <c r="MGY197" s="50"/>
      <c r="MGZ197" s="51"/>
      <c r="MHA197" s="50"/>
      <c r="MHB197" s="50"/>
      <c r="MHC197" s="50"/>
      <c r="MHD197" s="50"/>
      <c r="MHE197" s="51"/>
      <c r="MHF197" s="50"/>
      <c r="MHG197" s="50"/>
      <c r="MHH197" s="50"/>
      <c r="MHI197" s="50"/>
      <c r="MHJ197" s="51"/>
      <c r="MHK197" s="50"/>
      <c r="MHL197" s="50"/>
      <c r="MHM197" s="50"/>
      <c r="MHN197" s="50"/>
      <c r="MHO197" s="51"/>
      <c r="MHP197" s="50"/>
      <c r="MHQ197" s="50"/>
      <c r="MHR197" s="50"/>
      <c r="MHS197" s="50"/>
      <c r="MHT197" s="51"/>
      <c r="MHU197" s="50"/>
      <c r="MHV197" s="50"/>
      <c r="MHW197" s="50"/>
      <c r="MHX197" s="50"/>
      <c r="MHY197" s="51"/>
      <c r="MHZ197" s="50"/>
      <c r="MIA197" s="50"/>
      <c r="MIB197" s="50"/>
      <c r="MIC197" s="50"/>
      <c r="MID197" s="51"/>
      <c r="MIE197" s="50"/>
      <c r="MIF197" s="50"/>
      <c r="MIG197" s="50"/>
      <c r="MIH197" s="50"/>
      <c r="MII197" s="51"/>
      <c r="MIJ197" s="50"/>
      <c r="MIK197" s="50"/>
      <c r="MIL197" s="50"/>
      <c r="MIM197" s="50"/>
      <c r="MIN197" s="51"/>
      <c r="MIO197" s="50"/>
      <c r="MIP197" s="50"/>
      <c r="MIQ197" s="50"/>
      <c r="MIR197" s="50"/>
      <c r="MIS197" s="51"/>
      <c r="MIT197" s="50"/>
      <c r="MIU197" s="50"/>
      <c r="MIV197" s="50"/>
      <c r="MIW197" s="50"/>
      <c r="MIX197" s="51"/>
      <c r="MIY197" s="50"/>
      <c r="MIZ197" s="50"/>
      <c r="MJA197" s="50"/>
      <c r="MJB197" s="50"/>
      <c r="MJC197" s="51"/>
      <c r="MJD197" s="50"/>
      <c r="MJE197" s="50"/>
      <c r="MJF197" s="50"/>
      <c r="MJG197" s="50"/>
      <c r="MJH197" s="51"/>
      <c r="MJI197" s="50"/>
      <c r="MJJ197" s="50"/>
      <c r="MJK197" s="50"/>
      <c r="MJL197" s="50"/>
      <c r="MJM197" s="51"/>
      <c r="MJN197" s="50"/>
      <c r="MJO197" s="50"/>
      <c r="MJP197" s="50"/>
      <c r="MJQ197" s="50"/>
      <c r="MJR197" s="51"/>
      <c r="MJS197" s="50"/>
      <c r="MJT197" s="50"/>
      <c r="MJU197" s="50"/>
      <c r="MJV197" s="50"/>
      <c r="MJW197" s="51"/>
      <c r="MJX197" s="50"/>
      <c r="MJY197" s="50"/>
      <c r="MJZ197" s="50"/>
      <c r="MKA197" s="50"/>
      <c r="MKB197" s="51"/>
      <c r="MKC197" s="50"/>
      <c r="MKD197" s="50"/>
      <c r="MKE197" s="50"/>
      <c r="MKF197" s="50"/>
      <c r="MKG197" s="51"/>
      <c r="MKH197" s="50"/>
      <c r="MKI197" s="50"/>
      <c r="MKJ197" s="50"/>
      <c r="MKK197" s="50"/>
      <c r="MKL197" s="51"/>
      <c r="MKM197" s="50"/>
      <c r="MKN197" s="50"/>
      <c r="MKO197" s="50"/>
      <c r="MKP197" s="50"/>
      <c r="MKQ197" s="51"/>
      <c r="MKR197" s="50"/>
      <c r="MKS197" s="50"/>
      <c r="MKT197" s="50"/>
      <c r="MKU197" s="50"/>
      <c r="MKV197" s="51"/>
      <c r="MKW197" s="50"/>
      <c r="MKX197" s="50"/>
      <c r="MKY197" s="50"/>
      <c r="MKZ197" s="50"/>
      <c r="MLA197" s="51"/>
      <c r="MLB197" s="50"/>
      <c r="MLC197" s="50"/>
      <c r="MLD197" s="50"/>
      <c r="MLE197" s="50"/>
      <c r="MLF197" s="51"/>
      <c r="MLG197" s="50"/>
      <c r="MLH197" s="50"/>
      <c r="MLI197" s="50"/>
      <c r="MLJ197" s="50"/>
      <c r="MLK197" s="51"/>
      <c r="MLL197" s="50"/>
      <c r="MLM197" s="50"/>
      <c r="MLN197" s="50"/>
      <c r="MLO197" s="50"/>
      <c r="MLP197" s="51"/>
      <c r="MLQ197" s="50"/>
      <c r="MLR197" s="50"/>
      <c r="MLS197" s="50"/>
      <c r="MLT197" s="50"/>
      <c r="MLU197" s="51"/>
      <c r="MLV197" s="50"/>
      <c r="MLW197" s="50"/>
      <c r="MLX197" s="50"/>
      <c r="MLY197" s="50"/>
      <c r="MLZ197" s="51"/>
      <c r="MMA197" s="50"/>
      <c r="MMB197" s="50"/>
      <c r="MMC197" s="50"/>
      <c r="MMD197" s="50"/>
      <c r="MME197" s="51"/>
      <c r="MMF197" s="50"/>
      <c r="MMG197" s="50"/>
      <c r="MMH197" s="50"/>
      <c r="MMI197" s="50"/>
      <c r="MMJ197" s="51"/>
      <c r="MMK197" s="50"/>
      <c r="MML197" s="50"/>
      <c r="MMM197" s="50"/>
      <c r="MMN197" s="50"/>
      <c r="MMO197" s="51"/>
      <c r="MMP197" s="50"/>
      <c r="MMQ197" s="50"/>
      <c r="MMR197" s="50"/>
      <c r="MMS197" s="50"/>
      <c r="MMT197" s="51"/>
      <c r="MMU197" s="50"/>
      <c r="MMV197" s="50"/>
      <c r="MMW197" s="50"/>
      <c r="MMX197" s="50"/>
      <c r="MMY197" s="51"/>
      <c r="MMZ197" s="50"/>
      <c r="MNA197" s="50"/>
      <c r="MNB197" s="50"/>
      <c r="MNC197" s="50"/>
      <c r="MND197" s="51"/>
      <c r="MNE197" s="50"/>
      <c r="MNF197" s="50"/>
      <c r="MNG197" s="50"/>
      <c r="MNH197" s="50"/>
      <c r="MNI197" s="51"/>
      <c r="MNJ197" s="50"/>
      <c r="MNK197" s="50"/>
      <c r="MNL197" s="50"/>
      <c r="MNM197" s="50"/>
      <c r="MNN197" s="51"/>
      <c r="MNO197" s="50"/>
      <c r="MNP197" s="50"/>
      <c r="MNQ197" s="50"/>
      <c r="MNR197" s="50"/>
      <c r="MNS197" s="51"/>
      <c r="MNT197" s="50"/>
      <c r="MNU197" s="50"/>
      <c r="MNV197" s="50"/>
      <c r="MNW197" s="50"/>
      <c r="MNX197" s="51"/>
      <c r="MNY197" s="50"/>
      <c r="MNZ197" s="50"/>
      <c r="MOA197" s="50"/>
      <c r="MOB197" s="50"/>
      <c r="MOC197" s="51"/>
      <c r="MOD197" s="50"/>
      <c r="MOE197" s="50"/>
      <c r="MOF197" s="50"/>
      <c r="MOG197" s="50"/>
      <c r="MOH197" s="51"/>
      <c r="MOI197" s="50"/>
      <c r="MOJ197" s="50"/>
      <c r="MOK197" s="50"/>
      <c r="MOL197" s="50"/>
      <c r="MOM197" s="51"/>
      <c r="MON197" s="50"/>
      <c r="MOO197" s="50"/>
      <c r="MOP197" s="50"/>
      <c r="MOQ197" s="50"/>
      <c r="MOR197" s="51"/>
      <c r="MOS197" s="50"/>
      <c r="MOT197" s="50"/>
      <c r="MOU197" s="50"/>
      <c r="MOV197" s="50"/>
      <c r="MOW197" s="51"/>
      <c r="MOX197" s="50"/>
      <c r="MOY197" s="50"/>
      <c r="MOZ197" s="50"/>
      <c r="MPA197" s="50"/>
      <c r="MPB197" s="51"/>
      <c r="MPC197" s="50"/>
      <c r="MPD197" s="50"/>
      <c r="MPE197" s="50"/>
      <c r="MPF197" s="50"/>
      <c r="MPG197" s="51"/>
      <c r="MPH197" s="50"/>
      <c r="MPI197" s="50"/>
      <c r="MPJ197" s="50"/>
      <c r="MPK197" s="50"/>
      <c r="MPL197" s="51"/>
      <c r="MPM197" s="50"/>
      <c r="MPN197" s="50"/>
      <c r="MPO197" s="50"/>
      <c r="MPP197" s="50"/>
      <c r="MPQ197" s="51"/>
      <c r="MPR197" s="50"/>
      <c r="MPS197" s="50"/>
      <c r="MPT197" s="50"/>
      <c r="MPU197" s="50"/>
      <c r="MPV197" s="51"/>
      <c r="MPW197" s="50"/>
      <c r="MPX197" s="50"/>
      <c r="MPY197" s="50"/>
      <c r="MPZ197" s="50"/>
      <c r="MQA197" s="51"/>
      <c r="MQB197" s="50"/>
      <c r="MQC197" s="50"/>
      <c r="MQD197" s="50"/>
      <c r="MQE197" s="50"/>
      <c r="MQF197" s="51"/>
      <c r="MQG197" s="50"/>
      <c r="MQH197" s="50"/>
      <c r="MQI197" s="50"/>
      <c r="MQJ197" s="50"/>
      <c r="MQK197" s="51"/>
      <c r="MQL197" s="50"/>
      <c r="MQM197" s="50"/>
      <c r="MQN197" s="50"/>
      <c r="MQO197" s="50"/>
      <c r="MQP197" s="51"/>
      <c r="MQQ197" s="50"/>
      <c r="MQR197" s="50"/>
      <c r="MQS197" s="50"/>
      <c r="MQT197" s="50"/>
      <c r="MQU197" s="51"/>
      <c r="MQV197" s="50"/>
      <c r="MQW197" s="50"/>
      <c r="MQX197" s="50"/>
      <c r="MQY197" s="50"/>
      <c r="MQZ197" s="51"/>
      <c r="MRA197" s="50"/>
      <c r="MRB197" s="50"/>
      <c r="MRC197" s="50"/>
      <c r="MRD197" s="50"/>
      <c r="MRE197" s="51"/>
      <c r="MRF197" s="50"/>
      <c r="MRG197" s="50"/>
      <c r="MRH197" s="50"/>
      <c r="MRI197" s="50"/>
      <c r="MRJ197" s="51"/>
      <c r="MRK197" s="50"/>
      <c r="MRL197" s="50"/>
      <c r="MRM197" s="50"/>
      <c r="MRN197" s="50"/>
      <c r="MRO197" s="51"/>
      <c r="MRP197" s="50"/>
      <c r="MRQ197" s="50"/>
      <c r="MRR197" s="50"/>
      <c r="MRS197" s="50"/>
      <c r="MRT197" s="51"/>
      <c r="MRU197" s="50"/>
      <c r="MRV197" s="50"/>
      <c r="MRW197" s="50"/>
      <c r="MRX197" s="50"/>
      <c r="MRY197" s="51"/>
      <c r="MRZ197" s="50"/>
      <c r="MSA197" s="50"/>
      <c r="MSB197" s="50"/>
      <c r="MSC197" s="50"/>
      <c r="MSD197" s="51"/>
      <c r="MSE197" s="50"/>
      <c r="MSF197" s="50"/>
      <c r="MSG197" s="50"/>
      <c r="MSH197" s="50"/>
      <c r="MSI197" s="51"/>
      <c r="MSJ197" s="50"/>
      <c r="MSK197" s="50"/>
      <c r="MSL197" s="50"/>
      <c r="MSM197" s="50"/>
      <c r="MSN197" s="51"/>
      <c r="MSO197" s="50"/>
      <c r="MSP197" s="50"/>
      <c r="MSQ197" s="50"/>
      <c r="MSR197" s="50"/>
      <c r="MSS197" s="51"/>
      <c r="MST197" s="50"/>
      <c r="MSU197" s="50"/>
      <c r="MSV197" s="50"/>
      <c r="MSW197" s="50"/>
      <c r="MSX197" s="51"/>
      <c r="MSY197" s="50"/>
      <c r="MSZ197" s="50"/>
      <c r="MTA197" s="50"/>
      <c r="MTB197" s="50"/>
      <c r="MTC197" s="51"/>
      <c r="MTD197" s="50"/>
      <c r="MTE197" s="50"/>
      <c r="MTF197" s="50"/>
      <c r="MTG197" s="50"/>
      <c r="MTH197" s="51"/>
      <c r="MTI197" s="50"/>
      <c r="MTJ197" s="50"/>
      <c r="MTK197" s="50"/>
      <c r="MTL197" s="50"/>
      <c r="MTM197" s="51"/>
      <c r="MTN197" s="50"/>
      <c r="MTO197" s="50"/>
      <c r="MTP197" s="50"/>
      <c r="MTQ197" s="50"/>
      <c r="MTR197" s="51"/>
      <c r="MTS197" s="50"/>
      <c r="MTT197" s="50"/>
      <c r="MTU197" s="50"/>
      <c r="MTV197" s="50"/>
      <c r="MTW197" s="51"/>
      <c r="MTX197" s="50"/>
      <c r="MTY197" s="50"/>
      <c r="MTZ197" s="50"/>
      <c r="MUA197" s="50"/>
      <c r="MUB197" s="51"/>
      <c r="MUC197" s="50"/>
      <c r="MUD197" s="50"/>
      <c r="MUE197" s="50"/>
      <c r="MUF197" s="50"/>
      <c r="MUG197" s="51"/>
      <c r="MUH197" s="50"/>
      <c r="MUI197" s="50"/>
      <c r="MUJ197" s="50"/>
      <c r="MUK197" s="50"/>
      <c r="MUL197" s="51"/>
      <c r="MUM197" s="50"/>
      <c r="MUN197" s="50"/>
      <c r="MUO197" s="50"/>
      <c r="MUP197" s="50"/>
      <c r="MUQ197" s="51"/>
      <c r="MUR197" s="50"/>
      <c r="MUS197" s="50"/>
      <c r="MUT197" s="50"/>
      <c r="MUU197" s="50"/>
      <c r="MUV197" s="51"/>
      <c r="MUW197" s="50"/>
      <c r="MUX197" s="50"/>
      <c r="MUY197" s="50"/>
      <c r="MUZ197" s="50"/>
      <c r="MVA197" s="51"/>
      <c r="MVB197" s="50"/>
      <c r="MVC197" s="50"/>
      <c r="MVD197" s="50"/>
      <c r="MVE197" s="50"/>
      <c r="MVF197" s="51"/>
      <c r="MVG197" s="50"/>
      <c r="MVH197" s="50"/>
      <c r="MVI197" s="50"/>
      <c r="MVJ197" s="50"/>
      <c r="MVK197" s="51"/>
      <c r="MVL197" s="50"/>
      <c r="MVM197" s="50"/>
      <c r="MVN197" s="50"/>
      <c r="MVO197" s="50"/>
      <c r="MVP197" s="51"/>
      <c r="MVQ197" s="50"/>
      <c r="MVR197" s="50"/>
      <c r="MVS197" s="50"/>
      <c r="MVT197" s="50"/>
      <c r="MVU197" s="51"/>
      <c r="MVV197" s="50"/>
      <c r="MVW197" s="50"/>
      <c r="MVX197" s="50"/>
      <c r="MVY197" s="50"/>
      <c r="MVZ197" s="51"/>
      <c r="MWA197" s="50"/>
      <c r="MWB197" s="50"/>
      <c r="MWC197" s="50"/>
      <c r="MWD197" s="50"/>
      <c r="MWE197" s="51"/>
      <c r="MWF197" s="50"/>
      <c r="MWG197" s="50"/>
      <c r="MWH197" s="50"/>
      <c r="MWI197" s="50"/>
      <c r="MWJ197" s="51"/>
      <c r="MWK197" s="50"/>
      <c r="MWL197" s="50"/>
      <c r="MWM197" s="50"/>
      <c r="MWN197" s="50"/>
      <c r="MWO197" s="51"/>
      <c r="MWP197" s="50"/>
      <c r="MWQ197" s="50"/>
      <c r="MWR197" s="50"/>
      <c r="MWS197" s="50"/>
      <c r="MWT197" s="51"/>
      <c r="MWU197" s="50"/>
      <c r="MWV197" s="50"/>
      <c r="MWW197" s="50"/>
      <c r="MWX197" s="50"/>
      <c r="MWY197" s="51"/>
      <c r="MWZ197" s="50"/>
      <c r="MXA197" s="50"/>
      <c r="MXB197" s="50"/>
      <c r="MXC197" s="50"/>
      <c r="MXD197" s="51"/>
      <c r="MXE197" s="50"/>
      <c r="MXF197" s="50"/>
      <c r="MXG197" s="50"/>
      <c r="MXH197" s="50"/>
      <c r="MXI197" s="51"/>
      <c r="MXJ197" s="50"/>
      <c r="MXK197" s="50"/>
      <c r="MXL197" s="50"/>
      <c r="MXM197" s="50"/>
      <c r="MXN197" s="51"/>
      <c r="MXO197" s="50"/>
      <c r="MXP197" s="50"/>
      <c r="MXQ197" s="50"/>
      <c r="MXR197" s="50"/>
      <c r="MXS197" s="51"/>
      <c r="MXT197" s="50"/>
      <c r="MXU197" s="50"/>
      <c r="MXV197" s="50"/>
      <c r="MXW197" s="50"/>
      <c r="MXX197" s="51"/>
      <c r="MXY197" s="50"/>
      <c r="MXZ197" s="50"/>
      <c r="MYA197" s="50"/>
      <c r="MYB197" s="50"/>
      <c r="MYC197" s="51"/>
      <c r="MYD197" s="50"/>
      <c r="MYE197" s="50"/>
      <c r="MYF197" s="50"/>
      <c r="MYG197" s="50"/>
      <c r="MYH197" s="51"/>
      <c r="MYI197" s="50"/>
      <c r="MYJ197" s="50"/>
      <c r="MYK197" s="50"/>
      <c r="MYL197" s="50"/>
      <c r="MYM197" s="51"/>
      <c r="MYN197" s="50"/>
      <c r="MYO197" s="50"/>
      <c r="MYP197" s="50"/>
      <c r="MYQ197" s="50"/>
      <c r="MYR197" s="51"/>
      <c r="MYS197" s="50"/>
      <c r="MYT197" s="50"/>
      <c r="MYU197" s="50"/>
      <c r="MYV197" s="50"/>
      <c r="MYW197" s="51"/>
      <c r="MYX197" s="50"/>
      <c r="MYY197" s="50"/>
      <c r="MYZ197" s="50"/>
      <c r="MZA197" s="50"/>
      <c r="MZB197" s="51"/>
      <c r="MZC197" s="50"/>
      <c r="MZD197" s="50"/>
      <c r="MZE197" s="50"/>
      <c r="MZF197" s="50"/>
      <c r="MZG197" s="51"/>
      <c r="MZH197" s="50"/>
      <c r="MZI197" s="50"/>
      <c r="MZJ197" s="50"/>
      <c r="MZK197" s="50"/>
      <c r="MZL197" s="51"/>
      <c r="MZM197" s="50"/>
      <c r="MZN197" s="50"/>
      <c r="MZO197" s="50"/>
      <c r="MZP197" s="50"/>
      <c r="MZQ197" s="51"/>
      <c r="MZR197" s="50"/>
      <c r="MZS197" s="50"/>
      <c r="MZT197" s="50"/>
      <c r="MZU197" s="50"/>
      <c r="MZV197" s="51"/>
      <c r="MZW197" s="50"/>
      <c r="MZX197" s="50"/>
      <c r="MZY197" s="50"/>
      <c r="MZZ197" s="50"/>
      <c r="NAA197" s="51"/>
      <c r="NAB197" s="50"/>
      <c r="NAC197" s="50"/>
      <c r="NAD197" s="50"/>
      <c r="NAE197" s="50"/>
      <c r="NAF197" s="51"/>
      <c r="NAG197" s="50"/>
      <c r="NAH197" s="50"/>
      <c r="NAI197" s="50"/>
      <c r="NAJ197" s="50"/>
      <c r="NAK197" s="51"/>
      <c r="NAL197" s="50"/>
      <c r="NAM197" s="50"/>
      <c r="NAN197" s="50"/>
      <c r="NAO197" s="50"/>
      <c r="NAP197" s="51"/>
      <c r="NAQ197" s="50"/>
      <c r="NAR197" s="50"/>
      <c r="NAS197" s="50"/>
      <c r="NAT197" s="50"/>
      <c r="NAU197" s="51"/>
      <c r="NAV197" s="50"/>
      <c r="NAW197" s="50"/>
      <c r="NAX197" s="50"/>
      <c r="NAY197" s="50"/>
      <c r="NAZ197" s="51"/>
      <c r="NBA197" s="50"/>
      <c r="NBB197" s="50"/>
      <c r="NBC197" s="50"/>
      <c r="NBD197" s="50"/>
      <c r="NBE197" s="51"/>
      <c r="NBF197" s="50"/>
      <c r="NBG197" s="50"/>
      <c r="NBH197" s="50"/>
      <c r="NBI197" s="50"/>
      <c r="NBJ197" s="51"/>
      <c r="NBK197" s="50"/>
      <c r="NBL197" s="50"/>
      <c r="NBM197" s="50"/>
      <c r="NBN197" s="50"/>
      <c r="NBO197" s="51"/>
      <c r="NBP197" s="50"/>
      <c r="NBQ197" s="50"/>
      <c r="NBR197" s="50"/>
      <c r="NBS197" s="50"/>
      <c r="NBT197" s="51"/>
      <c r="NBU197" s="50"/>
      <c r="NBV197" s="50"/>
      <c r="NBW197" s="50"/>
      <c r="NBX197" s="50"/>
      <c r="NBY197" s="51"/>
      <c r="NBZ197" s="50"/>
      <c r="NCA197" s="50"/>
      <c r="NCB197" s="50"/>
      <c r="NCC197" s="50"/>
      <c r="NCD197" s="51"/>
      <c r="NCE197" s="50"/>
      <c r="NCF197" s="50"/>
      <c r="NCG197" s="50"/>
      <c r="NCH197" s="50"/>
      <c r="NCI197" s="51"/>
      <c r="NCJ197" s="50"/>
      <c r="NCK197" s="50"/>
      <c r="NCL197" s="50"/>
      <c r="NCM197" s="50"/>
      <c r="NCN197" s="51"/>
      <c r="NCO197" s="50"/>
      <c r="NCP197" s="50"/>
      <c r="NCQ197" s="50"/>
      <c r="NCR197" s="50"/>
      <c r="NCS197" s="51"/>
      <c r="NCT197" s="50"/>
      <c r="NCU197" s="50"/>
      <c r="NCV197" s="50"/>
      <c r="NCW197" s="50"/>
      <c r="NCX197" s="51"/>
      <c r="NCY197" s="50"/>
      <c r="NCZ197" s="50"/>
      <c r="NDA197" s="50"/>
      <c r="NDB197" s="50"/>
      <c r="NDC197" s="51"/>
      <c r="NDD197" s="50"/>
      <c r="NDE197" s="50"/>
      <c r="NDF197" s="50"/>
      <c r="NDG197" s="50"/>
      <c r="NDH197" s="51"/>
      <c r="NDI197" s="50"/>
      <c r="NDJ197" s="50"/>
      <c r="NDK197" s="50"/>
      <c r="NDL197" s="50"/>
      <c r="NDM197" s="51"/>
      <c r="NDN197" s="50"/>
      <c r="NDO197" s="50"/>
      <c r="NDP197" s="50"/>
      <c r="NDQ197" s="50"/>
      <c r="NDR197" s="51"/>
      <c r="NDS197" s="50"/>
      <c r="NDT197" s="50"/>
      <c r="NDU197" s="50"/>
      <c r="NDV197" s="50"/>
      <c r="NDW197" s="51"/>
      <c r="NDX197" s="50"/>
      <c r="NDY197" s="50"/>
      <c r="NDZ197" s="50"/>
      <c r="NEA197" s="50"/>
      <c r="NEB197" s="51"/>
      <c r="NEC197" s="50"/>
      <c r="NED197" s="50"/>
      <c r="NEE197" s="50"/>
      <c r="NEF197" s="50"/>
      <c r="NEG197" s="51"/>
      <c r="NEH197" s="50"/>
      <c r="NEI197" s="50"/>
      <c r="NEJ197" s="50"/>
      <c r="NEK197" s="50"/>
      <c r="NEL197" s="51"/>
      <c r="NEM197" s="50"/>
      <c r="NEN197" s="50"/>
      <c r="NEO197" s="50"/>
      <c r="NEP197" s="50"/>
      <c r="NEQ197" s="51"/>
      <c r="NER197" s="50"/>
      <c r="NES197" s="50"/>
      <c r="NET197" s="50"/>
      <c r="NEU197" s="50"/>
      <c r="NEV197" s="51"/>
      <c r="NEW197" s="50"/>
      <c r="NEX197" s="50"/>
      <c r="NEY197" s="50"/>
      <c r="NEZ197" s="50"/>
      <c r="NFA197" s="51"/>
      <c r="NFB197" s="50"/>
      <c r="NFC197" s="50"/>
      <c r="NFD197" s="50"/>
      <c r="NFE197" s="50"/>
      <c r="NFF197" s="51"/>
      <c r="NFG197" s="50"/>
      <c r="NFH197" s="50"/>
      <c r="NFI197" s="50"/>
      <c r="NFJ197" s="50"/>
      <c r="NFK197" s="51"/>
      <c r="NFL197" s="50"/>
      <c r="NFM197" s="50"/>
      <c r="NFN197" s="50"/>
      <c r="NFO197" s="50"/>
      <c r="NFP197" s="51"/>
      <c r="NFQ197" s="50"/>
      <c r="NFR197" s="50"/>
      <c r="NFS197" s="50"/>
      <c r="NFT197" s="50"/>
      <c r="NFU197" s="51"/>
      <c r="NFV197" s="50"/>
      <c r="NFW197" s="50"/>
      <c r="NFX197" s="50"/>
      <c r="NFY197" s="50"/>
      <c r="NFZ197" s="51"/>
      <c r="NGA197" s="50"/>
      <c r="NGB197" s="50"/>
      <c r="NGC197" s="50"/>
      <c r="NGD197" s="50"/>
      <c r="NGE197" s="51"/>
      <c r="NGF197" s="50"/>
      <c r="NGG197" s="50"/>
      <c r="NGH197" s="50"/>
      <c r="NGI197" s="50"/>
      <c r="NGJ197" s="51"/>
      <c r="NGK197" s="50"/>
      <c r="NGL197" s="50"/>
      <c r="NGM197" s="50"/>
      <c r="NGN197" s="50"/>
      <c r="NGO197" s="51"/>
      <c r="NGP197" s="50"/>
      <c r="NGQ197" s="50"/>
      <c r="NGR197" s="50"/>
      <c r="NGS197" s="50"/>
      <c r="NGT197" s="51"/>
      <c r="NGU197" s="50"/>
      <c r="NGV197" s="50"/>
      <c r="NGW197" s="50"/>
      <c r="NGX197" s="50"/>
      <c r="NGY197" s="51"/>
      <c r="NGZ197" s="50"/>
      <c r="NHA197" s="50"/>
      <c r="NHB197" s="50"/>
      <c r="NHC197" s="50"/>
      <c r="NHD197" s="51"/>
      <c r="NHE197" s="50"/>
      <c r="NHF197" s="50"/>
      <c r="NHG197" s="50"/>
      <c r="NHH197" s="50"/>
      <c r="NHI197" s="51"/>
      <c r="NHJ197" s="50"/>
      <c r="NHK197" s="50"/>
      <c r="NHL197" s="50"/>
      <c r="NHM197" s="50"/>
      <c r="NHN197" s="51"/>
      <c r="NHO197" s="50"/>
      <c r="NHP197" s="50"/>
      <c r="NHQ197" s="50"/>
      <c r="NHR197" s="50"/>
      <c r="NHS197" s="51"/>
      <c r="NHT197" s="50"/>
      <c r="NHU197" s="50"/>
      <c r="NHV197" s="50"/>
      <c r="NHW197" s="50"/>
      <c r="NHX197" s="51"/>
      <c r="NHY197" s="50"/>
      <c r="NHZ197" s="50"/>
      <c r="NIA197" s="50"/>
      <c r="NIB197" s="50"/>
      <c r="NIC197" s="51"/>
      <c r="NID197" s="50"/>
      <c r="NIE197" s="50"/>
      <c r="NIF197" s="50"/>
      <c r="NIG197" s="50"/>
      <c r="NIH197" s="51"/>
      <c r="NII197" s="50"/>
      <c r="NIJ197" s="50"/>
      <c r="NIK197" s="50"/>
      <c r="NIL197" s="50"/>
      <c r="NIM197" s="51"/>
      <c r="NIN197" s="50"/>
      <c r="NIO197" s="50"/>
      <c r="NIP197" s="50"/>
      <c r="NIQ197" s="50"/>
      <c r="NIR197" s="51"/>
      <c r="NIS197" s="50"/>
      <c r="NIT197" s="50"/>
      <c r="NIU197" s="50"/>
      <c r="NIV197" s="50"/>
      <c r="NIW197" s="51"/>
      <c r="NIX197" s="50"/>
      <c r="NIY197" s="50"/>
      <c r="NIZ197" s="50"/>
      <c r="NJA197" s="50"/>
      <c r="NJB197" s="51"/>
      <c r="NJC197" s="50"/>
      <c r="NJD197" s="50"/>
      <c r="NJE197" s="50"/>
      <c r="NJF197" s="50"/>
      <c r="NJG197" s="51"/>
      <c r="NJH197" s="50"/>
      <c r="NJI197" s="50"/>
      <c r="NJJ197" s="50"/>
      <c r="NJK197" s="50"/>
      <c r="NJL197" s="51"/>
      <c r="NJM197" s="50"/>
      <c r="NJN197" s="50"/>
      <c r="NJO197" s="50"/>
      <c r="NJP197" s="50"/>
      <c r="NJQ197" s="51"/>
      <c r="NJR197" s="50"/>
      <c r="NJS197" s="50"/>
      <c r="NJT197" s="50"/>
      <c r="NJU197" s="50"/>
      <c r="NJV197" s="51"/>
      <c r="NJW197" s="50"/>
      <c r="NJX197" s="50"/>
      <c r="NJY197" s="50"/>
      <c r="NJZ197" s="50"/>
      <c r="NKA197" s="51"/>
      <c r="NKB197" s="50"/>
      <c r="NKC197" s="50"/>
      <c r="NKD197" s="50"/>
      <c r="NKE197" s="50"/>
      <c r="NKF197" s="51"/>
      <c r="NKG197" s="50"/>
      <c r="NKH197" s="50"/>
      <c r="NKI197" s="50"/>
      <c r="NKJ197" s="50"/>
      <c r="NKK197" s="51"/>
      <c r="NKL197" s="50"/>
      <c r="NKM197" s="50"/>
      <c r="NKN197" s="50"/>
      <c r="NKO197" s="50"/>
      <c r="NKP197" s="51"/>
      <c r="NKQ197" s="50"/>
      <c r="NKR197" s="50"/>
      <c r="NKS197" s="50"/>
      <c r="NKT197" s="50"/>
      <c r="NKU197" s="51"/>
      <c r="NKV197" s="50"/>
      <c r="NKW197" s="50"/>
      <c r="NKX197" s="50"/>
      <c r="NKY197" s="50"/>
      <c r="NKZ197" s="51"/>
      <c r="NLA197" s="50"/>
      <c r="NLB197" s="50"/>
      <c r="NLC197" s="50"/>
      <c r="NLD197" s="50"/>
      <c r="NLE197" s="51"/>
      <c r="NLF197" s="50"/>
      <c r="NLG197" s="50"/>
      <c r="NLH197" s="50"/>
      <c r="NLI197" s="50"/>
      <c r="NLJ197" s="51"/>
      <c r="NLK197" s="50"/>
      <c r="NLL197" s="50"/>
      <c r="NLM197" s="50"/>
      <c r="NLN197" s="50"/>
      <c r="NLO197" s="51"/>
      <c r="NLP197" s="50"/>
      <c r="NLQ197" s="50"/>
      <c r="NLR197" s="50"/>
      <c r="NLS197" s="50"/>
      <c r="NLT197" s="51"/>
      <c r="NLU197" s="50"/>
      <c r="NLV197" s="50"/>
      <c r="NLW197" s="50"/>
      <c r="NLX197" s="50"/>
      <c r="NLY197" s="51"/>
      <c r="NLZ197" s="50"/>
      <c r="NMA197" s="50"/>
      <c r="NMB197" s="50"/>
      <c r="NMC197" s="50"/>
      <c r="NMD197" s="51"/>
      <c r="NME197" s="50"/>
      <c r="NMF197" s="50"/>
      <c r="NMG197" s="50"/>
      <c r="NMH197" s="50"/>
      <c r="NMI197" s="51"/>
      <c r="NMJ197" s="50"/>
      <c r="NMK197" s="50"/>
      <c r="NML197" s="50"/>
      <c r="NMM197" s="50"/>
      <c r="NMN197" s="51"/>
      <c r="NMO197" s="50"/>
      <c r="NMP197" s="50"/>
      <c r="NMQ197" s="50"/>
      <c r="NMR197" s="50"/>
      <c r="NMS197" s="51"/>
      <c r="NMT197" s="50"/>
      <c r="NMU197" s="50"/>
      <c r="NMV197" s="50"/>
      <c r="NMW197" s="50"/>
      <c r="NMX197" s="51"/>
      <c r="NMY197" s="50"/>
      <c r="NMZ197" s="50"/>
      <c r="NNA197" s="50"/>
      <c r="NNB197" s="50"/>
      <c r="NNC197" s="51"/>
      <c r="NND197" s="50"/>
      <c r="NNE197" s="50"/>
      <c r="NNF197" s="50"/>
      <c r="NNG197" s="50"/>
      <c r="NNH197" s="51"/>
      <c r="NNI197" s="50"/>
      <c r="NNJ197" s="50"/>
      <c r="NNK197" s="50"/>
      <c r="NNL197" s="50"/>
      <c r="NNM197" s="51"/>
      <c r="NNN197" s="50"/>
      <c r="NNO197" s="50"/>
      <c r="NNP197" s="50"/>
      <c r="NNQ197" s="50"/>
      <c r="NNR197" s="51"/>
      <c r="NNS197" s="50"/>
      <c r="NNT197" s="50"/>
      <c r="NNU197" s="50"/>
      <c r="NNV197" s="50"/>
      <c r="NNW197" s="51"/>
      <c r="NNX197" s="50"/>
      <c r="NNY197" s="50"/>
      <c r="NNZ197" s="50"/>
      <c r="NOA197" s="50"/>
      <c r="NOB197" s="51"/>
      <c r="NOC197" s="50"/>
      <c r="NOD197" s="50"/>
      <c r="NOE197" s="50"/>
      <c r="NOF197" s="50"/>
      <c r="NOG197" s="51"/>
      <c r="NOH197" s="50"/>
      <c r="NOI197" s="50"/>
      <c r="NOJ197" s="50"/>
      <c r="NOK197" s="50"/>
      <c r="NOL197" s="51"/>
      <c r="NOM197" s="50"/>
      <c r="NON197" s="50"/>
      <c r="NOO197" s="50"/>
      <c r="NOP197" s="50"/>
      <c r="NOQ197" s="51"/>
      <c r="NOR197" s="50"/>
      <c r="NOS197" s="50"/>
      <c r="NOT197" s="50"/>
      <c r="NOU197" s="50"/>
      <c r="NOV197" s="51"/>
      <c r="NOW197" s="50"/>
      <c r="NOX197" s="50"/>
      <c r="NOY197" s="50"/>
      <c r="NOZ197" s="50"/>
      <c r="NPA197" s="51"/>
      <c r="NPB197" s="50"/>
      <c r="NPC197" s="50"/>
      <c r="NPD197" s="50"/>
      <c r="NPE197" s="50"/>
      <c r="NPF197" s="51"/>
      <c r="NPG197" s="50"/>
      <c r="NPH197" s="50"/>
      <c r="NPI197" s="50"/>
      <c r="NPJ197" s="50"/>
      <c r="NPK197" s="51"/>
      <c r="NPL197" s="50"/>
      <c r="NPM197" s="50"/>
      <c r="NPN197" s="50"/>
      <c r="NPO197" s="50"/>
      <c r="NPP197" s="51"/>
      <c r="NPQ197" s="50"/>
      <c r="NPR197" s="50"/>
      <c r="NPS197" s="50"/>
      <c r="NPT197" s="50"/>
      <c r="NPU197" s="51"/>
      <c r="NPV197" s="50"/>
      <c r="NPW197" s="50"/>
      <c r="NPX197" s="50"/>
      <c r="NPY197" s="50"/>
      <c r="NPZ197" s="51"/>
      <c r="NQA197" s="50"/>
      <c r="NQB197" s="50"/>
      <c r="NQC197" s="50"/>
      <c r="NQD197" s="50"/>
      <c r="NQE197" s="51"/>
      <c r="NQF197" s="50"/>
      <c r="NQG197" s="50"/>
      <c r="NQH197" s="50"/>
      <c r="NQI197" s="50"/>
      <c r="NQJ197" s="51"/>
      <c r="NQK197" s="50"/>
      <c r="NQL197" s="50"/>
      <c r="NQM197" s="50"/>
      <c r="NQN197" s="50"/>
      <c r="NQO197" s="51"/>
      <c r="NQP197" s="50"/>
      <c r="NQQ197" s="50"/>
      <c r="NQR197" s="50"/>
      <c r="NQS197" s="50"/>
      <c r="NQT197" s="51"/>
      <c r="NQU197" s="50"/>
      <c r="NQV197" s="50"/>
      <c r="NQW197" s="50"/>
      <c r="NQX197" s="50"/>
      <c r="NQY197" s="51"/>
      <c r="NQZ197" s="50"/>
      <c r="NRA197" s="50"/>
      <c r="NRB197" s="50"/>
      <c r="NRC197" s="50"/>
      <c r="NRD197" s="51"/>
      <c r="NRE197" s="50"/>
      <c r="NRF197" s="50"/>
      <c r="NRG197" s="50"/>
      <c r="NRH197" s="50"/>
      <c r="NRI197" s="51"/>
      <c r="NRJ197" s="50"/>
      <c r="NRK197" s="50"/>
      <c r="NRL197" s="50"/>
      <c r="NRM197" s="50"/>
      <c r="NRN197" s="51"/>
      <c r="NRO197" s="50"/>
      <c r="NRP197" s="50"/>
      <c r="NRQ197" s="50"/>
      <c r="NRR197" s="50"/>
      <c r="NRS197" s="51"/>
      <c r="NRT197" s="50"/>
      <c r="NRU197" s="50"/>
      <c r="NRV197" s="50"/>
      <c r="NRW197" s="50"/>
      <c r="NRX197" s="51"/>
      <c r="NRY197" s="50"/>
      <c r="NRZ197" s="50"/>
      <c r="NSA197" s="50"/>
      <c r="NSB197" s="50"/>
      <c r="NSC197" s="51"/>
      <c r="NSD197" s="50"/>
      <c r="NSE197" s="50"/>
      <c r="NSF197" s="50"/>
      <c r="NSG197" s="50"/>
      <c r="NSH197" s="51"/>
      <c r="NSI197" s="50"/>
      <c r="NSJ197" s="50"/>
      <c r="NSK197" s="50"/>
      <c r="NSL197" s="50"/>
      <c r="NSM197" s="51"/>
      <c r="NSN197" s="50"/>
      <c r="NSO197" s="50"/>
      <c r="NSP197" s="50"/>
      <c r="NSQ197" s="50"/>
      <c r="NSR197" s="51"/>
      <c r="NSS197" s="50"/>
      <c r="NST197" s="50"/>
      <c r="NSU197" s="50"/>
      <c r="NSV197" s="50"/>
      <c r="NSW197" s="51"/>
      <c r="NSX197" s="50"/>
      <c r="NSY197" s="50"/>
      <c r="NSZ197" s="50"/>
      <c r="NTA197" s="50"/>
      <c r="NTB197" s="51"/>
      <c r="NTC197" s="50"/>
      <c r="NTD197" s="50"/>
      <c r="NTE197" s="50"/>
      <c r="NTF197" s="50"/>
      <c r="NTG197" s="51"/>
      <c r="NTH197" s="50"/>
      <c r="NTI197" s="50"/>
      <c r="NTJ197" s="50"/>
      <c r="NTK197" s="50"/>
      <c r="NTL197" s="51"/>
      <c r="NTM197" s="50"/>
      <c r="NTN197" s="50"/>
      <c r="NTO197" s="50"/>
      <c r="NTP197" s="50"/>
      <c r="NTQ197" s="51"/>
      <c r="NTR197" s="50"/>
      <c r="NTS197" s="50"/>
      <c r="NTT197" s="50"/>
      <c r="NTU197" s="50"/>
      <c r="NTV197" s="51"/>
      <c r="NTW197" s="50"/>
      <c r="NTX197" s="50"/>
      <c r="NTY197" s="50"/>
      <c r="NTZ197" s="50"/>
      <c r="NUA197" s="51"/>
      <c r="NUB197" s="50"/>
      <c r="NUC197" s="50"/>
      <c r="NUD197" s="50"/>
      <c r="NUE197" s="50"/>
      <c r="NUF197" s="51"/>
      <c r="NUG197" s="50"/>
      <c r="NUH197" s="50"/>
      <c r="NUI197" s="50"/>
      <c r="NUJ197" s="50"/>
      <c r="NUK197" s="51"/>
      <c r="NUL197" s="50"/>
      <c r="NUM197" s="50"/>
      <c r="NUN197" s="50"/>
      <c r="NUO197" s="50"/>
      <c r="NUP197" s="51"/>
      <c r="NUQ197" s="50"/>
      <c r="NUR197" s="50"/>
      <c r="NUS197" s="50"/>
      <c r="NUT197" s="50"/>
      <c r="NUU197" s="51"/>
      <c r="NUV197" s="50"/>
      <c r="NUW197" s="50"/>
      <c r="NUX197" s="50"/>
      <c r="NUY197" s="50"/>
      <c r="NUZ197" s="51"/>
      <c r="NVA197" s="50"/>
      <c r="NVB197" s="50"/>
      <c r="NVC197" s="50"/>
      <c r="NVD197" s="50"/>
      <c r="NVE197" s="51"/>
      <c r="NVF197" s="50"/>
      <c r="NVG197" s="50"/>
      <c r="NVH197" s="50"/>
      <c r="NVI197" s="50"/>
      <c r="NVJ197" s="51"/>
      <c r="NVK197" s="50"/>
      <c r="NVL197" s="50"/>
      <c r="NVM197" s="50"/>
      <c r="NVN197" s="50"/>
      <c r="NVO197" s="51"/>
      <c r="NVP197" s="50"/>
      <c r="NVQ197" s="50"/>
      <c r="NVR197" s="50"/>
      <c r="NVS197" s="50"/>
      <c r="NVT197" s="51"/>
      <c r="NVU197" s="50"/>
      <c r="NVV197" s="50"/>
      <c r="NVW197" s="50"/>
      <c r="NVX197" s="50"/>
      <c r="NVY197" s="51"/>
      <c r="NVZ197" s="50"/>
      <c r="NWA197" s="50"/>
      <c r="NWB197" s="50"/>
      <c r="NWC197" s="50"/>
      <c r="NWD197" s="51"/>
      <c r="NWE197" s="50"/>
      <c r="NWF197" s="50"/>
      <c r="NWG197" s="50"/>
      <c r="NWH197" s="50"/>
      <c r="NWI197" s="51"/>
      <c r="NWJ197" s="50"/>
      <c r="NWK197" s="50"/>
      <c r="NWL197" s="50"/>
      <c r="NWM197" s="50"/>
      <c r="NWN197" s="51"/>
      <c r="NWO197" s="50"/>
      <c r="NWP197" s="50"/>
      <c r="NWQ197" s="50"/>
      <c r="NWR197" s="50"/>
      <c r="NWS197" s="51"/>
      <c r="NWT197" s="50"/>
      <c r="NWU197" s="50"/>
      <c r="NWV197" s="50"/>
      <c r="NWW197" s="50"/>
      <c r="NWX197" s="51"/>
      <c r="NWY197" s="50"/>
      <c r="NWZ197" s="50"/>
      <c r="NXA197" s="50"/>
      <c r="NXB197" s="50"/>
      <c r="NXC197" s="51"/>
      <c r="NXD197" s="50"/>
      <c r="NXE197" s="50"/>
      <c r="NXF197" s="50"/>
      <c r="NXG197" s="50"/>
      <c r="NXH197" s="51"/>
      <c r="NXI197" s="50"/>
      <c r="NXJ197" s="50"/>
      <c r="NXK197" s="50"/>
      <c r="NXL197" s="50"/>
      <c r="NXM197" s="51"/>
      <c r="NXN197" s="50"/>
      <c r="NXO197" s="50"/>
      <c r="NXP197" s="50"/>
      <c r="NXQ197" s="50"/>
      <c r="NXR197" s="51"/>
      <c r="NXS197" s="50"/>
      <c r="NXT197" s="50"/>
      <c r="NXU197" s="50"/>
      <c r="NXV197" s="50"/>
      <c r="NXW197" s="51"/>
      <c r="NXX197" s="50"/>
      <c r="NXY197" s="50"/>
      <c r="NXZ197" s="50"/>
      <c r="NYA197" s="50"/>
      <c r="NYB197" s="51"/>
      <c r="NYC197" s="50"/>
      <c r="NYD197" s="50"/>
      <c r="NYE197" s="50"/>
      <c r="NYF197" s="50"/>
      <c r="NYG197" s="51"/>
      <c r="NYH197" s="50"/>
      <c r="NYI197" s="50"/>
      <c r="NYJ197" s="50"/>
      <c r="NYK197" s="50"/>
      <c r="NYL197" s="51"/>
      <c r="NYM197" s="50"/>
      <c r="NYN197" s="50"/>
      <c r="NYO197" s="50"/>
      <c r="NYP197" s="50"/>
      <c r="NYQ197" s="51"/>
      <c r="NYR197" s="50"/>
      <c r="NYS197" s="50"/>
      <c r="NYT197" s="50"/>
      <c r="NYU197" s="50"/>
      <c r="NYV197" s="51"/>
      <c r="NYW197" s="50"/>
      <c r="NYX197" s="50"/>
      <c r="NYY197" s="50"/>
      <c r="NYZ197" s="50"/>
      <c r="NZA197" s="51"/>
      <c r="NZB197" s="50"/>
      <c r="NZC197" s="50"/>
      <c r="NZD197" s="50"/>
      <c r="NZE197" s="50"/>
      <c r="NZF197" s="51"/>
      <c r="NZG197" s="50"/>
      <c r="NZH197" s="50"/>
      <c r="NZI197" s="50"/>
      <c r="NZJ197" s="50"/>
      <c r="NZK197" s="51"/>
      <c r="NZL197" s="50"/>
      <c r="NZM197" s="50"/>
      <c r="NZN197" s="50"/>
      <c r="NZO197" s="50"/>
      <c r="NZP197" s="51"/>
      <c r="NZQ197" s="50"/>
      <c r="NZR197" s="50"/>
      <c r="NZS197" s="50"/>
      <c r="NZT197" s="50"/>
      <c r="NZU197" s="51"/>
      <c r="NZV197" s="50"/>
      <c r="NZW197" s="50"/>
      <c r="NZX197" s="50"/>
      <c r="NZY197" s="50"/>
      <c r="NZZ197" s="51"/>
      <c r="OAA197" s="50"/>
      <c r="OAB197" s="50"/>
      <c r="OAC197" s="50"/>
      <c r="OAD197" s="50"/>
      <c r="OAE197" s="51"/>
      <c r="OAF197" s="50"/>
      <c r="OAG197" s="50"/>
      <c r="OAH197" s="50"/>
      <c r="OAI197" s="50"/>
      <c r="OAJ197" s="51"/>
      <c r="OAK197" s="50"/>
      <c r="OAL197" s="50"/>
      <c r="OAM197" s="50"/>
      <c r="OAN197" s="50"/>
      <c r="OAO197" s="51"/>
      <c r="OAP197" s="50"/>
      <c r="OAQ197" s="50"/>
      <c r="OAR197" s="50"/>
      <c r="OAS197" s="50"/>
      <c r="OAT197" s="51"/>
      <c r="OAU197" s="50"/>
      <c r="OAV197" s="50"/>
      <c r="OAW197" s="50"/>
      <c r="OAX197" s="50"/>
      <c r="OAY197" s="51"/>
      <c r="OAZ197" s="50"/>
      <c r="OBA197" s="50"/>
      <c r="OBB197" s="50"/>
      <c r="OBC197" s="50"/>
      <c r="OBD197" s="51"/>
      <c r="OBE197" s="50"/>
      <c r="OBF197" s="50"/>
      <c r="OBG197" s="50"/>
      <c r="OBH197" s="50"/>
      <c r="OBI197" s="51"/>
      <c r="OBJ197" s="50"/>
      <c r="OBK197" s="50"/>
      <c r="OBL197" s="50"/>
      <c r="OBM197" s="50"/>
      <c r="OBN197" s="51"/>
      <c r="OBO197" s="50"/>
      <c r="OBP197" s="50"/>
      <c r="OBQ197" s="50"/>
      <c r="OBR197" s="50"/>
      <c r="OBS197" s="51"/>
      <c r="OBT197" s="50"/>
      <c r="OBU197" s="50"/>
      <c r="OBV197" s="50"/>
      <c r="OBW197" s="50"/>
      <c r="OBX197" s="51"/>
      <c r="OBY197" s="50"/>
      <c r="OBZ197" s="50"/>
      <c r="OCA197" s="50"/>
      <c r="OCB197" s="50"/>
      <c r="OCC197" s="51"/>
      <c r="OCD197" s="50"/>
      <c r="OCE197" s="50"/>
      <c r="OCF197" s="50"/>
      <c r="OCG197" s="50"/>
      <c r="OCH197" s="51"/>
      <c r="OCI197" s="50"/>
      <c r="OCJ197" s="50"/>
      <c r="OCK197" s="50"/>
      <c r="OCL197" s="50"/>
      <c r="OCM197" s="51"/>
      <c r="OCN197" s="50"/>
      <c r="OCO197" s="50"/>
      <c r="OCP197" s="50"/>
      <c r="OCQ197" s="50"/>
      <c r="OCR197" s="51"/>
      <c r="OCS197" s="50"/>
      <c r="OCT197" s="50"/>
      <c r="OCU197" s="50"/>
      <c r="OCV197" s="50"/>
      <c r="OCW197" s="51"/>
      <c r="OCX197" s="50"/>
      <c r="OCY197" s="50"/>
      <c r="OCZ197" s="50"/>
      <c r="ODA197" s="50"/>
      <c r="ODB197" s="51"/>
      <c r="ODC197" s="50"/>
      <c r="ODD197" s="50"/>
      <c r="ODE197" s="50"/>
      <c r="ODF197" s="50"/>
      <c r="ODG197" s="51"/>
      <c r="ODH197" s="50"/>
      <c r="ODI197" s="50"/>
      <c r="ODJ197" s="50"/>
      <c r="ODK197" s="50"/>
      <c r="ODL197" s="51"/>
      <c r="ODM197" s="50"/>
      <c r="ODN197" s="50"/>
      <c r="ODO197" s="50"/>
      <c r="ODP197" s="50"/>
      <c r="ODQ197" s="51"/>
      <c r="ODR197" s="50"/>
      <c r="ODS197" s="50"/>
      <c r="ODT197" s="50"/>
      <c r="ODU197" s="50"/>
      <c r="ODV197" s="51"/>
      <c r="ODW197" s="50"/>
      <c r="ODX197" s="50"/>
      <c r="ODY197" s="50"/>
      <c r="ODZ197" s="50"/>
      <c r="OEA197" s="51"/>
      <c r="OEB197" s="50"/>
      <c r="OEC197" s="50"/>
      <c r="OED197" s="50"/>
      <c r="OEE197" s="50"/>
      <c r="OEF197" s="51"/>
      <c r="OEG197" s="50"/>
      <c r="OEH197" s="50"/>
      <c r="OEI197" s="50"/>
      <c r="OEJ197" s="50"/>
      <c r="OEK197" s="51"/>
      <c r="OEL197" s="50"/>
      <c r="OEM197" s="50"/>
      <c r="OEN197" s="50"/>
      <c r="OEO197" s="50"/>
      <c r="OEP197" s="51"/>
      <c r="OEQ197" s="50"/>
      <c r="OER197" s="50"/>
      <c r="OES197" s="50"/>
      <c r="OET197" s="50"/>
      <c r="OEU197" s="51"/>
      <c r="OEV197" s="50"/>
      <c r="OEW197" s="50"/>
      <c r="OEX197" s="50"/>
      <c r="OEY197" s="50"/>
      <c r="OEZ197" s="51"/>
      <c r="OFA197" s="50"/>
      <c r="OFB197" s="50"/>
      <c r="OFC197" s="50"/>
      <c r="OFD197" s="50"/>
      <c r="OFE197" s="51"/>
      <c r="OFF197" s="50"/>
      <c r="OFG197" s="50"/>
      <c r="OFH197" s="50"/>
      <c r="OFI197" s="50"/>
      <c r="OFJ197" s="51"/>
      <c r="OFK197" s="50"/>
      <c r="OFL197" s="50"/>
      <c r="OFM197" s="50"/>
      <c r="OFN197" s="50"/>
      <c r="OFO197" s="51"/>
      <c r="OFP197" s="50"/>
      <c r="OFQ197" s="50"/>
      <c r="OFR197" s="50"/>
      <c r="OFS197" s="50"/>
      <c r="OFT197" s="51"/>
      <c r="OFU197" s="50"/>
      <c r="OFV197" s="50"/>
      <c r="OFW197" s="50"/>
      <c r="OFX197" s="50"/>
      <c r="OFY197" s="51"/>
      <c r="OFZ197" s="50"/>
      <c r="OGA197" s="50"/>
      <c r="OGB197" s="50"/>
      <c r="OGC197" s="50"/>
      <c r="OGD197" s="51"/>
      <c r="OGE197" s="50"/>
      <c r="OGF197" s="50"/>
      <c r="OGG197" s="50"/>
      <c r="OGH197" s="50"/>
      <c r="OGI197" s="51"/>
      <c r="OGJ197" s="50"/>
      <c r="OGK197" s="50"/>
      <c r="OGL197" s="50"/>
      <c r="OGM197" s="50"/>
      <c r="OGN197" s="51"/>
      <c r="OGO197" s="50"/>
      <c r="OGP197" s="50"/>
      <c r="OGQ197" s="50"/>
      <c r="OGR197" s="50"/>
      <c r="OGS197" s="51"/>
      <c r="OGT197" s="50"/>
      <c r="OGU197" s="50"/>
      <c r="OGV197" s="50"/>
      <c r="OGW197" s="50"/>
      <c r="OGX197" s="51"/>
      <c r="OGY197" s="50"/>
      <c r="OGZ197" s="50"/>
      <c r="OHA197" s="50"/>
      <c r="OHB197" s="50"/>
      <c r="OHC197" s="51"/>
      <c r="OHD197" s="50"/>
      <c r="OHE197" s="50"/>
      <c r="OHF197" s="50"/>
      <c r="OHG197" s="50"/>
      <c r="OHH197" s="51"/>
      <c r="OHI197" s="50"/>
      <c r="OHJ197" s="50"/>
      <c r="OHK197" s="50"/>
      <c r="OHL197" s="50"/>
      <c r="OHM197" s="51"/>
      <c r="OHN197" s="50"/>
      <c r="OHO197" s="50"/>
      <c r="OHP197" s="50"/>
      <c r="OHQ197" s="50"/>
      <c r="OHR197" s="51"/>
      <c r="OHS197" s="50"/>
      <c r="OHT197" s="50"/>
      <c r="OHU197" s="50"/>
      <c r="OHV197" s="50"/>
      <c r="OHW197" s="51"/>
      <c r="OHX197" s="50"/>
      <c r="OHY197" s="50"/>
      <c r="OHZ197" s="50"/>
      <c r="OIA197" s="50"/>
      <c r="OIB197" s="51"/>
      <c r="OIC197" s="50"/>
      <c r="OID197" s="50"/>
      <c r="OIE197" s="50"/>
      <c r="OIF197" s="50"/>
      <c r="OIG197" s="51"/>
      <c r="OIH197" s="50"/>
      <c r="OII197" s="50"/>
      <c r="OIJ197" s="50"/>
      <c r="OIK197" s="50"/>
      <c r="OIL197" s="51"/>
      <c r="OIM197" s="50"/>
      <c r="OIN197" s="50"/>
      <c r="OIO197" s="50"/>
      <c r="OIP197" s="50"/>
      <c r="OIQ197" s="51"/>
      <c r="OIR197" s="50"/>
      <c r="OIS197" s="50"/>
      <c r="OIT197" s="50"/>
      <c r="OIU197" s="50"/>
      <c r="OIV197" s="51"/>
      <c r="OIW197" s="50"/>
      <c r="OIX197" s="50"/>
      <c r="OIY197" s="50"/>
      <c r="OIZ197" s="50"/>
      <c r="OJA197" s="51"/>
      <c r="OJB197" s="50"/>
      <c r="OJC197" s="50"/>
      <c r="OJD197" s="50"/>
      <c r="OJE197" s="50"/>
      <c r="OJF197" s="51"/>
      <c r="OJG197" s="50"/>
      <c r="OJH197" s="50"/>
      <c r="OJI197" s="50"/>
      <c r="OJJ197" s="50"/>
      <c r="OJK197" s="51"/>
      <c r="OJL197" s="50"/>
      <c r="OJM197" s="50"/>
      <c r="OJN197" s="50"/>
      <c r="OJO197" s="50"/>
      <c r="OJP197" s="51"/>
      <c r="OJQ197" s="50"/>
      <c r="OJR197" s="50"/>
      <c r="OJS197" s="50"/>
      <c r="OJT197" s="50"/>
      <c r="OJU197" s="51"/>
      <c r="OJV197" s="50"/>
      <c r="OJW197" s="50"/>
      <c r="OJX197" s="50"/>
      <c r="OJY197" s="50"/>
      <c r="OJZ197" s="51"/>
      <c r="OKA197" s="50"/>
      <c r="OKB197" s="50"/>
      <c r="OKC197" s="50"/>
      <c r="OKD197" s="50"/>
      <c r="OKE197" s="51"/>
      <c r="OKF197" s="50"/>
      <c r="OKG197" s="50"/>
      <c r="OKH197" s="50"/>
      <c r="OKI197" s="50"/>
      <c r="OKJ197" s="51"/>
      <c r="OKK197" s="50"/>
      <c r="OKL197" s="50"/>
      <c r="OKM197" s="50"/>
      <c r="OKN197" s="50"/>
      <c r="OKO197" s="51"/>
      <c r="OKP197" s="50"/>
      <c r="OKQ197" s="50"/>
      <c r="OKR197" s="50"/>
      <c r="OKS197" s="50"/>
      <c r="OKT197" s="51"/>
      <c r="OKU197" s="50"/>
      <c r="OKV197" s="50"/>
      <c r="OKW197" s="50"/>
      <c r="OKX197" s="50"/>
      <c r="OKY197" s="51"/>
      <c r="OKZ197" s="50"/>
      <c r="OLA197" s="50"/>
      <c r="OLB197" s="50"/>
      <c r="OLC197" s="50"/>
      <c r="OLD197" s="51"/>
      <c r="OLE197" s="50"/>
      <c r="OLF197" s="50"/>
      <c r="OLG197" s="50"/>
      <c r="OLH197" s="50"/>
      <c r="OLI197" s="51"/>
      <c r="OLJ197" s="50"/>
      <c r="OLK197" s="50"/>
      <c r="OLL197" s="50"/>
      <c r="OLM197" s="50"/>
      <c r="OLN197" s="51"/>
      <c r="OLO197" s="50"/>
      <c r="OLP197" s="50"/>
      <c r="OLQ197" s="50"/>
      <c r="OLR197" s="50"/>
      <c r="OLS197" s="51"/>
      <c r="OLT197" s="50"/>
      <c r="OLU197" s="50"/>
      <c r="OLV197" s="50"/>
      <c r="OLW197" s="50"/>
      <c r="OLX197" s="51"/>
      <c r="OLY197" s="50"/>
      <c r="OLZ197" s="50"/>
      <c r="OMA197" s="50"/>
      <c r="OMB197" s="50"/>
      <c r="OMC197" s="51"/>
      <c r="OMD197" s="50"/>
      <c r="OME197" s="50"/>
      <c r="OMF197" s="50"/>
      <c r="OMG197" s="50"/>
      <c r="OMH197" s="51"/>
      <c r="OMI197" s="50"/>
      <c r="OMJ197" s="50"/>
      <c r="OMK197" s="50"/>
      <c r="OML197" s="50"/>
      <c r="OMM197" s="51"/>
      <c r="OMN197" s="50"/>
      <c r="OMO197" s="50"/>
      <c r="OMP197" s="50"/>
      <c r="OMQ197" s="50"/>
      <c r="OMR197" s="51"/>
      <c r="OMS197" s="50"/>
      <c r="OMT197" s="50"/>
      <c r="OMU197" s="50"/>
      <c r="OMV197" s="50"/>
      <c r="OMW197" s="51"/>
      <c r="OMX197" s="50"/>
      <c r="OMY197" s="50"/>
      <c r="OMZ197" s="50"/>
      <c r="ONA197" s="50"/>
      <c r="ONB197" s="51"/>
      <c r="ONC197" s="50"/>
      <c r="OND197" s="50"/>
      <c r="ONE197" s="50"/>
      <c r="ONF197" s="50"/>
      <c r="ONG197" s="51"/>
      <c r="ONH197" s="50"/>
      <c r="ONI197" s="50"/>
      <c r="ONJ197" s="50"/>
      <c r="ONK197" s="50"/>
      <c r="ONL197" s="51"/>
      <c r="ONM197" s="50"/>
      <c r="ONN197" s="50"/>
      <c r="ONO197" s="50"/>
      <c r="ONP197" s="50"/>
      <c r="ONQ197" s="51"/>
      <c r="ONR197" s="50"/>
      <c r="ONS197" s="50"/>
      <c r="ONT197" s="50"/>
      <c r="ONU197" s="50"/>
      <c r="ONV197" s="51"/>
      <c r="ONW197" s="50"/>
      <c r="ONX197" s="50"/>
      <c r="ONY197" s="50"/>
      <c r="ONZ197" s="50"/>
      <c r="OOA197" s="51"/>
      <c r="OOB197" s="50"/>
      <c r="OOC197" s="50"/>
      <c r="OOD197" s="50"/>
      <c r="OOE197" s="50"/>
      <c r="OOF197" s="51"/>
      <c r="OOG197" s="50"/>
      <c r="OOH197" s="50"/>
      <c r="OOI197" s="50"/>
      <c r="OOJ197" s="50"/>
      <c r="OOK197" s="51"/>
      <c r="OOL197" s="50"/>
      <c r="OOM197" s="50"/>
      <c r="OON197" s="50"/>
      <c r="OOO197" s="50"/>
      <c r="OOP197" s="51"/>
      <c r="OOQ197" s="50"/>
      <c r="OOR197" s="50"/>
      <c r="OOS197" s="50"/>
      <c r="OOT197" s="50"/>
      <c r="OOU197" s="51"/>
      <c r="OOV197" s="50"/>
      <c r="OOW197" s="50"/>
      <c r="OOX197" s="50"/>
      <c r="OOY197" s="50"/>
      <c r="OOZ197" s="51"/>
      <c r="OPA197" s="50"/>
      <c r="OPB197" s="50"/>
      <c r="OPC197" s="50"/>
      <c r="OPD197" s="50"/>
      <c r="OPE197" s="51"/>
      <c r="OPF197" s="50"/>
      <c r="OPG197" s="50"/>
      <c r="OPH197" s="50"/>
      <c r="OPI197" s="50"/>
      <c r="OPJ197" s="51"/>
      <c r="OPK197" s="50"/>
      <c r="OPL197" s="50"/>
      <c r="OPM197" s="50"/>
      <c r="OPN197" s="50"/>
      <c r="OPO197" s="51"/>
      <c r="OPP197" s="50"/>
      <c r="OPQ197" s="50"/>
      <c r="OPR197" s="50"/>
      <c r="OPS197" s="50"/>
      <c r="OPT197" s="51"/>
      <c r="OPU197" s="50"/>
      <c r="OPV197" s="50"/>
      <c r="OPW197" s="50"/>
      <c r="OPX197" s="50"/>
      <c r="OPY197" s="51"/>
      <c r="OPZ197" s="50"/>
      <c r="OQA197" s="50"/>
      <c r="OQB197" s="50"/>
      <c r="OQC197" s="50"/>
      <c r="OQD197" s="51"/>
      <c r="OQE197" s="50"/>
      <c r="OQF197" s="50"/>
      <c r="OQG197" s="50"/>
      <c r="OQH197" s="50"/>
      <c r="OQI197" s="51"/>
      <c r="OQJ197" s="50"/>
      <c r="OQK197" s="50"/>
      <c r="OQL197" s="50"/>
      <c r="OQM197" s="50"/>
      <c r="OQN197" s="51"/>
      <c r="OQO197" s="50"/>
      <c r="OQP197" s="50"/>
      <c r="OQQ197" s="50"/>
      <c r="OQR197" s="50"/>
      <c r="OQS197" s="51"/>
      <c r="OQT197" s="50"/>
      <c r="OQU197" s="50"/>
      <c r="OQV197" s="50"/>
      <c r="OQW197" s="50"/>
      <c r="OQX197" s="51"/>
      <c r="OQY197" s="50"/>
      <c r="OQZ197" s="50"/>
      <c r="ORA197" s="50"/>
      <c r="ORB197" s="50"/>
      <c r="ORC197" s="51"/>
      <c r="ORD197" s="50"/>
      <c r="ORE197" s="50"/>
      <c r="ORF197" s="50"/>
      <c r="ORG197" s="50"/>
      <c r="ORH197" s="51"/>
      <c r="ORI197" s="50"/>
      <c r="ORJ197" s="50"/>
      <c r="ORK197" s="50"/>
      <c r="ORL197" s="50"/>
      <c r="ORM197" s="51"/>
      <c r="ORN197" s="50"/>
      <c r="ORO197" s="50"/>
      <c r="ORP197" s="50"/>
      <c r="ORQ197" s="50"/>
      <c r="ORR197" s="51"/>
      <c r="ORS197" s="50"/>
      <c r="ORT197" s="50"/>
      <c r="ORU197" s="50"/>
      <c r="ORV197" s="50"/>
      <c r="ORW197" s="51"/>
      <c r="ORX197" s="50"/>
      <c r="ORY197" s="50"/>
      <c r="ORZ197" s="50"/>
      <c r="OSA197" s="50"/>
      <c r="OSB197" s="51"/>
      <c r="OSC197" s="50"/>
      <c r="OSD197" s="50"/>
      <c r="OSE197" s="50"/>
      <c r="OSF197" s="50"/>
      <c r="OSG197" s="51"/>
      <c r="OSH197" s="50"/>
      <c r="OSI197" s="50"/>
      <c r="OSJ197" s="50"/>
      <c r="OSK197" s="50"/>
      <c r="OSL197" s="51"/>
      <c r="OSM197" s="50"/>
      <c r="OSN197" s="50"/>
      <c r="OSO197" s="50"/>
      <c r="OSP197" s="50"/>
      <c r="OSQ197" s="51"/>
      <c r="OSR197" s="50"/>
      <c r="OSS197" s="50"/>
      <c r="OST197" s="50"/>
      <c r="OSU197" s="50"/>
      <c r="OSV197" s="51"/>
      <c r="OSW197" s="50"/>
      <c r="OSX197" s="50"/>
      <c r="OSY197" s="50"/>
      <c r="OSZ197" s="50"/>
      <c r="OTA197" s="51"/>
      <c r="OTB197" s="50"/>
      <c r="OTC197" s="50"/>
      <c r="OTD197" s="50"/>
      <c r="OTE197" s="50"/>
      <c r="OTF197" s="51"/>
      <c r="OTG197" s="50"/>
      <c r="OTH197" s="50"/>
      <c r="OTI197" s="50"/>
      <c r="OTJ197" s="50"/>
      <c r="OTK197" s="51"/>
      <c r="OTL197" s="50"/>
      <c r="OTM197" s="50"/>
      <c r="OTN197" s="50"/>
      <c r="OTO197" s="50"/>
      <c r="OTP197" s="51"/>
      <c r="OTQ197" s="50"/>
      <c r="OTR197" s="50"/>
      <c r="OTS197" s="50"/>
      <c r="OTT197" s="50"/>
      <c r="OTU197" s="51"/>
      <c r="OTV197" s="50"/>
      <c r="OTW197" s="50"/>
      <c r="OTX197" s="50"/>
      <c r="OTY197" s="50"/>
      <c r="OTZ197" s="51"/>
      <c r="OUA197" s="50"/>
      <c r="OUB197" s="50"/>
      <c r="OUC197" s="50"/>
      <c r="OUD197" s="50"/>
      <c r="OUE197" s="51"/>
      <c r="OUF197" s="50"/>
      <c r="OUG197" s="50"/>
      <c r="OUH197" s="50"/>
      <c r="OUI197" s="50"/>
      <c r="OUJ197" s="51"/>
      <c r="OUK197" s="50"/>
      <c r="OUL197" s="50"/>
      <c r="OUM197" s="50"/>
      <c r="OUN197" s="50"/>
      <c r="OUO197" s="51"/>
      <c r="OUP197" s="50"/>
      <c r="OUQ197" s="50"/>
      <c r="OUR197" s="50"/>
      <c r="OUS197" s="50"/>
      <c r="OUT197" s="51"/>
      <c r="OUU197" s="50"/>
      <c r="OUV197" s="50"/>
      <c r="OUW197" s="50"/>
      <c r="OUX197" s="50"/>
      <c r="OUY197" s="51"/>
      <c r="OUZ197" s="50"/>
      <c r="OVA197" s="50"/>
      <c r="OVB197" s="50"/>
      <c r="OVC197" s="50"/>
      <c r="OVD197" s="51"/>
      <c r="OVE197" s="50"/>
      <c r="OVF197" s="50"/>
      <c r="OVG197" s="50"/>
      <c r="OVH197" s="50"/>
      <c r="OVI197" s="51"/>
      <c r="OVJ197" s="50"/>
      <c r="OVK197" s="50"/>
      <c r="OVL197" s="50"/>
      <c r="OVM197" s="50"/>
      <c r="OVN197" s="51"/>
      <c r="OVO197" s="50"/>
      <c r="OVP197" s="50"/>
      <c r="OVQ197" s="50"/>
      <c r="OVR197" s="50"/>
      <c r="OVS197" s="51"/>
      <c r="OVT197" s="50"/>
      <c r="OVU197" s="50"/>
      <c r="OVV197" s="50"/>
      <c r="OVW197" s="50"/>
      <c r="OVX197" s="51"/>
      <c r="OVY197" s="50"/>
      <c r="OVZ197" s="50"/>
      <c r="OWA197" s="50"/>
      <c r="OWB197" s="50"/>
      <c r="OWC197" s="51"/>
      <c r="OWD197" s="50"/>
      <c r="OWE197" s="50"/>
      <c r="OWF197" s="50"/>
      <c r="OWG197" s="50"/>
      <c r="OWH197" s="51"/>
      <c r="OWI197" s="50"/>
      <c r="OWJ197" s="50"/>
      <c r="OWK197" s="50"/>
      <c r="OWL197" s="50"/>
      <c r="OWM197" s="51"/>
      <c r="OWN197" s="50"/>
      <c r="OWO197" s="50"/>
      <c r="OWP197" s="50"/>
      <c r="OWQ197" s="50"/>
      <c r="OWR197" s="51"/>
      <c r="OWS197" s="50"/>
      <c r="OWT197" s="50"/>
      <c r="OWU197" s="50"/>
      <c r="OWV197" s="50"/>
      <c r="OWW197" s="51"/>
      <c r="OWX197" s="50"/>
      <c r="OWY197" s="50"/>
      <c r="OWZ197" s="50"/>
      <c r="OXA197" s="50"/>
      <c r="OXB197" s="51"/>
      <c r="OXC197" s="50"/>
      <c r="OXD197" s="50"/>
      <c r="OXE197" s="50"/>
      <c r="OXF197" s="50"/>
      <c r="OXG197" s="51"/>
      <c r="OXH197" s="50"/>
      <c r="OXI197" s="50"/>
      <c r="OXJ197" s="50"/>
      <c r="OXK197" s="50"/>
      <c r="OXL197" s="51"/>
      <c r="OXM197" s="50"/>
      <c r="OXN197" s="50"/>
      <c r="OXO197" s="50"/>
      <c r="OXP197" s="50"/>
      <c r="OXQ197" s="51"/>
      <c r="OXR197" s="50"/>
      <c r="OXS197" s="50"/>
      <c r="OXT197" s="50"/>
      <c r="OXU197" s="50"/>
      <c r="OXV197" s="51"/>
      <c r="OXW197" s="50"/>
      <c r="OXX197" s="50"/>
      <c r="OXY197" s="50"/>
      <c r="OXZ197" s="50"/>
      <c r="OYA197" s="51"/>
      <c r="OYB197" s="50"/>
      <c r="OYC197" s="50"/>
      <c r="OYD197" s="50"/>
      <c r="OYE197" s="50"/>
      <c r="OYF197" s="51"/>
      <c r="OYG197" s="50"/>
      <c r="OYH197" s="50"/>
      <c r="OYI197" s="50"/>
      <c r="OYJ197" s="50"/>
      <c r="OYK197" s="51"/>
      <c r="OYL197" s="50"/>
      <c r="OYM197" s="50"/>
      <c r="OYN197" s="50"/>
      <c r="OYO197" s="50"/>
      <c r="OYP197" s="51"/>
      <c r="OYQ197" s="50"/>
      <c r="OYR197" s="50"/>
      <c r="OYS197" s="50"/>
      <c r="OYT197" s="50"/>
      <c r="OYU197" s="51"/>
      <c r="OYV197" s="50"/>
      <c r="OYW197" s="50"/>
      <c r="OYX197" s="50"/>
      <c r="OYY197" s="50"/>
      <c r="OYZ197" s="51"/>
      <c r="OZA197" s="50"/>
      <c r="OZB197" s="50"/>
      <c r="OZC197" s="50"/>
      <c r="OZD197" s="50"/>
      <c r="OZE197" s="51"/>
      <c r="OZF197" s="50"/>
      <c r="OZG197" s="50"/>
      <c r="OZH197" s="50"/>
      <c r="OZI197" s="50"/>
      <c r="OZJ197" s="51"/>
      <c r="OZK197" s="50"/>
      <c r="OZL197" s="50"/>
      <c r="OZM197" s="50"/>
      <c r="OZN197" s="50"/>
      <c r="OZO197" s="51"/>
      <c r="OZP197" s="50"/>
      <c r="OZQ197" s="50"/>
      <c r="OZR197" s="50"/>
      <c r="OZS197" s="50"/>
      <c r="OZT197" s="51"/>
      <c r="OZU197" s="50"/>
      <c r="OZV197" s="50"/>
      <c r="OZW197" s="50"/>
      <c r="OZX197" s="50"/>
      <c r="OZY197" s="51"/>
      <c r="OZZ197" s="50"/>
      <c r="PAA197" s="50"/>
      <c r="PAB197" s="50"/>
      <c r="PAC197" s="50"/>
      <c r="PAD197" s="51"/>
      <c r="PAE197" s="50"/>
      <c r="PAF197" s="50"/>
      <c r="PAG197" s="50"/>
      <c r="PAH197" s="50"/>
      <c r="PAI197" s="51"/>
      <c r="PAJ197" s="50"/>
      <c r="PAK197" s="50"/>
      <c r="PAL197" s="50"/>
      <c r="PAM197" s="50"/>
      <c r="PAN197" s="51"/>
      <c r="PAO197" s="50"/>
      <c r="PAP197" s="50"/>
      <c r="PAQ197" s="50"/>
      <c r="PAR197" s="50"/>
      <c r="PAS197" s="51"/>
      <c r="PAT197" s="50"/>
      <c r="PAU197" s="50"/>
      <c r="PAV197" s="50"/>
      <c r="PAW197" s="50"/>
      <c r="PAX197" s="51"/>
      <c r="PAY197" s="50"/>
      <c r="PAZ197" s="50"/>
      <c r="PBA197" s="50"/>
      <c r="PBB197" s="50"/>
      <c r="PBC197" s="51"/>
      <c r="PBD197" s="50"/>
      <c r="PBE197" s="50"/>
      <c r="PBF197" s="50"/>
      <c r="PBG197" s="50"/>
      <c r="PBH197" s="51"/>
      <c r="PBI197" s="50"/>
      <c r="PBJ197" s="50"/>
      <c r="PBK197" s="50"/>
      <c r="PBL197" s="50"/>
      <c r="PBM197" s="51"/>
      <c r="PBN197" s="50"/>
      <c r="PBO197" s="50"/>
      <c r="PBP197" s="50"/>
      <c r="PBQ197" s="50"/>
      <c r="PBR197" s="51"/>
      <c r="PBS197" s="50"/>
      <c r="PBT197" s="50"/>
      <c r="PBU197" s="50"/>
      <c r="PBV197" s="50"/>
      <c r="PBW197" s="51"/>
      <c r="PBX197" s="50"/>
      <c r="PBY197" s="50"/>
      <c r="PBZ197" s="50"/>
      <c r="PCA197" s="50"/>
      <c r="PCB197" s="51"/>
      <c r="PCC197" s="50"/>
      <c r="PCD197" s="50"/>
      <c r="PCE197" s="50"/>
      <c r="PCF197" s="50"/>
      <c r="PCG197" s="51"/>
      <c r="PCH197" s="50"/>
      <c r="PCI197" s="50"/>
      <c r="PCJ197" s="50"/>
      <c r="PCK197" s="50"/>
      <c r="PCL197" s="51"/>
      <c r="PCM197" s="50"/>
      <c r="PCN197" s="50"/>
      <c r="PCO197" s="50"/>
      <c r="PCP197" s="50"/>
      <c r="PCQ197" s="51"/>
      <c r="PCR197" s="50"/>
      <c r="PCS197" s="50"/>
      <c r="PCT197" s="50"/>
      <c r="PCU197" s="50"/>
      <c r="PCV197" s="51"/>
      <c r="PCW197" s="50"/>
      <c r="PCX197" s="50"/>
      <c r="PCY197" s="50"/>
      <c r="PCZ197" s="50"/>
      <c r="PDA197" s="51"/>
      <c r="PDB197" s="50"/>
      <c r="PDC197" s="50"/>
      <c r="PDD197" s="50"/>
      <c r="PDE197" s="50"/>
      <c r="PDF197" s="51"/>
      <c r="PDG197" s="50"/>
      <c r="PDH197" s="50"/>
      <c r="PDI197" s="50"/>
      <c r="PDJ197" s="50"/>
      <c r="PDK197" s="51"/>
      <c r="PDL197" s="50"/>
      <c r="PDM197" s="50"/>
      <c r="PDN197" s="50"/>
      <c r="PDO197" s="50"/>
      <c r="PDP197" s="51"/>
      <c r="PDQ197" s="50"/>
      <c r="PDR197" s="50"/>
      <c r="PDS197" s="50"/>
      <c r="PDT197" s="50"/>
      <c r="PDU197" s="51"/>
      <c r="PDV197" s="50"/>
      <c r="PDW197" s="50"/>
      <c r="PDX197" s="50"/>
      <c r="PDY197" s="50"/>
      <c r="PDZ197" s="51"/>
      <c r="PEA197" s="50"/>
      <c r="PEB197" s="50"/>
      <c r="PEC197" s="50"/>
      <c r="PED197" s="50"/>
      <c r="PEE197" s="51"/>
      <c r="PEF197" s="50"/>
      <c r="PEG197" s="50"/>
      <c r="PEH197" s="50"/>
      <c r="PEI197" s="50"/>
      <c r="PEJ197" s="51"/>
      <c r="PEK197" s="50"/>
      <c r="PEL197" s="50"/>
      <c r="PEM197" s="50"/>
      <c r="PEN197" s="50"/>
      <c r="PEO197" s="51"/>
      <c r="PEP197" s="50"/>
      <c r="PEQ197" s="50"/>
      <c r="PER197" s="50"/>
      <c r="PES197" s="50"/>
      <c r="PET197" s="51"/>
      <c r="PEU197" s="50"/>
      <c r="PEV197" s="50"/>
      <c r="PEW197" s="50"/>
      <c r="PEX197" s="50"/>
      <c r="PEY197" s="51"/>
      <c r="PEZ197" s="50"/>
      <c r="PFA197" s="50"/>
      <c r="PFB197" s="50"/>
      <c r="PFC197" s="50"/>
      <c r="PFD197" s="51"/>
      <c r="PFE197" s="50"/>
      <c r="PFF197" s="50"/>
      <c r="PFG197" s="50"/>
      <c r="PFH197" s="50"/>
      <c r="PFI197" s="51"/>
      <c r="PFJ197" s="50"/>
      <c r="PFK197" s="50"/>
      <c r="PFL197" s="50"/>
      <c r="PFM197" s="50"/>
      <c r="PFN197" s="51"/>
      <c r="PFO197" s="50"/>
      <c r="PFP197" s="50"/>
      <c r="PFQ197" s="50"/>
      <c r="PFR197" s="50"/>
      <c r="PFS197" s="51"/>
      <c r="PFT197" s="50"/>
      <c r="PFU197" s="50"/>
      <c r="PFV197" s="50"/>
      <c r="PFW197" s="50"/>
      <c r="PFX197" s="51"/>
      <c r="PFY197" s="50"/>
      <c r="PFZ197" s="50"/>
      <c r="PGA197" s="50"/>
      <c r="PGB197" s="50"/>
      <c r="PGC197" s="51"/>
      <c r="PGD197" s="50"/>
      <c r="PGE197" s="50"/>
      <c r="PGF197" s="50"/>
      <c r="PGG197" s="50"/>
      <c r="PGH197" s="51"/>
      <c r="PGI197" s="50"/>
      <c r="PGJ197" s="50"/>
      <c r="PGK197" s="50"/>
      <c r="PGL197" s="50"/>
      <c r="PGM197" s="51"/>
      <c r="PGN197" s="50"/>
      <c r="PGO197" s="50"/>
      <c r="PGP197" s="50"/>
      <c r="PGQ197" s="50"/>
      <c r="PGR197" s="51"/>
      <c r="PGS197" s="50"/>
      <c r="PGT197" s="50"/>
      <c r="PGU197" s="50"/>
      <c r="PGV197" s="50"/>
      <c r="PGW197" s="51"/>
      <c r="PGX197" s="50"/>
      <c r="PGY197" s="50"/>
      <c r="PGZ197" s="50"/>
      <c r="PHA197" s="50"/>
      <c r="PHB197" s="51"/>
      <c r="PHC197" s="50"/>
      <c r="PHD197" s="50"/>
      <c r="PHE197" s="50"/>
      <c r="PHF197" s="50"/>
      <c r="PHG197" s="51"/>
      <c r="PHH197" s="50"/>
      <c r="PHI197" s="50"/>
      <c r="PHJ197" s="50"/>
      <c r="PHK197" s="50"/>
      <c r="PHL197" s="51"/>
      <c r="PHM197" s="50"/>
      <c r="PHN197" s="50"/>
      <c r="PHO197" s="50"/>
      <c r="PHP197" s="50"/>
      <c r="PHQ197" s="51"/>
      <c r="PHR197" s="50"/>
      <c r="PHS197" s="50"/>
      <c r="PHT197" s="50"/>
      <c r="PHU197" s="50"/>
      <c r="PHV197" s="51"/>
      <c r="PHW197" s="50"/>
      <c r="PHX197" s="50"/>
      <c r="PHY197" s="50"/>
      <c r="PHZ197" s="50"/>
      <c r="PIA197" s="51"/>
      <c r="PIB197" s="50"/>
      <c r="PIC197" s="50"/>
      <c r="PID197" s="50"/>
      <c r="PIE197" s="50"/>
      <c r="PIF197" s="51"/>
      <c r="PIG197" s="50"/>
      <c r="PIH197" s="50"/>
      <c r="PII197" s="50"/>
      <c r="PIJ197" s="50"/>
      <c r="PIK197" s="51"/>
      <c r="PIL197" s="50"/>
      <c r="PIM197" s="50"/>
      <c r="PIN197" s="50"/>
      <c r="PIO197" s="50"/>
      <c r="PIP197" s="51"/>
      <c r="PIQ197" s="50"/>
      <c r="PIR197" s="50"/>
      <c r="PIS197" s="50"/>
      <c r="PIT197" s="50"/>
      <c r="PIU197" s="51"/>
      <c r="PIV197" s="50"/>
      <c r="PIW197" s="50"/>
      <c r="PIX197" s="50"/>
      <c r="PIY197" s="50"/>
      <c r="PIZ197" s="51"/>
      <c r="PJA197" s="50"/>
      <c r="PJB197" s="50"/>
      <c r="PJC197" s="50"/>
      <c r="PJD197" s="50"/>
      <c r="PJE197" s="51"/>
      <c r="PJF197" s="50"/>
      <c r="PJG197" s="50"/>
      <c r="PJH197" s="50"/>
      <c r="PJI197" s="50"/>
      <c r="PJJ197" s="51"/>
      <c r="PJK197" s="50"/>
      <c r="PJL197" s="50"/>
      <c r="PJM197" s="50"/>
      <c r="PJN197" s="50"/>
      <c r="PJO197" s="51"/>
      <c r="PJP197" s="50"/>
      <c r="PJQ197" s="50"/>
      <c r="PJR197" s="50"/>
      <c r="PJS197" s="50"/>
      <c r="PJT197" s="51"/>
      <c r="PJU197" s="50"/>
      <c r="PJV197" s="50"/>
      <c r="PJW197" s="50"/>
      <c r="PJX197" s="50"/>
      <c r="PJY197" s="51"/>
      <c r="PJZ197" s="50"/>
      <c r="PKA197" s="50"/>
      <c r="PKB197" s="50"/>
      <c r="PKC197" s="50"/>
      <c r="PKD197" s="51"/>
      <c r="PKE197" s="50"/>
      <c r="PKF197" s="50"/>
      <c r="PKG197" s="50"/>
      <c r="PKH197" s="50"/>
      <c r="PKI197" s="51"/>
      <c r="PKJ197" s="50"/>
      <c r="PKK197" s="50"/>
      <c r="PKL197" s="50"/>
      <c r="PKM197" s="50"/>
      <c r="PKN197" s="51"/>
      <c r="PKO197" s="50"/>
      <c r="PKP197" s="50"/>
      <c r="PKQ197" s="50"/>
      <c r="PKR197" s="50"/>
      <c r="PKS197" s="51"/>
      <c r="PKT197" s="50"/>
      <c r="PKU197" s="50"/>
      <c r="PKV197" s="50"/>
      <c r="PKW197" s="50"/>
      <c r="PKX197" s="51"/>
      <c r="PKY197" s="50"/>
      <c r="PKZ197" s="50"/>
      <c r="PLA197" s="50"/>
      <c r="PLB197" s="50"/>
      <c r="PLC197" s="51"/>
      <c r="PLD197" s="50"/>
      <c r="PLE197" s="50"/>
      <c r="PLF197" s="50"/>
      <c r="PLG197" s="50"/>
      <c r="PLH197" s="51"/>
      <c r="PLI197" s="50"/>
      <c r="PLJ197" s="50"/>
      <c r="PLK197" s="50"/>
      <c r="PLL197" s="50"/>
      <c r="PLM197" s="51"/>
      <c r="PLN197" s="50"/>
      <c r="PLO197" s="50"/>
      <c r="PLP197" s="50"/>
      <c r="PLQ197" s="50"/>
      <c r="PLR197" s="51"/>
      <c r="PLS197" s="50"/>
      <c r="PLT197" s="50"/>
      <c r="PLU197" s="50"/>
      <c r="PLV197" s="50"/>
      <c r="PLW197" s="51"/>
      <c r="PLX197" s="50"/>
      <c r="PLY197" s="50"/>
      <c r="PLZ197" s="50"/>
      <c r="PMA197" s="50"/>
      <c r="PMB197" s="51"/>
      <c r="PMC197" s="50"/>
      <c r="PMD197" s="50"/>
      <c r="PME197" s="50"/>
      <c r="PMF197" s="50"/>
      <c r="PMG197" s="51"/>
      <c r="PMH197" s="50"/>
      <c r="PMI197" s="50"/>
      <c r="PMJ197" s="50"/>
      <c r="PMK197" s="50"/>
      <c r="PML197" s="51"/>
      <c r="PMM197" s="50"/>
      <c r="PMN197" s="50"/>
      <c r="PMO197" s="50"/>
      <c r="PMP197" s="50"/>
      <c r="PMQ197" s="51"/>
      <c r="PMR197" s="50"/>
      <c r="PMS197" s="50"/>
      <c r="PMT197" s="50"/>
      <c r="PMU197" s="50"/>
      <c r="PMV197" s="51"/>
      <c r="PMW197" s="50"/>
      <c r="PMX197" s="50"/>
      <c r="PMY197" s="50"/>
      <c r="PMZ197" s="50"/>
      <c r="PNA197" s="51"/>
      <c r="PNB197" s="50"/>
      <c r="PNC197" s="50"/>
      <c r="PND197" s="50"/>
      <c r="PNE197" s="50"/>
      <c r="PNF197" s="51"/>
      <c r="PNG197" s="50"/>
      <c r="PNH197" s="50"/>
      <c r="PNI197" s="50"/>
      <c r="PNJ197" s="50"/>
      <c r="PNK197" s="51"/>
      <c r="PNL197" s="50"/>
      <c r="PNM197" s="50"/>
      <c r="PNN197" s="50"/>
      <c r="PNO197" s="50"/>
      <c r="PNP197" s="51"/>
      <c r="PNQ197" s="50"/>
      <c r="PNR197" s="50"/>
      <c r="PNS197" s="50"/>
      <c r="PNT197" s="50"/>
      <c r="PNU197" s="51"/>
      <c r="PNV197" s="50"/>
      <c r="PNW197" s="50"/>
      <c r="PNX197" s="50"/>
      <c r="PNY197" s="50"/>
      <c r="PNZ197" s="51"/>
      <c r="POA197" s="50"/>
      <c r="POB197" s="50"/>
      <c r="POC197" s="50"/>
      <c r="POD197" s="50"/>
      <c r="POE197" s="51"/>
      <c r="POF197" s="50"/>
      <c r="POG197" s="50"/>
      <c r="POH197" s="50"/>
      <c r="POI197" s="50"/>
      <c r="POJ197" s="51"/>
      <c r="POK197" s="50"/>
      <c r="POL197" s="50"/>
      <c r="POM197" s="50"/>
      <c r="PON197" s="50"/>
      <c r="POO197" s="51"/>
      <c r="POP197" s="50"/>
      <c r="POQ197" s="50"/>
      <c r="POR197" s="50"/>
      <c r="POS197" s="50"/>
      <c r="POT197" s="51"/>
      <c r="POU197" s="50"/>
      <c r="POV197" s="50"/>
      <c r="POW197" s="50"/>
      <c r="POX197" s="50"/>
      <c r="POY197" s="51"/>
      <c r="POZ197" s="50"/>
      <c r="PPA197" s="50"/>
      <c r="PPB197" s="50"/>
      <c r="PPC197" s="50"/>
      <c r="PPD197" s="51"/>
      <c r="PPE197" s="50"/>
      <c r="PPF197" s="50"/>
      <c r="PPG197" s="50"/>
      <c r="PPH197" s="50"/>
      <c r="PPI197" s="51"/>
      <c r="PPJ197" s="50"/>
      <c r="PPK197" s="50"/>
      <c r="PPL197" s="50"/>
      <c r="PPM197" s="50"/>
      <c r="PPN197" s="51"/>
      <c r="PPO197" s="50"/>
      <c r="PPP197" s="50"/>
      <c r="PPQ197" s="50"/>
      <c r="PPR197" s="50"/>
      <c r="PPS197" s="51"/>
      <c r="PPT197" s="50"/>
      <c r="PPU197" s="50"/>
      <c r="PPV197" s="50"/>
      <c r="PPW197" s="50"/>
      <c r="PPX197" s="51"/>
      <c r="PPY197" s="50"/>
      <c r="PPZ197" s="50"/>
      <c r="PQA197" s="50"/>
      <c r="PQB197" s="50"/>
      <c r="PQC197" s="51"/>
      <c r="PQD197" s="50"/>
      <c r="PQE197" s="50"/>
      <c r="PQF197" s="50"/>
      <c r="PQG197" s="50"/>
      <c r="PQH197" s="51"/>
      <c r="PQI197" s="50"/>
      <c r="PQJ197" s="50"/>
      <c r="PQK197" s="50"/>
      <c r="PQL197" s="50"/>
      <c r="PQM197" s="51"/>
      <c r="PQN197" s="50"/>
      <c r="PQO197" s="50"/>
      <c r="PQP197" s="50"/>
      <c r="PQQ197" s="50"/>
      <c r="PQR197" s="51"/>
      <c r="PQS197" s="50"/>
      <c r="PQT197" s="50"/>
      <c r="PQU197" s="50"/>
      <c r="PQV197" s="50"/>
      <c r="PQW197" s="51"/>
      <c r="PQX197" s="50"/>
      <c r="PQY197" s="50"/>
      <c r="PQZ197" s="50"/>
      <c r="PRA197" s="50"/>
      <c r="PRB197" s="51"/>
      <c r="PRC197" s="50"/>
      <c r="PRD197" s="50"/>
      <c r="PRE197" s="50"/>
      <c r="PRF197" s="50"/>
      <c r="PRG197" s="51"/>
      <c r="PRH197" s="50"/>
      <c r="PRI197" s="50"/>
      <c r="PRJ197" s="50"/>
      <c r="PRK197" s="50"/>
      <c r="PRL197" s="51"/>
      <c r="PRM197" s="50"/>
      <c r="PRN197" s="50"/>
      <c r="PRO197" s="50"/>
      <c r="PRP197" s="50"/>
      <c r="PRQ197" s="51"/>
      <c r="PRR197" s="50"/>
      <c r="PRS197" s="50"/>
      <c r="PRT197" s="50"/>
      <c r="PRU197" s="50"/>
      <c r="PRV197" s="51"/>
      <c r="PRW197" s="50"/>
      <c r="PRX197" s="50"/>
      <c r="PRY197" s="50"/>
      <c r="PRZ197" s="50"/>
      <c r="PSA197" s="51"/>
      <c r="PSB197" s="50"/>
      <c r="PSC197" s="50"/>
      <c r="PSD197" s="50"/>
      <c r="PSE197" s="50"/>
      <c r="PSF197" s="51"/>
      <c r="PSG197" s="50"/>
      <c r="PSH197" s="50"/>
      <c r="PSI197" s="50"/>
      <c r="PSJ197" s="50"/>
      <c r="PSK197" s="51"/>
      <c r="PSL197" s="50"/>
      <c r="PSM197" s="50"/>
      <c r="PSN197" s="50"/>
      <c r="PSO197" s="50"/>
      <c r="PSP197" s="51"/>
      <c r="PSQ197" s="50"/>
      <c r="PSR197" s="50"/>
      <c r="PSS197" s="50"/>
      <c r="PST197" s="50"/>
      <c r="PSU197" s="51"/>
      <c r="PSV197" s="50"/>
      <c r="PSW197" s="50"/>
      <c r="PSX197" s="50"/>
      <c r="PSY197" s="50"/>
      <c r="PSZ197" s="51"/>
      <c r="PTA197" s="50"/>
      <c r="PTB197" s="50"/>
      <c r="PTC197" s="50"/>
      <c r="PTD197" s="50"/>
      <c r="PTE197" s="51"/>
      <c r="PTF197" s="50"/>
      <c r="PTG197" s="50"/>
      <c r="PTH197" s="50"/>
      <c r="PTI197" s="50"/>
      <c r="PTJ197" s="51"/>
      <c r="PTK197" s="50"/>
      <c r="PTL197" s="50"/>
      <c r="PTM197" s="50"/>
      <c r="PTN197" s="50"/>
      <c r="PTO197" s="51"/>
      <c r="PTP197" s="50"/>
      <c r="PTQ197" s="50"/>
      <c r="PTR197" s="50"/>
      <c r="PTS197" s="50"/>
      <c r="PTT197" s="51"/>
      <c r="PTU197" s="50"/>
      <c r="PTV197" s="50"/>
      <c r="PTW197" s="50"/>
      <c r="PTX197" s="50"/>
      <c r="PTY197" s="51"/>
      <c r="PTZ197" s="50"/>
      <c r="PUA197" s="50"/>
      <c r="PUB197" s="50"/>
      <c r="PUC197" s="50"/>
      <c r="PUD197" s="51"/>
      <c r="PUE197" s="50"/>
      <c r="PUF197" s="50"/>
      <c r="PUG197" s="50"/>
      <c r="PUH197" s="50"/>
      <c r="PUI197" s="51"/>
      <c r="PUJ197" s="50"/>
      <c r="PUK197" s="50"/>
      <c r="PUL197" s="50"/>
      <c r="PUM197" s="50"/>
      <c r="PUN197" s="51"/>
      <c r="PUO197" s="50"/>
      <c r="PUP197" s="50"/>
      <c r="PUQ197" s="50"/>
      <c r="PUR197" s="50"/>
      <c r="PUS197" s="51"/>
      <c r="PUT197" s="50"/>
      <c r="PUU197" s="50"/>
      <c r="PUV197" s="50"/>
      <c r="PUW197" s="50"/>
      <c r="PUX197" s="51"/>
      <c r="PUY197" s="50"/>
      <c r="PUZ197" s="50"/>
      <c r="PVA197" s="50"/>
      <c r="PVB197" s="50"/>
      <c r="PVC197" s="51"/>
      <c r="PVD197" s="50"/>
      <c r="PVE197" s="50"/>
      <c r="PVF197" s="50"/>
      <c r="PVG197" s="50"/>
      <c r="PVH197" s="51"/>
      <c r="PVI197" s="50"/>
      <c r="PVJ197" s="50"/>
      <c r="PVK197" s="50"/>
      <c r="PVL197" s="50"/>
      <c r="PVM197" s="51"/>
      <c r="PVN197" s="50"/>
      <c r="PVO197" s="50"/>
      <c r="PVP197" s="50"/>
      <c r="PVQ197" s="50"/>
      <c r="PVR197" s="51"/>
      <c r="PVS197" s="50"/>
      <c r="PVT197" s="50"/>
      <c r="PVU197" s="50"/>
      <c r="PVV197" s="50"/>
      <c r="PVW197" s="51"/>
      <c r="PVX197" s="50"/>
      <c r="PVY197" s="50"/>
      <c r="PVZ197" s="50"/>
      <c r="PWA197" s="50"/>
      <c r="PWB197" s="51"/>
      <c r="PWC197" s="50"/>
      <c r="PWD197" s="50"/>
      <c r="PWE197" s="50"/>
      <c r="PWF197" s="50"/>
      <c r="PWG197" s="51"/>
      <c r="PWH197" s="50"/>
      <c r="PWI197" s="50"/>
      <c r="PWJ197" s="50"/>
      <c r="PWK197" s="50"/>
      <c r="PWL197" s="51"/>
      <c r="PWM197" s="50"/>
      <c r="PWN197" s="50"/>
      <c r="PWO197" s="50"/>
      <c r="PWP197" s="50"/>
      <c r="PWQ197" s="51"/>
      <c r="PWR197" s="50"/>
      <c r="PWS197" s="50"/>
      <c r="PWT197" s="50"/>
      <c r="PWU197" s="50"/>
      <c r="PWV197" s="51"/>
      <c r="PWW197" s="50"/>
      <c r="PWX197" s="50"/>
      <c r="PWY197" s="50"/>
      <c r="PWZ197" s="50"/>
      <c r="PXA197" s="51"/>
      <c r="PXB197" s="50"/>
      <c r="PXC197" s="50"/>
      <c r="PXD197" s="50"/>
      <c r="PXE197" s="50"/>
      <c r="PXF197" s="51"/>
      <c r="PXG197" s="50"/>
      <c r="PXH197" s="50"/>
      <c r="PXI197" s="50"/>
      <c r="PXJ197" s="50"/>
      <c r="PXK197" s="51"/>
      <c r="PXL197" s="50"/>
      <c r="PXM197" s="50"/>
      <c r="PXN197" s="50"/>
      <c r="PXO197" s="50"/>
      <c r="PXP197" s="51"/>
      <c r="PXQ197" s="50"/>
      <c r="PXR197" s="50"/>
      <c r="PXS197" s="50"/>
      <c r="PXT197" s="50"/>
      <c r="PXU197" s="51"/>
      <c r="PXV197" s="50"/>
      <c r="PXW197" s="50"/>
      <c r="PXX197" s="50"/>
      <c r="PXY197" s="50"/>
      <c r="PXZ197" s="51"/>
      <c r="PYA197" s="50"/>
      <c r="PYB197" s="50"/>
      <c r="PYC197" s="50"/>
      <c r="PYD197" s="50"/>
      <c r="PYE197" s="51"/>
      <c r="PYF197" s="50"/>
      <c r="PYG197" s="50"/>
      <c r="PYH197" s="50"/>
      <c r="PYI197" s="50"/>
      <c r="PYJ197" s="51"/>
      <c r="PYK197" s="50"/>
      <c r="PYL197" s="50"/>
      <c r="PYM197" s="50"/>
      <c r="PYN197" s="50"/>
      <c r="PYO197" s="51"/>
      <c r="PYP197" s="50"/>
      <c r="PYQ197" s="50"/>
      <c r="PYR197" s="50"/>
      <c r="PYS197" s="50"/>
      <c r="PYT197" s="51"/>
      <c r="PYU197" s="50"/>
      <c r="PYV197" s="50"/>
      <c r="PYW197" s="50"/>
      <c r="PYX197" s="50"/>
      <c r="PYY197" s="51"/>
      <c r="PYZ197" s="50"/>
      <c r="PZA197" s="50"/>
      <c r="PZB197" s="50"/>
      <c r="PZC197" s="50"/>
      <c r="PZD197" s="51"/>
      <c r="PZE197" s="50"/>
      <c r="PZF197" s="50"/>
      <c r="PZG197" s="50"/>
      <c r="PZH197" s="50"/>
      <c r="PZI197" s="51"/>
      <c r="PZJ197" s="50"/>
      <c r="PZK197" s="50"/>
      <c r="PZL197" s="50"/>
      <c r="PZM197" s="50"/>
      <c r="PZN197" s="51"/>
      <c r="PZO197" s="50"/>
      <c r="PZP197" s="50"/>
      <c r="PZQ197" s="50"/>
      <c r="PZR197" s="50"/>
      <c r="PZS197" s="51"/>
      <c r="PZT197" s="50"/>
      <c r="PZU197" s="50"/>
      <c r="PZV197" s="50"/>
      <c r="PZW197" s="50"/>
      <c r="PZX197" s="51"/>
      <c r="PZY197" s="50"/>
      <c r="PZZ197" s="50"/>
      <c r="QAA197" s="50"/>
      <c r="QAB197" s="50"/>
      <c r="QAC197" s="51"/>
      <c r="QAD197" s="50"/>
      <c r="QAE197" s="50"/>
      <c r="QAF197" s="50"/>
      <c r="QAG197" s="50"/>
      <c r="QAH197" s="51"/>
      <c r="QAI197" s="50"/>
      <c r="QAJ197" s="50"/>
      <c r="QAK197" s="50"/>
      <c r="QAL197" s="50"/>
      <c r="QAM197" s="51"/>
      <c r="QAN197" s="50"/>
      <c r="QAO197" s="50"/>
      <c r="QAP197" s="50"/>
      <c r="QAQ197" s="50"/>
      <c r="QAR197" s="51"/>
      <c r="QAS197" s="50"/>
      <c r="QAT197" s="50"/>
      <c r="QAU197" s="50"/>
      <c r="QAV197" s="50"/>
      <c r="QAW197" s="51"/>
      <c r="QAX197" s="50"/>
      <c r="QAY197" s="50"/>
      <c r="QAZ197" s="50"/>
      <c r="QBA197" s="50"/>
      <c r="QBB197" s="51"/>
      <c r="QBC197" s="50"/>
      <c r="QBD197" s="50"/>
      <c r="QBE197" s="50"/>
      <c r="QBF197" s="50"/>
      <c r="QBG197" s="51"/>
      <c r="QBH197" s="50"/>
      <c r="QBI197" s="50"/>
      <c r="QBJ197" s="50"/>
      <c r="QBK197" s="50"/>
      <c r="QBL197" s="51"/>
      <c r="QBM197" s="50"/>
      <c r="QBN197" s="50"/>
      <c r="QBO197" s="50"/>
      <c r="QBP197" s="50"/>
      <c r="QBQ197" s="51"/>
      <c r="QBR197" s="50"/>
      <c r="QBS197" s="50"/>
      <c r="QBT197" s="50"/>
      <c r="QBU197" s="50"/>
      <c r="QBV197" s="51"/>
      <c r="QBW197" s="50"/>
      <c r="QBX197" s="50"/>
      <c r="QBY197" s="50"/>
      <c r="QBZ197" s="50"/>
      <c r="QCA197" s="51"/>
      <c r="QCB197" s="50"/>
      <c r="QCC197" s="50"/>
      <c r="QCD197" s="50"/>
      <c r="QCE197" s="50"/>
      <c r="QCF197" s="51"/>
      <c r="QCG197" s="50"/>
      <c r="QCH197" s="50"/>
      <c r="QCI197" s="50"/>
      <c r="QCJ197" s="50"/>
      <c r="QCK197" s="51"/>
      <c r="QCL197" s="50"/>
      <c r="QCM197" s="50"/>
      <c r="QCN197" s="50"/>
      <c r="QCO197" s="50"/>
      <c r="QCP197" s="51"/>
      <c r="QCQ197" s="50"/>
      <c r="QCR197" s="50"/>
      <c r="QCS197" s="50"/>
      <c r="QCT197" s="50"/>
      <c r="QCU197" s="51"/>
      <c r="QCV197" s="50"/>
      <c r="QCW197" s="50"/>
      <c r="QCX197" s="50"/>
      <c r="QCY197" s="50"/>
      <c r="QCZ197" s="51"/>
      <c r="QDA197" s="50"/>
      <c r="QDB197" s="50"/>
      <c r="QDC197" s="50"/>
      <c r="QDD197" s="50"/>
      <c r="QDE197" s="51"/>
      <c r="QDF197" s="50"/>
      <c r="QDG197" s="50"/>
      <c r="QDH197" s="50"/>
      <c r="QDI197" s="50"/>
      <c r="QDJ197" s="51"/>
      <c r="QDK197" s="50"/>
      <c r="QDL197" s="50"/>
      <c r="QDM197" s="50"/>
      <c r="QDN197" s="50"/>
      <c r="QDO197" s="51"/>
      <c r="QDP197" s="50"/>
      <c r="QDQ197" s="50"/>
      <c r="QDR197" s="50"/>
      <c r="QDS197" s="50"/>
      <c r="QDT197" s="51"/>
      <c r="QDU197" s="50"/>
      <c r="QDV197" s="50"/>
      <c r="QDW197" s="50"/>
      <c r="QDX197" s="50"/>
      <c r="QDY197" s="51"/>
      <c r="QDZ197" s="50"/>
      <c r="QEA197" s="50"/>
      <c r="QEB197" s="50"/>
      <c r="QEC197" s="50"/>
      <c r="QED197" s="51"/>
      <c r="QEE197" s="50"/>
      <c r="QEF197" s="50"/>
      <c r="QEG197" s="50"/>
      <c r="QEH197" s="50"/>
      <c r="QEI197" s="51"/>
      <c r="QEJ197" s="50"/>
      <c r="QEK197" s="50"/>
      <c r="QEL197" s="50"/>
      <c r="QEM197" s="50"/>
      <c r="QEN197" s="51"/>
      <c r="QEO197" s="50"/>
      <c r="QEP197" s="50"/>
      <c r="QEQ197" s="50"/>
      <c r="QER197" s="50"/>
      <c r="QES197" s="51"/>
      <c r="QET197" s="50"/>
      <c r="QEU197" s="50"/>
      <c r="QEV197" s="50"/>
      <c r="QEW197" s="50"/>
      <c r="QEX197" s="51"/>
      <c r="QEY197" s="50"/>
      <c r="QEZ197" s="50"/>
      <c r="QFA197" s="50"/>
      <c r="QFB197" s="50"/>
      <c r="QFC197" s="51"/>
      <c r="QFD197" s="50"/>
      <c r="QFE197" s="50"/>
      <c r="QFF197" s="50"/>
      <c r="QFG197" s="50"/>
      <c r="QFH197" s="51"/>
      <c r="QFI197" s="50"/>
      <c r="QFJ197" s="50"/>
      <c r="QFK197" s="50"/>
      <c r="QFL197" s="50"/>
      <c r="QFM197" s="51"/>
      <c r="QFN197" s="50"/>
      <c r="QFO197" s="50"/>
      <c r="QFP197" s="50"/>
      <c r="QFQ197" s="50"/>
      <c r="QFR197" s="51"/>
      <c r="QFS197" s="50"/>
      <c r="QFT197" s="50"/>
      <c r="QFU197" s="50"/>
      <c r="QFV197" s="50"/>
      <c r="QFW197" s="51"/>
      <c r="QFX197" s="50"/>
      <c r="QFY197" s="50"/>
      <c r="QFZ197" s="50"/>
      <c r="QGA197" s="50"/>
      <c r="QGB197" s="51"/>
      <c r="QGC197" s="50"/>
      <c r="QGD197" s="50"/>
      <c r="QGE197" s="50"/>
      <c r="QGF197" s="50"/>
      <c r="QGG197" s="51"/>
      <c r="QGH197" s="50"/>
      <c r="QGI197" s="50"/>
      <c r="QGJ197" s="50"/>
      <c r="QGK197" s="50"/>
      <c r="QGL197" s="51"/>
      <c r="QGM197" s="50"/>
      <c r="QGN197" s="50"/>
      <c r="QGO197" s="50"/>
      <c r="QGP197" s="50"/>
      <c r="QGQ197" s="51"/>
      <c r="QGR197" s="50"/>
      <c r="QGS197" s="50"/>
      <c r="QGT197" s="50"/>
      <c r="QGU197" s="50"/>
      <c r="QGV197" s="51"/>
      <c r="QGW197" s="50"/>
      <c r="QGX197" s="50"/>
      <c r="QGY197" s="50"/>
      <c r="QGZ197" s="50"/>
      <c r="QHA197" s="51"/>
      <c r="QHB197" s="50"/>
      <c r="QHC197" s="50"/>
      <c r="QHD197" s="50"/>
      <c r="QHE197" s="50"/>
      <c r="QHF197" s="51"/>
      <c r="QHG197" s="50"/>
      <c r="QHH197" s="50"/>
      <c r="QHI197" s="50"/>
      <c r="QHJ197" s="50"/>
      <c r="QHK197" s="51"/>
      <c r="QHL197" s="50"/>
      <c r="QHM197" s="50"/>
      <c r="QHN197" s="50"/>
      <c r="QHO197" s="50"/>
      <c r="QHP197" s="51"/>
      <c r="QHQ197" s="50"/>
      <c r="QHR197" s="50"/>
      <c r="QHS197" s="50"/>
      <c r="QHT197" s="50"/>
      <c r="QHU197" s="51"/>
      <c r="QHV197" s="50"/>
      <c r="QHW197" s="50"/>
      <c r="QHX197" s="50"/>
      <c r="QHY197" s="50"/>
      <c r="QHZ197" s="51"/>
      <c r="QIA197" s="50"/>
      <c r="QIB197" s="50"/>
      <c r="QIC197" s="50"/>
      <c r="QID197" s="50"/>
      <c r="QIE197" s="51"/>
      <c r="QIF197" s="50"/>
      <c r="QIG197" s="50"/>
      <c r="QIH197" s="50"/>
      <c r="QII197" s="50"/>
      <c r="QIJ197" s="51"/>
      <c r="QIK197" s="50"/>
      <c r="QIL197" s="50"/>
      <c r="QIM197" s="50"/>
      <c r="QIN197" s="50"/>
      <c r="QIO197" s="51"/>
      <c r="QIP197" s="50"/>
      <c r="QIQ197" s="50"/>
      <c r="QIR197" s="50"/>
      <c r="QIS197" s="50"/>
      <c r="QIT197" s="51"/>
      <c r="QIU197" s="50"/>
      <c r="QIV197" s="50"/>
      <c r="QIW197" s="50"/>
      <c r="QIX197" s="50"/>
      <c r="QIY197" s="51"/>
      <c r="QIZ197" s="50"/>
      <c r="QJA197" s="50"/>
      <c r="QJB197" s="50"/>
      <c r="QJC197" s="50"/>
      <c r="QJD197" s="51"/>
      <c r="QJE197" s="50"/>
      <c r="QJF197" s="50"/>
      <c r="QJG197" s="50"/>
      <c r="QJH197" s="50"/>
      <c r="QJI197" s="51"/>
      <c r="QJJ197" s="50"/>
      <c r="QJK197" s="50"/>
      <c r="QJL197" s="50"/>
      <c r="QJM197" s="50"/>
      <c r="QJN197" s="51"/>
      <c r="QJO197" s="50"/>
      <c r="QJP197" s="50"/>
      <c r="QJQ197" s="50"/>
      <c r="QJR197" s="50"/>
      <c r="QJS197" s="51"/>
      <c r="QJT197" s="50"/>
      <c r="QJU197" s="50"/>
      <c r="QJV197" s="50"/>
      <c r="QJW197" s="50"/>
      <c r="QJX197" s="51"/>
      <c r="QJY197" s="50"/>
      <c r="QJZ197" s="50"/>
      <c r="QKA197" s="50"/>
      <c r="QKB197" s="50"/>
      <c r="QKC197" s="51"/>
      <c r="QKD197" s="50"/>
      <c r="QKE197" s="50"/>
      <c r="QKF197" s="50"/>
      <c r="QKG197" s="50"/>
      <c r="QKH197" s="51"/>
      <c r="QKI197" s="50"/>
      <c r="QKJ197" s="50"/>
      <c r="QKK197" s="50"/>
      <c r="QKL197" s="50"/>
      <c r="QKM197" s="51"/>
      <c r="QKN197" s="50"/>
      <c r="QKO197" s="50"/>
      <c r="QKP197" s="50"/>
      <c r="QKQ197" s="50"/>
      <c r="QKR197" s="51"/>
      <c r="QKS197" s="50"/>
      <c r="QKT197" s="50"/>
      <c r="QKU197" s="50"/>
      <c r="QKV197" s="50"/>
      <c r="QKW197" s="51"/>
      <c r="QKX197" s="50"/>
      <c r="QKY197" s="50"/>
      <c r="QKZ197" s="50"/>
      <c r="QLA197" s="50"/>
      <c r="QLB197" s="51"/>
      <c r="QLC197" s="50"/>
      <c r="QLD197" s="50"/>
      <c r="QLE197" s="50"/>
      <c r="QLF197" s="50"/>
      <c r="QLG197" s="51"/>
      <c r="QLH197" s="50"/>
      <c r="QLI197" s="50"/>
      <c r="QLJ197" s="50"/>
      <c r="QLK197" s="50"/>
      <c r="QLL197" s="51"/>
      <c r="QLM197" s="50"/>
      <c r="QLN197" s="50"/>
      <c r="QLO197" s="50"/>
      <c r="QLP197" s="50"/>
      <c r="QLQ197" s="51"/>
      <c r="QLR197" s="50"/>
      <c r="QLS197" s="50"/>
      <c r="QLT197" s="50"/>
      <c r="QLU197" s="50"/>
      <c r="QLV197" s="51"/>
      <c r="QLW197" s="50"/>
      <c r="QLX197" s="50"/>
      <c r="QLY197" s="50"/>
      <c r="QLZ197" s="50"/>
      <c r="QMA197" s="51"/>
      <c r="QMB197" s="50"/>
      <c r="QMC197" s="50"/>
      <c r="QMD197" s="50"/>
      <c r="QME197" s="50"/>
      <c r="QMF197" s="51"/>
      <c r="QMG197" s="50"/>
      <c r="QMH197" s="50"/>
      <c r="QMI197" s="50"/>
      <c r="QMJ197" s="50"/>
      <c r="QMK197" s="51"/>
      <c r="QML197" s="50"/>
      <c r="QMM197" s="50"/>
      <c r="QMN197" s="50"/>
      <c r="QMO197" s="50"/>
      <c r="QMP197" s="51"/>
      <c r="QMQ197" s="50"/>
      <c r="QMR197" s="50"/>
      <c r="QMS197" s="50"/>
      <c r="QMT197" s="50"/>
      <c r="QMU197" s="51"/>
      <c r="QMV197" s="50"/>
      <c r="QMW197" s="50"/>
      <c r="QMX197" s="50"/>
      <c r="QMY197" s="50"/>
      <c r="QMZ197" s="51"/>
      <c r="QNA197" s="50"/>
      <c r="QNB197" s="50"/>
      <c r="QNC197" s="50"/>
      <c r="QND197" s="50"/>
      <c r="QNE197" s="51"/>
      <c r="QNF197" s="50"/>
      <c r="QNG197" s="50"/>
      <c r="QNH197" s="50"/>
      <c r="QNI197" s="50"/>
      <c r="QNJ197" s="51"/>
      <c r="QNK197" s="50"/>
      <c r="QNL197" s="50"/>
      <c r="QNM197" s="50"/>
      <c r="QNN197" s="50"/>
      <c r="QNO197" s="51"/>
      <c r="QNP197" s="50"/>
      <c r="QNQ197" s="50"/>
      <c r="QNR197" s="50"/>
      <c r="QNS197" s="50"/>
      <c r="QNT197" s="51"/>
      <c r="QNU197" s="50"/>
      <c r="QNV197" s="50"/>
      <c r="QNW197" s="50"/>
      <c r="QNX197" s="50"/>
      <c r="QNY197" s="51"/>
      <c r="QNZ197" s="50"/>
      <c r="QOA197" s="50"/>
      <c r="QOB197" s="50"/>
      <c r="QOC197" s="50"/>
      <c r="QOD197" s="51"/>
      <c r="QOE197" s="50"/>
      <c r="QOF197" s="50"/>
      <c r="QOG197" s="50"/>
      <c r="QOH197" s="50"/>
      <c r="QOI197" s="51"/>
      <c r="QOJ197" s="50"/>
      <c r="QOK197" s="50"/>
      <c r="QOL197" s="50"/>
      <c r="QOM197" s="50"/>
      <c r="QON197" s="51"/>
      <c r="QOO197" s="50"/>
      <c r="QOP197" s="50"/>
      <c r="QOQ197" s="50"/>
      <c r="QOR197" s="50"/>
      <c r="QOS197" s="51"/>
      <c r="QOT197" s="50"/>
      <c r="QOU197" s="50"/>
      <c r="QOV197" s="50"/>
      <c r="QOW197" s="50"/>
      <c r="QOX197" s="51"/>
      <c r="QOY197" s="50"/>
      <c r="QOZ197" s="50"/>
      <c r="QPA197" s="50"/>
      <c r="QPB197" s="50"/>
      <c r="QPC197" s="51"/>
      <c r="QPD197" s="50"/>
      <c r="QPE197" s="50"/>
      <c r="QPF197" s="50"/>
      <c r="QPG197" s="50"/>
      <c r="QPH197" s="51"/>
      <c r="QPI197" s="50"/>
      <c r="QPJ197" s="50"/>
      <c r="QPK197" s="50"/>
      <c r="QPL197" s="50"/>
      <c r="QPM197" s="51"/>
      <c r="QPN197" s="50"/>
      <c r="QPO197" s="50"/>
      <c r="QPP197" s="50"/>
      <c r="QPQ197" s="50"/>
      <c r="QPR197" s="51"/>
      <c r="QPS197" s="50"/>
      <c r="QPT197" s="50"/>
      <c r="QPU197" s="50"/>
      <c r="QPV197" s="50"/>
      <c r="QPW197" s="51"/>
      <c r="QPX197" s="50"/>
      <c r="QPY197" s="50"/>
      <c r="QPZ197" s="50"/>
      <c r="QQA197" s="50"/>
      <c r="QQB197" s="51"/>
      <c r="QQC197" s="50"/>
      <c r="QQD197" s="50"/>
      <c r="QQE197" s="50"/>
      <c r="QQF197" s="50"/>
      <c r="QQG197" s="51"/>
      <c r="QQH197" s="50"/>
      <c r="QQI197" s="50"/>
      <c r="QQJ197" s="50"/>
      <c r="QQK197" s="50"/>
      <c r="QQL197" s="51"/>
      <c r="QQM197" s="50"/>
      <c r="QQN197" s="50"/>
      <c r="QQO197" s="50"/>
      <c r="QQP197" s="50"/>
      <c r="QQQ197" s="51"/>
      <c r="QQR197" s="50"/>
      <c r="QQS197" s="50"/>
      <c r="QQT197" s="50"/>
      <c r="QQU197" s="50"/>
      <c r="QQV197" s="51"/>
      <c r="QQW197" s="50"/>
      <c r="QQX197" s="50"/>
      <c r="QQY197" s="50"/>
      <c r="QQZ197" s="50"/>
      <c r="QRA197" s="51"/>
      <c r="QRB197" s="50"/>
      <c r="QRC197" s="50"/>
      <c r="QRD197" s="50"/>
      <c r="QRE197" s="50"/>
      <c r="QRF197" s="51"/>
      <c r="QRG197" s="50"/>
      <c r="QRH197" s="50"/>
      <c r="QRI197" s="50"/>
      <c r="QRJ197" s="50"/>
      <c r="QRK197" s="51"/>
      <c r="QRL197" s="50"/>
      <c r="QRM197" s="50"/>
      <c r="QRN197" s="50"/>
      <c r="QRO197" s="50"/>
      <c r="QRP197" s="51"/>
      <c r="QRQ197" s="50"/>
      <c r="QRR197" s="50"/>
      <c r="QRS197" s="50"/>
      <c r="QRT197" s="50"/>
      <c r="QRU197" s="51"/>
      <c r="QRV197" s="50"/>
      <c r="QRW197" s="50"/>
      <c r="QRX197" s="50"/>
      <c r="QRY197" s="50"/>
      <c r="QRZ197" s="51"/>
      <c r="QSA197" s="50"/>
      <c r="QSB197" s="50"/>
      <c r="QSC197" s="50"/>
      <c r="QSD197" s="50"/>
      <c r="QSE197" s="51"/>
      <c r="QSF197" s="50"/>
      <c r="QSG197" s="50"/>
      <c r="QSH197" s="50"/>
      <c r="QSI197" s="50"/>
      <c r="QSJ197" s="51"/>
      <c r="QSK197" s="50"/>
      <c r="QSL197" s="50"/>
      <c r="QSM197" s="50"/>
      <c r="QSN197" s="50"/>
      <c r="QSO197" s="51"/>
      <c r="QSP197" s="50"/>
      <c r="QSQ197" s="50"/>
      <c r="QSR197" s="50"/>
      <c r="QSS197" s="50"/>
      <c r="QST197" s="51"/>
      <c r="QSU197" s="50"/>
      <c r="QSV197" s="50"/>
      <c r="QSW197" s="50"/>
      <c r="QSX197" s="50"/>
      <c r="QSY197" s="51"/>
      <c r="QSZ197" s="50"/>
      <c r="QTA197" s="50"/>
      <c r="QTB197" s="50"/>
      <c r="QTC197" s="50"/>
      <c r="QTD197" s="51"/>
      <c r="QTE197" s="50"/>
      <c r="QTF197" s="50"/>
      <c r="QTG197" s="50"/>
      <c r="QTH197" s="50"/>
      <c r="QTI197" s="51"/>
      <c r="QTJ197" s="50"/>
      <c r="QTK197" s="50"/>
      <c r="QTL197" s="50"/>
      <c r="QTM197" s="50"/>
      <c r="QTN197" s="51"/>
      <c r="QTO197" s="50"/>
      <c r="QTP197" s="50"/>
      <c r="QTQ197" s="50"/>
      <c r="QTR197" s="50"/>
      <c r="QTS197" s="51"/>
      <c r="QTT197" s="50"/>
      <c r="QTU197" s="50"/>
      <c r="QTV197" s="50"/>
      <c r="QTW197" s="50"/>
      <c r="QTX197" s="51"/>
      <c r="QTY197" s="50"/>
      <c r="QTZ197" s="50"/>
      <c r="QUA197" s="50"/>
      <c r="QUB197" s="50"/>
      <c r="QUC197" s="51"/>
      <c r="QUD197" s="50"/>
      <c r="QUE197" s="50"/>
      <c r="QUF197" s="50"/>
      <c r="QUG197" s="50"/>
      <c r="QUH197" s="51"/>
      <c r="QUI197" s="50"/>
      <c r="QUJ197" s="50"/>
      <c r="QUK197" s="50"/>
      <c r="QUL197" s="50"/>
      <c r="QUM197" s="51"/>
      <c r="QUN197" s="50"/>
      <c r="QUO197" s="50"/>
      <c r="QUP197" s="50"/>
      <c r="QUQ197" s="50"/>
      <c r="QUR197" s="51"/>
      <c r="QUS197" s="50"/>
      <c r="QUT197" s="50"/>
      <c r="QUU197" s="50"/>
      <c r="QUV197" s="50"/>
      <c r="QUW197" s="51"/>
      <c r="QUX197" s="50"/>
      <c r="QUY197" s="50"/>
      <c r="QUZ197" s="50"/>
      <c r="QVA197" s="50"/>
      <c r="QVB197" s="51"/>
      <c r="QVC197" s="50"/>
      <c r="QVD197" s="50"/>
      <c r="QVE197" s="50"/>
      <c r="QVF197" s="50"/>
      <c r="QVG197" s="51"/>
      <c r="QVH197" s="50"/>
      <c r="QVI197" s="50"/>
      <c r="QVJ197" s="50"/>
      <c r="QVK197" s="50"/>
      <c r="QVL197" s="51"/>
      <c r="QVM197" s="50"/>
      <c r="QVN197" s="50"/>
      <c r="QVO197" s="50"/>
      <c r="QVP197" s="50"/>
      <c r="QVQ197" s="51"/>
      <c r="QVR197" s="50"/>
      <c r="QVS197" s="50"/>
      <c r="QVT197" s="50"/>
      <c r="QVU197" s="50"/>
      <c r="QVV197" s="51"/>
      <c r="QVW197" s="50"/>
      <c r="QVX197" s="50"/>
      <c r="QVY197" s="50"/>
      <c r="QVZ197" s="50"/>
      <c r="QWA197" s="51"/>
      <c r="QWB197" s="50"/>
      <c r="QWC197" s="50"/>
      <c r="QWD197" s="50"/>
      <c r="QWE197" s="50"/>
      <c r="QWF197" s="51"/>
      <c r="QWG197" s="50"/>
      <c r="QWH197" s="50"/>
      <c r="QWI197" s="50"/>
      <c r="QWJ197" s="50"/>
      <c r="QWK197" s="51"/>
      <c r="QWL197" s="50"/>
      <c r="QWM197" s="50"/>
      <c r="QWN197" s="50"/>
      <c r="QWO197" s="50"/>
      <c r="QWP197" s="51"/>
      <c r="QWQ197" s="50"/>
      <c r="QWR197" s="50"/>
      <c r="QWS197" s="50"/>
      <c r="QWT197" s="50"/>
      <c r="QWU197" s="51"/>
      <c r="QWV197" s="50"/>
      <c r="QWW197" s="50"/>
      <c r="QWX197" s="50"/>
      <c r="QWY197" s="50"/>
      <c r="QWZ197" s="51"/>
      <c r="QXA197" s="50"/>
      <c r="QXB197" s="50"/>
      <c r="QXC197" s="50"/>
      <c r="QXD197" s="50"/>
      <c r="QXE197" s="51"/>
      <c r="QXF197" s="50"/>
      <c r="QXG197" s="50"/>
      <c r="QXH197" s="50"/>
      <c r="QXI197" s="50"/>
      <c r="QXJ197" s="51"/>
      <c r="QXK197" s="50"/>
      <c r="QXL197" s="50"/>
      <c r="QXM197" s="50"/>
      <c r="QXN197" s="50"/>
      <c r="QXO197" s="51"/>
      <c r="QXP197" s="50"/>
      <c r="QXQ197" s="50"/>
      <c r="QXR197" s="50"/>
      <c r="QXS197" s="50"/>
      <c r="QXT197" s="51"/>
      <c r="QXU197" s="50"/>
      <c r="QXV197" s="50"/>
      <c r="QXW197" s="50"/>
      <c r="QXX197" s="50"/>
      <c r="QXY197" s="51"/>
      <c r="QXZ197" s="50"/>
      <c r="QYA197" s="50"/>
      <c r="QYB197" s="50"/>
      <c r="QYC197" s="50"/>
      <c r="QYD197" s="51"/>
      <c r="QYE197" s="50"/>
      <c r="QYF197" s="50"/>
      <c r="QYG197" s="50"/>
      <c r="QYH197" s="50"/>
      <c r="QYI197" s="51"/>
      <c r="QYJ197" s="50"/>
      <c r="QYK197" s="50"/>
      <c r="QYL197" s="50"/>
      <c r="QYM197" s="50"/>
      <c r="QYN197" s="51"/>
      <c r="QYO197" s="50"/>
      <c r="QYP197" s="50"/>
      <c r="QYQ197" s="50"/>
      <c r="QYR197" s="50"/>
      <c r="QYS197" s="51"/>
      <c r="QYT197" s="50"/>
      <c r="QYU197" s="50"/>
      <c r="QYV197" s="50"/>
      <c r="QYW197" s="50"/>
      <c r="QYX197" s="51"/>
      <c r="QYY197" s="50"/>
      <c r="QYZ197" s="50"/>
      <c r="QZA197" s="50"/>
      <c r="QZB197" s="50"/>
      <c r="QZC197" s="51"/>
      <c r="QZD197" s="50"/>
      <c r="QZE197" s="50"/>
      <c r="QZF197" s="50"/>
      <c r="QZG197" s="50"/>
      <c r="QZH197" s="51"/>
      <c r="QZI197" s="50"/>
      <c r="QZJ197" s="50"/>
      <c r="QZK197" s="50"/>
      <c r="QZL197" s="50"/>
      <c r="QZM197" s="51"/>
      <c r="QZN197" s="50"/>
      <c r="QZO197" s="50"/>
      <c r="QZP197" s="50"/>
      <c r="QZQ197" s="50"/>
      <c r="QZR197" s="51"/>
      <c r="QZS197" s="50"/>
      <c r="QZT197" s="50"/>
      <c r="QZU197" s="50"/>
      <c r="QZV197" s="50"/>
      <c r="QZW197" s="51"/>
      <c r="QZX197" s="50"/>
      <c r="QZY197" s="50"/>
      <c r="QZZ197" s="50"/>
      <c r="RAA197" s="50"/>
      <c r="RAB197" s="51"/>
      <c r="RAC197" s="50"/>
      <c r="RAD197" s="50"/>
      <c r="RAE197" s="50"/>
      <c r="RAF197" s="50"/>
      <c r="RAG197" s="51"/>
      <c r="RAH197" s="50"/>
      <c r="RAI197" s="50"/>
      <c r="RAJ197" s="50"/>
      <c r="RAK197" s="50"/>
      <c r="RAL197" s="51"/>
      <c r="RAM197" s="50"/>
      <c r="RAN197" s="50"/>
      <c r="RAO197" s="50"/>
      <c r="RAP197" s="50"/>
      <c r="RAQ197" s="51"/>
      <c r="RAR197" s="50"/>
      <c r="RAS197" s="50"/>
      <c r="RAT197" s="50"/>
      <c r="RAU197" s="50"/>
      <c r="RAV197" s="51"/>
      <c r="RAW197" s="50"/>
      <c r="RAX197" s="50"/>
      <c r="RAY197" s="50"/>
      <c r="RAZ197" s="50"/>
      <c r="RBA197" s="51"/>
      <c r="RBB197" s="50"/>
      <c r="RBC197" s="50"/>
      <c r="RBD197" s="50"/>
      <c r="RBE197" s="50"/>
      <c r="RBF197" s="51"/>
      <c r="RBG197" s="50"/>
      <c r="RBH197" s="50"/>
      <c r="RBI197" s="50"/>
      <c r="RBJ197" s="50"/>
      <c r="RBK197" s="51"/>
      <c r="RBL197" s="50"/>
      <c r="RBM197" s="50"/>
      <c r="RBN197" s="50"/>
      <c r="RBO197" s="50"/>
      <c r="RBP197" s="51"/>
      <c r="RBQ197" s="50"/>
      <c r="RBR197" s="50"/>
      <c r="RBS197" s="50"/>
      <c r="RBT197" s="50"/>
      <c r="RBU197" s="51"/>
      <c r="RBV197" s="50"/>
      <c r="RBW197" s="50"/>
      <c r="RBX197" s="50"/>
      <c r="RBY197" s="50"/>
      <c r="RBZ197" s="51"/>
      <c r="RCA197" s="50"/>
      <c r="RCB197" s="50"/>
      <c r="RCC197" s="50"/>
      <c r="RCD197" s="50"/>
      <c r="RCE197" s="51"/>
      <c r="RCF197" s="50"/>
      <c r="RCG197" s="50"/>
      <c r="RCH197" s="50"/>
      <c r="RCI197" s="50"/>
      <c r="RCJ197" s="51"/>
      <c r="RCK197" s="50"/>
      <c r="RCL197" s="50"/>
      <c r="RCM197" s="50"/>
      <c r="RCN197" s="50"/>
      <c r="RCO197" s="51"/>
      <c r="RCP197" s="50"/>
      <c r="RCQ197" s="50"/>
      <c r="RCR197" s="50"/>
      <c r="RCS197" s="50"/>
      <c r="RCT197" s="51"/>
      <c r="RCU197" s="50"/>
      <c r="RCV197" s="50"/>
      <c r="RCW197" s="50"/>
      <c r="RCX197" s="50"/>
      <c r="RCY197" s="51"/>
      <c r="RCZ197" s="50"/>
      <c r="RDA197" s="50"/>
      <c r="RDB197" s="50"/>
      <c r="RDC197" s="50"/>
      <c r="RDD197" s="51"/>
      <c r="RDE197" s="50"/>
      <c r="RDF197" s="50"/>
      <c r="RDG197" s="50"/>
      <c r="RDH197" s="50"/>
      <c r="RDI197" s="51"/>
      <c r="RDJ197" s="50"/>
      <c r="RDK197" s="50"/>
      <c r="RDL197" s="50"/>
      <c r="RDM197" s="50"/>
      <c r="RDN197" s="51"/>
      <c r="RDO197" s="50"/>
      <c r="RDP197" s="50"/>
      <c r="RDQ197" s="50"/>
      <c r="RDR197" s="50"/>
      <c r="RDS197" s="51"/>
      <c r="RDT197" s="50"/>
      <c r="RDU197" s="50"/>
      <c r="RDV197" s="50"/>
      <c r="RDW197" s="50"/>
      <c r="RDX197" s="51"/>
      <c r="RDY197" s="50"/>
      <c r="RDZ197" s="50"/>
      <c r="REA197" s="50"/>
      <c r="REB197" s="50"/>
      <c r="REC197" s="51"/>
      <c r="RED197" s="50"/>
      <c r="REE197" s="50"/>
      <c r="REF197" s="50"/>
      <c r="REG197" s="50"/>
      <c r="REH197" s="51"/>
      <c r="REI197" s="50"/>
      <c r="REJ197" s="50"/>
      <c r="REK197" s="50"/>
      <c r="REL197" s="50"/>
      <c r="REM197" s="51"/>
      <c r="REN197" s="50"/>
      <c r="REO197" s="50"/>
      <c r="REP197" s="50"/>
      <c r="REQ197" s="50"/>
      <c r="RER197" s="51"/>
      <c r="RES197" s="50"/>
      <c r="RET197" s="50"/>
      <c r="REU197" s="50"/>
      <c r="REV197" s="50"/>
      <c r="REW197" s="51"/>
      <c r="REX197" s="50"/>
      <c r="REY197" s="50"/>
      <c r="REZ197" s="50"/>
      <c r="RFA197" s="50"/>
      <c r="RFB197" s="51"/>
      <c r="RFC197" s="50"/>
      <c r="RFD197" s="50"/>
      <c r="RFE197" s="50"/>
      <c r="RFF197" s="50"/>
      <c r="RFG197" s="51"/>
      <c r="RFH197" s="50"/>
      <c r="RFI197" s="50"/>
      <c r="RFJ197" s="50"/>
      <c r="RFK197" s="50"/>
      <c r="RFL197" s="51"/>
      <c r="RFM197" s="50"/>
      <c r="RFN197" s="50"/>
      <c r="RFO197" s="50"/>
      <c r="RFP197" s="50"/>
      <c r="RFQ197" s="51"/>
      <c r="RFR197" s="50"/>
      <c r="RFS197" s="50"/>
      <c r="RFT197" s="50"/>
      <c r="RFU197" s="50"/>
      <c r="RFV197" s="51"/>
      <c r="RFW197" s="50"/>
      <c r="RFX197" s="50"/>
      <c r="RFY197" s="50"/>
      <c r="RFZ197" s="50"/>
      <c r="RGA197" s="51"/>
      <c r="RGB197" s="50"/>
      <c r="RGC197" s="50"/>
      <c r="RGD197" s="50"/>
      <c r="RGE197" s="50"/>
      <c r="RGF197" s="51"/>
      <c r="RGG197" s="50"/>
      <c r="RGH197" s="50"/>
      <c r="RGI197" s="50"/>
      <c r="RGJ197" s="50"/>
      <c r="RGK197" s="51"/>
      <c r="RGL197" s="50"/>
      <c r="RGM197" s="50"/>
      <c r="RGN197" s="50"/>
      <c r="RGO197" s="50"/>
      <c r="RGP197" s="51"/>
      <c r="RGQ197" s="50"/>
      <c r="RGR197" s="50"/>
      <c r="RGS197" s="50"/>
      <c r="RGT197" s="50"/>
      <c r="RGU197" s="51"/>
      <c r="RGV197" s="50"/>
      <c r="RGW197" s="50"/>
      <c r="RGX197" s="50"/>
      <c r="RGY197" s="50"/>
      <c r="RGZ197" s="51"/>
      <c r="RHA197" s="50"/>
      <c r="RHB197" s="50"/>
      <c r="RHC197" s="50"/>
      <c r="RHD197" s="50"/>
      <c r="RHE197" s="51"/>
      <c r="RHF197" s="50"/>
      <c r="RHG197" s="50"/>
      <c r="RHH197" s="50"/>
      <c r="RHI197" s="50"/>
      <c r="RHJ197" s="51"/>
      <c r="RHK197" s="50"/>
      <c r="RHL197" s="50"/>
      <c r="RHM197" s="50"/>
      <c r="RHN197" s="50"/>
      <c r="RHO197" s="51"/>
      <c r="RHP197" s="50"/>
      <c r="RHQ197" s="50"/>
      <c r="RHR197" s="50"/>
      <c r="RHS197" s="50"/>
      <c r="RHT197" s="51"/>
      <c r="RHU197" s="50"/>
      <c r="RHV197" s="50"/>
      <c r="RHW197" s="50"/>
      <c r="RHX197" s="50"/>
      <c r="RHY197" s="51"/>
      <c r="RHZ197" s="50"/>
      <c r="RIA197" s="50"/>
      <c r="RIB197" s="50"/>
      <c r="RIC197" s="50"/>
      <c r="RID197" s="51"/>
      <c r="RIE197" s="50"/>
      <c r="RIF197" s="50"/>
      <c r="RIG197" s="50"/>
      <c r="RIH197" s="50"/>
      <c r="RII197" s="51"/>
      <c r="RIJ197" s="50"/>
      <c r="RIK197" s="50"/>
      <c r="RIL197" s="50"/>
      <c r="RIM197" s="50"/>
      <c r="RIN197" s="51"/>
      <c r="RIO197" s="50"/>
      <c r="RIP197" s="50"/>
      <c r="RIQ197" s="50"/>
      <c r="RIR197" s="50"/>
      <c r="RIS197" s="51"/>
      <c r="RIT197" s="50"/>
      <c r="RIU197" s="50"/>
      <c r="RIV197" s="50"/>
      <c r="RIW197" s="50"/>
      <c r="RIX197" s="51"/>
      <c r="RIY197" s="50"/>
      <c r="RIZ197" s="50"/>
      <c r="RJA197" s="50"/>
      <c r="RJB197" s="50"/>
      <c r="RJC197" s="51"/>
      <c r="RJD197" s="50"/>
      <c r="RJE197" s="50"/>
      <c r="RJF197" s="50"/>
      <c r="RJG197" s="50"/>
      <c r="RJH197" s="51"/>
      <c r="RJI197" s="50"/>
      <c r="RJJ197" s="50"/>
      <c r="RJK197" s="50"/>
      <c r="RJL197" s="50"/>
      <c r="RJM197" s="51"/>
      <c r="RJN197" s="50"/>
      <c r="RJO197" s="50"/>
      <c r="RJP197" s="50"/>
      <c r="RJQ197" s="50"/>
      <c r="RJR197" s="51"/>
      <c r="RJS197" s="50"/>
      <c r="RJT197" s="50"/>
      <c r="RJU197" s="50"/>
      <c r="RJV197" s="50"/>
      <c r="RJW197" s="51"/>
      <c r="RJX197" s="50"/>
      <c r="RJY197" s="50"/>
      <c r="RJZ197" s="50"/>
      <c r="RKA197" s="50"/>
      <c r="RKB197" s="51"/>
      <c r="RKC197" s="50"/>
      <c r="RKD197" s="50"/>
      <c r="RKE197" s="50"/>
      <c r="RKF197" s="50"/>
      <c r="RKG197" s="51"/>
      <c r="RKH197" s="50"/>
      <c r="RKI197" s="50"/>
      <c r="RKJ197" s="50"/>
      <c r="RKK197" s="50"/>
      <c r="RKL197" s="51"/>
      <c r="RKM197" s="50"/>
      <c r="RKN197" s="50"/>
      <c r="RKO197" s="50"/>
      <c r="RKP197" s="50"/>
      <c r="RKQ197" s="51"/>
      <c r="RKR197" s="50"/>
      <c r="RKS197" s="50"/>
      <c r="RKT197" s="50"/>
      <c r="RKU197" s="50"/>
      <c r="RKV197" s="51"/>
      <c r="RKW197" s="50"/>
      <c r="RKX197" s="50"/>
      <c r="RKY197" s="50"/>
      <c r="RKZ197" s="50"/>
      <c r="RLA197" s="51"/>
      <c r="RLB197" s="50"/>
      <c r="RLC197" s="50"/>
      <c r="RLD197" s="50"/>
      <c r="RLE197" s="50"/>
      <c r="RLF197" s="51"/>
      <c r="RLG197" s="50"/>
      <c r="RLH197" s="50"/>
      <c r="RLI197" s="50"/>
      <c r="RLJ197" s="50"/>
      <c r="RLK197" s="51"/>
      <c r="RLL197" s="50"/>
      <c r="RLM197" s="50"/>
      <c r="RLN197" s="50"/>
      <c r="RLO197" s="50"/>
      <c r="RLP197" s="51"/>
      <c r="RLQ197" s="50"/>
      <c r="RLR197" s="50"/>
      <c r="RLS197" s="50"/>
      <c r="RLT197" s="50"/>
      <c r="RLU197" s="51"/>
      <c r="RLV197" s="50"/>
      <c r="RLW197" s="50"/>
      <c r="RLX197" s="50"/>
      <c r="RLY197" s="50"/>
      <c r="RLZ197" s="51"/>
      <c r="RMA197" s="50"/>
      <c r="RMB197" s="50"/>
      <c r="RMC197" s="50"/>
      <c r="RMD197" s="50"/>
      <c r="RME197" s="51"/>
      <c r="RMF197" s="50"/>
      <c r="RMG197" s="50"/>
      <c r="RMH197" s="50"/>
      <c r="RMI197" s="50"/>
      <c r="RMJ197" s="51"/>
      <c r="RMK197" s="50"/>
      <c r="RML197" s="50"/>
      <c r="RMM197" s="50"/>
      <c r="RMN197" s="50"/>
      <c r="RMO197" s="51"/>
      <c r="RMP197" s="50"/>
      <c r="RMQ197" s="50"/>
      <c r="RMR197" s="50"/>
      <c r="RMS197" s="50"/>
      <c r="RMT197" s="51"/>
      <c r="RMU197" s="50"/>
      <c r="RMV197" s="50"/>
      <c r="RMW197" s="50"/>
      <c r="RMX197" s="50"/>
      <c r="RMY197" s="51"/>
      <c r="RMZ197" s="50"/>
      <c r="RNA197" s="50"/>
      <c r="RNB197" s="50"/>
      <c r="RNC197" s="50"/>
      <c r="RND197" s="51"/>
      <c r="RNE197" s="50"/>
      <c r="RNF197" s="50"/>
      <c r="RNG197" s="50"/>
      <c r="RNH197" s="50"/>
      <c r="RNI197" s="51"/>
      <c r="RNJ197" s="50"/>
      <c r="RNK197" s="50"/>
      <c r="RNL197" s="50"/>
      <c r="RNM197" s="50"/>
      <c r="RNN197" s="51"/>
      <c r="RNO197" s="50"/>
      <c r="RNP197" s="50"/>
      <c r="RNQ197" s="50"/>
      <c r="RNR197" s="50"/>
      <c r="RNS197" s="51"/>
      <c r="RNT197" s="50"/>
      <c r="RNU197" s="50"/>
      <c r="RNV197" s="50"/>
      <c r="RNW197" s="50"/>
      <c r="RNX197" s="51"/>
      <c r="RNY197" s="50"/>
      <c r="RNZ197" s="50"/>
      <c r="ROA197" s="50"/>
      <c r="ROB197" s="50"/>
      <c r="ROC197" s="51"/>
      <c r="ROD197" s="50"/>
      <c r="ROE197" s="50"/>
      <c r="ROF197" s="50"/>
      <c r="ROG197" s="50"/>
      <c r="ROH197" s="51"/>
      <c r="ROI197" s="50"/>
      <c r="ROJ197" s="50"/>
      <c r="ROK197" s="50"/>
      <c r="ROL197" s="50"/>
      <c r="ROM197" s="51"/>
      <c r="RON197" s="50"/>
      <c r="ROO197" s="50"/>
      <c r="ROP197" s="50"/>
      <c r="ROQ197" s="50"/>
      <c r="ROR197" s="51"/>
      <c r="ROS197" s="50"/>
      <c r="ROT197" s="50"/>
      <c r="ROU197" s="50"/>
      <c r="ROV197" s="50"/>
      <c r="ROW197" s="51"/>
      <c r="ROX197" s="50"/>
      <c r="ROY197" s="50"/>
      <c r="ROZ197" s="50"/>
      <c r="RPA197" s="50"/>
      <c r="RPB197" s="51"/>
      <c r="RPC197" s="50"/>
      <c r="RPD197" s="50"/>
      <c r="RPE197" s="50"/>
      <c r="RPF197" s="50"/>
      <c r="RPG197" s="51"/>
      <c r="RPH197" s="50"/>
      <c r="RPI197" s="50"/>
      <c r="RPJ197" s="50"/>
      <c r="RPK197" s="50"/>
      <c r="RPL197" s="51"/>
      <c r="RPM197" s="50"/>
      <c r="RPN197" s="50"/>
      <c r="RPO197" s="50"/>
      <c r="RPP197" s="50"/>
      <c r="RPQ197" s="51"/>
      <c r="RPR197" s="50"/>
      <c r="RPS197" s="50"/>
      <c r="RPT197" s="50"/>
      <c r="RPU197" s="50"/>
      <c r="RPV197" s="51"/>
      <c r="RPW197" s="50"/>
      <c r="RPX197" s="50"/>
      <c r="RPY197" s="50"/>
      <c r="RPZ197" s="50"/>
      <c r="RQA197" s="51"/>
      <c r="RQB197" s="50"/>
      <c r="RQC197" s="50"/>
      <c r="RQD197" s="50"/>
      <c r="RQE197" s="50"/>
      <c r="RQF197" s="51"/>
      <c r="RQG197" s="50"/>
      <c r="RQH197" s="50"/>
      <c r="RQI197" s="50"/>
      <c r="RQJ197" s="50"/>
      <c r="RQK197" s="51"/>
      <c r="RQL197" s="50"/>
      <c r="RQM197" s="50"/>
      <c r="RQN197" s="50"/>
      <c r="RQO197" s="50"/>
      <c r="RQP197" s="51"/>
      <c r="RQQ197" s="50"/>
      <c r="RQR197" s="50"/>
      <c r="RQS197" s="50"/>
      <c r="RQT197" s="50"/>
      <c r="RQU197" s="51"/>
      <c r="RQV197" s="50"/>
      <c r="RQW197" s="50"/>
      <c r="RQX197" s="50"/>
      <c r="RQY197" s="50"/>
      <c r="RQZ197" s="51"/>
      <c r="RRA197" s="50"/>
      <c r="RRB197" s="50"/>
      <c r="RRC197" s="50"/>
      <c r="RRD197" s="50"/>
      <c r="RRE197" s="51"/>
      <c r="RRF197" s="50"/>
      <c r="RRG197" s="50"/>
      <c r="RRH197" s="50"/>
      <c r="RRI197" s="50"/>
      <c r="RRJ197" s="51"/>
      <c r="RRK197" s="50"/>
      <c r="RRL197" s="50"/>
      <c r="RRM197" s="50"/>
      <c r="RRN197" s="50"/>
      <c r="RRO197" s="51"/>
      <c r="RRP197" s="50"/>
      <c r="RRQ197" s="50"/>
      <c r="RRR197" s="50"/>
      <c r="RRS197" s="50"/>
      <c r="RRT197" s="51"/>
      <c r="RRU197" s="50"/>
      <c r="RRV197" s="50"/>
      <c r="RRW197" s="50"/>
      <c r="RRX197" s="50"/>
      <c r="RRY197" s="51"/>
      <c r="RRZ197" s="50"/>
      <c r="RSA197" s="50"/>
      <c r="RSB197" s="50"/>
      <c r="RSC197" s="50"/>
      <c r="RSD197" s="51"/>
      <c r="RSE197" s="50"/>
      <c r="RSF197" s="50"/>
      <c r="RSG197" s="50"/>
      <c r="RSH197" s="50"/>
      <c r="RSI197" s="51"/>
      <c r="RSJ197" s="50"/>
      <c r="RSK197" s="50"/>
      <c r="RSL197" s="50"/>
      <c r="RSM197" s="50"/>
      <c r="RSN197" s="51"/>
      <c r="RSO197" s="50"/>
      <c r="RSP197" s="50"/>
      <c r="RSQ197" s="50"/>
      <c r="RSR197" s="50"/>
      <c r="RSS197" s="51"/>
      <c r="RST197" s="50"/>
      <c r="RSU197" s="50"/>
      <c r="RSV197" s="50"/>
      <c r="RSW197" s="50"/>
      <c r="RSX197" s="51"/>
      <c r="RSY197" s="50"/>
      <c r="RSZ197" s="50"/>
      <c r="RTA197" s="50"/>
      <c r="RTB197" s="50"/>
      <c r="RTC197" s="51"/>
      <c r="RTD197" s="50"/>
      <c r="RTE197" s="50"/>
      <c r="RTF197" s="50"/>
      <c r="RTG197" s="50"/>
      <c r="RTH197" s="51"/>
      <c r="RTI197" s="50"/>
      <c r="RTJ197" s="50"/>
      <c r="RTK197" s="50"/>
      <c r="RTL197" s="50"/>
      <c r="RTM197" s="51"/>
      <c r="RTN197" s="50"/>
      <c r="RTO197" s="50"/>
      <c r="RTP197" s="50"/>
      <c r="RTQ197" s="50"/>
      <c r="RTR197" s="51"/>
      <c r="RTS197" s="50"/>
      <c r="RTT197" s="50"/>
      <c r="RTU197" s="50"/>
      <c r="RTV197" s="50"/>
      <c r="RTW197" s="51"/>
      <c r="RTX197" s="50"/>
      <c r="RTY197" s="50"/>
      <c r="RTZ197" s="50"/>
      <c r="RUA197" s="50"/>
      <c r="RUB197" s="51"/>
      <c r="RUC197" s="50"/>
      <c r="RUD197" s="50"/>
      <c r="RUE197" s="50"/>
      <c r="RUF197" s="50"/>
      <c r="RUG197" s="51"/>
      <c r="RUH197" s="50"/>
      <c r="RUI197" s="50"/>
      <c r="RUJ197" s="50"/>
      <c r="RUK197" s="50"/>
      <c r="RUL197" s="51"/>
      <c r="RUM197" s="50"/>
      <c r="RUN197" s="50"/>
      <c r="RUO197" s="50"/>
      <c r="RUP197" s="50"/>
      <c r="RUQ197" s="51"/>
      <c r="RUR197" s="50"/>
      <c r="RUS197" s="50"/>
      <c r="RUT197" s="50"/>
      <c r="RUU197" s="50"/>
      <c r="RUV197" s="51"/>
      <c r="RUW197" s="50"/>
      <c r="RUX197" s="50"/>
      <c r="RUY197" s="50"/>
      <c r="RUZ197" s="50"/>
      <c r="RVA197" s="51"/>
      <c r="RVB197" s="50"/>
      <c r="RVC197" s="50"/>
      <c r="RVD197" s="50"/>
      <c r="RVE197" s="50"/>
      <c r="RVF197" s="51"/>
      <c r="RVG197" s="50"/>
      <c r="RVH197" s="50"/>
      <c r="RVI197" s="50"/>
      <c r="RVJ197" s="50"/>
      <c r="RVK197" s="51"/>
      <c r="RVL197" s="50"/>
      <c r="RVM197" s="50"/>
      <c r="RVN197" s="50"/>
      <c r="RVO197" s="50"/>
      <c r="RVP197" s="51"/>
      <c r="RVQ197" s="50"/>
      <c r="RVR197" s="50"/>
      <c r="RVS197" s="50"/>
      <c r="RVT197" s="50"/>
      <c r="RVU197" s="51"/>
      <c r="RVV197" s="50"/>
      <c r="RVW197" s="50"/>
      <c r="RVX197" s="50"/>
      <c r="RVY197" s="50"/>
      <c r="RVZ197" s="51"/>
      <c r="RWA197" s="50"/>
      <c r="RWB197" s="50"/>
      <c r="RWC197" s="50"/>
      <c r="RWD197" s="50"/>
      <c r="RWE197" s="51"/>
      <c r="RWF197" s="50"/>
      <c r="RWG197" s="50"/>
      <c r="RWH197" s="50"/>
      <c r="RWI197" s="50"/>
      <c r="RWJ197" s="51"/>
      <c r="RWK197" s="50"/>
      <c r="RWL197" s="50"/>
      <c r="RWM197" s="50"/>
      <c r="RWN197" s="50"/>
      <c r="RWO197" s="51"/>
      <c r="RWP197" s="50"/>
      <c r="RWQ197" s="50"/>
      <c r="RWR197" s="50"/>
      <c r="RWS197" s="50"/>
      <c r="RWT197" s="51"/>
      <c r="RWU197" s="50"/>
      <c r="RWV197" s="50"/>
      <c r="RWW197" s="50"/>
      <c r="RWX197" s="50"/>
      <c r="RWY197" s="51"/>
      <c r="RWZ197" s="50"/>
      <c r="RXA197" s="50"/>
      <c r="RXB197" s="50"/>
      <c r="RXC197" s="50"/>
      <c r="RXD197" s="51"/>
      <c r="RXE197" s="50"/>
      <c r="RXF197" s="50"/>
      <c r="RXG197" s="50"/>
      <c r="RXH197" s="50"/>
      <c r="RXI197" s="51"/>
      <c r="RXJ197" s="50"/>
      <c r="RXK197" s="50"/>
      <c r="RXL197" s="50"/>
      <c r="RXM197" s="50"/>
      <c r="RXN197" s="51"/>
      <c r="RXO197" s="50"/>
      <c r="RXP197" s="50"/>
      <c r="RXQ197" s="50"/>
      <c r="RXR197" s="50"/>
      <c r="RXS197" s="51"/>
      <c r="RXT197" s="50"/>
      <c r="RXU197" s="50"/>
      <c r="RXV197" s="50"/>
      <c r="RXW197" s="50"/>
      <c r="RXX197" s="51"/>
      <c r="RXY197" s="50"/>
      <c r="RXZ197" s="50"/>
      <c r="RYA197" s="50"/>
      <c r="RYB197" s="50"/>
      <c r="RYC197" s="51"/>
      <c r="RYD197" s="50"/>
      <c r="RYE197" s="50"/>
      <c r="RYF197" s="50"/>
      <c r="RYG197" s="50"/>
      <c r="RYH197" s="51"/>
      <c r="RYI197" s="50"/>
      <c r="RYJ197" s="50"/>
      <c r="RYK197" s="50"/>
      <c r="RYL197" s="50"/>
      <c r="RYM197" s="51"/>
      <c r="RYN197" s="50"/>
      <c r="RYO197" s="50"/>
      <c r="RYP197" s="50"/>
      <c r="RYQ197" s="50"/>
      <c r="RYR197" s="51"/>
      <c r="RYS197" s="50"/>
      <c r="RYT197" s="50"/>
      <c r="RYU197" s="50"/>
      <c r="RYV197" s="50"/>
      <c r="RYW197" s="51"/>
      <c r="RYX197" s="50"/>
      <c r="RYY197" s="50"/>
      <c r="RYZ197" s="50"/>
      <c r="RZA197" s="50"/>
      <c r="RZB197" s="51"/>
      <c r="RZC197" s="50"/>
      <c r="RZD197" s="50"/>
      <c r="RZE197" s="50"/>
      <c r="RZF197" s="50"/>
      <c r="RZG197" s="51"/>
      <c r="RZH197" s="50"/>
      <c r="RZI197" s="50"/>
      <c r="RZJ197" s="50"/>
      <c r="RZK197" s="50"/>
      <c r="RZL197" s="51"/>
      <c r="RZM197" s="50"/>
      <c r="RZN197" s="50"/>
      <c r="RZO197" s="50"/>
      <c r="RZP197" s="50"/>
      <c r="RZQ197" s="51"/>
      <c r="RZR197" s="50"/>
      <c r="RZS197" s="50"/>
      <c r="RZT197" s="50"/>
      <c r="RZU197" s="50"/>
      <c r="RZV197" s="51"/>
      <c r="RZW197" s="50"/>
      <c r="RZX197" s="50"/>
      <c r="RZY197" s="50"/>
      <c r="RZZ197" s="50"/>
      <c r="SAA197" s="51"/>
      <c r="SAB197" s="50"/>
      <c r="SAC197" s="50"/>
      <c r="SAD197" s="50"/>
      <c r="SAE197" s="50"/>
      <c r="SAF197" s="51"/>
      <c r="SAG197" s="50"/>
      <c r="SAH197" s="50"/>
      <c r="SAI197" s="50"/>
      <c r="SAJ197" s="50"/>
      <c r="SAK197" s="51"/>
      <c r="SAL197" s="50"/>
      <c r="SAM197" s="50"/>
      <c r="SAN197" s="50"/>
      <c r="SAO197" s="50"/>
      <c r="SAP197" s="51"/>
      <c r="SAQ197" s="50"/>
      <c r="SAR197" s="50"/>
      <c r="SAS197" s="50"/>
      <c r="SAT197" s="50"/>
      <c r="SAU197" s="51"/>
      <c r="SAV197" s="50"/>
      <c r="SAW197" s="50"/>
      <c r="SAX197" s="50"/>
      <c r="SAY197" s="50"/>
      <c r="SAZ197" s="51"/>
      <c r="SBA197" s="50"/>
      <c r="SBB197" s="50"/>
      <c r="SBC197" s="50"/>
      <c r="SBD197" s="50"/>
      <c r="SBE197" s="51"/>
      <c r="SBF197" s="50"/>
      <c r="SBG197" s="50"/>
      <c r="SBH197" s="50"/>
      <c r="SBI197" s="50"/>
      <c r="SBJ197" s="51"/>
      <c r="SBK197" s="50"/>
      <c r="SBL197" s="50"/>
      <c r="SBM197" s="50"/>
      <c r="SBN197" s="50"/>
      <c r="SBO197" s="51"/>
      <c r="SBP197" s="50"/>
      <c r="SBQ197" s="50"/>
      <c r="SBR197" s="50"/>
      <c r="SBS197" s="50"/>
      <c r="SBT197" s="51"/>
      <c r="SBU197" s="50"/>
      <c r="SBV197" s="50"/>
      <c r="SBW197" s="50"/>
      <c r="SBX197" s="50"/>
      <c r="SBY197" s="51"/>
      <c r="SBZ197" s="50"/>
      <c r="SCA197" s="50"/>
      <c r="SCB197" s="50"/>
      <c r="SCC197" s="50"/>
      <c r="SCD197" s="51"/>
      <c r="SCE197" s="50"/>
      <c r="SCF197" s="50"/>
      <c r="SCG197" s="50"/>
      <c r="SCH197" s="50"/>
      <c r="SCI197" s="51"/>
      <c r="SCJ197" s="50"/>
      <c r="SCK197" s="50"/>
      <c r="SCL197" s="50"/>
      <c r="SCM197" s="50"/>
      <c r="SCN197" s="51"/>
      <c r="SCO197" s="50"/>
      <c r="SCP197" s="50"/>
      <c r="SCQ197" s="50"/>
      <c r="SCR197" s="50"/>
      <c r="SCS197" s="51"/>
      <c r="SCT197" s="50"/>
      <c r="SCU197" s="50"/>
      <c r="SCV197" s="50"/>
      <c r="SCW197" s="50"/>
      <c r="SCX197" s="51"/>
      <c r="SCY197" s="50"/>
      <c r="SCZ197" s="50"/>
      <c r="SDA197" s="50"/>
      <c r="SDB197" s="50"/>
      <c r="SDC197" s="51"/>
      <c r="SDD197" s="50"/>
      <c r="SDE197" s="50"/>
      <c r="SDF197" s="50"/>
      <c r="SDG197" s="50"/>
      <c r="SDH197" s="51"/>
      <c r="SDI197" s="50"/>
      <c r="SDJ197" s="50"/>
      <c r="SDK197" s="50"/>
      <c r="SDL197" s="50"/>
      <c r="SDM197" s="51"/>
      <c r="SDN197" s="50"/>
      <c r="SDO197" s="50"/>
      <c r="SDP197" s="50"/>
      <c r="SDQ197" s="50"/>
      <c r="SDR197" s="51"/>
      <c r="SDS197" s="50"/>
      <c r="SDT197" s="50"/>
      <c r="SDU197" s="50"/>
      <c r="SDV197" s="50"/>
      <c r="SDW197" s="51"/>
      <c r="SDX197" s="50"/>
      <c r="SDY197" s="50"/>
      <c r="SDZ197" s="50"/>
      <c r="SEA197" s="50"/>
      <c r="SEB197" s="51"/>
      <c r="SEC197" s="50"/>
      <c r="SED197" s="50"/>
      <c r="SEE197" s="50"/>
      <c r="SEF197" s="50"/>
      <c r="SEG197" s="51"/>
      <c r="SEH197" s="50"/>
      <c r="SEI197" s="50"/>
      <c r="SEJ197" s="50"/>
      <c r="SEK197" s="50"/>
      <c r="SEL197" s="51"/>
      <c r="SEM197" s="50"/>
      <c r="SEN197" s="50"/>
      <c r="SEO197" s="50"/>
      <c r="SEP197" s="50"/>
      <c r="SEQ197" s="51"/>
      <c r="SER197" s="50"/>
      <c r="SES197" s="50"/>
      <c r="SET197" s="50"/>
      <c r="SEU197" s="50"/>
      <c r="SEV197" s="51"/>
      <c r="SEW197" s="50"/>
      <c r="SEX197" s="50"/>
      <c r="SEY197" s="50"/>
      <c r="SEZ197" s="50"/>
      <c r="SFA197" s="51"/>
      <c r="SFB197" s="50"/>
      <c r="SFC197" s="50"/>
      <c r="SFD197" s="50"/>
      <c r="SFE197" s="50"/>
      <c r="SFF197" s="51"/>
      <c r="SFG197" s="50"/>
      <c r="SFH197" s="50"/>
      <c r="SFI197" s="50"/>
      <c r="SFJ197" s="50"/>
      <c r="SFK197" s="51"/>
      <c r="SFL197" s="50"/>
      <c r="SFM197" s="50"/>
      <c r="SFN197" s="50"/>
      <c r="SFO197" s="50"/>
      <c r="SFP197" s="51"/>
      <c r="SFQ197" s="50"/>
      <c r="SFR197" s="50"/>
      <c r="SFS197" s="50"/>
      <c r="SFT197" s="50"/>
      <c r="SFU197" s="51"/>
      <c r="SFV197" s="50"/>
      <c r="SFW197" s="50"/>
      <c r="SFX197" s="50"/>
      <c r="SFY197" s="50"/>
      <c r="SFZ197" s="51"/>
      <c r="SGA197" s="50"/>
      <c r="SGB197" s="50"/>
      <c r="SGC197" s="50"/>
      <c r="SGD197" s="50"/>
      <c r="SGE197" s="51"/>
      <c r="SGF197" s="50"/>
      <c r="SGG197" s="50"/>
      <c r="SGH197" s="50"/>
      <c r="SGI197" s="50"/>
      <c r="SGJ197" s="51"/>
      <c r="SGK197" s="50"/>
      <c r="SGL197" s="50"/>
      <c r="SGM197" s="50"/>
      <c r="SGN197" s="50"/>
      <c r="SGO197" s="51"/>
      <c r="SGP197" s="50"/>
      <c r="SGQ197" s="50"/>
      <c r="SGR197" s="50"/>
      <c r="SGS197" s="50"/>
      <c r="SGT197" s="51"/>
      <c r="SGU197" s="50"/>
      <c r="SGV197" s="50"/>
      <c r="SGW197" s="50"/>
      <c r="SGX197" s="50"/>
      <c r="SGY197" s="51"/>
      <c r="SGZ197" s="50"/>
      <c r="SHA197" s="50"/>
      <c r="SHB197" s="50"/>
      <c r="SHC197" s="50"/>
      <c r="SHD197" s="51"/>
      <c r="SHE197" s="50"/>
      <c r="SHF197" s="50"/>
      <c r="SHG197" s="50"/>
      <c r="SHH197" s="50"/>
      <c r="SHI197" s="51"/>
      <c r="SHJ197" s="50"/>
      <c r="SHK197" s="50"/>
      <c r="SHL197" s="50"/>
      <c r="SHM197" s="50"/>
      <c r="SHN197" s="51"/>
      <c r="SHO197" s="50"/>
      <c r="SHP197" s="50"/>
      <c r="SHQ197" s="50"/>
      <c r="SHR197" s="50"/>
      <c r="SHS197" s="51"/>
      <c r="SHT197" s="50"/>
      <c r="SHU197" s="50"/>
      <c r="SHV197" s="50"/>
      <c r="SHW197" s="50"/>
      <c r="SHX197" s="51"/>
      <c r="SHY197" s="50"/>
      <c r="SHZ197" s="50"/>
      <c r="SIA197" s="50"/>
      <c r="SIB197" s="50"/>
      <c r="SIC197" s="51"/>
      <c r="SID197" s="50"/>
      <c r="SIE197" s="50"/>
      <c r="SIF197" s="50"/>
      <c r="SIG197" s="50"/>
      <c r="SIH197" s="51"/>
      <c r="SII197" s="50"/>
      <c r="SIJ197" s="50"/>
      <c r="SIK197" s="50"/>
      <c r="SIL197" s="50"/>
      <c r="SIM197" s="51"/>
      <c r="SIN197" s="50"/>
      <c r="SIO197" s="50"/>
      <c r="SIP197" s="50"/>
      <c r="SIQ197" s="50"/>
      <c r="SIR197" s="51"/>
      <c r="SIS197" s="50"/>
      <c r="SIT197" s="50"/>
      <c r="SIU197" s="50"/>
      <c r="SIV197" s="50"/>
      <c r="SIW197" s="51"/>
      <c r="SIX197" s="50"/>
      <c r="SIY197" s="50"/>
      <c r="SIZ197" s="50"/>
      <c r="SJA197" s="50"/>
      <c r="SJB197" s="51"/>
      <c r="SJC197" s="50"/>
      <c r="SJD197" s="50"/>
      <c r="SJE197" s="50"/>
      <c r="SJF197" s="50"/>
      <c r="SJG197" s="51"/>
      <c r="SJH197" s="50"/>
      <c r="SJI197" s="50"/>
      <c r="SJJ197" s="50"/>
      <c r="SJK197" s="50"/>
      <c r="SJL197" s="51"/>
      <c r="SJM197" s="50"/>
      <c r="SJN197" s="50"/>
      <c r="SJO197" s="50"/>
      <c r="SJP197" s="50"/>
      <c r="SJQ197" s="51"/>
      <c r="SJR197" s="50"/>
      <c r="SJS197" s="50"/>
      <c r="SJT197" s="50"/>
      <c r="SJU197" s="50"/>
      <c r="SJV197" s="51"/>
      <c r="SJW197" s="50"/>
      <c r="SJX197" s="50"/>
      <c r="SJY197" s="50"/>
      <c r="SJZ197" s="50"/>
      <c r="SKA197" s="51"/>
      <c r="SKB197" s="50"/>
      <c r="SKC197" s="50"/>
      <c r="SKD197" s="50"/>
      <c r="SKE197" s="50"/>
      <c r="SKF197" s="51"/>
      <c r="SKG197" s="50"/>
      <c r="SKH197" s="50"/>
      <c r="SKI197" s="50"/>
      <c r="SKJ197" s="50"/>
      <c r="SKK197" s="51"/>
      <c r="SKL197" s="50"/>
      <c r="SKM197" s="50"/>
      <c r="SKN197" s="50"/>
      <c r="SKO197" s="50"/>
      <c r="SKP197" s="51"/>
      <c r="SKQ197" s="50"/>
      <c r="SKR197" s="50"/>
      <c r="SKS197" s="50"/>
      <c r="SKT197" s="50"/>
      <c r="SKU197" s="51"/>
      <c r="SKV197" s="50"/>
      <c r="SKW197" s="50"/>
      <c r="SKX197" s="50"/>
      <c r="SKY197" s="50"/>
      <c r="SKZ197" s="51"/>
      <c r="SLA197" s="50"/>
      <c r="SLB197" s="50"/>
      <c r="SLC197" s="50"/>
      <c r="SLD197" s="50"/>
      <c r="SLE197" s="51"/>
      <c r="SLF197" s="50"/>
      <c r="SLG197" s="50"/>
      <c r="SLH197" s="50"/>
      <c r="SLI197" s="50"/>
      <c r="SLJ197" s="51"/>
      <c r="SLK197" s="50"/>
      <c r="SLL197" s="50"/>
      <c r="SLM197" s="50"/>
      <c r="SLN197" s="50"/>
      <c r="SLO197" s="51"/>
      <c r="SLP197" s="50"/>
      <c r="SLQ197" s="50"/>
      <c r="SLR197" s="50"/>
      <c r="SLS197" s="50"/>
      <c r="SLT197" s="51"/>
      <c r="SLU197" s="50"/>
      <c r="SLV197" s="50"/>
      <c r="SLW197" s="50"/>
      <c r="SLX197" s="50"/>
      <c r="SLY197" s="51"/>
      <c r="SLZ197" s="50"/>
      <c r="SMA197" s="50"/>
      <c r="SMB197" s="50"/>
      <c r="SMC197" s="50"/>
      <c r="SMD197" s="51"/>
      <c r="SME197" s="50"/>
      <c r="SMF197" s="50"/>
      <c r="SMG197" s="50"/>
      <c r="SMH197" s="50"/>
      <c r="SMI197" s="51"/>
      <c r="SMJ197" s="50"/>
      <c r="SMK197" s="50"/>
      <c r="SML197" s="50"/>
      <c r="SMM197" s="50"/>
      <c r="SMN197" s="51"/>
      <c r="SMO197" s="50"/>
      <c r="SMP197" s="50"/>
      <c r="SMQ197" s="50"/>
      <c r="SMR197" s="50"/>
      <c r="SMS197" s="51"/>
      <c r="SMT197" s="50"/>
      <c r="SMU197" s="50"/>
      <c r="SMV197" s="50"/>
      <c r="SMW197" s="50"/>
      <c r="SMX197" s="51"/>
      <c r="SMY197" s="50"/>
      <c r="SMZ197" s="50"/>
      <c r="SNA197" s="50"/>
      <c r="SNB197" s="50"/>
      <c r="SNC197" s="51"/>
      <c r="SND197" s="50"/>
      <c r="SNE197" s="50"/>
      <c r="SNF197" s="50"/>
      <c r="SNG197" s="50"/>
      <c r="SNH197" s="51"/>
      <c r="SNI197" s="50"/>
      <c r="SNJ197" s="50"/>
      <c r="SNK197" s="50"/>
      <c r="SNL197" s="50"/>
      <c r="SNM197" s="51"/>
      <c r="SNN197" s="50"/>
      <c r="SNO197" s="50"/>
      <c r="SNP197" s="50"/>
      <c r="SNQ197" s="50"/>
      <c r="SNR197" s="51"/>
      <c r="SNS197" s="50"/>
      <c r="SNT197" s="50"/>
      <c r="SNU197" s="50"/>
      <c r="SNV197" s="50"/>
      <c r="SNW197" s="51"/>
      <c r="SNX197" s="50"/>
      <c r="SNY197" s="50"/>
      <c r="SNZ197" s="50"/>
      <c r="SOA197" s="50"/>
      <c r="SOB197" s="51"/>
      <c r="SOC197" s="50"/>
      <c r="SOD197" s="50"/>
      <c r="SOE197" s="50"/>
      <c r="SOF197" s="50"/>
      <c r="SOG197" s="51"/>
      <c r="SOH197" s="50"/>
      <c r="SOI197" s="50"/>
      <c r="SOJ197" s="50"/>
      <c r="SOK197" s="50"/>
      <c r="SOL197" s="51"/>
      <c r="SOM197" s="50"/>
      <c r="SON197" s="50"/>
      <c r="SOO197" s="50"/>
      <c r="SOP197" s="50"/>
      <c r="SOQ197" s="51"/>
      <c r="SOR197" s="50"/>
      <c r="SOS197" s="50"/>
      <c r="SOT197" s="50"/>
      <c r="SOU197" s="50"/>
      <c r="SOV197" s="51"/>
      <c r="SOW197" s="50"/>
      <c r="SOX197" s="50"/>
      <c r="SOY197" s="50"/>
      <c r="SOZ197" s="50"/>
      <c r="SPA197" s="51"/>
      <c r="SPB197" s="50"/>
      <c r="SPC197" s="50"/>
      <c r="SPD197" s="50"/>
      <c r="SPE197" s="50"/>
      <c r="SPF197" s="51"/>
      <c r="SPG197" s="50"/>
      <c r="SPH197" s="50"/>
      <c r="SPI197" s="50"/>
      <c r="SPJ197" s="50"/>
      <c r="SPK197" s="51"/>
      <c r="SPL197" s="50"/>
      <c r="SPM197" s="50"/>
      <c r="SPN197" s="50"/>
      <c r="SPO197" s="50"/>
      <c r="SPP197" s="51"/>
      <c r="SPQ197" s="50"/>
      <c r="SPR197" s="50"/>
      <c r="SPS197" s="50"/>
      <c r="SPT197" s="50"/>
      <c r="SPU197" s="51"/>
      <c r="SPV197" s="50"/>
      <c r="SPW197" s="50"/>
      <c r="SPX197" s="50"/>
      <c r="SPY197" s="50"/>
      <c r="SPZ197" s="51"/>
      <c r="SQA197" s="50"/>
      <c r="SQB197" s="50"/>
      <c r="SQC197" s="50"/>
      <c r="SQD197" s="50"/>
      <c r="SQE197" s="51"/>
      <c r="SQF197" s="50"/>
      <c r="SQG197" s="50"/>
      <c r="SQH197" s="50"/>
      <c r="SQI197" s="50"/>
      <c r="SQJ197" s="51"/>
      <c r="SQK197" s="50"/>
      <c r="SQL197" s="50"/>
      <c r="SQM197" s="50"/>
      <c r="SQN197" s="50"/>
      <c r="SQO197" s="51"/>
      <c r="SQP197" s="50"/>
      <c r="SQQ197" s="50"/>
      <c r="SQR197" s="50"/>
      <c r="SQS197" s="50"/>
      <c r="SQT197" s="51"/>
      <c r="SQU197" s="50"/>
      <c r="SQV197" s="50"/>
      <c r="SQW197" s="50"/>
      <c r="SQX197" s="50"/>
      <c r="SQY197" s="51"/>
      <c r="SQZ197" s="50"/>
      <c r="SRA197" s="50"/>
      <c r="SRB197" s="50"/>
      <c r="SRC197" s="50"/>
      <c r="SRD197" s="51"/>
      <c r="SRE197" s="50"/>
      <c r="SRF197" s="50"/>
      <c r="SRG197" s="50"/>
      <c r="SRH197" s="50"/>
      <c r="SRI197" s="51"/>
      <c r="SRJ197" s="50"/>
      <c r="SRK197" s="50"/>
      <c r="SRL197" s="50"/>
      <c r="SRM197" s="50"/>
      <c r="SRN197" s="51"/>
      <c r="SRO197" s="50"/>
      <c r="SRP197" s="50"/>
      <c r="SRQ197" s="50"/>
      <c r="SRR197" s="50"/>
      <c r="SRS197" s="51"/>
      <c r="SRT197" s="50"/>
      <c r="SRU197" s="50"/>
      <c r="SRV197" s="50"/>
      <c r="SRW197" s="50"/>
      <c r="SRX197" s="51"/>
      <c r="SRY197" s="50"/>
      <c r="SRZ197" s="50"/>
      <c r="SSA197" s="50"/>
      <c r="SSB197" s="50"/>
      <c r="SSC197" s="51"/>
      <c r="SSD197" s="50"/>
      <c r="SSE197" s="50"/>
      <c r="SSF197" s="50"/>
      <c r="SSG197" s="50"/>
      <c r="SSH197" s="51"/>
      <c r="SSI197" s="50"/>
      <c r="SSJ197" s="50"/>
      <c r="SSK197" s="50"/>
      <c r="SSL197" s="50"/>
      <c r="SSM197" s="51"/>
      <c r="SSN197" s="50"/>
      <c r="SSO197" s="50"/>
      <c r="SSP197" s="50"/>
      <c r="SSQ197" s="50"/>
      <c r="SSR197" s="51"/>
      <c r="SSS197" s="50"/>
      <c r="SST197" s="50"/>
      <c r="SSU197" s="50"/>
      <c r="SSV197" s="50"/>
      <c r="SSW197" s="51"/>
      <c r="SSX197" s="50"/>
      <c r="SSY197" s="50"/>
      <c r="SSZ197" s="50"/>
      <c r="STA197" s="50"/>
      <c r="STB197" s="51"/>
      <c r="STC197" s="50"/>
      <c r="STD197" s="50"/>
      <c r="STE197" s="50"/>
      <c r="STF197" s="50"/>
      <c r="STG197" s="51"/>
      <c r="STH197" s="50"/>
      <c r="STI197" s="50"/>
      <c r="STJ197" s="50"/>
      <c r="STK197" s="50"/>
      <c r="STL197" s="51"/>
      <c r="STM197" s="50"/>
      <c r="STN197" s="50"/>
      <c r="STO197" s="50"/>
      <c r="STP197" s="50"/>
      <c r="STQ197" s="51"/>
      <c r="STR197" s="50"/>
      <c r="STS197" s="50"/>
      <c r="STT197" s="50"/>
      <c r="STU197" s="50"/>
      <c r="STV197" s="51"/>
      <c r="STW197" s="50"/>
      <c r="STX197" s="50"/>
      <c r="STY197" s="50"/>
      <c r="STZ197" s="50"/>
      <c r="SUA197" s="51"/>
      <c r="SUB197" s="50"/>
      <c r="SUC197" s="50"/>
      <c r="SUD197" s="50"/>
      <c r="SUE197" s="50"/>
      <c r="SUF197" s="51"/>
      <c r="SUG197" s="50"/>
      <c r="SUH197" s="50"/>
      <c r="SUI197" s="50"/>
      <c r="SUJ197" s="50"/>
      <c r="SUK197" s="51"/>
      <c r="SUL197" s="50"/>
      <c r="SUM197" s="50"/>
      <c r="SUN197" s="50"/>
      <c r="SUO197" s="50"/>
      <c r="SUP197" s="51"/>
      <c r="SUQ197" s="50"/>
      <c r="SUR197" s="50"/>
      <c r="SUS197" s="50"/>
      <c r="SUT197" s="50"/>
      <c r="SUU197" s="51"/>
      <c r="SUV197" s="50"/>
      <c r="SUW197" s="50"/>
      <c r="SUX197" s="50"/>
      <c r="SUY197" s="50"/>
      <c r="SUZ197" s="51"/>
      <c r="SVA197" s="50"/>
      <c r="SVB197" s="50"/>
      <c r="SVC197" s="50"/>
      <c r="SVD197" s="50"/>
      <c r="SVE197" s="51"/>
      <c r="SVF197" s="50"/>
      <c r="SVG197" s="50"/>
      <c r="SVH197" s="50"/>
      <c r="SVI197" s="50"/>
      <c r="SVJ197" s="51"/>
      <c r="SVK197" s="50"/>
      <c r="SVL197" s="50"/>
      <c r="SVM197" s="50"/>
      <c r="SVN197" s="50"/>
      <c r="SVO197" s="51"/>
      <c r="SVP197" s="50"/>
      <c r="SVQ197" s="50"/>
      <c r="SVR197" s="50"/>
      <c r="SVS197" s="50"/>
      <c r="SVT197" s="51"/>
      <c r="SVU197" s="50"/>
      <c r="SVV197" s="50"/>
      <c r="SVW197" s="50"/>
      <c r="SVX197" s="50"/>
      <c r="SVY197" s="51"/>
      <c r="SVZ197" s="50"/>
      <c r="SWA197" s="50"/>
      <c r="SWB197" s="50"/>
      <c r="SWC197" s="50"/>
      <c r="SWD197" s="51"/>
      <c r="SWE197" s="50"/>
      <c r="SWF197" s="50"/>
      <c r="SWG197" s="50"/>
      <c r="SWH197" s="50"/>
      <c r="SWI197" s="51"/>
      <c r="SWJ197" s="50"/>
      <c r="SWK197" s="50"/>
      <c r="SWL197" s="50"/>
      <c r="SWM197" s="50"/>
      <c r="SWN197" s="51"/>
      <c r="SWO197" s="50"/>
      <c r="SWP197" s="50"/>
      <c r="SWQ197" s="50"/>
      <c r="SWR197" s="50"/>
      <c r="SWS197" s="51"/>
      <c r="SWT197" s="50"/>
      <c r="SWU197" s="50"/>
      <c r="SWV197" s="50"/>
      <c r="SWW197" s="50"/>
      <c r="SWX197" s="51"/>
      <c r="SWY197" s="50"/>
      <c r="SWZ197" s="50"/>
      <c r="SXA197" s="50"/>
      <c r="SXB197" s="50"/>
      <c r="SXC197" s="51"/>
      <c r="SXD197" s="50"/>
      <c r="SXE197" s="50"/>
      <c r="SXF197" s="50"/>
      <c r="SXG197" s="50"/>
      <c r="SXH197" s="51"/>
      <c r="SXI197" s="50"/>
      <c r="SXJ197" s="50"/>
      <c r="SXK197" s="50"/>
      <c r="SXL197" s="50"/>
      <c r="SXM197" s="51"/>
      <c r="SXN197" s="50"/>
      <c r="SXO197" s="50"/>
      <c r="SXP197" s="50"/>
      <c r="SXQ197" s="50"/>
      <c r="SXR197" s="51"/>
      <c r="SXS197" s="50"/>
      <c r="SXT197" s="50"/>
      <c r="SXU197" s="50"/>
      <c r="SXV197" s="50"/>
      <c r="SXW197" s="51"/>
      <c r="SXX197" s="50"/>
      <c r="SXY197" s="50"/>
      <c r="SXZ197" s="50"/>
      <c r="SYA197" s="50"/>
      <c r="SYB197" s="51"/>
      <c r="SYC197" s="50"/>
      <c r="SYD197" s="50"/>
      <c r="SYE197" s="50"/>
      <c r="SYF197" s="50"/>
      <c r="SYG197" s="51"/>
      <c r="SYH197" s="50"/>
      <c r="SYI197" s="50"/>
      <c r="SYJ197" s="50"/>
      <c r="SYK197" s="50"/>
      <c r="SYL197" s="51"/>
      <c r="SYM197" s="50"/>
      <c r="SYN197" s="50"/>
      <c r="SYO197" s="50"/>
      <c r="SYP197" s="50"/>
      <c r="SYQ197" s="51"/>
      <c r="SYR197" s="50"/>
      <c r="SYS197" s="50"/>
      <c r="SYT197" s="50"/>
      <c r="SYU197" s="50"/>
      <c r="SYV197" s="51"/>
      <c r="SYW197" s="50"/>
      <c r="SYX197" s="50"/>
      <c r="SYY197" s="50"/>
      <c r="SYZ197" s="50"/>
      <c r="SZA197" s="51"/>
      <c r="SZB197" s="50"/>
      <c r="SZC197" s="50"/>
      <c r="SZD197" s="50"/>
      <c r="SZE197" s="50"/>
      <c r="SZF197" s="51"/>
      <c r="SZG197" s="50"/>
      <c r="SZH197" s="50"/>
      <c r="SZI197" s="50"/>
      <c r="SZJ197" s="50"/>
      <c r="SZK197" s="51"/>
      <c r="SZL197" s="50"/>
      <c r="SZM197" s="50"/>
      <c r="SZN197" s="50"/>
      <c r="SZO197" s="50"/>
      <c r="SZP197" s="51"/>
      <c r="SZQ197" s="50"/>
      <c r="SZR197" s="50"/>
      <c r="SZS197" s="50"/>
      <c r="SZT197" s="50"/>
      <c r="SZU197" s="51"/>
      <c r="SZV197" s="50"/>
      <c r="SZW197" s="50"/>
      <c r="SZX197" s="50"/>
      <c r="SZY197" s="50"/>
      <c r="SZZ197" s="51"/>
      <c r="TAA197" s="50"/>
      <c r="TAB197" s="50"/>
      <c r="TAC197" s="50"/>
      <c r="TAD197" s="50"/>
      <c r="TAE197" s="51"/>
      <c r="TAF197" s="50"/>
      <c r="TAG197" s="50"/>
      <c r="TAH197" s="50"/>
      <c r="TAI197" s="50"/>
      <c r="TAJ197" s="51"/>
      <c r="TAK197" s="50"/>
      <c r="TAL197" s="50"/>
      <c r="TAM197" s="50"/>
      <c r="TAN197" s="50"/>
      <c r="TAO197" s="51"/>
      <c r="TAP197" s="50"/>
      <c r="TAQ197" s="50"/>
      <c r="TAR197" s="50"/>
      <c r="TAS197" s="50"/>
      <c r="TAT197" s="51"/>
      <c r="TAU197" s="50"/>
      <c r="TAV197" s="50"/>
      <c r="TAW197" s="50"/>
      <c r="TAX197" s="50"/>
      <c r="TAY197" s="51"/>
      <c r="TAZ197" s="50"/>
      <c r="TBA197" s="50"/>
      <c r="TBB197" s="50"/>
      <c r="TBC197" s="50"/>
      <c r="TBD197" s="51"/>
      <c r="TBE197" s="50"/>
      <c r="TBF197" s="50"/>
      <c r="TBG197" s="50"/>
      <c r="TBH197" s="50"/>
      <c r="TBI197" s="51"/>
      <c r="TBJ197" s="50"/>
      <c r="TBK197" s="50"/>
      <c r="TBL197" s="50"/>
      <c r="TBM197" s="50"/>
      <c r="TBN197" s="51"/>
      <c r="TBO197" s="50"/>
      <c r="TBP197" s="50"/>
      <c r="TBQ197" s="50"/>
      <c r="TBR197" s="50"/>
      <c r="TBS197" s="51"/>
      <c r="TBT197" s="50"/>
      <c r="TBU197" s="50"/>
      <c r="TBV197" s="50"/>
      <c r="TBW197" s="50"/>
      <c r="TBX197" s="51"/>
      <c r="TBY197" s="50"/>
      <c r="TBZ197" s="50"/>
      <c r="TCA197" s="50"/>
      <c r="TCB197" s="50"/>
      <c r="TCC197" s="51"/>
      <c r="TCD197" s="50"/>
      <c r="TCE197" s="50"/>
      <c r="TCF197" s="50"/>
      <c r="TCG197" s="50"/>
      <c r="TCH197" s="51"/>
      <c r="TCI197" s="50"/>
      <c r="TCJ197" s="50"/>
      <c r="TCK197" s="50"/>
      <c r="TCL197" s="50"/>
      <c r="TCM197" s="51"/>
      <c r="TCN197" s="50"/>
      <c r="TCO197" s="50"/>
      <c r="TCP197" s="50"/>
      <c r="TCQ197" s="50"/>
      <c r="TCR197" s="51"/>
      <c r="TCS197" s="50"/>
      <c r="TCT197" s="50"/>
      <c r="TCU197" s="50"/>
      <c r="TCV197" s="50"/>
      <c r="TCW197" s="51"/>
      <c r="TCX197" s="50"/>
      <c r="TCY197" s="50"/>
      <c r="TCZ197" s="50"/>
      <c r="TDA197" s="50"/>
      <c r="TDB197" s="51"/>
      <c r="TDC197" s="50"/>
      <c r="TDD197" s="50"/>
      <c r="TDE197" s="50"/>
      <c r="TDF197" s="50"/>
      <c r="TDG197" s="51"/>
      <c r="TDH197" s="50"/>
      <c r="TDI197" s="50"/>
      <c r="TDJ197" s="50"/>
      <c r="TDK197" s="50"/>
      <c r="TDL197" s="51"/>
      <c r="TDM197" s="50"/>
      <c r="TDN197" s="50"/>
      <c r="TDO197" s="50"/>
      <c r="TDP197" s="50"/>
      <c r="TDQ197" s="51"/>
      <c r="TDR197" s="50"/>
      <c r="TDS197" s="50"/>
      <c r="TDT197" s="50"/>
      <c r="TDU197" s="50"/>
      <c r="TDV197" s="51"/>
      <c r="TDW197" s="50"/>
      <c r="TDX197" s="50"/>
      <c r="TDY197" s="50"/>
      <c r="TDZ197" s="50"/>
      <c r="TEA197" s="51"/>
      <c r="TEB197" s="50"/>
      <c r="TEC197" s="50"/>
      <c r="TED197" s="50"/>
      <c r="TEE197" s="50"/>
      <c r="TEF197" s="51"/>
      <c r="TEG197" s="50"/>
      <c r="TEH197" s="50"/>
      <c r="TEI197" s="50"/>
      <c r="TEJ197" s="50"/>
      <c r="TEK197" s="51"/>
      <c r="TEL197" s="50"/>
      <c r="TEM197" s="50"/>
      <c r="TEN197" s="50"/>
      <c r="TEO197" s="50"/>
      <c r="TEP197" s="51"/>
      <c r="TEQ197" s="50"/>
      <c r="TER197" s="50"/>
      <c r="TES197" s="50"/>
      <c r="TET197" s="50"/>
      <c r="TEU197" s="51"/>
      <c r="TEV197" s="50"/>
      <c r="TEW197" s="50"/>
      <c r="TEX197" s="50"/>
      <c r="TEY197" s="50"/>
      <c r="TEZ197" s="51"/>
      <c r="TFA197" s="50"/>
      <c r="TFB197" s="50"/>
      <c r="TFC197" s="50"/>
      <c r="TFD197" s="50"/>
      <c r="TFE197" s="51"/>
      <c r="TFF197" s="50"/>
      <c r="TFG197" s="50"/>
      <c r="TFH197" s="50"/>
      <c r="TFI197" s="50"/>
      <c r="TFJ197" s="51"/>
      <c r="TFK197" s="50"/>
      <c r="TFL197" s="50"/>
      <c r="TFM197" s="50"/>
      <c r="TFN197" s="50"/>
      <c r="TFO197" s="51"/>
      <c r="TFP197" s="50"/>
      <c r="TFQ197" s="50"/>
      <c r="TFR197" s="50"/>
      <c r="TFS197" s="50"/>
      <c r="TFT197" s="51"/>
      <c r="TFU197" s="50"/>
      <c r="TFV197" s="50"/>
      <c r="TFW197" s="50"/>
      <c r="TFX197" s="50"/>
      <c r="TFY197" s="51"/>
      <c r="TFZ197" s="50"/>
      <c r="TGA197" s="50"/>
      <c r="TGB197" s="50"/>
      <c r="TGC197" s="50"/>
      <c r="TGD197" s="51"/>
      <c r="TGE197" s="50"/>
      <c r="TGF197" s="50"/>
      <c r="TGG197" s="50"/>
      <c r="TGH197" s="50"/>
      <c r="TGI197" s="51"/>
      <c r="TGJ197" s="50"/>
      <c r="TGK197" s="50"/>
      <c r="TGL197" s="50"/>
      <c r="TGM197" s="50"/>
      <c r="TGN197" s="51"/>
      <c r="TGO197" s="50"/>
      <c r="TGP197" s="50"/>
      <c r="TGQ197" s="50"/>
      <c r="TGR197" s="50"/>
      <c r="TGS197" s="51"/>
      <c r="TGT197" s="50"/>
      <c r="TGU197" s="50"/>
      <c r="TGV197" s="50"/>
      <c r="TGW197" s="50"/>
      <c r="TGX197" s="51"/>
      <c r="TGY197" s="50"/>
      <c r="TGZ197" s="50"/>
      <c r="THA197" s="50"/>
      <c r="THB197" s="50"/>
      <c r="THC197" s="51"/>
      <c r="THD197" s="50"/>
      <c r="THE197" s="50"/>
      <c r="THF197" s="50"/>
      <c r="THG197" s="50"/>
      <c r="THH197" s="51"/>
      <c r="THI197" s="50"/>
      <c r="THJ197" s="50"/>
      <c r="THK197" s="50"/>
      <c r="THL197" s="50"/>
      <c r="THM197" s="51"/>
      <c r="THN197" s="50"/>
      <c r="THO197" s="50"/>
      <c r="THP197" s="50"/>
      <c r="THQ197" s="50"/>
      <c r="THR197" s="51"/>
      <c r="THS197" s="50"/>
      <c r="THT197" s="50"/>
      <c r="THU197" s="50"/>
      <c r="THV197" s="50"/>
      <c r="THW197" s="51"/>
      <c r="THX197" s="50"/>
      <c r="THY197" s="50"/>
      <c r="THZ197" s="50"/>
      <c r="TIA197" s="50"/>
      <c r="TIB197" s="51"/>
      <c r="TIC197" s="50"/>
      <c r="TID197" s="50"/>
      <c r="TIE197" s="50"/>
      <c r="TIF197" s="50"/>
      <c r="TIG197" s="51"/>
      <c r="TIH197" s="50"/>
      <c r="TII197" s="50"/>
      <c r="TIJ197" s="50"/>
      <c r="TIK197" s="50"/>
      <c r="TIL197" s="51"/>
      <c r="TIM197" s="50"/>
      <c r="TIN197" s="50"/>
      <c r="TIO197" s="50"/>
      <c r="TIP197" s="50"/>
      <c r="TIQ197" s="51"/>
      <c r="TIR197" s="50"/>
      <c r="TIS197" s="50"/>
      <c r="TIT197" s="50"/>
      <c r="TIU197" s="50"/>
      <c r="TIV197" s="51"/>
      <c r="TIW197" s="50"/>
      <c r="TIX197" s="50"/>
      <c r="TIY197" s="50"/>
      <c r="TIZ197" s="50"/>
      <c r="TJA197" s="51"/>
      <c r="TJB197" s="50"/>
      <c r="TJC197" s="50"/>
      <c r="TJD197" s="50"/>
      <c r="TJE197" s="50"/>
      <c r="TJF197" s="51"/>
      <c r="TJG197" s="50"/>
      <c r="TJH197" s="50"/>
      <c r="TJI197" s="50"/>
      <c r="TJJ197" s="50"/>
      <c r="TJK197" s="51"/>
      <c r="TJL197" s="50"/>
      <c r="TJM197" s="50"/>
      <c r="TJN197" s="50"/>
      <c r="TJO197" s="50"/>
      <c r="TJP197" s="51"/>
      <c r="TJQ197" s="50"/>
      <c r="TJR197" s="50"/>
      <c r="TJS197" s="50"/>
      <c r="TJT197" s="50"/>
      <c r="TJU197" s="51"/>
      <c r="TJV197" s="50"/>
      <c r="TJW197" s="50"/>
      <c r="TJX197" s="50"/>
      <c r="TJY197" s="50"/>
      <c r="TJZ197" s="51"/>
      <c r="TKA197" s="50"/>
      <c r="TKB197" s="50"/>
      <c r="TKC197" s="50"/>
      <c r="TKD197" s="50"/>
      <c r="TKE197" s="51"/>
      <c r="TKF197" s="50"/>
      <c r="TKG197" s="50"/>
      <c r="TKH197" s="50"/>
      <c r="TKI197" s="50"/>
      <c r="TKJ197" s="51"/>
      <c r="TKK197" s="50"/>
      <c r="TKL197" s="50"/>
      <c r="TKM197" s="50"/>
      <c r="TKN197" s="50"/>
      <c r="TKO197" s="51"/>
      <c r="TKP197" s="50"/>
      <c r="TKQ197" s="50"/>
      <c r="TKR197" s="50"/>
      <c r="TKS197" s="50"/>
      <c r="TKT197" s="51"/>
      <c r="TKU197" s="50"/>
      <c r="TKV197" s="50"/>
      <c r="TKW197" s="50"/>
      <c r="TKX197" s="50"/>
      <c r="TKY197" s="51"/>
      <c r="TKZ197" s="50"/>
      <c r="TLA197" s="50"/>
      <c r="TLB197" s="50"/>
      <c r="TLC197" s="50"/>
      <c r="TLD197" s="51"/>
      <c r="TLE197" s="50"/>
      <c r="TLF197" s="50"/>
      <c r="TLG197" s="50"/>
      <c r="TLH197" s="50"/>
      <c r="TLI197" s="51"/>
      <c r="TLJ197" s="50"/>
      <c r="TLK197" s="50"/>
      <c r="TLL197" s="50"/>
      <c r="TLM197" s="50"/>
      <c r="TLN197" s="51"/>
      <c r="TLO197" s="50"/>
      <c r="TLP197" s="50"/>
      <c r="TLQ197" s="50"/>
      <c r="TLR197" s="50"/>
      <c r="TLS197" s="51"/>
      <c r="TLT197" s="50"/>
      <c r="TLU197" s="50"/>
      <c r="TLV197" s="50"/>
      <c r="TLW197" s="50"/>
      <c r="TLX197" s="51"/>
      <c r="TLY197" s="50"/>
      <c r="TLZ197" s="50"/>
      <c r="TMA197" s="50"/>
      <c r="TMB197" s="50"/>
      <c r="TMC197" s="51"/>
      <c r="TMD197" s="50"/>
      <c r="TME197" s="50"/>
      <c r="TMF197" s="50"/>
      <c r="TMG197" s="50"/>
      <c r="TMH197" s="51"/>
      <c r="TMI197" s="50"/>
      <c r="TMJ197" s="50"/>
      <c r="TMK197" s="50"/>
      <c r="TML197" s="50"/>
      <c r="TMM197" s="51"/>
      <c r="TMN197" s="50"/>
      <c r="TMO197" s="50"/>
      <c r="TMP197" s="50"/>
      <c r="TMQ197" s="50"/>
      <c r="TMR197" s="51"/>
      <c r="TMS197" s="50"/>
      <c r="TMT197" s="50"/>
      <c r="TMU197" s="50"/>
      <c r="TMV197" s="50"/>
      <c r="TMW197" s="51"/>
      <c r="TMX197" s="50"/>
      <c r="TMY197" s="50"/>
      <c r="TMZ197" s="50"/>
      <c r="TNA197" s="50"/>
      <c r="TNB197" s="51"/>
      <c r="TNC197" s="50"/>
      <c r="TND197" s="50"/>
      <c r="TNE197" s="50"/>
      <c r="TNF197" s="50"/>
      <c r="TNG197" s="51"/>
      <c r="TNH197" s="50"/>
      <c r="TNI197" s="50"/>
      <c r="TNJ197" s="50"/>
      <c r="TNK197" s="50"/>
      <c r="TNL197" s="51"/>
      <c r="TNM197" s="50"/>
      <c r="TNN197" s="50"/>
      <c r="TNO197" s="50"/>
      <c r="TNP197" s="50"/>
      <c r="TNQ197" s="51"/>
      <c r="TNR197" s="50"/>
      <c r="TNS197" s="50"/>
      <c r="TNT197" s="50"/>
      <c r="TNU197" s="50"/>
      <c r="TNV197" s="51"/>
      <c r="TNW197" s="50"/>
      <c r="TNX197" s="50"/>
      <c r="TNY197" s="50"/>
      <c r="TNZ197" s="50"/>
      <c r="TOA197" s="51"/>
      <c r="TOB197" s="50"/>
      <c r="TOC197" s="50"/>
      <c r="TOD197" s="50"/>
      <c r="TOE197" s="50"/>
      <c r="TOF197" s="51"/>
      <c r="TOG197" s="50"/>
      <c r="TOH197" s="50"/>
      <c r="TOI197" s="50"/>
      <c r="TOJ197" s="50"/>
      <c r="TOK197" s="51"/>
      <c r="TOL197" s="50"/>
      <c r="TOM197" s="50"/>
      <c r="TON197" s="50"/>
      <c r="TOO197" s="50"/>
      <c r="TOP197" s="51"/>
      <c r="TOQ197" s="50"/>
      <c r="TOR197" s="50"/>
      <c r="TOS197" s="50"/>
      <c r="TOT197" s="50"/>
      <c r="TOU197" s="51"/>
      <c r="TOV197" s="50"/>
      <c r="TOW197" s="50"/>
      <c r="TOX197" s="50"/>
      <c r="TOY197" s="50"/>
      <c r="TOZ197" s="51"/>
      <c r="TPA197" s="50"/>
      <c r="TPB197" s="50"/>
      <c r="TPC197" s="50"/>
      <c r="TPD197" s="50"/>
      <c r="TPE197" s="51"/>
      <c r="TPF197" s="50"/>
      <c r="TPG197" s="50"/>
      <c r="TPH197" s="50"/>
      <c r="TPI197" s="50"/>
      <c r="TPJ197" s="51"/>
      <c r="TPK197" s="50"/>
      <c r="TPL197" s="50"/>
      <c r="TPM197" s="50"/>
      <c r="TPN197" s="50"/>
      <c r="TPO197" s="51"/>
      <c r="TPP197" s="50"/>
      <c r="TPQ197" s="50"/>
      <c r="TPR197" s="50"/>
      <c r="TPS197" s="50"/>
      <c r="TPT197" s="51"/>
      <c r="TPU197" s="50"/>
      <c r="TPV197" s="50"/>
      <c r="TPW197" s="50"/>
      <c r="TPX197" s="50"/>
      <c r="TPY197" s="51"/>
      <c r="TPZ197" s="50"/>
      <c r="TQA197" s="50"/>
      <c r="TQB197" s="50"/>
      <c r="TQC197" s="50"/>
      <c r="TQD197" s="51"/>
      <c r="TQE197" s="50"/>
      <c r="TQF197" s="50"/>
      <c r="TQG197" s="50"/>
      <c r="TQH197" s="50"/>
      <c r="TQI197" s="51"/>
      <c r="TQJ197" s="50"/>
      <c r="TQK197" s="50"/>
      <c r="TQL197" s="50"/>
      <c r="TQM197" s="50"/>
      <c r="TQN197" s="51"/>
      <c r="TQO197" s="50"/>
      <c r="TQP197" s="50"/>
      <c r="TQQ197" s="50"/>
      <c r="TQR197" s="50"/>
      <c r="TQS197" s="51"/>
      <c r="TQT197" s="50"/>
      <c r="TQU197" s="50"/>
      <c r="TQV197" s="50"/>
      <c r="TQW197" s="50"/>
      <c r="TQX197" s="51"/>
      <c r="TQY197" s="50"/>
      <c r="TQZ197" s="50"/>
      <c r="TRA197" s="50"/>
      <c r="TRB197" s="50"/>
      <c r="TRC197" s="51"/>
      <c r="TRD197" s="50"/>
      <c r="TRE197" s="50"/>
      <c r="TRF197" s="50"/>
      <c r="TRG197" s="50"/>
      <c r="TRH197" s="51"/>
      <c r="TRI197" s="50"/>
      <c r="TRJ197" s="50"/>
      <c r="TRK197" s="50"/>
      <c r="TRL197" s="50"/>
      <c r="TRM197" s="51"/>
      <c r="TRN197" s="50"/>
      <c r="TRO197" s="50"/>
      <c r="TRP197" s="50"/>
      <c r="TRQ197" s="50"/>
      <c r="TRR197" s="51"/>
      <c r="TRS197" s="50"/>
      <c r="TRT197" s="50"/>
      <c r="TRU197" s="50"/>
      <c r="TRV197" s="50"/>
      <c r="TRW197" s="51"/>
      <c r="TRX197" s="50"/>
      <c r="TRY197" s="50"/>
      <c r="TRZ197" s="50"/>
      <c r="TSA197" s="50"/>
      <c r="TSB197" s="51"/>
      <c r="TSC197" s="50"/>
      <c r="TSD197" s="50"/>
      <c r="TSE197" s="50"/>
      <c r="TSF197" s="50"/>
      <c r="TSG197" s="51"/>
      <c r="TSH197" s="50"/>
      <c r="TSI197" s="50"/>
      <c r="TSJ197" s="50"/>
      <c r="TSK197" s="50"/>
      <c r="TSL197" s="51"/>
      <c r="TSM197" s="50"/>
      <c r="TSN197" s="50"/>
      <c r="TSO197" s="50"/>
      <c r="TSP197" s="50"/>
      <c r="TSQ197" s="51"/>
      <c r="TSR197" s="50"/>
      <c r="TSS197" s="50"/>
      <c r="TST197" s="50"/>
      <c r="TSU197" s="50"/>
      <c r="TSV197" s="51"/>
      <c r="TSW197" s="50"/>
      <c r="TSX197" s="50"/>
      <c r="TSY197" s="50"/>
      <c r="TSZ197" s="50"/>
      <c r="TTA197" s="51"/>
      <c r="TTB197" s="50"/>
      <c r="TTC197" s="50"/>
      <c r="TTD197" s="50"/>
      <c r="TTE197" s="50"/>
      <c r="TTF197" s="51"/>
      <c r="TTG197" s="50"/>
      <c r="TTH197" s="50"/>
      <c r="TTI197" s="50"/>
      <c r="TTJ197" s="50"/>
      <c r="TTK197" s="51"/>
      <c r="TTL197" s="50"/>
      <c r="TTM197" s="50"/>
      <c r="TTN197" s="50"/>
      <c r="TTO197" s="50"/>
      <c r="TTP197" s="51"/>
      <c r="TTQ197" s="50"/>
      <c r="TTR197" s="50"/>
      <c r="TTS197" s="50"/>
      <c r="TTT197" s="50"/>
      <c r="TTU197" s="51"/>
      <c r="TTV197" s="50"/>
      <c r="TTW197" s="50"/>
      <c r="TTX197" s="50"/>
      <c r="TTY197" s="50"/>
      <c r="TTZ197" s="51"/>
      <c r="TUA197" s="50"/>
      <c r="TUB197" s="50"/>
      <c r="TUC197" s="50"/>
      <c r="TUD197" s="50"/>
      <c r="TUE197" s="51"/>
      <c r="TUF197" s="50"/>
      <c r="TUG197" s="50"/>
      <c r="TUH197" s="50"/>
      <c r="TUI197" s="50"/>
      <c r="TUJ197" s="51"/>
      <c r="TUK197" s="50"/>
      <c r="TUL197" s="50"/>
      <c r="TUM197" s="50"/>
      <c r="TUN197" s="50"/>
      <c r="TUO197" s="51"/>
      <c r="TUP197" s="50"/>
      <c r="TUQ197" s="50"/>
      <c r="TUR197" s="50"/>
      <c r="TUS197" s="50"/>
      <c r="TUT197" s="51"/>
      <c r="TUU197" s="50"/>
      <c r="TUV197" s="50"/>
      <c r="TUW197" s="50"/>
      <c r="TUX197" s="50"/>
      <c r="TUY197" s="51"/>
      <c r="TUZ197" s="50"/>
      <c r="TVA197" s="50"/>
      <c r="TVB197" s="50"/>
      <c r="TVC197" s="50"/>
      <c r="TVD197" s="51"/>
      <c r="TVE197" s="50"/>
      <c r="TVF197" s="50"/>
      <c r="TVG197" s="50"/>
      <c r="TVH197" s="50"/>
      <c r="TVI197" s="51"/>
      <c r="TVJ197" s="50"/>
      <c r="TVK197" s="50"/>
      <c r="TVL197" s="50"/>
      <c r="TVM197" s="50"/>
      <c r="TVN197" s="51"/>
      <c r="TVO197" s="50"/>
      <c r="TVP197" s="50"/>
      <c r="TVQ197" s="50"/>
      <c r="TVR197" s="50"/>
      <c r="TVS197" s="51"/>
      <c r="TVT197" s="50"/>
      <c r="TVU197" s="50"/>
      <c r="TVV197" s="50"/>
      <c r="TVW197" s="50"/>
      <c r="TVX197" s="51"/>
      <c r="TVY197" s="50"/>
      <c r="TVZ197" s="50"/>
      <c r="TWA197" s="50"/>
      <c r="TWB197" s="50"/>
      <c r="TWC197" s="51"/>
      <c r="TWD197" s="50"/>
      <c r="TWE197" s="50"/>
      <c r="TWF197" s="50"/>
      <c r="TWG197" s="50"/>
      <c r="TWH197" s="51"/>
      <c r="TWI197" s="50"/>
      <c r="TWJ197" s="50"/>
      <c r="TWK197" s="50"/>
      <c r="TWL197" s="50"/>
      <c r="TWM197" s="51"/>
      <c r="TWN197" s="50"/>
      <c r="TWO197" s="50"/>
      <c r="TWP197" s="50"/>
      <c r="TWQ197" s="50"/>
      <c r="TWR197" s="51"/>
      <c r="TWS197" s="50"/>
      <c r="TWT197" s="50"/>
      <c r="TWU197" s="50"/>
      <c r="TWV197" s="50"/>
      <c r="TWW197" s="51"/>
      <c r="TWX197" s="50"/>
      <c r="TWY197" s="50"/>
      <c r="TWZ197" s="50"/>
      <c r="TXA197" s="50"/>
      <c r="TXB197" s="51"/>
      <c r="TXC197" s="50"/>
      <c r="TXD197" s="50"/>
      <c r="TXE197" s="50"/>
      <c r="TXF197" s="50"/>
      <c r="TXG197" s="51"/>
      <c r="TXH197" s="50"/>
      <c r="TXI197" s="50"/>
      <c r="TXJ197" s="50"/>
      <c r="TXK197" s="50"/>
      <c r="TXL197" s="51"/>
      <c r="TXM197" s="50"/>
      <c r="TXN197" s="50"/>
      <c r="TXO197" s="50"/>
      <c r="TXP197" s="50"/>
      <c r="TXQ197" s="51"/>
      <c r="TXR197" s="50"/>
      <c r="TXS197" s="50"/>
      <c r="TXT197" s="50"/>
      <c r="TXU197" s="50"/>
      <c r="TXV197" s="51"/>
      <c r="TXW197" s="50"/>
      <c r="TXX197" s="50"/>
      <c r="TXY197" s="50"/>
      <c r="TXZ197" s="50"/>
      <c r="TYA197" s="51"/>
      <c r="TYB197" s="50"/>
      <c r="TYC197" s="50"/>
      <c r="TYD197" s="50"/>
      <c r="TYE197" s="50"/>
      <c r="TYF197" s="51"/>
      <c r="TYG197" s="50"/>
      <c r="TYH197" s="50"/>
      <c r="TYI197" s="50"/>
      <c r="TYJ197" s="50"/>
      <c r="TYK197" s="51"/>
      <c r="TYL197" s="50"/>
      <c r="TYM197" s="50"/>
      <c r="TYN197" s="50"/>
      <c r="TYO197" s="50"/>
      <c r="TYP197" s="51"/>
      <c r="TYQ197" s="50"/>
      <c r="TYR197" s="50"/>
      <c r="TYS197" s="50"/>
      <c r="TYT197" s="50"/>
      <c r="TYU197" s="51"/>
      <c r="TYV197" s="50"/>
      <c r="TYW197" s="50"/>
      <c r="TYX197" s="50"/>
      <c r="TYY197" s="50"/>
      <c r="TYZ197" s="51"/>
      <c r="TZA197" s="50"/>
      <c r="TZB197" s="50"/>
      <c r="TZC197" s="50"/>
      <c r="TZD197" s="50"/>
      <c r="TZE197" s="51"/>
      <c r="TZF197" s="50"/>
      <c r="TZG197" s="50"/>
      <c r="TZH197" s="50"/>
      <c r="TZI197" s="50"/>
      <c r="TZJ197" s="51"/>
      <c r="TZK197" s="50"/>
      <c r="TZL197" s="50"/>
      <c r="TZM197" s="50"/>
      <c r="TZN197" s="50"/>
      <c r="TZO197" s="51"/>
      <c r="TZP197" s="50"/>
      <c r="TZQ197" s="50"/>
      <c r="TZR197" s="50"/>
      <c r="TZS197" s="50"/>
      <c r="TZT197" s="51"/>
      <c r="TZU197" s="50"/>
      <c r="TZV197" s="50"/>
      <c r="TZW197" s="50"/>
      <c r="TZX197" s="50"/>
      <c r="TZY197" s="51"/>
      <c r="TZZ197" s="50"/>
      <c r="UAA197" s="50"/>
      <c r="UAB197" s="50"/>
      <c r="UAC197" s="50"/>
      <c r="UAD197" s="51"/>
      <c r="UAE197" s="50"/>
      <c r="UAF197" s="50"/>
      <c r="UAG197" s="50"/>
      <c r="UAH197" s="50"/>
      <c r="UAI197" s="51"/>
      <c r="UAJ197" s="50"/>
      <c r="UAK197" s="50"/>
      <c r="UAL197" s="50"/>
      <c r="UAM197" s="50"/>
      <c r="UAN197" s="51"/>
      <c r="UAO197" s="50"/>
      <c r="UAP197" s="50"/>
      <c r="UAQ197" s="50"/>
      <c r="UAR197" s="50"/>
      <c r="UAS197" s="51"/>
      <c r="UAT197" s="50"/>
      <c r="UAU197" s="50"/>
      <c r="UAV197" s="50"/>
      <c r="UAW197" s="50"/>
      <c r="UAX197" s="51"/>
      <c r="UAY197" s="50"/>
      <c r="UAZ197" s="50"/>
      <c r="UBA197" s="50"/>
      <c r="UBB197" s="50"/>
      <c r="UBC197" s="51"/>
      <c r="UBD197" s="50"/>
      <c r="UBE197" s="50"/>
      <c r="UBF197" s="50"/>
      <c r="UBG197" s="50"/>
      <c r="UBH197" s="51"/>
      <c r="UBI197" s="50"/>
      <c r="UBJ197" s="50"/>
      <c r="UBK197" s="50"/>
      <c r="UBL197" s="50"/>
      <c r="UBM197" s="51"/>
      <c r="UBN197" s="50"/>
      <c r="UBO197" s="50"/>
      <c r="UBP197" s="50"/>
      <c r="UBQ197" s="50"/>
      <c r="UBR197" s="51"/>
      <c r="UBS197" s="50"/>
      <c r="UBT197" s="50"/>
      <c r="UBU197" s="50"/>
      <c r="UBV197" s="50"/>
      <c r="UBW197" s="51"/>
      <c r="UBX197" s="50"/>
      <c r="UBY197" s="50"/>
      <c r="UBZ197" s="50"/>
      <c r="UCA197" s="50"/>
      <c r="UCB197" s="51"/>
      <c r="UCC197" s="50"/>
      <c r="UCD197" s="50"/>
      <c r="UCE197" s="50"/>
      <c r="UCF197" s="50"/>
      <c r="UCG197" s="51"/>
      <c r="UCH197" s="50"/>
      <c r="UCI197" s="50"/>
      <c r="UCJ197" s="50"/>
      <c r="UCK197" s="50"/>
      <c r="UCL197" s="51"/>
      <c r="UCM197" s="50"/>
      <c r="UCN197" s="50"/>
      <c r="UCO197" s="50"/>
      <c r="UCP197" s="50"/>
      <c r="UCQ197" s="51"/>
      <c r="UCR197" s="50"/>
      <c r="UCS197" s="50"/>
      <c r="UCT197" s="50"/>
      <c r="UCU197" s="50"/>
      <c r="UCV197" s="51"/>
      <c r="UCW197" s="50"/>
      <c r="UCX197" s="50"/>
      <c r="UCY197" s="50"/>
      <c r="UCZ197" s="50"/>
      <c r="UDA197" s="51"/>
      <c r="UDB197" s="50"/>
      <c r="UDC197" s="50"/>
      <c r="UDD197" s="50"/>
      <c r="UDE197" s="50"/>
      <c r="UDF197" s="51"/>
      <c r="UDG197" s="50"/>
      <c r="UDH197" s="50"/>
      <c r="UDI197" s="50"/>
      <c r="UDJ197" s="50"/>
      <c r="UDK197" s="51"/>
      <c r="UDL197" s="50"/>
      <c r="UDM197" s="50"/>
      <c r="UDN197" s="50"/>
      <c r="UDO197" s="50"/>
      <c r="UDP197" s="51"/>
      <c r="UDQ197" s="50"/>
      <c r="UDR197" s="50"/>
      <c r="UDS197" s="50"/>
      <c r="UDT197" s="50"/>
      <c r="UDU197" s="51"/>
      <c r="UDV197" s="50"/>
      <c r="UDW197" s="50"/>
      <c r="UDX197" s="50"/>
      <c r="UDY197" s="50"/>
      <c r="UDZ197" s="51"/>
      <c r="UEA197" s="50"/>
      <c r="UEB197" s="50"/>
      <c r="UEC197" s="50"/>
      <c r="UED197" s="50"/>
      <c r="UEE197" s="51"/>
      <c r="UEF197" s="50"/>
      <c r="UEG197" s="50"/>
      <c r="UEH197" s="50"/>
      <c r="UEI197" s="50"/>
      <c r="UEJ197" s="51"/>
      <c r="UEK197" s="50"/>
      <c r="UEL197" s="50"/>
      <c r="UEM197" s="50"/>
      <c r="UEN197" s="50"/>
      <c r="UEO197" s="51"/>
      <c r="UEP197" s="50"/>
      <c r="UEQ197" s="50"/>
      <c r="UER197" s="50"/>
      <c r="UES197" s="50"/>
      <c r="UET197" s="51"/>
      <c r="UEU197" s="50"/>
      <c r="UEV197" s="50"/>
      <c r="UEW197" s="50"/>
      <c r="UEX197" s="50"/>
      <c r="UEY197" s="51"/>
      <c r="UEZ197" s="50"/>
      <c r="UFA197" s="50"/>
      <c r="UFB197" s="50"/>
      <c r="UFC197" s="50"/>
      <c r="UFD197" s="51"/>
      <c r="UFE197" s="50"/>
      <c r="UFF197" s="50"/>
      <c r="UFG197" s="50"/>
      <c r="UFH197" s="50"/>
      <c r="UFI197" s="51"/>
      <c r="UFJ197" s="50"/>
      <c r="UFK197" s="50"/>
      <c r="UFL197" s="50"/>
      <c r="UFM197" s="50"/>
      <c r="UFN197" s="51"/>
      <c r="UFO197" s="50"/>
      <c r="UFP197" s="50"/>
      <c r="UFQ197" s="50"/>
      <c r="UFR197" s="50"/>
      <c r="UFS197" s="51"/>
      <c r="UFT197" s="50"/>
      <c r="UFU197" s="50"/>
      <c r="UFV197" s="50"/>
      <c r="UFW197" s="50"/>
      <c r="UFX197" s="51"/>
      <c r="UFY197" s="50"/>
      <c r="UFZ197" s="50"/>
      <c r="UGA197" s="50"/>
      <c r="UGB197" s="50"/>
      <c r="UGC197" s="51"/>
      <c r="UGD197" s="50"/>
      <c r="UGE197" s="50"/>
      <c r="UGF197" s="50"/>
      <c r="UGG197" s="50"/>
      <c r="UGH197" s="51"/>
      <c r="UGI197" s="50"/>
      <c r="UGJ197" s="50"/>
      <c r="UGK197" s="50"/>
      <c r="UGL197" s="50"/>
      <c r="UGM197" s="51"/>
      <c r="UGN197" s="50"/>
      <c r="UGO197" s="50"/>
      <c r="UGP197" s="50"/>
      <c r="UGQ197" s="50"/>
      <c r="UGR197" s="51"/>
      <c r="UGS197" s="50"/>
      <c r="UGT197" s="50"/>
      <c r="UGU197" s="50"/>
      <c r="UGV197" s="50"/>
      <c r="UGW197" s="51"/>
      <c r="UGX197" s="50"/>
      <c r="UGY197" s="50"/>
      <c r="UGZ197" s="50"/>
      <c r="UHA197" s="50"/>
      <c r="UHB197" s="51"/>
      <c r="UHC197" s="50"/>
      <c r="UHD197" s="50"/>
      <c r="UHE197" s="50"/>
      <c r="UHF197" s="50"/>
      <c r="UHG197" s="51"/>
      <c r="UHH197" s="50"/>
      <c r="UHI197" s="50"/>
      <c r="UHJ197" s="50"/>
      <c r="UHK197" s="50"/>
      <c r="UHL197" s="51"/>
      <c r="UHM197" s="50"/>
      <c r="UHN197" s="50"/>
      <c r="UHO197" s="50"/>
      <c r="UHP197" s="50"/>
      <c r="UHQ197" s="51"/>
      <c r="UHR197" s="50"/>
      <c r="UHS197" s="50"/>
      <c r="UHT197" s="50"/>
      <c r="UHU197" s="50"/>
      <c r="UHV197" s="51"/>
      <c r="UHW197" s="50"/>
      <c r="UHX197" s="50"/>
      <c r="UHY197" s="50"/>
      <c r="UHZ197" s="50"/>
      <c r="UIA197" s="51"/>
      <c r="UIB197" s="50"/>
      <c r="UIC197" s="50"/>
      <c r="UID197" s="50"/>
      <c r="UIE197" s="50"/>
      <c r="UIF197" s="51"/>
      <c r="UIG197" s="50"/>
      <c r="UIH197" s="50"/>
      <c r="UII197" s="50"/>
      <c r="UIJ197" s="50"/>
      <c r="UIK197" s="51"/>
      <c r="UIL197" s="50"/>
      <c r="UIM197" s="50"/>
      <c r="UIN197" s="50"/>
      <c r="UIO197" s="50"/>
      <c r="UIP197" s="51"/>
      <c r="UIQ197" s="50"/>
      <c r="UIR197" s="50"/>
      <c r="UIS197" s="50"/>
      <c r="UIT197" s="50"/>
      <c r="UIU197" s="51"/>
      <c r="UIV197" s="50"/>
      <c r="UIW197" s="50"/>
      <c r="UIX197" s="50"/>
      <c r="UIY197" s="50"/>
      <c r="UIZ197" s="51"/>
      <c r="UJA197" s="50"/>
      <c r="UJB197" s="50"/>
      <c r="UJC197" s="50"/>
      <c r="UJD197" s="50"/>
      <c r="UJE197" s="51"/>
      <c r="UJF197" s="50"/>
      <c r="UJG197" s="50"/>
      <c r="UJH197" s="50"/>
      <c r="UJI197" s="50"/>
      <c r="UJJ197" s="51"/>
      <c r="UJK197" s="50"/>
      <c r="UJL197" s="50"/>
      <c r="UJM197" s="50"/>
      <c r="UJN197" s="50"/>
      <c r="UJO197" s="51"/>
      <c r="UJP197" s="50"/>
      <c r="UJQ197" s="50"/>
      <c r="UJR197" s="50"/>
      <c r="UJS197" s="50"/>
      <c r="UJT197" s="51"/>
      <c r="UJU197" s="50"/>
      <c r="UJV197" s="50"/>
      <c r="UJW197" s="50"/>
      <c r="UJX197" s="50"/>
      <c r="UJY197" s="51"/>
      <c r="UJZ197" s="50"/>
      <c r="UKA197" s="50"/>
      <c r="UKB197" s="50"/>
      <c r="UKC197" s="50"/>
      <c r="UKD197" s="51"/>
      <c r="UKE197" s="50"/>
      <c r="UKF197" s="50"/>
      <c r="UKG197" s="50"/>
      <c r="UKH197" s="50"/>
      <c r="UKI197" s="51"/>
      <c r="UKJ197" s="50"/>
      <c r="UKK197" s="50"/>
      <c r="UKL197" s="50"/>
      <c r="UKM197" s="50"/>
      <c r="UKN197" s="51"/>
      <c r="UKO197" s="50"/>
      <c r="UKP197" s="50"/>
      <c r="UKQ197" s="50"/>
      <c r="UKR197" s="50"/>
      <c r="UKS197" s="51"/>
      <c r="UKT197" s="50"/>
      <c r="UKU197" s="50"/>
      <c r="UKV197" s="50"/>
      <c r="UKW197" s="50"/>
      <c r="UKX197" s="51"/>
      <c r="UKY197" s="50"/>
      <c r="UKZ197" s="50"/>
      <c r="ULA197" s="50"/>
      <c r="ULB197" s="50"/>
      <c r="ULC197" s="51"/>
      <c r="ULD197" s="50"/>
      <c r="ULE197" s="50"/>
      <c r="ULF197" s="50"/>
      <c r="ULG197" s="50"/>
      <c r="ULH197" s="51"/>
      <c r="ULI197" s="50"/>
      <c r="ULJ197" s="50"/>
      <c r="ULK197" s="50"/>
      <c r="ULL197" s="50"/>
      <c r="ULM197" s="51"/>
      <c r="ULN197" s="50"/>
      <c r="ULO197" s="50"/>
      <c r="ULP197" s="50"/>
      <c r="ULQ197" s="50"/>
      <c r="ULR197" s="51"/>
      <c r="ULS197" s="50"/>
      <c r="ULT197" s="50"/>
      <c r="ULU197" s="50"/>
      <c r="ULV197" s="50"/>
      <c r="ULW197" s="51"/>
      <c r="ULX197" s="50"/>
      <c r="ULY197" s="50"/>
      <c r="ULZ197" s="50"/>
      <c r="UMA197" s="50"/>
      <c r="UMB197" s="51"/>
      <c r="UMC197" s="50"/>
      <c r="UMD197" s="50"/>
      <c r="UME197" s="50"/>
      <c r="UMF197" s="50"/>
      <c r="UMG197" s="51"/>
      <c r="UMH197" s="50"/>
      <c r="UMI197" s="50"/>
      <c r="UMJ197" s="50"/>
      <c r="UMK197" s="50"/>
      <c r="UML197" s="51"/>
      <c r="UMM197" s="50"/>
      <c r="UMN197" s="50"/>
      <c r="UMO197" s="50"/>
      <c r="UMP197" s="50"/>
      <c r="UMQ197" s="51"/>
      <c r="UMR197" s="50"/>
      <c r="UMS197" s="50"/>
      <c r="UMT197" s="50"/>
      <c r="UMU197" s="50"/>
      <c r="UMV197" s="51"/>
      <c r="UMW197" s="50"/>
      <c r="UMX197" s="50"/>
      <c r="UMY197" s="50"/>
      <c r="UMZ197" s="50"/>
      <c r="UNA197" s="51"/>
      <c r="UNB197" s="50"/>
      <c r="UNC197" s="50"/>
      <c r="UND197" s="50"/>
      <c r="UNE197" s="50"/>
      <c r="UNF197" s="51"/>
      <c r="UNG197" s="50"/>
      <c r="UNH197" s="50"/>
      <c r="UNI197" s="50"/>
      <c r="UNJ197" s="50"/>
      <c r="UNK197" s="51"/>
      <c r="UNL197" s="50"/>
      <c r="UNM197" s="50"/>
      <c r="UNN197" s="50"/>
      <c r="UNO197" s="50"/>
      <c r="UNP197" s="51"/>
      <c r="UNQ197" s="50"/>
      <c r="UNR197" s="50"/>
      <c r="UNS197" s="50"/>
      <c r="UNT197" s="50"/>
      <c r="UNU197" s="51"/>
      <c r="UNV197" s="50"/>
      <c r="UNW197" s="50"/>
      <c r="UNX197" s="50"/>
      <c r="UNY197" s="50"/>
      <c r="UNZ197" s="51"/>
      <c r="UOA197" s="50"/>
      <c r="UOB197" s="50"/>
      <c r="UOC197" s="50"/>
      <c r="UOD197" s="50"/>
      <c r="UOE197" s="51"/>
      <c r="UOF197" s="50"/>
      <c r="UOG197" s="50"/>
      <c r="UOH197" s="50"/>
      <c r="UOI197" s="50"/>
      <c r="UOJ197" s="51"/>
      <c r="UOK197" s="50"/>
      <c r="UOL197" s="50"/>
      <c r="UOM197" s="50"/>
      <c r="UON197" s="50"/>
      <c r="UOO197" s="51"/>
      <c r="UOP197" s="50"/>
      <c r="UOQ197" s="50"/>
      <c r="UOR197" s="50"/>
      <c r="UOS197" s="50"/>
      <c r="UOT197" s="51"/>
      <c r="UOU197" s="50"/>
      <c r="UOV197" s="50"/>
      <c r="UOW197" s="50"/>
      <c r="UOX197" s="50"/>
      <c r="UOY197" s="51"/>
      <c r="UOZ197" s="50"/>
      <c r="UPA197" s="50"/>
      <c r="UPB197" s="50"/>
      <c r="UPC197" s="50"/>
      <c r="UPD197" s="51"/>
      <c r="UPE197" s="50"/>
      <c r="UPF197" s="50"/>
      <c r="UPG197" s="50"/>
      <c r="UPH197" s="50"/>
      <c r="UPI197" s="51"/>
      <c r="UPJ197" s="50"/>
      <c r="UPK197" s="50"/>
      <c r="UPL197" s="50"/>
      <c r="UPM197" s="50"/>
      <c r="UPN197" s="51"/>
      <c r="UPO197" s="50"/>
      <c r="UPP197" s="50"/>
      <c r="UPQ197" s="50"/>
      <c r="UPR197" s="50"/>
      <c r="UPS197" s="51"/>
      <c r="UPT197" s="50"/>
      <c r="UPU197" s="50"/>
      <c r="UPV197" s="50"/>
      <c r="UPW197" s="50"/>
      <c r="UPX197" s="51"/>
      <c r="UPY197" s="50"/>
      <c r="UPZ197" s="50"/>
      <c r="UQA197" s="50"/>
      <c r="UQB197" s="50"/>
      <c r="UQC197" s="51"/>
      <c r="UQD197" s="50"/>
      <c r="UQE197" s="50"/>
      <c r="UQF197" s="50"/>
      <c r="UQG197" s="50"/>
      <c r="UQH197" s="51"/>
      <c r="UQI197" s="50"/>
      <c r="UQJ197" s="50"/>
      <c r="UQK197" s="50"/>
      <c r="UQL197" s="50"/>
      <c r="UQM197" s="51"/>
      <c r="UQN197" s="50"/>
      <c r="UQO197" s="50"/>
      <c r="UQP197" s="50"/>
      <c r="UQQ197" s="50"/>
      <c r="UQR197" s="51"/>
      <c r="UQS197" s="50"/>
      <c r="UQT197" s="50"/>
      <c r="UQU197" s="50"/>
      <c r="UQV197" s="50"/>
      <c r="UQW197" s="51"/>
      <c r="UQX197" s="50"/>
      <c r="UQY197" s="50"/>
      <c r="UQZ197" s="50"/>
      <c r="URA197" s="50"/>
      <c r="URB197" s="51"/>
      <c r="URC197" s="50"/>
      <c r="URD197" s="50"/>
      <c r="URE197" s="50"/>
      <c r="URF197" s="50"/>
      <c r="URG197" s="51"/>
      <c r="URH197" s="50"/>
      <c r="URI197" s="50"/>
      <c r="URJ197" s="50"/>
      <c r="URK197" s="50"/>
      <c r="URL197" s="51"/>
      <c r="URM197" s="50"/>
      <c r="URN197" s="50"/>
      <c r="URO197" s="50"/>
      <c r="URP197" s="50"/>
      <c r="URQ197" s="51"/>
      <c r="URR197" s="50"/>
      <c r="URS197" s="50"/>
      <c r="URT197" s="50"/>
      <c r="URU197" s="50"/>
      <c r="URV197" s="51"/>
      <c r="URW197" s="50"/>
      <c r="URX197" s="50"/>
      <c r="URY197" s="50"/>
      <c r="URZ197" s="50"/>
      <c r="USA197" s="51"/>
      <c r="USB197" s="50"/>
      <c r="USC197" s="50"/>
      <c r="USD197" s="50"/>
      <c r="USE197" s="50"/>
      <c r="USF197" s="51"/>
      <c r="USG197" s="50"/>
      <c r="USH197" s="50"/>
      <c r="USI197" s="50"/>
      <c r="USJ197" s="50"/>
      <c r="USK197" s="51"/>
      <c r="USL197" s="50"/>
      <c r="USM197" s="50"/>
      <c r="USN197" s="50"/>
      <c r="USO197" s="50"/>
      <c r="USP197" s="51"/>
      <c r="USQ197" s="50"/>
      <c r="USR197" s="50"/>
      <c r="USS197" s="50"/>
      <c r="UST197" s="50"/>
      <c r="USU197" s="51"/>
      <c r="USV197" s="50"/>
      <c r="USW197" s="50"/>
      <c r="USX197" s="50"/>
      <c r="USY197" s="50"/>
      <c r="USZ197" s="51"/>
      <c r="UTA197" s="50"/>
      <c r="UTB197" s="50"/>
      <c r="UTC197" s="50"/>
      <c r="UTD197" s="50"/>
      <c r="UTE197" s="51"/>
      <c r="UTF197" s="50"/>
      <c r="UTG197" s="50"/>
      <c r="UTH197" s="50"/>
      <c r="UTI197" s="50"/>
      <c r="UTJ197" s="51"/>
      <c r="UTK197" s="50"/>
      <c r="UTL197" s="50"/>
      <c r="UTM197" s="50"/>
      <c r="UTN197" s="50"/>
      <c r="UTO197" s="51"/>
      <c r="UTP197" s="50"/>
      <c r="UTQ197" s="50"/>
      <c r="UTR197" s="50"/>
      <c r="UTS197" s="50"/>
      <c r="UTT197" s="51"/>
      <c r="UTU197" s="50"/>
      <c r="UTV197" s="50"/>
      <c r="UTW197" s="50"/>
      <c r="UTX197" s="50"/>
      <c r="UTY197" s="51"/>
      <c r="UTZ197" s="50"/>
      <c r="UUA197" s="50"/>
      <c r="UUB197" s="50"/>
      <c r="UUC197" s="50"/>
      <c r="UUD197" s="51"/>
      <c r="UUE197" s="50"/>
      <c r="UUF197" s="50"/>
      <c r="UUG197" s="50"/>
      <c r="UUH197" s="50"/>
      <c r="UUI197" s="51"/>
      <c r="UUJ197" s="50"/>
      <c r="UUK197" s="50"/>
      <c r="UUL197" s="50"/>
      <c r="UUM197" s="50"/>
      <c r="UUN197" s="51"/>
      <c r="UUO197" s="50"/>
      <c r="UUP197" s="50"/>
      <c r="UUQ197" s="50"/>
      <c r="UUR197" s="50"/>
      <c r="UUS197" s="51"/>
      <c r="UUT197" s="50"/>
      <c r="UUU197" s="50"/>
      <c r="UUV197" s="50"/>
      <c r="UUW197" s="50"/>
      <c r="UUX197" s="51"/>
      <c r="UUY197" s="50"/>
      <c r="UUZ197" s="50"/>
      <c r="UVA197" s="50"/>
      <c r="UVB197" s="50"/>
      <c r="UVC197" s="51"/>
      <c r="UVD197" s="50"/>
      <c r="UVE197" s="50"/>
      <c r="UVF197" s="50"/>
      <c r="UVG197" s="50"/>
      <c r="UVH197" s="51"/>
      <c r="UVI197" s="50"/>
      <c r="UVJ197" s="50"/>
      <c r="UVK197" s="50"/>
      <c r="UVL197" s="50"/>
      <c r="UVM197" s="51"/>
      <c r="UVN197" s="50"/>
      <c r="UVO197" s="50"/>
      <c r="UVP197" s="50"/>
      <c r="UVQ197" s="50"/>
      <c r="UVR197" s="51"/>
      <c r="UVS197" s="50"/>
      <c r="UVT197" s="50"/>
      <c r="UVU197" s="50"/>
      <c r="UVV197" s="50"/>
      <c r="UVW197" s="51"/>
      <c r="UVX197" s="50"/>
      <c r="UVY197" s="50"/>
      <c r="UVZ197" s="50"/>
      <c r="UWA197" s="50"/>
      <c r="UWB197" s="51"/>
      <c r="UWC197" s="50"/>
      <c r="UWD197" s="50"/>
      <c r="UWE197" s="50"/>
      <c r="UWF197" s="50"/>
      <c r="UWG197" s="51"/>
      <c r="UWH197" s="50"/>
      <c r="UWI197" s="50"/>
      <c r="UWJ197" s="50"/>
      <c r="UWK197" s="50"/>
      <c r="UWL197" s="51"/>
      <c r="UWM197" s="50"/>
      <c r="UWN197" s="50"/>
      <c r="UWO197" s="50"/>
      <c r="UWP197" s="50"/>
      <c r="UWQ197" s="51"/>
      <c r="UWR197" s="50"/>
      <c r="UWS197" s="50"/>
      <c r="UWT197" s="50"/>
      <c r="UWU197" s="50"/>
      <c r="UWV197" s="51"/>
      <c r="UWW197" s="50"/>
      <c r="UWX197" s="50"/>
      <c r="UWY197" s="50"/>
      <c r="UWZ197" s="50"/>
      <c r="UXA197" s="51"/>
      <c r="UXB197" s="50"/>
      <c r="UXC197" s="50"/>
      <c r="UXD197" s="50"/>
      <c r="UXE197" s="50"/>
      <c r="UXF197" s="51"/>
      <c r="UXG197" s="50"/>
      <c r="UXH197" s="50"/>
      <c r="UXI197" s="50"/>
      <c r="UXJ197" s="50"/>
      <c r="UXK197" s="51"/>
      <c r="UXL197" s="50"/>
      <c r="UXM197" s="50"/>
      <c r="UXN197" s="50"/>
      <c r="UXO197" s="50"/>
      <c r="UXP197" s="51"/>
      <c r="UXQ197" s="50"/>
      <c r="UXR197" s="50"/>
      <c r="UXS197" s="50"/>
      <c r="UXT197" s="50"/>
      <c r="UXU197" s="51"/>
      <c r="UXV197" s="50"/>
      <c r="UXW197" s="50"/>
      <c r="UXX197" s="50"/>
      <c r="UXY197" s="50"/>
      <c r="UXZ197" s="51"/>
      <c r="UYA197" s="50"/>
      <c r="UYB197" s="50"/>
      <c r="UYC197" s="50"/>
      <c r="UYD197" s="50"/>
      <c r="UYE197" s="51"/>
      <c r="UYF197" s="50"/>
      <c r="UYG197" s="50"/>
      <c r="UYH197" s="50"/>
      <c r="UYI197" s="50"/>
      <c r="UYJ197" s="51"/>
      <c r="UYK197" s="50"/>
      <c r="UYL197" s="50"/>
      <c r="UYM197" s="50"/>
      <c r="UYN197" s="50"/>
      <c r="UYO197" s="51"/>
      <c r="UYP197" s="50"/>
      <c r="UYQ197" s="50"/>
      <c r="UYR197" s="50"/>
      <c r="UYS197" s="50"/>
      <c r="UYT197" s="51"/>
      <c r="UYU197" s="50"/>
      <c r="UYV197" s="50"/>
      <c r="UYW197" s="50"/>
      <c r="UYX197" s="50"/>
      <c r="UYY197" s="51"/>
      <c r="UYZ197" s="50"/>
      <c r="UZA197" s="50"/>
      <c r="UZB197" s="50"/>
      <c r="UZC197" s="50"/>
      <c r="UZD197" s="51"/>
      <c r="UZE197" s="50"/>
      <c r="UZF197" s="50"/>
      <c r="UZG197" s="50"/>
      <c r="UZH197" s="50"/>
      <c r="UZI197" s="51"/>
      <c r="UZJ197" s="50"/>
      <c r="UZK197" s="50"/>
      <c r="UZL197" s="50"/>
      <c r="UZM197" s="50"/>
      <c r="UZN197" s="51"/>
      <c r="UZO197" s="50"/>
      <c r="UZP197" s="50"/>
      <c r="UZQ197" s="50"/>
      <c r="UZR197" s="50"/>
      <c r="UZS197" s="51"/>
      <c r="UZT197" s="50"/>
      <c r="UZU197" s="50"/>
      <c r="UZV197" s="50"/>
      <c r="UZW197" s="50"/>
      <c r="UZX197" s="51"/>
      <c r="UZY197" s="50"/>
      <c r="UZZ197" s="50"/>
      <c r="VAA197" s="50"/>
      <c r="VAB197" s="50"/>
      <c r="VAC197" s="51"/>
      <c r="VAD197" s="50"/>
      <c r="VAE197" s="50"/>
      <c r="VAF197" s="50"/>
      <c r="VAG197" s="50"/>
      <c r="VAH197" s="51"/>
      <c r="VAI197" s="50"/>
      <c r="VAJ197" s="50"/>
      <c r="VAK197" s="50"/>
      <c r="VAL197" s="50"/>
      <c r="VAM197" s="51"/>
      <c r="VAN197" s="50"/>
      <c r="VAO197" s="50"/>
      <c r="VAP197" s="50"/>
      <c r="VAQ197" s="50"/>
      <c r="VAR197" s="51"/>
      <c r="VAS197" s="50"/>
      <c r="VAT197" s="50"/>
      <c r="VAU197" s="50"/>
      <c r="VAV197" s="50"/>
      <c r="VAW197" s="51"/>
      <c r="VAX197" s="50"/>
      <c r="VAY197" s="50"/>
      <c r="VAZ197" s="50"/>
      <c r="VBA197" s="50"/>
      <c r="VBB197" s="51"/>
      <c r="VBC197" s="50"/>
      <c r="VBD197" s="50"/>
      <c r="VBE197" s="50"/>
      <c r="VBF197" s="50"/>
      <c r="VBG197" s="51"/>
      <c r="VBH197" s="50"/>
      <c r="VBI197" s="50"/>
      <c r="VBJ197" s="50"/>
      <c r="VBK197" s="50"/>
      <c r="VBL197" s="51"/>
      <c r="VBM197" s="50"/>
      <c r="VBN197" s="50"/>
      <c r="VBO197" s="50"/>
      <c r="VBP197" s="50"/>
      <c r="VBQ197" s="51"/>
      <c r="VBR197" s="50"/>
      <c r="VBS197" s="50"/>
      <c r="VBT197" s="50"/>
      <c r="VBU197" s="50"/>
      <c r="VBV197" s="51"/>
      <c r="VBW197" s="50"/>
      <c r="VBX197" s="50"/>
      <c r="VBY197" s="50"/>
      <c r="VBZ197" s="50"/>
      <c r="VCA197" s="51"/>
      <c r="VCB197" s="50"/>
      <c r="VCC197" s="50"/>
      <c r="VCD197" s="50"/>
      <c r="VCE197" s="50"/>
      <c r="VCF197" s="51"/>
      <c r="VCG197" s="50"/>
      <c r="VCH197" s="50"/>
      <c r="VCI197" s="50"/>
      <c r="VCJ197" s="50"/>
      <c r="VCK197" s="51"/>
      <c r="VCL197" s="50"/>
      <c r="VCM197" s="50"/>
      <c r="VCN197" s="50"/>
      <c r="VCO197" s="50"/>
      <c r="VCP197" s="51"/>
      <c r="VCQ197" s="50"/>
      <c r="VCR197" s="50"/>
      <c r="VCS197" s="50"/>
      <c r="VCT197" s="50"/>
      <c r="VCU197" s="51"/>
      <c r="VCV197" s="50"/>
      <c r="VCW197" s="50"/>
      <c r="VCX197" s="50"/>
      <c r="VCY197" s="50"/>
      <c r="VCZ197" s="51"/>
      <c r="VDA197" s="50"/>
      <c r="VDB197" s="50"/>
      <c r="VDC197" s="50"/>
      <c r="VDD197" s="50"/>
      <c r="VDE197" s="51"/>
      <c r="VDF197" s="50"/>
      <c r="VDG197" s="50"/>
      <c r="VDH197" s="50"/>
      <c r="VDI197" s="50"/>
      <c r="VDJ197" s="51"/>
      <c r="VDK197" s="50"/>
      <c r="VDL197" s="50"/>
      <c r="VDM197" s="50"/>
      <c r="VDN197" s="50"/>
      <c r="VDO197" s="51"/>
      <c r="VDP197" s="50"/>
      <c r="VDQ197" s="50"/>
      <c r="VDR197" s="50"/>
      <c r="VDS197" s="50"/>
      <c r="VDT197" s="51"/>
      <c r="VDU197" s="50"/>
      <c r="VDV197" s="50"/>
      <c r="VDW197" s="50"/>
      <c r="VDX197" s="50"/>
      <c r="VDY197" s="51"/>
      <c r="VDZ197" s="50"/>
      <c r="VEA197" s="50"/>
      <c r="VEB197" s="50"/>
      <c r="VEC197" s="50"/>
      <c r="VED197" s="51"/>
      <c r="VEE197" s="50"/>
      <c r="VEF197" s="50"/>
      <c r="VEG197" s="50"/>
      <c r="VEH197" s="50"/>
      <c r="VEI197" s="51"/>
      <c r="VEJ197" s="50"/>
      <c r="VEK197" s="50"/>
      <c r="VEL197" s="50"/>
      <c r="VEM197" s="50"/>
      <c r="VEN197" s="51"/>
      <c r="VEO197" s="50"/>
      <c r="VEP197" s="50"/>
      <c r="VEQ197" s="50"/>
      <c r="VER197" s="50"/>
      <c r="VES197" s="51"/>
      <c r="VET197" s="50"/>
      <c r="VEU197" s="50"/>
      <c r="VEV197" s="50"/>
      <c r="VEW197" s="50"/>
      <c r="VEX197" s="51"/>
      <c r="VEY197" s="50"/>
      <c r="VEZ197" s="50"/>
      <c r="VFA197" s="50"/>
      <c r="VFB197" s="50"/>
      <c r="VFC197" s="51"/>
      <c r="VFD197" s="50"/>
      <c r="VFE197" s="50"/>
      <c r="VFF197" s="50"/>
      <c r="VFG197" s="50"/>
      <c r="VFH197" s="51"/>
      <c r="VFI197" s="50"/>
      <c r="VFJ197" s="50"/>
      <c r="VFK197" s="50"/>
      <c r="VFL197" s="50"/>
      <c r="VFM197" s="51"/>
      <c r="VFN197" s="50"/>
      <c r="VFO197" s="50"/>
      <c r="VFP197" s="50"/>
      <c r="VFQ197" s="50"/>
      <c r="VFR197" s="51"/>
      <c r="VFS197" s="50"/>
      <c r="VFT197" s="50"/>
      <c r="VFU197" s="50"/>
      <c r="VFV197" s="50"/>
      <c r="VFW197" s="51"/>
      <c r="VFX197" s="50"/>
      <c r="VFY197" s="50"/>
      <c r="VFZ197" s="50"/>
      <c r="VGA197" s="50"/>
      <c r="VGB197" s="51"/>
      <c r="VGC197" s="50"/>
      <c r="VGD197" s="50"/>
      <c r="VGE197" s="50"/>
      <c r="VGF197" s="50"/>
      <c r="VGG197" s="51"/>
      <c r="VGH197" s="50"/>
      <c r="VGI197" s="50"/>
      <c r="VGJ197" s="50"/>
      <c r="VGK197" s="50"/>
      <c r="VGL197" s="51"/>
      <c r="VGM197" s="50"/>
      <c r="VGN197" s="50"/>
      <c r="VGO197" s="50"/>
      <c r="VGP197" s="50"/>
      <c r="VGQ197" s="51"/>
      <c r="VGR197" s="50"/>
      <c r="VGS197" s="50"/>
      <c r="VGT197" s="50"/>
      <c r="VGU197" s="50"/>
      <c r="VGV197" s="51"/>
      <c r="VGW197" s="50"/>
      <c r="VGX197" s="50"/>
      <c r="VGY197" s="50"/>
      <c r="VGZ197" s="50"/>
      <c r="VHA197" s="51"/>
      <c r="VHB197" s="50"/>
      <c r="VHC197" s="50"/>
      <c r="VHD197" s="50"/>
      <c r="VHE197" s="50"/>
      <c r="VHF197" s="51"/>
      <c r="VHG197" s="50"/>
      <c r="VHH197" s="50"/>
      <c r="VHI197" s="50"/>
      <c r="VHJ197" s="50"/>
      <c r="VHK197" s="51"/>
      <c r="VHL197" s="50"/>
      <c r="VHM197" s="50"/>
      <c r="VHN197" s="50"/>
      <c r="VHO197" s="50"/>
      <c r="VHP197" s="51"/>
      <c r="VHQ197" s="50"/>
      <c r="VHR197" s="50"/>
      <c r="VHS197" s="50"/>
      <c r="VHT197" s="50"/>
      <c r="VHU197" s="51"/>
      <c r="VHV197" s="50"/>
      <c r="VHW197" s="50"/>
      <c r="VHX197" s="50"/>
      <c r="VHY197" s="50"/>
      <c r="VHZ197" s="51"/>
      <c r="VIA197" s="50"/>
      <c r="VIB197" s="50"/>
      <c r="VIC197" s="50"/>
      <c r="VID197" s="50"/>
      <c r="VIE197" s="51"/>
      <c r="VIF197" s="50"/>
      <c r="VIG197" s="50"/>
      <c r="VIH197" s="50"/>
      <c r="VII197" s="50"/>
      <c r="VIJ197" s="51"/>
      <c r="VIK197" s="50"/>
      <c r="VIL197" s="50"/>
      <c r="VIM197" s="50"/>
      <c r="VIN197" s="50"/>
      <c r="VIO197" s="51"/>
      <c r="VIP197" s="50"/>
      <c r="VIQ197" s="50"/>
      <c r="VIR197" s="50"/>
      <c r="VIS197" s="50"/>
      <c r="VIT197" s="51"/>
      <c r="VIU197" s="50"/>
      <c r="VIV197" s="50"/>
      <c r="VIW197" s="50"/>
      <c r="VIX197" s="50"/>
      <c r="VIY197" s="51"/>
      <c r="VIZ197" s="50"/>
      <c r="VJA197" s="50"/>
      <c r="VJB197" s="50"/>
      <c r="VJC197" s="50"/>
      <c r="VJD197" s="51"/>
      <c r="VJE197" s="50"/>
      <c r="VJF197" s="50"/>
      <c r="VJG197" s="50"/>
      <c r="VJH197" s="50"/>
      <c r="VJI197" s="51"/>
      <c r="VJJ197" s="50"/>
      <c r="VJK197" s="50"/>
      <c r="VJL197" s="50"/>
      <c r="VJM197" s="50"/>
      <c r="VJN197" s="51"/>
      <c r="VJO197" s="50"/>
      <c r="VJP197" s="50"/>
      <c r="VJQ197" s="50"/>
      <c r="VJR197" s="50"/>
      <c r="VJS197" s="51"/>
      <c r="VJT197" s="50"/>
      <c r="VJU197" s="50"/>
      <c r="VJV197" s="50"/>
      <c r="VJW197" s="50"/>
      <c r="VJX197" s="51"/>
      <c r="VJY197" s="50"/>
      <c r="VJZ197" s="50"/>
      <c r="VKA197" s="50"/>
      <c r="VKB197" s="50"/>
      <c r="VKC197" s="51"/>
      <c r="VKD197" s="50"/>
      <c r="VKE197" s="50"/>
      <c r="VKF197" s="50"/>
      <c r="VKG197" s="50"/>
      <c r="VKH197" s="51"/>
      <c r="VKI197" s="50"/>
      <c r="VKJ197" s="50"/>
      <c r="VKK197" s="50"/>
      <c r="VKL197" s="50"/>
      <c r="VKM197" s="51"/>
      <c r="VKN197" s="50"/>
      <c r="VKO197" s="50"/>
      <c r="VKP197" s="50"/>
      <c r="VKQ197" s="50"/>
      <c r="VKR197" s="51"/>
      <c r="VKS197" s="50"/>
      <c r="VKT197" s="50"/>
      <c r="VKU197" s="50"/>
      <c r="VKV197" s="50"/>
      <c r="VKW197" s="51"/>
      <c r="VKX197" s="50"/>
      <c r="VKY197" s="50"/>
      <c r="VKZ197" s="50"/>
      <c r="VLA197" s="50"/>
      <c r="VLB197" s="51"/>
      <c r="VLC197" s="50"/>
      <c r="VLD197" s="50"/>
      <c r="VLE197" s="50"/>
      <c r="VLF197" s="50"/>
      <c r="VLG197" s="51"/>
      <c r="VLH197" s="50"/>
      <c r="VLI197" s="50"/>
      <c r="VLJ197" s="50"/>
      <c r="VLK197" s="50"/>
      <c r="VLL197" s="51"/>
      <c r="VLM197" s="50"/>
      <c r="VLN197" s="50"/>
      <c r="VLO197" s="50"/>
      <c r="VLP197" s="50"/>
      <c r="VLQ197" s="51"/>
      <c r="VLR197" s="50"/>
      <c r="VLS197" s="50"/>
      <c r="VLT197" s="50"/>
      <c r="VLU197" s="50"/>
      <c r="VLV197" s="51"/>
      <c r="VLW197" s="50"/>
      <c r="VLX197" s="50"/>
      <c r="VLY197" s="50"/>
      <c r="VLZ197" s="50"/>
      <c r="VMA197" s="51"/>
      <c r="VMB197" s="50"/>
      <c r="VMC197" s="50"/>
      <c r="VMD197" s="50"/>
      <c r="VME197" s="50"/>
      <c r="VMF197" s="51"/>
      <c r="VMG197" s="50"/>
      <c r="VMH197" s="50"/>
      <c r="VMI197" s="50"/>
      <c r="VMJ197" s="50"/>
      <c r="VMK197" s="51"/>
      <c r="VML197" s="50"/>
      <c r="VMM197" s="50"/>
      <c r="VMN197" s="50"/>
      <c r="VMO197" s="50"/>
      <c r="VMP197" s="51"/>
      <c r="VMQ197" s="50"/>
      <c r="VMR197" s="50"/>
      <c r="VMS197" s="50"/>
      <c r="VMT197" s="50"/>
      <c r="VMU197" s="51"/>
      <c r="VMV197" s="50"/>
      <c r="VMW197" s="50"/>
      <c r="VMX197" s="50"/>
      <c r="VMY197" s="50"/>
      <c r="VMZ197" s="51"/>
      <c r="VNA197" s="50"/>
      <c r="VNB197" s="50"/>
      <c r="VNC197" s="50"/>
      <c r="VND197" s="50"/>
      <c r="VNE197" s="51"/>
      <c r="VNF197" s="50"/>
      <c r="VNG197" s="50"/>
      <c r="VNH197" s="50"/>
      <c r="VNI197" s="50"/>
      <c r="VNJ197" s="51"/>
      <c r="VNK197" s="50"/>
      <c r="VNL197" s="50"/>
      <c r="VNM197" s="50"/>
      <c r="VNN197" s="50"/>
      <c r="VNO197" s="51"/>
      <c r="VNP197" s="50"/>
      <c r="VNQ197" s="50"/>
      <c r="VNR197" s="50"/>
      <c r="VNS197" s="50"/>
      <c r="VNT197" s="51"/>
      <c r="VNU197" s="50"/>
      <c r="VNV197" s="50"/>
      <c r="VNW197" s="50"/>
      <c r="VNX197" s="50"/>
      <c r="VNY197" s="51"/>
      <c r="VNZ197" s="50"/>
      <c r="VOA197" s="50"/>
      <c r="VOB197" s="50"/>
      <c r="VOC197" s="50"/>
      <c r="VOD197" s="51"/>
      <c r="VOE197" s="50"/>
      <c r="VOF197" s="50"/>
      <c r="VOG197" s="50"/>
      <c r="VOH197" s="50"/>
      <c r="VOI197" s="51"/>
      <c r="VOJ197" s="50"/>
      <c r="VOK197" s="50"/>
      <c r="VOL197" s="50"/>
      <c r="VOM197" s="50"/>
      <c r="VON197" s="51"/>
      <c r="VOO197" s="50"/>
      <c r="VOP197" s="50"/>
      <c r="VOQ197" s="50"/>
      <c r="VOR197" s="50"/>
      <c r="VOS197" s="51"/>
      <c r="VOT197" s="50"/>
      <c r="VOU197" s="50"/>
      <c r="VOV197" s="50"/>
      <c r="VOW197" s="50"/>
      <c r="VOX197" s="51"/>
      <c r="VOY197" s="50"/>
      <c r="VOZ197" s="50"/>
      <c r="VPA197" s="50"/>
      <c r="VPB197" s="50"/>
      <c r="VPC197" s="51"/>
      <c r="VPD197" s="50"/>
      <c r="VPE197" s="50"/>
      <c r="VPF197" s="50"/>
      <c r="VPG197" s="50"/>
      <c r="VPH197" s="51"/>
      <c r="VPI197" s="50"/>
      <c r="VPJ197" s="50"/>
      <c r="VPK197" s="50"/>
      <c r="VPL197" s="50"/>
      <c r="VPM197" s="51"/>
      <c r="VPN197" s="50"/>
      <c r="VPO197" s="50"/>
      <c r="VPP197" s="50"/>
      <c r="VPQ197" s="50"/>
      <c r="VPR197" s="51"/>
      <c r="VPS197" s="50"/>
      <c r="VPT197" s="50"/>
      <c r="VPU197" s="50"/>
      <c r="VPV197" s="50"/>
      <c r="VPW197" s="51"/>
      <c r="VPX197" s="50"/>
      <c r="VPY197" s="50"/>
      <c r="VPZ197" s="50"/>
      <c r="VQA197" s="50"/>
      <c r="VQB197" s="51"/>
      <c r="VQC197" s="50"/>
      <c r="VQD197" s="50"/>
      <c r="VQE197" s="50"/>
      <c r="VQF197" s="50"/>
      <c r="VQG197" s="51"/>
      <c r="VQH197" s="50"/>
      <c r="VQI197" s="50"/>
      <c r="VQJ197" s="50"/>
      <c r="VQK197" s="50"/>
      <c r="VQL197" s="51"/>
      <c r="VQM197" s="50"/>
      <c r="VQN197" s="50"/>
      <c r="VQO197" s="50"/>
      <c r="VQP197" s="50"/>
      <c r="VQQ197" s="51"/>
      <c r="VQR197" s="50"/>
      <c r="VQS197" s="50"/>
      <c r="VQT197" s="50"/>
      <c r="VQU197" s="50"/>
      <c r="VQV197" s="51"/>
      <c r="VQW197" s="50"/>
      <c r="VQX197" s="50"/>
      <c r="VQY197" s="50"/>
      <c r="VQZ197" s="50"/>
      <c r="VRA197" s="51"/>
      <c r="VRB197" s="50"/>
      <c r="VRC197" s="50"/>
      <c r="VRD197" s="50"/>
      <c r="VRE197" s="50"/>
      <c r="VRF197" s="51"/>
      <c r="VRG197" s="50"/>
      <c r="VRH197" s="50"/>
      <c r="VRI197" s="50"/>
      <c r="VRJ197" s="50"/>
      <c r="VRK197" s="51"/>
      <c r="VRL197" s="50"/>
      <c r="VRM197" s="50"/>
      <c r="VRN197" s="50"/>
      <c r="VRO197" s="50"/>
      <c r="VRP197" s="51"/>
      <c r="VRQ197" s="50"/>
      <c r="VRR197" s="50"/>
      <c r="VRS197" s="50"/>
      <c r="VRT197" s="50"/>
      <c r="VRU197" s="51"/>
      <c r="VRV197" s="50"/>
      <c r="VRW197" s="50"/>
      <c r="VRX197" s="50"/>
      <c r="VRY197" s="50"/>
      <c r="VRZ197" s="51"/>
      <c r="VSA197" s="50"/>
      <c r="VSB197" s="50"/>
      <c r="VSC197" s="50"/>
      <c r="VSD197" s="50"/>
      <c r="VSE197" s="51"/>
      <c r="VSF197" s="50"/>
      <c r="VSG197" s="50"/>
      <c r="VSH197" s="50"/>
      <c r="VSI197" s="50"/>
      <c r="VSJ197" s="51"/>
      <c r="VSK197" s="50"/>
      <c r="VSL197" s="50"/>
      <c r="VSM197" s="50"/>
      <c r="VSN197" s="50"/>
      <c r="VSO197" s="51"/>
      <c r="VSP197" s="50"/>
      <c r="VSQ197" s="50"/>
      <c r="VSR197" s="50"/>
      <c r="VSS197" s="50"/>
      <c r="VST197" s="51"/>
      <c r="VSU197" s="50"/>
      <c r="VSV197" s="50"/>
      <c r="VSW197" s="50"/>
      <c r="VSX197" s="50"/>
      <c r="VSY197" s="51"/>
      <c r="VSZ197" s="50"/>
      <c r="VTA197" s="50"/>
      <c r="VTB197" s="50"/>
      <c r="VTC197" s="50"/>
      <c r="VTD197" s="51"/>
      <c r="VTE197" s="50"/>
      <c r="VTF197" s="50"/>
      <c r="VTG197" s="50"/>
      <c r="VTH197" s="50"/>
      <c r="VTI197" s="51"/>
      <c r="VTJ197" s="50"/>
      <c r="VTK197" s="50"/>
      <c r="VTL197" s="50"/>
      <c r="VTM197" s="50"/>
      <c r="VTN197" s="51"/>
      <c r="VTO197" s="50"/>
      <c r="VTP197" s="50"/>
      <c r="VTQ197" s="50"/>
      <c r="VTR197" s="50"/>
      <c r="VTS197" s="51"/>
      <c r="VTT197" s="50"/>
      <c r="VTU197" s="50"/>
      <c r="VTV197" s="50"/>
      <c r="VTW197" s="50"/>
      <c r="VTX197" s="51"/>
      <c r="VTY197" s="50"/>
      <c r="VTZ197" s="50"/>
      <c r="VUA197" s="50"/>
      <c r="VUB197" s="50"/>
      <c r="VUC197" s="51"/>
      <c r="VUD197" s="50"/>
      <c r="VUE197" s="50"/>
      <c r="VUF197" s="50"/>
      <c r="VUG197" s="50"/>
      <c r="VUH197" s="51"/>
      <c r="VUI197" s="50"/>
      <c r="VUJ197" s="50"/>
      <c r="VUK197" s="50"/>
      <c r="VUL197" s="50"/>
      <c r="VUM197" s="51"/>
      <c r="VUN197" s="50"/>
      <c r="VUO197" s="50"/>
      <c r="VUP197" s="50"/>
      <c r="VUQ197" s="50"/>
      <c r="VUR197" s="51"/>
      <c r="VUS197" s="50"/>
      <c r="VUT197" s="50"/>
      <c r="VUU197" s="50"/>
      <c r="VUV197" s="50"/>
      <c r="VUW197" s="51"/>
      <c r="VUX197" s="50"/>
      <c r="VUY197" s="50"/>
      <c r="VUZ197" s="50"/>
      <c r="VVA197" s="50"/>
      <c r="VVB197" s="51"/>
      <c r="VVC197" s="50"/>
      <c r="VVD197" s="50"/>
      <c r="VVE197" s="50"/>
      <c r="VVF197" s="50"/>
      <c r="VVG197" s="51"/>
      <c r="VVH197" s="50"/>
      <c r="VVI197" s="50"/>
      <c r="VVJ197" s="50"/>
      <c r="VVK197" s="50"/>
      <c r="VVL197" s="51"/>
      <c r="VVM197" s="50"/>
      <c r="VVN197" s="50"/>
      <c r="VVO197" s="50"/>
      <c r="VVP197" s="50"/>
      <c r="VVQ197" s="51"/>
      <c r="VVR197" s="50"/>
      <c r="VVS197" s="50"/>
      <c r="VVT197" s="50"/>
      <c r="VVU197" s="50"/>
      <c r="VVV197" s="51"/>
      <c r="VVW197" s="50"/>
      <c r="VVX197" s="50"/>
      <c r="VVY197" s="50"/>
      <c r="VVZ197" s="50"/>
      <c r="VWA197" s="51"/>
      <c r="VWB197" s="50"/>
      <c r="VWC197" s="50"/>
      <c r="VWD197" s="50"/>
      <c r="VWE197" s="50"/>
      <c r="VWF197" s="51"/>
      <c r="VWG197" s="50"/>
      <c r="VWH197" s="50"/>
      <c r="VWI197" s="50"/>
      <c r="VWJ197" s="50"/>
      <c r="VWK197" s="51"/>
      <c r="VWL197" s="50"/>
      <c r="VWM197" s="50"/>
      <c r="VWN197" s="50"/>
      <c r="VWO197" s="50"/>
      <c r="VWP197" s="51"/>
      <c r="VWQ197" s="50"/>
      <c r="VWR197" s="50"/>
      <c r="VWS197" s="50"/>
      <c r="VWT197" s="50"/>
      <c r="VWU197" s="51"/>
      <c r="VWV197" s="50"/>
      <c r="VWW197" s="50"/>
      <c r="VWX197" s="50"/>
      <c r="VWY197" s="50"/>
      <c r="VWZ197" s="51"/>
      <c r="VXA197" s="50"/>
      <c r="VXB197" s="50"/>
      <c r="VXC197" s="50"/>
      <c r="VXD197" s="50"/>
      <c r="VXE197" s="51"/>
      <c r="VXF197" s="50"/>
      <c r="VXG197" s="50"/>
      <c r="VXH197" s="50"/>
      <c r="VXI197" s="50"/>
      <c r="VXJ197" s="51"/>
      <c r="VXK197" s="50"/>
      <c r="VXL197" s="50"/>
      <c r="VXM197" s="50"/>
      <c r="VXN197" s="50"/>
      <c r="VXO197" s="51"/>
      <c r="VXP197" s="50"/>
      <c r="VXQ197" s="50"/>
      <c r="VXR197" s="50"/>
      <c r="VXS197" s="50"/>
      <c r="VXT197" s="51"/>
      <c r="VXU197" s="50"/>
      <c r="VXV197" s="50"/>
      <c r="VXW197" s="50"/>
      <c r="VXX197" s="50"/>
      <c r="VXY197" s="51"/>
      <c r="VXZ197" s="50"/>
      <c r="VYA197" s="50"/>
      <c r="VYB197" s="50"/>
      <c r="VYC197" s="50"/>
      <c r="VYD197" s="51"/>
      <c r="VYE197" s="50"/>
      <c r="VYF197" s="50"/>
      <c r="VYG197" s="50"/>
      <c r="VYH197" s="50"/>
      <c r="VYI197" s="51"/>
      <c r="VYJ197" s="50"/>
      <c r="VYK197" s="50"/>
      <c r="VYL197" s="50"/>
      <c r="VYM197" s="50"/>
      <c r="VYN197" s="51"/>
      <c r="VYO197" s="50"/>
      <c r="VYP197" s="50"/>
      <c r="VYQ197" s="50"/>
      <c r="VYR197" s="50"/>
      <c r="VYS197" s="51"/>
      <c r="VYT197" s="50"/>
      <c r="VYU197" s="50"/>
      <c r="VYV197" s="50"/>
      <c r="VYW197" s="50"/>
      <c r="VYX197" s="51"/>
      <c r="VYY197" s="50"/>
      <c r="VYZ197" s="50"/>
      <c r="VZA197" s="50"/>
      <c r="VZB197" s="50"/>
      <c r="VZC197" s="51"/>
      <c r="VZD197" s="50"/>
      <c r="VZE197" s="50"/>
      <c r="VZF197" s="50"/>
      <c r="VZG197" s="50"/>
      <c r="VZH197" s="51"/>
      <c r="VZI197" s="50"/>
      <c r="VZJ197" s="50"/>
      <c r="VZK197" s="50"/>
      <c r="VZL197" s="50"/>
      <c r="VZM197" s="51"/>
      <c r="VZN197" s="50"/>
      <c r="VZO197" s="50"/>
      <c r="VZP197" s="50"/>
      <c r="VZQ197" s="50"/>
      <c r="VZR197" s="51"/>
      <c r="VZS197" s="50"/>
      <c r="VZT197" s="50"/>
      <c r="VZU197" s="50"/>
      <c r="VZV197" s="50"/>
      <c r="VZW197" s="51"/>
      <c r="VZX197" s="50"/>
      <c r="VZY197" s="50"/>
      <c r="VZZ197" s="50"/>
      <c r="WAA197" s="50"/>
      <c r="WAB197" s="51"/>
      <c r="WAC197" s="50"/>
      <c r="WAD197" s="50"/>
      <c r="WAE197" s="50"/>
      <c r="WAF197" s="50"/>
      <c r="WAG197" s="51"/>
      <c r="WAH197" s="50"/>
      <c r="WAI197" s="50"/>
      <c r="WAJ197" s="50"/>
      <c r="WAK197" s="50"/>
      <c r="WAL197" s="51"/>
      <c r="WAM197" s="50"/>
      <c r="WAN197" s="50"/>
      <c r="WAO197" s="50"/>
      <c r="WAP197" s="50"/>
      <c r="WAQ197" s="51"/>
      <c r="WAR197" s="50"/>
      <c r="WAS197" s="50"/>
      <c r="WAT197" s="50"/>
      <c r="WAU197" s="50"/>
      <c r="WAV197" s="51"/>
      <c r="WAW197" s="50"/>
      <c r="WAX197" s="50"/>
      <c r="WAY197" s="50"/>
      <c r="WAZ197" s="50"/>
      <c r="WBA197" s="51"/>
      <c r="WBB197" s="50"/>
      <c r="WBC197" s="50"/>
      <c r="WBD197" s="50"/>
      <c r="WBE197" s="50"/>
      <c r="WBF197" s="51"/>
      <c r="WBG197" s="50"/>
      <c r="WBH197" s="50"/>
      <c r="WBI197" s="50"/>
      <c r="WBJ197" s="50"/>
      <c r="WBK197" s="51"/>
      <c r="WBL197" s="50"/>
      <c r="WBM197" s="50"/>
      <c r="WBN197" s="50"/>
      <c r="WBO197" s="50"/>
      <c r="WBP197" s="51"/>
      <c r="WBQ197" s="50"/>
      <c r="WBR197" s="50"/>
      <c r="WBS197" s="50"/>
      <c r="WBT197" s="50"/>
      <c r="WBU197" s="51"/>
      <c r="WBV197" s="50"/>
      <c r="WBW197" s="50"/>
      <c r="WBX197" s="50"/>
      <c r="WBY197" s="50"/>
      <c r="WBZ197" s="51"/>
      <c r="WCA197" s="50"/>
      <c r="WCB197" s="50"/>
      <c r="WCC197" s="50"/>
      <c r="WCD197" s="50"/>
      <c r="WCE197" s="51"/>
      <c r="WCF197" s="50"/>
      <c r="WCG197" s="50"/>
      <c r="WCH197" s="50"/>
      <c r="WCI197" s="50"/>
      <c r="WCJ197" s="51"/>
      <c r="WCK197" s="50"/>
      <c r="WCL197" s="50"/>
      <c r="WCM197" s="50"/>
      <c r="WCN197" s="50"/>
      <c r="WCO197" s="51"/>
      <c r="WCP197" s="50"/>
      <c r="WCQ197" s="50"/>
      <c r="WCR197" s="50"/>
      <c r="WCS197" s="50"/>
      <c r="WCT197" s="51"/>
      <c r="WCU197" s="50"/>
      <c r="WCV197" s="50"/>
      <c r="WCW197" s="50"/>
      <c r="WCX197" s="50"/>
      <c r="WCY197" s="51"/>
      <c r="WCZ197" s="50"/>
      <c r="WDA197" s="50"/>
      <c r="WDB197" s="50"/>
      <c r="WDC197" s="50"/>
      <c r="WDD197" s="51"/>
      <c r="WDE197" s="50"/>
      <c r="WDF197" s="50"/>
      <c r="WDG197" s="50"/>
      <c r="WDH197" s="50"/>
      <c r="WDI197" s="51"/>
      <c r="WDJ197" s="50"/>
      <c r="WDK197" s="50"/>
      <c r="WDL197" s="50"/>
      <c r="WDM197" s="50"/>
      <c r="WDN197" s="51"/>
      <c r="WDO197" s="50"/>
      <c r="WDP197" s="50"/>
      <c r="WDQ197" s="50"/>
      <c r="WDR197" s="50"/>
      <c r="WDS197" s="51"/>
      <c r="WDT197" s="50"/>
      <c r="WDU197" s="50"/>
      <c r="WDV197" s="50"/>
      <c r="WDW197" s="50"/>
      <c r="WDX197" s="51"/>
      <c r="WDY197" s="50"/>
      <c r="WDZ197" s="50"/>
      <c r="WEA197" s="50"/>
      <c r="WEB197" s="50"/>
      <c r="WEC197" s="51"/>
      <c r="WED197" s="50"/>
      <c r="WEE197" s="50"/>
      <c r="WEF197" s="50"/>
      <c r="WEG197" s="50"/>
      <c r="WEH197" s="51"/>
      <c r="WEI197" s="50"/>
      <c r="WEJ197" s="50"/>
      <c r="WEK197" s="50"/>
      <c r="WEL197" s="50"/>
      <c r="WEM197" s="51"/>
      <c r="WEN197" s="50"/>
      <c r="WEO197" s="50"/>
      <c r="WEP197" s="50"/>
      <c r="WEQ197" s="50"/>
      <c r="WER197" s="51"/>
      <c r="WES197" s="50"/>
      <c r="WET197" s="50"/>
      <c r="WEU197" s="50"/>
      <c r="WEV197" s="50"/>
      <c r="WEW197" s="51"/>
      <c r="WEX197" s="50"/>
      <c r="WEY197" s="50"/>
      <c r="WEZ197" s="50"/>
      <c r="WFA197" s="50"/>
      <c r="WFB197" s="51"/>
      <c r="WFC197" s="50"/>
      <c r="WFD197" s="50"/>
      <c r="WFE197" s="50"/>
      <c r="WFF197" s="50"/>
      <c r="WFG197" s="51"/>
      <c r="WFH197" s="50"/>
      <c r="WFI197" s="50"/>
      <c r="WFJ197" s="50"/>
      <c r="WFK197" s="50"/>
      <c r="WFL197" s="51"/>
      <c r="WFM197" s="50"/>
      <c r="WFN197" s="50"/>
      <c r="WFO197" s="50"/>
      <c r="WFP197" s="50"/>
      <c r="WFQ197" s="51"/>
      <c r="WFR197" s="50"/>
      <c r="WFS197" s="50"/>
      <c r="WFT197" s="50"/>
      <c r="WFU197" s="50"/>
      <c r="WFV197" s="51"/>
      <c r="WFW197" s="50"/>
      <c r="WFX197" s="50"/>
      <c r="WFY197" s="50"/>
      <c r="WFZ197" s="50"/>
      <c r="WGA197" s="51"/>
      <c r="WGB197" s="50"/>
      <c r="WGC197" s="50"/>
      <c r="WGD197" s="50"/>
      <c r="WGE197" s="50"/>
      <c r="WGF197" s="51"/>
      <c r="WGG197" s="50"/>
      <c r="WGH197" s="50"/>
      <c r="WGI197" s="50"/>
      <c r="WGJ197" s="50"/>
      <c r="WGK197" s="51"/>
      <c r="WGL197" s="50"/>
      <c r="WGM197" s="50"/>
      <c r="WGN197" s="50"/>
      <c r="WGO197" s="50"/>
      <c r="WGP197" s="51"/>
      <c r="WGQ197" s="50"/>
      <c r="WGR197" s="50"/>
      <c r="WGS197" s="50"/>
      <c r="WGT197" s="50"/>
      <c r="WGU197" s="51"/>
      <c r="WGV197" s="50"/>
      <c r="WGW197" s="50"/>
      <c r="WGX197" s="50"/>
      <c r="WGY197" s="50"/>
      <c r="WGZ197" s="51"/>
      <c r="WHA197" s="50"/>
      <c r="WHB197" s="50"/>
      <c r="WHC197" s="50"/>
      <c r="WHD197" s="50"/>
      <c r="WHE197" s="51"/>
      <c r="WHF197" s="50"/>
      <c r="WHG197" s="50"/>
      <c r="WHH197" s="50"/>
      <c r="WHI197" s="50"/>
      <c r="WHJ197" s="51"/>
      <c r="WHK197" s="50"/>
      <c r="WHL197" s="50"/>
      <c r="WHM197" s="50"/>
      <c r="WHN197" s="50"/>
      <c r="WHO197" s="51"/>
      <c r="WHP197" s="50"/>
      <c r="WHQ197" s="50"/>
      <c r="WHR197" s="50"/>
      <c r="WHS197" s="50"/>
      <c r="WHT197" s="51"/>
      <c r="WHU197" s="50"/>
      <c r="WHV197" s="50"/>
      <c r="WHW197" s="50"/>
      <c r="WHX197" s="50"/>
      <c r="WHY197" s="51"/>
      <c r="WHZ197" s="50"/>
      <c r="WIA197" s="50"/>
      <c r="WIB197" s="50"/>
      <c r="WIC197" s="50"/>
      <c r="WID197" s="51"/>
      <c r="WIE197" s="50"/>
      <c r="WIF197" s="50"/>
      <c r="WIG197" s="50"/>
      <c r="WIH197" s="50"/>
      <c r="WII197" s="51"/>
      <c r="WIJ197" s="50"/>
      <c r="WIK197" s="50"/>
      <c r="WIL197" s="50"/>
      <c r="WIM197" s="50"/>
      <c r="WIN197" s="51"/>
      <c r="WIO197" s="50"/>
      <c r="WIP197" s="50"/>
      <c r="WIQ197" s="50"/>
      <c r="WIR197" s="50"/>
      <c r="WIS197" s="51"/>
      <c r="WIT197" s="50"/>
      <c r="WIU197" s="50"/>
      <c r="WIV197" s="50"/>
      <c r="WIW197" s="50"/>
      <c r="WIX197" s="51"/>
      <c r="WIY197" s="50"/>
      <c r="WIZ197" s="50"/>
      <c r="WJA197" s="50"/>
      <c r="WJB197" s="50"/>
      <c r="WJC197" s="51"/>
      <c r="WJD197" s="50"/>
      <c r="WJE197" s="50"/>
      <c r="WJF197" s="50"/>
      <c r="WJG197" s="50"/>
      <c r="WJH197" s="51"/>
      <c r="WJI197" s="50"/>
      <c r="WJJ197" s="50"/>
      <c r="WJK197" s="50"/>
      <c r="WJL197" s="50"/>
      <c r="WJM197" s="51"/>
      <c r="WJN197" s="50"/>
      <c r="WJO197" s="50"/>
      <c r="WJP197" s="50"/>
      <c r="WJQ197" s="50"/>
      <c r="WJR197" s="51"/>
      <c r="WJS197" s="50"/>
      <c r="WJT197" s="50"/>
      <c r="WJU197" s="50"/>
      <c r="WJV197" s="50"/>
      <c r="WJW197" s="51"/>
      <c r="WJX197" s="50"/>
      <c r="WJY197" s="50"/>
      <c r="WJZ197" s="50"/>
      <c r="WKA197" s="50"/>
      <c r="WKB197" s="51"/>
      <c r="WKC197" s="50"/>
      <c r="WKD197" s="50"/>
      <c r="WKE197" s="50"/>
      <c r="WKF197" s="50"/>
      <c r="WKG197" s="51"/>
      <c r="WKH197" s="50"/>
      <c r="WKI197" s="50"/>
      <c r="WKJ197" s="50"/>
      <c r="WKK197" s="50"/>
      <c r="WKL197" s="51"/>
      <c r="WKM197" s="50"/>
      <c r="WKN197" s="50"/>
      <c r="WKO197" s="50"/>
      <c r="WKP197" s="50"/>
      <c r="WKQ197" s="51"/>
      <c r="WKR197" s="50"/>
      <c r="WKS197" s="50"/>
      <c r="WKT197" s="50"/>
      <c r="WKU197" s="50"/>
      <c r="WKV197" s="51"/>
      <c r="WKW197" s="50"/>
      <c r="WKX197" s="50"/>
      <c r="WKY197" s="50"/>
      <c r="WKZ197" s="50"/>
      <c r="WLA197" s="51"/>
      <c r="WLB197" s="50"/>
      <c r="WLC197" s="50"/>
      <c r="WLD197" s="50"/>
      <c r="WLE197" s="50"/>
      <c r="WLF197" s="51"/>
      <c r="WLG197" s="50"/>
      <c r="WLH197" s="50"/>
      <c r="WLI197" s="50"/>
      <c r="WLJ197" s="50"/>
      <c r="WLK197" s="51"/>
      <c r="WLL197" s="50"/>
      <c r="WLM197" s="50"/>
      <c r="WLN197" s="50"/>
      <c r="WLO197" s="50"/>
      <c r="WLP197" s="51"/>
      <c r="WLQ197" s="50"/>
      <c r="WLR197" s="50"/>
      <c r="WLS197" s="50"/>
      <c r="WLT197" s="50"/>
      <c r="WLU197" s="51"/>
      <c r="WLV197" s="50"/>
      <c r="WLW197" s="50"/>
      <c r="WLX197" s="50"/>
      <c r="WLY197" s="50"/>
      <c r="WLZ197" s="51"/>
      <c r="WMA197" s="50"/>
      <c r="WMB197" s="50"/>
      <c r="WMC197" s="50"/>
      <c r="WMD197" s="50"/>
      <c r="WME197" s="51"/>
      <c r="WMF197" s="50"/>
      <c r="WMG197" s="50"/>
      <c r="WMH197" s="50"/>
      <c r="WMI197" s="50"/>
      <c r="WMJ197" s="51"/>
      <c r="WMK197" s="50"/>
      <c r="WML197" s="50"/>
      <c r="WMM197" s="50"/>
      <c r="WMN197" s="50"/>
      <c r="WMO197" s="51"/>
      <c r="WMP197" s="50"/>
      <c r="WMQ197" s="50"/>
      <c r="WMR197" s="50"/>
      <c r="WMS197" s="50"/>
      <c r="WMT197" s="51"/>
      <c r="WMU197" s="50"/>
      <c r="WMV197" s="50"/>
      <c r="WMW197" s="50"/>
      <c r="WMX197" s="50"/>
      <c r="WMY197" s="51"/>
      <c r="WMZ197" s="50"/>
      <c r="WNA197" s="50"/>
      <c r="WNB197" s="50"/>
      <c r="WNC197" s="50"/>
      <c r="WND197" s="51"/>
      <c r="WNE197" s="50"/>
      <c r="WNF197" s="50"/>
      <c r="WNG197" s="50"/>
      <c r="WNH197" s="50"/>
      <c r="WNI197" s="51"/>
      <c r="WNJ197" s="50"/>
      <c r="WNK197" s="50"/>
      <c r="WNL197" s="50"/>
      <c r="WNM197" s="50"/>
      <c r="WNN197" s="51"/>
      <c r="WNO197" s="50"/>
      <c r="WNP197" s="50"/>
      <c r="WNQ197" s="50"/>
      <c r="WNR197" s="50"/>
      <c r="WNS197" s="51"/>
      <c r="WNT197" s="50"/>
      <c r="WNU197" s="50"/>
      <c r="WNV197" s="50"/>
      <c r="WNW197" s="50"/>
      <c r="WNX197" s="51"/>
      <c r="WNY197" s="50"/>
      <c r="WNZ197" s="50"/>
      <c r="WOA197" s="50"/>
      <c r="WOB197" s="50"/>
      <c r="WOC197" s="51"/>
      <c r="WOD197" s="50"/>
      <c r="WOE197" s="50"/>
      <c r="WOF197" s="50"/>
      <c r="WOG197" s="50"/>
      <c r="WOH197" s="51"/>
      <c r="WOI197" s="50"/>
      <c r="WOJ197" s="50"/>
      <c r="WOK197" s="50"/>
      <c r="WOL197" s="50"/>
      <c r="WOM197" s="51"/>
      <c r="WON197" s="50"/>
      <c r="WOO197" s="50"/>
      <c r="WOP197" s="50"/>
      <c r="WOQ197" s="50"/>
      <c r="WOR197" s="51"/>
      <c r="WOS197" s="50"/>
      <c r="WOT197" s="50"/>
      <c r="WOU197" s="50"/>
      <c r="WOV197" s="50"/>
      <c r="WOW197" s="51"/>
      <c r="WOX197" s="50"/>
      <c r="WOY197" s="50"/>
      <c r="WOZ197" s="50"/>
      <c r="WPA197" s="50"/>
      <c r="WPB197" s="51"/>
      <c r="WPC197" s="50"/>
      <c r="WPD197" s="50"/>
      <c r="WPE197" s="50"/>
      <c r="WPF197" s="50"/>
      <c r="WPG197" s="51"/>
      <c r="WPH197" s="50"/>
      <c r="WPI197" s="50"/>
      <c r="WPJ197" s="50"/>
      <c r="WPK197" s="50"/>
      <c r="WPL197" s="51"/>
      <c r="WPM197" s="50"/>
      <c r="WPN197" s="50"/>
      <c r="WPO197" s="50"/>
      <c r="WPP197" s="50"/>
      <c r="WPQ197" s="51"/>
      <c r="WPR197" s="50"/>
      <c r="WPS197" s="50"/>
      <c r="WPT197" s="50"/>
      <c r="WPU197" s="50"/>
      <c r="WPV197" s="51"/>
      <c r="WPW197" s="50"/>
      <c r="WPX197" s="50"/>
      <c r="WPY197" s="50"/>
      <c r="WPZ197" s="50"/>
      <c r="WQA197" s="51"/>
      <c r="WQB197" s="50"/>
      <c r="WQC197" s="50"/>
      <c r="WQD197" s="50"/>
      <c r="WQE197" s="50"/>
      <c r="WQF197" s="51"/>
      <c r="WQG197" s="50"/>
      <c r="WQH197" s="50"/>
      <c r="WQI197" s="50"/>
      <c r="WQJ197" s="50"/>
      <c r="WQK197" s="51"/>
      <c r="WQL197" s="50"/>
      <c r="WQM197" s="50"/>
      <c r="WQN197" s="50"/>
      <c r="WQO197" s="50"/>
      <c r="WQP197" s="51"/>
      <c r="WQQ197" s="50"/>
      <c r="WQR197" s="50"/>
      <c r="WQS197" s="50"/>
      <c r="WQT197" s="50"/>
      <c r="WQU197" s="51"/>
      <c r="WQV197" s="50"/>
      <c r="WQW197" s="50"/>
      <c r="WQX197" s="50"/>
      <c r="WQY197" s="50"/>
      <c r="WQZ197" s="51"/>
      <c r="WRA197" s="50"/>
      <c r="WRB197" s="50"/>
      <c r="WRC197" s="50"/>
      <c r="WRD197" s="50"/>
      <c r="WRE197" s="51"/>
      <c r="WRF197" s="50"/>
      <c r="WRG197" s="50"/>
      <c r="WRH197" s="50"/>
      <c r="WRI197" s="50"/>
      <c r="WRJ197" s="51"/>
      <c r="WRK197" s="50"/>
      <c r="WRL197" s="50"/>
      <c r="WRM197" s="50"/>
      <c r="WRN197" s="50"/>
      <c r="WRO197" s="51"/>
      <c r="WRP197" s="50"/>
      <c r="WRQ197" s="50"/>
      <c r="WRR197" s="50"/>
      <c r="WRS197" s="50"/>
      <c r="WRT197" s="51"/>
      <c r="WRU197" s="50"/>
      <c r="WRV197" s="50"/>
      <c r="WRW197" s="50"/>
      <c r="WRX197" s="50"/>
      <c r="WRY197" s="51"/>
      <c r="WRZ197" s="50"/>
      <c r="WSA197" s="50"/>
      <c r="WSB197" s="50"/>
      <c r="WSC197" s="50"/>
      <c r="WSD197" s="51"/>
      <c r="WSE197" s="50"/>
      <c r="WSF197" s="50"/>
      <c r="WSG197" s="50"/>
      <c r="WSH197" s="50"/>
      <c r="WSI197" s="51"/>
      <c r="WSJ197" s="50"/>
      <c r="WSK197" s="50"/>
      <c r="WSL197" s="50"/>
      <c r="WSM197" s="50"/>
      <c r="WSN197" s="51"/>
      <c r="WSO197" s="50"/>
      <c r="WSP197" s="50"/>
      <c r="WSQ197" s="50"/>
      <c r="WSR197" s="50"/>
      <c r="WSS197" s="51"/>
      <c r="WST197" s="50"/>
      <c r="WSU197" s="50"/>
      <c r="WSV197" s="50"/>
      <c r="WSW197" s="50"/>
      <c r="WSX197" s="51"/>
      <c r="WSY197" s="50"/>
      <c r="WSZ197" s="50"/>
      <c r="WTA197" s="50"/>
      <c r="WTB197" s="50"/>
      <c r="WTC197" s="51"/>
      <c r="WTD197" s="50"/>
      <c r="WTE197" s="50"/>
      <c r="WTF197" s="50"/>
      <c r="WTG197" s="50"/>
      <c r="WTH197" s="51"/>
      <c r="WTI197" s="50"/>
      <c r="WTJ197" s="50"/>
      <c r="WTK197" s="50"/>
      <c r="WTL197" s="50"/>
      <c r="WTM197" s="51"/>
      <c r="WTN197" s="50"/>
      <c r="WTO197" s="50"/>
      <c r="WTP197" s="50"/>
      <c r="WTQ197" s="50"/>
      <c r="WTR197" s="51"/>
      <c r="WTS197" s="50"/>
      <c r="WTT197" s="50"/>
      <c r="WTU197" s="50"/>
      <c r="WTV197" s="50"/>
      <c r="WTW197" s="51"/>
      <c r="WTX197" s="50"/>
      <c r="WTY197" s="50"/>
      <c r="WTZ197" s="50"/>
      <c r="WUA197" s="50"/>
      <c r="WUB197" s="51"/>
      <c r="WUC197" s="50"/>
      <c r="WUD197" s="50"/>
      <c r="WUE197" s="50"/>
      <c r="WUF197" s="50"/>
      <c r="WUG197" s="51"/>
      <c r="WUH197" s="50"/>
      <c r="WUI197" s="50"/>
      <c r="WUJ197" s="50"/>
      <c r="WUK197" s="50"/>
      <c r="WUL197" s="51"/>
      <c r="WUM197" s="50"/>
      <c r="WUN197" s="50"/>
      <c r="WUO197" s="50"/>
      <c r="WUP197" s="50"/>
      <c r="WUQ197" s="51"/>
      <c r="WUR197" s="50"/>
      <c r="WUS197" s="50"/>
      <c r="WUT197" s="50"/>
      <c r="WUU197" s="50"/>
      <c r="WUV197" s="51"/>
      <c r="WUW197" s="50"/>
      <c r="WUX197" s="50"/>
      <c r="WUY197" s="50"/>
      <c r="WUZ197" s="50"/>
      <c r="WVA197" s="51"/>
      <c r="WVB197" s="50"/>
      <c r="WVC197" s="50"/>
      <c r="WVD197" s="50"/>
      <c r="WVE197" s="50"/>
      <c r="WVF197" s="51"/>
      <c r="WVG197" s="50"/>
      <c r="WVH197" s="50"/>
      <c r="WVI197" s="50"/>
      <c r="WVJ197" s="50"/>
      <c r="WVK197" s="51"/>
      <c r="WVL197" s="50"/>
      <c r="WVM197" s="50"/>
      <c r="WVN197" s="50"/>
      <c r="WVO197" s="50"/>
      <c r="WVP197" s="51"/>
      <c r="WVQ197" s="50"/>
      <c r="WVR197" s="50"/>
      <c r="WVS197" s="50"/>
      <c r="WVT197" s="50"/>
      <c r="WVU197" s="51"/>
      <c r="WVV197" s="50"/>
      <c r="WVW197" s="50"/>
      <c r="WVX197" s="50"/>
      <c r="WVY197" s="50"/>
      <c r="WVZ197" s="51"/>
      <c r="WWA197" s="50"/>
      <c r="WWB197" s="50"/>
      <c r="WWC197" s="50"/>
      <c r="WWD197" s="50"/>
      <c r="WWE197" s="51"/>
      <c r="WWF197" s="50"/>
      <c r="WWG197" s="50"/>
      <c r="WWH197" s="50"/>
      <c r="WWI197" s="50"/>
      <c r="WWJ197" s="51"/>
      <c r="WWK197" s="50"/>
      <c r="WWL197" s="50"/>
      <c r="WWM197" s="50"/>
      <c r="WWN197" s="50"/>
      <c r="WWO197" s="51"/>
      <c r="WWP197" s="50"/>
      <c r="WWQ197" s="50"/>
      <c r="WWR197" s="50"/>
      <c r="WWS197" s="50"/>
      <c r="WWT197" s="51"/>
      <c r="WWU197" s="50"/>
      <c r="WWV197" s="50"/>
      <c r="WWW197" s="50"/>
      <c r="WWX197" s="50"/>
      <c r="WWY197" s="51"/>
      <c r="WWZ197" s="50"/>
      <c r="WXA197" s="50"/>
      <c r="WXB197" s="50"/>
      <c r="WXC197" s="50"/>
      <c r="WXD197" s="51"/>
      <c r="WXE197" s="50"/>
      <c r="WXF197" s="50"/>
      <c r="WXG197" s="50"/>
      <c r="WXH197" s="50"/>
      <c r="WXI197" s="51"/>
      <c r="WXJ197" s="50"/>
      <c r="WXK197" s="50"/>
      <c r="WXL197" s="50"/>
      <c r="WXM197" s="50"/>
      <c r="WXN197" s="51"/>
      <c r="WXO197" s="50"/>
      <c r="WXP197" s="50"/>
      <c r="WXQ197" s="50"/>
      <c r="WXR197" s="50"/>
      <c r="WXS197" s="51"/>
      <c r="WXT197" s="50"/>
      <c r="WXU197" s="50"/>
      <c r="WXV197" s="50"/>
      <c r="WXW197" s="50"/>
      <c r="WXX197" s="51"/>
      <c r="WXY197" s="50"/>
      <c r="WXZ197" s="50"/>
      <c r="WYA197" s="50"/>
      <c r="WYB197" s="50"/>
      <c r="WYC197" s="51"/>
      <c r="WYD197" s="50"/>
      <c r="WYE197" s="50"/>
      <c r="WYF197" s="50"/>
      <c r="WYG197" s="50"/>
      <c r="WYH197" s="51"/>
      <c r="WYI197" s="50"/>
      <c r="WYJ197" s="50"/>
      <c r="WYK197" s="50"/>
      <c r="WYL197" s="50"/>
      <c r="WYM197" s="51"/>
      <c r="WYN197" s="50"/>
      <c r="WYO197" s="50"/>
      <c r="WYP197" s="50"/>
      <c r="WYQ197" s="50"/>
      <c r="WYR197" s="51"/>
      <c r="WYS197" s="50"/>
      <c r="WYT197" s="50"/>
      <c r="WYU197" s="50"/>
      <c r="WYV197" s="50"/>
      <c r="WYW197" s="51"/>
      <c r="WYX197" s="50"/>
      <c r="WYY197" s="50"/>
      <c r="WYZ197" s="50"/>
      <c r="WZA197" s="50"/>
      <c r="WZB197" s="51"/>
      <c r="WZC197" s="50"/>
      <c r="WZD197" s="50"/>
      <c r="WZE197" s="50"/>
      <c r="WZF197" s="50"/>
      <c r="WZG197" s="51"/>
      <c r="WZH197" s="50"/>
      <c r="WZI197" s="50"/>
      <c r="WZJ197" s="50"/>
      <c r="WZK197" s="50"/>
      <c r="WZL197" s="51"/>
      <c r="WZM197" s="50"/>
      <c r="WZN197" s="50"/>
      <c r="WZO197" s="50"/>
      <c r="WZP197" s="50"/>
      <c r="WZQ197" s="51"/>
      <c r="WZR197" s="50"/>
      <c r="WZS197" s="50"/>
      <c r="WZT197" s="50"/>
      <c r="WZU197" s="50"/>
      <c r="WZV197" s="51"/>
      <c r="WZW197" s="50"/>
      <c r="WZX197" s="50"/>
      <c r="WZY197" s="50"/>
      <c r="WZZ197" s="50"/>
      <c r="XAA197" s="51"/>
      <c r="XAB197" s="50"/>
      <c r="XAC197" s="50"/>
      <c r="XAD197" s="50"/>
      <c r="XAE197" s="50"/>
      <c r="XAF197" s="51"/>
      <c r="XAG197" s="50"/>
      <c r="XAH197" s="50"/>
      <c r="XAI197" s="50"/>
      <c r="XAJ197" s="50"/>
      <c r="XAK197" s="51"/>
      <c r="XAL197" s="50"/>
      <c r="XAM197" s="50"/>
      <c r="XAN197" s="50"/>
      <c r="XAO197" s="50"/>
      <c r="XAP197" s="51"/>
      <c r="XAQ197" s="50"/>
      <c r="XAR197" s="50"/>
      <c r="XAS197" s="50"/>
      <c r="XAT197" s="50"/>
      <c r="XAU197" s="51"/>
      <c r="XAV197" s="50"/>
      <c r="XAW197" s="50"/>
      <c r="XAX197" s="50"/>
      <c r="XAY197" s="50"/>
      <c r="XAZ197" s="51"/>
      <c r="XBA197" s="50"/>
      <c r="XBB197" s="50"/>
      <c r="XBC197" s="50"/>
      <c r="XBD197" s="50"/>
      <c r="XBE197" s="51"/>
      <c r="XBF197" s="50"/>
      <c r="XBG197" s="50"/>
      <c r="XBH197" s="50"/>
      <c r="XBI197" s="50"/>
      <c r="XBJ197" s="51"/>
      <c r="XBK197" s="50"/>
      <c r="XBL197" s="50"/>
      <c r="XBM197" s="50"/>
      <c r="XBN197" s="50"/>
      <c r="XBO197" s="51"/>
      <c r="XBP197" s="50"/>
      <c r="XBQ197" s="50"/>
      <c r="XBR197" s="50"/>
      <c r="XBS197" s="50"/>
      <c r="XBT197" s="51"/>
      <c r="XBU197" s="50"/>
      <c r="XBV197" s="50"/>
      <c r="XBW197" s="50"/>
      <c r="XBX197" s="50"/>
      <c r="XBY197" s="51"/>
      <c r="XBZ197" s="50"/>
      <c r="XCA197" s="50"/>
      <c r="XCB197" s="50"/>
      <c r="XCC197" s="50"/>
      <c r="XCD197" s="51"/>
      <c r="XCE197" s="50"/>
      <c r="XCF197" s="50"/>
      <c r="XCG197" s="50"/>
      <c r="XCH197" s="50"/>
      <c r="XCI197" s="51"/>
      <c r="XCJ197" s="50"/>
      <c r="XCK197" s="50"/>
      <c r="XCL197" s="50"/>
      <c r="XCM197" s="50"/>
      <c r="XCN197" s="51"/>
      <c r="XCO197" s="50"/>
      <c r="XCP197" s="50"/>
      <c r="XCQ197" s="50"/>
      <c r="XCR197" s="50"/>
      <c r="XCS197" s="51"/>
      <c r="XCT197" s="50"/>
      <c r="XCU197" s="50"/>
      <c r="XCV197" s="50"/>
      <c r="XCW197" s="50"/>
      <c r="XCX197" s="51"/>
      <c r="XCY197" s="50"/>
      <c r="XCZ197" s="50"/>
      <c r="XDA197" s="50"/>
      <c r="XDB197" s="50"/>
      <c r="XDC197" s="51"/>
      <c r="XDD197" s="50"/>
      <c r="XDE197" s="50"/>
      <c r="XDF197" s="50"/>
      <c r="XDG197" s="50"/>
      <c r="XDH197" s="51"/>
      <c r="XDI197" s="50"/>
      <c r="XDJ197" s="50"/>
      <c r="XDK197" s="50"/>
      <c r="XDL197" s="50"/>
      <c r="XDM197" s="51"/>
      <c r="XDN197" s="50"/>
      <c r="XDO197" s="50"/>
      <c r="XDP197" s="50"/>
      <c r="XDQ197" s="50"/>
      <c r="XDR197" s="51"/>
      <c r="XDS197" s="50"/>
      <c r="XDT197" s="50"/>
      <c r="XDU197" s="50"/>
      <c r="XDV197" s="50"/>
      <c r="XDW197" s="51"/>
      <c r="XDX197" s="50"/>
      <c r="XDY197" s="50"/>
      <c r="XDZ197" s="50"/>
      <c r="XEA197" s="50"/>
      <c r="XEB197" s="51"/>
      <c r="XEC197" s="50"/>
      <c r="XED197" s="50"/>
      <c r="XEE197" s="50"/>
      <c r="XEF197" s="50"/>
      <c r="XEG197" s="51"/>
      <c r="XEH197" s="50"/>
      <c r="XEI197" s="50"/>
      <c r="XEJ197" s="50"/>
      <c r="XEK197" s="50"/>
      <c r="XEL197" s="51"/>
      <c r="XEM197" s="50"/>
      <c r="XEN197" s="50"/>
      <c r="XEO197" s="50"/>
      <c r="XEP197" s="50"/>
      <c r="XEQ197" s="51"/>
      <c r="XER197" s="50"/>
      <c r="XES197" s="50"/>
      <c r="XET197" s="50"/>
      <c r="XEU197" s="50"/>
      <c r="XEV197" s="51"/>
      <c r="XEW197" s="50"/>
      <c r="XEX197" s="50"/>
      <c r="XEY197" s="50"/>
      <c r="XEZ197" s="50"/>
      <c r="XFA197" s="51"/>
      <c r="XFB197" s="50"/>
      <c r="XFC197" s="50"/>
      <c r="XFD197" s="50"/>
    </row>
    <row r="198" spans="1:16384" s="49" customFormat="1" ht="11.25" customHeight="1">
      <c r="A198" s="12"/>
      <c r="B198" s="37" t="s">
        <v>50</v>
      </c>
      <c r="C198" s="37" t="s">
        <v>51</v>
      </c>
      <c r="D198" s="37" t="s">
        <v>58</v>
      </c>
      <c r="E198" s="37" t="s">
        <v>52</v>
      </c>
      <c r="F198" s="29" t="s">
        <v>53</v>
      </c>
      <c r="G198" s="37" t="s">
        <v>54</v>
      </c>
      <c r="H198" s="37" t="s">
        <v>55</v>
      </c>
      <c r="I198" s="37" t="s">
        <v>56</v>
      </c>
      <c r="J198" s="37"/>
      <c r="K198" s="51"/>
      <c r="L198" s="50"/>
      <c r="M198" s="50"/>
      <c r="N198" s="50"/>
    </row>
    <row r="199" spans="1:16384" ht="11.25" customHeight="1">
      <c r="A199" s="12"/>
      <c r="B199" s="22" t="s">
        <v>106</v>
      </c>
      <c r="C199" s="22" t="s">
        <v>72</v>
      </c>
      <c r="D199" s="22">
        <v>55.892781548809502</v>
      </c>
      <c r="E199" s="22">
        <f>IF(J199&lt;=1000,D199,0)</f>
        <v>55.892781548809502</v>
      </c>
      <c r="F199" s="22">
        <f>IF(AND(J199&gt;1000,J199&lt;=2000),D199,0)</f>
        <v>0</v>
      </c>
      <c r="G199" s="22">
        <f>IF(AND(J199&gt;2000,J199&lt;=3000),D199,0)</f>
        <v>0</v>
      </c>
      <c r="H199" s="22">
        <f>IF(AND(J199&gt;3000,J199&lt;=5000),D199,0)</f>
        <v>0</v>
      </c>
      <c r="I199" s="22">
        <f>IF((J199&gt;5000),D199,0)</f>
        <v>0</v>
      </c>
      <c r="J199" s="22">
        <v>1</v>
      </c>
      <c r="K199" s="49"/>
      <c r="L199" s="49"/>
      <c r="M199" s="49"/>
      <c r="N199" s="49"/>
    </row>
    <row r="200" spans="1:16384" ht="11.25" customHeight="1">
      <c r="A200" s="12"/>
      <c r="B200" s="22" t="s">
        <v>106</v>
      </c>
      <c r="C200" s="22" t="s">
        <v>75</v>
      </c>
      <c r="D200" s="22">
        <v>55.646218276531989</v>
      </c>
      <c r="E200" s="22">
        <f t="shared" ref="E200:E263" si="37">IF(J200&lt;=1000,D200,0)</f>
        <v>55.646218276531989</v>
      </c>
      <c r="F200" s="22">
        <f t="shared" ref="F200:F263" si="38">IF(AND(J200&gt;1000,J200&lt;=2000),D200,0)</f>
        <v>0</v>
      </c>
      <c r="G200" s="22">
        <f t="shared" ref="G200:G263" si="39">IF(AND(J200&gt;2000,J200&lt;=3000),D200,0)</f>
        <v>0</v>
      </c>
      <c r="H200" s="22">
        <f t="shared" ref="H200:H263" si="40">IF(AND(J200&gt;3000,J200&lt;=5000),D200,0)</f>
        <v>0</v>
      </c>
      <c r="I200" s="22">
        <f t="shared" ref="I200:I263" si="41">IF((J200&gt;5000),D200,0)</f>
        <v>0</v>
      </c>
      <c r="J200" s="22">
        <v>2</v>
      </c>
    </row>
    <row r="201" spans="1:16384" ht="11.25" customHeight="1">
      <c r="A201" s="12"/>
      <c r="B201" s="22" t="s">
        <v>106</v>
      </c>
      <c r="C201" s="22" t="s">
        <v>67</v>
      </c>
      <c r="D201" s="22">
        <v>55.566112050508451</v>
      </c>
      <c r="E201" s="22">
        <f t="shared" si="37"/>
        <v>55.566112050508451</v>
      </c>
      <c r="F201" s="22">
        <f t="shared" si="38"/>
        <v>0</v>
      </c>
      <c r="G201" s="22">
        <f t="shared" si="39"/>
        <v>0</v>
      </c>
      <c r="H201" s="22">
        <f t="shared" si="40"/>
        <v>0</v>
      </c>
      <c r="I201" s="22">
        <f t="shared" si="41"/>
        <v>0</v>
      </c>
      <c r="J201" s="22">
        <v>3</v>
      </c>
    </row>
    <row r="202" spans="1:16384" ht="11.25" customHeight="1">
      <c r="A202" s="12"/>
      <c r="B202" s="22" t="s">
        <v>106</v>
      </c>
      <c r="C202" s="22" t="s">
        <v>69</v>
      </c>
      <c r="D202" s="22">
        <v>55.486301835821941</v>
      </c>
      <c r="E202" s="22">
        <f t="shared" si="37"/>
        <v>55.486301835821941</v>
      </c>
      <c r="F202" s="22">
        <f t="shared" si="38"/>
        <v>0</v>
      </c>
      <c r="G202" s="22">
        <f t="shared" si="39"/>
        <v>0</v>
      </c>
      <c r="H202" s="22">
        <f t="shared" si="40"/>
        <v>0</v>
      </c>
      <c r="I202" s="22">
        <f t="shared" si="41"/>
        <v>0</v>
      </c>
      <c r="J202" s="22">
        <v>4</v>
      </c>
    </row>
    <row r="203" spans="1:16384" ht="11.25" customHeight="1">
      <c r="A203" s="12"/>
      <c r="B203" s="22" t="s">
        <v>106</v>
      </c>
      <c r="C203" s="22" t="s">
        <v>76</v>
      </c>
      <c r="D203" s="22">
        <v>55.002805266396635</v>
      </c>
      <c r="E203" s="22">
        <f t="shared" si="37"/>
        <v>55.002805266396635</v>
      </c>
      <c r="F203" s="22">
        <f t="shared" si="38"/>
        <v>0</v>
      </c>
      <c r="G203" s="22">
        <f t="shared" si="39"/>
        <v>0</v>
      </c>
      <c r="H203" s="22">
        <f t="shared" si="40"/>
        <v>0</v>
      </c>
      <c r="I203" s="22">
        <f t="shared" si="41"/>
        <v>0</v>
      </c>
      <c r="J203" s="22">
        <v>5</v>
      </c>
    </row>
    <row r="204" spans="1:16384" ht="11.25" customHeight="1">
      <c r="A204" s="12"/>
      <c r="B204" s="22" t="s">
        <v>106</v>
      </c>
      <c r="C204" s="22" t="s">
        <v>68</v>
      </c>
      <c r="D204" s="22">
        <v>54.978583128105505</v>
      </c>
      <c r="E204" s="22">
        <f t="shared" si="37"/>
        <v>54.978583128105505</v>
      </c>
      <c r="F204" s="22">
        <f t="shared" si="38"/>
        <v>0</v>
      </c>
      <c r="G204" s="22">
        <f t="shared" si="39"/>
        <v>0</v>
      </c>
      <c r="H204" s="22">
        <f t="shared" si="40"/>
        <v>0</v>
      </c>
      <c r="I204" s="22">
        <f t="shared" si="41"/>
        <v>0</v>
      </c>
      <c r="J204" s="22">
        <v>6</v>
      </c>
    </row>
    <row r="205" spans="1:16384" ht="11.25" customHeight="1">
      <c r="A205" s="12"/>
      <c r="B205" s="22" t="s">
        <v>106</v>
      </c>
      <c r="C205" s="22" t="s">
        <v>78</v>
      </c>
      <c r="D205" s="22">
        <v>53.793858080310564</v>
      </c>
      <c r="E205" s="22">
        <f t="shared" si="37"/>
        <v>53.793858080310564</v>
      </c>
      <c r="F205" s="22">
        <f t="shared" si="38"/>
        <v>0</v>
      </c>
      <c r="G205" s="22">
        <f t="shared" si="39"/>
        <v>0</v>
      </c>
      <c r="H205" s="22">
        <f t="shared" si="40"/>
        <v>0</v>
      </c>
      <c r="I205" s="22">
        <f t="shared" si="41"/>
        <v>0</v>
      </c>
      <c r="J205" s="22">
        <v>7</v>
      </c>
    </row>
    <row r="206" spans="1:16384" ht="11.25" customHeight="1">
      <c r="A206" s="12"/>
      <c r="B206" s="22" t="s">
        <v>106</v>
      </c>
      <c r="C206" s="22" t="s">
        <v>73</v>
      </c>
      <c r="D206" s="22">
        <v>53.1291551157002</v>
      </c>
      <c r="E206" s="22">
        <f t="shared" si="37"/>
        <v>53.1291551157002</v>
      </c>
      <c r="F206" s="22">
        <f t="shared" si="38"/>
        <v>0</v>
      </c>
      <c r="G206" s="22">
        <f t="shared" si="39"/>
        <v>0</v>
      </c>
      <c r="H206" s="22">
        <f t="shared" si="40"/>
        <v>0</v>
      </c>
      <c r="I206" s="22">
        <f t="shared" si="41"/>
        <v>0</v>
      </c>
      <c r="J206" s="22">
        <v>8</v>
      </c>
    </row>
    <row r="207" spans="1:16384" ht="11.25" customHeight="1">
      <c r="A207" s="12"/>
      <c r="B207" s="22" t="s">
        <v>107</v>
      </c>
      <c r="C207" s="22" t="s">
        <v>77</v>
      </c>
      <c r="D207" s="22">
        <v>52.940252083556274</v>
      </c>
      <c r="E207" s="22">
        <f t="shared" si="37"/>
        <v>52.940252083556274</v>
      </c>
      <c r="F207" s="22">
        <f t="shared" si="38"/>
        <v>0</v>
      </c>
      <c r="G207" s="22">
        <f t="shared" si="39"/>
        <v>0</v>
      </c>
      <c r="H207" s="22">
        <f t="shared" si="40"/>
        <v>0</v>
      </c>
      <c r="I207" s="22">
        <f t="shared" si="41"/>
        <v>0</v>
      </c>
      <c r="J207" s="22">
        <v>9</v>
      </c>
    </row>
    <row r="208" spans="1:16384" ht="11.25" customHeight="1">
      <c r="A208" s="12"/>
      <c r="B208" s="22" t="s">
        <v>107</v>
      </c>
      <c r="C208" s="22" t="s">
        <v>78</v>
      </c>
      <c r="D208" s="22">
        <v>52.807029052811593</v>
      </c>
      <c r="E208" s="22">
        <f t="shared" si="37"/>
        <v>52.807029052811593</v>
      </c>
      <c r="F208" s="22">
        <f t="shared" si="38"/>
        <v>0</v>
      </c>
      <c r="G208" s="22">
        <f t="shared" si="39"/>
        <v>0</v>
      </c>
      <c r="H208" s="22">
        <f t="shared" si="40"/>
        <v>0</v>
      </c>
      <c r="I208" s="22">
        <f t="shared" si="41"/>
        <v>0</v>
      </c>
      <c r="J208" s="22">
        <v>10</v>
      </c>
    </row>
    <row r="209" spans="1:10" ht="11.25" customHeight="1">
      <c r="A209" s="12"/>
      <c r="B209" s="22" t="s">
        <v>106</v>
      </c>
      <c r="C209" s="22" t="s">
        <v>81</v>
      </c>
      <c r="D209" s="22">
        <v>52.588085329797394</v>
      </c>
      <c r="E209" s="22">
        <f t="shared" si="37"/>
        <v>52.588085329797394</v>
      </c>
      <c r="F209" s="22">
        <f t="shared" si="38"/>
        <v>0</v>
      </c>
      <c r="G209" s="22">
        <f t="shared" si="39"/>
        <v>0</v>
      </c>
      <c r="H209" s="22">
        <f t="shared" si="40"/>
        <v>0</v>
      </c>
      <c r="I209" s="22">
        <f t="shared" si="41"/>
        <v>0</v>
      </c>
      <c r="J209" s="22">
        <v>11</v>
      </c>
    </row>
    <row r="210" spans="1:10" ht="11.25" customHeight="1">
      <c r="A210" s="12"/>
      <c r="B210" s="22" t="s">
        <v>107</v>
      </c>
      <c r="C210" s="22" t="s">
        <v>75</v>
      </c>
      <c r="D210" s="22">
        <v>52.437397992447309</v>
      </c>
      <c r="E210" s="22">
        <f t="shared" si="37"/>
        <v>52.437397992447309</v>
      </c>
      <c r="F210" s="22">
        <f t="shared" si="38"/>
        <v>0</v>
      </c>
      <c r="G210" s="22">
        <f t="shared" si="39"/>
        <v>0</v>
      </c>
      <c r="H210" s="22">
        <f t="shared" si="40"/>
        <v>0</v>
      </c>
      <c r="I210" s="22">
        <f t="shared" si="41"/>
        <v>0</v>
      </c>
      <c r="J210" s="22">
        <v>12</v>
      </c>
    </row>
    <row r="211" spans="1:10" ht="11.25" customHeight="1">
      <c r="A211" s="12"/>
      <c r="B211" s="22" t="s">
        <v>106</v>
      </c>
      <c r="C211" s="22" t="s">
        <v>77</v>
      </c>
      <c r="D211" s="22">
        <v>52.361226554270438</v>
      </c>
      <c r="E211" s="22">
        <f t="shared" si="37"/>
        <v>52.361226554270438</v>
      </c>
      <c r="F211" s="22">
        <f t="shared" si="38"/>
        <v>0</v>
      </c>
      <c r="G211" s="22">
        <f t="shared" si="39"/>
        <v>0</v>
      </c>
      <c r="H211" s="22">
        <f t="shared" si="40"/>
        <v>0</v>
      </c>
      <c r="I211" s="22">
        <f t="shared" si="41"/>
        <v>0</v>
      </c>
      <c r="J211" s="22">
        <v>13</v>
      </c>
    </row>
    <row r="212" spans="1:10" ht="11.25" customHeight="1">
      <c r="A212" s="12"/>
      <c r="B212" s="22" t="s">
        <v>107</v>
      </c>
      <c r="C212" s="22" t="s">
        <v>67</v>
      </c>
      <c r="D212" s="22">
        <v>52.249659245488658</v>
      </c>
      <c r="E212" s="22">
        <f t="shared" si="37"/>
        <v>52.249659245488658</v>
      </c>
      <c r="F212" s="22">
        <f t="shared" si="38"/>
        <v>0</v>
      </c>
      <c r="G212" s="22">
        <f t="shared" si="39"/>
        <v>0</v>
      </c>
      <c r="H212" s="22">
        <f t="shared" si="40"/>
        <v>0</v>
      </c>
      <c r="I212" s="22">
        <f t="shared" si="41"/>
        <v>0</v>
      </c>
      <c r="J212" s="22">
        <v>14</v>
      </c>
    </row>
    <row r="213" spans="1:10" ht="11.25" customHeight="1">
      <c r="A213" s="12"/>
      <c r="B213" s="22" t="s">
        <v>107</v>
      </c>
      <c r="C213" s="22" t="s">
        <v>68</v>
      </c>
      <c r="D213" s="22">
        <v>52.244350261850137</v>
      </c>
      <c r="E213" s="22">
        <f t="shared" si="37"/>
        <v>52.244350261850137</v>
      </c>
      <c r="F213" s="22">
        <f t="shared" si="38"/>
        <v>0</v>
      </c>
      <c r="G213" s="22">
        <f t="shared" si="39"/>
        <v>0</v>
      </c>
      <c r="H213" s="22">
        <f t="shared" si="40"/>
        <v>0</v>
      </c>
      <c r="I213" s="22">
        <f t="shared" si="41"/>
        <v>0</v>
      </c>
      <c r="J213" s="22">
        <v>15</v>
      </c>
    </row>
    <row r="214" spans="1:10" ht="11.25" customHeight="1">
      <c r="A214" s="12"/>
      <c r="B214" s="22" t="s">
        <v>106</v>
      </c>
      <c r="C214" s="22" t="s">
        <v>80</v>
      </c>
      <c r="D214" s="22">
        <v>52.236046717843664</v>
      </c>
      <c r="E214" s="22">
        <f t="shared" si="37"/>
        <v>52.236046717843664</v>
      </c>
      <c r="F214" s="22">
        <f t="shared" si="38"/>
        <v>0</v>
      </c>
      <c r="G214" s="22">
        <f t="shared" si="39"/>
        <v>0</v>
      </c>
      <c r="H214" s="22">
        <f t="shared" si="40"/>
        <v>0</v>
      </c>
      <c r="I214" s="22">
        <f t="shared" si="41"/>
        <v>0</v>
      </c>
      <c r="J214" s="22">
        <v>16</v>
      </c>
    </row>
    <row r="215" spans="1:10" ht="11.25" customHeight="1">
      <c r="A215" s="12"/>
      <c r="B215" s="22" t="s">
        <v>108</v>
      </c>
      <c r="C215" s="22" t="s">
        <v>78</v>
      </c>
      <c r="D215" s="22">
        <v>52.227514795547258</v>
      </c>
      <c r="E215" s="22">
        <f t="shared" si="37"/>
        <v>52.227514795547258</v>
      </c>
      <c r="F215" s="22">
        <f t="shared" si="38"/>
        <v>0</v>
      </c>
      <c r="G215" s="22">
        <f t="shared" si="39"/>
        <v>0</v>
      </c>
      <c r="H215" s="22">
        <f t="shared" si="40"/>
        <v>0</v>
      </c>
      <c r="I215" s="22">
        <f t="shared" si="41"/>
        <v>0</v>
      </c>
      <c r="J215" s="22">
        <v>17</v>
      </c>
    </row>
    <row r="216" spans="1:10" ht="11.25" customHeight="1">
      <c r="A216" s="12"/>
      <c r="B216" s="22" t="s">
        <v>108</v>
      </c>
      <c r="C216" s="22" t="s">
        <v>67</v>
      </c>
      <c r="D216" s="22">
        <v>52.210449496499287</v>
      </c>
      <c r="E216" s="22">
        <f t="shared" si="37"/>
        <v>52.210449496499287</v>
      </c>
      <c r="F216" s="22">
        <f t="shared" si="38"/>
        <v>0</v>
      </c>
      <c r="G216" s="22">
        <f t="shared" si="39"/>
        <v>0</v>
      </c>
      <c r="H216" s="22">
        <f t="shared" si="40"/>
        <v>0</v>
      </c>
      <c r="I216" s="22">
        <f t="shared" si="41"/>
        <v>0</v>
      </c>
      <c r="J216" s="22">
        <v>18</v>
      </c>
    </row>
    <row r="217" spans="1:10" ht="11.25" customHeight="1">
      <c r="A217" s="12"/>
      <c r="B217" s="22" t="s">
        <v>107</v>
      </c>
      <c r="C217" s="22" t="s">
        <v>69</v>
      </c>
      <c r="D217" s="22">
        <v>52.139362747031861</v>
      </c>
      <c r="E217" s="22">
        <f t="shared" si="37"/>
        <v>52.139362747031861</v>
      </c>
      <c r="F217" s="22">
        <f t="shared" si="38"/>
        <v>0</v>
      </c>
      <c r="G217" s="22">
        <f t="shared" si="39"/>
        <v>0</v>
      </c>
      <c r="H217" s="22">
        <f t="shared" si="40"/>
        <v>0</v>
      </c>
      <c r="I217" s="22">
        <f t="shared" si="41"/>
        <v>0</v>
      </c>
      <c r="J217" s="22">
        <v>19</v>
      </c>
    </row>
    <row r="218" spans="1:10" ht="11.25" customHeight="1">
      <c r="A218" s="12"/>
      <c r="B218" s="22" t="s">
        <v>108</v>
      </c>
      <c r="C218" s="22" t="s">
        <v>72</v>
      </c>
      <c r="D218" s="22">
        <v>52.090430748680895</v>
      </c>
      <c r="E218" s="22">
        <f t="shared" si="37"/>
        <v>52.090430748680895</v>
      </c>
      <c r="F218" s="22">
        <f t="shared" si="38"/>
        <v>0</v>
      </c>
      <c r="G218" s="22">
        <f t="shared" si="39"/>
        <v>0</v>
      </c>
      <c r="H218" s="22">
        <f t="shared" si="40"/>
        <v>0</v>
      </c>
      <c r="I218" s="22">
        <f t="shared" si="41"/>
        <v>0</v>
      </c>
      <c r="J218" s="22">
        <v>20</v>
      </c>
    </row>
    <row r="219" spans="1:10" ht="11.25" customHeight="1">
      <c r="A219" s="12"/>
      <c r="B219" s="22" t="s">
        <v>108</v>
      </c>
      <c r="C219" s="22" t="s">
        <v>68</v>
      </c>
      <c r="D219" s="22">
        <v>51.899006390466994</v>
      </c>
      <c r="E219" s="22">
        <f t="shared" si="37"/>
        <v>51.899006390466994</v>
      </c>
      <c r="F219" s="22">
        <f t="shared" si="38"/>
        <v>0</v>
      </c>
      <c r="G219" s="22">
        <f t="shared" si="39"/>
        <v>0</v>
      </c>
      <c r="H219" s="22">
        <f t="shared" si="40"/>
        <v>0</v>
      </c>
      <c r="I219" s="22">
        <f t="shared" si="41"/>
        <v>0</v>
      </c>
      <c r="J219" s="22">
        <v>21</v>
      </c>
    </row>
    <row r="220" spans="1:10" ht="11.25" customHeight="1">
      <c r="A220" s="12"/>
      <c r="B220" s="22" t="s">
        <v>107</v>
      </c>
      <c r="C220" s="22" t="s">
        <v>72</v>
      </c>
      <c r="D220" s="22">
        <v>51.889774110251693</v>
      </c>
      <c r="E220" s="22">
        <f t="shared" si="37"/>
        <v>51.889774110251693</v>
      </c>
      <c r="F220" s="22">
        <f t="shared" si="38"/>
        <v>0</v>
      </c>
      <c r="G220" s="22">
        <f t="shared" si="39"/>
        <v>0</v>
      </c>
      <c r="H220" s="22">
        <f t="shared" si="40"/>
        <v>0</v>
      </c>
      <c r="I220" s="22">
        <f t="shared" si="41"/>
        <v>0</v>
      </c>
      <c r="J220" s="22">
        <v>22</v>
      </c>
    </row>
    <row r="221" spans="1:10" ht="11.25" customHeight="1">
      <c r="A221" s="12"/>
      <c r="B221" s="22" t="s">
        <v>106</v>
      </c>
      <c r="C221" s="22" t="s">
        <v>71</v>
      </c>
      <c r="D221" s="22">
        <v>51.691490282919069</v>
      </c>
      <c r="E221" s="22">
        <f t="shared" si="37"/>
        <v>51.691490282919069</v>
      </c>
      <c r="F221" s="22">
        <f t="shared" si="38"/>
        <v>0</v>
      </c>
      <c r="G221" s="22">
        <f t="shared" si="39"/>
        <v>0</v>
      </c>
      <c r="H221" s="22">
        <f t="shared" si="40"/>
        <v>0</v>
      </c>
      <c r="I221" s="22">
        <f t="shared" si="41"/>
        <v>0</v>
      </c>
      <c r="J221" s="22">
        <v>23</v>
      </c>
    </row>
    <row r="222" spans="1:10" ht="11.25" customHeight="1">
      <c r="A222" s="12"/>
      <c r="B222" s="22" t="s">
        <v>109</v>
      </c>
      <c r="C222" s="22" t="s">
        <v>68</v>
      </c>
      <c r="D222" s="22">
        <v>51.462801064959507</v>
      </c>
      <c r="E222" s="22">
        <f t="shared" si="37"/>
        <v>51.462801064959507</v>
      </c>
      <c r="F222" s="22">
        <f t="shared" si="38"/>
        <v>0</v>
      </c>
      <c r="G222" s="22">
        <f t="shared" si="39"/>
        <v>0</v>
      </c>
      <c r="H222" s="22">
        <f t="shared" si="40"/>
        <v>0</v>
      </c>
      <c r="I222" s="22">
        <f t="shared" si="41"/>
        <v>0</v>
      </c>
      <c r="J222" s="22">
        <v>24</v>
      </c>
    </row>
    <row r="223" spans="1:10" ht="11.25" customHeight="1">
      <c r="A223" s="12"/>
      <c r="B223" s="22" t="s">
        <v>108</v>
      </c>
      <c r="C223" s="22" t="s">
        <v>75</v>
      </c>
      <c r="D223" s="22">
        <v>51.344983572780947</v>
      </c>
      <c r="E223" s="22">
        <f t="shared" si="37"/>
        <v>51.344983572780947</v>
      </c>
      <c r="F223" s="22">
        <f t="shared" si="38"/>
        <v>0</v>
      </c>
      <c r="G223" s="22">
        <f t="shared" si="39"/>
        <v>0</v>
      </c>
      <c r="H223" s="22">
        <f t="shared" si="40"/>
        <v>0</v>
      </c>
      <c r="I223" s="22">
        <f t="shared" si="41"/>
        <v>0</v>
      </c>
      <c r="J223" s="22">
        <v>25</v>
      </c>
    </row>
    <row r="224" spans="1:10" ht="11.25" customHeight="1">
      <c r="A224" s="12"/>
      <c r="B224" s="22" t="s">
        <v>109</v>
      </c>
      <c r="C224" s="22" t="s">
        <v>67</v>
      </c>
      <c r="D224" s="22">
        <v>51.106620465837928</v>
      </c>
      <c r="E224" s="22">
        <f t="shared" si="37"/>
        <v>51.106620465837928</v>
      </c>
      <c r="F224" s="22">
        <f t="shared" si="38"/>
        <v>0</v>
      </c>
      <c r="G224" s="22">
        <f t="shared" si="39"/>
        <v>0</v>
      </c>
      <c r="H224" s="22">
        <f t="shared" si="40"/>
        <v>0</v>
      </c>
      <c r="I224" s="22">
        <f t="shared" si="41"/>
        <v>0</v>
      </c>
      <c r="J224" s="22">
        <v>26</v>
      </c>
    </row>
    <row r="225" spans="1:10" ht="11.25" customHeight="1">
      <c r="A225" s="12"/>
      <c r="B225" s="22" t="s">
        <v>106</v>
      </c>
      <c r="C225" s="22" t="s">
        <v>87</v>
      </c>
      <c r="D225" s="22">
        <v>50.921721127920584</v>
      </c>
      <c r="E225" s="22">
        <f t="shared" si="37"/>
        <v>50.921721127920584</v>
      </c>
      <c r="F225" s="22">
        <f t="shared" si="38"/>
        <v>0</v>
      </c>
      <c r="G225" s="22">
        <f t="shared" si="39"/>
        <v>0</v>
      </c>
      <c r="H225" s="22">
        <f t="shared" si="40"/>
        <v>0</v>
      </c>
      <c r="I225" s="22">
        <f t="shared" si="41"/>
        <v>0</v>
      </c>
      <c r="J225" s="22">
        <v>27</v>
      </c>
    </row>
    <row r="226" spans="1:10" ht="11.25" customHeight="1">
      <c r="A226" s="12"/>
      <c r="B226" s="22" t="s">
        <v>106</v>
      </c>
      <c r="C226" s="22" t="s">
        <v>74</v>
      </c>
      <c r="D226" s="22">
        <v>50.913311119881485</v>
      </c>
      <c r="E226" s="22">
        <f t="shared" si="37"/>
        <v>50.913311119881485</v>
      </c>
      <c r="F226" s="22">
        <f t="shared" si="38"/>
        <v>0</v>
      </c>
      <c r="G226" s="22">
        <f t="shared" si="39"/>
        <v>0</v>
      </c>
      <c r="H226" s="22">
        <f t="shared" si="40"/>
        <v>0</v>
      </c>
      <c r="I226" s="22">
        <f t="shared" si="41"/>
        <v>0</v>
      </c>
      <c r="J226" s="22">
        <v>28</v>
      </c>
    </row>
    <row r="227" spans="1:10" ht="11.25" customHeight="1">
      <c r="A227" s="12"/>
      <c r="B227" s="22" t="s">
        <v>106</v>
      </c>
      <c r="C227" s="22" t="s">
        <v>79</v>
      </c>
      <c r="D227" s="22">
        <v>50.901897127417371</v>
      </c>
      <c r="E227" s="22">
        <f t="shared" si="37"/>
        <v>50.901897127417371</v>
      </c>
      <c r="F227" s="22">
        <f t="shared" si="38"/>
        <v>0</v>
      </c>
      <c r="G227" s="22">
        <f t="shared" si="39"/>
        <v>0</v>
      </c>
      <c r="H227" s="22">
        <f t="shared" si="40"/>
        <v>0</v>
      </c>
      <c r="I227" s="22">
        <f t="shared" si="41"/>
        <v>0</v>
      </c>
      <c r="J227" s="22">
        <v>29</v>
      </c>
    </row>
    <row r="228" spans="1:10" ht="11.25" customHeight="1">
      <c r="A228" s="12"/>
      <c r="B228" s="22" t="s">
        <v>106</v>
      </c>
      <c r="C228" s="22" t="s">
        <v>70</v>
      </c>
      <c r="D228" s="22">
        <v>50.874514663965144</v>
      </c>
      <c r="E228" s="22">
        <f t="shared" si="37"/>
        <v>50.874514663965144</v>
      </c>
      <c r="F228" s="22">
        <f t="shared" si="38"/>
        <v>0</v>
      </c>
      <c r="G228" s="22">
        <f t="shared" si="39"/>
        <v>0</v>
      </c>
      <c r="H228" s="22">
        <f t="shared" si="40"/>
        <v>0</v>
      </c>
      <c r="I228" s="22">
        <f t="shared" si="41"/>
        <v>0</v>
      </c>
      <c r="J228" s="22">
        <v>30</v>
      </c>
    </row>
    <row r="229" spans="1:10" ht="11.25" customHeight="1">
      <c r="A229" s="12"/>
      <c r="B229" s="22" t="s">
        <v>107</v>
      </c>
      <c r="C229" s="22" t="s">
        <v>76</v>
      </c>
      <c r="D229" s="22">
        <v>50.863469577412943</v>
      </c>
      <c r="E229" s="22">
        <f t="shared" si="37"/>
        <v>50.863469577412943</v>
      </c>
      <c r="F229" s="22">
        <f t="shared" si="38"/>
        <v>0</v>
      </c>
      <c r="G229" s="22">
        <f t="shared" si="39"/>
        <v>0</v>
      </c>
      <c r="H229" s="22">
        <f t="shared" si="40"/>
        <v>0</v>
      </c>
      <c r="I229" s="22">
        <f t="shared" si="41"/>
        <v>0</v>
      </c>
      <c r="J229" s="22">
        <v>31</v>
      </c>
    </row>
    <row r="230" spans="1:10" ht="11.25" customHeight="1">
      <c r="A230" s="12"/>
      <c r="B230" s="22" t="s">
        <v>110</v>
      </c>
      <c r="C230" s="22" t="s">
        <v>81</v>
      </c>
      <c r="D230" s="22">
        <v>50.856166817362947</v>
      </c>
      <c r="E230" s="22">
        <f t="shared" si="37"/>
        <v>50.856166817362947</v>
      </c>
      <c r="F230" s="22">
        <f t="shared" si="38"/>
        <v>0</v>
      </c>
      <c r="G230" s="22">
        <f t="shared" si="39"/>
        <v>0</v>
      </c>
      <c r="H230" s="22">
        <f t="shared" si="40"/>
        <v>0</v>
      </c>
      <c r="I230" s="22">
        <f t="shared" si="41"/>
        <v>0</v>
      </c>
      <c r="J230" s="22">
        <v>32</v>
      </c>
    </row>
    <row r="231" spans="1:10" ht="11.25" customHeight="1">
      <c r="A231" s="12"/>
      <c r="B231" s="22" t="s">
        <v>110</v>
      </c>
      <c r="C231" s="22" t="s">
        <v>73</v>
      </c>
      <c r="D231" s="22">
        <v>50.747684477680011</v>
      </c>
      <c r="E231" s="22">
        <f t="shared" si="37"/>
        <v>50.747684477680011</v>
      </c>
      <c r="F231" s="22">
        <f t="shared" si="38"/>
        <v>0</v>
      </c>
      <c r="G231" s="22">
        <f t="shared" si="39"/>
        <v>0</v>
      </c>
      <c r="H231" s="22">
        <f t="shared" si="40"/>
        <v>0</v>
      </c>
      <c r="I231" s="22">
        <f t="shared" si="41"/>
        <v>0</v>
      </c>
      <c r="J231" s="22">
        <v>33</v>
      </c>
    </row>
    <row r="232" spans="1:10" ht="11.25" customHeight="1">
      <c r="A232" s="12"/>
      <c r="B232" s="22" t="s">
        <v>106</v>
      </c>
      <c r="C232" s="22" t="s">
        <v>85</v>
      </c>
      <c r="D232" s="22">
        <v>50.642305346548596</v>
      </c>
      <c r="E232" s="22">
        <f t="shared" si="37"/>
        <v>50.642305346548596</v>
      </c>
      <c r="F232" s="22">
        <f t="shared" si="38"/>
        <v>0</v>
      </c>
      <c r="G232" s="22">
        <f t="shared" si="39"/>
        <v>0</v>
      </c>
      <c r="H232" s="22">
        <f t="shared" si="40"/>
        <v>0</v>
      </c>
      <c r="I232" s="22">
        <f t="shared" si="41"/>
        <v>0</v>
      </c>
      <c r="J232" s="22">
        <v>34</v>
      </c>
    </row>
    <row r="233" spans="1:10" ht="11.25" customHeight="1">
      <c r="A233" s="12"/>
      <c r="B233" s="22" t="s">
        <v>108</v>
      </c>
      <c r="C233" s="22" t="s">
        <v>69</v>
      </c>
      <c r="D233" s="22">
        <v>50.369663427823973</v>
      </c>
      <c r="E233" s="22">
        <f t="shared" si="37"/>
        <v>50.369663427823973</v>
      </c>
      <c r="F233" s="22">
        <f t="shared" si="38"/>
        <v>0</v>
      </c>
      <c r="G233" s="22">
        <f t="shared" si="39"/>
        <v>0</v>
      </c>
      <c r="H233" s="22">
        <f t="shared" si="40"/>
        <v>0</v>
      </c>
      <c r="I233" s="22">
        <f t="shared" si="41"/>
        <v>0</v>
      </c>
      <c r="J233" s="22">
        <v>35</v>
      </c>
    </row>
    <row r="234" spans="1:10" ht="11.25" customHeight="1">
      <c r="A234" s="12"/>
      <c r="B234" s="22" t="s">
        <v>111</v>
      </c>
      <c r="C234" s="22" t="s">
        <v>68</v>
      </c>
      <c r="D234" s="22">
        <v>50.317564808181139</v>
      </c>
      <c r="E234" s="22">
        <f t="shared" si="37"/>
        <v>50.317564808181139</v>
      </c>
      <c r="F234" s="22">
        <f t="shared" si="38"/>
        <v>0</v>
      </c>
      <c r="G234" s="22">
        <f t="shared" si="39"/>
        <v>0</v>
      </c>
      <c r="H234" s="22">
        <f t="shared" si="40"/>
        <v>0</v>
      </c>
      <c r="I234" s="22">
        <f t="shared" si="41"/>
        <v>0</v>
      </c>
      <c r="J234" s="22">
        <v>36</v>
      </c>
    </row>
    <row r="235" spans="1:10" ht="11.25" customHeight="1">
      <c r="A235" s="12"/>
      <c r="B235" s="22" t="s">
        <v>110</v>
      </c>
      <c r="C235" s="22" t="s">
        <v>71</v>
      </c>
      <c r="D235" s="22">
        <v>50.30143127106372</v>
      </c>
      <c r="E235" s="22">
        <f t="shared" si="37"/>
        <v>50.30143127106372</v>
      </c>
      <c r="F235" s="22">
        <f t="shared" si="38"/>
        <v>0</v>
      </c>
      <c r="G235" s="22">
        <f t="shared" si="39"/>
        <v>0</v>
      </c>
      <c r="H235" s="22">
        <f t="shared" si="40"/>
        <v>0</v>
      </c>
      <c r="I235" s="22">
        <f t="shared" si="41"/>
        <v>0</v>
      </c>
      <c r="J235" s="22">
        <v>37</v>
      </c>
    </row>
    <row r="236" spans="1:10" ht="11.25" customHeight="1">
      <c r="A236" s="12"/>
      <c r="B236" s="22" t="s">
        <v>112</v>
      </c>
      <c r="C236" s="22" t="s">
        <v>78</v>
      </c>
      <c r="D236" s="22">
        <v>50.279630979079847</v>
      </c>
      <c r="E236" s="22">
        <f t="shared" si="37"/>
        <v>50.279630979079847</v>
      </c>
      <c r="F236" s="22">
        <f t="shared" si="38"/>
        <v>0</v>
      </c>
      <c r="G236" s="22">
        <f t="shared" si="39"/>
        <v>0</v>
      </c>
      <c r="H236" s="22">
        <f t="shared" si="40"/>
        <v>0</v>
      </c>
      <c r="I236" s="22">
        <f t="shared" si="41"/>
        <v>0</v>
      </c>
      <c r="J236" s="22">
        <v>38</v>
      </c>
    </row>
    <row r="237" spans="1:10" ht="11.25" customHeight="1">
      <c r="A237" s="12"/>
      <c r="B237" s="22" t="s">
        <v>112</v>
      </c>
      <c r="C237" s="22" t="s">
        <v>67</v>
      </c>
      <c r="D237" s="22">
        <v>50.174196768452951</v>
      </c>
      <c r="E237" s="22">
        <f t="shared" si="37"/>
        <v>50.174196768452951</v>
      </c>
      <c r="F237" s="22">
        <f t="shared" si="38"/>
        <v>0</v>
      </c>
      <c r="G237" s="22">
        <f t="shared" si="39"/>
        <v>0</v>
      </c>
      <c r="H237" s="22">
        <f t="shared" si="40"/>
        <v>0</v>
      </c>
      <c r="I237" s="22">
        <f t="shared" si="41"/>
        <v>0</v>
      </c>
      <c r="J237" s="22">
        <v>39</v>
      </c>
    </row>
    <row r="238" spans="1:10" ht="11.25" customHeight="1">
      <c r="A238" s="12"/>
      <c r="B238" s="22" t="s">
        <v>111</v>
      </c>
      <c r="C238" s="22" t="s">
        <v>69</v>
      </c>
      <c r="D238" s="22">
        <v>50.172565890836026</v>
      </c>
      <c r="E238" s="22">
        <f t="shared" si="37"/>
        <v>50.172565890836026</v>
      </c>
      <c r="F238" s="22">
        <f t="shared" si="38"/>
        <v>0</v>
      </c>
      <c r="G238" s="22">
        <f t="shared" si="39"/>
        <v>0</v>
      </c>
      <c r="H238" s="22">
        <f t="shared" si="40"/>
        <v>0</v>
      </c>
      <c r="I238" s="22">
        <f t="shared" si="41"/>
        <v>0</v>
      </c>
      <c r="J238" s="22">
        <v>40</v>
      </c>
    </row>
    <row r="239" spans="1:10" ht="11.25" customHeight="1">
      <c r="A239" s="12"/>
      <c r="B239" s="22" t="s">
        <v>108</v>
      </c>
      <c r="C239" s="22" t="s">
        <v>77</v>
      </c>
      <c r="D239" s="22">
        <v>50.017463632972557</v>
      </c>
      <c r="E239" s="22">
        <f t="shared" si="37"/>
        <v>50.017463632972557</v>
      </c>
      <c r="F239" s="22">
        <f t="shared" si="38"/>
        <v>0</v>
      </c>
      <c r="G239" s="22">
        <f t="shared" si="39"/>
        <v>0</v>
      </c>
      <c r="H239" s="22">
        <f t="shared" si="40"/>
        <v>0</v>
      </c>
      <c r="I239" s="22">
        <f t="shared" si="41"/>
        <v>0</v>
      </c>
      <c r="J239" s="22">
        <v>41</v>
      </c>
    </row>
    <row r="240" spans="1:10" ht="11.25" customHeight="1">
      <c r="A240" s="12"/>
      <c r="B240" s="22" t="s">
        <v>112</v>
      </c>
      <c r="C240" s="22" t="s">
        <v>68</v>
      </c>
      <c r="D240" s="22">
        <v>49.854611727635643</v>
      </c>
      <c r="E240" s="22">
        <f t="shared" si="37"/>
        <v>49.854611727635643</v>
      </c>
      <c r="F240" s="22">
        <f t="shared" si="38"/>
        <v>0</v>
      </c>
      <c r="G240" s="22">
        <f t="shared" si="39"/>
        <v>0</v>
      </c>
      <c r="H240" s="22">
        <f t="shared" si="40"/>
        <v>0</v>
      </c>
      <c r="I240" s="22">
        <f t="shared" si="41"/>
        <v>0</v>
      </c>
      <c r="J240" s="22">
        <v>42</v>
      </c>
    </row>
    <row r="241" spans="1:10" ht="11.25" customHeight="1">
      <c r="A241" s="12"/>
      <c r="B241" s="22" t="s">
        <v>112</v>
      </c>
      <c r="C241" s="22" t="s">
        <v>72</v>
      </c>
      <c r="D241" s="22">
        <v>49.525163839061683</v>
      </c>
      <c r="E241" s="22">
        <f t="shared" si="37"/>
        <v>49.525163839061683</v>
      </c>
      <c r="F241" s="22">
        <f t="shared" si="38"/>
        <v>0</v>
      </c>
      <c r="G241" s="22">
        <f t="shared" si="39"/>
        <v>0</v>
      </c>
      <c r="H241" s="22">
        <f t="shared" si="40"/>
        <v>0</v>
      </c>
      <c r="I241" s="22">
        <f t="shared" si="41"/>
        <v>0</v>
      </c>
      <c r="J241" s="22">
        <v>43</v>
      </c>
    </row>
    <row r="242" spans="1:10" ht="11.25" customHeight="1">
      <c r="A242" s="12"/>
      <c r="B242" s="22" t="s">
        <v>112</v>
      </c>
      <c r="C242" s="22" t="s">
        <v>75</v>
      </c>
      <c r="D242" s="22">
        <v>49.495654082712051</v>
      </c>
      <c r="E242" s="22">
        <f t="shared" si="37"/>
        <v>49.495654082712051</v>
      </c>
      <c r="F242" s="22">
        <f t="shared" si="38"/>
        <v>0</v>
      </c>
      <c r="G242" s="22">
        <f t="shared" si="39"/>
        <v>0</v>
      </c>
      <c r="H242" s="22">
        <f t="shared" si="40"/>
        <v>0</v>
      </c>
      <c r="I242" s="22">
        <f t="shared" si="41"/>
        <v>0</v>
      </c>
      <c r="J242" s="22">
        <v>44</v>
      </c>
    </row>
    <row r="243" spans="1:10" ht="11.25" customHeight="1">
      <c r="A243" s="12"/>
      <c r="B243" s="22" t="s">
        <v>110</v>
      </c>
      <c r="C243" s="22" t="s">
        <v>68</v>
      </c>
      <c r="D243" s="22">
        <v>49.378983488355168</v>
      </c>
      <c r="E243" s="22">
        <f t="shared" si="37"/>
        <v>49.378983488355168</v>
      </c>
      <c r="F243" s="22">
        <f t="shared" si="38"/>
        <v>0</v>
      </c>
      <c r="G243" s="22">
        <f t="shared" si="39"/>
        <v>0</v>
      </c>
      <c r="H243" s="22">
        <f t="shared" si="40"/>
        <v>0</v>
      </c>
      <c r="I243" s="22">
        <f t="shared" si="41"/>
        <v>0</v>
      </c>
      <c r="J243" s="22">
        <v>45</v>
      </c>
    </row>
    <row r="244" spans="1:10" ht="11.25" customHeight="1">
      <c r="A244" s="12"/>
      <c r="B244" s="22" t="s">
        <v>110</v>
      </c>
      <c r="C244" s="22" t="s">
        <v>78</v>
      </c>
      <c r="D244" s="22">
        <v>49.354879790622341</v>
      </c>
      <c r="E244" s="22">
        <f t="shared" si="37"/>
        <v>49.354879790622341</v>
      </c>
      <c r="F244" s="22">
        <f t="shared" si="38"/>
        <v>0</v>
      </c>
      <c r="G244" s="22">
        <f t="shared" si="39"/>
        <v>0</v>
      </c>
      <c r="H244" s="22">
        <f t="shared" si="40"/>
        <v>0</v>
      </c>
      <c r="I244" s="22">
        <f t="shared" si="41"/>
        <v>0</v>
      </c>
      <c r="J244" s="22">
        <v>46</v>
      </c>
    </row>
    <row r="245" spans="1:10" ht="11.25" customHeight="1">
      <c r="A245" s="12"/>
      <c r="B245" s="22" t="s">
        <v>109</v>
      </c>
      <c r="C245" s="22" t="s">
        <v>72</v>
      </c>
      <c r="D245" s="22">
        <v>49.335938597956314</v>
      </c>
      <c r="E245" s="22">
        <f t="shared" si="37"/>
        <v>49.335938597956314</v>
      </c>
      <c r="F245" s="22">
        <f t="shared" si="38"/>
        <v>0</v>
      </c>
      <c r="G245" s="22">
        <f t="shared" si="39"/>
        <v>0</v>
      </c>
      <c r="H245" s="22">
        <f t="shared" si="40"/>
        <v>0</v>
      </c>
      <c r="I245" s="22">
        <f t="shared" si="41"/>
        <v>0</v>
      </c>
      <c r="J245" s="22">
        <v>47</v>
      </c>
    </row>
    <row r="246" spans="1:10" ht="11.25" customHeight="1">
      <c r="A246" s="12"/>
      <c r="B246" s="22" t="s">
        <v>113</v>
      </c>
      <c r="C246" s="22" t="s">
        <v>71</v>
      </c>
      <c r="D246" s="22">
        <v>49.301853845012545</v>
      </c>
      <c r="E246" s="22">
        <f t="shared" si="37"/>
        <v>49.301853845012545</v>
      </c>
      <c r="F246" s="22">
        <f t="shared" si="38"/>
        <v>0</v>
      </c>
      <c r="G246" s="22">
        <f t="shared" si="39"/>
        <v>0</v>
      </c>
      <c r="H246" s="22">
        <f t="shared" si="40"/>
        <v>0</v>
      </c>
      <c r="I246" s="22">
        <f t="shared" si="41"/>
        <v>0</v>
      </c>
      <c r="J246" s="22">
        <v>48</v>
      </c>
    </row>
    <row r="247" spans="1:10" ht="11.25" customHeight="1">
      <c r="A247" s="12"/>
      <c r="B247" s="22" t="s">
        <v>114</v>
      </c>
      <c r="C247" s="22" t="s">
        <v>72</v>
      </c>
      <c r="D247" s="22">
        <v>49.300337942797</v>
      </c>
      <c r="E247" s="22">
        <f t="shared" si="37"/>
        <v>49.300337942797</v>
      </c>
      <c r="F247" s="22">
        <f t="shared" si="38"/>
        <v>0</v>
      </c>
      <c r="G247" s="22">
        <f t="shared" si="39"/>
        <v>0</v>
      </c>
      <c r="H247" s="22">
        <f t="shared" si="40"/>
        <v>0</v>
      </c>
      <c r="I247" s="22">
        <f t="shared" si="41"/>
        <v>0</v>
      </c>
      <c r="J247" s="22">
        <v>49</v>
      </c>
    </row>
    <row r="248" spans="1:10" ht="11.25" customHeight="1">
      <c r="A248" s="12"/>
      <c r="B248" s="22" t="s">
        <v>110</v>
      </c>
      <c r="C248" s="22" t="s">
        <v>74</v>
      </c>
      <c r="D248" s="22">
        <v>49.296825975160743</v>
      </c>
      <c r="E248" s="22">
        <f t="shared" si="37"/>
        <v>49.296825975160743</v>
      </c>
      <c r="F248" s="22">
        <f t="shared" si="38"/>
        <v>0</v>
      </c>
      <c r="G248" s="22">
        <f t="shared" si="39"/>
        <v>0</v>
      </c>
      <c r="H248" s="22">
        <f t="shared" si="40"/>
        <v>0</v>
      </c>
      <c r="I248" s="22">
        <f t="shared" si="41"/>
        <v>0</v>
      </c>
      <c r="J248" s="22">
        <v>50</v>
      </c>
    </row>
    <row r="249" spans="1:10" ht="11.25" customHeight="1">
      <c r="A249" s="12"/>
      <c r="B249" s="22" t="s">
        <v>111</v>
      </c>
      <c r="C249" s="22" t="s">
        <v>75</v>
      </c>
      <c r="D249" s="22">
        <v>49.278834967007256</v>
      </c>
      <c r="E249" s="22">
        <f t="shared" si="37"/>
        <v>49.278834967007256</v>
      </c>
      <c r="F249" s="22">
        <f t="shared" si="38"/>
        <v>0</v>
      </c>
      <c r="G249" s="22">
        <f t="shared" si="39"/>
        <v>0</v>
      </c>
      <c r="H249" s="22">
        <f t="shared" si="40"/>
        <v>0</v>
      </c>
      <c r="I249" s="22">
        <f t="shared" si="41"/>
        <v>0</v>
      </c>
      <c r="J249" s="22">
        <v>51</v>
      </c>
    </row>
    <row r="250" spans="1:10" ht="11.25" customHeight="1">
      <c r="A250" s="12"/>
      <c r="B250" s="22" t="s">
        <v>107</v>
      </c>
      <c r="C250" s="22" t="s">
        <v>80</v>
      </c>
      <c r="D250" s="22">
        <v>49.259329445402905</v>
      </c>
      <c r="E250" s="22">
        <f t="shared" si="37"/>
        <v>49.259329445402905</v>
      </c>
      <c r="F250" s="22">
        <f t="shared" si="38"/>
        <v>0</v>
      </c>
      <c r="G250" s="22">
        <f t="shared" si="39"/>
        <v>0</v>
      </c>
      <c r="H250" s="22">
        <f t="shared" si="40"/>
        <v>0</v>
      </c>
      <c r="I250" s="22">
        <f t="shared" si="41"/>
        <v>0</v>
      </c>
      <c r="J250" s="22">
        <v>52</v>
      </c>
    </row>
    <row r="251" spans="1:10" ht="11.25" customHeight="1">
      <c r="A251" s="12"/>
      <c r="B251" s="22" t="s">
        <v>111</v>
      </c>
      <c r="C251" s="22" t="s">
        <v>78</v>
      </c>
      <c r="D251" s="22">
        <v>49.14650215025695</v>
      </c>
      <c r="E251" s="22">
        <f t="shared" si="37"/>
        <v>49.14650215025695</v>
      </c>
      <c r="F251" s="22">
        <f t="shared" si="38"/>
        <v>0</v>
      </c>
      <c r="G251" s="22">
        <f t="shared" si="39"/>
        <v>0</v>
      </c>
      <c r="H251" s="22">
        <f t="shared" si="40"/>
        <v>0</v>
      </c>
      <c r="I251" s="22">
        <f t="shared" si="41"/>
        <v>0</v>
      </c>
      <c r="J251" s="22">
        <v>53</v>
      </c>
    </row>
    <row r="252" spans="1:10" ht="11.25" customHeight="1">
      <c r="A252" s="12"/>
      <c r="B252" s="22" t="s">
        <v>113</v>
      </c>
      <c r="C252" s="22" t="s">
        <v>73</v>
      </c>
      <c r="D252" s="22">
        <v>49.132900019890222</v>
      </c>
      <c r="E252" s="22">
        <f t="shared" si="37"/>
        <v>49.132900019890222</v>
      </c>
      <c r="F252" s="22">
        <f t="shared" si="38"/>
        <v>0</v>
      </c>
      <c r="G252" s="22">
        <f t="shared" si="39"/>
        <v>0</v>
      </c>
      <c r="H252" s="22">
        <f t="shared" si="40"/>
        <v>0</v>
      </c>
      <c r="I252" s="22">
        <f t="shared" si="41"/>
        <v>0</v>
      </c>
      <c r="J252" s="22">
        <v>54</v>
      </c>
    </row>
    <row r="253" spans="1:10" ht="11.25" customHeight="1">
      <c r="A253" s="12"/>
      <c r="B253" s="22" t="s">
        <v>111</v>
      </c>
      <c r="C253" s="22" t="s">
        <v>67</v>
      </c>
      <c r="D253" s="22">
        <v>49.023695034120315</v>
      </c>
      <c r="E253" s="22">
        <f t="shared" si="37"/>
        <v>49.023695034120315</v>
      </c>
      <c r="F253" s="22">
        <f t="shared" si="38"/>
        <v>0</v>
      </c>
      <c r="G253" s="22">
        <f t="shared" si="39"/>
        <v>0</v>
      </c>
      <c r="H253" s="22">
        <f t="shared" si="40"/>
        <v>0</v>
      </c>
      <c r="I253" s="22">
        <f t="shared" si="41"/>
        <v>0</v>
      </c>
      <c r="J253" s="22">
        <v>55</v>
      </c>
    </row>
    <row r="254" spans="1:10" ht="11.25" customHeight="1">
      <c r="A254" s="12"/>
      <c r="B254" s="22" t="s">
        <v>110</v>
      </c>
      <c r="C254" s="22" t="s">
        <v>83</v>
      </c>
      <c r="D254" s="22">
        <v>49.012579991907707</v>
      </c>
      <c r="E254" s="22">
        <f t="shared" si="37"/>
        <v>49.012579991907707</v>
      </c>
      <c r="F254" s="22">
        <f t="shared" si="38"/>
        <v>0</v>
      </c>
      <c r="G254" s="22">
        <f t="shared" si="39"/>
        <v>0</v>
      </c>
      <c r="H254" s="22">
        <f t="shared" si="40"/>
        <v>0</v>
      </c>
      <c r="I254" s="22">
        <f t="shared" si="41"/>
        <v>0</v>
      </c>
      <c r="J254" s="22">
        <v>56</v>
      </c>
    </row>
    <row r="255" spans="1:10" ht="11.25" customHeight="1">
      <c r="A255" s="12"/>
      <c r="B255" s="22" t="s">
        <v>106</v>
      </c>
      <c r="C255" s="22" t="s">
        <v>86</v>
      </c>
      <c r="D255" s="22">
        <v>48.93694453490086</v>
      </c>
      <c r="E255" s="22">
        <f t="shared" si="37"/>
        <v>48.93694453490086</v>
      </c>
      <c r="F255" s="22">
        <f t="shared" si="38"/>
        <v>0</v>
      </c>
      <c r="G255" s="22">
        <f t="shared" si="39"/>
        <v>0</v>
      </c>
      <c r="H255" s="22">
        <f t="shared" si="40"/>
        <v>0</v>
      </c>
      <c r="I255" s="22">
        <f t="shared" si="41"/>
        <v>0</v>
      </c>
      <c r="J255" s="22">
        <v>57</v>
      </c>
    </row>
    <row r="256" spans="1:10" ht="11.25" customHeight="1">
      <c r="A256" s="12"/>
      <c r="B256" s="22" t="s">
        <v>109</v>
      </c>
      <c r="C256" s="22" t="s">
        <v>78</v>
      </c>
      <c r="D256" s="22">
        <v>48.911299834336056</v>
      </c>
      <c r="E256" s="22">
        <f t="shared" si="37"/>
        <v>48.911299834336056</v>
      </c>
      <c r="F256" s="22">
        <f t="shared" si="38"/>
        <v>0</v>
      </c>
      <c r="G256" s="22">
        <f t="shared" si="39"/>
        <v>0</v>
      </c>
      <c r="H256" s="22">
        <f t="shared" si="40"/>
        <v>0</v>
      </c>
      <c r="I256" s="22">
        <f t="shared" si="41"/>
        <v>0</v>
      </c>
      <c r="J256" s="22">
        <v>58</v>
      </c>
    </row>
    <row r="257" spans="1:10" ht="11.25" customHeight="1">
      <c r="A257" s="12"/>
      <c r="B257" s="22" t="s">
        <v>110</v>
      </c>
      <c r="C257" s="22" t="s">
        <v>72</v>
      </c>
      <c r="D257" s="22">
        <v>48.863195752550411</v>
      </c>
      <c r="E257" s="22">
        <f t="shared" si="37"/>
        <v>48.863195752550411</v>
      </c>
      <c r="F257" s="22">
        <f t="shared" si="38"/>
        <v>0</v>
      </c>
      <c r="G257" s="22">
        <f t="shared" si="39"/>
        <v>0</v>
      </c>
      <c r="H257" s="22">
        <f t="shared" si="40"/>
        <v>0</v>
      </c>
      <c r="I257" s="22">
        <f t="shared" si="41"/>
        <v>0</v>
      </c>
      <c r="J257" s="22">
        <v>59</v>
      </c>
    </row>
    <row r="258" spans="1:10" ht="11.25" customHeight="1">
      <c r="A258" s="12"/>
      <c r="B258" s="22" t="s">
        <v>115</v>
      </c>
      <c r="C258" s="22" t="s">
        <v>68</v>
      </c>
      <c r="D258" s="22">
        <v>48.857532736104005</v>
      </c>
      <c r="E258" s="22">
        <f t="shared" si="37"/>
        <v>48.857532736104005</v>
      </c>
      <c r="F258" s="22">
        <f t="shared" si="38"/>
        <v>0</v>
      </c>
      <c r="G258" s="22">
        <f t="shared" si="39"/>
        <v>0</v>
      </c>
      <c r="H258" s="22">
        <f t="shared" si="40"/>
        <v>0</v>
      </c>
      <c r="I258" s="22">
        <f t="shared" si="41"/>
        <v>0</v>
      </c>
      <c r="J258" s="22">
        <v>60</v>
      </c>
    </row>
    <row r="259" spans="1:10" ht="11.25" customHeight="1">
      <c r="A259" s="12"/>
      <c r="B259" s="22" t="s">
        <v>114</v>
      </c>
      <c r="C259" s="22" t="s">
        <v>68</v>
      </c>
      <c r="D259" s="22">
        <v>48.840026413438387</v>
      </c>
      <c r="E259" s="22">
        <f t="shared" si="37"/>
        <v>48.840026413438387</v>
      </c>
      <c r="F259" s="22">
        <f t="shared" si="38"/>
        <v>0</v>
      </c>
      <c r="G259" s="22">
        <f t="shared" si="39"/>
        <v>0</v>
      </c>
      <c r="H259" s="22">
        <f t="shared" si="40"/>
        <v>0</v>
      </c>
      <c r="I259" s="22">
        <f t="shared" si="41"/>
        <v>0</v>
      </c>
      <c r="J259" s="22">
        <v>61</v>
      </c>
    </row>
    <row r="260" spans="1:10" ht="11.25" customHeight="1">
      <c r="A260" s="12"/>
      <c r="B260" s="22" t="s">
        <v>112</v>
      </c>
      <c r="C260" s="22" t="s">
        <v>69</v>
      </c>
      <c r="D260" s="22">
        <v>48.791781577324812</v>
      </c>
      <c r="E260" s="22">
        <f t="shared" si="37"/>
        <v>48.791781577324812</v>
      </c>
      <c r="F260" s="22">
        <f t="shared" si="38"/>
        <v>0</v>
      </c>
      <c r="G260" s="22">
        <f t="shared" si="39"/>
        <v>0</v>
      </c>
      <c r="H260" s="22">
        <f t="shared" si="40"/>
        <v>0</v>
      </c>
      <c r="I260" s="22">
        <f t="shared" si="41"/>
        <v>0</v>
      </c>
      <c r="J260" s="22">
        <v>62</v>
      </c>
    </row>
    <row r="261" spans="1:10" ht="11.25" customHeight="1">
      <c r="A261" s="12"/>
      <c r="B261" s="22" t="s">
        <v>106</v>
      </c>
      <c r="C261" s="22" t="s">
        <v>83</v>
      </c>
      <c r="D261" s="22">
        <v>48.778758876832008</v>
      </c>
      <c r="E261" s="22">
        <f t="shared" si="37"/>
        <v>48.778758876832008</v>
      </c>
      <c r="F261" s="22">
        <f t="shared" si="38"/>
        <v>0</v>
      </c>
      <c r="G261" s="22">
        <f t="shared" si="39"/>
        <v>0</v>
      </c>
      <c r="H261" s="22">
        <f t="shared" si="40"/>
        <v>0</v>
      </c>
      <c r="I261" s="22">
        <f t="shared" si="41"/>
        <v>0</v>
      </c>
      <c r="J261" s="22">
        <v>63</v>
      </c>
    </row>
    <row r="262" spans="1:10" ht="11.25" customHeight="1">
      <c r="A262" s="12"/>
      <c r="B262" s="22" t="s">
        <v>116</v>
      </c>
      <c r="C262" s="22" t="s">
        <v>75</v>
      </c>
      <c r="D262" s="22">
        <v>48.732586211516001</v>
      </c>
      <c r="E262" s="22">
        <f t="shared" si="37"/>
        <v>48.732586211516001</v>
      </c>
      <c r="F262" s="22">
        <f t="shared" si="38"/>
        <v>0</v>
      </c>
      <c r="G262" s="22">
        <f t="shared" si="39"/>
        <v>0</v>
      </c>
      <c r="H262" s="22">
        <f t="shared" si="40"/>
        <v>0</v>
      </c>
      <c r="I262" s="22">
        <f t="shared" si="41"/>
        <v>0</v>
      </c>
      <c r="J262" s="22">
        <v>64</v>
      </c>
    </row>
    <row r="263" spans="1:10" ht="11.25" customHeight="1">
      <c r="A263" s="12"/>
      <c r="B263" s="22" t="s">
        <v>112</v>
      </c>
      <c r="C263" s="22" t="s">
        <v>77</v>
      </c>
      <c r="D263" s="22">
        <v>48.708199991382621</v>
      </c>
      <c r="E263" s="22">
        <f t="shared" si="37"/>
        <v>48.708199991382621</v>
      </c>
      <c r="F263" s="22">
        <f t="shared" si="38"/>
        <v>0</v>
      </c>
      <c r="G263" s="22">
        <f t="shared" si="39"/>
        <v>0</v>
      </c>
      <c r="H263" s="22">
        <f t="shared" si="40"/>
        <v>0</v>
      </c>
      <c r="I263" s="22">
        <f t="shared" si="41"/>
        <v>0</v>
      </c>
      <c r="J263" s="22">
        <v>65</v>
      </c>
    </row>
    <row r="264" spans="1:10" ht="11.25" customHeight="1">
      <c r="A264" s="12"/>
      <c r="B264" s="22" t="s">
        <v>110</v>
      </c>
      <c r="C264" s="22" t="s">
        <v>75</v>
      </c>
      <c r="D264" s="22">
        <v>48.650343406136393</v>
      </c>
      <c r="E264" s="22">
        <f t="shared" ref="E264:E327" si="42">IF(J264&lt;=1000,D264,0)</f>
        <v>48.650343406136393</v>
      </c>
      <c r="F264" s="22">
        <f t="shared" ref="F264:F327" si="43">IF(AND(J264&gt;1000,J264&lt;=2000),D264,0)</f>
        <v>0</v>
      </c>
      <c r="G264" s="22">
        <f t="shared" ref="G264:G327" si="44">IF(AND(J264&gt;2000,J264&lt;=3000),D264,0)</f>
        <v>0</v>
      </c>
      <c r="H264" s="22">
        <f t="shared" ref="H264:H327" si="45">IF(AND(J264&gt;3000,J264&lt;=5000),D264,0)</f>
        <v>0</v>
      </c>
      <c r="I264" s="22">
        <f t="shared" ref="I264:I327" si="46">IF((J264&gt;5000),D264,0)</f>
        <v>0</v>
      </c>
      <c r="J264" s="22">
        <v>66</v>
      </c>
    </row>
    <row r="265" spans="1:10" ht="11.25" customHeight="1">
      <c r="A265" s="12"/>
      <c r="B265" s="22" t="s">
        <v>106</v>
      </c>
      <c r="C265" s="22" t="s">
        <v>88</v>
      </c>
      <c r="D265" s="22">
        <v>48.636560756450024</v>
      </c>
      <c r="E265" s="22">
        <f t="shared" si="42"/>
        <v>48.636560756450024</v>
      </c>
      <c r="F265" s="22">
        <f t="shared" si="43"/>
        <v>0</v>
      </c>
      <c r="G265" s="22">
        <f t="shared" si="44"/>
        <v>0</v>
      </c>
      <c r="H265" s="22">
        <f t="shared" si="45"/>
        <v>0</v>
      </c>
      <c r="I265" s="22">
        <f t="shared" si="46"/>
        <v>0</v>
      </c>
      <c r="J265" s="22">
        <v>67</v>
      </c>
    </row>
    <row r="266" spans="1:10" ht="11.25" customHeight="1">
      <c r="A266" s="12"/>
      <c r="B266" s="22" t="s">
        <v>116</v>
      </c>
      <c r="C266" s="22" t="s">
        <v>67</v>
      </c>
      <c r="D266" s="22">
        <v>48.632708594243674</v>
      </c>
      <c r="E266" s="22">
        <f t="shared" si="42"/>
        <v>48.632708594243674</v>
      </c>
      <c r="F266" s="22">
        <f t="shared" si="43"/>
        <v>0</v>
      </c>
      <c r="G266" s="22">
        <f t="shared" si="44"/>
        <v>0</v>
      </c>
      <c r="H266" s="22">
        <f t="shared" si="45"/>
        <v>0</v>
      </c>
      <c r="I266" s="22">
        <f t="shared" si="46"/>
        <v>0</v>
      </c>
      <c r="J266" s="22">
        <v>68</v>
      </c>
    </row>
    <row r="267" spans="1:10" ht="11.25" customHeight="1">
      <c r="A267" s="12"/>
      <c r="B267" s="22" t="s">
        <v>113</v>
      </c>
      <c r="C267" s="22" t="s">
        <v>81</v>
      </c>
      <c r="D267" s="22">
        <v>48.563393895347254</v>
      </c>
      <c r="E267" s="22">
        <f t="shared" si="42"/>
        <v>48.563393895347254</v>
      </c>
      <c r="F267" s="22">
        <f t="shared" si="43"/>
        <v>0</v>
      </c>
      <c r="G267" s="22">
        <f t="shared" si="44"/>
        <v>0</v>
      </c>
      <c r="H267" s="22">
        <f t="shared" si="45"/>
        <v>0</v>
      </c>
      <c r="I267" s="22">
        <f t="shared" si="46"/>
        <v>0</v>
      </c>
      <c r="J267" s="22">
        <v>69</v>
      </c>
    </row>
    <row r="268" spans="1:10" ht="11.25" customHeight="1">
      <c r="A268" s="12"/>
      <c r="B268" s="22" t="s">
        <v>106</v>
      </c>
      <c r="C268" s="22" t="s">
        <v>84</v>
      </c>
      <c r="D268" s="22">
        <v>48.503442657013693</v>
      </c>
      <c r="E268" s="22">
        <f t="shared" si="42"/>
        <v>48.503442657013693</v>
      </c>
      <c r="F268" s="22">
        <f t="shared" si="43"/>
        <v>0</v>
      </c>
      <c r="G268" s="22">
        <f t="shared" si="44"/>
        <v>0</v>
      </c>
      <c r="H268" s="22">
        <f t="shared" si="45"/>
        <v>0</v>
      </c>
      <c r="I268" s="22">
        <f t="shared" si="46"/>
        <v>0</v>
      </c>
      <c r="J268" s="22">
        <v>70</v>
      </c>
    </row>
    <row r="269" spans="1:10" ht="11.25" customHeight="1">
      <c r="A269" s="12"/>
      <c r="B269" s="22" t="s">
        <v>117</v>
      </c>
      <c r="C269" s="22" t="s">
        <v>70</v>
      </c>
      <c r="D269" s="22">
        <v>48.424130862721569</v>
      </c>
      <c r="E269" s="22">
        <f t="shared" si="42"/>
        <v>48.424130862721569</v>
      </c>
      <c r="F269" s="22">
        <f t="shared" si="43"/>
        <v>0</v>
      </c>
      <c r="G269" s="22">
        <f t="shared" si="44"/>
        <v>0</v>
      </c>
      <c r="H269" s="22">
        <f t="shared" si="45"/>
        <v>0</v>
      </c>
      <c r="I269" s="22">
        <f t="shared" si="46"/>
        <v>0</v>
      </c>
      <c r="J269" s="22">
        <v>71</v>
      </c>
    </row>
    <row r="270" spans="1:10" ht="11.25" customHeight="1">
      <c r="A270" s="12"/>
      <c r="B270" s="22" t="s">
        <v>116</v>
      </c>
      <c r="C270" s="22" t="s">
        <v>72</v>
      </c>
      <c r="D270" s="22">
        <v>48.38201465734582</v>
      </c>
      <c r="E270" s="22">
        <f t="shared" si="42"/>
        <v>48.38201465734582</v>
      </c>
      <c r="F270" s="22">
        <f t="shared" si="43"/>
        <v>0</v>
      </c>
      <c r="G270" s="22">
        <f t="shared" si="44"/>
        <v>0</v>
      </c>
      <c r="H270" s="22">
        <f t="shared" si="45"/>
        <v>0</v>
      </c>
      <c r="I270" s="22">
        <f t="shared" si="46"/>
        <v>0</v>
      </c>
      <c r="J270" s="22">
        <v>72</v>
      </c>
    </row>
    <row r="271" spans="1:10" ht="11.25" customHeight="1">
      <c r="A271" s="12"/>
      <c r="B271" s="22" t="s">
        <v>117</v>
      </c>
      <c r="C271" s="22" t="s">
        <v>79</v>
      </c>
      <c r="D271" s="22">
        <v>48.377203826785149</v>
      </c>
      <c r="E271" s="22">
        <f t="shared" si="42"/>
        <v>48.377203826785149</v>
      </c>
      <c r="F271" s="22">
        <f t="shared" si="43"/>
        <v>0</v>
      </c>
      <c r="G271" s="22">
        <f t="shared" si="44"/>
        <v>0</v>
      </c>
      <c r="H271" s="22">
        <f t="shared" si="45"/>
        <v>0</v>
      </c>
      <c r="I271" s="22">
        <f t="shared" si="46"/>
        <v>0</v>
      </c>
      <c r="J271" s="22">
        <v>73</v>
      </c>
    </row>
    <row r="272" spans="1:10" ht="11.25" customHeight="1">
      <c r="A272" s="12"/>
      <c r="B272" s="22" t="s">
        <v>110</v>
      </c>
      <c r="C272" s="22" t="s">
        <v>77</v>
      </c>
      <c r="D272" s="22">
        <v>48.375938853850165</v>
      </c>
      <c r="E272" s="22">
        <f t="shared" si="42"/>
        <v>48.375938853850165</v>
      </c>
      <c r="F272" s="22">
        <f t="shared" si="43"/>
        <v>0</v>
      </c>
      <c r="G272" s="22">
        <f t="shared" si="44"/>
        <v>0</v>
      </c>
      <c r="H272" s="22">
        <f t="shared" si="45"/>
        <v>0</v>
      </c>
      <c r="I272" s="22">
        <f t="shared" si="46"/>
        <v>0</v>
      </c>
      <c r="J272" s="22">
        <v>74</v>
      </c>
    </row>
    <row r="273" spans="1:10" ht="11.25" customHeight="1">
      <c r="A273" s="12"/>
      <c r="B273" s="22" t="s">
        <v>114</v>
      </c>
      <c r="C273" s="22" t="s">
        <v>67</v>
      </c>
      <c r="D273" s="22">
        <v>48.331198689994395</v>
      </c>
      <c r="E273" s="22">
        <f t="shared" si="42"/>
        <v>48.331198689994395</v>
      </c>
      <c r="F273" s="22">
        <f t="shared" si="43"/>
        <v>0</v>
      </c>
      <c r="G273" s="22">
        <f t="shared" si="44"/>
        <v>0</v>
      </c>
      <c r="H273" s="22">
        <f t="shared" si="45"/>
        <v>0</v>
      </c>
      <c r="I273" s="22">
        <f t="shared" si="46"/>
        <v>0</v>
      </c>
      <c r="J273" s="22">
        <v>75</v>
      </c>
    </row>
    <row r="274" spans="1:10" ht="11.25" customHeight="1">
      <c r="A274" s="12"/>
      <c r="B274" s="22" t="s">
        <v>114</v>
      </c>
      <c r="C274" s="22" t="s">
        <v>78</v>
      </c>
      <c r="D274" s="22">
        <v>48.25953896348927</v>
      </c>
      <c r="E274" s="22">
        <f t="shared" si="42"/>
        <v>48.25953896348927</v>
      </c>
      <c r="F274" s="22">
        <f t="shared" si="43"/>
        <v>0</v>
      </c>
      <c r="G274" s="22">
        <f t="shared" si="44"/>
        <v>0</v>
      </c>
      <c r="H274" s="22">
        <f t="shared" si="45"/>
        <v>0</v>
      </c>
      <c r="I274" s="22">
        <f t="shared" si="46"/>
        <v>0</v>
      </c>
      <c r="J274" s="22">
        <v>76</v>
      </c>
    </row>
    <row r="275" spans="1:10" ht="11.25" customHeight="1">
      <c r="A275" s="12"/>
      <c r="B275" s="22" t="s">
        <v>111</v>
      </c>
      <c r="C275" s="22" t="s">
        <v>72</v>
      </c>
      <c r="D275" s="22">
        <v>48.217213791338551</v>
      </c>
      <c r="E275" s="22">
        <f t="shared" si="42"/>
        <v>48.217213791338551</v>
      </c>
      <c r="F275" s="22">
        <f t="shared" si="43"/>
        <v>0</v>
      </c>
      <c r="G275" s="22">
        <f t="shared" si="44"/>
        <v>0</v>
      </c>
      <c r="H275" s="22">
        <f t="shared" si="45"/>
        <v>0</v>
      </c>
      <c r="I275" s="22">
        <f t="shared" si="46"/>
        <v>0</v>
      </c>
      <c r="J275" s="22">
        <v>77</v>
      </c>
    </row>
    <row r="276" spans="1:10" ht="11.25" customHeight="1">
      <c r="A276" s="12"/>
      <c r="B276" s="22" t="s">
        <v>110</v>
      </c>
      <c r="C276" s="22" t="s">
        <v>67</v>
      </c>
      <c r="D276" s="22">
        <v>48.177843250464889</v>
      </c>
      <c r="E276" s="22">
        <f t="shared" si="42"/>
        <v>48.177843250464889</v>
      </c>
      <c r="F276" s="22">
        <f t="shared" si="43"/>
        <v>0</v>
      </c>
      <c r="G276" s="22">
        <f t="shared" si="44"/>
        <v>0</v>
      </c>
      <c r="H276" s="22">
        <f t="shared" si="45"/>
        <v>0</v>
      </c>
      <c r="I276" s="22">
        <f t="shared" si="46"/>
        <v>0</v>
      </c>
      <c r="J276" s="22">
        <v>78</v>
      </c>
    </row>
    <row r="277" spans="1:10" ht="11.25" customHeight="1">
      <c r="A277" s="12"/>
      <c r="B277" s="22" t="s">
        <v>110</v>
      </c>
      <c r="C277" s="22" t="s">
        <v>70</v>
      </c>
      <c r="D277" s="22">
        <v>48.123339236748855</v>
      </c>
      <c r="E277" s="22">
        <f t="shared" si="42"/>
        <v>48.123339236748855</v>
      </c>
      <c r="F277" s="22">
        <f t="shared" si="43"/>
        <v>0</v>
      </c>
      <c r="G277" s="22">
        <f t="shared" si="44"/>
        <v>0</v>
      </c>
      <c r="H277" s="22">
        <f t="shared" si="45"/>
        <v>0</v>
      </c>
      <c r="I277" s="22">
        <f t="shared" si="46"/>
        <v>0</v>
      </c>
      <c r="J277" s="22">
        <v>79</v>
      </c>
    </row>
    <row r="278" spans="1:10" ht="11.25" customHeight="1">
      <c r="A278" s="12"/>
      <c r="B278" s="22" t="s">
        <v>106</v>
      </c>
      <c r="C278" s="22" t="s">
        <v>89</v>
      </c>
      <c r="D278" s="22">
        <v>47.981846876967722</v>
      </c>
      <c r="E278" s="22">
        <f t="shared" si="42"/>
        <v>47.981846876967722</v>
      </c>
      <c r="F278" s="22">
        <f t="shared" si="43"/>
        <v>0</v>
      </c>
      <c r="G278" s="22">
        <f t="shared" si="44"/>
        <v>0</v>
      </c>
      <c r="H278" s="22">
        <f t="shared" si="45"/>
        <v>0</v>
      </c>
      <c r="I278" s="22">
        <f t="shared" si="46"/>
        <v>0</v>
      </c>
      <c r="J278" s="22">
        <v>80</v>
      </c>
    </row>
    <row r="279" spans="1:10" ht="11.25" customHeight="1">
      <c r="A279" s="12"/>
      <c r="B279" s="22" t="s">
        <v>110</v>
      </c>
      <c r="C279" s="22" t="s">
        <v>69</v>
      </c>
      <c r="D279" s="22">
        <v>47.96518091622152</v>
      </c>
      <c r="E279" s="22">
        <f t="shared" si="42"/>
        <v>47.96518091622152</v>
      </c>
      <c r="F279" s="22">
        <f t="shared" si="43"/>
        <v>0</v>
      </c>
      <c r="G279" s="22">
        <f t="shared" si="44"/>
        <v>0</v>
      </c>
      <c r="H279" s="22">
        <f t="shared" si="45"/>
        <v>0</v>
      </c>
      <c r="I279" s="22">
        <f t="shared" si="46"/>
        <v>0</v>
      </c>
      <c r="J279" s="22">
        <v>81</v>
      </c>
    </row>
    <row r="280" spans="1:10" ht="11.25" customHeight="1">
      <c r="A280" s="12"/>
      <c r="B280" s="22" t="s">
        <v>117</v>
      </c>
      <c r="C280" s="22" t="s">
        <v>74</v>
      </c>
      <c r="D280" s="22">
        <v>47.95396266514161</v>
      </c>
      <c r="E280" s="22">
        <f t="shared" si="42"/>
        <v>47.95396266514161</v>
      </c>
      <c r="F280" s="22">
        <f t="shared" si="43"/>
        <v>0</v>
      </c>
      <c r="G280" s="22">
        <f t="shared" si="44"/>
        <v>0</v>
      </c>
      <c r="H280" s="22">
        <f t="shared" si="45"/>
        <v>0</v>
      </c>
      <c r="I280" s="22">
        <f t="shared" si="46"/>
        <v>0</v>
      </c>
      <c r="J280" s="22">
        <v>82</v>
      </c>
    </row>
    <row r="281" spans="1:10" ht="11.25" customHeight="1">
      <c r="A281" s="12"/>
      <c r="B281" s="22" t="s">
        <v>118</v>
      </c>
      <c r="C281" s="22" t="s">
        <v>81</v>
      </c>
      <c r="D281" s="22">
        <v>47.95225140769621</v>
      </c>
      <c r="E281" s="22">
        <f t="shared" si="42"/>
        <v>47.95225140769621</v>
      </c>
      <c r="F281" s="22">
        <f t="shared" si="43"/>
        <v>0</v>
      </c>
      <c r="G281" s="22">
        <f t="shared" si="44"/>
        <v>0</v>
      </c>
      <c r="H281" s="22">
        <f t="shared" si="45"/>
        <v>0</v>
      </c>
      <c r="I281" s="22">
        <f t="shared" si="46"/>
        <v>0</v>
      </c>
      <c r="J281" s="22">
        <v>83</v>
      </c>
    </row>
    <row r="282" spans="1:10" ht="11.25" customHeight="1">
      <c r="A282" s="12"/>
      <c r="B282" s="22" t="s">
        <v>106</v>
      </c>
      <c r="C282" s="22" t="s">
        <v>90</v>
      </c>
      <c r="D282" s="22">
        <v>47.844108482559534</v>
      </c>
      <c r="E282" s="22">
        <f t="shared" si="42"/>
        <v>47.844108482559534</v>
      </c>
      <c r="F282" s="22">
        <f t="shared" si="43"/>
        <v>0</v>
      </c>
      <c r="G282" s="22">
        <f t="shared" si="44"/>
        <v>0</v>
      </c>
      <c r="H282" s="22">
        <f t="shared" si="45"/>
        <v>0</v>
      </c>
      <c r="I282" s="22">
        <f t="shared" si="46"/>
        <v>0</v>
      </c>
      <c r="J282" s="22">
        <v>84</v>
      </c>
    </row>
    <row r="283" spans="1:10" ht="11.25" customHeight="1">
      <c r="A283" s="12"/>
      <c r="B283" s="22" t="s">
        <v>117</v>
      </c>
      <c r="C283" s="22" t="s">
        <v>83</v>
      </c>
      <c r="D283" s="22">
        <v>47.788197452444777</v>
      </c>
      <c r="E283" s="22">
        <f t="shared" si="42"/>
        <v>47.788197452444777</v>
      </c>
      <c r="F283" s="22">
        <f t="shared" si="43"/>
        <v>0</v>
      </c>
      <c r="G283" s="22">
        <f t="shared" si="44"/>
        <v>0</v>
      </c>
      <c r="H283" s="22">
        <f t="shared" si="45"/>
        <v>0</v>
      </c>
      <c r="I283" s="22">
        <f t="shared" si="46"/>
        <v>0</v>
      </c>
      <c r="J283" s="22">
        <v>85</v>
      </c>
    </row>
    <row r="284" spans="1:10" ht="11.25" customHeight="1">
      <c r="A284" s="12"/>
      <c r="B284" s="22" t="s">
        <v>119</v>
      </c>
      <c r="C284" s="22" t="s">
        <v>83</v>
      </c>
      <c r="D284" s="22">
        <v>47.760043469362472</v>
      </c>
      <c r="E284" s="22">
        <f t="shared" si="42"/>
        <v>47.760043469362472</v>
      </c>
      <c r="F284" s="22">
        <f t="shared" si="43"/>
        <v>0</v>
      </c>
      <c r="G284" s="22">
        <f t="shared" si="44"/>
        <v>0</v>
      </c>
      <c r="H284" s="22">
        <f t="shared" si="45"/>
        <v>0</v>
      </c>
      <c r="I284" s="22">
        <f t="shared" si="46"/>
        <v>0</v>
      </c>
      <c r="J284" s="22">
        <v>86</v>
      </c>
    </row>
    <row r="285" spans="1:10" ht="11.25" customHeight="1">
      <c r="A285" s="12"/>
      <c r="B285" s="22" t="s">
        <v>110</v>
      </c>
      <c r="C285" s="22" t="s">
        <v>76</v>
      </c>
      <c r="D285" s="22">
        <v>47.748760937414488</v>
      </c>
      <c r="E285" s="22">
        <f t="shared" si="42"/>
        <v>47.748760937414488</v>
      </c>
      <c r="F285" s="22">
        <f t="shared" si="43"/>
        <v>0</v>
      </c>
      <c r="G285" s="22">
        <f t="shared" si="44"/>
        <v>0</v>
      </c>
      <c r="H285" s="22">
        <f t="shared" si="45"/>
        <v>0</v>
      </c>
      <c r="I285" s="22">
        <f t="shared" si="46"/>
        <v>0</v>
      </c>
      <c r="J285" s="22">
        <v>87</v>
      </c>
    </row>
    <row r="286" spans="1:10" ht="11.25" customHeight="1">
      <c r="A286" s="12"/>
      <c r="B286" s="22" t="s">
        <v>114</v>
      </c>
      <c r="C286" s="22" t="s">
        <v>75</v>
      </c>
      <c r="D286" s="22">
        <v>47.747808054623555</v>
      </c>
      <c r="E286" s="22">
        <f t="shared" si="42"/>
        <v>47.747808054623555</v>
      </c>
      <c r="F286" s="22">
        <f t="shared" si="43"/>
        <v>0</v>
      </c>
      <c r="G286" s="22">
        <f t="shared" si="44"/>
        <v>0</v>
      </c>
      <c r="H286" s="22">
        <f t="shared" si="45"/>
        <v>0</v>
      </c>
      <c r="I286" s="22">
        <f t="shared" si="46"/>
        <v>0</v>
      </c>
      <c r="J286" s="22">
        <v>88</v>
      </c>
    </row>
    <row r="287" spans="1:10" ht="11.25" customHeight="1">
      <c r="A287" s="12"/>
      <c r="B287" s="22" t="s">
        <v>107</v>
      </c>
      <c r="C287" s="22" t="s">
        <v>82</v>
      </c>
      <c r="D287" s="22">
        <v>47.74640830308298</v>
      </c>
      <c r="E287" s="22">
        <f t="shared" si="42"/>
        <v>47.74640830308298</v>
      </c>
      <c r="F287" s="22">
        <f t="shared" si="43"/>
        <v>0</v>
      </c>
      <c r="G287" s="22">
        <f t="shared" si="44"/>
        <v>0</v>
      </c>
      <c r="H287" s="22">
        <f t="shared" si="45"/>
        <v>0</v>
      </c>
      <c r="I287" s="22">
        <f t="shared" si="46"/>
        <v>0</v>
      </c>
      <c r="J287" s="22">
        <v>89</v>
      </c>
    </row>
    <row r="288" spans="1:10" ht="11.25" customHeight="1">
      <c r="A288" s="12"/>
      <c r="B288" s="22" t="s">
        <v>108</v>
      </c>
      <c r="C288" s="22" t="s">
        <v>82</v>
      </c>
      <c r="D288" s="22">
        <v>47.70587358326047</v>
      </c>
      <c r="E288" s="22">
        <f t="shared" si="42"/>
        <v>47.70587358326047</v>
      </c>
      <c r="F288" s="22">
        <f t="shared" si="43"/>
        <v>0</v>
      </c>
      <c r="G288" s="22">
        <f t="shared" si="44"/>
        <v>0</v>
      </c>
      <c r="H288" s="22">
        <f t="shared" si="45"/>
        <v>0</v>
      </c>
      <c r="I288" s="22">
        <f t="shared" si="46"/>
        <v>0</v>
      </c>
      <c r="J288" s="22">
        <v>90</v>
      </c>
    </row>
    <row r="289" spans="1:10" ht="11.25" customHeight="1">
      <c r="A289" s="12"/>
      <c r="B289" s="22" t="s">
        <v>106</v>
      </c>
      <c r="C289" s="22" t="s">
        <v>82</v>
      </c>
      <c r="D289" s="22">
        <v>47.703369293685348</v>
      </c>
      <c r="E289" s="22">
        <f t="shared" si="42"/>
        <v>47.703369293685348</v>
      </c>
      <c r="F289" s="22">
        <f t="shared" si="43"/>
        <v>0</v>
      </c>
      <c r="G289" s="22">
        <f t="shared" si="44"/>
        <v>0</v>
      </c>
      <c r="H289" s="22">
        <f t="shared" si="45"/>
        <v>0</v>
      </c>
      <c r="I289" s="22">
        <f t="shared" si="46"/>
        <v>0</v>
      </c>
      <c r="J289" s="22">
        <v>91</v>
      </c>
    </row>
    <row r="290" spans="1:10" ht="11.25" customHeight="1">
      <c r="A290" s="12"/>
      <c r="B290" s="22" t="s">
        <v>116</v>
      </c>
      <c r="C290" s="22" t="s">
        <v>69</v>
      </c>
      <c r="D290" s="22">
        <v>47.649665642121256</v>
      </c>
      <c r="E290" s="22">
        <f t="shared" si="42"/>
        <v>47.649665642121256</v>
      </c>
      <c r="F290" s="22">
        <f t="shared" si="43"/>
        <v>0</v>
      </c>
      <c r="G290" s="22">
        <f t="shared" si="44"/>
        <v>0</v>
      </c>
      <c r="H290" s="22">
        <f t="shared" si="45"/>
        <v>0</v>
      </c>
      <c r="I290" s="22">
        <f t="shared" si="46"/>
        <v>0</v>
      </c>
      <c r="J290" s="22">
        <v>92</v>
      </c>
    </row>
    <row r="291" spans="1:10" ht="11.25" customHeight="1">
      <c r="A291" s="12"/>
      <c r="B291" s="22" t="s">
        <v>109</v>
      </c>
      <c r="C291" s="22" t="s">
        <v>75</v>
      </c>
      <c r="D291" s="22">
        <v>47.6478789564461</v>
      </c>
      <c r="E291" s="22">
        <f t="shared" si="42"/>
        <v>47.6478789564461</v>
      </c>
      <c r="F291" s="22">
        <f t="shared" si="43"/>
        <v>0</v>
      </c>
      <c r="G291" s="22">
        <f t="shared" si="44"/>
        <v>0</v>
      </c>
      <c r="H291" s="22">
        <f t="shared" si="45"/>
        <v>0</v>
      </c>
      <c r="I291" s="22">
        <f t="shared" si="46"/>
        <v>0</v>
      </c>
      <c r="J291" s="22">
        <v>93</v>
      </c>
    </row>
    <row r="292" spans="1:10" ht="11.25" customHeight="1">
      <c r="A292" s="12"/>
      <c r="B292" s="22" t="s">
        <v>110</v>
      </c>
      <c r="C292" s="22" t="s">
        <v>84</v>
      </c>
      <c r="D292" s="22">
        <v>47.632361624096617</v>
      </c>
      <c r="E292" s="22">
        <f t="shared" si="42"/>
        <v>47.632361624096617</v>
      </c>
      <c r="F292" s="22">
        <f t="shared" si="43"/>
        <v>0</v>
      </c>
      <c r="G292" s="22">
        <f t="shared" si="44"/>
        <v>0</v>
      </c>
      <c r="H292" s="22">
        <f t="shared" si="45"/>
        <v>0</v>
      </c>
      <c r="I292" s="22">
        <f t="shared" si="46"/>
        <v>0</v>
      </c>
      <c r="J292" s="22">
        <v>94</v>
      </c>
    </row>
    <row r="293" spans="1:10" ht="11.25" customHeight="1">
      <c r="A293" s="12"/>
      <c r="B293" s="22" t="s">
        <v>110</v>
      </c>
      <c r="C293" s="22" t="s">
        <v>82</v>
      </c>
      <c r="D293" s="22">
        <v>47.540103269098758</v>
      </c>
      <c r="E293" s="22">
        <f t="shared" si="42"/>
        <v>47.540103269098758</v>
      </c>
      <c r="F293" s="22">
        <f t="shared" si="43"/>
        <v>0</v>
      </c>
      <c r="G293" s="22">
        <f t="shared" si="44"/>
        <v>0</v>
      </c>
      <c r="H293" s="22">
        <f t="shared" si="45"/>
        <v>0</v>
      </c>
      <c r="I293" s="22">
        <f t="shared" si="46"/>
        <v>0</v>
      </c>
      <c r="J293" s="22">
        <v>95</v>
      </c>
    </row>
    <row r="294" spans="1:10" ht="11.25" customHeight="1">
      <c r="A294" s="12"/>
      <c r="B294" s="22" t="s">
        <v>111</v>
      </c>
      <c r="C294" s="22" t="s">
        <v>77</v>
      </c>
      <c r="D294" s="22">
        <v>47.533254928705574</v>
      </c>
      <c r="E294" s="22">
        <f t="shared" si="42"/>
        <v>47.533254928705574</v>
      </c>
      <c r="F294" s="22">
        <f t="shared" si="43"/>
        <v>0</v>
      </c>
      <c r="G294" s="22">
        <f t="shared" si="44"/>
        <v>0</v>
      </c>
      <c r="H294" s="22">
        <f t="shared" si="45"/>
        <v>0</v>
      </c>
      <c r="I294" s="22">
        <f t="shared" si="46"/>
        <v>0</v>
      </c>
      <c r="J294" s="22">
        <v>96</v>
      </c>
    </row>
    <row r="295" spans="1:10" ht="11.25" customHeight="1">
      <c r="A295" s="12"/>
      <c r="B295" s="22" t="s">
        <v>110</v>
      </c>
      <c r="C295" s="22" t="s">
        <v>88</v>
      </c>
      <c r="D295" s="22">
        <v>47.513435418101047</v>
      </c>
      <c r="E295" s="22">
        <f t="shared" si="42"/>
        <v>47.513435418101047</v>
      </c>
      <c r="F295" s="22">
        <f t="shared" si="43"/>
        <v>0</v>
      </c>
      <c r="G295" s="22">
        <f t="shared" si="44"/>
        <v>0</v>
      </c>
      <c r="H295" s="22">
        <f t="shared" si="45"/>
        <v>0</v>
      </c>
      <c r="I295" s="22">
        <f t="shared" si="46"/>
        <v>0</v>
      </c>
      <c r="J295" s="22">
        <v>97</v>
      </c>
    </row>
    <row r="296" spans="1:10" ht="11.25" customHeight="1">
      <c r="A296" s="12"/>
      <c r="B296" s="22" t="s">
        <v>110</v>
      </c>
      <c r="C296" s="22" t="s">
        <v>86</v>
      </c>
      <c r="D296" s="22">
        <v>47.450646432949199</v>
      </c>
      <c r="E296" s="22">
        <f t="shared" si="42"/>
        <v>47.450646432949199</v>
      </c>
      <c r="F296" s="22">
        <f t="shared" si="43"/>
        <v>0</v>
      </c>
      <c r="G296" s="22">
        <f t="shared" si="44"/>
        <v>0</v>
      </c>
      <c r="H296" s="22">
        <f t="shared" si="45"/>
        <v>0</v>
      </c>
      <c r="I296" s="22">
        <f t="shared" si="46"/>
        <v>0</v>
      </c>
      <c r="J296" s="22">
        <v>98</v>
      </c>
    </row>
    <row r="297" spans="1:10" ht="11.25" customHeight="1">
      <c r="A297" s="12"/>
      <c r="B297" s="22" t="s">
        <v>111</v>
      </c>
      <c r="C297" s="22" t="s">
        <v>76</v>
      </c>
      <c r="D297" s="22">
        <v>47.426816802442303</v>
      </c>
      <c r="E297" s="22">
        <f t="shared" si="42"/>
        <v>47.426816802442303</v>
      </c>
      <c r="F297" s="22">
        <f t="shared" si="43"/>
        <v>0</v>
      </c>
      <c r="G297" s="22">
        <f t="shared" si="44"/>
        <v>0</v>
      </c>
      <c r="H297" s="22">
        <f t="shared" si="45"/>
        <v>0</v>
      </c>
      <c r="I297" s="22">
        <f t="shared" si="46"/>
        <v>0</v>
      </c>
      <c r="J297" s="22">
        <v>99</v>
      </c>
    </row>
    <row r="298" spans="1:10" ht="11.25" customHeight="1">
      <c r="A298" s="12"/>
      <c r="B298" s="22" t="s">
        <v>120</v>
      </c>
      <c r="C298" s="22" t="s">
        <v>79</v>
      </c>
      <c r="D298" s="22">
        <v>47.416208694222902</v>
      </c>
      <c r="E298" s="22">
        <f t="shared" si="42"/>
        <v>47.416208694222902</v>
      </c>
      <c r="F298" s="22">
        <f t="shared" si="43"/>
        <v>0</v>
      </c>
      <c r="G298" s="22">
        <f t="shared" si="44"/>
        <v>0</v>
      </c>
      <c r="H298" s="22">
        <f t="shared" si="45"/>
        <v>0</v>
      </c>
      <c r="I298" s="22">
        <f t="shared" si="46"/>
        <v>0</v>
      </c>
      <c r="J298" s="22">
        <v>100</v>
      </c>
    </row>
    <row r="299" spans="1:10" ht="11.25" customHeight="1">
      <c r="A299" s="12"/>
      <c r="B299" s="22" t="s">
        <v>113</v>
      </c>
      <c r="C299" s="22" t="s">
        <v>74</v>
      </c>
      <c r="D299" s="22">
        <v>47.411284548681685</v>
      </c>
      <c r="E299" s="22">
        <f t="shared" si="42"/>
        <v>47.411284548681685</v>
      </c>
      <c r="F299" s="22">
        <f t="shared" si="43"/>
        <v>0</v>
      </c>
      <c r="G299" s="22">
        <f t="shared" si="44"/>
        <v>0</v>
      </c>
      <c r="H299" s="22">
        <f t="shared" si="45"/>
        <v>0</v>
      </c>
      <c r="I299" s="22">
        <f t="shared" si="46"/>
        <v>0</v>
      </c>
      <c r="J299" s="22">
        <v>101</v>
      </c>
    </row>
    <row r="300" spans="1:10" ht="11.25" customHeight="1">
      <c r="A300" s="12"/>
      <c r="B300" s="22" t="s">
        <v>108</v>
      </c>
      <c r="C300" s="22" t="s">
        <v>83</v>
      </c>
      <c r="D300" s="22">
        <v>47.398934188148637</v>
      </c>
      <c r="E300" s="22">
        <f t="shared" si="42"/>
        <v>47.398934188148637</v>
      </c>
      <c r="F300" s="22">
        <f t="shared" si="43"/>
        <v>0</v>
      </c>
      <c r="G300" s="22">
        <f t="shared" si="44"/>
        <v>0</v>
      </c>
      <c r="H300" s="22">
        <f t="shared" si="45"/>
        <v>0</v>
      </c>
      <c r="I300" s="22">
        <f t="shared" si="46"/>
        <v>0</v>
      </c>
      <c r="J300" s="22">
        <v>102</v>
      </c>
    </row>
    <row r="301" spans="1:10" ht="11.25" customHeight="1">
      <c r="A301" s="12"/>
      <c r="B301" s="22" t="s">
        <v>116</v>
      </c>
      <c r="C301" s="22" t="s">
        <v>68</v>
      </c>
      <c r="D301" s="22">
        <v>47.395200931216259</v>
      </c>
      <c r="E301" s="22">
        <f t="shared" si="42"/>
        <v>47.395200931216259</v>
      </c>
      <c r="F301" s="22">
        <f t="shared" si="43"/>
        <v>0</v>
      </c>
      <c r="G301" s="22">
        <f t="shared" si="44"/>
        <v>0</v>
      </c>
      <c r="H301" s="22">
        <f t="shared" si="45"/>
        <v>0</v>
      </c>
      <c r="I301" s="22">
        <f t="shared" si="46"/>
        <v>0</v>
      </c>
      <c r="J301" s="22">
        <v>103</v>
      </c>
    </row>
    <row r="302" spans="1:10" ht="11.25" customHeight="1">
      <c r="A302" s="12"/>
      <c r="B302" s="22" t="s">
        <v>121</v>
      </c>
      <c r="C302" s="22" t="s">
        <v>68</v>
      </c>
      <c r="D302" s="22">
        <v>47.326323812285388</v>
      </c>
      <c r="E302" s="22">
        <f t="shared" si="42"/>
        <v>47.326323812285388</v>
      </c>
      <c r="F302" s="22">
        <f t="shared" si="43"/>
        <v>0</v>
      </c>
      <c r="G302" s="22">
        <f t="shared" si="44"/>
        <v>0</v>
      </c>
      <c r="H302" s="22">
        <f t="shared" si="45"/>
        <v>0</v>
      </c>
      <c r="I302" s="22">
        <f t="shared" si="46"/>
        <v>0</v>
      </c>
      <c r="J302" s="22">
        <v>104</v>
      </c>
    </row>
    <row r="303" spans="1:10" ht="11.25" customHeight="1">
      <c r="A303" s="12"/>
      <c r="B303" s="22" t="s">
        <v>109</v>
      </c>
      <c r="C303" s="22" t="s">
        <v>77</v>
      </c>
      <c r="D303" s="22">
        <v>47.312464083104608</v>
      </c>
      <c r="E303" s="22">
        <f t="shared" si="42"/>
        <v>47.312464083104608</v>
      </c>
      <c r="F303" s="22">
        <f t="shared" si="43"/>
        <v>0</v>
      </c>
      <c r="G303" s="22">
        <f t="shared" si="44"/>
        <v>0</v>
      </c>
      <c r="H303" s="22">
        <f t="shared" si="45"/>
        <v>0</v>
      </c>
      <c r="I303" s="22">
        <f t="shared" si="46"/>
        <v>0</v>
      </c>
      <c r="J303" s="22">
        <v>105</v>
      </c>
    </row>
    <row r="304" spans="1:10" ht="11.25" customHeight="1">
      <c r="A304" s="12"/>
      <c r="B304" s="22" t="s">
        <v>118</v>
      </c>
      <c r="C304" s="22" t="s">
        <v>82</v>
      </c>
      <c r="D304" s="22">
        <v>47.238215435451337</v>
      </c>
      <c r="E304" s="22">
        <f t="shared" si="42"/>
        <v>47.238215435451337</v>
      </c>
      <c r="F304" s="22">
        <f t="shared" si="43"/>
        <v>0</v>
      </c>
      <c r="G304" s="22">
        <f t="shared" si="44"/>
        <v>0</v>
      </c>
      <c r="H304" s="22">
        <f t="shared" si="45"/>
        <v>0</v>
      </c>
      <c r="I304" s="22">
        <f t="shared" si="46"/>
        <v>0</v>
      </c>
      <c r="J304" s="22">
        <v>106</v>
      </c>
    </row>
    <row r="305" spans="1:10" ht="11.25" customHeight="1">
      <c r="A305" s="12"/>
      <c r="B305" s="22" t="s">
        <v>107</v>
      </c>
      <c r="C305" s="22" t="s">
        <v>81</v>
      </c>
      <c r="D305" s="22">
        <v>47.185190896499577</v>
      </c>
      <c r="E305" s="22">
        <f t="shared" si="42"/>
        <v>47.185190896499577</v>
      </c>
      <c r="F305" s="22">
        <f t="shared" si="43"/>
        <v>0</v>
      </c>
      <c r="G305" s="22">
        <f t="shared" si="44"/>
        <v>0</v>
      </c>
      <c r="H305" s="22">
        <f t="shared" si="45"/>
        <v>0</v>
      </c>
      <c r="I305" s="22">
        <f t="shared" si="46"/>
        <v>0</v>
      </c>
      <c r="J305" s="22">
        <v>107</v>
      </c>
    </row>
    <row r="306" spans="1:10" ht="11.25" customHeight="1">
      <c r="A306" s="12"/>
      <c r="B306" s="22" t="s">
        <v>119</v>
      </c>
      <c r="C306" s="22" t="s">
        <v>86</v>
      </c>
      <c r="D306" s="22">
        <v>47.176820733625071</v>
      </c>
      <c r="E306" s="22">
        <f t="shared" si="42"/>
        <v>47.176820733625071</v>
      </c>
      <c r="F306" s="22">
        <f t="shared" si="43"/>
        <v>0</v>
      </c>
      <c r="G306" s="22">
        <f t="shared" si="44"/>
        <v>0</v>
      </c>
      <c r="H306" s="22">
        <f t="shared" si="45"/>
        <v>0</v>
      </c>
      <c r="I306" s="22">
        <f t="shared" si="46"/>
        <v>0</v>
      </c>
      <c r="J306" s="22">
        <v>108</v>
      </c>
    </row>
    <row r="307" spans="1:10" ht="11.25" customHeight="1">
      <c r="A307" s="12"/>
      <c r="B307" s="22" t="s">
        <v>115</v>
      </c>
      <c r="C307" s="22" t="s">
        <v>67</v>
      </c>
      <c r="D307" s="22">
        <v>47.097406306472408</v>
      </c>
      <c r="E307" s="22">
        <f t="shared" si="42"/>
        <v>47.097406306472408</v>
      </c>
      <c r="F307" s="22">
        <f t="shared" si="43"/>
        <v>0</v>
      </c>
      <c r="G307" s="22">
        <f t="shared" si="44"/>
        <v>0</v>
      </c>
      <c r="H307" s="22">
        <f t="shared" si="45"/>
        <v>0</v>
      </c>
      <c r="I307" s="22">
        <f t="shared" si="46"/>
        <v>0</v>
      </c>
      <c r="J307" s="22">
        <v>109</v>
      </c>
    </row>
    <row r="308" spans="1:10" ht="11.25" customHeight="1">
      <c r="A308" s="12"/>
      <c r="B308" s="22" t="s">
        <v>119</v>
      </c>
      <c r="C308" s="22" t="s">
        <v>88</v>
      </c>
      <c r="D308" s="22">
        <v>47.050673327985507</v>
      </c>
      <c r="E308" s="22">
        <f t="shared" si="42"/>
        <v>47.050673327985507</v>
      </c>
      <c r="F308" s="22">
        <f t="shared" si="43"/>
        <v>0</v>
      </c>
      <c r="G308" s="22">
        <f t="shared" si="44"/>
        <v>0</v>
      </c>
      <c r="H308" s="22">
        <f t="shared" si="45"/>
        <v>0</v>
      </c>
      <c r="I308" s="22">
        <f t="shared" si="46"/>
        <v>0</v>
      </c>
      <c r="J308" s="22">
        <v>110</v>
      </c>
    </row>
    <row r="309" spans="1:10" ht="11.25" customHeight="1">
      <c r="A309" s="12"/>
      <c r="B309" s="22" t="s">
        <v>108</v>
      </c>
      <c r="C309" s="22" t="s">
        <v>76</v>
      </c>
      <c r="D309" s="22">
        <v>47.037389436933644</v>
      </c>
      <c r="E309" s="22">
        <f t="shared" si="42"/>
        <v>47.037389436933644</v>
      </c>
      <c r="F309" s="22">
        <f t="shared" si="43"/>
        <v>0</v>
      </c>
      <c r="G309" s="22">
        <f t="shared" si="44"/>
        <v>0</v>
      </c>
      <c r="H309" s="22">
        <f t="shared" si="45"/>
        <v>0</v>
      </c>
      <c r="I309" s="22">
        <f t="shared" si="46"/>
        <v>0</v>
      </c>
      <c r="J309" s="22">
        <v>111</v>
      </c>
    </row>
    <row r="310" spans="1:10" ht="11.25" customHeight="1">
      <c r="A310" s="12"/>
      <c r="B310" s="22" t="s">
        <v>121</v>
      </c>
      <c r="C310" s="22" t="s">
        <v>78</v>
      </c>
      <c r="D310" s="22">
        <v>47.036275930171676</v>
      </c>
      <c r="E310" s="22">
        <f t="shared" si="42"/>
        <v>47.036275930171676</v>
      </c>
      <c r="F310" s="22">
        <f t="shared" si="43"/>
        <v>0</v>
      </c>
      <c r="G310" s="22">
        <f t="shared" si="44"/>
        <v>0</v>
      </c>
      <c r="H310" s="22">
        <f t="shared" si="45"/>
        <v>0</v>
      </c>
      <c r="I310" s="22">
        <f t="shared" si="46"/>
        <v>0</v>
      </c>
      <c r="J310" s="22">
        <v>112</v>
      </c>
    </row>
    <row r="311" spans="1:10" ht="11.25" customHeight="1">
      <c r="A311" s="12"/>
      <c r="B311" s="22" t="s">
        <v>108</v>
      </c>
      <c r="C311" s="22" t="s">
        <v>81</v>
      </c>
      <c r="D311" s="22">
        <v>47.027672612400146</v>
      </c>
      <c r="E311" s="22">
        <f t="shared" si="42"/>
        <v>47.027672612400146</v>
      </c>
      <c r="F311" s="22">
        <f t="shared" si="43"/>
        <v>0</v>
      </c>
      <c r="G311" s="22">
        <f t="shared" si="44"/>
        <v>0</v>
      </c>
      <c r="H311" s="22">
        <f t="shared" si="45"/>
        <v>0</v>
      </c>
      <c r="I311" s="22">
        <f t="shared" si="46"/>
        <v>0</v>
      </c>
      <c r="J311" s="22">
        <v>113</v>
      </c>
    </row>
    <row r="312" spans="1:10" ht="11.25" customHeight="1">
      <c r="A312" s="12"/>
      <c r="B312" s="22" t="s">
        <v>118</v>
      </c>
      <c r="C312" s="22" t="s">
        <v>73</v>
      </c>
      <c r="D312" s="22">
        <v>47.01518271766507</v>
      </c>
      <c r="E312" s="22">
        <f t="shared" si="42"/>
        <v>47.01518271766507</v>
      </c>
      <c r="F312" s="22">
        <f t="shared" si="43"/>
        <v>0</v>
      </c>
      <c r="G312" s="22">
        <f t="shared" si="44"/>
        <v>0</v>
      </c>
      <c r="H312" s="22">
        <f t="shared" si="45"/>
        <v>0</v>
      </c>
      <c r="I312" s="22">
        <f t="shared" si="46"/>
        <v>0</v>
      </c>
      <c r="J312" s="22">
        <v>114</v>
      </c>
    </row>
    <row r="313" spans="1:10" ht="11.25" customHeight="1">
      <c r="A313" s="12"/>
      <c r="B313" s="22" t="s">
        <v>110</v>
      </c>
      <c r="C313" s="22" t="s">
        <v>79</v>
      </c>
      <c r="D313" s="22">
        <v>46.939243042567149</v>
      </c>
      <c r="E313" s="22">
        <f t="shared" si="42"/>
        <v>46.939243042567149</v>
      </c>
      <c r="F313" s="22">
        <f t="shared" si="43"/>
        <v>0</v>
      </c>
      <c r="G313" s="22">
        <f t="shared" si="44"/>
        <v>0</v>
      </c>
      <c r="H313" s="22">
        <f t="shared" si="45"/>
        <v>0</v>
      </c>
      <c r="I313" s="22">
        <f t="shared" si="46"/>
        <v>0</v>
      </c>
      <c r="J313" s="22">
        <v>115</v>
      </c>
    </row>
    <row r="314" spans="1:10" ht="11.25" customHeight="1">
      <c r="A314" s="12"/>
      <c r="B314" s="22" t="s">
        <v>107</v>
      </c>
      <c r="C314" s="22" t="s">
        <v>84</v>
      </c>
      <c r="D314" s="22">
        <v>46.899508869335236</v>
      </c>
      <c r="E314" s="22">
        <f t="shared" si="42"/>
        <v>46.899508869335236</v>
      </c>
      <c r="F314" s="22">
        <f t="shared" si="43"/>
        <v>0</v>
      </c>
      <c r="G314" s="22">
        <f t="shared" si="44"/>
        <v>0</v>
      </c>
      <c r="H314" s="22">
        <f t="shared" si="45"/>
        <v>0</v>
      </c>
      <c r="I314" s="22">
        <f t="shared" si="46"/>
        <v>0</v>
      </c>
      <c r="J314" s="22">
        <v>116</v>
      </c>
    </row>
    <row r="315" spans="1:10" ht="11.25" customHeight="1">
      <c r="A315" s="12"/>
      <c r="B315" s="22" t="s">
        <v>118</v>
      </c>
      <c r="C315" s="22" t="s">
        <v>84</v>
      </c>
      <c r="D315" s="22">
        <v>46.83002225567126</v>
      </c>
      <c r="E315" s="22">
        <f t="shared" si="42"/>
        <v>46.83002225567126</v>
      </c>
      <c r="F315" s="22">
        <f t="shared" si="43"/>
        <v>0</v>
      </c>
      <c r="G315" s="22">
        <f t="shared" si="44"/>
        <v>0</v>
      </c>
      <c r="H315" s="22">
        <f t="shared" si="45"/>
        <v>0</v>
      </c>
      <c r="I315" s="22">
        <f t="shared" si="46"/>
        <v>0</v>
      </c>
      <c r="J315" s="22">
        <v>117</v>
      </c>
    </row>
    <row r="316" spans="1:10" ht="11.25" customHeight="1">
      <c r="A316" s="12"/>
      <c r="B316" s="22" t="s">
        <v>108</v>
      </c>
      <c r="C316" s="22" t="s">
        <v>84</v>
      </c>
      <c r="D316" s="22">
        <v>46.811891696416886</v>
      </c>
      <c r="E316" s="22">
        <f t="shared" si="42"/>
        <v>46.811891696416886</v>
      </c>
      <c r="F316" s="22">
        <f t="shared" si="43"/>
        <v>0</v>
      </c>
      <c r="G316" s="22">
        <f t="shared" si="44"/>
        <v>0</v>
      </c>
      <c r="H316" s="22">
        <f t="shared" si="45"/>
        <v>0</v>
      </c>
      <c r="I316" s="22">
        <f t="shared" si="46"/>
        <v>0</v>
      </c>
      <c r="J316" s="22">
        <v>118</v>
      </c>
    </row>
    <row r="317" spans="1:10" ht="11.25" customHeight="1">
      <c r="A317" s="12"/>
      <c r="B317" s="22" t="s">
        <v>120</v>
      </c>
      <c r="C317" s="22" t="s">
        <v>83</v>
      </c>
      <c r="D317" s="22">
        <v>46.782434584472469</v>
      </c>
      <c r="E317" s="22">
        <f t="shared" si="42"/>
        <v>46.782434584472469</v>
      </c>
      <c r="F317" s="22">
        <f t="shared" si="43"/>
        <v>0</v>
      </c>
      <c r="G317" s="22">
        <f t="shared" si="44"/>
        <v>0</v>
      </c>
      <c r="H317" s="22">
        <f t="shared" si="45"/>
        <v>0</v>
      </c>
      <c r="I317" s="22">
        <f t="shared" si="46"/>
        <v>0</v>
      </c>
      <c r="J317" s="22">
        <v>119</v>
      </c>
    </row>
    <row r="318" spans="1:10" ht="11.25" customHeight="1">
      <c r="A318" s="12"/>
      <c r="B318" s="22" t="s">
        <v>119</v>
      </c>
      <c r="C318" s="22" t="s">
        <v>82</v>
      </c>
      <c r="D318" s="22">
        <v>46.755825231590613</v>
      </c>
      <c r="E318" s="22">
        <f t="shared" si="42"/>
        <v>46.755825231590613</v>
      </c>
      <c r="F318" s="22">
        <f t="shared" si="43"/>
        <v>0</v>
      </c>
      <c r="G318" s="22">
        <f t="shared" si="44"/>
        <v>0</v>
      </c>
      <c r="H318" s="22">
        <f t="shared" si="45"/>
        <v>0</v>
      </c>
      <c r="I318" s="22">
        <f t="shared" si="46"/>
        <v>0</v>
      </c>
      <c r="J318" s="22">
        <v>120</v>
      </c>
    </row>
    <row r="319" spans="1:10" ht="11.25" customHeight="1">
      <c r="A319" s="12"/>
      <c r="B319" s="22" t="s">
        <v>115</v>
      </c>
      <c r="C319" s="22" t="s">
        <v>72</v>
      </c>
      <c r="D319" s="22">
        <v>46.735213453517368</v>
      </c>
      <c r="E319" s="22">
        <f t="shared" si="42"/>
        <v>46.735213453517368</v>
      </c>
      <c r="F319" s="22">
        <f t="shared" si="43"/>
        <v>0</v>
      </c>
      <c r="G319" s="22">
        <f t="shared" si="44"/>
        <v>0</v>
      </c>
      <c r="H319" s="22">
        <f t="shared" si="45"/>
        <v>0</v>
      </c>
      <c r="I319" s="22">
        <f t="shared" si="46"/>
        <v>0</v>
      </c>
      <c r="J319" s="22">
        <v>121</v>
      </c>
    </row>
    <row r="320" spans="1:10" ht="11.25" customHeight="1">
      <c r="A320" s="12"/>
      <c r="B320" s="22" t="s">
        <v>117</v>
      </c>
      <c r="C320" s="22" t="s">
        <v>82</v>
      </c>
      <c r="D320" s="22">
        <v>46.721797484989672</v>
      </c>
      <c r="E320" s="22">
        <f t="shared" si="42"/>
        <v>46.721797484989672</v>
      </c>
      <c r="F320" s="22">
        <f t="shared" si="43"/>
        <v>0</v>
      </c>
      <c r="G320" s="22">
        <f t="shared" si="44"/>
        <v>0</v>
      </c>
      <c r="H320" s="22">
        <f t="shared" si="45"/>
        <v>0</v>
      </c>
      <c r="I320" s="22">
        <f t="shared" si="46"/>
        <v>0</v>
      </c>
      <c r="J320" s="22">
        <v>122</v>
      </c>
    </row>
    <row r="321" spans="1:10" ht="11.25" customHeight="1">
      <c r="A321" s="12"/>
      <c r="B321" s="22" t="s">
        <v>118</v>
      </c>
      <c r="C321" s="22" t="s">
        <v>72</v>
      </c>
      <c r="D321" s="22">
        <v>46.713057639551941</v>
      </c>
      <c r="E321" s="22">
        <f t="shared" si="42"/>
        <v>46.713057639551941</v>
      </c>
      <c r="F321" s="22">
        <f t="shared" si="43"/>
        <v>0</v>
      </c>
      <c r="G321" s="22">
        <f t="shared" si="44"/>
        <v>0</v>
      </c>
      <c r="H321" s="22">
        <f t="shared" si="45"/>
        <v>0</v>
      </c>
      <c r="I321" s="22">
        <f t="shared" si="46"/>
        <v>0</v>
      </c>
      <c r="J321" s="22">
        <v>123</v>
      </c>
    </row>
    <row r="322" spans="1:10" ht="11.25" customHeight="1">
      <c r="A322" s="12"/>
      <c r="B322" s="22" t="s">
        <v>108</v>
      </c>
      <c r="C322" s="22" t="s">
        <v>79</v>
      </c>
      <c r="D322" s="22">
        <v>46.658345592091699</v>
      </c>
      <c r="E322" s="22">
        <f t="shared" si="42"/>
        <v>46.658345592091699</v>
      </c>
      <c r="F322" s="22">
        <f t="shared" si="43"/>
        <v>0</v>
      </c>
      <c r="G322" s="22">
        <f t="shared" si="44"/>
        <v>0</v>
      </c>
      <c r="H322" s="22">
        <f t="shared" si="45"/>
        <v>0</v>
      </c>
      <c r="I322" s="22">
        <f t="shared" si="46"/>
        <v>0</v>
      </c>
      <c r="J322" s="22">
        <v>124</v>
      </c>
    </row>
    <row r="323" spans="1:10" ht="11.25" customHeight="1">
      <c r="A323" s="12"/>
      <c r="B323" s="22" t="s">
        <v>121</v>
      </c>
      <c r="C323" s="22" t="s">
        <v>67</v>
      </c>
      <c r="D323" s="22">
        <v>46.637970694679716</v>
      </c>
      <c r="E323" s="22">
        <f t="shared" si="42"/>
        <v>46.637970694679716</v>
      </c>
      <c r="F323" s="22">
        <f t="shared" si="43"/>
        <v>0</v>
      </c>
      <c r="G323" s="22">
        <f t="shared" si="44"/>
        <v>0</v>
      </c>
      <c r="H323" s="22">
        <f t="shared" si="45"/>
        <v>0</v>
      </c>
      <c r="I323" s="22">
        <f t="shared" si="46"/>
        <v>0</v>
      </c>
      <c r="J323" s="22">
        <v>125</v>
      </c>
    </row>
    <row r="324" spans="1:10" ht="11.25" customHeight="1">
      <c r="A324" s="12"/>
      <c r="B324" s="22" t="s">
        <v>108</v>
      </c>
      <c r="C324" s="22" t="s">
        <v>73</v>
      </c>
      <c r="D324" s="22">
        <v>46.63129040612322</v>
      </c>
      <c r="E324" s="22">
        <f t="shared" si="42"/>
        <v>46.63129040612322</v>
      </c>
      <c r="F324" s="22">
        <f t="shared" si="43"/>
        <v>0</v>
      </c>
      <c r="G324" s="22">
        <f t="shared" si="44"/>
        <v>0</v>
      </c>
      <c r="H324" s="22">
        <f t="shared" si="45"/>
        <v>0</v>
      </c>
      <c r="I324" s="22">
        <f t="shared" si="46"/>
        <v>0</v>
      </c>
      <c r="J324" s="22">
        <v>126</v>
      </c>
    </row>
    <row r="325" spans="1:10" ht="11.25" customHeight="1">
      <c r="A325" s="12"/>
      <c r="B325" s="22" t="s">
        <v>107</v>
      </c>
      <c r="C325" s="22" t="s">
        <v>85</v>
      </c>
      <c r="D325" s="22">
        <v>46.611420388332128</v>
      </c>
      <c r="E325" s="22">
        <f t="shared" si="42"/>
        <v>46.611420388332128</v>
      </c>
      <c r="F325" s="22">
        <f t="shared" si="43"/>
        <v>0</v>
      </c>
      <c r="G325" s="22">
        <f t="shared" si="44"/>
        <v>0</v>
      </c>
      <c r="H325" s="22">
        <f t="shared" si="45"/>
        <v>0</v>
      </c>
      <c r="I325" s="22">
        <f t="shared" si="46"/>
        <v>0</v>
      </c>
      <c r="J325" s="22">
        <v>127</v>
      </c>
    </row>
    <row r="326" spans="1:10" ht="11.25" customHeight="1">
      <c r="A326" s="12"/>
      <c r="B326" s="22" t="s">
        <v>120</v>
      </c>
      <c r="C326" s="22" t="s">
        <v>70</v>
      </c>
      <c r="D326" s="22">
        <v>46.596743269203742</v>
      </c>
      <c r="E326" s="22">
        <f t="shared" si="42"/>
        <v>46.596743269203742</v>
      </c>
      <c r="F326" s="22">
        <f t="shared" si="43"/>
        <v>0</v>
      </c>
      <c r="G326" s="22">
        <f t="shared" si="44"/>
        <v>0</v>
      </c>
      <c r="H326" s="22">
        <f t="shared" si="45"/>
        <v>0</v>
      </c>
      <c r="I326" s="22">
        <f t="shared" si="46"/>
        <v>0</v>
      </c>
      <c r="J326" s="22">
        <v>128</v>
      </c>
    </row>
    <row r="327" spans="1:10" ht="11.25" customHeight="1">
      <c r="A327" s="12"/>
      <c r="B327" s="22" t="s">
        <v>119</v>
      </c>
      <c r="C327" s="22" t="s">
        <v>84</v>
      </c>
      <c r="D327" s="22">
        <v>46.584167724351992</v>
      </c>
      <c r="E327" s="22">
        <f t="shared" si="42"/>
        <v>46.584167724351992</v>
      </c>
      <c r="F327" s="22">
        <f t="shared" si="43"/>
        <v>0</v>
      </c>
      <c r="G327" s="22">
        <f t="shared" si="44"/>
        <v>0</v>
      </c>
      <c r="H327" s="22">
        <f t="shared" si="45"/>
        <v>0</v>
      </c>
      <c r="I327" s="22">
        <f t="shared" si="46"/>
        <v>0</v>
      </c>
      <c r="J327" s="22">
        <v>129</v>
      </c>
    </row>
    <row r="328" spans="1:10" ht="11.25" customHeight="1">
      <c r="A328" s="12"/>
      <c r="B328" s="22" t="s">
        <v>115</v>
      </c>
      <c r="C328" s="22" t="s">
        <v>75</v>
      </c>
      <c r="D328" s="22">
        <v>46.55537594465136</v>
      </c>
      <c r="E328" s="22">
        <f t="shared" ref="E328:E391" si="47">IF(J328&lt;=1000,D328,0)</f>
        <v>46.55537594465136</v>
      </c>
      <c r="F328" s="22">
        <f t="shared" ref="F328:F391" si="48">IF(AND(J328&gt;1000,J328&lt;=2000),D328,0)</f>
        <v>0</v>
      </c>
      <c r="G328" s="22">
        <f t="shared" ref="G328:G391" si="49">IF(AND(J328&gt;2000,J328&lt;=3000),D328,0)</f>
        <v>0</v>
      </c>
      <c r="H328" s="22">
        <f t="shared" ref="H328:H391" si="50">IF(AND(J328&gt;3000,J328&lt;=5000),D328,0)</f>
        <v>0</v>
      </c>
      <c r="I328" s="22">
        <f t="shared" ref="I328:I391" si="51">IF((J328&gt;5000),D328,0)</f>
        <v>0</v>
      </c>
      <c r="J328" s="22">
        <v>130</v>
      </c>
    </row>
    <row r="329" spans="1:10" ht="11.25" customHeight="1">
      <c r="A329" s="12"/>
      <c r="B329" s="22" t="s">
        <v>117</v>
      </c>
      <c r="C329" s="22" t="s">
        <v>81</v>
      </c>
      <c r="D329" s="22">
        <v>46.551838302090346</v>
      </c>
      <c r="E329" s="22">
        <f t="shared" si="47"/>
        <v>46.551838302090346</v>
      </c>
      <c r="F329" s="22">
        <f t="shared" si="48"/>
        <v>0</v>
      </c>
      <c r="G329" s="22">
        <f t="shared" si="49"/>
        <v>0</v>
      </c>
      <c r="H329" s="22">
        <f t="shared" si="50"/>
        <v>0</v>
      </c>
      <c r="I329" s="22">
        <f t="shared" si="51"/>
        <v>0</v>
      </c>
      <c r="J329" s="22">
        <v>131</v>
      </c>
    </row>
    <row r="330" spans="1:10" ht="11.25" customHeight="1">
      <c r="A330" s="12"/>
      <c r="B330" s="22" t="s">
        <v>108</v>
      </c>
      <c r="C330" s="22" t="s">
        <v>86</v>
      </c>
      <c r="D330" s="22">
        <v>46.427870173145472</v>
      </c>
      <c r="E330" s="22">
        <f t="shared" si="47"/>
        <v>46.427870173145472</v>
      </c>
      <c r="F330" s="22">
        <f t="shared" si="48"/>
        <v>0</v>
      </c>
      <c r="G330" s="22">
        <f t="shared" si="49"/>
        <v>0</v>
      </c>
      <c r="H330" s="22">
        <f t="shared" si="50"/>
        <v>0</v>
      </c>
      <c r="I330" s="22">
        <f t="shared" si="51"/>
        <v>0</v>
      </c>
      <c r="J330" s="22">
        <v>132</v>
      </c>
    </row>
    <row r="331" spans="1:10" ht="11.25" customHeight="1">
      <c r="A331" s="12"/>
      <c r="B331" s="22" t="s">
        <v>122</v>
      </c>
      <c r="C331" s="22" t="s">
        <v>68</v>
      </c>
      <c r="D331" s="22">
        <v>46.390202502040523</v>
      </c>
      <c r="E331" s="22">
        <f t="shared" si="47"/>
        <v>46.390202502040523</v>
      </c>
      <c r="F331" s="22">
        <f t="shared" si="48"/>
        <v>0</v>
      </c>
      <c r="G331" s="22">
        <f t="shared" si="49"/>
        <v>0</v>
      </c>
      <c r="H331" s="22">
        <f t="shared" si="50"/>
        <v>0</v>
      </c>
      <c r="I331" s="22">
        <f t="shared" si="51"/>
        <v>0</v>
      </c>
      <c r="J331" s="22">
        <v>133</v>
      </c>
    </row>
    <row r="332" spans="1:10" ht="11.25" customHeight="1">
      <c r="A332" s="12"/>
      <c r="B332" s="22" t="s">
        <v>118</v>
      </c>
      <c r="C332" s="22" t="s">
        <v>83</v>
      </c>
      <c r="D332" s="22">
        <v>46.371835851707949</v>
      </c>
      <c r="E332" s="22">
        <f t="shared" si="47"/>
        <v>46.371835851707949</v>
      </c>
      <c r="F332" s="22">
        <f t="shared" si="48"/>
        <v>0</v>
      </c>
      <c r="G332" s="22">
        <f t="shared" si="49"/>
        <v>0</v>
      </c>
      <c r="H332" s="22">
        <f t="shared" si="50"/>
        <v>0</v>
      </c>
      <c r="I332" s="22">
        <f t="shared" si="51"/>
        <v>0</v>
      </c>
      <c r="J332" s="22">
        <v>134</v>
      </c>
    </row>
    <row r="333" spans="1:10" ht="11.25" customHeight="1">
      <c r="A333" s="12"/>
      <c r="B333" s="22" t="s">
        <v>113</v>
      </c>
      <c r="C333" s="22" t="s">
        <v>82</v>
      </c>
      <c r="D333" s="22">
        <v>46.333749174401994</v>
      </c>
      <c r="E333" s="22">
        <f t="shared" si="47"/>
        <v>46.333749174401994</v>
      </c>
      <c r="F333" s="22">
        <f t="shared" si="48"/>
        <v>0</v>
      </c>
      <c r="G333" s="22">
        <f t="shared" si="49"/>
        <v>0</v>
      </c>
      <c r="H333" s="22">
        <f t="shared" si="50"/>
        <v>0</v>
      </c>
      <c r="I333" s="22">
        <f t="shared" si="51"/>
        <v>0</v>
      </c>
      <c r="J333" s="22">
        <v>135</v>
      </c>
    </row>
    <row r="334" spans="1:10" ht="11.25" customHeight="1">
      <c r="A334" s="12"/>
      <c r="B334" s="22" t="s">
        <v>121</v>
      </c>
      <c r="C334" s="22" t="s">
        <v>77</v>
      </c>
      <c r="D334" s="22">
        <v>46.301502032348942</v>
      </c>
      <c r="E334" s="22">
        <f t="shared" si="47"/>
        <v>46.301502032348942</v>
      </c>
      <c r="F334" s="22">
        <f t="shared" si="48"/>
        <v>0</v>
      </c>
      <c r="G334" s="22">
        <f t="shared" si="49"/>
        <v>0</v>
      </c>
      <c r="H334" s="22">
        <f t="shared" si="50"/>
        <v>0</v>
      </c>
      <c r="I334" s="22">
        <f t="shared" si="51"/>
        <v>0</v>
      </c>
      <c r="J334" s="22">
        <v>136</v>
      </c>
    </row>
    <row r="335" spans="1:10" ht="11.25" customHeight="1">
      <c r="A335" s="12"/>
      <c r="B335" s="22" t="s">
        <v>117</v>
      </c>
      <c r="C335" s="22" t="s">
        <v>71</v>
      </c>
      <c r="D335" s="22">
        <v>46.282776523188403</v>
      </c>
      <c r="E335" s="22">
        <f t="shared" si="47"/>
        <v>46.282776523188403</v>
      </c>
      <c r="F335" s="22">
        <f t="shared" si="48"/>
        <v>0</v>
      </c>
      <c r="G335" s="22">
        <f t="shared" si="49"/>
        <v>0</v>
      </c>
      <c r="H335" s="22">
        <f t="shared" si="50"/>
        <v>0</v>
      </c>
      <c r="I335" s="22">
        <f t="shared" si="51"/>
        <v>0</v>
      </c>
      <c r="J335" s="22">
        <v>137</v>
      </c>
    </row>
    <row r="336" spans="1:10" ht="11.25" customHeight="1">
      <c r="A336" s="12"/>
      <c r="B336" s="22" t="s">
        <v>109</v>
      </c>
      <c r="C336" s="22" t="s">
        <v>80</v>
      </c>
      <c r="D336" s="22">
        <v>46.276660740291206</v>
      </c>
      <c r="E336" s="22">
        <f t="shared" si="47"/>
        <v>46.276660740291206</v>
      </c>
      <c r="F336" s="22">
        <f t="shared" si="48"/>
        <v>0</v>
      </c>
      <c r="G336" s="22">
        <f t="shared" si="49"/>
        <v>0</v>
      </c>
      <c r="H336" s="22">
        <f t="shared" si="50"/>
        <v>0</v>
      </c>
      <c r="I336" s="22">
        <f t="shared" si="51"/>
        <v>0</v>
      </c>
      <c r="J336" s="22">
        <v>138</v>
      </c>
    </row>
    <row r="337" spans="1:10" ht="11.25" customHeight="1">
      <c r="A337" s="12"/>
      <c r="B337" s="22" t="s">
        <v>107</v>
      </c>
      <c r="C337" s="22" t="s">
        <v>83</v>
      </c>
      <c r="D337" s="22">
        <v>46.261251526759835</v>
      </c>
      <c r="E337" s="22">
        <f t="shared" si="47"/>
        <v>46.261251526759835</v>
      </c>
      <c r="F337" s="22">
        <f t="shared" si="48"/>
        <v>0</v>
      </c>
      <c r="G337" s="22">
        <f t="shared" si="49"/>
        <v>0</v>
      </c>
      <c r="H337" s="22">
        <f t="shared" si="50"/>
        <v>0</v>
      </c>
      <c r="I337" s="22">
        <f t="shared" si="51"/>
        <v>0</v>
      </c>
      <c r="J337" s="22">
        <v>139</v>
      </c>
    </row>
    <row r="338" spans="1:10" ht="11.25" customHeight="1">
      <c r="A338" s="12"/>
      <c r="B338" s="22" t="s">
        <v>107</v>
      </c>
      <c r="C338" s="22" t="s">
        <v>86</v>
      </c>
      <c r="D338" s="22">
        <v>46.234996885020955</v>
      </c>
      <c r="E338" s="22">
        <f t="shared" si="47"/>
        <v>46.234996885020955</v>
      </c>
      <c r="F338" s="22">
        <f t="shared" si="48"/>
        <v>0</v>
      </c>
      <c r="G338" s="22">
        <f t="shared" si="49"/>
        <v>0</v>
      </c>
      <c r="H338" s="22">
        <f t="shared" si="50"/>
        <v>0</v>
      </c>
      <c r="I338" s="22">
        <f t="shared" si="51"/>
        <v>0</v>
      </c>
      <c r="J338" s="22">
        <v>140</v>
      </c>
    </row>
    <row r="339" spans="1:10" ht="11.25" customHeight="1">
      <c r="A339" s="12"/>
      <c r="B339" s="22" t="s">
        <v>112</v>
      </c>
      <c r="C339" s="22" t="s">
        <v>76</v>
      </c>
      <c r="D339" s="22">
        <v>46.164491274050384</v>
      </c>
      <c r="E339" s="22">
        <f t="shared" si="47"/>
        <v>46.164491274050384</v>
      </c>
      <c r="F339" s="22">
        <f t="shared" si="48"/>
        <v>0</v>
      </c>
      <c r="G339" s="22">
        <f t="shared" si="49"/>
        <v>0</v>
      </c>
      <c r="H339" s="22">
        <f t="shared" si="50"/>
        <v>0</v>
      </c>
      <c r="I339" s="22">
        <f t="shared" si="51"/>
        <v>0</v>
      </c>
      <c r="J339" s="22">
        <v>141</v>
      </c>
    </row>
    <row r="340" spans="1:10" ht="11.25" customHeight="1">
      <c r="A340" s="12"/>
      <c r="B340" s="22" t="s">
        <v>120</v>
      </c>
      <c r="C340" s="22" t="s">
        <v>82</v>
      </c>
      <c r="D340" s="22">
        <v>46.164164672136977</v>
      </c>
      <c r="E340" s="22">
        <f t="shared" si="47"/>
        <v>46.164164672136977</v>
      </c>
      <c r="F340" s="22">
        <f t="shared" si="48"/>
        <v>0</v>
      </c>
      <c r="G340" s="22">
        <f t="shared" si="49"/>
        <v>0</v>
      </c>
      <c r="H340" s="22">
        <f t="shared" si="50"/>
        <v>0</v>
      </c>
      <c r="I340" s="22">
        <f t="shared" si="51"/>
        <v>0</v>
      </c>
      <c r="J340" s="22">
        <v>142</v>
      </c>
    </row>
    <row r="341" spans="1:10" ht="11.25" customHeight="1">
      <c r="A341" s="12"/>
      <c r="B341" s="22" t="s">
        <v>109</v>
      </c>
      <c r="C341" s="22" t="s">
        <v>76</v>
      </c>
      <c r="D341" s="22">
        <v>46.136931297766701</v>
      </c>
      <c r="E341" s="22">
        <f t="shared" si="47"/>
        <v>46.136931297766701</v>
      </c>
      <c r="F341" s="22">
        <f t="shared" si="48"/>
        <v>0</v>
      </c>
      <c r="G341" s="22">
        <f t="shared" si="49"/>
        <v>0</v>
      </c>
      <c r="H341" s="22">
        <f t="shared" si="50"/>
        <v>0</v>
      </c>
      <c r="I341" s="22">
        <f t="shared" si="51"/>
        <v>0</v>
      </c>
      <c r="J341" s="22">
        <v>143</v>
      </c>
    </row>
    <row r="342" spans="1:10" ht="11.25" customHeight="1">
      <c r="A342" s="12"/>
      <c r="B342" s="22" t="s">
        <v>109</v>
      </c>
      <c r="C342" s="22" t="s">
        <v>69</v>
      </c>
      <c r="D342" s="22">
        <v>46.11369367677797</v>
      </c>
      <c r="E342" s="22">
        <f t="shared" si="47"/>
        <v>46.11369367677797</v>
      </c>
      <c r="F342" s="22">
        <f t="shared" si="48"/>
        <v>0</v>
      </c>
      <c r="G342" s="22">
        <f t="shared" si="49"/>
        <v>0</v>
      </c>
      <c r="H342" s="22">
        <f t="shared" si="50"/>
        <v>0</v>
      </c>
      <c r="I342" s="22">
        <f t="shared" si="51"/>
        <v>0</v>
      </c>
      <c r="J342" s="22">
        <v>144</v>
      </c>
    </row>
    <row r="343" spans="1:10" ht="11.25" customHeight="1">
      <c r="A343" s="12"/>
      <c r="B343" s="22" t="s">
        <v>117</v>
      </c>
      <c r="C343" s="22" t="s">
        <v>73</v>
      </c>
      <c r="D343" s="22">
        <v>46.058655454825455</v>
      </c>
      <c r="E343" s="22">
        <f t="shared" si="47"/>
        <v>46.058655454825455</v>
      </c>
      <c r="F343" s="22">
        <f t="shared" si="48"/>
        <v>0</v>
      </c>
      <c r="G343" s="22">
        <f t="shared" si="49"/>
        <v>0</v>
      </c>
      <c r="H343" s="22">
        <f t="shared" si="50"/>
        <v>0</v>
      </c>
      <c r="I343" s="22">
        <f t="shared" si="51"/>
        <v>0</v>
      </c>
      <c r="J343" s="22">
        <v>145</v>
      </c>
    </row>
    <row r="344" spans="1:10" ht="11.25" customHeight="1">
      <c r="A344" s="12"/>
      <c r="B344" s="22" t="s">
        <v>113</v>
      </c>
      <c r="C344" s="22" t="s">
        <v>83</v>
      </c>
      <c r="D344" s="22">
        <v>46.055726286299212</v>
      </c>
      <c r="E344" s="22">
        <f t="shared" si="47"/>
        <v>46.055726286299212</v>
      </c>
      <c r="F344" s="22">
        <f t="shared" si="48"/>
        <v>0</v>
      </c>
      <c r="G344" s="22">
        <f t="shared" si="49"/>
        <v>0</v>
      </c>
      <c r="H344" s="22">
        <f t="shared" si="50"/>
        <v>0</v>
      </c>
      <c r="I344" s="22">
        <f t="shared" si="51"/>
        <v>0</v>
      </c>
      <c r="J344" s="22">
        <v>146</v>
      </c>
    </row>
    <row r="345" spans="1:10" ht="11.25" customHeight="1">
      <c r="A345" s="12"/>
      <c r="B345" s="22" t="s">
        <v>109</v>
      </c>
      <c r="C345" s="22" t="s">
        <v>86</v>
      </c>
      <c r="D345" s="22">
        <v>46.053995040803208</v>
      </c>
      <c r="E345" s="22">
        <f t="shared" si="47"/>
        <v>46.053995040803208</v>
      </c>
      <c r="F345" s="22">
        <f t="shared" si="48"/>
        <v>0</v>
      </c>
      <c r="G345" s="22">
        <f t="shared" si="49"/>
        <v>0</v>
      </c>
      <c r="H345" s="22">
        <f t="shared" si="50"/>
        <v>0</v>
      </c>
      <c r="I345" s="22">
        <f t="shared" si="51"/>
        <v>0</v>
      </c>
      <c r="J345" s="22">
        <v>147</v>
      </c>
    </row>
    <row r="346" spans="1:10" ht="11.25" customHeight="1">
      <c r="A346" s="12"/>
      <c r="B346" s="22" t="s">
        <v>117</v>
      </c>
      <c r="C346" s="22" t="s">
        <v>84</v>
      </c>
      <c r="D346" s="22">
        <v>46.033013722462776</v>
      </c>
      <c r="E346" s="22">
        <f t="shared" si="47"/>
        <v>46.033013722462776</v>
      </c>
      <c r="F346" s="22">
        <f t="shared" si="48"/>
        <v>0</v>
      </c>
      <c r="G346" s="22">
        <f t="shared" si="49"/>
        <v>0</v>
      </c>
      <c r="H346" s="22">
        <f t="shared" si="50"/>
        <v>0</v>
      </c>
      <c r="I346" s="22">
        <f t="shared" si="51"/>
        <v>0</v>
      </c>
      <c r="J346" s="22">
        <v>148</v>
      </c>
    </row>
    <row r="347" spans="1:10" ht="11.25" customHeight="1">
      <c r="A347" s="12"/>
      <c r="B347" s="22" t="s">
        <v>121</v>
      </c>
      <c r="C347" s="22" t="s">
        <v>72</v>
      </c>
      <c r="D347" s="22">
        <v>45.997641281182489</v>
      </c>
      <c r="E347" s="22">
        <f t="shared" si="47"/>
        <v>45.997641281182489</v>
      </c>
      <c r="F347" s="22">
        <f t="shared" si="48"/>
        <v>0</v>
      </c>
      <c r="G347" s="22">
        <f t="shared" si="49"/>
        <v>0</v>
      </c>
      <c r="H347" s="22">
        <f t="shared" si="50"/>
        <v>0</v>
      </c>
      <c r="I347" s="22">
        <f t="shared" si="51"/>
        <v>0</v>
      </c>
      <c r="J347" s="22">
        <v>149</v>
      </c>
    </row>
    <row r="348" spans="1:10" ht="11.25" customHeight="1">
      <c r="A348" s="12"/>
      <c r="B348" s="22" t="s">
        <v>108</v>
      </c>
      <c r="C348" s="22" t="s">
        <v>70</v>
      </c>
      <c r="D348" s="22">
        <v>45.969976001327581</v>
      </c>
      <c r="E348" s="22">
        <f t="shared" si="47"/>
        <v>45.969976001327581</v>
      </c>
      <c r="F348" s="22">
        <f t="shared" si="48"/>
        <v>0</v>
      </c>
      <c r="G348" s="22">
        <f t="shared" si="49"/>
        <v>0</v>
      </c>
      <c r="H348" s="22">
        <f t="shared" si="50"/>
        <v>0</v>
      </c>
      <c r="I348" s="22">
        <f t="shared" si="51"/>
        <v>0</v>
      </c>
      <c r="J348" s="22">
        <v>150</v>
      </c>
    </row>
    <row r="349" spans="1:10" ht="11.25" customHeight="1">
      <c r="A349" s="12"/>
      <c r="B349" s="22" t="s">
        <v>108</v>
      </c>
      <c r="C349" s="22" t="s">
        <v>80</v>
      </c>
      <c r="D349" s="22">
        <v>45.943672471290633</v>
      </c>
      <c r="E349" s="22">
        <f t="shared" si="47"/>
        <v>45.943672471290633</v>
      </c>
      <c r="F349" s="22">
        <f t="shared" si="48"/>
        <v>0</v>
      </c>
      <c r="G349" s="22">
        <f t="shared" si="49"/>
        <v>0</v>
      </c>
      <c r="H349" s="22">
        <f t="shared" si="50"/>
        <v>0</v>
      </c>
      <c r="I349" s="22">
        <f t="shared" si="51"/>
        <v>0</v>
      </c>
      <c r="J349" s="22">
        <v>151</v>
      </c>
    </row>
    <row r="350" spans="1:10" ht="11.25" customHeight="1">
      <c r="A350" s="12"/>
      <c r="B350" s="22" t="s">
        <v>119</v>
      </c>
      <c r="C350" s="22" t="s">
        <v>79</v>
      </c>
      <c r="D350" s="22">
        <v>45.92155445210458</v>
      </c>
      <c r="E350" s="22">
        <f t="shared" si="47"/>
        <v>45.92155445210458</v>
      </c>
      <c r="F350" s="22">
        <f t="shared" si="48"/>
        <v>0</v>
      </c>
      <c r="G350" s="22">
        <f t="shared" si="49"/>
        <v>0</v>
      </c>
      <c r="H350" s="22">
        <f t="shared" si="50"/>
        <v>0</v>
      </c>
      <c r="I350" s="22">
        <f t="shared" si="51"/>
        <v>0</v>
      </c>
      <c r="J350" s="22">
        <v>152</v>
      </c>
    </row>
    <row r="351" spans="1:10" ht="11.25" customHeight="1">
      <c r="A351" s="12"/>
      <c r="B351" s="22" t="s">
        <v>108</v>
      </c>
      <c r="C351" s="22" t="s">
        <v>74</v>
      </c>
      <c r="D351" s="22">
        <v>45.921489970378353</v>
      </c>
      <c r="E351" s="22">
        <f t="shared" si="47"/>
        <v>45.921489970378353</v>
      </c>
      <c r="F351" s="22">
        <f t="shared" si="48"/>
        <v>0</v>
      </c>
      <c r="G351" s="22">
        <f t="shared" si="49"/>
        <v>0</v>
      </c>
      <c r="H351" s="22">
        <f t="shared" si="50"/>
        <v>0</v>
      </c>
      <c r="I351" s="22">
        <f t="shared" si="51"/>
        <v>0</v>
      </c>
      <c r="J351" s="22">
        <v>153</v>
      </c>
    </row>
    <row r="352" spans="1:10" ht="11.25" customHeight="1">
      <c r="A352" s="12"/>
      <c r="B352" s="22" t="s">
        <v>123</v>
      </c>
      <c r="C352" s="22" t="s">
        <v>81</v>
      </c>
      <c r="D352" s="22">
        <v>45.870737564692668</v>
      </c>
      <c r="E352" s="22">
        <f t="shared" si="47"/>
        <v>45.870737564692668</v>
      </c>
      <c r="F352" s="22">
        <f t="shared" si="48"/>
        <v>0</v>
      </c>
      <c r="G352" s="22">
        <f t="shared" si="49"/>
        <v>0</v>
      </c>
      <c r="H352" s="22">
        <f t="shared" si="50"/>
        <v>0</v>
      </c>
      <c r="I352" s="22">
        <f t="shared" si="51"/>
        <v>0</v>
      </c>
      <c r="J352" s="22">
        <v>154</v>
      </c>
    </row>
    <row r="353" spans="1:10" ht="11.25" customHeight="1">
      <c r="A353" s="12"/>
      <c r="B353" s="22" t="s">
        <v>124</v>
      </c>
      <c r="C353" s="22" t="s">
        <v>81</v>
      </c>
      <c r="D353" s="22">
        <v>45.738121448888329</v>
      </c>
      <c r="E353" s="22">
        <f t="shared" si="47"/>
        <v>45.738121448888329</v>
      </c>
      <c r="F353" s="22">
        <f t="shared" si="48"/>
        <v>0</v>
      </c>
      <c r="G353" s="22">
        <f t="shared" si="49"/>
        <v>0</v>
      </c>
      <c r="H353" s="22">
        <f t="shared" si="50"/>
        <v>0</v>
      </c>
      <c r="I353" s="22">
        <f t="shared" si="51"/>
        <v>0</v>
      </c>
      <c r="J353" s="22">
        <v>155</v>
      </c>
    </row>
    <row r="354" spans="1:10" ht="11.25" customHeight="1">
      <c r="A354" s="12"/>
      <c r="B354" s="22" t="s">
        <v>110</v>
      </c>
      <c r="C354" s="22" t="s">
        <v>89</v>
      </c>
      <c r="D354" s="22">
        <v>45.720696523588927</v>
      </c>
      <c r="E354" s="22">
        <f t="shared" si="47"/>
        <v>45.720696523588927</v>
      </c>
      <c r="F354" s="22">
        <f t="shared" si="48"/>
        <v>0</v>
      </c>
      <c r="G354" s="22">
        <f t="shared" si="49"/>
        <v>0</v>
      </c>
      <c r="H354" s="22">
        <f t="shared" si="50"/>
        <v>0</v>
      </c>
      <c r="I354" s="22">
        <f t="shared" si="51"/>
        <v>0</v>
      </c>
      <c r="J354" s="22">
        <v>156</v>
      </c>
    </row>
    <row r="355" spans="1:10" ht="11.25" customHeight="1">
      <c r="A355" s="12"/>
      <c r="B355" s="22" t="s">
        <v>125</v>
      </c>
      <c r="C355" s="22" t="s">
        <v>75</v>
      </c>
      <c r="D355" s="22">
        <v>45.715535417847398</v>
      </c>
      <c r="E355" s="22">
        <f t="shared" si="47"/>
        <v>45.715535417847398</v>
      </c>
      <c r="F355" s="22">
        <f t="shared" si="48"/>
        <v>0</v>
      </c>
      <c r="G355" s="22">
        <f t="shared" si="49"/>
        <v>0</v>
      </c>
      <c r="H355" s="22">
        <f t="shared" si="50"/>
        <v>0</v>
      </c>
      <c r="I355" s="22">
        <f t="shared" si="51"/>
        <v>0</v>
      </c>
      <c r="J355" s="22">
        <v>157</v>
      </c>
    </row>
    <row r="356" spans="1:10" ht="11.25" customHeight="1">
      <c r="A356" s="12"/>
      <c r="B356" s="22" t="s">
        <v>126</v>
      </c>
      <c r="C356" s="22" t="s">
        <v>72</v>
      </c>
      <c r="D356" s="22">
        <v>45.681028610120109</v>
      </c>
      <c r="E356" s="22">
        <f t="shared" si="47"/>
        <v>45.681028610120109</v>
      </c>
      <c r="F356" s="22">
        <f t="shared" si="48"/>
        <v>0</v>
      </c>
      <c r="G356" s="22">
        <f t="shared" si="49"/>
        <v>0</v>
      </c>
      <c r="H356" s="22">
        <f t="shared" si="50"/>
        <v>0</v>
      </c>
      <c r="I356" s="22">
        <f t="shared" si="51"/>
        <v>0</v>
      </c>
      <c r="J356" s="22">
        <v>158</v>
      </c>
    </row>
    <row r="357" spans="1:10" ht="11.25" customHeight="1">
      <c r="A357" s="12"/>
      <c r="B357" s="22" t="s">
        <v>127</v>
      </c>
      <c r="C357" s="22" t="s">
        <v>77</v>
      </c>
      <c r="D357" s="22">
        <v>45.630830569135867</v>
      </c>
      <c r="E357" s="22">
        <f t="shared" si="47"/>
        <v>45.630830569135867</v>
      </c>
      <c r="F357" s="22">
        <f t="shared" si="48"/>
        <v>0</v>
      </c>
      <c r="G357" s="22">
        <f t="shared" si="49"/>
        <v>0</v>
      </c>
      <c r="H357" s="22">
        <f t="shared" si="50"/>
        <v>0</v>
      </c>
      <c r="I357" s="22">
        <f t="shared" si="51"/>
        <v>0</v>
      </c>
      <c r="J357" s="22">
        <v>159</v>
      </c>
    </row>
    <row r="358" spans="1:10" ht="11.25" customHeight="1">
      <c r="A358" s="12"/>
      <c r="B358" s="22" t="s">
        <v>118</v>
      </c>
      <c r="C358" s="22" t="s">
        <v>75</v>
      </c>
      <c r="D358" s="22">
        <v>45.577954467321973</v>
      </c>
      <c r="E358" s="22">
        <f t="shared" si="47"/>
        <v>45.577954467321973</v>
      </c>
      <c r="F358" s="22">
        <f t="shared" si="48"/>
        <v>0</v>
      </c>
      <c r="G358" s="22">
        <f t="shared" si="49"/>
        <v>0</v>
      </c>
      <c r="H358" s="22">
        <f t="shared" si="50"/>
        <v>0</v>
      </c>
      <c r="I358" s="22">
        <f t="shared" si="51"/>
        <v>0</v>
      </c>
      <c r="J358" s="22">
        <v>160</v>
      </c>
    </row>
    <row r="359" spans="1:10" ht="11.25" customHeight="1">
      <c r="A359" s="12"/>
      <c r="B359" s="22" t="s">
        <v>126</v>
      </c>
      <c r="C359" s="22" t="s">
        <v>75</v>
      </c>
      <c r="D359" s="22">
        <v>45.553175637633721</v>
      </c>
      <c r="E359" s="22">
        <f t="shared" si="47"/>
        <v>45.553175637633721</v>
      </c>
      <c r="F359" s="22">
        <f t="shared" si="48"/>
        <v>0</v>
      </c>
      <c r="G359" s="22">
        <f t="shared" si="49"/>
        <v>0</v>
      </c>
      <c r="H359" s="22">
        <f t="shared" si="50"/>
        <v>0</v>
      </c>
      <c r="I359" s="22">
        <f t="shared" si="51"/>
        <v>0</v>
      </c>
      <c r="J359" s="22">
        <v>161</v>
      </c>
    </row>
    <row r="360" spans="1:10" ht="11.25" customHeight="1">
      <c r="A360" s="12"/>
      <c r="B360" s="22" t="s">
        <v>128</v>
      </c>
      <c r="C360" s="22" t="s">
        <v>68</v>
      </c>
      <c r="D360" s="22">
        <v>45.537264401576806</v>
      </c>
      <c r="E360" s="22">
        <f t="shared" si="47"/>
        <v>45.537264401576806</v>
      </c>
      <c r="F360" s="22">
        <f t="shared" si="48"/>
        <v>0</v>
      </c>
      <c r="G360" s="22">
        <f t="shared" si="49"/>
        <v>0</v>
      </c>
      <c r="H360" s="22">
        <f t="shared" si="50"/>
        <v>0</v>
      </c>
      <c r="I360" s="22">
        <f t="shared" si="51"/>
        <v>0</v>
      </c>
      <c r="J360" s="22">
        <v>162</v>
      </c>
    </row>
    <row r="361" spans="1:10" ht="11.25" customHeight="1">
      <c r="A361" s="12"/>
      <c r="B361" s="22" t="s">
        <v>113</v>
      </c>
      <c r="C361" s="22" t="s">
        <v>70</v>
      </c>
      <c r="D361" s="22">
        <v>45.518248364428786</v>
      </c>
      <c r="E361" s="22">
        <f t="shared" si="47"/>
        <v>45.518248364428786</v>
      </c>
      <c r="F361" s="22">
        <f t="shared" si="48"/>
        <v>0</v>
      </c>
      <c r="G361" s="22">
        <f t="shared" si="49"/>
        <v>0</v>
      </c>
      <c r="H361" s="22">
        <f t="shared" si="50"/>
        <v>0</v>
      </c>
      <c r="I361" s="22">
        <f t="shared" si="51"/>
        <v>0</v>
      </c>
      <c r="J361" s="22">
        <v>163</v>
      </c>
    </row>
    <row r="362" spans="1:10" ht="11.25" customHeight="1">
      <c r="A362" s="12"/>
      <c r="B362" s="22" t="s">
        <v>114</v>
      </c>
      <c r="C362" s="22" t="s">
        <v>69</v>
      </c>
      <c r="D362" s="22">
        <v>45.488243660805786</v>
      </c>
      <c r="E362" s="22">
        <f t="shared" si="47"/>
        <v>45.488243660805786</v>
      </c>
      <c r="F362" s="22">
        <f t="shared" si="48"/>
        <v>0</v>
      </c>
      <c r="G362" s="22">
        <f t="shared" si="49"/>
        <v>0</v>
      </c>
      <c r="H362" s="22">
        <f t="shared" si="50"/>
        <v>0</v>
      </c>
      <c r="I362" s="22">
        <f t="shared" si="51"/>
        <v>0</v>
      </c>
      <c r="J362" s="22">
        <v>164</v>
      </c>
    </row>
    <row r="363" spans="1:10" ht="11.25" customHeight="1">
      <c r="A363" s="12"/>
      <c r="B363" s="22" t="s">
        <v>127</v>
      </c>
      <c r="C363" s="22" t="s">
        <v>78</v>
      </c>
      <c r="D363" s="22">
        <v>45.484320720349722</v>
      </c>
      <c r="E363" s="22">
        <f t="shared" si="47"/>
        <v>45.484320720349722</v>
      </c>
      <c r="F363" s="22">
        <f t="shared" si="48"/>
        <v>0</v>
      </c>
      <c r="G363" s="22">
        <f t="shared" si="49"/>
        <v>0</v>
      </c>
      <c r="H363" s="22">
        <f t="shared" si="50"/>
        <v>0</v>
      </c>
      <c r="I363" s="22">
        <f t="shared" si="51"/>
        <v>0</v>
      </c>
      <c r="J363" s="22">
        <v>165</v>
      </c>
    </row>
    <row r="364" spans="1:10" ht="11.25" customHeight="1">
      <c r="A364" s="12"/>
      <c r="B364" s="22" t="s">
        <v>120</v>
      </c>
      <c r="C364" s="22" t="s">
        <v>74</v>
      </c>
      <c r="D364" s="22">
        <v>45.459411238417403</v>
      </c>
      <c r="E364" s="22">
        <f t="shared" si="47"/>
        <v>45.459411238417403</v>
      </c>
      <c r="F364" s="22">
        <f t="shared" si="48"/>
        <v>0</v>
      </c>
      <c r="G364" s="22">
        <f t="shared" si="49"/>
        <v>0</v>
      </c>
      <c r="H364" s="22">
        <f t="shared" si="50"/>
        <v>0</v>
      </c>
      <c r="I364" s="22">
        <f t="shared" si="51"/>
        <v>0</v>
      </c>
      <c r="J364" s="22">
        <v>166</v>
      </c>
    </row>
    <row r="365" spans="1:10" ht="11.25" customHeight="1">
      <c r="A365" s="12"/>
      <c r="B365" s="22" t="s">
        <v>107</v>
      </c>
      <c r="C365" s="22" t="s">
        <v>73</v>
      </c>
      <c r="D365" s="22">
        <v>45.450113355589977</v>
      </c>
      <c r="E365" s="22">
        <f t="shared" si="47"/>
        <v>45.450113355589977</v>
      </c>
      <c r="F365" s="22">
        <f t="shared" si="48"/>
        <v>0</v>
      </c>
      <c r="G365" s="22">
        <f t="shared" si="49"/>
        <v>0</v>
      </c>
      <c r="H365" s="22">
        <f t="shared" si="50"/>
        <v>0</v>
      </c>
      <c r="I365" s="22">
        <f t="shared" si="51"/>
        <v>0</v>
      </c>
      <c r="J365" s="22">
        <v>167</v>
      </c>
    </row>
    <row r="366" spans="1:10" ht="11.25" customHeight="1">
      <c r="A366" s="12"/>
      <c r="B366" s="22" t="s">
        <v>129</v>
      </c>
      <c r="C366" s="22" t="s">
        <v>75</v>
      </c>
      <c r="D366" s="22">
        <v>45.439161220176111</v>
      </c>
      <c r="E366" s="22">
        <f t="shared" si="47"/>
        <v>45.439161220176111</v>
      </c>
      <c r="F366" s="22">
        <f t="shared" si="48"/>
        <v>0</v>
      </c>
      <c r="G366" s="22">
        <f t="shared" si="49"/>
        <v>0</v>
      </c>
      <c r="H366" s="22">
        <f t="shared" si="50"/>
        <v>0</v>
      </c>
      <c r="I366" s="22">
        <f t="shared" si="51"/>
        <v>0</v>
      </c>
      <c r="J366" s="22">
        <v>168</v>
      </c>
    </row>
    <row r="367" spans="1:10" ht="11.25" customHeight="1">
      <c r="A367" s="12"/>
      <c r="B367" s="22" t="s">
        <v>118</v>
      </c>
      <c r="C367" s="22" t="s">
        <v>68</v>
      </c>
      <c r="D367" s="22">
        <v>45.435986902651614</v>
      </c>
      <c r="E367" s="22">
        <f t="shared" si="47"/>
        <v>45.435986902651614</v>
      </c>
      <c r="F367" s="22">
        <f t="shared" si="48"/>
        <v>0</v>
      </c>
      <c r="G367" s="22">
        <f t="shared" si="49"/>
        <v>0</v>
      </c>
      <c r="H367" s="22">
        <f t="shared" si="50"/>
        <v>0</v>
      </c>
      <c r="I367" s="22">
        <f t="shared" si="51"/>
        <v>0</v>
      </c>
      <c r="J367" s="22">
        <v>169</v>
      </c>
    </row>
    <row r="368" spans="1:10" ht="11.25" customHeight="1">
      <c r="A368" s="12"/>
      <c r="B368" s="22" t="s">
        <v>118</v>
      </c>
      <c r="C368" s="22" t="s">
        <v>67</v>
      </c>
      <c r="D368" s="22">
        <v>45.43546633578994</v>
      </c>
      <c r="E368" s="22">
        <f t="shared" si="47"/>
        <v>45.43546633578994</v>
      </c>
      <c r="F368" s="22">
        <f t="shared" si="48"/>
        <v>0</v>
      </c>
      <c r="G368" s="22">
        <f t="shared" si="49"/>
        <v>0</v>
      </c>
      <c r="H368" s="22">
        <f t="shared" si="50"/>
        <v>0</v>
      </c>
      <c r="I368" s="22">
        <f t="shared" si="51"/>
        <v>0</v>
      </c>
      <c r="J368" s="22">
        <v>170</v>
      </c>
    </row>
    <row r="369" spans="1:10" ht="11.25" customHeight="1">
      <c r="A369" s="12"/>
      <c r="B369" s="22" t="s">
        <v>109</v>
      </c>
      <c r="C369" s="22" t="s">
        <v>82</v>
      </c>
      <c r="D369" s="22">
        <v>45.427470472137408</v>
      </c>
      <c r="E369" s="22">
        <f t="shared" si="47"/>
        <v>45.427470472137408</v>
      </c>
      <c r="F369" s="22">
        <f t="shared" si="48"/>
        <v>0</v>
      </c>
      <c r="G369" s="22">
        <f t="shared" si="49"/>
        <v>0</v>
      </c>
      <c r="H369" s="22">
        <f t="shared" si="50"/>
        <v>0</v>
      </c>
      <c r="I369" s="22">
        <f t="shared" si="51"/>
        <v>0</v>
      </c>
      <c r="J369" s="22">
        <v>171</v>
      </c>
    </row>
    <row r="370" spans="1:10" ht="11.25" customHeight="1">
      <c r="A370" s="12"/>
      <c r="B370" s="22" t="s">
        <v>118</v>
      </c>
      <c r="C370" s="22" t="s">
        <v>86</v>
      </c>
      <c r="D370" s="22">
        <v>45.416046280820773</v>
      </c>
      <c r="E370" s="22">
        <f t="shared" si="47"/>
        <v>45.416046280820773</v>
      </c>
      <c r="F370" s="22">
        <f t="shared" si="48"/>
        <v>0</v>
      </c>
      <c r="G370" s="22">
        <f t="shared" si="49"/>
        <v>0</v>
      </c>
      <c r="H370" s="22">
        <f t="shared" si="50"/>
        <v>0</v>
      </c>
      <c r="I370" s="22">
        <f t="shared" si="51"/>
        <v>0</v>
      </c>
      <c r="J370" s="22">
        <v>172</v>
      </c>
    </row>
    <row r="371" spans="1:10" ht="11.25" customHeight="1">
      <c r="A371" s="12"/>
      <c r="B371" s="22" t="s">
        <v>117</v>
      </c>
      <c r="C371" s="22" t="s">
        <v>86</v>
      </c>
      <c r="D371" s="22">
        <v>45.393208561463354</v>
      </c>
      <c r="E371" s="22">
        <f t="shared" si="47"/>
        <v>45.393208561463354</v>
      </c>
      <c r="F371" s="22">
        <f t="shared" si="48"/>
        <v>0</v>
      </c>
      <c r="G371" s="22">
        <f t="shared" si="49"/>
        <v>0</v>
      </c>
      <c r="H371" s="22">
        <f t="shared" si="50"/>
        <v>0</v>
      </c>
      <c r="I371" s="22">
        <f t="shared" si="51"/>
        <v>0</v>
      </c>
      <c r="J371" s="22">
        <v>173</v>
      </c>
    </row>
    <row r="372" spans="1:10" ht="11.25" customHeight="1">
      <c r="A372" s="12"/>
      <c r="B372" s="22" t="s">
        <v>126</v>
      </c>
      <c r="C372" s="22" t="s">
        <v>67</v>
      </c>
      <c r="D372" s="22">
        <v>45.361066580666488</v>
      </c>
      <c r="E372" s="22">
        <f t="shared" si="47"/>
        <v>45.361066580666488</v>
      </c>
      <c r="F372" s="22">
        <f t="shared" si="48"/>
        <v>0</v>
      </c>
      <c r="G372" s="22">
        <f t="shared" si="49"/>
        <v>0</v>
      </c>
      <c r="H372" s="22">
        <f t="shared" si="50"/>
        <v>0</v>
      </c>
      <c r="I372" s="22">
        <f t="shared" si="51"/>
        <v>0</v>
      </c>
      <c r="J372" s="22">
        <v>174</v>
      </c>
    </row>
    <row r="373" spans="1:10" ht="11.25" customHeight="1">
      <c r="A373" s="12"/>
      <c r="B373" s="22" t="s">
        <v>108</v>
      </c>
      <c r="C373" s="22" t="s">
        <v>71</v>
      </c>
      <c r="D373" s="22">
        <v>45.337512620521075</v>
      </c>
      <c r="E373" s="22">
        <f t="shared" si="47"/>
        <v>45.337512620521075</v>
      </c>
      <c r="F373" s="22">
        <f t="shared" si="48"/>
        <v>0</v>
      </c>
      <c r="G373" s="22">
        <f t="shared" si="49"/>
        <v>0</v>
      </c>
      <c r="H373" s="22">
        <f t="shared" si="50"/>
        <v>0</v>
      </c>
      <c r="I373" s="22">
        <f t="shared" si="51"/>
        <v>0</v>
      </c>
      <c r="J373" s="22">
        <v>175</v>
      </c>
    </row>
    <row r="374" spans="1:10" ht="11.25" customHeight="1">
      <c r="A374" s="12"/>
      <c r="B374" s="22" t="s">
        <v>125</v>
      </c>
      <c r="C374" s="22" t="s">
        <v>72</v>
      </c>
      <c r="D374" s="22">
        <v>45.335744153535209</v>
      </c>
      <c r="E374" s="22">
        <f t="shared" si="47"/>
        <v>45.335744153535209</v>
      </c>
      <c r="F374" s="22">
        <f t="shared" si="48"/>
        <v>0</v>
      </c>
      <c r="G374" s="22">
        <f t="shared" si="49"/>
        <v>0</v>
      </c>
      <c r="H374" s="22">
        <f t="shared" si="50"/>
        <v>0</v>
      </c>
      <c r="I374" s="22">
        <f t="shared" si="51"/>
        <v>0</v>
      </c>
      <c r="J374" s="22">
        <v>176</v>
      </c>
    </row>
    <row r="375" spans="1:10" ht="11.25" customHeight="1">
      <c r="A375" s="12"/>
      <c r="B375" s="22" t="s">
        <v>125</v>
      </c>
      <c r="C375" s="22" t="s">
        <v>67</v>
      </c>
      <c r="D375" s="22">
        <v>45.306473321118645</v>
      </c>
      <c r="E375" s="22">
        <f t="shared" si="47"/>
        <v>45.306473321118645</v>
      </c>
      <c r="F375" s="22">
        <f t="shared" si="48"/>
        <v>0</v>
      </c>
      <c r="G375" s="22">
        <f t="shared" si="49"/>
        <v>0</v>
      </c>
      <c r="H375" s="22">
        <f t="shared" si="50"/>
        <v>0</v>
      </c>
      <c r="I375" s="22">
        <f t="shared" si="51"/>
        <v>0</v>
      </c>
      <c r="J375" s="22">
        <v>177</v>
      </c>
    </row>
    <row r="376" spans="1:10" ht="11.25" customHeight="1">
      <c r="A376" s="12"/>
      <c r="B376" s="22" t="s">
        <v>119</v>
      </c>
      <c r="C376" s="22" t="s">
        <v>89</v>
      </c>
      <c r="D376" s="22">
        <v>45.299519737420695</v>
      </c>
      <c r="E376" s="22">
        <f t="shared" si="47"/>
        <v>45.299519737420695</v>
      </c>
      <c r="F376" s="22">
        <f t="shared" si="48"/>
        <v>0</v>
      </c>
      <c r="G376" s="22">
        <f t="shared" si="49"/>
        <v>0</v>
      </c>
      <c r="H376" s="22">
        <f t="shared" si="50"/>
        <v>0</v>
      </c>
      <c r="I376" s="22">
        <f t="shared" si="51"/>
        <v>0</v>
      </c>
      <c r="J376" s="22">
        <v>178</v>
      </c>
    </row>
    <row r="377" spans="1:10" ht="11.25" customHeight="1">
      <c r="A377" s="12"/>
      <c r="B377" s="22" t="s">
        <v>109</v>
      </c>
      <c r="C377" s="22" t="s">
        <v>84</v>
      </c>
      <c r="D377" s="22">
        <v>45.271362697068369</v>
      </c>
      <c r="E377" s="22">
        <f t="shared" si="47"/>
        <v>45.271362697068369</v>
      </c>
      <c r="F377" s="22">
        <f t="shared" si="48"/>
        <v>0</v>
      </c>
      <c r="G377" s="22">
        <f t="shared" si="49"/>
        <v>0</v>
      </c>
      <c r="H377" s="22">
        <f t="shared" si="50"/>
        <v>0</v>
      </c>
      <c r="I377" s="22">
        <f t="shared" si="51"/>
        <v>0</v>
      </c>
      <c r="J377" s="22">
        <v>179</v>
      </c>
    </row>
    <row r="378" spans="1:10" ht="11.25" customHeight="1">
      <c r="A378" s="12"/>
      <c r="B378" s="22" t="s">
        <v>107</v>
      </c>
      <c r="C378" s="22" t="s">
        <v>87</v>
      </c>
      <c r="D378" s="22">
        <v>45.255870645254724</v>
      </c>
      <c r="E378" s="22">
        <f t="shared" si="47"/>
        <v>45.255870645254724</v>
      </c>
      <c r="F378" s="22">
        <f t="shared" si="48"/>
        <v>0</v>
      </c>
      <c r="G378" s="22">
        <f t="shared" si="49"/>
        <v>0</v>
      </c>
      <c r="H378" s="22">
        <f t="shared" si="50"/>
        <v>0</v>
      </c>
      <c r="I378" s="22">
        <f t="shared" si="51"/>
        <v>0</v>
      </c>
      <c r="J378" s="22">
        <v>180</v>
      </c>
    </row>
    <row r="379" spans="1:10" ht="11.25" customHeight="1">
      <c r="A379" s="12"/>
      <c r="B379" s="22" t="s">
        <v>121</v>
      </c>
      <c r="C379" s="22" t="s">
        <v>75</v>
      </c>
      <c r="D379" s="22">
        <v>45.250628428997764</v>
      </c>
      <c r="E379" s="22">
        <f t="shared" si="47"/>
        <v>45.250628428997764</v>
      </c>
      <c r="F379" s="22">
        <f t="shared" si="48"/>
        <v>0</v>
      </c>
      <c r="G379" s="22">
        <f t="shared" si="49"/>
        <v>0</v>
      </c>
      <c r="H379" s="22">
        <f t="shared" si="50"/>
        <v>0</v>
      </c>
      <c r="I379" s="22">
        <f t="shared" si="51"/>
        <v>0</v>
      </c>
      <c r="J379" s="22">
        <v>181</v>
      </c>
    </row>
    <row r="380" spans="1:10" ht="11.25" customHeight="1">
      <c r="A380" s="12"/>
      <c r="B380" s="22" t="s">
        <v>114</v>
      </c>
      <c r="C380" s="22" t="s">
        <v>77</v>
      </c>
      <c r="D380" s="22">
        <v>45.22753619334793</v>
      </c>
      <c r="E380" s="22">
        <f t="shared" si="47"/>
        <v>45.22753619334793</v>
      </c>
      <c r="F380" s="22">
        <f t="shared" si="48"/>
        <v>0</v>
      </c>
      <c r="G380" s="22">
        <f t="shared" si="49"/>
        <v>0</v>
      </c>
      <c r="H380" s="22">
        <f t="shared" si="50"/>
        <v>0</v>
      </c>
      <c r="I380" s="22">
        <f t="shared" si="51"/>
        <v>0</v>
      </c>
      <c r="J380" s="22">
        <v>182</v>
      </c>
    </row>
    <row r="381" spans="1:10" ht="11.25" customHeight="1">
      <c r="A381" s="12"/>
      <c r="B381" s="22" t="s">
        <v>113</v>
      </c>
      <c r="C381" s="22" t="s">
        <v>84</v>
      </c>
      <c r="D381" s="22">
        <v>45.189473513825796</v>
      </c>
      <c r="E381" s="22">
        <f t="shared" si="47"/>
        <v>45.189473513825796</v>
      </c>
      <c r="F381" s="22">
        <f t="shared" si="48"/>
        <v>0</v>
      </c>
      <c r="G381" s="22">
        <f t="shared" si="49"/>
        <v>0</v>
      </c>
      <c r="H381" s="22">
        <f t="shared" si="50"/>
        <v>0</v>
      </c>
      <c r="I381" s="22">
        <f t="shared" si="51"/>
        <v>0</v>
      </c>
      <c r="J381" s="22">
        <v>183</v>
      </c>
    </row>
    <row r="382" spans="1:10" ht="11.25" customHeight="1">
      <c r="A382" s="12"/>
      <c r="B382" s="22" t="s">
        <v>116</v>
      </c>
      <c r="C382" s="22" t="s">
        <v>78</v>
      </c>
      <c r="D382" s="22">
        <v>45.183712619209516</v>
      </c>
      <c r="E382" s="22">
        <f t="shared" si="47"/>
        <v>45.183712619209516</v>
      </c>
      <c r="F382" s="22">
        <f t="shared" si="48"/>
        <v>0</v>
      </c>
      <c r="G382" s="22">
        <f t="shared" si="49"/>
        <v>0</v>
      </c>
      <c r="H382" s="22">
        <f t="shared" si="50"/>
        <v>0</v>
      </c>
      <c r="I382" s="22">
        <f t="shared" si="51"/>
        <v>0</v>
      </c>
      <c r="J382" s="22">
        <v>184</v>
      </c>
    </row>
    <row r="383" spans="1:10" ht="11.25" customHeight="1">
      <c r="A383" s="12"/>
      <c r="B383" s="22" t="s">
        <v>120</v>
      </c>
      <c r="C383" s="22" t="s">
        <v>84</v>
      </c>
      <c r="D383" s="22">
        <v>45.124188048980344</v>
      </c>
      <c r="E383" s="22">
        <f t="shared" si="47"/>
        <v>45.124188048980344</v>
      </c>
      <c r="F383" s="22">
        <f t="shared" si="48"/>
        <v>0</v>
      </c>
      <c r="G383" s="22">
        <f t="shared" si="49"/>
        <v>0</v>
      </c>
      <c r="H383" s="22">
        <f t="shared" si="50"/>
        <v>0</v>
      </c>
      <c r="I383" s="22">
        <f t="shared" si="51"/>
        <v>0</v>
      </c>
      <c r="J383" s="22">
        <v>185</v>
      </c>
    </row>
    <row r="384" spans="1:10" ht="11.25" customHeight="1">
      <c r="A384" s="12"/>
      <c r="B384" s="22" t="s">
        <v>107</v>
      </c>
      <c r="C384" s="22" t="s">
        <v>88</v>
      </c>
      <c r="D384" s="22">
        <v>45.120326966991662</v>
      </c>
      <c r="E384" s="22">
        <f t="shared" si="47"/>
        <v>45.120326966991662</v>
      </c>
      <c r="F384" s="22">
        <f t="shared" si="48"/>
        <v>0</v>
      </c>
      <c r="G384" s="22">
        <f t="shared" si="49"/>
        <v>0</v>
      </c>
      <c r="H384" s="22">
        <f t="shared" si="50"/>
        <v>0</v>
      </c>
      <c r="I384" s="22">
        <f t="shared" si="51"/>
        <v>0</v>
      </c>
      <c r="J384" s="22">
        <v>186</v>
      </c>
    </row>
    <row r="385" spans="1:10" ht="11.25" customHeight="1">
      <c r="A385" s="12"/>
      <c r="B385" s="22" t="s">
        <v>118</v>
      </c>
      <c r="C385" s="22" t="s">
        <v>79</v>
      </c>
      <c r="D385" s="22">
        <v>45.116329049666845</v>
      </c>
      <c r="E385" s="22">
        <f t="shared" si="47"/>
        <v>45.116329049666845</v>
      </c>
      <c r="F385" s="22">
        <f t="shared" si="48"/>
        <v>0</v>
      </c>
      <c r="G385" s="22">
        <f t="shared" si="49"/>
        <v>0</v>
      </c>
      <c r="H385" s="22">
        <f t="shared" si="50"/>
        <v>0</v>
      </c>
      <c r="I385" s="22">
        <f t="shared" si="51"/>
        <v>0</v>
      </c>
      <c r="J385" s="22">
        <v>187</v>
      </c>
    </row>
    <row r="386" spans="1:10" ht="11.25" customHeight="1">
      <c r="A386" s="12"/>
      <c r="B386" s="22" t="s">
        <v>122</v>
      </c>
      <c r="C386" s="22" t="s">
        <v>78</v>
      </c>
      <c r="D386" s="22">
        <v>45.115349159335665</v>
      </c>
      <c r="E386" s="22">
        <f t="shared" si="47"/>
        <v>45.115349159335665</v>
      </c>
      <c r="F386" s="22">
        <f t="shared" si="48"/>
        <v>0</v>
      </c>
      <c r="G386" s="22">
        <f t="shared" si="49"/>
        <v>0</v>
      </c>
      <c r="H386" s="22">
        <f t="shared" si="50"/>
        <v>0</v>
      </c>
      <c r="I386" s="22">
        <f t="shared" si="51"/>
        <v>0</v>
      </c>
      <c r="J386" s="22">
        <v>188</v>
      </c>
    </row>
    <row r="387" spans="1:10" ht="11.25" customHeight="1">
      <c r="A387" s="12"/>
      <c r="B387" s="22" t="s">
        <v>110</v>
      </c>
      <c r="C387" s="22" t="s">
        <v>90</v>
      </c>
      <c r="D387" s="22">
        <v>45.028948167605584</v>
      </c>
      <c r="E387" s="22">
        <f t="shared" si="47"/>
        <v>45.028948167605584</v>
      </c>
      <c r="F387" s="22">
        <f t="shared" si="48"/>
        <v>0</v>
      </c>
      <c r="G387" s="22">
        <f t="shared" si="49"/>
        <v>0</v>
      </c>
      <c r="H387" s="22">
        <f t="shared" si="50"/>
        <v>0</v>
      </c>
      <c r="I387" s="22">
        <f t="shared" si="51"/>
        <v>0</v>
      </c>
      <c r="J387" s="22">
        <v>189</v>
      </c>
    </row>
    <row r="388" spans="1:10" ht="11.25" customHeight="1">
      <c r="A388" s="12"/>
      <c r="B388" s="22" t="s">
        <v>129</v>
      </c>
      <c r="C388" s="22" t="s">
        <v>72</v>
      </c>
      <c r="D388" s="22">
        <v>44.995808663999966</v>
      </c>
      <c r="E388" s="22">
        <f t="shared" si="47"/>
        <v>44.995808663999966</v>
      </c>
      <c r="F388" s="22">
        <f t="shared" si="48"/>
        <v>0</v>
      </c>
      <c r="G388" s="22">
        <f t="shared" si="49"/>
        <v>0</v>
      </c>
      <c r="H388" s="22">
        <f t="shared" si="50"/>
        <v>0</v>
      </c>
      <c r="I388" s="22">
        <f t="shared" si="51"/>
        <v>0</v>
      </c>
      <c r="J388" s="22">
        <v>190</v>
      </c>
    </row>
    <row r="389" spans="1:10" ht="11.25" customHeight="1">
      <c r="A389" s="12"/>
      <c r="B389" s="22" t="s">
        <v>119</v>
      </c>
      <c r="C389" s="22" t="s">
        <v>72</v>
      </c>
      <c r="D389" s="22">
        <v>44.952208045125815</v>
      </c>
      <c r="E389" s="22">
        <f t="shared" si="47"/>
        <v>44.952208045125815</v>
      </c>
      <c r="F389" s="22">
        <f t="shared" si="48"/>
        <v>0</v>
      </c>
      <c r="G389" s="22">
        <f t="shared" si="49"/>
        <v>0</v>
      </c>
      <c r="H389" s="22">
        <f t="shared" si="50"/>
        <v>0</v>
      </c>
      <c r="I389" s="22">
        <f t="shared" si="51"/>
        <v>0</v>
      </c>
      <c r="J389" s="22">
        <v>191</v>
      </c>
    </row>
    <row r="390" spans="1:10" ht="11.25" customHeight="1">
      <c r="A390" s="12"/>
      <c r="B390" s="22" t="s">
        <v>119</v>
      </c>
      <c r="C390" s="22" t="s">
        <v>75</v>
      </c>
      <c r="D390" s="22">
        <v>44.948161419237493</v>
      </c>
      <c r="E390" s="22">
        <f t="shared" si="47"/>
        <v>44.948161419237493</v>
      </c>
      <c r="F390" s="22">
        <f t="shared" si="48"/>
        <v>0</v>
      </c>
      <c r="G390" s="22">
        <f t="shared" si="49"/>
        <v>0</v>
      </c>
      <c r="H390" s="22">
        <f t="shared" si="50"/>
        <v>0</v>
      </c>
      <c r="I390" s="22">
        <f t="shared" si="51"/>
        <v>0</v>
      </c>
      <c r="J390" s="22">
        <v>192</v>
      </c>
    </row>
    <row r="391" spans="1:10" ht="11.25" customHeight="1">
      <c r="A391" s="12"/>
      <c r="B391" s="22" t="s">
        <v>113</v>
      </c>
      <c r="C391" s="22" t="s">
        <v>79</v>
      </c>
      <c r="D391" s="22">
        <v>44.94769619945864</v>
      </c>
      <c r="E391" s="22">
        <f t="shared" si="47"/>
        <v>44.94769619945864</v>
      </c>
      <c r="F391" s="22">
        <f t="shared" si="48"/>
        <v>0</v>
      </c>
      <c r="G391" s="22">
        <f t="shared" si="49"/>
        <v>0</v>
      </c>
      <c r="H391" s="22">
        <f t="shared" si="50"/>
        <v>0</v>
      </c>
      <c r="I391" s="22">
        <f t="shared" si="51"/>
        <v>0</v>
      </c>
      <c r="J391" s="22">
        <v>193</v>
      </c>
    </row>
    <row r="392" spans="1:10" ht="11.25" customHeight="1">
      <c r="A392" s="12"/>
      <c r="B392" s="22" t="s">
        <v>125</v>
      </c>
      <c r="C392" s="22" t="s">
        <v>69</v>
      </c>
      <c r="D392" s="22">
        <v>44.910036858125601</v>
      </c>
      <c r="E392" s="22">
        <f t="shared" ref="E392:E455" si="52">IF(J392&lt;=1000,D392,0)</f>
        <v>44.910036858125601</v>
      </c>
      <c r="F392" s="22">
        <f t="shared" ref="F392:F455" si="53">IF(AND(J392&gt;1000,J392&lt;=2000),D392,0)</f>
        <v>0</v>
      </c>
      <c r="G392" s="22">
        <f t="shared" ref="G392:G455" si="54">IF(AND(J392&gt;2000,J392&lt;=3000),D392,0)</f>
        <v>0</v>
      </c>
      <c r="H392" s="22">
        <f t="shared" ref="H392:H455" si="55">IF(AND(J392&gt;3000,J392&lt;=5000),D392,0)</f>
        <v>0</v>
      </c>
      <c r="I392" s="22">
        <f t="shared" ref="I392:I455" si="56">IF((J392&gt;5000),D392,0)</f>
        <v>0</v>
      </c>
      <c r="J392" s="22">
        <v>194</v>
      </c>
    </row>
    <row r="393" spans="1:10" ht="11.25" customHeight="1">
      <c r="A393" s="12"/>
      <c r="B393" s="22" t="s">
        <v>127</v>
      </c>
      <c r="C393" s="22" t="s">
        <v>68</v>
      </c>
      <c r="D393" s="22">
        <v>44.837006717662817</v>
      </c>
      <c r="E393" s="22">
        <f t="shared" si="52"/>
        <v>44.837006717662817</v>
      </c>
      <c r="F393" s="22">
        <f t="shared" si="53"/>
        <v>0</v>
      </c>
      <c r="G393" s="22">
        <f t="shared" si="54"/>
        <v>0</v>
      </c>
      <c r="H393" s="22">
        <f t="shared" si="55"/>
        <v>0</v>
      </c>
      <c r="I393" s="22">
        <f t="shared" si="56"/>
        <v>0</v>
      </c>
      <c r="J393" s="22">
        <v>195</v>
      </c>
    </row>
    <row r="394" spans="1:10" ht="11.25" customHeight="1">
      <c r="A394" s="12"/>
      <c r="B394" s="22" t="s">
        <v>123</v>
      </c>
      <c r="C394" s="22" t="s">
        <v>73</v>
      </c>
      <c r="D394" s="22">
        <v>44.739330365300702</v>
      </c>
      <c r="E394" s="22">
        <f t="shared" si="52"/>
        <v>44.739330365300702</v>
      </c>
      <c r="F394" s="22">
        <f t="shared" si="53"/>
        <v>0</v>
      </c>
      <c r="G394" s="22">
        <f t="shared" si="54"/>
        <v>0</v>
      </c>
      <c r="H394" s="22">
        <f t="shared" si="55"/>
        <v>0</v>
      </c>
      <c r="I394" s="22">
        <f t="shared" si="56"/>
        <v>0</v>
      </c>
      <c r="J394" s="22">
        <v>196</v>
      </c>
    </row>
    <row r="395" spans="1:10" ht="11.25" customHeight="1">
      <c r="A395" s="12"/>
      <c r="B395" s="22" t="s">
        <v>110</v>
      </c>
      <c r="C395" s="22" t="s">
        <v>80</v>
      </c>
      <c r="D395" s="22">
        <v>44.710325842198358</v>
      </c>
      <c r="E395" s="22">
        <f t="shared" si="52"/>
        <v>44.710325842198358</v>
      </c>
      <c r="F395" s="22">
        <f t="shared" si="53"/>
        <v>0</v>
      </c>
      <c r="G395" s="22">
        <f t="shared" si="54"/>
        <v>0</v>
      </c>
      <c r="H395" s="22">
        <f t="shared" si="55"/>
        <v>0</v>
      </c>
      <c r="I395" s="22">
        <f t="shared" si="56"/>
        <v>0</v>
      </c>
      <c r="J395" s="22">
        <v>197</v>
      </c>
    </row>
    <row r="396" spans="1:10" ht="11.25" customHeight="1">
      <c r="A396" s="12"/>
      <c r="B396" s="22" t="s">
        <v>108</v>
      </c>
      <c r="C396" s="22" t="s">
        <v>85</v>
      </c>
      <c r="D396" s="22">
        <v>44.695817981209046</v>
      </c>
      <c r="E396" s="22">
        <f t="shared" si="52"/>
        <v>44.695817981209046</v>
      </c>
      <c r="F396" s="22">
        <f t="shared" si="53"/>
        <v>0</v>
      </c>
      <c r="G396" s="22">
        <f t="shared" si="54"/>
        <v>0</v>
      </c>
      <c r="H396" s="22">
        <f t="shared" si="55"/>
        <v>0</v>
      </c>
      <c r="I396" s="22">
        <f t="shared" si="56"/>
        <v>0</v>
      </c>
      <c r="J396" s="22">
        <v>198</v>
      </c>
    </row>
    <row r="397" spans="1:10" ht="11.25" customHeight="1">
      <c r="A397" s="12"/>
      <c r="B397" s="22" t="s">
        <v>115</v>
      </c>
      <c r="C397" s="22" t="s">
        <v>69</v>
      </c>
      <c r="D397" s="22">
        <v>44.657584038152542</v>
      </c>
      <c r="E397" s="22">
        <f t="shared" si="52"/>
        <v>44.657584038152542</v>
      </c>
      <c r="F397" s="22">
        <f t="shared" si="53"/>
        <v>0</v>
      </c>
      <c r="G397" s="22">
        <f t="shared" si="54"/>
        <v>0</v>
      </c>
      <c r="H397" s="22">
        <f t="shared" si="55"/>
        <v>0</v>
      </c>
      <c r="I397" s="22">
        <f t="shared" si="56"/>
        <v>0</v>
      </c>
      <c r="J397" s="22">
        <v>199</v>
      </c>
    </row>
    <row r="398" spans="1:10" ht="11.25" customHeight="1">
      <c r="A398" s="12"/>
      <c r="B398" s="22" t="s">
        <v>118</v>
      </c>
      <c r="C398" s="22" t="s">
        <v>71</v>
      </c>
      <c r="D398" s="22">
        <v>44.63189927037476</v>
      </c>
      <c r="E398" s="22">
        <f t="shared" si="52"/>
        <v>44.63189927037476</v>
      </c>
      <c r="F398" s="22">
        <f t="shared" si="53"/>
        <v>0</v>
      </c>
      <c r="G398" s="22">
        <f t="shared" si="54"/>
        <v>0</v>
      </c>
      <c r="H398" s="22">
        <f t="shared" si="55"/>
        <v>0</v>
      </c>
      <c r="I398" s="22">
        <f t="shared" si="56"/>
        <v>0</v>
      </c>
      <c r="J398" s="22">
        <v>200</v>
      </c>
    </row>
    <row r="399" spans="1:10" ht="11.25" customHeight="1">
      <c r="A399" s="12"/>
      <c r="B399" s="22" t="s">
        <v>115</v>
      </c>
      <c r="C399" s="22" t="s">
        <v>78</v>
      </c>
      <c r="D399" s="22">
        <v>44.620098859507245</v>
      </c>
      <c r="E399" s="22">
        <f t="shared" si="52"/>
        <v>44.620098859507245</v>
      </c>
      <c r="F399" s="22">
        <f t="shared" si="53"/>
        <v>0</v>
      </c>
      <c r="G399" s="22">
        <f t="shared" si="54"/>
        <v>0</v>
      </c>
      <c r="H399" s="22">
        <f t="shared" si="55"/>
        <v>0</v>
      </c>
      <c r="I399" s="22">
        <f t="shared" si="56"/>
        <v>0</v>
      </c>
      <c r="J399" s="22">
        <v>201</v>
      </c>
    </row>
    <row r="400" spans="1:10" ht="11.25" customHeight="1">
      <c r="A400" s="12"/>
      <c r="B400" s="22" t="s">
        <v>126</v>
      </c>
      <c r="C400" s="22" t="s">
        <v>69</v>
      </c>
      <c r="D400" s="22">
        <v>44.613200008427192</v>
      </c>
      <c r="E400" s="22">
        <f t="shared" si="52"/>
        <v>44.613200008427192</v>
      </c>
      <c r="F400" s="22">
        <f t="shared" si="53"/>
        <v>0</v>
      </c>
      <c r="G400" s="22">
        <f t="shared" si="54"/>
        <v>0</v>
      </c>
      <c r="H400" s="22">
        <f t="shared" si="55"/>
        <v>0</v>
      </c>
      <c r="I400" s="22">
        <f t="shared" si="56"/>
        <v>0</v>
      </c>
      <c r="J400" s="22">
        <v>202</v>
      </c>
    </row>
    <row r="401" spans="1:10" ht="11.25" customHeight="1">
      <c r="A401" s="12"/>
      <c r="B401" s="22" t="s">
        <v>107</v>
      </c>
      <c r="C401" s="22" t="s">
        <v>90</v>
      </c>
      <c r="D401" s="22">
        <v>44.578399416358586</v>
      </c>
      <c r="E401" s="22">
        <f t="shared" si="52"/>
        <v>44.578399416358586</v>
      </c>
      <c r="F401" s="22">
        <f t="shared" si="53"/>
        <v>0</v>
      </c>
      <c r="G401" s="22">
        <f t="shared" si="54"/>
        <v>0</v>
      </c>
      <c r="H401" s="22">
        <f t="shared" si="55"/>
        <v>0</v>
      </c>
      <c r="I401" s="22">
        <f t="shared" si="56"/>
        <v>0</v>
      </c>
      <c r="J401" s="22">
        <v>203</v>
      </c>
    </row>
    <row r="402" spans="1:10" ht="11.25" customHeight="1">
      <c r="A402" s="12"/>
      <c r="B402" s="22" t="s">
        <v>109</v>
      </c>
      <c r="C402" s="22" t="s">
        <v>88</v>
      </c>
      <c r="D402" s="22">
        <v>44.56052534039965</v>
      </c>
      <c r="E402" s="22">
        <f t="shared" si="52"/>
        <v>44.56052534039965</v>
      </c>
      <c r="F402" s="22">
        <f t="shared" si="53"/>
        <v>0</v>
      </c>
      <c r="G402" s="22">
        <f t="shared" si="54"/>
        <v>0</v>
      </c>
      <c r="H402" s="22">
        <f t="shared" si="55"/>
        <v>0</v>
      </c>
      <c r="I402" s="22">
        <f t="shared" si="56"/>
        <v>0</v>
      </c>
      <c r="J402" s="22">
        <v>204</v>
      </c>
    </row>
    <row r="403" spans="1:10" ht="11.25" customHeight="1">
      <c r="A403" s="12"/>
      <c r="B403" s="22" t="s">
        <v>128</v>
      </c>
      <c r="C403" s="22" t="s">
        <v>78</v>
      </c>
      <c r="D403" s="22">
        <v>44.55602180928215</v>
      </c>
      <c r="E403" s="22">
        <f t="shared" si="52"/>
        <v>44.55602180928215</v>
      </c>
      <c r="F403" s="22">
        <f t="shared" si="53"/>
        <v>0</v>
      </c>
      <c r="G403" s="22">
        <f t="shared" si="54"/>
        <v>0</v>
      </c>
      <c r="H403" s="22">
        <f t="shared" si="55"/>
        <v>0</v>
      </c>
      <c r="I403" s="22">
        <f t="shared" si="56"/>
        <v>0</v>
      </c>
      <c r="J403" s="22">
        <v>205</v>
      </c>
    </row>
    <row r="404" spans="1:10" ht="11.25" customHeight="1">
      <c r="A404" s="12"/>
      <c r="B404" s="22" t="s">
        <v>128</v>
      </c>
      <c r="C404" s="22" t="s">
        <v>72</v>
      </c>
      <c r="D404" s="22">
        <v>44.547933422778613</v>
      </c>
      <c r="E404" s="22">
        <f t="shared" si="52"/>
        <v>44.547933422778613</v>
      </c>
      <c r="F404" s="22">
        <f t="shared" si="53"/>
        <v>0</v>
      </c>
      <c r="G404" s="22">
        <f t="shared" si="54"/>
        <v>0</v>
      </c>
      <c r="H404" s="22">
        <f t="shared" si="55"/>
        <v>0</v>
      </c>
      <c r="I404" s="22">
        <f t="shared" si="56"/>
        <v>0</v>
      </c>
      <c r="J404" s="22">
        <v>206</v>
      </c>
    </row>
    <row r="405" spans="1:10" ht="11.25" customHeight="1">
      <c r="A405" s="12"/>
      <c r="B405" s="22" t="s">
        <v>130</v>
      </c>
      <c r="C405" s="22" t="s">
        <v>78</v>
      </c>
      <c r="D405" s="22">
        <v>44.544230432575553</v>
      </c>
      <c r="E405" s="22">
        <f t="shared" si="52"/>
        <v>44.544230432575553</v>
      </c>
      <c r="F405" s="22">
        <f t="shared" si="53"/>
        <v>0</v>
      </c>
      <c r="G405" s="22">
        <f t="shared" si="54"/>
        <v>0</v>
      </c>
      <c r="H405" s="22">
        <f t="shared" si="55"/>
        <v>0</v>
      </c>
      <c r="I405" s="22">
        <f t="shared" si="56"/>
        <v>0</v>
      </c>
      <c r="J405" s="22">
        <v>207</v>
      </c>
    </row>
    <row r="406" spans="1:10" ht="11.25" customHeight="1">
      <c r="A406" s="12"/>
      <c r="B406" s="22" t="s">
        <v>111</v>
      </c>
      <c r="C406" s="22" t="s">
        <v>84</v>
      </c>
      <c r="D406" s="22">
        <v>44.532735392151224</v>
      </c>
      <c r="E406" s="22">
        <f t="shared" si="52"/>
        <v>44.532735392151224</v>
      </c>
      <c r="F406" s="22">
        <f t="shared" si="53"/>
        <v>0</v>
      </c>
      <c r="G406" s="22">
        <f t="shared" si="54"/>
        <v>0</v>
      </c>
      <c r="H406" s="22">
        <f t="shared" si="55"/>
        <v>0</v>
      </c>
      <c r="I406" s="22">
        <f t="shared" si="56"/>
        <v>0</v>
      </c>
      <c r="J406" s="22">
        <v>208</v>
      </c>
    </row>
    <row r="407" spans="1:10" ht="11.25" customHeight="1">
      <c r="A407" s="12"/>
      <c r="B407" s="22" t="s">
        <v>131</v>
      </c>
      <c r="C407" s="22" t="s">
        <v>77</v>
      </c>
      <c r="D407" s="22">
        <v>44.526869727633958</v>
      </c>
      <c r="E407" s="22">
        <f t="shared" si="52"/>
        <v>44.526869727633958</v>
      </c>
      <c r="F407" s="22">
        <f t="shared" si="53"/>
        <v>0</v>
      </c>
      <c r="G407" s="22">
        <f t="shared" si="54"/>
        <v>0</v>
      </c>
      <c r="H407" s="22">
        <f t="shared" si="55"/>
        <v>0</v>
      </c>
      <c r="I407" s="22">
        <f t="shared" si="56"/>
        <v>0</v>
      </c>
      <c r="J407" s="22">
        <v>209</v>
      </c>
    </row>
    <row r="408" spans="1:10" ht="11.25" customHeight="1">
      <c r="A408" s="12"/>
      <c r="B408" s="22" t="s">
        <v>132</v>
      </c>
      <c r="C408" s="22" t="s">
        <v>78</v>
      </c>
      <c r="D408" s="22">
        <v>44.508599875034108</v>
      </c>
      <c r="E408" s="22">
        <f t="shared" si="52"/>
        <v>44.508599875034108</v>
      </c>
      <c r="F408" s="22">
        <f t="shared" si="53"/>
        <v>0</v>
      </c>
      <c r="G408" s="22">
        <f t="shared" si="54"/>
        <v>0</v>
      </c>
      <c r="H408" s="22">
        <f t="shared" si="55"/>
        <v>0</v>
      </c>
      <c r="I408" s="22">
        <f t="shared" si="56"/>
        <v>0</v>
      </c>
      <c r="J408" s="22">
        <v>210</v>
      </c>
    </row>
    <row r="409" spans="1:10" ht="11.25" customHeight="1">
      <c r="A409" s="12"/>
      <c r="B409" s="22" t="s">
        <v>113</v>
      </c>
      <c r="C409" s="22" t="s">
        <v>86</v>
      </c>
      <c r="D409" s="22">
        <v>44.482719475504823</v>
      </c>
      <c r="E409" s="22">
        <f t="shared" si="52"/>
        <v>44.482719475504823</v>
      </c>
      <c r="F409" s="22">
        <f t="shared" si="53"/>
        <v>0</v>
      </c>
      <c r="G409" s="22">
        <f t="shared" si="54"/>
        <v>0</v>
      </c>
      <c r="H409" s="22">
        <f t="shared" si="55"/>
        <v>0</v>
      </c>
      <c r="I409" s="22">
        <f t="shared" si="56"/>
        <v>0</v>
      </c>
      <c r="J409" s="22">
        <v>211</v>
      </c>
    </row>
    <row r="410" spans="1:10" ht="11.25" customHeight="1">
      <c r="A410" s="12"/>
      <c r="B410" s="22" t="s">
        <v>133</v>
      </c>
      <c r="C410" s="22" t="s">
        <v>67</v>
      </c>
      <c r="D410" s="22">
        <v>44.468875046332023</v>
      </c>
      <c r="E410" s="22">
        <f t="shared" si="52"/>
        <v>44.468875046332023</v>
      </c>
      <c r="F410" s="22">
        <f t="shared" si="53"/>
        <v>0</v>
      </c>
      <c r="G410" s="22">
        <f t="shared" si="54"/>
        <v>0</v>
      </c>
      <c r="H410" s="22">
        <f t="shared" si="55"/>
        <v>0</v>
      </c>
      <c r="I410" s="22">
        <f t="shared" si="56"/>
        <v>0</v>
      </c>
      <c r="J410" s="22">
        <v>212</v>
      </c>
    </row>
    <row r="411" spans="1:10" ht="11.25" customHeight="1">
      <c r="A411" s="12"/>
      <c r="B411" s="22" t="s">
        <v>108</v>
      </c>
      <c r="C411" s="22" t="s">
        <v>88</v>
      </c>
      <c r="D411" s="22">
        <v>44.401093298160468</v>
      </c>
      <c r="E411" s="22">
        <f t="shared" si="52"/>
        <v>44.401093298160468</v>
      </c>
      <c r="F411" s="22">
        <f t="shared" si="53"/>
        <v>0</v>
      </c>
      <c r="G411" s="22">
        <f t="shared" si="54"/>
        <v>0</v>
      </c>
      <c r="H411" s="22">
        <f t="shared" si="55"/>
        <v>0</v>
      </c>
      <c r="I411" s="22">
        <f t="shared" si="56"/>
        <v>0</v>
      </c>
      <c r="J411" s="22">
        <v>213</v>
      </c>
    </row>
    <row r="412" spans="1:10" ht="11.25" customHeight="1">
      <c r="A412" s="12"/>
      <c r="B412" s="22" t="s">
        <v>134</v>
      </c>
      <c r="C412" s="22" t="s">
        <v>68</v>
      </c>
      <c r="D412" s="22">
        <v>44.394230549402153</v>
      </c>
      <c r="E412" s="22">
        <f t="shared" si="52"/>
        <v>44.394230549402153</v>
      </c>
      <c r="F412" s="22">
        <f t="shared" si="53"/>
        <v>0</v>
      </c>
      <c r="G412" s="22">
        <f t="shared" si="54"/>
        <v>0</v>
      </c>
      <c r="H412" s="22">
        <f t="shared" si="55"/>
        <v>0</v>
      </c>
      <c r="I412" s="22">
        <f t="shared" si="56"/>
        <v>0</v>
      </c>
      <c r="J412" s="22">
        <v>214</v>
      </c>
    </row>
    <row r="413" spans="1:10" ht="11.25" customHeight="1">
      <c r="A413" s="12"/>
      <c r="B413" s="22" t="s">
        <v>125</v>
      </c>
      <c r="C413" s="22" t="s">
        <v>68</v>
      </c>
      <c r="D413" s="22">
        <v>44.359493935003179</v>
      </c>
      <c r="E413" s="22">
        <f t="shared" si="52"/>
        <v>44.359493935003179</v>
      </c>
      <c r="F413" s="22">
        <f t="shared" si="53"/>
        <v>0</v>
      </c>
      <c r="G413" s="22">
        <f t="shared" si="54"/>
        <v>0</v>
      </c>
      <c r="H413" s="22">
        <f t="shared" si="55"/>
        <v>0</v>
      </c>
      <c r="I413" s="22">
        <f t="shared" si="56"/>
        <v>0</v>
      </c>
      <c r="J413" s="22">
        <v>215</v>
      </c>
    </row>
    <row r="414" spans="1:10" ht="11.25" customHeight="1">
      <c r="A414" s="12"/>
      <c r="B414" s="22" t="s">
        <v>112</v>
      </c>
      <c r="C414" s="22" t="s">
        <v>86</v>
      </c>
      <c r="D414" s="22">
        <v>44.345864447949154</v>
      </c>
      <c r="E414" s="22">
        <f t="shared" si="52"/>
        <v>44.345864447949154</v>
      </c>
      <c r="F414" s="22">
        <f t="shared" si="53"/>
        <v>0</v>
      </c>
      <c r="G414" s="22">
        <f t="shared" si="54"/>
        <v>0</v>
      </c>
      <c r="H414" s="22">
        <f t="shared" si="55"/>
        <v>0</v>
      </c>
      <c r="I414" s="22">
        <f t="shared" si="56"/>
        <v>0</v>
      </c>
      <c r="J414" s="22">
        <v>216</v>
      </c>
    </row>
    <row r="415" spans="1:10" ht="11.25" customHeight="1">
      <c r="A415" s="12"/>
      <c r="B415" s="22" t="s">
        <v>134</v>
      </c>
      <c r="C415" s="22" t="s">
        <v>67</v>
      </c>
      <c r="D415" s="22">
        <v>44.338110636390823</v>
      </c>
      <c r="E415" s="22">
        <f t="shared" si="52"/>
        <v>44.338110636390823</v>
      </c>
      <c r="F415" s="22">
        <f t="shared" si="53"/>
        <v>0</v>
      </c>
      <c r="G415" s="22">
        <f t="shared" si="54"/>
        <v>0</v>
      </c>
      <c r="H415" s="22">
        <f t="shared" si="55"/>
        <v>0</v>
      </c>
      <c r="I415" s="22">
        <f t="shared" si="56"/>
        <v>0</v>
      </c>
      <c r="J415" s="22">
        <v>217</v>
      </c>
    </row>
    <row r="416" spans="1:10" ht="11.25" customHeight="1">
      <c r="A416" s="12"/>
      <c r="B416" s="22" t="s">
        <v>126</v>
      </c>
      <c r="C416" s="22" t="s">
        <v>68</v>
      </c>
      <c r="D416" s="22">
        <v>44.325306749256058</v>
      </c>
      <c r="E416" s="22">
        <f t="shared" si="52"/>
        <v>44.325306749256058</v>
      </c>
      <c r="F416" s="22">
        <f t="shared" si="53"/>
        <v>0</v>
      </c>
      <c r="G416" s="22">
        <f t="shared" si="54"/>
        <v>0</v>
      </c>
      <c r="H416" s="22">
        <f t="shared" si="55"/>
        <v>0</v>
      </c>
      <c r="I416" s="22">
        <f t="shared" si="56"/>
        <v>0</v>
      </c>
      <c r="J416" s="22">
        <v>218</v>
      </c>
    </row>
    <row r="417" spans="1:10" ht="11.25" customHeight="1">
      <c r="A417" s="12"/>
      <c r="B417" s="22" t="s">
        <v>120</v>
      </c>
      <c r="C417" s="22" t="s">
        <v>86</v>
      </c>
      <c r="D417" s="22">
        <v>44.309254597143841</v>
      </c>
      <c r="E417" s="22">
        <f t="shared" si="52"/>
        <v>44.309254597143841</v>
      </c>
      <c r="F417" s="22">
        <f t="shared" si="53"/>
        <v>0</v>
      </c>
      <c r="G417" s="22">
        <f t="shared" si="54"/>
        <v>0</v>
      </c>
      <c r="H417" s="22">
        <f t="shared" si="55"/>
        <v>0</v>
      </c>
      <c r="I417" s="22">
        <f t="shared" si="56"/>
        <v>0</v>
      </c>
      <c r="J417" s="22">
        <v>219</v>
      </c>
    </row>
    <row r="418" spans="1:10" ht="11.25" customHeight="1">
      <c r="A418" s="12"/>
      <c r="B418" s="22" t="s">
        <v>111</v>
      </c>
      <c r="C418" s="22" t="s">
        <v>86</v>
      </c>
      <c r="D418" s="22">
        <v>44.299573978665485</v>
      </c>
      <c r="E418" s="22">
        <f t="shared" si="52"/>
        <v>44.299573978665485</v>
      </c>
      <c r="F418" s="22">
        <f t="shared" si="53"/>
        <v>0</v>
      </c>
      <c r="G418" s="22">
        <f t="shared" si="54"/>
        <v>0</v>
      </c>
      <c r="H418" s="22">
        <f t="shared" si="55"/>
        <v>0</v>
      </c>
      <c r="I418" s="22">
        <f t="shared" si="56"/>
        <v>0</v>
      </c>
      <c r="J418" s="22">
        <v>220</v>
      </c>
    </row>
    <row r="419" spans="1:10" ht="11.25" customHeight="1">
      <c r="A419" s="12"/>
      <c r="B419" s="22" t="s">
        <v>135</v>
      </c>
      <c r="C419" s="22" t="s">
        <v>83</v>
      </c>
      <c r="D419" s="22">
        <v>44.253100228828373</v>
      </c>
      <c r="E419" s="22">
        <f t="shared" si="52"/>
        <v>44.253100228828373</v>
      </c>
      <c r="F419" s="22">
        <f t="shared" si="53"/>
        <v>0</v>
      </c>
      <c r="G419" s="22">
        <f t="shared" si="54"/>
        <v>0</v>
      </c>
      <c r="H419" s="22">
        <f t="shared" si="55"/>
        <v>0</v>
      </c>
      <c r="I419" s="22">
        <f t="shared" si="56"/>
        <v>0</v>
      </c>
      <c r="J419" s="22">
        <v>221</v>
      </c>
    </row>
    <row r="420" spans="1:10" ht="11.25" customHeight="1">
      <c r="A420" s="12"/>
      <c r="B420" s="22" t="s">
        <v>107</v>
      </c>
      <c r="C420" s="22" t="s">
        <v>71</v>
      </c>
      <c r="D420" s="22">
        <v>44.251980147523675</v>
      </c>
      <c r="E420" s="22">
        <f t="shared" si="52"/>
        <v>44.251980147523675</v>
      </c>
      <c r="F420" s="22">
        <f t="shared" si="53"/>
        <v>0</v>
      </c>
      <c r="G420" s="22">
        <f t="shared" si="54"/>
        <v>0</v>
      </c>
      <c r="H420" s="22">
        <f t="shared" si="55"/>
        <v>0</v>
      </c>
      <c r="I420" s="22">
        <f t="shared" si="56"/>
        <v>0</v>
      </c>
      <c r="J420" s="22">
        <v>222</v>
      </c>
    </row>
    <row r="421" spans="1:10" ht="11.25" customHeight="1">
      <c r="A421" s="12"/>
      <c r="B421" s="22" t="s">
        <v>132</v>
      </c>
      <c r="C421" s="22" t="s">
        <v>68</v>
      </c>
      <c r="D421" s="22">
        <v>44.171434485103028</v>
      </c>
      <c r="E421" s="22">
        <f t="shared" si="52"/>
        <v>44.171434485103028</v>
      </c>
      <c r="F421" s="22">
        <f t="shared" si="53"/>
        <v>0</v>
      </c>
      <c r="G421" s="22">
        <f t="shared" si="54"/>
        <v>0</v>
      </c>
      <c r="H421" s="22">
        <f t="shared" si="55"/>
        <v>0</v>
      </c>
      <c r="I421" s="22">
        <f t="shared" si="56"/>
        <v>0</v>
      </c>
      <c r="J421" s="22">
        <v>223</v>
      </c>
    </row>
    <row r="422" spans="1:10" ht="11.25" customHeight="1">
      <c r="A422" s="12"/>
      <c r="B422" s="22" t="s">
        <v>117</v>
      </c>
      <c r="C422" s="22" t="s">
        <v>89</v>
      </c>
      <c r="D422" s="22">
        <v>44.166975722040632</v>
      </c>
      <c r="E422" s="22">
        <f t="shared" si="52"/>
        <v>44.166975722040632</v>
      </c>
      <c r="F422" s="22">
        <f t="shared" si="53"/>
        <v>0</v>
      </c>
      <c r="G422" s="22">
        <f t="shared" si="54"/>
        <v>0</v>
      </c>
      <c r="H422" s="22">
        <f t="shared" si="55"/>
        <v>0</v>
      </c>
      <c r="I422" s="22">
        <f t="shared" si="56"/>
        <v>0</v>
      </c>
      <c r="J422" s="22">
        <v>224</v>
      </c>
    </row>
    <row r="423" spans="1:10" ht="11.25" customHeight="1">
      <c r="A423" s="12"/>
      <c r="B423" s="22" t="s">
        <v>124</v>
      </c>
      <c r="C423" s="22" t="s">
        <v>73</v>
      </c>
      <c r="D423" s="22">
        <v>44.116964223161013</v>
      </c>
      <c r="E423" s="22">
        <f t="shared" si="52"/>
        <v>44.116964223161013</v>
      </c>
      <c r="F423" s="22">
        <f t="shared" si="53"/>
        <v>0</v>
      </c>
      <c r="G423" s="22">
        <f t="shared" si="54"/>
        <v>0</v>
      </c>
      <c r="H423" s="22">
        <f t="shared" si="55"/>
        <v>0</v>
      </c>
      <c r="I423" s="22">
        <f t="shared" si="56"/>
        <v>0</v>
      </c>
      <c r="J423" s="22">
        <v>225</v>
      </c>
    </row>
    <row r="424" spans="1:10" ht="11.25" customHeight="1">
      <c r="A424" s="12"/>
      <c r="B424" s="22" t="s">
        <v>107</v>
      </c>
      <c r="C424" s="22" t="s">
        <v>89</v>
      </c>
      <c r="D424" s="22">
        <v>44.108846700691785</v>
      </c>
      <c r="E424" s="22">
        <f t="shared" si="52"/>
        <v>44.108846700691785</v>
      </c>
      <c r="F424" s="22">
        <f t="shared" si="53"/>
        <v>0</v>
      </c>
      <c r="G424" s="22">
        <f t="shared" si="54"/>
        <v>0</v>
      </c>
      <c r="H424" s="22">
        <f t="shared" si="55"/>
        <v>0</v>
      </c>
      <c r="I424" s="22">
        <f t="shared" si="56"/>
        <v>0</v>
      </c>
      <c r="J424" s="22">
        <v>226</v>
      </c>
    </row>
    <row r="425" spans="1:10" ht="11.25" customHeight="1">
      <c r="A425" s="12"/>
      <c r="B425" s="22" t="s">
        <v>118</v>
      </c>
      <c r="C425" s="22" t="s">
        <v>70</v>
      </c>
      <c r="D425" s="22">
        <v>44.08114595777576</v>
      </c>
      <c r="E425" s="22">
        <f t="shared" si="52"/>
        <v>44.08114595777576</v>
      </c>
      <c r="F425" s="22">
        <f t="shared" si="53"/>
        <v>0</v>
      </c>
      <c r="G425" s="22">
        <f t="shared" si="54"/>
        <v>0</v>
      </c>
      <c r="H425" s="22">
        <f t="shared" si="55"/>
        <v>0</v>
      </c>
      <c r="I425" s="22">
        <f t="shared" si="56"/>
        <v>0</v>
      </c>
      <c r="J425" s="22">
        <v>227</v>
      </c>
    </row>
    <row r="426" spans="1:10" ht="11.25" customHeight="1">
      <c r="A426" s="12"/>
      <c r="B426" s="22" t="s">
        <v>121</v>
      </c>
      <c r="C426" s="22" t="s">
        <v>69</v>
      </c>
      <c r="D426" s="22">
        <v>44.054914823726271</v>
      </c>
      <c r="E426" s="22">
        <f t="shared" si="52"/>
        <v>44.054914823726271</v>
      </c>
      <c r="F426" s="22">
        <f t="shared" si="53"/>
        <v>0</v>
      </c>
      <c r="G426" s="22">
        <f t="shared" si="54"/>
        <v>0</v>
      </c>
      <c r="H426" s="22">
        <f t="shared" si="55"/>
        <v>0</v>
      </c>
      <c r="I426" s="22">
        <f t="shared" si="56"/>
        <v>0</v>
      </c>
      <c r="J426" s="22">
        <v>228</v>
      </c>
    </row>
    <row r="427" spans="1:10" ht="11.25" customHeight="1">
      <c r="A427" s="12"/>
      <c r="B427" s="22" t="s">
        <v>122</v>
      </c>
      <c r="C427" s="22" t="s">
        <v>83</v>
      </c>
      <c r="D427" s="22">
        <v>44.052662215842616</v>
      </c>
      <c r="E427" s="22">
        <f t="shared" si="52"/>
        <v>44.052662215842616</v>
      </c>
      <c r="F427" s="22">
        <f t="shared" si="53"/>
        <v>0</v>
      </c>
      <c r="G427" s="22">
        <f t="shared" si="54"/>
        <v>0</v>
      </c>
      <c r="H427" s="22">
        <f t="shared" si="55"/>
        <v>0</v>
      </c>
      <c r="I427" s="22">
        <f t="shared" si="56"/>
        <v>0</v>
      </c>
      <c r="J427" s="22">
        <v>229</v>
      </c>
    </row>
    <row r="428" spans="1:10" ht="11.25" customHeight="1">
      <c r="A428" s="12"/>
      <c r="B428" s="22" t="s">
        <v>112</v>
      </c>
      <c r="C428" s="22" t="s">
        <v>80</v>
      </c>
      <c r="D428" s="22">
        <v>44.052019867948871</v>
      </c>
      <c r="E428" s="22">
        <f t="shared" si="52"/>
        <v>44.052019867948871</v>
      </c>
      <c r="F428" s="22">
        <f t="shared" si="53"/>
        <v>0</v>
      </c>
      <c r="G428" s="22">
        <f t="shared" si="54"/>
        <v>0</v>
      </c>
      <c r="H428" s="22">
        <f t="shared" si="55"/>
        <v>0</v>
      </c>
      <c r="I428" s="22">
        <f t="shared" si="56"/>
        <v>0</v>
      </c>
      <c r="J428" s="22">
        <v>230</v>
      </c>
    </row>
    <row r="429" spans="1:10" ht="11.25" customHeight="1">
      <c r="A429" s="12"/>
      <c r="B429" s="22" t="s">
        <v>136</v>
      </c>
      <c r="C429" s="22" t="s">
        <v>69</v>
      </c>
      <c r="D429" s="22">
        <v>44.03584103640847</v>
      </c>
      <c r="E429" s="22">
        <f t="shared" si="52"/>
        <v>44.03584103640847</v>
      </c>
      <c r="F429" s="22">
        <f t="shared" si="53"/>
        <v>0</v>
      </c>
      <c r="G429" s="22">
        <f t="shared" si="54"/>
        <v>0</v>
      </c>
      <c r="H429" s="22">
        <f t="shared" si="55"/>
        <v>0</v>
      </c>
      <c r="I429" s="22">
        <f t="shared" si="56"/>
        <v>0</v>
      </c>
      <c r="J429" s="22">
        <v>231</v>
      </c>
    </row>
    <row r="430" spans="1:10" ht="11.25" customHeight="1">
      <c r="A430" s="12"/>
      <c r="B430" s="22" t="s">
        <v>133</v>
      </c>
      <c r="C430" s="22" t="s">
        <v>78</v>
      </c>
      <c r="D430" s="22">
        <v>44.0241848442747</v>
      </c>
      <c r="E430" s="22">
        <f t="shared" si="52"/>
        <v>44.0241848442747</v>
      </c>
      <c r="F430" s="22">
        <f t="shared" si="53"/>
        <v>0</v>
      </c>
      <c r="G430" s="22">
        <f t="shared" si="54"/>
        <v>0</v>
      </c>
      <c r="H430" s="22">
        <f t="shared" si="55"/>
        <v>0</v>
      </c>
      <c r="I430" s="22">
        <f t="shared" si="56"/>
        <v>0</v>
      </c>
      <c r="J430" s="22">
        <v>232</v>
      </c>
    </row>
    <row r="431" spans="1:10" ht="11.25" customHeight="1">
      <c r="A431" s="12"/>
      <c r="B431" s="22" t="s">
        <v>134</v>
      </c>
      <c r="C431" s="22" t="s">
        <v>72</v>
      </c>
      <c r="D431" s="22">
        <v>44.024086297320551</v>
      </c>
      <c r="E431" s="22">
        <f t="shared" si="52"/>
        <v>44.024086297320551</v>
      </c>
      <c r="F431" s="22">
        <f t="shared" si="53"/>
        <v>0</v>
      </c>
      <c r="G431" s="22">
        <f t="shared" si="54"/>
        <v>0</v>
      </c>
      <c r="H431" s="22">
        <f t="shared" si="55"/>
        <v>0</v>
      </c>
      <c r="I431" s="22">
        <f t="shared" si="56"/>
        <v>0</v>
      </c>
      <c r="J431" s="22">
        <v>233</v>
      </c>
    </row>
    <row r="432" spans="1:10" ht="11.25" customHeight="1">
      <c r="A432" s="12"/>
      <c r="B432" s="22" t="s">
        <v>117</v>
      </c>
      <c r="C432" s="22" t="s">
        <v>88</v>
      </c>
      <c r="D432" s="22">
        <v>44.022761639094412</v>
      </c>
      <c r="E432" s="22">
        <f t="shared" si="52"/>
        <v>44.022761639094412</v>
      </c>
      <c r="F432" s="22">
        <f t="shared" si="53"/>
        <v>0</v>
      </c>
      <c r="G432" s="22">
        <f t="shared" si="54"/>
        <v>0</v>
      </c>
      <c r="H432" s="22">
        <f t="shared" si="55"/>
        <v>0</v>
      </c>
      <c r="I432" s="22">
        <f t="shared" si="56"/>
        <v>0</v>
      </c>
      <c r="J432" s="22">
        <v>234</v>
      </c>
    </row>
    <row r="433" spans="1:10" ht="11.25" customHeight="1">
      <c r="A433" s="12"/>
      <c r="B433" s="22" t="s">
        <v>128</v>
      </c>
      <c r="C433" s="22" t="s">
        <v>67</v>
      </c>
      <c r="D433" s="22">
        <v>44.014790781568834</v>
      </c>
      <c r="E433" s="22">
        <f t="shared" si="52"/>
        <v>44.014790781568834</v>
      </c>
      <c r="F433" s="22">
        <f t="shared" si="53"/>
        <v>0</v>
      </c>
      <c r="G433" s="22">
        <f t="shared" si="54"/>
        <v>0</v>
      </c>
      <c r="H433" s="22">
        <f t="shared" si="55"/>
        <v>0</v>
      </c>
      <c r="I433" s="22">
        <f t="shared" si="56"/>
        <v>0</v>
      </c>
      <c r="J433" s="22">
        <v>235</v>
      </c>
    </row>
    <row r="434" spans="1:10" ht="11.25" customHeight="1">
      <c r="A434" s="12"/>
      <c r="B434" s="22" t="s">
        <v>129</v>
      </c>
      <c r="C434" s="22" t="s">
        <v>69</v>
      </c>
      <c r="D434" s="22">
        <v>43.983211438268469</v>
      </c>
      <c r="E434" s="22">
        <f t="shared" si="52"/>
        <v>43.983211438268469</v>
      </c>
      <c r="F434" s="22">
        <f t="shared" si="53"/>
        <v>0</v>
      </c>
      <c r="G434" s="22">
        <f t="shared" si="54"/>
        <v>0</v>
      </c>
      <c r="H434" s="22">
        <f t="shared" si="55"/>
        <v>0</v>
      </c>
      <c r="I434" s="22">
        <f t="shared" si="56"/>
        <v>0</v>
      </c>
      <c r="J434" s="22">
        <v>236</v>
      </c>
    </row>
    <row r="435" spans="1:10" ht="11.25" customHeight="1">
      <c r="A435" s="12"/>
      <c r="B435" s="22" t="s">
        <v>111</v>
      </c>
      <c r="C435" s="22" t="s">
        <v>80</v>
      </c>
      <c r="D435" s="22">
        <v>43.969821159873234</v>
      </c>
      <c r="E435" s="22">
        <f t="shared" si="52"/>
        <v>43.969821159873234</v>
      </c>
      <c r="F435" s="22">
        <f t="shared" si="53"/>
        <v>0</v>
      </c>
      <c r="G435" s="22">
        <f t="shared" si="54"/>
        <v>0</v>
      </c>
      <c r="H435" s="22">
        <f t="shared" si="55"/>
        <v>0</v>
      </c>
      <c r="I435" s="22">
        <f t="shared" si="56"/>
        <v>0</v>
      </c>
      <c r="J435" s="22">
        <v>237</v>
      </c>
    </row>
    <row r="436" spans="1:10" ht="11.25" customHeight="1">
      <c r="A436" s="12"/>
      <c r="B436" s="22" t="s">
        <v>127</v>
      </c>
      <c r="C436" s="22" t="s">
        <v>67</v>
      </c>
      <c r="D436" s="22">
        <v>43.961125715093573</v>
      </c>
      <c r="E436" s="22">
        <f t="shared" si="52"/>
        <v>43.961125715093573</v>
      </c>
      <c r="F436" s="22">
        <f t="shared" si="53"/>
        <v>0</v>
      </c>
      <c r="G436" s="22">
        <f t="shared" si="54"/>
        <v>0</v>
      </c>
      <c r="H436" s="22">
        <f t="shared" si="55"/>
        <v>0</v>
      </c>
      <c r="I436" s="22">
        <f t="shared" si="56"/>
        <v>0</v>
      </c>
      <c r="J436" s="22">
        <v>238</v>
      </c>
    </row>
    <row r="437" spans="1:10" ht="11.25" customHeight="1">
      <c r="A437" s="12"/>
      <c r="B437" s="22" t="s">
        <v>131</v>
      </c>
      <c r="C437" s="22" t="s">
        <v>78</v>
      </c>
      <c r="D437" s="22">
        <v>43.932210174447725</v>
      </c>
      <c r="E437" s="22">
        <f t="shared" si="52"/>
        <v>43.932210174447725</v>
      </c>
      <c r="F437" s="22">
        <f t="shared" si="53"/>
        <v>0</v>
      </c>
      <c r="G437" s="22">
        <f t="shared" si="54"/>
        <v>0</v>
      </c>
      <c r="H437" s="22">
        <f t="shared" si="55"/>
        <v>0</v>
      </c>
      <c r="I437" s="22">
        <f t="shared" si="56"/>
        <v>0</v>
      </c>
      <c r="J437" s="22">
        <v>239</v>
      </c>
    </row>
    <row r="438" spans="1:10" ht="11.25" customHeight="1">
      <c r="A438" s="12"/>
      <c r="B438" s="22" t="s">
        <v>122</v>
      </c>
      <c r="C438" s="22" t="s">
        <v>77</v>
      </c>
      <c r="D438" s="22">
        <v>43.900255491101632</v>
      </c>
      <c r="E438" s="22">
        <f t="shared" si="52"/>
        <v>43.900255491101632</v>
      </c>
      <c r="F438" s="22">
        <f t="shared" si="53"/>
        <v>0</v>
      </c>
      <c r="G438" s="22">
        <f t="shared" si="54"/>
        <v>0</v>
      </c>
      <c r="H438" s="22">
        <f t="shared" si="55"/>
        <v>0</v>
      </c>
      <c r="I438" s="22">
        <f t="shared" si="56"/>
        <v>0</v>
      </c>
      <c r="J438" s="22">
        <v>240</v>
      </c>
    </row>
    <row r="439" spans="1:10" ht="11.25" customHeight="1">
      <c r="A439" s="12"/>
      <c r="B439" s="22" t="s">
        <v>111</v>
      </c>
      <c r="C439" s="22" t="s">
        <v>82</v>
      </c>
      <c r="D439" s="22">
        <v>43.896114903107687</v>
      </c>
      <c r="E439" s="22">
        <f t="shared" si="52"/>
        <v>43.896114903107687</v>
      </c>
      <c r="F439" s="22">
        <f t="shared" si="53"/>
        <v>0</v>
      </c>
      <c r="G439" s="22">
        <f t="shared" si="54"/>
        <v>0</v>
      </c>
      <c r="H439" s="22">
        <f t="shared" si="55"/>
        <v>0</v>
      </c>
      <c r="I439" s="22">
        <f t="shared" si="56"/>
        <v>0</v>
      </c>
      <c r="J439" s="22">
        <v>241</v>
      </c>
    </row>
    <row r="440" spans="1:10" ht="11.25" customHeight="1">
      <c r="A440" s="12"/>
      <c r="B440" s="22" t="s">
        <v>109</v>
      </c>
      <c r="C440" s="22" t="s">
        <v>83</v>
      </c>
      <c r="D440" s="22">
        <v>43.876742386486214</v>
      </c>
      <c r="E440" s="22">
        <f t="shared" si="52"/>
        <v>43.876742386486214</v>
      </c>
      <c r="F440" s="22">
        <f t="shared" si="53"/>
        <v>0</v>
      </c>
      <c r="G440" s="22">
        <f t="shared" si="54"/>
        <v>0</v>
      </c>
      <c r="H440" s="22">
        <f t="shared" si="55"/>
        <v>0</v>
      </c>
      <c r="I440" s="22">
        <f t="shared" si="56"/>
        <v>0</v>
      </c>
      <c r="J440" s="22">
        <v>242</v>
      </c>
    </row>
    <row r="441" spans="1:10" ht="11.25" customHeight="1">
      <c r="A441" s="12"/>
      <c r="B441" s="22" t="s">
        <v>107</v>
      </c>
      <c r="C441" s="22" t="s">
        <v>79</v>
      </c>
      <c r="D441" s="22">
        <v>43.863576551875937</v>
      </c>
      <c r="E441" s="22">
        <f t="shared" si="52"/>
        <v>43.863576551875937</v>
      </c>
      <c r="F441" s="22">
        <f t="shared" si="53"/>
        <v>0</v>
      </c>
      <c r="G441" s="22">
        <f t="shared" si="54"/>
        <v>0</v>
      </c>
      <c r="H441" s="22">
        <f t="shared" si="55"/>
        <v>0</v>
      </c>
      <c r="I441" s="22">
        <f t="shared" si="56"/>
        <v>0</v>
      </c>
      <c r="J441" s="22">
        <v>243</v>
      </c>
    </row>
    <row r="442" spans="1:10" ht="11.25" customHeight="1">
      <c r="A442" s="12"/>
      <c r="B442" s="22" t="s">
        <v>115</v>
      </c>
      <c r="C442" s="22" t="s">
        <v>76</v>
      </c>
      <c r="D442" s="22">
        <v>43.838402548701595</v>
      </c>
      <c r="E442" s="22">
        <f t="shared" si="52"/>
        <v>43.838402548701595</v>
      </c>
      <c r="F442" s="22">
        <f t="shared" si="53"/>
        <v>0</v>
      </c>
      <c r="G442" s="22">
        <f t="shared" si="54"/>
        <v>0</v>
      </c>
      <c r="H442" s="22">
        <f t="shared" si="55"/>
        <v>0</v>
      </c>
      <c r="I442" s="22">
        <f t="shared" si="56"/>
        <v>0</v>
      </c>
      <c r="J442" s="22">
        <v>244</v>
      </c>
    </row>
    <row r="443" spans="1:10" ht="11.25" customHeight="1">
      <c r="A443" s="12"/>
      <c r="B443" s="22" t="s">
        <v>119</v>
      </c>
      <c r="C443" s="22" t="s">
        <v>67</v>
      </c>
      <c r="D443" s="22">
        <v>43.781687859950438</v>
      </c>
      <c r="E443" s="22">
        <f t="shared" si="52"/>
        <v>43.781687859950438</v>
      </c>
      <c r="F443" s="22">
        <f t="shared" si="53"/>
        <v>0</v>
      </c>
      <c r="G443" s="22">
        <f t="shared" si="54"/>
        <v>0</v>
      </c>
      <c r="H443" s="22">
        <f t="shared" si="55"/>
        <v>0</v>
      </c>
      <c r="I443" s="22">
        <f t="shared" si="56"/>
        <v>0</v>
      </c>
      <c r="J443" s="22">
        <v>245</v>
      </c>
    </row>
    <row r="444" spans="1:10" ht="11.25" customHeight="1">
      <c r="A444" s="12"/>
      <c r="B444" s="22" t="s">
        <v>118</v>
      </c>
      <c r="C444" s="22" t="s">
        <v>78</v>
      </c>
      <c r="D444" s="22">
        <v>43.764146693485401</v>
      </c>
      <c r="E444" s="22">
        <f t="shared" si="52"/>
        <v>43.764146693485401</v>
      </c>
      <c r="F444" s="22">
        <f t="shared" si="53"/>
        <v>0</v>
      </c>
      <c r="G444" s="22">
        <f t="shared" si="54"/>
        <v>0</v>
      </c>
      <c r="H444" s="22">
        <f t="shared" si="55"/>
        <v>0</v>
      </c>
      <c r="I444" s="22">
        <f t="shared" si="56"/>
        <v>0</v>
      </c>
      <c r="J444" s="22">
        <v>246</v>
      </c>
    </row>
    <row r="445" spans="1:10" ht="11.25" customHeight="1">
      <c r="A445" s="12"/>
      <c r="B445" s="22" t="s">
        <v>120</v>
      </c>
      <c r="C445" s="22" t="s">
        <v>81</v>
      </c>
      <c r="D445" s="22">
        <v>43.760063529835115</v>
      </c>
      <c r="E445" s="22">
        <f t="shared" si="52"/>
        <v>43.760063529835115</v>
      </c>
      <c r="F445" s="22">
        <f t="shared" si="53"/>
        <v>0</v>
      </c>
      <c r="G445" s="22">
        <f t="shared" si="54"/>
        <v>0</v>
      </c>
      <c r="H445" s="22">
        <f t="shared" si="55"/>
        <v>0</v>
      </c>
      <c r="I445" s="22">
        <f t="shared" si="56"/>
        <v>0</v>
      </c>
      <c r="J445" s="22">
        <v>247</v>
      </c>
    </row>
    <row r="446" spans="1:10" ht="11.25" customHeight="1">
      <c r="A446" s="12"/>
      <c r="B446" s="22" t="s">
        <v>111</v>
      </c>
      <c r="C446" s="22" t="s">
        <v>88</v>
      </c>
      <c r="D446" s="22">
        <v>43.757636816855616</v>
      </c>
      <c r="E446" s="22">
        <f t="shared" si="52"/>
        <v>43.757636816855616</v>
      </c>
      <c r="F446" s="22">
        <f t="shared" si="53"/>
        <v>0</v>
      </c>
      <c r="G446" s="22">
        <f t="shared" si="54"/>
        <v>0</v>
      </c>
      <c r="H446" s="22">
        <f t="shared" si="55"/>
        <v>0</v>
      </c>
      <c r="I446" s="22">
        <f t="shared" si="56"/>
        <v>0</v>
      </c>
      <c r="J446" s="22">
        <v>248</v>
      </c>
    </row>
    <row r="447" spans="1:10" ht="11.25" customHeight="1">
      <c r="A447" s="12"/>
      <c r="B447" s="22" t="s">
        <v>136</v>
      </c>
      <c r="C447" s="22" t="s">
        <v>75</v>
      </c>
      <c r="D447" s="22">
        <v>43.741109269622989</v>
      </c>
      <c r="E447" s="22">
        <f t="shared" si="52"/>
        <v>43.741109269622989</v>
      </c>
      <c r="F447" s="22">
        <f t="shared" si="53"/>
        <v>0</v>
      </c>
      <c r="G447" s="22">
        <f t="shared" si="54"/>
        <v>0</v>
      </c>
      <c r="H447" s="22">
        <f t="shared" si="55"/>
        <v>0</v>
      </c>
      <c r="I447" s="22">
        <f t="shared" si="56"/>
        <v>0</v>
      </c>
      <c r="J447" s="22">
        <v>249</v>
      </c>
    </row>
    <row r="448" spans="1:10" ht="11.25" customHeight="1">
      <c r="A448" s="12"/>
      <c r="B448" s="22" t="s">
        <v>133</v>
      </c>
      <c r="C448" s="22" t="s">
        <v>68</v>
      </c>
      <c r="D448" s="22">
        <v>43.731258599831349</v>
      </c>
      <c r="E448" s="22">
        <f t="shared" si="52"/>
        <v>43.731258599831349</v>
      </c>
      <c r="F448" s="22">
        <f t="shared" si="53"/>
        <v>0</v>
      </c>
      <c r="G448" s="22">
        <f t="shared" si="54"/>
        <v>0</v>
      </c>
      <c r="H448" s="22">
        <f t="shared" si="55"/>
        <v>0</v>
      </c>
      <c r="I448" s="22">
        <f t="shared" si="56"/>
        <v>0</v>
      </c>
      <c r="J448" s="22">
        <v>250</v>
      </c>
    </row>
    <row r="449" spans="1:10" ht="11.25" customHeight="1">
      <c r="A449" s="12"/>
      <c r="B449" s="22" t="s">
        <v>110</v>
      </c>
      <c r="C449" s="22" t="s">
        <v>87</v>
      </c>
      <c r="D449" s="22">
        <v>43.707641749378212</v>
      </c>
      <c r="E449" s="22">
        <f t="shared" si="52"/>
        <v>43.707641749378212</v>
      </c>
      <c r="F449" s="22">
        <f t="shared" si="53"/>
        <v>0</v>
      </c>
      <c r="G449" s="22">
        <f t="shared" si="54"/>
        <v>0</v>
      </c>
      <c r="H449" s="22">
        <f t="shared" si="55"/>
        <v>0</v>
      </c>
      <c r="I449" s="22">
        <f t="shared" si="56"/>
        <v>0</v>
      </c>
      <c r="J449" s="22">
        <v>251</v>
      </c>
    </row>
    <row r="450" spans="1:10" ht="11.25" customHeight="1">
      <c r="A450" s="12"/>
      <c r="B450" s="22" t="s">
        <v>112</v>
      </c>
      <c r="C450" s="22" t="s">
        <v>84</v>
      </c>
      <c r="D450" s="22">
        <v>43.689856360406772</v>
      </c>
      <c r="E450" s="22">
        <f t="shared" si="52"/>
        <v>43.689856360406772</v>
      </c>
      <c r="F450" s="22">
        <f t="shared" si="53"/>
        <v>0</v>
      </c>
      <c r="G450" s="22">
        <f t="shared" si="54"/>
        <v>0</v>
      </c>
      <c r="H450" s="22">
        <f t="shared" si="55"/>
        <v>0</v>
      </c>
      <c r="I450" s="22">
        <f t="shared" si="56"/>
        <v>0</v>
      </c>
      <c r="J450" s="22">
        <v>252</v>
      </c>
    </row>
    <row r="451" spans="1:10" ht="11.25" customHeight="1">
      <c r="A451" s="12"/>
      <c r="B451" s="22" t="s">
        <v>116</v>
      </c>
      <c r="C451" s="22" t="s">
        <v>76</v>
      </c>
      <c r="D451" s="22">
        <v>43.68523883972847</v>
      </c>
      <c r="E451" s="22">
        <f t="shared" si="52"/>
        <v>43.68523883972847</v>
      </c>
      <c r="F451" s="22">
        <f t="shared" si="53"/>
        <v>0</v>
      </c>
      <c r="G451" s="22">
        <f t="shared" si="54"/>
        <v>0</v>
      </c>
      <c r="H451" s="22">
        <f t="shared" si="55"/>
        <v>0</v>
      </c>
      <c r="I451" s="22">
        <f t="shared" si="56"/>
        <v>0</v>
      </c>
      <c r="J451" s="22">
        <v>253</v>
      </c>
    </row>
    <row r="452" spans="1:10" ht="11.25" customHeight="1">
      <c r="A452" s="12"/>
      <c r="B452" s="22" t="s">
        <v>124</v>
      </c>
      <c r="C452" s="22" t="s">
        <v>84</v>
      </c>
      <c r="D452" s="22">
        <v>43.653890319733833</v>
      </c>
      <c r="E452" s="22">
        <f t="shared" si="52"/>
        <v>43.653890319733833</v>
      </c>
      <c r="F452" s="22">
        <f t="shared" si="53"/>
        <v>0</v>
      </c>
      <c r="G452" s="22">
        <f t="shared" si="54"/>
        <v>0</v>
      </c>
      <c r="H452" s="22">
        <f t="shared" si="55"/>
        <v>0</v>
      </c>
      <c r="I452" s="22">
        <f t="shared" si="56"/>
        <v>0</v>
      </c>
      <c r="J452" s="22">
        <v>254</v>
      </c>
    </row>
    <row r="453" spans="1:10" ht="11.25" customHeight="1">
      <c r="A453" s="12"/>
      <c r="B453" s="22" t="s">
        <v>130</v>
      </c>
      <c r="C453" s="22" t="s">
        <v>68</v>
      </c>
      <c r="D453" s="22">
        <v>43.62914959807425</v>
      </c>
      <c r="E453" s="22">
        <f t="shared" si="52"/>
        <v>43.62914959807425</v>
      </c>
      <c r="F453" s="22">
        <f t="shared" si="53"/>
        <v>0</v>
      </c>
      <c r="G453" s="22">
        <f t="shared" si="54"/>
        <v>0</v>
      </c>
      <c r="H453" s="22">
        <f t="shared" si="55"/>
        <v>0</v>
      </c>
      <c r="I453" s="22">
        <f t="shared" si="56"/>
        <v>0</v>
      </c>
      <c r="J453" s="22">
        <v>255</v>
      </c>
    </row>
    <row r="454" spans="1:10" ht="11.25" customHeight="1">
      <c r="A454" s="12"/>
      <c r="B454" s="22" t="s">
        <v>108</v>
      </c>
      <c r="C454" s="22" t="s">
        <v>90</v>
      </c>
      <c r="D454" s="22">
        <v>43.628735758971423</v>
      </c>
      <c r="E454" s="22">
        <f t="shared" si="52"/>
        <v>43.628735758971423</v>
      </c>
      <c r="F454" s="22">
        <f t="shared" si="53"/>
        <v>0</v>
      </c>
      <c r="G454" s="22">
        <f t="shared" si="54"/>
        <v>0</v>
      </c>
      <c r="H454" s="22">
        <f t="shared" si="55"/>
        <v>0</v>
      </c>
      <c r="I454" s="22">
        <f t="shared" si="56"/>
        <v>0</v>
      </c>
      <c r="J454" s="22">
        <v>256</v>
      </c>
    </row>
    <row r="455" spans="1:10" ht="11.25" customHeight="1">
      <c r="A455" s="12"/>
      <c r="B455" s="22" t="s">
        <v>136</v>
      </c>
      <c r="C455" s="22" t="s">
        <v>72</v>
      </c>
      <c r="D455" s="22">
        <v>43.580400599521511</v>
      </c>
      <c r="E455" s="22">
        <f t="shared" si="52"/>
        <v>43.580400599521511</v>
      </c>
      <c r="F455" s="22">
        <f t="shared" si="53"/>
        <v>0</v>
      </c>
      <c r="G455" s="22">
        <f t="shared" si="54"/>
        <v>0</v>
      </c>
      <c r="H455" s="22">
        <f t="shared" si="55"/>
        <v>0</v>
      </c>
      <c r="I455" s="22">
        <f t="shared" si="56"/>
        <v>0</v>
      </c>
      <c r="J455" s="22">
        <v>257</v>
      </c>
    </row>
    <row r="456" spans="1:10" ht="11.25" customHeight="1">
      <c r="A456" s="12"/>
      <c r="B456" s="22" t="s">
        <v>122</v>
      </c>
      <c r="C456" s="22" t="s">
        <v>79</v>
      </c>
      <c r="D456" s="22">
        <v>43.538201109514624</v>
      </c>
      <c r="E456" s="22">
        <f t="shared" ref="E456:E519" si="57">IF(J456&lt;=1000,D456,0)</f>
        <v>43.538201109514624</v>
      </c>
      <c r="F456" s="22">
        <f t="shared" ref="F456:F519" si="58">IF(AND(J456&gt;1000,J456&lt;=2000),D456,0)</f>
        <v>0</v>
      </c>
      <c r="G456" s="22">
        <f t="shared" ref="G456:G519" si="59">IF(AND(J456&gt;2000,J456&lt;=3000),D456,0)</f>
        <v>0</v>
      </c>
      <c r="H456" s="22">
        <f t="shared" ref="H456:H519" si="60">IF(AND(J456&gt;3000,J456&lt;=5000),D456,0)</f>
        <v>0</v>
      </c>
      <c r="I456" s="22">
        <f t="shared" ref="I456:I519" si="61">IF((J456&gt;5000),D456,0)</f>
        <v>0</v>
      </c>
      <c r="J456" s="22">
        <v>258</v>
      </c>
    </row>
    <row r="457" spans="1:10" ht="11.25" customHeight="1">
      <c r="A457" s="12"/>
      <c r="B457" s="22" t="s">
        <v>119</v>
      </c>
      <c r="C457" s="22" t="s">
        <v>69</v>
      </c>
      <c r="D457" s="22">
        <v>43.529250941289781</v>
      </c>
      <c r="E457" s="22">
        <f t="shared" si="57"/>
        <v>43.529250941289781</v>
      </c>
      <c r="F457" s="22">
        <f t="shared" si="58"/>
        <v>0</v>
      </c>
      <c r="G457" s="22">
        <f t="shared" si="59"/>
        <v>0</v>
      </c>
      <c r="H457" s="22">
        <f t="shared" si="60"/>
        <v>0</v>
      </c>
      <c r="I457" s="22">
        <f t="shared" si="61"/>
        <v>0</v>
      </c>
      <c r="J457" s="22">
        <v>259</v>
      </c>
    </row>
    <row r="458" spans="1:10" ht="11.25" customHeight="1">
      <c r="A458" s="12"/>
      <c r="B458" s="22" t="s">
        <v>126</v>
      </c>
      <c r="C458" s="22" t="s">
        <v>78</v>
      </c>
      <c r="D458" s="22">
        <v>43.486099525363372</v>
      </c>
      <c r="E458" s="22">
        <f t="shared" si="57"/>
        <v>43.486099525363372</v>
      </c>
      <c r="F458" s="22">
        <f t="shared" si="58"/>
        <v>0</v>
      </c>
      <c r="G458" s="22">
        <f t="shared" si="59"/>
        <v>0</v>
      </c>
      <c r="H458" s="22">
        <f t="shared" si="60"/>
        <v>0</v>
      </c>
      <c r="I458" s="22">
        <f t="shared" si="61"/>
        <v>0</v>
      </c>
      <c r="J458" s="22">
        <v>260</v>
      </c>
    </row>
    <row r="459" spans="1:10" ht="11.25" customHeight="1">
      <c r="A459" s="12"/>
      <c r="B459" s="22" t="s">
        <v>119</v>
      </c>
      <c r="C459" s="22" t="s">
        <v>70</v>
      </c>
      <c r="D459" s="22">
        <v>43.484670670053404</v>
      </c>
      <c r="E459" s="22">
        <f t="shared" si="57"/>
        <v>43.484670670053404</v>
      </c>
      <c r="F459" s="22">
        <f t="shared" si="58"/>
        <v>0</v>
      </c>
      <c r="G459" s="22">
        <f t="shared" si="59"/>
        <v>0</v>
      </c>
      <c r="H459" s="22">
        <f t="shared" si="60"/>
        <v>0</v>
      </c>
      <c r="I459" s="22">
        <f t="shared" si="61"/>
        <v>0</v>
      </c>
      <c r="J459" s="22">
        <v>261</v>
      </c>
    </row>
    <row r="460" spans="1:10" ht="11.25" customHeight="1">
      <c r="A460" s="12"/>
      <c r="B460" s="22" t="s">
        <v>129</v>
      </c>
      <c r="C460" s="22" t="s">
        <v>68</v>
      </c>
      <c r="D460" s="22">
        <v>43.4821139119327</v>
      </c>
      <c r="E460" s="22">
        <f t="shared" si="57"/>
        <v>43.4821139119327</v>
      </c>
      <c r="F460" s="22">
        <f t="shared" si="58"/>
        <v>0</v>
      </c>
      <c r="G460" s="22">
        <f t="shared" si="59"/>
        <v>0</v>
      </c>
      <c r="H460" s="22">
        <f t="shared" si="60"/>
        <v>0</v>
      </c>
      <c r="I460" s="22">
        <f t="shared" si="61"/>
        <v>0</v>
      </c>
      <c r="J460" s="22">
        <v>262</v>
      </c>
    </row>
    <row r="461" spans="1:10" ht="11.25" customHeight="1">
      <c r="A461" s="12"/>
      <c r="B461" s="22" t="s">
        <v>109</v>
      </c>
      <c r="C461" s="22" t="s">
        <v>89</v>
      </c>
      <c r="D461" s="22">
        <v>43.466945647433811</v>
      </c>
      <c r="E461" s="22">
        <f t="shared" si="57"/>
        <v>43.466945647433811</v>
      </c>
      <c r="F461" s="22">
        <f t="shared" si="58"/>
        <v>0</v>
      </c>
      <c r="G461" s="22">
        <f t="shared" si="59"/>
        <v>0</v>
      </c>
      <c r="H461" s="22">
        <f t="shared" si="60"/>
        <v>0</v>
      </c>
      <c r="I461" s="22">
        <f t="shared" si="61"/>
        <v>0</v>
      </c>
      <c r="J461" s="22">
        <v>263</v>
      </c>
    </row>
    <row r="462" spans="1:10" ht="11.25" customHeight="1">
      <c r="A462" s="12"/>
      <c r="B462" s="22" t="s">
        <v>133</v>
      </c>
      <c r="C462" s="22" t="s">
        <v>77</v>
      </c>
      <c r="D462" s="22">
        <v>43.465513649377904</v>
      </c>
      <c r="E462" s="22">
        <f t="shared" si="57"/>
        <v>43.465513649377904</v>
      </c>
      <c r="F462" s="22">
        <f t="shared" si="58"/>
        <v>0</v>
      </c>
      <c r="G462" s="22">
        <f t="shared" si="59"/>
        <v>0</v>
      </c>
      <c r="H462" s="22">
        <f t="shared" si="60"/>
        <v>0</v>
      </c>
      <c r="I462" s="22">
        <f t="shared" si="61"/>
        <v>0</v>
      </c>
      <c r="J462" s="22">
        <v>264</v>
      </c>
    </row>
    <row r="463" spans="1:10" ht="11.25" customHeight="1">
      <c r="A463" s="12"/>
      <c r="B463" s="22" t="s">
        <v>118</v>
      </c>
      <c r="C463" s="22" t="s">
        <v>88</v>
      </c>
      <c r="D463" s="22">
        <v>43.464496875752943</v>
      </c>
      <c r="E463" s="22">
        <f t="shared" si="57"/>
        <v>43.464496875752943</v>
      </c>
      <c r="F463" s="22">
        <f t="shared" si="58"/>
        <v>0</v>
      </c>
      <c r="G463" s="22">
        <f t="shared" si="59"/>
        <v>0</v>
      </c>
      <c r="H463" s="22">
        <f t="shared" si="60"/>
        <v>0</v>
      </c>
      <c r="I463" s="22">
        <f t="shared" si="61"/>
        <v>0</v>
      </c>
      <c r="J463" s="22">
        <v>265</v>
      </c>
    </row>
    <row r="464" spans="1:10" ht="11.25" customHeight="1">
      <c r="A464" s="12"/>
      <c r="B464" s="22" t="s">
        <v>108</v>
      </c>
      <c r="C464" s="22" t="s">
        <v>89</v>
      </c>
      <c r="D464" s="22">
        <v>43.436641989294031</v>
      </c>
      <c r="E464" s="22">
        <f t="shared" si="57"/>
        <v>43.436641989294031</v>
      </c>
      <c r="F464" s="22">
        <f t="shared" si="58"/>
        <v>0</v>
      </c>
      <c r="G464" s="22">
        <f t="shared" si="59"/>
        <v>0</v>
      </c>
      <c r="H464" s="22">
        <f t="shared" si="60"/>
        <v>0</v>
      </c>
      <c r="I464" s="22">
        <f t="shared" si="61"/>
        <v>0</v>
      </c>
      <c r="J464" s="22">
        <v>266</v>
      </c>
    </row>
    <row r="465" spans="1:10" ht="11.25" customHeight="1">
      <c r="A465" s="12"/>
      <c r="B465" s="22" t="s">
        <v>136</v>
      </c>
      <c r="C465" s="22" t="s">
        <v>68</v>
      </c>
      <c r="D465" s="22">
        <v>43.410382022247809</v>
      </c>
      <c r="E465" s="22">
        <f t="shared" si="57"/>
        <v>43.410382022247809</v>
      </c>
      <c r="F465" s="22">
        <f t="shared" si="58"/>
        <v>0</v>
      </c>
      <c r="G465" s="22">
        <f t="shared" si="59"/>
        <v>0</v>
      </c>
      <c r="H465" s="22">
        <f t="shared" si="60"/>
        <v>0</v>
      </c>
      <c r="I465" s="22">
        <f t="shared" si="61"/>
        <v>0</v>
      </c>
      <c r="J465" s="22">
        <v>267</v>
      </c>
    </row>
    <row r="466" spans="1:10" ht="11.25" customHeight="1">
      <c r="A466" s="12"/>
      <c r="B466" s="22" t="s">
        <v>124</v>
      </c>
      <c r="C466" s="22" t="s">
        <v>83</v>
      </c>
      <c r="D466" s="22">
        <v>43.398250697262611</v>
      </c>
      <c r="E466" s="22">
        <f t="shared" si="57"/>
        <v>43.398250697262611</v>
      </c>
      <c r="F466" s="22">
        <f t="shared" si="58"/>
        <v>0</v>
      </c>
      <c r="G466" s="22">
        <f t="shared" si="59"/>
        <v>0</v>
      </c>
      <c r="H466" s="22">
        <f t="shared" si="60"/>
        <v>0</v>
      </c>
      <c r="I466" s="22">
        <f t="shared" si="61"/>
        <v>0</v>
      </c>
      <c r="J466" s="22">
        <v>268</v>
      </c>
    </row>
    <row r="467" spans="1:10" ht="11.25" customHeight="1">
      <c r="A467" s="12"/>
      <c r="B467" s="22" t="s">
        <v>108</v>
      </c>
      <c r="C467" s="22" t="s">
        <v>87</v>
      </c>
      <c r="D467" s="22">
        <v>43.393894412924205</v>
      </c>
      <c r="E467" s="22">
        <f t="shared" si="57"/>
        <v>43.393894412924205</v>
      </c>
      <c r="F467" s="22">
        <f t="shared" si="58"/>
        <v>0</v>
      </c>
      <c r="G467" s="22">
        <f t="shared" si="59"/>
        <v>0</v>
      </c>
      <c r="H467" s="22">
        <f t="shared" si="60"/>
        <v>0</v>
      </c>
      <c r="I467" s="22">
        <f t="shared" si="61"/>
        <v>0</v>
      </c>
      <c r="J467" s="22">
        <v>269</v>
      </c>
    </row>
    <row r="468" spans="1:10" ht="11.25" customHeight="1">
      <c r="A468" s="12"/>
      <c r="B468" s="22" t="s">
        <v>133</v>
      </c>
      <c r="C468" s="22" t="s">
        <v>75</v>
      </c>
      <c r="D468" s="22">
        <v>43.390875823408187</v>
      </c>
      <c r="E468" s="22">
        <f t="shared" si="57"/>
        <v>43.390875823408187</v>
      </c>
      <c r="F468" s="22">
        <f t="shared" si="58"/>
        <v>0</v>
      </c>
      <c r="G468" s="22">
        <f t="shared" si="59"/>
        <v>0</v>
      </c>
      <c r="H468" s="22">
        <f t="shared" si="60"/>
        <v>0</v>
      </c>
      <c r="I468" s="22">
        <f t="shared" si="61"/>
        <v>0</v>
      </c>
      <c r="J468" s="22">
        <v>270</v>
      </c>
    </row>
    <row r="469" spans="1:10" ht="11.25" customHeight="1">
      <c r="A469" s="12"/>
      <c r="B469" s="22" t="s">
        <v>129</v>
      </c>
      <c r="C469" s="22" t="s">
        <v>67</v>
      </c>
      <c r="D469" s="22">
        <v>43.376568097849194</v>
      </c>
      <c r="E469" s="22">
        <f t="shared" si="57"/>
        <v>43.376568097849194</v>
      </c>
      <c r="F469" s="22">
        <f t="shared" si="58"/>
        <v>0</v>
      </c>
      <c r="G469" s="22">
        <f t="shared" si="59"/>
        <v>0</v>
      </c>
      <c r="H469" s="22">
        <f t="shared" si="60"/>
        <v>0</v>
      </c>
      <c r="I469" s="22">
        <f t="shared" si="61"/>
        <v>0</v>
      </c>
      <c r="J469" s="22">
        <v>271</v>
      </c>
    </row>
    <row r="470" spans="1:10" ht="11.25" customHeight="1">
      <c r="A470" s="12"/>
      <c r="B470" s="22" t="s">
        <v>118</v>
      </c>
      <c r="C470" s="22" t="s">
        <v>74</v>
      </c>
      <c r="D470" s="22">
        <v>43.342878800875724</v>
      </c>
      <c r="E470" s="22">
        <f t="shared" si="57"/>
        <v>43.342878800875724</v>
      </c>
      <c r="F470" s="22">
        <f t="shared" si="58"/>
        <v>0</v>
      </c>
      <c r="G470" s="22">
        <f t="shared" si="59"/>
        <v>0</v>
      </c>
      <c r="H470" s="22">
        <f t="shared" si="60"/>
        <v>0</v>
      </c>
      <c r="I470" s="22">
        <f t="shared" si="61"/>
        <v>0</v>
      </c>
      <c r="J470" s="22">
        <v>272</v>
      </c>
    </row>
    <row r="471" spans="1:10" ht="11.25" customHeight="1">
      <c r="A471" s="12"/>
      <c r="B471" s="22" t="s">
        <v>118</v>
      </c>
      <c r="C471" s="22" t="s">
        <v>89</v>
      </c>
      <c r="D471" s="22">
        <v>43.342576011399309</v>
      </c>
      <c r="E471" s="22">
        <f t="shared" si="57"/>
        <v>43.342576011399309</v>
      </c>
      <c r="F471" s="22">
        <f t="shared" si="58"/>
        <v>0</v>
      </c>
      <c r="G471" s="22">
        <f t="shared" si="59"/>
        <v>0</v>
      </c>
      <c r="H471" s="22">
        <f t="shared" si="60"/>
        <v>0</v>
      </c>
      <c r="I471" s="22">
        <f t="shared" si="61"/>
        <v>0</v>
      </c>
      <c r="J471" s="22">
        <v>273</v>
      </c>
    </row>
    <row r="472" spans="1:10" ht="11.25" customHeight="1">
      <c r="A472" s="12"/>
      <c r="B472" s="22" t="s">
        <v>137</v>
      </c>
      <c r="C472" s="22" t="s">
        <v>83</v>
      </c>
      <c r="D472" s="22">
        <v>43.342127909958208</v>
      </c>
      <c r="E472" s="22">
        <f t="shared" si="57"/>
        <v>43.342127909958208</v>
      </c>
      <c r="F472" s="22">
        <f t="shared" si="58"/>
        <v>0</v>
      </c>
      <c r="G472" s="22">
        <f t="shared" si="59"/>
        <v>0</v>
      </c>
      <c r="H472" s="22">
        <f t="shared" si="60"/>
        <v>0</v>
      </c>
      <c r="I472" s="22">
        <f t="shared" si="61"/>
        <v>0</v>
      </c>
      <c r="J472" s="22">
        <v>274</v>
      </c>
    </row>
    <row r="473" spans="1:10" ht="11.25" customHeight="1">
      <c r="A473" s="12"/>
      <c r="B473" s="22" t="s">
        <v>114</v>
      </c>
      <c r="C473" s="22" t="s">
        <v>76</v>
      </c>
      <c r="D473" s="22">
        <v>43.336035278877205</v>
      </c>
      <c r="E473" s="22">
        <f t="shared" si="57"/>
        <v>43.336035278877205</v>
      </c>
      <c r="F473" s="22">
        <f t="shared" si="58"/>
        <v>0</v>
      </c>
      <c r="G473" s="22">
        <f t="shared" si="59"/>
        <v>0</v>
      </c>
      <c r="H473" s="22">
        <f t="shared" si="60"/>
        <v>0</v>
      </c>
      <c r="I473" s="22">
        <f t="shared" si="61"/>
        <v>0</v>
      </c>
      <c r="J473" s="22">
        <v>275</v>
      </c>
    </row>
    <row r="474" spans="1:10" ht="11.25" customHeight="1">
      <c r="A474" s="12"/>
      <c r="B474" s="22" t="s">
        <v>135</v>
      </c>
      <c r="C474" s="22" t="s">
        <v>82</v>
      </c>
      <c r="D474" s="22">
        <v>43.330320052175828</v>
      </c>
      <c r="E474" s="22">
        <f t="shared" si="57"/>
        <v>43.330320052175828</v>
      </c>
      <c r="F474" s="22">
        <f t="shared" si="58"/>
        <v>0</v>
      </c>
      <c r="G474" s="22">
        <f t="shared" si="59"/>
        <v>0</v>
      </c>
      <c r="H474" s="22">
        <f t="shared" si="60"/>
        <v>0</v>
      </c>
      <c r="I474" s="22">
        <f t="shared" si="61"/>
        <v>0</v>
      </c>
      <c r="J474" s="22">
        <v>276</v>
      </c>
    </row>
    <row r="475" spans="1:10" ht="11.25" customHeight="1">
      <c r="A475" s="12"/>
      <c r="B475" s="22" t="s">
        <v>134</v>
      </c>
      <c r="C475" s="22" t="s">
        <v>78</v>
      </c>
      <c r="D475" s="22">
        <v>43.313373449775973</v>
      </c>
      <c r="E475" s="22">
        <f t="shared" si="57"/>
        <v>43.313373449775973</v>
      </c>
      <c r="F475" s="22">
        <f t="shared" si="58"/>
        <v>0</v>
      </c>
      <c r="G475" s="22">
        <f t="shared" si="59"/>
        <v>0</v>
      </c>
      <c r="H475" s="22">
        <f t="shared" si="60"/>
        <v>0</v>
      </c>
      <c r="I475" s="22">
        <f t="shared" si="61"/>
        <v>0</v>
      </c>
      <c r="J475" s="22">
        <v>277</v>
      </c>
    </row>
    <row r="476" spans="1:10" ht="11.25" customHeight="1">
      <c r="A476" s="12"/>
      <c r="B476" s="22" t="s">
        <v>124</v>
      </c>
      <c r="C476" s="22" t="s">
        <v>82</v>
      </c>
      <c r="D476" s="22">
        <v>43.261038496184902</v>
      </c>
      <c r="E476" s="22">
        <f t="shared" si="57"/>
        <v>43.261038496184902</v>
      </c>
      <c r="F476" s="22">
        <f t="shared" si="58"/>
        <v>0</v>
      </c>
      <c r="G476" s="22">
        <f t="shared" si="59"/>
        <v>0</v>
      </c>
      <c r="H476" s="22">
        <f t="shared" si="60"/>
        <v>0</v>
      </c>
      <c r="I476" s="22">
        <f t="shared" si="61"/>
        <v>0</v>
      </c>
      <c r="J476" s="22">
        <v>278</v>
      </c>
    </row>
    <row r="477" spans="1:10" ht="11.25" customHeight="1">
      <c r="A477" s="12"/>
      <c r="B477" s="22" t="s">
        <v>109</v>
      </c>
      <c r="C477" s="22" t="s">
        <v>85</v>
      </c>
      <c r="D477" s="22">
        <v>43.254068404408464</v>
      </c>
      <c r="E477" s="22">
        <f t="shared" si="57"/>
        <v>43.254068404408464</v>
      </c>
      <c r="F477" s="22">
        <f t="shared" si="58"/>
        <v>0</v>
      </c>
      <c r="G477" s="22">
        <f t="shared" si="59"/>
        <v>0</v>
      </c>
      <c r="H477" s="22">
        <f t="shared" si="60"/>
        <v>0</v>
      </c>
      <c r="I477" s="22">
        <f t="shared" si="61"/>
        <v>0</v>
      </c>
      <c r="J477" s="22">
        <v>279</v>
      </c>
    </row>
    <row r="478" spans="1:10" ht="11.25" customHeight="1">
      <c r="A478" s="12"/>
      <c r="B478" s="22" t="s">
        <v>112</v>
      </c>
      <c r="C478" s="22" t="s">
        <v>82</v>
      </c>
      <c r="D478" s="22">
        <v>43.247306382645739</v>
      </c>
      <c r="E478" s="22">
        <f t="shared" si="57"/>
        <v>43.247306382645739</v>
      </c>
      <c r="F478" s="22">
        <f t="shared" si="58"/>
        <v>0</v>
      </c>
      <c r="G478" s="22">
        <f t="shared" si="59"/>
        <v>0</v>
      </c>
      <c r="H478" s="22">
        <f t="shared" si="60"/>
        <v>0</v>
      </c>
      <c r="I478" s="22">
        <f t="shared" si="61"/>
        <v>0</v>
      </c>
      <c r="J478" s="22">
        <v>280</v>
      </c>
    </row>
    <row r="479" spans="1:10" ht="11.25" customHeight="1">
      <c r="A479" s="12"/>
      <c r="B479" s="22" t="s">
        <v>112</v>
      </c>
      <c r="C479" s="22" t="s">
        <v>85</v>
      </c>
      <c r="D479" s="22">
        <v>43.245695784777951</v>
      </c>
      <c r="E479" s="22">
        <f t="shared" si="57"/>
        <v>43.245695784777951</v>
      </c>
      <c r="F479" s="22">
        <f t="shared" si="58"/>
        <v>0</v>
      </c>
      <c r="G479" s="22">
        <f t="shared" si="59"/>
        <v>0</v>
      </c>
      <c r="H479" s="22">
        <f t="shared" si="60"/>
        <v>0</v>
      </c>
      <c r="I479" s="22">
        <f t="shared" si="61"/>
        <v>0</v>
      </c>
      <c r="J479" s="22">
        <v>281</v>
      </c>
    </row>
    <row r="480" spans="1:10" ht="11.25" customHeight="1">
      <c r="A480" s="12"/>
      <c r="B480" s="22" t="s">
        <v>130</v>
      </c>
      <c r="C480" s="22" t="s">
        <v>77</v>
      </c>
      <c r="D480" s="22">
        <v>43.225284057410796</v>
      </c>
      <c r="E480" s="22">
        <f t="shared" si="57"/>
        <v>43.225284057410796</v>
      </c>
      <c r="F480" s="22">
        <f t="shared" si="58"/>
        <v>0</v>
      </c>
      <c r="G480" s="22">
        <f t="shared" si="59"/>
        <v>0</v>
      </c>
      <c r="H480" s="22">
        <f t="shared" si="60"/>
        <v>0</v>
      </c>
      <c r="I480" s="22">
        <f t="shared" si="61"/>
        <v>0</v>
      </c>
      <c r="J480" s="22">
        <v>282</v>
      </c>
    </row>
    <row r="481" spans="1:10" ht="11.25" customHeight="1">
      <c r="A481" s="12"/>
      <c r="B481" s="22" t="s">
        <v>125</v>
      </c>
      <c r="C481" s="22" t="s">
        <v>78</v>
      </c>
      <c r="D481" s="22">
        <v>43.22059805029059</v>
      </c>
      <c r="E481" s="22">
        <f t="shared" si="57"/>
        <v>43.22059805029059</v>
      </c>
      <c r="F481" s="22">
        <f t="shared" si="58"/>
        <v>0</v>
      </c>
      <c r="G481" s="22">
        <f t="shared" si="59"/>
        <v>0</v>
      </c>
      <c r="H481" s="22">
        <f t="shared" si="60"/>
        <v>0</v>
      </c>
      <c r="I481" s="22">
        <f t="shared" si="61"/>
        <v>0</v>
      </c>
      <c r="J481" s="22">
        <v>283</v>
      </c>
    </row>
    <row r="482" spans="1:10" ht="11.25" customHeight="1">
      <c r="A482" s="12"/>
      <c r="B482" s="22" t="s">
        <v>118</v>
      </c>
      <c r="C482" s="22" t="s">
        <v>69</v>
      </c>
      <c r="D482" s="22">
        <v>43.21548611707145</v>
      </c>
      <c r="E482" s="22">
        <f t="shared" si="57"/>
        <v>43.21548611707145</v>
      </c>
      <c r="F482" s="22">
        <f t="shared" si="58"/>
        <v>0</v>
      </c>
      <c r="G482" s="22">
        <f t="shared" si="59"/>
        <v>0</v>
      </c>
      <c r="H482" s="22">
        <f t="shared" si="60"/>
        <v>0</v>
      </c>
      <c r="I482" s="22">
        <f t="shared" si="61"/>
        <v>0</v>
      </c>
      <c r="J482" s="22">
        <v>284</v>
      </c>
    </row>
    <row r="483" spans="1:10" ht="11.25" customHeight="1">
      <c r="A483" s="12"/>
      <c r="B483" s="22" t="s">
        <v>128</v>
      </c>
      <c r="C483" s="22" t="s">
        <v>75</v>
      </c>
      <c r="D483" s="22">
        <v>43.207539396797415</v>
      </c>
      <c r="E483" s="22">
        <f t="shared" si="57"/>
        <v>43.207539396797415</v>
      </c>
      <c r="F483" s="22">
        <f t="shared" si="58"/>
        <v>0</v>
      </c>
      <c r="G483" s="22">
        <f t="shared" si="59"/>
        <v>0</v>
      </c>
      <c r="H483" s="22">
        <f t="shared" si="60"/>
        <v>0</v>
      </c>
      <c r="I483" s="22">
        <f t="shared" si="61"/>
        <v>0</v>
      </c>
      <c r="J483" s="22">
        <v>285</v>
      </c>
    </row>
    <row r="484" spans="1:10" ht="11.25" customHeight="1">
      <c r="A484" s="12"/>
      <c r="B484" s="22" t="s">
        <v>125</v>
      </c>
      <c r="C484" s="22" t="s">
        <v>76</v>
      </c>
      <c r="D484" s="22">
        <v>43.196030131134606</v>
      </c>
      <c r="E484" s="22">
        <f t="shared" si="57"/>
        <v>43.196030131134606</v>
      </c>
      <c r="F484" s="22">
        <f t="shared" si="58"/>
        <v>0</v>
      </c>
      <c r="G484" s="22">
        <f t="shared" si="59"/>
        <v>0</v>
      </c>
      <c r="H484" s="22">
        <f t="shared" si="60"/>
        <v>0</v>
      </c>
      <c r="I484" s="22">
        <f t="shared" si="61"/>
        <v>0</v>
      </c>
      <c r="J484" s="22">
        <v>286</v>
      </c>
    </row>
    <row r="485" spans="1:10" ht="11.25" customHeight="1">
      <c r="A485" s="12"/>
      <c r="B485" s="22" t="s">
        <v>138</v>
      </c>
      <c r="C485" s="22" t="s">
        <v>75</v>
      </c>
      <c r="D485" s="22">
        <v>43.176434114534786</v>
      </c>
      <c r="E485" s="22">
        <f t="shared" si="57"/>
        <v>43.176434114534786</v>
      </c>
      <c r="F485" s="22">
        <f t="shared" si="58"/>
        <v>0</v>
      </c>
      <c r="G485" s="22">
        <f t="shared" si="59"/>
        <v>0</v>
      </c>
      <c r="H485" s="22">
        <f t="shared" si="60"/>
        <v>0</v>
      </c>
      <c r="I485" s="22">
        <f t="shared" si="61"/>
        <v>0</v>
      </c>
      <c r="J485" s="22">
        <v>287</v>
      </c>
    </row>
    <row r="486" spans="1:10" ht="11.25" customHeight="1">
      <c r="A486" s="12"/>
      <c r="B486" s="22" t="s">
        <v>112</v>
      </c>
      <c r="C486" s="22" t="s">
        <v>88</v>
      </c>
      <c r="D486" s="22">
        <v>43.170471206493815</v>
      </c>
      <c r="E486" s="22">
        <f t="shared" si="57"/>
        <v>43.170471206493815</v>
      </c>
      <c r="F486" s="22">
        <f t="shared" si="58"/>
        <v>0</v>
      </c>
      <c r="G486" s="22">
        <f t="shared" si="59"/>
        <v>0</v>
      </c>
      <c r="H486" s="22">
        <f t="shared" si="60"/>
        <v>0</v>
      </c>
      <c r="I486" s="22">
        <f t="shared" si="61"/>
        <v>0</v>
      </c>
      <c r="J486" s="22">
        <v>288</v>
      </c>
    </row>
    <row r="487" spans="1:10" ht="11.25" customHeight="1">
      <c r="A487" s="12"/>
      <c r="B487" s="22" t="s">
        <v>119</v>
      </c>
      <c r="C487" s="22" t="s">
        <v>81</v>
      </c>
      <c r="D487" s="22">
        <v>43.166974932337062</v>
      </c>
      <c r="E487" s="22">
        <f t="shared" si="57"/>
        <v>43.166974932337062</v>
      </c>
      <c r="F487" s="22">
        <f t="shared" si="58"/>
        <v>0</v>
      </c>
      <c r="G487" s="22">
        <f t="shared" si="59"/>
        <v>0</v>
      </c>
      <c r="H487" s="22">
        <f t="shared" si="60"/>
        <v>0</v>
      </c>
      <c r="I487" s="22">
        <f t="shared" si="61"/>
        <v>0</v>
      </c>
      <c r="J487" s="22">
        <v>289</v>
      </c>
    </row>
    <row r="488" spans="1:10" ht="11.25" customHeight="1">
      <c r="A488" s="12"/>
      <c r="B488" s="22" t="s">
        <v>131</v>
      </c>
      <c r="C488" s="22" t="s">
        <v>68</v>
      </c>
      <c r="D488" s="22">
        <v>43.166470854194642</v>
      </c>
      <c r="E488" s="22">
        <f t="shared" si="57"/>
        <v>43.166470854194642</v>
      </c>
      <c r="F488" s="22">
        <f t="shared" si="58"/>
        <v>0</v>
      </c>
      <c r="G488" s="22">
        <f t="shared" si="59"/>
        <v>0</v>
      </c>
      <c r="H488" s="22">
        <f t="shared" si="60"/>
        <v>0</v>
      </c>
      <c r="I488" s="22">
        <f t="shared" si="61"/>
        <v>0</v>
      </c>
      <c r="J488" s="22">
        <v>290</v>
      </c>
    </row>
    <row r="489" spans="1:10" ht="11.25" customHeight="1">
      <c r="A489" s="12"/>
      <c r="B489" s="22" t="s">
        <v>134</v>
      </c>
      <c r="C489" s="22" t="s">
        <v>75</v>
      </c>
      <c r="D489" s="22">
        <v>43.143780914854851</v>
      </c>
      <c r="E489" s="22">
        <f t="shared" si="57"/>
        <v>43.143780914854851</v>
      </c>
      <c r="F489" s="22">
        <f t="shared" si="58"/>
        <v>0</v>
      </c>
      <c r="G489" s="22">
        <f t="shared" si="59"/>
        <v>0</v>
      </c>
      <c r="H489" s="22">
        <f t="shared" si="60"/>
        <v>0</v>
      </c>
      <c r="I489" s="22">
        <f t="shared" si="61"/>
        <v>0</v>
      </c>
      <c r="J489" s="22">
        <v>291</v>
      </c>
    </row>
    <row r="490" spans="1:10" ht="11.25" customHeight="1">
      <c r="A490" s="12"/>
      <c r="B490" s="22" t="s">
        <v>122</v>
      </c>
      <c r="C490" s="22" t="s">
        <v>82</v>
      </c>
      <c r="D490" s="22">
        <v>43.131382457412229</v>
      </c>
      <c r="E490" s="22">
        <f t="shared" si="57"/>
        <v>43.131382457412229</v>
      </c>
      <c r="F490" s="22">
        <f t="shared" si="58"/>
        <v>0</v>
      </c>
      <c r="G490" s="22">
        <f t="shared" si="59"/>
        <v>0</v>
      </c>
      <c r="H490" s="22">
        <f t="shared" si="60"/>
        <v>0</v>
      </c>
      <c r="I490" s="22">
        <f t="shared" si="61"/>
        <v>0</v>
      </c>
      <c r="J490" s="22">
        <v>292</v>
      </c>
    </row>
    <row r="491" spans="1:10" ht="11.25" customHeight="1">
      <c r="A491" s="12"/>
      <c r="B491" s="22" t="s">
        <v>137</v>
      </c>
      <c r="C491" s="22" t="s">
        <v>82</v>
      </c>
      <c r="D491" s="22">
        <v>43.096230256983652</v>
      </c>
      <c r="E491" s="22">
        <f t="shared" si="57"/>
        <v>43.096230256983652</v>
      </c>
      <c r="F491" s="22">
        <f t="shared" si="58"/>
        <v>0</v>
      </c>
      <c r="G491" s="22">
        <f t="shared" si="59"/>
        <v>0</v>
      </c>
      <c r="H491" s="22">
        <f t="shared" si="60"/>
        <v>0</v>
      </c>
      <c r="I491" s="22">
        <f t="shared" si="61"/>
        <v>0</v>
      </c>
      <c r="J491" s="22">
        <v>293</v>
      </c>
    </row>
    <row r="492" spans="1:10" ht="11.25" customHeight="1">
      <c r="A492" s="12"/>
      <c r="B492" s="22" t="s">
        <v>119</v>
      </c>
      <c r="C492" s="22" t="s">
        <v>76</v>
      </c>
      <c r="D492" s="22">
        <v>42.980634282053558</v>
      </c>
      <c r="E492" s="22">
        <f t="shared" si="57"/>
        <v>42.980634282053558</v>
      </c>
      <c r="F492" s="22">
        <f t="shared" si="58"/>
        <v>0</v>
      </c>
      <c r="G492" s="22">
        <f t="shared" si="59"/>
        <v>0</v>
      </c>
      <c r="H492" s="22">
        <f t="shared" si="60"/>
        <v>0</v>
      </c>
      <c r="I492" s="22">
        <f t="shared" si="61"/>
        <v>0</v>
      </c>
      <c r="J492" s="22">
        <v>294</v>
      </c>
    </row>
    <row r="493" spans="1:10" ht="11.25" customHeight="1">
      <c r="A493" s="12"/>
      <c r="B493" s="22" t="s">
        <v>126</v>
      </c>
      <c r="C493" s="22" t="s">
        <v>81</v>
      </c>
      <c r="D493" s="22">
        <v>42.979034001365058</v>
      </c>
      <c r="E493" s="22">
        <f t="shared" si="57"/>
        <v>42.979034001365058</v>
      </c>
      <c r="F493" s="22">
        <f t="shared" si="58"/>
        <v>0</v>
      </c>
      <c r="G493" s="22">
        <f t="shared" si="59"/>
        <v>0</v>
      </c>
      <c r="H493" s="22">
        <f t="shared" si="60"/>
        <v>0</v>
      </c>
      <c r="I493" s="22">
        <f t="shared" si="61"/>
        <v>0</v>
      </c>
      <c r="J493" s="22">
        <v>295</v>
      </c>
    </row>
    <row r="494" spans="1:10" ht="11.25" customHeight="1">
      <c r="A494" s="12"/>
      <c r="B494" s="22" t="s">
        <v>112</v>
      </c>
      <c r="C494" s="22" t="s">
        <v>89</v>
      </c>
      <c r="D494" s="22">
        <v>42.958204936257481</v>
      </c>
      <c r="E494" s="22">
        <f t="shared" si="57"/>
        <v>42.958204936257481</v>
      </c>
      <c r="F494" s="22">
        <f t="shared" si="58"/>
        <v>0</v>
      </c>
      <c r="G494" s="22">
        <f t="shared" si="59"/>
        <v>0</v>
      </c>
      <c r="H494" s="22">
        <f t="shared" si="60"/>
        <v>0</v>
      </c>
      <c r="I494" s="22">
        <f t="shared" si="61"/>
        <v>0</v>
      </c>
      <c r="J494" s="22">
        <v>296</v>
      </c>
    </row>
    <row r="495" spans="1:10" ht="11.25" customHeight="1">
      <c r="A495" s="12"/>
      <c r="B495" s="22" t="s">
        <v>112</v>
      </c>
      <c r="C495" s="22" t="s">
        <v>87</v>
      </c>
      <c r="D495" s="22">
        <v>42.957428343461693</v>
      </c>
      <c r="E495" s="22">
        <f t="shared" si="57"/>
        <v>42.957428343461693</v>
      </c>
      <c r="F495" s="22">
        <f t="shared" si="58"/>
        <v>0</v>
      </c>
      <c r="G495" s="22">
        <f t="shared" si="59"/>
        <v>0</v>
      </c>
      <c r="H495" s="22">
        <f t="shared" si="60"/>
        <v>0</v>
      </c>
      <c r="I495" s="22">
        <f t="shared" si="61"/>
        <v>0</v>
      </c>
      <c r="J495" s="22">
        <v>297</v>
      </c>
    </row>
    <row r="496" spans="1:10" ht="11.25" customHeight="1">
      <c r="A496" s="12"/>
      <c r="B496" s="22" t="s">
        <v>125</v>
      </c>
      <c r="C496" s="22" t="s">
        <v>81</v>
      </c>
      <c r="D496" s="22">
        <v>42.949381929474924</v>
      </c>
      <c r="E496" s="22">
        <f t="shared" si="57"/>
        <v>42.949381929474924</v>
      </c>
      <c r="F496" s="22">
        <f t="shared" si="58"/>
        <v>0</v>
      </c>
      <c r="G496" s="22">
        <f t="shared" si="59"/>
        <v>0</v>
      </c>
      <c r="H496" s="22">
        <f t="shared" si="60"/>
        <v>0</v>
      </c>
      <c r="I496" s="22">
        <f t="shared" si="61"/>
        <v>0</v>
      </c>
      <c r="J496" s="22">
        <v>298</v>
      </c>
    </row>
    <row r="497" spans="1:10" ht="11.25" customHeight="1">
      <c r="A497" s="12"/>
      <c r="B497" s="22" t="s">
        <v>125</v>
      </c>
      <c r="C497" s="22" t="s">
        <v>77</v>
      </c>
      <c r="D497" s="22">
        <v>42.93630848017375</v>
      </c>
      <c r="E497" s="22">
        <f t="shared" si="57"/>
        <v>42.93630848017375</v>
      </c>
      <c r="F497" s="22">
        <f t="shared" si="58"/>
        <v>0</v>
      </c>
      <c r="G497" s="22">
        <f t="shared" si="59"/>
        <v>0</v>
      </c>
      <c r="H497" s="22">
        <f t="shared" si="60"/>
        <v>0</v>
      </c>
      <c r="I497" s="22">
        <f t="shared" si="61"/>
        <v>0</v>
      </c>
      <c r="J497" s="22">
        <v>299</v>
      </c>
    </row>
    <row r="498" spans="1:10" ht="11.25" customHeight="1">
      <c r="A498" s="12"/>
      <c r="B498" s="22" t="s">
        <v>136</v>
      </c>
      <c r="C498" s="22" t="s">
        <v>67</v>
      </c>
      <c r="D498" s="22">
        <v>42.893449601046676</v>
      </c>
      <c r="E498" s="22">
        <f t="shared" si="57"/>
        <v>42.893449601046676</v>
      </c>
      <c r="F498" s="22">
        <f t="shared" si="58"/>
        <v>0</v>
      </c>
      <c r="G498" s="22">
        <f t="shared" si="59"/>
        <v>0</v>
      </c>
      <c r="H498" s="22">
        <f t="shared" si="60"/>
        <v>0</v>
      </c>
      <c r="I498" s="22">
        <f t="shared" si="61"/>
        <v>0</v>
      </c>
      <c r="J498" s="22">
        <v>300</v>
      </c>
    </row>
    <row r="499" spans="1:10" ht="11.25" customHeight="1">
      <c r="A499" s="12"/>
      <c r="B499" s="22" t="s">
        <v>139</v>
      </c>
      <c r="C499" s="22" t="s">
        <v>77</v>
      </c>
      <c r="D499" s="22">
        <v>42.83190075416082</v>
      </c>
      <c r="E499" s="22">
        <f t="shared" si="57"/>
        <v>42.83190075416082</v>
      </c>
      <c r="F499" s="22">
        <f t="shared" si="58"/>
        <v>0</v>
      </c>
      <c r="G499" s="22">
        <f t="shared" si="59"/>
        <v>0</v>
      </c>
      <c r="H499" s="22">
        <f t="shared" si="60"/>
        <v>0</v>
      </c>
      <c r="I499" s="22">
        <f t="shared" si="61"/>
        <v>0</v>
      </c>
      <c r="J499" s="22">
        <v>301</v>
      </c>
    </row>
    <row r="500" spans="1:10" ht="11.25" customHeight="1">
      <c r="A500" s="12"/>
      <c r="B500" s="22" t="s">
        <v>135</v>
      </c>
      <c r="C500" s="22" t="s">
        <v>84</v>
      </c>
      <c r="D500" s="22">
        <v>42.817335700556562</v>
      </c>
      <c r="E500" s="22">
        <f t="shared" si="57"/>
        <v>42.817335700556562</v>
      </c>
      <c r="F500" s="22">
        <f t="shared" si="58"/>
        <v>0</v>
      </c>
      <c r="G500" s="22">
        <f t="shared" si="59"/>
        <v>0</v>
      </c>
      <c r="H500" s="22">
        <f t="shared" si="60"/>
        <v>0</v>
      </c>
      <c r="I500" s="22">
        <f t="shared" si="61"/>
        <v>0</v>
      </c>
      <c r="J500" s="22">
        <v>302</v>
      </c>
    </row>
    <row r="501" spans="1:10" ht="11.25" customHeight="1">
      <c r="A501" s="12"/>
      <c r="B501" s="22" t="s">
        <v>140</v>
      </c>
      <c r="C501" s="22" t="s">
        <v>81</v>
      </c>
      <c r="D501" s="22">
        <v>42.803492169411669</v>
      </c>
      <c r="E501" s="22">
        <f t="shared" si="57"/>
        <v>42.803492169411669</v>
      </c>
      <c r="F501" s="22">
        <f t="shared" si="58"/>
        <v>0</v>
      </c>
      <c r="G501" s="22">
        <f t="shared" si="59"/>
        <v>0</v>
      </c>
      <c r="H501" s="22">
        <f t="shared" si="60"/>
        <v>0</v>
      </c>
      <c r="I501" s="22">
        <f t="shared" si="61"/>
        <v>0</v>
      </c>
      <c r="J501" s="22">
        <v>303</v>
      </c>
    </row>
    <row r="502" spans="1:10" ht="11.25" customHeight="1">
      <c r="A502" s="12"/>
      <c r="B502" s="22" t="s">
        <v>122</v>
      </c>
      <c r="C502" s="22" t="s">
        <v>67</v>
      </c>
      <c r="D502" s="22">
        <v>42.797324670707212</v>
      </c>
      <c r="E502" s="22">
        <f t="shared" si="57"/>
        <v>42.797324670707212</v>
      </c>
      <c r="F502" s="22">
        <f t="shared" si="58"/>
        <v>0</v>
      </c>
      <c r="G502" s="22">
        <f t="shared" si="59"/>
        <v>0</v>
      </c>
      <c r="H502" s="22">
        <f t="shared" si="60"/>
        <v>0</v>
      </c>
      <c r="I502" s="22">
        <f t="shared" si="61"/>
        <v>0</v>
      </c>
      <c r="J502" s="22">
        <v>304</v>
      </c>
    </row>
    <row r="503" spans="1:10" ht="11.25" customHeight="1">
      <c r="A503" s="12"/>
      <c r="B503" s="22" t="s">
        <v>136</v>
      </c>
      <c r="C503" s="22" t="s">
        <v>78</v>
      </c>
      <c r="D503" s="22">
        <v>42.792275944661981</v>
      </c>
      <c r="E503" s="22">
        <f t="shared" si="57"/>
        <v>42.792275944661981</v>
      </c>
      <c r="F503" s="22">
        <f t="shared" si="58"/>
        <v>0</v>
      </c>
      <c r="G503" s="22">
        <f t="shared" si="59"/>
        <v>0</v>
      </c>
      <c r="H503" s="22">
        <f t="shared" si="60"/>
        <v>0</v>
      </c>
      <c r="I503" s="22">
        <f t="shared" si="61"/>
        <v>0</v>
      </c>
      <c r="J503" s="22">
        <v>305</v>
      </c>
    </row>
    <row r="504" spans="1:10" ht="11.25" customHeight="1">
      <c r="A504" s="12"/>
      <c r="B504" s="22" t="s">
        <v>112</v>
      </c>
      <c r="C504" s="22" t="s">
        <v>90</v>
      </c>
      <c r="D504" s="22">
        <v>42.764160876694262</v>
      </c>
      <c r="E504" s="22">
        <f t="shared" si="57"/>
        <v>42.764160876694262</v>
      </c>
      <c r="F504" s="22">
        <f t="shared" si="58"/>
        <v>0</v>
      </c>
      <c r="G504" s="22">
        <f t="shared" si="59"/>
        <v>0</v>
      </c>
      <c r="H504" s="22">
        <f t="shared" si="60"/>
        <v>0</v>
      </c>
      <c r="I504" s="22">
        <f t="shared" si="61"/>
        <v>0</v>
      </c>
      <c r="J504" s="22">
        <v>306</v>
      </c>
    </row>
    <row r="505" spans="1:10" ht="11.25" customHeight="1">
      <c r="A505" s="12"/>
      <c r="B505" s="22" t="s">
        <v>121</v>
      </c>
      <c r="C505" s="22" t="s">
        <v>76</v>
      </c>
      <c r="D505" s="22">
        <v>42.752579612899531</v>
      </c>
      <c r="E505" s="22">
        <f t="shared" si="57"/>
        <v>42.752579612899531</v>
      </c>
      <c r="F505" s="22">
        <f t="shared" si="58"/>
        <v>0</v>
      </c>
      <c r="G505" s="22">
        <f t="shared" si="59"/>
        <v>0</v>
      </c>
      <c r="H505" s="22">
        <f t="shared" si="60"/>
        <v>0</v>
      </c>
      <c r="I505" s="22">
        <f t="shared" si="61"/>
        <v>0</v>
      </c>
      <c r="J505" s="22">
        <v>307</v>
      </c>
    </row>
    <row r="506" spans="1:10" ht="11.25" customHeight="1">
      <c r="A506" s="12"/>
      <c r="B506" s="22" t="s">
        <v>136</v>
      </c>
      <c r="C506" s="22" t="s">
        <v>76</v>
      </c>
      <c r="D506" s="22">
        <v>42.751859791282918</v>
      </c>
      <c r="E506" s="22">
        <f t="shared" si="57"/>
        <v>42.751859791282918</v>
      </c>
      <c r="F506" s="22">
        <f t="shared" si="58"/>
        <v>0</v>
      </c>
      <c r="G506" s="22">
        <f t="shared" si="59"/>
        <v>0</v>
      </c>
      <c r="H506" s="22">
        <f t="shared" si="60"/>
        <v>0</v>
      </c>
      <c r="I506" s="22">
        <f t="shared" si="61"/>
        <v>0</v>
      </c>
      <c r="J506" s="22">
        <v>308</v>
      </c>
    </row>
    <row r="507" spans="1:10" ht="11.25" customHeight="1">
      <c r="A507" s="12"/>
      <c r="B507" s="22" t="s">
        <v>120</v>
      </c>
      <c r="C507" s="22" t="s">
        <v>88</v>
      </c>
      <c r="D507" s="22">
        <v>42.72204735667524</v>
      </c>
      <c r="E507" s="22">
        <f t="shared" si="57"/>
        <v>42.72204735667524</v>
      </c>
      <c r="F507" s="22">
        <f t="shared" si="58"/>
        <v>0</v>
      </c>
      <c r="G507" s="22">
        <f t="shared" si="59"/>
        <v>0</v>
      </c>
      <c r="H507" s="22">
        <f t="shared" si="60"/>
        <v>0</v>
      </c>
      <c r="I507" s="22">
        <f t="shared" si="61"/>
        <v>0</v>
      </c>
      <c r="J507" s="22">
        <v>309</v>
      </c>
    </row>
    <row r="508" spans="1:10" ht="11.25" customHeight="1">
      <c r="A508" s="12"/>
      <c r="B508" s="22" t="s">
        <v>120</v>
      </c>
      <c r="C508" s="22" t="s">
        <v>73</v>
      </c>
      <c r="D508" s="22">
        <v>42.708808348921771</v>
      </c>
      <c r="E508" s="22">
        <f t="shared" si="57"/>
        <v>42.708808348921771</v>
      </c>
      <c r="F508" s="22">
        <f t="shared" si="58"/>
        <v>0</v>
      </c>
      <c r="G508" s="22">
        <f t="shared" si="59"/>
        <v>0</v>
      </c>
      <c r="H508" s="22">
        <f t="shared" si="60"/>
        <v>0</v>
      </c>
      <c r="I508" s="22">
        <f t="shared" si="61"/>
        <v>0</v>
      </c>
      <c r="J508" s="22">
        <v>310</v>
      </c>
    </row>
    <row r="509" spans="1:10" ht="11.25" customHeight="1">
      <c r="A509" s="12"/>
      <c r="B509" s="22" t="s">
        <v>133</v>
      </c>
      <c r="C509" s="22" t="s">
        <v>82</v>
      </c>
      <c r="D509" s="22">
        <v>42.707994389409386</v>
      </c>
      <c r="E509" s="22">
        <f t="shared" si="57"/>
        <v>42.707994389409386</v>
      </c>
      <c r="F509" s="22">
        <f t="shared" si="58"/>
        <v>0</v>
      </c>
      <c r="G509" s="22">
        <f t="shared" si="59"/>
        <v>0</v>
      </c>
      <c r="H509" s="22">
        <f t="shared" si="60"/>
        <v>0</v>
      </c>
      <c r="I509" s="22">
        <f t="shared" si="61"/>
        <v>0</v>
      </c>
      <c r="J509" s="22">
        <v>311</v>
      </c>
    </row>
    <row r="510" spans="1:10" ht="11.25" customHeight="1">
      <c r="A510" s="12"/>
      <c r="B510" s="22" t="s">
        <v>141</v>
      </c>
      <c r="C510" s="22" t="s">
        <v>77</v>
      </c>
      <c r="D510" s="22">
        <v>42.673531832810156</v>
      </c>
      <c r="E510" s="22">
        <f t="shared" si="57"/>
        <v>42.673531832810156</v>
      </c>
      <c r="F510" s="22">
        <f t="shared" si="58"/>
        <v>0</v>
      </c>
      <c r="G510" s="22">
        <f t="shared" si="59"/>
        <v>0</v>
      </c>
      <c r="H510" s="22">
        <f t="shared" si="60"/>
        <v>0</v>
      </c>
      <c r="I510" s="22">
        <f t="shared" si="61"/>
        <v>0</v>
      </c>
      <c r="J510" s="22">
        <v>312</v>
      </c>
    </row>
    <row r="511" spans="1:10" ht="11.25" customHeight="1">
      <c r="A511" s="12"/>
      <c r="B511" s="22" t="s">
        <v>142</v>
      </c>
      <c r="C511" s="22" t="s">
        <v>82</v>
      </c>
      <c r="D511" s="22">
        <v>42.668630274706167</v>
      </c>
      <c r="E511" s="22">
        <f t="shared" si="57"/>
        <v>42.668630274706167</v>
      </c>
      <c r="F511" s="22">
        <f t="shared" si="58"/>
        <v>0</v>
      </c>
      <c r="G511" s="22">
        <f t="shared" si="59"/>
        <v>0</v>
      </c>
      <c r="H511" s="22">
        <f t="shared" si="60"/>
        <v>0</v>
      </c>
      <c r="I511" s="22">
        <f t="shared" si="61"/>
        <v>0</v>
      </c>
      <c r="J511" s="22">
        <v>313</v>
      </c>
    </row>
    <row r="512" spans="1:10" ht="11.25" customHeight="1">
      <c r="A512" s="12"/>
      <c r="B512" s="22" t="s">
        <v>138</v>
      </c>
      <c r="C512" s="22" t="s">
        <v>72</v>
      </c>
      <c r="D512" s="22">
        <v>42.643291215110409</v>
      </c>
      <c r="E512" s="22">
        <f t="shared" si="57"/>
        <v>42.643291215110409</v>
      </c>
      <c r="F512" s="22">
        <f t="shared" si="58"/>
        <v>0</v>
      </c>
      <c r="G512" s="22">
        <f t="shared" si="59"/>
        <v>0</v>
      </c>
      <c r="H512" s="22">
        <f t="shared" si="60"/>
        <v>0</v>
      </c>
      <c r="I512" s="22">
        <f t="shared" si="61"/>
        <v>0</v>
      </c>
      <c r="J512" s="22">
        <v>314</v>
      </c>
    </row>
    <row r="513" spans="1:10" ht="11.25" customHeight="1">
      <c r="A513" s="12"/>
      <c r="B513" s="22" t="s">
        <v>122</v>
      </c>
      <c r="C513" s="22" t="s">
        <v>74</v>
      </c>
      <c r="D513" s="22">
        <v>42.642956502312423</v>
      </c>
      <c r="E513" s="22">
        <f t="shared" si="57"/>
        <v>42.642956502312423</v>
      </c>
      <c r="F513" s="22">
        <f t="shared" si="58"/>
        <v>0</v>
      </c>
      <c r="G513" s="22">
        <f t="shared" si="59"/>
        <v>0</v>
      </c>
      <c r="H513" s="22">
        <f t="shared" si="60"/>
        <v>0</v>
      </c>
      <c r="I513" s="22">
        <f t="shared" si="61"/>
        <v>0</v>
      </c>
      <c r="J513" s="22">
        <v>315</v>
      </c>
    </row>
    <row r="514" spans="1:10" ht="11.25" customHeight="1">
      <c r="A514" s="12"/>
      <c r="B514" s="22" t="s">
        <v>119</v>
      </c>
      <c r="C514" s="22" t="s">
        <v>68</v>
      </c>
      <c r="D514" s="22">
        <v>42.639287346699412</v>
      </c>
      <c r="E514" s="22">
        <f t="shared" si="57"/>
        <v>42.639287346699412</v>
      </c>
      <c r="F514" s="22">
        <f t="shared" si="58"/>
        <v>0</v>
      </c>
      <c r="G514" s="22">
        <f t="shared" si="59"/>
        <v>0</v>
      </c>
      <c r="H514" s="22">
        <f t="shared" si="60"/>
        <v>0</v>
      </c>
      <c r="I514" s="22">
        <f t="shared" si="61"/>
        <v>0</v>
      </c>
      <c r="J514" s="22">
        <v>316</v>
      </c>
    </row>
    <row r="515" spans="1:10" ht="11.25" customHeight="1">
      <c r="A515" s="12"/>
      <c r="B515" s="22" t="s">
        <v>143</v>
      </c>
      <c r="C515" s="22" t="s">
        <v>77</v>
      </c>
      <c r="D515" s="22">
        <v>42.618930262645684</v>
      </c>
      <c r="E515" s="22">
        <f t="shared" si="57"/>
        <v>42.618930262645684</v>
      </c>
      <c r="F515" s="22">
        <f t="shared" si="58"/>
        <v>0</v>
      </c>
      <c r="G515" s="22">
        <f t="shared" si="59"/>
        <v>0</v>
      </c>
      <c r="H515" s="22">
        <f t="shared" si="60"/>
        <v>0</v>
      </c>
      <c r="I515" s="22">
        <f t="shared" si="61"/>
        <v>0</v>
      </c>
      <c r="J515" s="22">
        <v>317</v>
      </c>
    </row>
    <row r="516" spans="1:10" ht="11.25" customHeight="1">
      <c r="A516" s="12"/>
      <c r="B516" s="22" t="s">
        <v>137</v>
      </c>
      <c r="C516" s="22" t="s">
        <v>84</v>
      </c>
      <c r="D516" s="22">
        <v>42.568618774282683</v>
      </c>
      <c r="E516" s="22">
        <f t="shared" si="57"/>
        <v>42.568618774282683</v>
      </c>
      <c r="F516" s="22">
        <f t="shared" si="58"/>
        <v>0</v>
      </c>
      <c r="G516" s="22">
        <f t="shared" si="59"/>
        <v>0</v>
      </c>
      <c r="H516" s="22">
        <f t="shared" si="60"/>
        <v>0</v>
      </c>
      <c r="I516" s="22">
        <f t="shared" si="61"/>
        <v>0</v>
      </c>
      <c r="J516" s="22">
        <v>318</v>
      </c>
    </row>
    <row r="517" spans="1:10" ht="11.25" customHeight="1">
      <c r="A517" s="12"/>
      <c r="B517" s="22" t="s">
        <v>134</v>
      </c>
      <c r="C517" s="22" t="s">
        <v>77</v>
      </c>
      <c r="D517" s="22">
        <v>42.566573460455338</v>
      </c>
      <c r="E517" s="22">
        <f t="shared" si="57"/>
        <v>42.566573460455338</v>
      </c>
      <c r="F517" s="22">
        <f t="shared" si="58"/>
        <v>0</v>
      </c>
      <c r="G517" s="22">
        <f t="shared" si="59"/>
        <v>0</v>
      </c>
      <c r="H517" s="22">
        <f t="shared" si="60"/>
        <v>0</v>
      </c>
      <c r="I517" s="22">
        <f t="shared" si="61"/>
        <v>0</v>
      </c>
      <c r="J517" s="22">
        <v>319</v>
      </c>
    </row>
    <row r="518" spans="1:10" ht="11.25" customHeight="1">
      <c r="A518" s="12"/>
      <c r="B518" s="22" t="s">
        <v>119</v>
      </c>
      <c r="C518" s="22" t="s">
        <v>80</v>
      </c>
      <c r="D518" s="22">
        <v>42.538902593231889</v>
      </c>
      <c r="E518" s="22">
        <f t="shared" si="57"/>
        <v>42.538902593231889</v>
      </c>
      <c r="F518" s="22">
        <f t="shared" si="58"/>
        <v>0</v>
      </c>
      <c r="G518" s="22">
        <f t="shared" si="59"/>
        <v>0</v>
      </c>
      <c r="H518" s="22">
        <f t="shared" si="60"/>
        <v>0</v>
      </c>
      <c r="I518" s="22">
        <f t="shared" si="61"/>
        <v>0</v>
      </c>
      <c r="J518" s="22">
        <v>320</v>
      </c>
    </row>
    <row r="519" spans="1:10" ht="11.25" customHeight="1">
      <c r="A519" s="12"/>
      <c r="B519" s="22" t="s">
        <v>135</v>
      </c>
      <c r="C519" s="22" t="s">
        <v>79</v>
      </c>
      <c r="D519" s="22">
        <v>42.537910334088927</v>
      </c>
      <c r="E519" s="22">
        <f t="shared" si="57"/>
        <v>42.537910334088927</v>
      </c>
      <c r="F519" s="22">
        <f t="shared" si="58"/>
        <v>0</v>
      </c>
      <c r="G519" s="22">
        <f t="shared" si="59"/>
        <v>0</v>
      </c>
      <c r="H519" s="22">
        <f t="shared" si="60"/>
        <v>0</v>
      </c>
      <c r="I519" s="22">
        <f t="shared" si="61"/>
        <v>0</v>
      </c>
      <c r="J519" s="22">
        <v>321</v>
      </c>
    </row>
    <row r="520" spans="1:10" ht="11.25" customHeight="1">
      <c r="A520" s="12"/>
      <c r="B520" s="22" t="s">
        <v>133</v>
      </c>
      <c r="C520" s="22" t="s">
        <v>72</v>
      </c>
      <c r="D520" s="22">
        <v>42.532329485926851</v>
      </c>
      <c r="E520" s="22">
        <f t="shared" ref="E520:E583" si="62">IF(J520&lt;=1000,D520,0)</f>
        <v>42.532329485926851</v>
      </c>
      <c r="F520" s="22">
        <f t="shared" ref="F520:F583" si="63">IF(AND(J520&gt;1000,J520&lt;=2000),D520,0)</f>
        <v>0</v>
      </c>
      <c r="G520" s="22">
        <f t="shared" ref="G520:G583" si="64">IF(AND(J520&gt;2000,J520&lt;=3000),D520,0)</f>
        <v>0</v>
      </c>
      <c r="H520" s="22">
        <f t="shared" ref="H520:H583" si="65">IF(AND(J520&gt;3000,J520&lt;=5000),D520,0)</f>
        <v>0</v>
      </c>
      <c r="I520" s="22">
        <f t="shared" ref="I520:I583" si="66">IF((J520&gt;5000),D520,0)</f>
        <v>0</v>
      </c>
      <c r="J520" s="22">
        <v>322</v>
      </c>
    </row>
    <row r="521" spans="1:10" ht="11.25" customHeight="1">
      <c r="A521" s="12"/>
      <c r="B521" s="22" t="s">
        <v>124</v>
      </c>
      <c r="C521" s="22" t="s">
        <v>71</v>
      </c>
      <c r="D521" s="22">
        <v>42.484107798320956</v>
      </c>
      <c r="E521" s="22">
        <f t="shared" si="62"/>
        <v>42.484107798320956</v>
      </c>
      <c r="F521" s="22">
        <f t="shared" si="63"/>
        <v>0</v>
      </c>
      <c r="G521" s="22">
        <f t="shared" si="64"/>
        <v>0</v>
      </c>
      <c r="H521" s="22">
        <f t="shared" si="65"/>
        <v>0</v>
      </c>
      <c r="I521" s="22">
        <f t="shared" si="66"/>
        <v>0</v>
      </c>
      <c r="J521" s="22">
        <v>323</v>
      </c>
    </row>
    <row r="522" spans="1:10" ht="11.25" customHeight="1">
      <c r="A522" s="12"/>
      <c r="B522" s="22" t="s">
        <v>131</v>
      </c>
      <c r="C522" s="22" t="s">
        <v>67</v>
      </c>
      <c r="D522" s="22">
        <v>42.481503117614999</v>
      </c>
      <c r="E522" s="22">
        <f t="shared" si="62"/>
        <v>42.481503117614999</v>
      </c>
      <c r="F522" s="22">
        <f t="shared" si="63"/>
        <v>0</v>
      </c>
      <c r="G522" s="22">
        <f t="shared" si="64"/>
        <v>0</v>
      </c>
      <c r="H522" s="22">
        <f t="shared" si="65"/>
        <v>0</v>
      </c>
      <c r="I522" s="22">
        <f t="shared" si="66"/>
        <v>0</v>
      </c>
      <c r="J522" s="22">
        <v>324</v>
      </c>
    </row>
    <row r="523" spans="1:10" ht="11.25" customHeight="1">
      <c r="A523" s="12"/>
      <c r="B523" s="22" t="s">
        <v>122</v>
      </c>
      <c r="C523" s="22" t="s">
        <v>70</v>
      </c>
      <c r="D523" s="22">
        <v>42.448307584280826</v>
      </c>
      <c r="E523" s="22">
        <f t="shared" si="62"/>
        <v>42.448307584280826</v>
      </c>
      <c r="F523" s="22">
        <f t="shared" si="63"/>
        <v>0</v>
      </c>
      <c r="G523" s="22">
        <f t="shared" si="64"/>
        <v>0</v>
      </c>
      <c r="H523" s="22">
        <f t="shared" si="65"/>
        <v>0</v>
      </c>
      <c r="I523" s="22">
        <f t="shared" si="66"/>
        <v>0</v>
      </c>
      <c r="J523" s="22">
        <v>325</v>
      </c>
    </row>
    <row r="524" spans="1:10" ht="11.25" customHeight="1">
      <c r="A524" s="12"/>
      <c r="B524" s="22" t="s">
        <v>127</v>
      </c>
      <c r="C524" s="22" t="s">
        <v>72</v>
      </c>
      <c r="D524" s="22">
        <v>42.436250329474966</v>
      </c>
      <c r="E524" s="22">
        <f t="shared" si="62"/>
        <v>42.436250329474966</v>
      </c>
      <c r="F524" s="22">
        <f t="shared" si="63"/>
        <v>0</v>
      </c>
      <c r="G524" s="22">
        <f t="shared" si="64"/>
        <v>0</v>
      </c>
      <c r="H524" s="22">
        <f t="shared" si="65"/>
        <v>0</v>
      </c>
      <c r="I524" s="22">
        <f t="shared" si="66"/>
        <v>0</v>
      </c>
      <c r="J524" s="22">
        <v>326</v>
      </c>
    </row>
    <row r="525" spans="1:10" ht="11.25" customHeight="1">
      <c r="A525" s="12"/>
      <c r="B525" s="22" t="s">
        <v>111</v>
      </c>
      <c r="C525" s="22" t="s">
        <v>85</v>
      </c>
      <c r="D525" s="22">
        <v>42.432007585319667</v>
      </c>
      <c r="E525" s="22">
        <f t="shared" si="62"/>
        <v>42.432007585319667</v>
      </c>
      <c r="F525" s="22">
        <f t="shared" si="63"/>
        <v>0</v>
      </c>
      <c r="G525" s="22">
        <f t="shared" si="64"/>
        <v>0</v>
      </c>
      <c r="H525" s="22">
        <f t="shared" si="65"/>
        <v>0</v>
      </c>
      <c r="I525" s="22">
        <f t="shared" si="66"/>
        <v>0</v>
      </c>
      <c r="J525" s="22">
        <v>327</v>
      </c>
    </row>
    <row r="526" spans="1:10" ht="11.25" customHeight="1">
      <c r="A526" s="12"/>
      <c r="B526" s="22" t="s">
        <v>123</v>
      </c>
      <c r="C526" s="22" t="s">
        <v>72</v>
      </c>
      <c r="D526" s="22">
        <v>42.422297180416592</v>
      </c>
      <c r="E526" s="22">
        <f t="shared" si="62"/>
        <v>42.422297180416592</v>
      </c>
      <c r="F526" s="22">
        <f t="shared" si="63"/>
        <v>0</v>
      </c>
      <c r="G526" s="22">
        <f t="shared" si="64"/>
        <v>0</v>
      </c>
      <c r="H526" s="22">
        <f t="shared" si="65"/>
        <v>0</v>
      </c>
      <c r="I526" s="22">
        <f t="shared" si="66"/>
        <v>0</v>
      </c>
      <c r="J526" s="22">
        <v>328</v>
      </c>
    </row>
    <row r="527" spans="1:10" ht="11.25" customHeight="1">
      <c r="A527" s="12"/>
      <c r="B527" s="22" t="s">
        <v>124</v>
      </c>
      <c r="C527" s="22" t="s">
        <v>79</v>
      </c>
      <c r="D527" s="22">
        <v>42.410337220854885</v>
      </c>
      <c r="E527" s="22">
        <f t="shared" si="62"/>
        <v>42.410337220854885</v>
      </c>
      <c r="F527" s="22">
        <f t="shared" si="63"/>
        <v>0</v>
      </c>
      <c r="G527" s="22">
        <f t="shared" si="64"/>
        <v>0</v>
      </c>
      <c r="H527" s="22">
        <f t="shared" si="65"/>
        <v>0</v>
      </c>
      <c r="I527" s="22">
        <f t="shared" si="66"/>
        <v>0</v>
      </c>
      <c r="J527" s="22">
        <v>329</v>
      </c>
    </row>
    <row r="528" spans="1:10" ht="11.25" customHeight="1">
      <c r="A528" s="12"/>
      <c r="B528" s="22" t="s">
        <v>128</v>
      </c>
      <c r="C528" s="22" t="s">
        <v>69</v>
      </c>
      <c r="D528" s="22">
        <v>42.384334740870457</v>
      </c>
      <c r="E528" s="22">
        <f t="shared" si="62"/>
        <v>42.384334740870457</v>
      </c>
      <c r="F528" s="22">
        <f t="shared" si="63"/>
        <v>0</v>
      </c>
      <c r="G528" s="22">
        <f t="shared" si="64"/>
        <v>0</v>
      </c>
      <c r="H528" s="22">
        <f t="shared" si="65"/>
        <v>0</v>
      </c>
      <c r="I528" s="22">
        <f t="shared" si="66"/>
        <v>0</v>
      </c>
      <c r="J528" s="22">
        <v>330</v>
      </c>
    </row>
    <row r="529" spans="1:10" ht="11.25" customHeight="1">
      <c r="A529" s="12"/>
      <c r="B529" s="22" t="s">
        <v>133</v>
      </c>
      <c r="C529" s="22" t="s">
        <v>83</v>
      </c>
      <c r="D529" s="22">
        <v>42.32409261946809</v>
      </c>
      <c r="E529" s="22">
        <f t="shared" si="62"/>
        <v>42.32409261946809</v>
      </c>
      <c r="F529" s="22">
        <f t="shared" si="63"/>
        <v>0</v>
      </c>
      <c r="G529" s="22">
        <f t="shared" si="64"/>
        <v>0</v>
      </c>
      <c r="H529" s="22">
        <f t="shared" si="65"/>
        <v>0</v>
      </c>
      <c r="I529" s="22">
        <f t="shared" si="66"/>
        <v>0</v>
      </c>
      <c r="J529" s="22">
        <v>331</v>
      </c>
    </row>
    <row r="530" spans="1:10" ht="11.25" customHeight="1">
      <c r="A530" s="12"/>
      <c r="B530" s="22" t="s">
        <v>137</v>
      </c>
      <c r="C530" s="22" t="s">
        <v>86</v>
      </c>
      <c r="D530" s="22">
        <v>42.318112117885818</v>
      </c>
      <c r="E530" s="22">
        <f t="shared" si="62"/>
        <v>42.318112117885818</v>
      </c>
      <c r="F530" s="22">
        <f t="shared" si="63"/>
        <v>0</v>
      </c>
      <c r="G530" s="22">
        <f t="shared" si="64"/>
        <v>0</v>
      </c>
      <c r="H530" s="22">
        <f t="shared" si="65"/>
        <v>0</v>
      </c>
      <c r="I530" s="22">
        <f t="shared" si="66"/>
        <v>0</v>
      </c>
      <c r="J530" s="22">
        <v>332</v>
      </c>
    </row>
    <row r="531" spans="1:10" ht="11.25" customHeight="1">
      <c r="A531" s="12"/>
      <c r="B531" s="22" t="s">
        <v>128</v>
      </c>
      <c r="C531" s="22" t="s">
        <v>77</v>
      </c>
      <c r="D531" s="22">
        <v>42.314015780148033</v>
      </c>
      <c r="E531" s="22">
        <f t="shared" si="62"/>
        <v>42.314015780148033</v>
      </c>
      <c r="F531" s="22">
        <f t="shared" si="63"/>
        <v>0</v>
      </c>
      <c r="G531" s="22">
        <f t="shared" si="64"/>
        <v>0</v>
      </c>
      <c r="H531" s="22">
        <f t="shared" si="65"/>
        <v>0</v>
      </c>
      <c r="I531" s="22">
        <f t="shared" si="66"/>
        <v>0</v>
      </c>
      <c r="J531" s="22">
        <v>333</v>
      </c>
    </row>
    <row r="532" spans="1:10" ht="11.25" customHeight="1">
      <c r="A532" s="12"/>
      <c r="B532" s="22" t="s">
        <v>126</v>
      </c>
      <c r="C532" s="22" t="s">
        <v>77</v>
      </c>
      <c r="D532" s="22">
        <v>42.312484028528509</v>
      </c>
      <c r="E532" s="22">
        <f t="shared" si="62"/>
        <v>42.312484028528509</v>
      </c>
      <c r="F532" s="22">
        <f t="shared" si="63"/>
        <v>0</v>
      </c>
      <c r="G532" s="22">
        <f t="shared" si="64"/>
        <v>0</v>
      </c>
      <c r="H532" s="22">
        <f t="shared" si="65"/>
        <v>0</v>
      </c>
      <c r="I532" s="22">
        <f t="shared" si="66"/>
        <v>0</v>
      </c>
      <c r="J532" s="22">
        <v>334</v>
      </c>
    </row>
    <row r="533" spans="1:10" ht="11.25" customHeight="1">
      <c r="A533" s="12"/>
      <c r="B533" s="22" t="s">
        <v>144</v>
      </c>
      <c r="C533" s="22" t="s">
        <v>78</v>
      </c>
      <c r="D533" s="22">
        <v>42.23699599257786</v>
      </c>
      <c r="E533" s="22">
        <f t="shared" si="62"/>
        <v>42.23699599257786</v>
      </c>
      <c r="F533" s="22">
        <f t="shared" si="63"/>
        <v>0</v>
      </c>
      <c r="G533" s="22">
        <f t="shared" si="64"/>
        <v>0</v>
      </c>
      <c r="H533" s="22">
        <f t="shared" si="65"/>
        <v>0</v>
      </c>
      <c r="I533" s="22">
        <f t="shared" si="66"/>
        <v>0</v>
      </c>
      <c r="J533" s="22">
        <v>335</v>
      </c>
    </row>
    <row r="534" spans="1:10" ht="11.25" customHeight="1">
      <c r="A534" s="12"/>
      <c r="B534" s="22" t="s">
        <v>119</v>
      </c>
      <c r="C534" s="22" t="s">
        <v>90</v>
      </c>
      <c r="D534" s="22">
        <v>42.236016179191417</v>
      </c>
      <c r="E534" s="22">
        <f t="shared" si="62"/>
        <v>42.236016179191417</v>
      </c>
      <c r="F534" s="22">
        <f t="shared" si="63"/>
        <v>0</v>
      </c>
      <c r="G534" s="22">
        <f t="shared" si="64"/>
        <v>0</v>
      </c>
      <c r="H534" s="22">
        <f t="shared" si="65"/>
        <v>0</v>
      </c>
      <c r="I534" s="22">
        <f t="shared" si="66"/>
        <v>0</v>
      </c>
      <c r="J534" s="22">
        <v>336</v>
      </c>
    </row>
    <row r="535" spans="1:10" ht="11.25" customHeight="1">
      <c r="A535" s="12"/>
      <c r="B535" s="22" t="s">
        <v>131</v>
      </c>
      <c r="C535" s="22" t="s">
        <v>72</v>
      </c>
      <c r="D535" s="22">
        <v>42.230832137468518</v>
      </c>
      <c r="E535" s="22">
        <f t="shared" si="62"/>
        <v>42.230832137468518</v>
      </c>
      <c r="F535" s="22">
        <f t="shared" si="63"/>
        <v>0</v>
      </c>
      <c r="G535" s="22">
        <f t="shared" si="64"/>
        <v>0</v>
      </c>
      <c r="H535" s="22">
        <f t="shared" si="65"/>
        <v>0</v>
      </c>
      <c r="I535" s="22">
        <f t="shared" si="66"/>
        <v>0</v>
      </c>
      <c r="J535" s="22">
        <v>337</v>
      </c>
    </row>
    <row r="536" spans="1:10" ht="11.25" customHeight="1">
      <c r="A536" s="12"/>
      <c r="B536" s="22" t="s">
        <v>143</v>
      </c>
      <c r="C536" s="22" t="s">
        <v>78</v>
      </c>
      <c r="D536" s="22">
        <v>42.227607018557443</v>
      </c>
      <c r="E536" s="22">
        <f t="shared" si="62"/>
        <v>42.227607018557443</v>
      </c>
      <c r="F536" s="22">
        <f t="shared" si="63"/>
        <v>0</v>
      </c>
      <c r="G536" s="22">
        <f t="shared" si="64"/>
        <v>0</v>
      </c>
      <c r="H536" s="22">
        <f t="shared" si="65"/>
        <v>0</v>
      </c>
      <c r="I536" s="22">
        <f t="shared" si="66"/>
        <v>0</v>
      </c>
      <c r="J536" s="22">
        <v>338</v>
      </c>
    </row>
    <row r="537" spans="1:10" ht="11.25" customHeight="1">
      <c r="A537" s="12"/>
      <c r="B537" s="22" t="s">
        <v>141</v>
      </c>
      <c r="C537" s="22" t="s">
        <v>78</v>
      </c>
      <c r="D537" s="22">
        <v>42.212075697706915</v>
      </c>
      <c r="E537" s="22">
        <f t="shared" si="62"/>
        <v>42.212075697706915</v>
      </c>
      <c r="F537" s="22">
        <f t="shared" si="63"/>
        <v>0</v>
      </c>
      <c r="G537" s="22">
        <f t="shared" si="64"/>
        <v>0</v>
      </c>
      <c r="H537" s="22">
        <f t="shared" si="65"/>
        <v>0</v>
      </c>
      <c r="I537" s="22">
        <f t="shared" si="66"/>
        <v>0</v>
      </c>
      <c r="J537" s="22">
        <v>339</v>
      </c>
    </row>
    <row r="538" spans="1:10" ht="11.25" customHeight="1">
      <c r="A538" s="12"/>
      <c r="B538" s="22" t="s">
        <v>110</v>
      </c>
      <c r="C538" s="22" t="s">
        <v>85</v>
      </c>
      <c r="D538" s="22">
        <v>42.204083669728718</v>
      </c>
      <c r="E538" s="22">
        <f t="shared" si="62"/>
        <v>42.204083669728718</v>
      </c>
      <c r="F538" s="22">
        <f t="shared" si="63"/>
        <v>0</v>
      </c>
      <c r="G538" s="22">
        <f t="shared" si="64"/>
        <v>0</v>
      </c>
      <c r="H538" s="22">
        <f t="shared" si="65"/>
        <v>0</v>
      </c>
      <c r="I538" s="22">
        <f t="shared" si="66"/>
        <v>0</v>
      </c>
      <c r="J538" s="22">
        <v>340</v>
      </c>
    </row>
    <row r="539" spans="1:10" ht="11.25" customHeight="1">
      <c r="A539" s="12"/>
      <c r="B539" s="22" t="s">
        <v>126</v>
      </c>
      <c r="C539" s="22" t="s">
        <v>76</v>
      </c>
      <c r="D539" s="22">
        <v>42.188573568795015</v>
      </c>
      <c r="E539" s="22">
        <f t="shared" si="62"/>
        <v>42.188573568795015</v>
      </c>
      <c r="F539" s="22">
        <f t="shared" si="63"/>
        <v>0</v>
      </c>
      <c r="G539" s="22">
        <f t="shared" si="64"/>
        <v>0</v>
      </c>
      <c r="H539" s="22">
        <f t="shared" si="65"/>
        <v>0</v>
      </c>
      <c r="I539" s="22">
        <f t="shared" si="66"/>
        <v>0</v>
      </c>
      <c r="J539" s="22">
        <v>341</v>
      </c>
    </row>
    <row r="540" spans="1:10" ht="11.25" customHeight="1">
      <c r="A540" s="12"/>
      <c r="B540" s="22" t="s">
        <v>123</v>
      </c>
      <c r="C540" s="22" t="s">
        <v>71</v>
      </c>
      <c r="D540" s="22">
        <v>42.185302282326042</v>
      </c>
      <c r="E540" s="22">
        <f t="shared" si="62"/>
        <v>42.185302282326042</v>
      </c>
      <c r="F540" s="22">
        <f t="shared" si="63"/>
        <v>0</v>
      </c>
      <c r="G540" s="22">
        <f t="shared" si="64"/>
        <v>0</v>
      </c>
      <c r="H540" s="22">
        <f t="shared" si="65"/>
        <v>0</v>
      </c>
      <c r="I540" s="22">
        <f t="shared" si="66"/>
        <v>0</v>
      </c>
      <c r="J540" s="22">
        <v>342</v>
      </c>
    </row>
    <row r="541" spans="1:10" ht="11.25" customHeight="1">
      <c r="A541" s="12"/>
      <c r="B541" s="22" t="s">
        <v>126</v>
      </c>
      <c r="C541" s="22" t="s">
        <v>73</v>
      </c>
      <c r="D541" s="22">
        <v>42.171276299576569</v>
      </c>
      <c r="E541" s="22">
        <f t="shared" si="62"/>
        <v>42.171276299576569</v>
      </c>
      <c r="F541" s="22">
        <f t="shared" si="63"/>
        <v>0</v>
      </c>
      <c r="G541" s="22">
        <f t="shared" si="64"/>
        <v>0</v>
      </c>
      <c r="H541" s="22">
        <f t="shared" si="65"/>
        <v>0</v>
      </c>
      <c r="I541" s="22">
        <f t="shared" si="66"/>
        <v>0</v>
      </c>
      <c r="J541" s="22">
        <v>343</v>
      </c>
    </row>
    <row r="542" spans="1:10" ht="11.25" customHeight="1">
      <c r="A542" s="12"/>
      <c r="B542" s="22" t="s">
        <v>120</v>
      </c>
      <c r="C542" s="22" t="s">
        <v>71</v>
      </c>
      <c r="D542" s="22">
        <v>42.159541050527416</v>
      </c>
      <c r="E542" s="22">
        <f t="shared" si="62"/>
        <v>42.159541050527416</v>
      </c>
      <c r="F542" s="22">
        <f t="shared" si="63"/>
        <v>0</v>
      </c>
      <c r="G542" s="22">
        <f t="shared" si="64"/>
        <v>0</v>
      </c>
      <c r="H542" s="22">
        <f t="shared" si="65"/>
        <v>0</v>
      </c>
      <c r="I542" s="22">
        <f t="shared" si="66"/>
        <v>0</v>
      </c>
      <c r="J542" s="22">
        <v>344</v>
      </c>
    </row>
    <row r="543" spans="1:10" ht="11.25" customHeight="1">
      <c r="A543" s="12"/>
      <c r="B543" s="22" t="s">
        <v>132</v>
      </c>
      <c r="C543" s="22" t="s">
        <v>67</v>
      </c>
      <c r="D543" s="22">
        <v>42.146111015171144</v>
      </c>
      <c r="E543" s="22">
        <f t="shared" si="62"/>
        <v>42.146111015171144</v>
      </c>
      <c r="F543" s="22">
        <f t="shared" si="63"/>
        <v>0</v>
      </c>
      <c r="G543" s="22">
        <f t="shared" si="64"/>
        <v>0</v>
      </c>
      <c r="H543" s="22">
        <f t="shared" si="65"/>
        <v>0</v>
      </c>
      <c r="I543" s="22">
        <f t="shared" si="66"/>
        <v>0</v>
      </c>
      <c r="J543" s="22">
        <v>345</v>
      </c>
    </row>
    <row r="544" spans="1:10" ht="11.25" customHeight="1">
      <c r="A544" s="12"/>
      <c r="B544" s="22" t="s">
        <v>142</v>
      </c>
      <c r="C544" s="22" t="s">
        <v>75</v>
      </c>
      <c r="D544" s="22">
        <v>42.143584235544608</v>
      </c>
      <c r="E544" s="22">
        <f t="shared" si="62"/>
        <v>42.143584235544608</v>
      </c>
      <c r="F544" s="22">
        <f t="shared" si="63"/>
        <v>0</v>
      </c>
      <c r="G544" s="22">
        <f t="shared" si="64"/>
        <v>0</v>
      </c>
      <c r="H544" s="22">
        <f t="shared" si="65"/>
        <v>0</v>
      </c>
      <c r="I544" s="22">
        <f t="shared" si="66"/>
        <v>0</v>
      </c>
      <c r="J544" s="22">
        <v>346</v>
      </c>
    </row>
    <row r="545" spans="1:10" ht="11.25" customHeight="1">
      <c r="A545" s="12"/>
      <c r="B545" s="22" t="s">
        <v>145</v>
      </c>
      <c r="C545" s="22" t="s">
        <v>85</v>
      </c>
      <c r="D545" s="22">
        <v>42.138592625110775</v>
      </c>
      <c r="E545" s="22">
        <f t="shared" si="62"/>
        <v>42.138592625110775</v>
      </c>
      <c r="F545" s="22">
        <f t="shared" si="63"/>
        <v>0</v>
      </c>
      <c r="G545" s="22">
        <f t="shared" si="64"/>
        <v>0</v>
      </c>
      <c r="H545" s="22">
        <f t="shared" si="65"/>
        <v>0</v>
      </c>
      <c r="I545" s="22">
        <f t="shared" si="66"/>
        <v>0</v>
      </c>
      <c r="J545" s="22">
        <v>347</v>
      </c>
    </row>
    <row r="546" spans="1:10" ht="11.25" customHeight="1">
      <c r="A546" s="12"/>
      <c r="B546" s="22" t="s">
        <v>132</v>
      </c>
      <c r="C546" s="22" t="s">
        <v>77</v>
      </c>
      <c r="D546" s="22">
        <v>42.134546952666966</v>
      </c>
      <c r="E546" s="22">
        <f t="shared" si="62"/>
        <v>42.134546952666966</v>
      </c>
      <c r="F546" s="22">
        <f t="shared" si="63"/>
        <v>0</v>
      </c>
      <c r="G546" s="22">
        <f t="shared" si="64"/>
        <v>0</v>
      </c>
      <c r="H546" s="22">
        <f t="shared" si="65"/>
        <v>0</v>
      </c>
      <c r="I546" s="22">
        <f t="shared" si="66"/>
        <v>0</v>
      </c>
      <c r="J546" s="22">
        <v>348</v>
      </c>
    </row>
    <row r="547" spans="1:10" ht="11.25" customHeight="1">
      <c r="A547" s="12"/>
      <c r="B547" s="22" t="s">
        <v>109</v>
      </c>
      <c r="C547" s="22" t="s">
        <v>90</v>
      </c>
      <c r="D547" s="22">
        <v>42.115015283162776</v>
      </c>
      <c r="E547" s="22">
        <f t="shared" si="62"/>
        <v>42.115015283162776</v>
      </c>
      <c r="F547" s="22">
        <f t="shared" si="63"/>
        <v>0</v>
      </c>
      <c r="G547" s="22">
        <f t="shared" si="64"/>
        <v>0</v>
      </c>
      <c r="H547" s="22">
        <f t="shared" si="65"/>
        <v>0</v>
      </c>
      <c r="I547" s="22">
        <f t="shared" si="66"/>
        <v>0</v>
      </c>
      <c r="J547" s="22">
        <v>349</v>
      </c>
    </row>
    <row r="548" spans="1:10" ht="11.25" customHeight="1">
      <c r="A548" s="12"/>
      <c r="B548" s="22" t="s">
        <v>111</v>
      </c>
      <c r="C548" s="22" t="s">
        <v>89</v>
      </c>
      <c r="D548" s="22">
        <v>42.097797320765793</v>
      </c>
      <c r="E548" s="22">
        <f t="shared" si="62"/>
        <v>42.097797320765793</v>
      </c>
      <c r="F548" s="22">
        <f t="shared" si="63"/>
        <v>0</v>
      </c>
      <c r="G548" s="22">
        <f t="shared" si="64"/>
        <v>0</v>
      </c>
      <c r="H548" s="22">
        <f t="shared" si="65"/>
        <v>0</v>
      </c>
      <c r="I548" s="22">
        <f t="shared" si="66"/>
        <v>0</v>
      </c>
      <c r="J548" s="22">
        <v>350</v>
      </c>
    </row>
    <row r="549" spans="1:10" ht="11.25" customHeight="1">
      <c r="A549" s="12"/>
      <c r="B549" s="22" t="s">
        <v>138</v>
      </c>
      <c r="C549" s="22" t="s">
        <v>77</v>
      </c>
      <c r="D549" s="22">
        <v>42.03982059869977</v>
      </c>
      <c r="E549" s="22">
        <f t="shared" si="62"/>
        <v>42.03982059869977</v>
      </c>
      <c r="F549" s="22">
        <f t="shared" si="63"/>
        <v>0</v>
      </c>
      <c r="G549" s="22">
        <f t="shared" si="64"/>
        <v>0</v>
      </c>
      <c r="H549" s="22">
        <f t="shared" si="65"/>
        <v>0</v>
      </c>
      <c r="I549" s="22">
        <f t="shared" si="66"/>
        <v>0</v>
      </c>
      <c r="J549" s="22">
        <v>351</v>
      </c>
    </row>
    <row r="550" spans="1:10" ht="11.25" customHeight="1">
      <c r="A550" s="12"/>
      <c r="B550" s="22" t="s">
        <v>122</v>
      </c>
      <c r="C550" s="22" t="s">
        <v>81</v>
      </c>
      <c r="D550" s="22">
        <v>42.036933720421715</v>
      </c>
      <c r="E550" s="22">
        <f t="shared" si="62"/>
        <v>42.036933720421715</v>
      </c>
      <c r="F550" s="22">
        <f t="shared" si="63"/>
        <v>0</v>
      </c>
      <c r="G550" s="22">
        <f t="shared" si="64"/>
        <v>0</v>
      </c>
      <c r="H550" s="22">
        <f t="shared" si="65"/>
        <v>0</v>
      </c>
      <c r="I550" s="22">
        <f t="shared" si="66"/>
        <v>0</v>
      </c>
      <c r="J550" s="22">
        <v>352</v>
      </c>
    </row>
    <row r="551" spans="1:10" ht="11.25" customHeight="1">
      <c r="A551" s="12"/>
      <c r="B551" s="22" t="s">
        <v>117</v>
      </c>
      <c r="C551" s="22" t="s">
        <v>90</v>
      </c>
      <c r="D551" s="22">
        <v>42.036744488069708</v>
      </c>
      <c r="E551" s="22">
        <f t="shared" si="62"/>
        <v>42.036744488069708</v>
      </c>
      <c r="F551" s="22">
        <f t="shared" si="63"/>
        <v>0</v>
      </c>
      <c r="G551" s="22">
        <f t="shared" si="64"/>
        <v>0</v>
      </c>
      <c r="H551" s="22">
        <f t="shared" si="65"/>
        <v>0</v>
      </c>
      <c r="I551" s="22">
        <f t="shared" si="66"/>
        <v>0</v>
      </c>
      <c r="J551" s="22">
        <v>353</v>
      </c>
    </row>
    <row r="552" spans="1:10" ht="11.25" customHeight="1">
      <c r="A552" s="12"/>
      <c r="B552" s="22" t="s">
        <v>135</v>
      </c>
      <c r="C552" s="22" t="s">
        <v>70</v>
      </c>
      <c r="D552" s="22">
        <v>42.02381092860653</v>
      </c>
      <c r="E552" s="22">
        <f t="shared" si="62"/>
        <v>42.02381092860653</v>
      </c>
      <c r="F552" s="22">
        <f t="shared" si="63"/>
        <v>0</v>
      </c>
      <c r="G552" s="22">
        <f t="shared" si="64"/>
        <v>0</v>
      </c>
      <c r="H552" s="22">
        <f t="shared" si="65"/>
        <v>0</v>
      </c>
      <c r="I552" s="22">
        <f t="shared" si="66"/>
        <v>0</v>
      </c>
      <c r="J552" s="22">
        <v>354</v>
      </c>
    </row>
    <row r="553" spans="1:10" ht="11.25" customHeight="1">
      <c r="A553" s="12"/>
      <c r="B553" s="22" t="s">
        <v>125</v>
      </c>
      <c r="C553" s="22" t="s">
        <v>73</v>
      </c>
      <c r="D553" s="22">
        <v>41.999626922692826</v>
      </c>
      <c r="E553" s="22">
        <f t="shared" si="62"/>
        <v>41.999626922692826</v>
      </c>
      <c r="F553" s="22">
        <f t="shared" si="63"/>
        <v>0</v>
      </c>
      <c r="G553" s="22">
        <f t="shared" si="64"/>
        <v>0</v>
      </c>
      <c r="H553" s="22">
        <f t="shared" si="65"/>
        <v>0</v>
      </c>
      <c r="I553" s="22">
        <f t="shared" si="66"/>
        <v>0</v>
      </c>
      <c r="J553" s="22">
        <v>355</v>
      </c>
    </row>
    <row r="554" spans="1:10" ht="11.25" customHeight="1">
      <c r="A554" s="12"/>
      <c r="B554" s="22" t="s">
        <v>146</v>
      </c>
      <c r="C554" s="22" t="s">
        <v>77</v>
      </c>
      <c r="D554" s="22">
        <v>41.988732653402749</v>
      </c>
      <c r="E554" s="22">
        <f t="shared" si="62"/>
        <v>41.988732653402749</v>
      </c>
      <c r="F554" s="22">
        <f t="shared" si="63"/>
        <v>0</v>
      </c>
      <c r="G554" s="22">
        <f t="shared" si="64"/>
        <v>0</v>
      </c>
      <c r="H554" s="22">
        <f t="shared" si="65"/>
        <v>0</v>
      </c>
      <c r="I554" s="22">
        <f t="shared" si="66"/>
        <v>0</v>
      </c>
      <c r="J554" s="22">
        <v>356</v>
      </c>
    </row>
    <row r="555" spans="1:10" ht="11.25" customHeight="1">
      <c r="A555" s="12"/>
      <c r="B555" s="22" t="s">
        <v>114</v>
      </c>
      <c r="C555" s="22" t="s">
        <v>81</v>
      </c>
      <c r="D555" s="22">
        <v>41.977962271173624</v>
      </c>
      <c r="E555" s="22">
        <f t="shared" si="62"/>
        <v>41.977962271173624</v>
      </c>
      <c r="F555" s="22">
        <f t="shared" si="63"/>
        <v>0</v>
      </c>
      <c r="G555" s="22">
        <f t="shared" si="64"/>
        <v>0</v>
      </c>
      <c r="H555" s="22">
        <f t="shared" si="65"/>
        <v>0</v>
      </c>
      <c r="I555" s="22">
        <f t="shared" si="66"/>
        <v>0</v>
      </c>
      <c r="J555" s="22">
        <v>357</v>
      </c>
    </row>
    <row r="556" spans="1:10" ht="11.25" customHeight="1">
      <c r="A556" s="12"/>
      <c r="B556" s="22" t="s">
        <v>138</v>
      </c>
      <c r="C556" s="22" t="s">
        <v>78</v>
      </c>
      <c r="D556" s="22">
        <v>41.976766631234156</v>
      </c>
      <c r="E556" s="22">
        <f t="shared" si="62"/>
        <v>41.976766631234156</v>
      </c>
      <c r="F556" s="22">
        <f t="shared" si="63"/>
        <v>0</v>
      </c>
      <c r="G556" s="22">
        <f t="shared" si="64"/>
        <v>0</v>
      </c>
      <c r="H556" s="22">
        <f t="shared" si="65"/>
        <v>0</v>
      </c>
      <c r="I556" s="22">
        <f t="shared" si="66"/>
        <v>0</v>
      </c>
      <c r="J556" s="22">
        <v>358</v>
      </c>
    </row>
    <row r="557" spans="1:10" ht="11.25" customHeight="1">
      <c r="A557" s="12"/>
      <c r="B557" s="22" t="s">
        <v>137</v>
      </c>
      <c r="C557" s="22" t="s">
        <v>80</v>
      </c>
      <c r="D557" s="22">
        <v>41.966291755779721</v>
      </c>
      <c r="E557" s="22">
        <f t="shared" si="62"/>
        <v>41.966291755779721</v>
      </c>
      <c r="F557" s="22">
        <f t="shared" si="63"/>
        <v>0</v>
      </c>
      <c r="G557" s="22">
        <f t="shared" si="64"/>
        <v>0</v>
      </c>
      <c r="H557" s="22">
        <f t="shared" si="65"/>
        <v>0</v>
      </c>
      <c r="I557" s="22">
        <f t="shared" si="66"/>
        <v>0</v>
      </c>
      <c r="J557" s="22">
        <v>359</v>
      </c>
    </row>
    <row r="558" spans="1:10" ht="11.25" customHeight="1">
      <c r="A558" s="12"/>
      <c r="B558" s="22" t="s">
        <v>124</v>
      </c>
      <c r="C558" s="22" t="s">
        <v>86</v>
      </c>
      <c r="D558" s="22">
        <v>41.965570867735465</v>
      </c>
      <c r="E558" s="22">
        <f t="shared" si="62"/>
        <v>41.965570867735465</v>
      </c>
      <c r="F558" s="22">
        <f t="shared" si="63"/>
        <v>0</v>
      </c>
      <c r="G558" s="22">
        <f t="shared" si="64"/>
        <v>0</v>
      </c>
      <c r="H558" s="22">
        <f t="shared" si="65"/>
        <v>0</v>
      </c>
      <c r="I558" s="22">
        <f t="shared" si="66"/>
        <v>0</v>
      </c>
      <c r="J558" s="22">
        <v>360</v>
      </c>
    </row>
    <row r="559" spans="1:10" ht="11.25" customHeight="1">
      <c r="A559" s="12"/>
      <c r="B559" s="22" t="s">
        <v>119</v>
      </c>
      <c r="C559" s="22" t="s">
        <v>73</v>
      </c>
      <c r="D559" s="22">
        <v>41.960115295683536</v>
      </c>
      <c r="E559" s="22">
        <f t="shared" si="62"/>
        <v>41.960115295683536</v>
      </c>
      <c r="F559" s="22">
        <f t="shared" si="63"/>
        <v>0</v>
      </c>
      <c r="G559" s="22">
        <f t="shared" si="64"/>
        <v>0</v>
      </c>
      <c r="H559" s="22">
        <f t="shared" si="65"/>
        <v>0</v>
      </c>
      <c r="I559" s="22">
        <f t="shared" si="66"/>
        <v>0</v>
      </c>
      <c r="J559" s="22">
        <v>361</v>
      </c>
    </row>
    <row r="560" spans="1:10" ht="11.25" customHeight="1">
      <c r="A560" s="12"/>
      <c r="B560" s="22" t="s">
        <v>111</v>
      </c>
      <c r="C560" s="22" t="s">
        <v>83</v>
      </c>
      <c r="D560" s="22">
        <v>41.958071392618322</v>
      </c>
      <c r="E560" s="22">
        <f t="shared" si="62"/>
        <v>41.958071392618322</v>
      </c>
      <c r="F560" s="22">
        <f t="shared" si="63"/>
        <v>0</v>
      </c>
      <c r="G560" s="22">
        <f t="shared" si="64"/>
        <v>0</v>
      </c>
      <c r="H560" s="22">
        <f t="shared" si="65"/>
        <v>0</v>
      </c>
      <c r="I560" s="22">
        <f t="shared" si="66"/>
        <v>0</v>
      </c>
      <c r="J560" s="22">
        <v>362</v>
      </c>
    </row>
    <row r="561" spans="1:10" ht="11.25" customHeight="1">
      <c r="A561" s="12"/>
      <c r="B561" s="22" t="s">
        <v>107</v>
      </c>
      <c r="C561" s="22" t="s">
        <v>74</v>
      </c>
      <c r="D561" s="22">
        <v>41.924593360809268</v>
      </c>
      <c r="E561" s="22">
        <f t="shared" si="62"/>
        <v>41.924593360809268</v>
      </c>
      <c r="F561" s="22">
        <f t="shared" si="63"/>
        <v>0</v>
      </c>
      <c r="G561" s="22">
        <f t="shared" si="64"/>
        <v>0</v>
      </c>
      <c r="H561" s="22">
        <f t="shared" si="65"/>
        <v>0</v>
      </c>
      <c r="I561" s="22">
        <f t="shared" si="66"/>
        <v>0</v>
      </c>
      <c r="J561" s="22">
        <v>363</v>
      </c>
    </row>
    <row r="562" spans="1:10" ht="11.25" customHeight="1">
      <c r="A562" s="12"/>
      <c r="B562" s="22" t="s">
        <v>136</v>
      </c>
      <c r="C562" s="22" t="s">
        <v>77</v>
      </c>
      <c r="D562" s="22">
        <v>41.922815803584818</v>
      </c>
      <c r="E562" s="22">
        <f t="shared" si="62"/>
        <v>41.922815803584818</v>
      </c>
      <c r="F562" s="22">
        <f t="shared" si="63"/>
        <v>0</v>
      </c>
      <c r="G562" s="22">
        <f t="shared" si="64"/>
        <v>0</v>
      </c>
      <c r="H562" s="22">
        <f t="shared" si="65"/>
        <v>0</v>
      </c>
      <c r="I562" s="22">
        <f t="shared" si="66"/>
        <v>0</v>
      </c>
      <c r="J562" s="22">
        <v>364</v>
      </c>
    </row>
    <row r="563" spans="1:10" ht="11.25" customHeight="1">
      <c r="A563" s="12"/>
      <c r="B563" s="22" t="s">
        <v>129</v>
      </c>
      <c r="C563" s="22" t="s">
        <v>78</v>
      </c>
      <c r="D563" s="22">
        <v>41.903191259268127</v>
      </c>
      <c r="E563" s="22">
        <f t="shared" si="62"/>
        <v>41.903191259268127</v>
      </c>
      <c r="F563" s="22">
        <f t="shared" si="63"/>
        <v>0</v>
      </c>
      <c r="G563" s="22">
        <f t="shared" si="64"/>
        <v>0</v>
      </c>
      <c r="H563" s="22">
        <f t="shared" si="65"/>
        <v>0</v>
      </c>
      <c r="I563" s="22">
        <f t="shared" si="66"/>
        <v>0</v>
      </c>
      <c r="J563" s="22">
        <v>365</v>
      </c>
    </row>
    <row r="564" spans="1:10" ht="11.25" customHeight="1">
      <c r="A564" s="12"/>
      <c r="B564" s="22" t="s">
        <v>147</v>
      </c>
      <c r="C564" s="22" t="s">
        <v>81</v>
      </c>
      <c r="D564" s="22">
        <v>41.879585142887606</v>
      </c>
      <c r="E564" s="22">
        <f t="shared" si="62"/>
        <v>41.879585142887606</v>
      </c>
      <c r="F564" s="22">
        <f t="shared" si="63"/>
        <v>0</v>
      </c>
      <c r="G564" s="22">
        <f t="shared" si="64"/>
        <v>0</v>
      </c>
      <c r="H564" s="22">
        <f t="shared" si="65"/>
        <v>0</v>
      </c>
      <c r="I564" s="22">
        <f t="shared" si="66"/>
        <v>0</v>
      </c>
      <c r="J564" s="22">
        <v>366</v>
      </c>
    </row>
    <row r="565" spans="1:10" ht="11.25" customHeight="1">
      <c r="A565" s="12"/>
      <c r="B565" s="22" t="s">
        <v>116</v>
      </c>
      <c r="C565" s="22" t="s">
        <v>77</v>
      </c>
      <c r="D565" s="22">
        <v>41.876274326742582</v>
      </c>
      <c r="E565" s="22">
        <f t="shared" si="62"/>
        <v>41.876274326742582</v>
      </c>
      <c r="F565" s="22">
        <f t="shared" si="63"/>
        <v>0</v>
      </c>
      <c r="G565" s="22">
        <f t="shared" si="64"/>
        <v>0</v>
      </c>
      <c r="H565" s="22">
        <f t="shared" si="65"/>
        <v>0</v>
      </c>
      <c r="I565" s="22">
        <f t="shared" si="66"/>
        <v>0</v>
      </c>
      <c r="J565" s="22">
        <v>367</v>
      </c>
    </row>
    <row r="566" spans="1:10" ht="11.25" customHeight="1">
      <c r="A566" s="12"/>
      <c r="B566" s="22" t="s">
        <v>123</v>
      </c>
      <c r="C566" s="22" t="s">
        <v>67</v>
      </c>
      <c r="D566" s="22">
        <v>41.801047097018987</v>
      </c>
      <c r="E566" s="22">
        <f t="shared" si="62"/>
        <v>41.801047097018987</v>
      </c>
      <c r="F566" s="22">
        <f t="shared" si="63"/>
        <v>0</v>
      </c>
      <c r="G566" s="22">
        <f t="shared" si="64"/>
        <v>0</v>
      </c>
      <c r="H566" s="22">
        <f t="shared" si="65"/>
        <v>0</v>
      </c>
      <c r="I566" s="22">
        <f t="shared" si="66"/>
        <v>0</v>
      </c>
      <c r="J566" s="22">
        <v>368</v>
      </c>
    </row>
    <row r="567" spans="1:10" ht="11.25" customHeight="1">
      <c r="A567" s="12"/>
      <c r="B567" s="22" t="s">
        <v>137</v>
      </c>
      <c r="C567" s="22" t="s">
        <v>69</v>
      </c>
      <c r="D567" s="22">
        <v>41.781250458446593</v>
      </c>
      <c r="E567" s="22">
        <f t="shared" si="62"/>
        <v>41.781250458446593</v>
      </c>
      <c r="F567" s="22">
        <f t="shared" si="63"/>
        <v>0</v>
      </c>
      <c r="G567" s="22">
        <f t="shared" si="64"/>
        <v>0</v>
      </c>
      <c r="H567" s="22">
        <f t="shared" si="65"/>
        <v>0</v>
      </c>
      <c r="I567" s="22">
        <f t="shared" si="66"/>
        <v>0</v>
      </c>
      <c r="J567" s="22">
        <v>369</v>
      </c>
    </row>
    <row r="568" spans="1:10" ht="11.25" customHeight="1">
      <c r="A568" s="12"/>
      <c r="B568" s="22" t="s">
        <v>133</v>
      </c>
      <c r="C568" s="22" t="s">
        <v>84</v>
      </c>
      <c r="D568" s="22">
        <v>41.777995469282523</v>
      </c>
      <c r="E568" s="22">
        <f t="shared" si="62"/>
        <v>41.777995469282523</v>
      </c>
      <c r="F568" s="22">
        <f t="shared" si="63"/>
        <v>0</v>
      </c>
      <c r="G568" s="22">
        <f t="shared" si="64"/>
        <v>0</v>
      </c>
      <c r="H568" s="22">
        <f t="shared" si="65"/>
        <v>0</v>
      </c>
      <c r="I568" s="22">
        <f t="shared" si="66"/>
        <v>0</v>
      </c>
      <c r="J568" s="22">
        <v>370</v>
      </c>
    </row>
    <row r="569" spans="1:10" ht="11.25" customHeight="1">
      <c r="A569" s="12"/>
      <c r="B569" s="22" t="s">
        <v>142</v>
      </c>
      <c r="C569" s="22" t="s">
        <v>72</v>
      </c>
      <c r="D569" s="22">
        <v>41.751734284443266</v>
      </c>
      <c r="E569" s="22">
        <f t="shared" si="62"/>
        <v>41.751734284443266</v>
      </c>
      <c r="F569" s="22">
        <f t="shared" si="63"/>
        <v>0</v>
      </c>
      <c r="G569" s="22">
        <f t="shared" si="64"/>
        <v>0</v>
      </c>
      <c r="H569" s="22">
        <f t="shared" si="65"/>
        <v>0</v>
      </c>
      <c r="I569" s="22">
        <f t="shared" si="66"/>
        <v>0</v>
      </c>
      <c r="J569" s="22">
        <v>371</v>
      </c>
    </row>
    <row r="570" spans="1:10" ht="11.25" customHeight="1">
      <c r="A570" s="12"/>
      <c r="B570" s="22" t="s">
        <v>138</v>
      </c>
      <c r="C570" s="22" t="s">
        <v>67</v>
      </c>
      <c r="D570" s="22">
        <v>41.749784882794238</v>
      </c>
      <c r="E570" s="22">
        <f t="shared" si="62"/>
        <v>41.749784882794238</v>
      </c>
      <c r="F570" s="22">
        <f t="shared" si="63"/>
        <v>0</v>
      </c>
      <c r="G570" s="22">
        <f t="shared" si="64"/>
        <v>0</v>
      </c>
      <c r="H570" s="22">
        <f t="shared" si="65"/>
        <v>0</v>
      </c>
      <c r="I570" s="22">
        <f t="shared" si="66"/>
        <v>0</v>
      </c>
      <c r="J570" s="22">
        <v>372</v>
      </c>
    </row>
    <row r="571" spans="1:10" ht="11.25" customHeight="1">
      <c r="A571" s="12"/>
      <c r="B571" s="22" t="s">
        <v>144</v>
      </c>
      <c r="C571" s="22" t="s">
        <v>68</v>
      </c>
      <c r="D571" s="22">
        <v>41.747512676013322</v>
      </c>
      <c r="E571" s="22">
        <f t="shared" si="62"/>
        <v>41.747512676013322</v>
      </c>
      <c r="F571" s="22">
        <f t="shared" si="63"/>
        <v>0</v>
      </c>
      <c r="G571" s="22">
        <f t="shared" si="64"/>
        <v>0</v>
      </c>
      <c r="H571" s="22">
        <f t="shared" si="65"/>
        <v>0</v>
      </c>
      <c r="I571" s="22">
        <f t="shared" si="66"/>
        <v>0</v>
      </c>
      <c r="J571" s="22">
        <v>373</v>
      </c>
    </row>
    <row r="572" spans="1:10" ht="11.25" customHeight="1">
      <c r="A572" s="12"/>
      <c r="B572" s="22" t="s">
        <v>123</v>
      </c>
      <c r="C572" s="22" t="s">
        <v>68</v>
      </c>
      <c r="D572" s="22">
        <v>41.746957133478126</v>
      </c>
      <c r="E572" s="22">
        <f t="shared" si="62"/>
        <v>41.746957133478126</v>
      </c>
      <c r="F572" s="22">
        <f t="shared" si="63"/>
        <v>0</v>
      </c>
      <c r="G572" s="22">
        <f t="shared" si="64"/>
        <v>0</v>
      </c>
      <c r="H572" s="22">
        <f t="shared" si="65"/>
        <v>0</v>
      </c>
      <c r="I572" s="22">
        <f t="shared" si="66"/>
        <v>0</v>
      </c>
      <c r="J572" s="22">
        <v>374</v>
      </c>
    </row>
    <row r="573" spans="1:10" ht="11.25" customHeight="1">
      <c r="A573" s="12"/>
      <c r="B573" s="22" t="s">
        <v>126</v>
      </c>
      <c r="C573" s="22" t="s">
        <v>86</v>
      </c>
      <c r="D573" s="22">
        <v>41.743567537126744</v>
      </c>
      <c r="E573" s="22">
        <f t="shared" si="62"/>
        <v>41.743567537126744</v>
      </c>
      <c r="F573" s="22">
        <f t="shared" si="63"/>
        <v>0</v>
      </c>
      <c r="G573" s="22">
        <f t="shared" si="64"/>
        <v>0</v>
      </c>
      <c r="H573" s="22">
        <f t="shared" si="65"/>
        <v>0</v>
      </c>
      <c r="I573" s="22">
        <f t="shared" si="66"/>
        <v>0</v>
      </c>
      <c r="J573" s="22">
        <v>375</v>
      </c>
    </row>
    <row r="574" spans="1:10" ht="11.25" customHeight="1">
      <c r="A574" s="12"/>
      <c r="B574" s="22" t="s">
        <v>148</v>
      </c>
      <c r="C574" s="22" t="s">
        <v>74</v>
      </c>
      <c r="D574" s="22">
        <v>41.736999291416858</v>
      </c>
      <c r="E574" s="22">
        <f t="shared" si="62"/>
        <v>41.736999291416858</v>
      </c>
      <c r="F574" s="22">
        <f t="shared" si="63"/>
        <v>0</v>
      </c>
      <c r="G574" s="22">
        <f t="shared" si="64"/>
        <v>0</v>
      </c>
      <c r="H574" s="22">
        <f t="shared" si="65"/>
        <v>0</v>
      </c>
      <c r="I574" s="22">
        <f t="shared" si="66"/>
        <v>0</v>
      </c>
      <c r="J574" s="22">
        <v>376</v>
      </c>
    </row>
    <row r="575" spans="1:10" ht="11.25" customHeight="1">
      <c r="A575" s="12"/>
      <c r="B575" s="22" t="s">
        <v>123</v>
      </c>
      <c r="C575" s="22" t="s">
        <v>75</v>
      </c>
      <c r="D575" s="22">
        <v>41.72985783196517</v>
      </c>
      <c r="E575" s="22">
        <f t="shared" si="62"/>
        <v>41.72985783196517</v>
      </c>
      <c r="F575" s="22">
        <f t="shared" si="63"/>
        <v>0</v>
      </c>
      <c r="G575" s="22">
        <f t="shared" si="64"/>
        <v>0</v>
      </c>
      <c r="H575" s="22">
        <f t="shared" si="65"/>
        <v>0</v>
      </c>
      <c r="I575" s="22">
        <f t="shared" si="66"/>
        <v>0</v>
      </c>
      <c r="J575" s="22">
        <v>377</v>
      </c>
    </row>
    <row r="576" spans="1:10" ht="11.25" customHeight="1">
      <c r="A576" s="12"/>
      <c r="B576" s="22" t="s">
        <v>116</v>
      </c>
      <c r="C576" s="22" t="s">
        <v>82</v>
      </c>
      <c r="D576" s="22">
        <v>41.727732119871384</v>
      </c>
      <c r="E576" s="22">
        <f t="shared" si="62"/>
        <v>41.727732119871384</v>
      </c>
      <c r="F576" s="22">
        <f t="shared" si="63"/>
        <v>0</v>
      </c>
      <c r="G576" s="22">
        <f t="shared" si="64"/>
        <v>0</v>
      </c>
      <c r="H576" s="22">
        <f t="shared" si="65"/>
        <v>0</v>
      </c>
      <c r="I576" s="22">
        <f t="shared" si="66"/>
        <v>0</v>
      </c>
      <c r="J576" s="22">
        <v>378</v>
      </c>
    </row>
    <row r="577" spans="1:10" ht="11.25" customHeight="1">
      <c r="A577" s="12"/>
      <c r="B577" s="22" t="s">
        <v>123</v>
      </c>
      <c r="C577" s="22" t="s">
        <v>78</v>
      </c>
      <c r="D577" s="22">
        <v>41.720768437914415</v>
      </c>
      <c r="E577" s="22">
        <f t="shared" si="62"/>
        <v>41.720768437914415</v>
      </c>
      <c r="F577" s="22">
        <f t="shared" si="63"/>
        <v>0</v>
      </c>
      <c r="G577" s="22">
        <f t="shared" si="64"/>
        <v>0</v>
      </c>
      <c r="H577" s="22">
        <f t="shared" si="65"/>
        <v>0</v>
      </c>
      <c r="I577" s="22">
        <f t="shared" si="66"/>
        <v>0</v>
      </c>
      <c r="J577" s="22">
        <v>379</v>
      </c>
    </row>
    <row r="578" spans="1:10" ht="11.25" customHeight="1">
      <c r="A578" s="12"/>
      <c r="B578" s="22" t="s">
        <v>118</v>
      </c>
      <c r="C578" s="22" t="s">
        <v>77</v>
      </c>
      <c r="D578" s="22">
        <v>41.707652138255249</v>
      </c>
      <c r="E578" s="22">
        <f t="shared" si="62"/>
        <v>41.707652138255249</v>
      </c>
      <c r="F578" s="22">
        <f t="shared" si="63"/>
        <v>0</v>
      </c>
      <c r="G578" s="22">
        <f t="shared" si="64"/>
        <v>0</v>
      </c>
      <c r="H578" s="22">
        <f t="shared" si="65"/>
        <v>0</v>
      </c>
      <c r="I578" s="22">
        <f t="shared" si="66"/>
        <v>0</v>
      </c>
      <c r="J578" s="22">
        <v>380</v>
      </c>
    </row>
    <row r="579" spans="1:10" ht="11.25" customHeight="1">
      <c r="A579" s="12"/>
      <c r="B579" s="22" t="s">
        <v>119</v>
      </c>
      <c r="C579" s="22" t="s">
        <v>78</v>
      </c>
      <c r="D579" s="22">
        <v>41.690881265848247</v>
      </c>
      <c r="E579" s="22">
        <f t="shared" si="62"/>
        <v>41.690881265848247</v>
      </c>
      <c r="F579" s="22">
        <f t="shared" si="63"/>
        <v>0</v>
      </c>
      <c r="G579" s="22">
        <f t="shared" si="64"/>
        <v>0</v>
      </c>
      <c r="H579" s="22">
        <f t="shared" si="65"/>
        <v>0</v>
      </c>
      <c r="I579" s="22">
        <f t="shared" si="66"/>
        <v>0</v>
      </c>
      <c r="J579" s="22">
        <v>381</v>
      </c>
    </row>
    <row r="580" spans="1:10" ht="11.25" customHeight="1">
      <c r="A580" s="12"/>
      <c r="B580" s="22" t="s">
        <v>149</v>
      </c>
      <c r="C580" s="22" t="s">
        <v>72</v>
      </c>
      <c r="D580" s="22">
        <v>41.685823516662147</v>
      </c>
      <c r="E580" s="22">
        <f t="shared" si="62"/>
        <v>41.685823516662147</v>
      </c>
      <c r="F580" s="22">
        <f t="shared" si="63"/>
        <v>0</v>
      </c>
      <c r="G580" s="22">
        <f t="shared" si="64"/>
        <v>0</v>
      </c>
      <c r="H580" s="22">
        <f t="shared" si="65"/>
        <v>0</v>
      </c>
      <c r="I580" s="22">
        <f t="shared" si="66"/>
        <v>0</v>
      </c>
      <c r="J580" s="22">
        <v>382</v>
      </c>
    </row>
    <row r="581" spans="1:10" ht="11.25" customHeight="1">
      <c r="A581" s="12"/>
      <c r="B581" s="22" t="s">
        <v>146</v>
      </c>
      <c r="C581" s="22" t="s">
        <v>78</v>
      </c>
      <c r="D581" s="22">
        <v>41.68462193018582</v>
      </c>
      <c r="E581" s="22">
        <f t="shared" si="62"/>
        <v>41.68462193018582</v>
      </c>
      <c r="F581" s="22">
        <f t="shared" si="63"/>
        <v>0</v>
      </c>
      <c r="G581" s="22">
        <f t="shared" si="64"/>
        <v>0</v>
      </c>
      <c r="H581" s="22">
        <f t="shared" si="65"/>
        <v>0</v>
      </c>
      <c r="I581" s="22">
        <f t="shared" si="66"/>
        <v>0</v>
      </c>
      <c r="J581" s="22">
        <v>383</v>
      </c>
    </row>
    <row r="582" spans="1:10" ht="11.25" customHeight="1">
      <c r="A582" s="12"/>
      <c r="B582" s="22" t="s">
        <v>145</v>
      </c>
      <c r="C582" s="22" t="s">
        <v>80</v>
      </c>
      <c r="D582" s="22">
        <v>41.649505063479083</v>
      </c>
      <c r="E582" s="22">
        <f t="shared" si="62"/>
        <v>41.649505063479083</v>
      </c>
      <c r="F582" s="22">
        <f t="shared" si="63"/>
        <v>0</v>
      </c>
      <c r="G582" s="22">
        <f t="shared" si="64"/>
        <v>0</v>
      </c>
      <c r="H582" s="22">
        <f t="shared" si="65"/>
        <v>0</v>
      </c>
      <c r="I582" s="22">
        <f t="shared" si="66"/>
        <v>0</v>
      </c>
      <c r="J582" s="22">
        <v>384</v>
      </c>
    </row>
    <row r="583" spans="1:10" ht="11.25" customHeight="1">
      <c r="A583" s="12"/>
      <c r="B583" s="22" t="s">
        <v>129</v>
      </c>
      <c r="C583" s="22" t="s">
        <v>77</v>
      </c>
      <c r="D583" s="22">
        <v>41.648777768338228</v>
      </c>
      <c r="E583" s="22">
        <f t="shared" si="62"/>
        <v>41.648777768338228</v>
      </c>
      <c r="F583" s="22">
        <f t="shared" si="63"/>
        <v>0</v>
      </c>
      <c r="G583" s="22">
        <f t="shared" si="64"/>
        <v>0</v>
      </c>
      <c r="H583" s="22">
        <f t="shared" si="65"/>
        <v>0</v>
      </c>
      <c r="I583" s="22">
        <f t="shared" si="66"/>
        <v>0</v>
      </c>
      <c r="J583" s="22">
        <v>385</v>
      </c>
    </row>
    <row r="584" spans="1:10" ht="11.25" customHeight="1">
      <c r="A584" s="12"/>
      <c r="B584" s="22" t="s">
        <v>126</v>
      </c>
      <c r="C584" s="22" t="s">
        <v>84</v>
      </c>
      <c r="D584" s="22">
        <v>41.632651337750346</v>
      </c>
      <c r="E584" s="22">
        <f t="shared" ref="E584:E647" si="67">IF(J584&lt;=1000,D584,0)</f>
        <v>41.632651337750346</v>
      </c>
      <c r="F584" s="22">
        <f t="shared" ref="F584:F647" si="68">IF(AND(J584&gt;1000,J584&lt;=2000),D584,0)</f>
        <v>0</v>
      </c>
      <c r="G584" s="22">
        <f t="shared" ref="G584:G647" si="69">IF(AND(J584&gt;2000,J584&lt;=3000),D584,0)</f>
        <v>0</v>
      </c>
      <c r="H584" s="22">
        <f t="shared" ref="H584:H647" si="70">IF(AND(J584&gt;3000,J584&lt;=5000),D584,0)</f>
        <v>0</v>
      </c>
      <c r="I584" s="22">
        <f t="shared" ref="I584:I647" si="71">IF((J584&gt;5000),D584,0)</f>
        <v>0</v>
      </c>
      <c r="J584" s="22">
        <v>386</v>
      </c>
    </row>
    <row r="585" spans="1:10" ht="11.25" customHeight="1">
      <c r="A585" s="12"/>
      <c r="B585" s="22" t="s">
        <v>115</v>
      </c>
      <c r="C585" s="22" t="s">
        <v>80</v>
      </c>
      <c r="D585" s="22">
        <v>41.609503108532934</v>
      </c>
      <c r="E585" s="22">
        <f t="shared" si="67"/>
        <v>41.609503108532934</v>
      </c>
      <c r="F585" s="22">
        <f t="shared" si="68"/>
        <v>0</v>
      </c>
      <c r="G585" s="22">
        <f t="shared" si="69"/>
        <v>0</v>
      </c>
      <c r="H585" s="22">
        <f t="shared" si="70"/>
        <v>0</v>
      </c>
      <c r="I585" s="22">
        <f t="shared" si="71"/>
        <v>0</v>
      </c>
      <c r="J585" s="22">
        <v>387</v>
      </c>
    </row>
    <row r="586" spans="1:10" ht="11.25" customHeight="1">
      <c r="A586" s="12"/>
      <c r="B586" s="22" t="s">
        <v>150</v>
      </c>
      <c r="C586" s="22" t="s">
        <v>72</v>
      </c>
      <c r="D586" s="22">
        <v>41.599158197586519</v>
      </c>
      <c r="E586" s="22">
        <f t="shared" si="67"/>
        <v>41.599158197586519</v>
      </c>
      <c r="F586" s="22">
        <f t="shared" si="68"/>
        <v>0</v>
      </c>
      <c r="G586" s="22">
        <f t="shared" si="69"/>
        <v>0</v>
      </c>
      <c r="H586" s="22">
        <f t="shared" si="70"/>
        <v>0</v>
      </c>
      <c r="I586" s="22">
        <f t="shared" si="71"/>
        <v>0</v>
      </c>
      <c r="J586" s="22">
        <v>388</v>
      </c>
    </row>
    <row r="587" spans="1:10" ht="11.25" customHeight="1">
      <c r="A587" s="12"/>
      <c r="B587" s="22" t="s">
        <v>133</v>
      </c>
      <c r="C587" s="22" t="s">
        <v>69</v>
      </c>
      <c r="D587" s="22">
        <v>41.586573030465964</v>
      </c>
      <c r="E587" s="22">
        <f t="shared" si="67"/>
        <v>41.586573030465964</v>
      </c>
      <c r="F587" s="22">
        <f t="shared" si="68"/>
        <v>0</v>
      </c>
      <c r="G587" s="22">
        <f t="shared" si="69"/>
        <v>0</v>
      </c>
      <c r="H587" s="22">
        <f t="shared" si="70"/>
        <v>0</v>
      </c>
      <c r="I587" s="22">
        <f t="shared" si="71"/>
        <v>0</v>
      </c>
      <c r="J587" s="22">
        <v>389</v>
      </c>
    </row>
    <row r="588" spans="1:10" ht="11.25" customHeight="1">
      <c r="A588" s="12"/>
      <c r="B588" s="22" t="s">
        <v>116</v>
      </c>
      <c r="C588" s="22" t="s">
        <v>81</v>
      </c>
      <c r="D588" s="22">
        <v>41.572907883752954</v>
      </c>
      <c r="E588" s="22">
        <f t="shared" si="67"/>
        <v>41.572907883752954</v>
      </c>
      <c r="F588" s="22">
        <f t="shared" si="68"/>
        <v>0</v>
      </c>
      <c r="G588" s="22">
        <f t="shared" si="69"/>
        <v>0</v>
      </c>
      <c r="H588" s="22">
        <f t="shared" si="70"/>
        <v>0</v>
      </c>
      <c r="I588" s="22">
        <f t="shared" si="71"/>
        <v>0</v>
      </c>
      <c r="J588" s="22">
        <v>390</v>
      </c>
    </row>
    <row r="589" spans="1:10" ht="11.25" customHeight="1">
      <c r="A589" s="12"/>
      <c r="B589" s="22" t="s">
        <v>132</v>
      </c>
      <c r="C589" s="22" t="s">
        <v>72</v>
      </c>
      <c r="D589" s="22">
        <v>41.565260649554233</v>
      </c>
      <c r="E589" s="22">
        <f t="shared" si="67"/>
        <v>41.565260649554233</v>
      </c>
      <c r="F589" s="22">
        <f t="shared" si="68"/>
        <v>0</v>
      </c>
      <c r="G589" s="22">
        <f t="shared" si="69"/>
        <v>0</v>
      </c>
      <c r="H589" s="22">
        <f t="shared" si="70"/>
        <v>0</v>
      </c>
      <c r="I589" s="22">
        <f t="shared" si="71"/>
        <v>0</v>
      </c>
      <c r="J589" s="22">
        <v>391</v>
      </c>
    </row>
    <row r="590" spans="1:10" ht="11.25" customHeight="1">
      <c r="A590" s="12"/>
      <c r="B590" s="22" t="s">
        <v>137</v>
      </c>
      <c r="C590" s="22" t="s">
        <v>88</v>
      </c>
      <c r="D590" s="22">
        <v>41.541195181275562</v>
      </c>
      <c r="E590" s="22">
        <f t="shared" si="67"/>
        <v>41.541195181275562</v>
      </c>
      <c r="F590" s="22">
        <f t="shared" si="68"/>
        <v>0</v>
      </c>
      <c r="G590" s="22">
        <f t="shared" si="69"/>
        <v>0</v>
      </c>
      <c r="H590" s="22">
        <f t="shared" si="70"/>
        <v>0</v>
      </c>
      <c r="I590" s="22">
        <f t="shared" si="71"/>
        <v>0</v>
      </c>
      <c r="J590" s="22">
        <v>392</v>
      </c>
    </row>
    <row r="591" spans="1:10" ht="11.25" customHeight="1">
      <c r="A591" s="12"/>
      <c r="B591" s="22" t="s">
        <v>124</v>
      </c>
      <c r="C591" s="22" t="s">
        <v>74</v>
      </c>
      <c r="D591" s="22">
        <v>41.533077451282772</v>
      </c>
      <c r="E591" s="22">
        <f t="shared" si="67"/>
        <v>41.533077451282772</v>
      </c>
      <c r="F591" s="22">
        <f t="shared" si="68"/>
        <v>0</v>
      </c>
      <c r="G591" s="22">
        <f t="shared" si="69"/>
        <v>0</v>
      </c>
      <c r="H591" s="22">
        <f t="shared" si="70"/>
        <v>0</v>
      </c>
      <c r="I591" s="22">
        <f t="shared" si="71"/>
        <v>0</v>
      </c>
      <c r="J591" s="22">
        <v>393</v>
      </c>
    </row>
    <row r="592" spans="1:10" ht="11.25" customHeight="1">
      <c r="A592" s="12"/>
      <c r="B592" s="22" t="s">
        <v>133</v>
      </c>
      <c r="C592" s="22" t="s">
        <v>81</v>
      </c>
      <c r="D592" s="22">
        <v>41.528571013042523</v>
      </c>
      <c r="E592" s="22">
        <f t="shared" si="67"/>
        <v>41.528571013042523</v>
      </c>
      <c r="F592" s="22">
        <f t="shared" si="68"/>
        <v>0</v>
      </c>
      <c r="G592" s="22">
        <f t="shared" si="69"/>
        <v>0</v>
      </c>
      <c r="H592" s="22">
        <f t="shared" si="70"/>
        <v>0</v>
      </c>
      <c r="I592" s="22">
        <f t="shared" si="71"/>
        <v>0</v>
      </c>
      <c r="J592" s="22">
        <v>394</v>
      </c>
    </row>
    <row r="593" spans="1:10" ht="11.25" customHeight="1">
      <c r="A593" s="12"/>
      <c r="B593" s="22" t="s">
        <v>118</v>
      </c>
      <c r="C593" s="22" t="s">
        <v>90</v>
      </c>
      <c r="D593" s="22">
        <v>41.51188194987003</v>
      </c>
      <c r="E593" s="22">
        <f t="shared" si="67"/>
        <v>41.51188194987003</v>
      </c>
      <c r="F593" s="22">
        <f t="shared" si="68"/>
        <v>0</v>
      </c>
      <c r="G593" s="22">
        <f t="shared" si="69"/>
        <v>0</v>
      </c>
      <c r="H593" s="22">
        <f t="shared" si="70"/>
        <v>0</v>
      </c>
      <c r="I593" s="22">
        <f t="shared" si="71"/>
        <v>0</v>
      </c>
      <c r="J593" s="22">
        <v>395</v>
      </c>
    </row>
    <row r="594" spans="1:10" ht="11.25" customHeight="1">
      <c r="A594" s="12"/>
      <c r="B594" s="22" t="s">
        <v>124</v>
      </c>
      <c r="C594" s="22" t="s">
        <v>70</v>
      </c>
      <c r="D594" s="22">
        <v>41.501768293893647</v>
      </c>
      <c r="E594" s="22">
        <f t="shared" si="67"/>
        <v>41.501768293893647</v>
      </c>
      <c r="F594" s="22">
        <f t="shared" si="68"/>
        <v>0</v>
      </c>
      <c r="G594" s="22">
        <f t="shared" si="69"/>
        <v>0</v>
      </c>
      <c r="H594" s="22">
        <f t="shared" si="70"/>
        <v>0</v>
      </c>
      <c r="I594" s="22">
        <f t="shared" si="71"/>
        <v>0</v>
      </c>
      <c r="J594" s="22">
        <v>396</v>
      </c>
    </row>
    <row r="595" spans="1:10" ht="11.25" customHeight="1">
      <c r="A595" s="12"/>
      <c r="B595" s="22" t="s">
        <v>113</v>
      </c>
      <c r="C595" s="22" t="s">
        <v>88</v>
      </c>
      <c r="D595" s="22">
        <v>41.493386934494538</v>
      </c>
      <c r="E595" s="22">
        <f t="shared" si="67"/>
        <v>41.493386934494538</v>
      </c>
      <c r="F595" s="22">
        <f t="shared" si="68"/>
        <v>0</v>
      </c>
      <c r="G595" s="22">
        <f t="shared" si="69"/>
        <v>0</v>
      </c>
      <c r="H595" s="22">
        <f t="shared" si="70"/>
        <v>0</v>
      </c>
      <c r="I595" s="22">
        <f t="shared" si="71"/>
        <v>0</v>
      </c>
      <c r="J595" s="22">
        <v>397</v>
      </c>
    </row>
    <row r="596" spans="1:10" ht="11.25" customHeight="1">
      <c r="A596" s="12"/>
      <c r="B596" s="22" t="s">
        <v>135</v>
      </c>
      <c r="C596" s="22" t="s">
        <v>86</v>
      </c>
      <c r="D596" s="22">
        <v>41.493169940337296</v>
      </c>
      <c r="E596" s="22">
        <f t="shared" si="67"/>
        <v>41.493169940337296</v>
      </c>
      <c r="F596" s="22">
        <f t="shared" si="68"/>
        <v>0</v>
      </c>
      <c r="G596" s="22">
        <f t="shared" si="69"/>
        <v>0</v>
      </c>
      <c r="H596" s="22">
        <f t="shared" si="70"/>
        <v>0</v>
      </c>
      <c r="I596" s="22">
        <f t="shared" si="71"/>
        <v>0</v>
      </c>
      <c r="J596" s="22">
        <v>398</v>
      </c>
    </row>
    <row r="597" spans="1:10" ht="11.25" customHeight="1">
      <c r="A597" s="12"/>
      <c r="B597" s="22" t="s">
        <v>107</v>
      </c>
      <c r="C597" s="22" t="s">
        <v>70</v>
      </c>
      <c r="D597" s="22">
        <v>41.484686881924873</v>
      </c>
      <c r="E597" s="22">
        <f t="shared" si="67"/>
        <v>41.484686881924873</v>
      </c>
      <c r="F597" s="22">
        <f t="shared" si="68"/>
        <v>0</v>
      </c>
      <c r="G597" s="22">
        <f t="shared" si="69"/>
        <v>0</v>
      </c>
      <c r="H597" s="22">
        <f t="shared" si="70"/>
        <v>0</v>
      </c>
      <c r="I597" s="22">
        <f t="shared" si="71"/>
        <v>0</v>
      </c>
      <c r="J597" s="22">
        <v>399</v>
      </c>
    </row>
    <row r="598" spans="1:10" ht="11.25" customHeight="1">
      <c r="A598" s="12"/>
      <c r="B598" s="22" t="s">
        <v>116</v>
      </c>
      <c r="C598" s="22" t="s">
        <v>83</v>
      </c>
      <c r="D598" s="22">
        <v>41.474129465817811</v>
      </c>
      <c r="E598" s="22">
        <f t="shared" si="67"/>
        <v>41.474129465817811</v>
      </c>
      <c r="F598" s="22">
        <f t="shared" si="68"/>
        <v>0</v>
      </c>
      <c r="G598" s="22">
        <f t="shared" si="69"/>
        <v>0</v>
      </c>
      <c r="H598" s="22">
        <f t="shared" si="70"/>
        <v>0</v>
      </c>
      <c r="I598" s="22">
        <f t="shared" si="71"/>
        <v>0</v>
      </c>
      <c r="J598" s="22">
        <v>400</v>
      </c>
    </row>
    <row r="599" spans="1:10" ht="11.25" customHeight="1">
      <c r="A599" s="12"/>
      <c r="B599" s="22" t="s">
        <v>116</v>
      </c>
      <c r="C599" s="22" t="s">
        <v>84</v>
      </c>
      <c r="D599" s="22">
        <v>41.471182739067693</v>
      </c>
      <c r="E599" s="22">
        <f t="shared" si="67"/>
        <v>41.471182739067693</v>
      </c>
      <c r="F599" s="22">
        <f t="shared" si="68"/>
        <v>0</v>
      </c>
      <c r="G599" s="22">
        <f t="shared" si="69"/>
        <v>0</v>
      </c>
      <c r="H599" s="22">
        <f t="shared" si="70"/>
        <v>0</v>
      </c>
      <c r="I599" s="22">
        <f t="shared" si="71"/>
        <v>0</v>
      </c>
      <c r="J599" s="22">
        <v>401</v>
      </c>
    </row>
    <row r="600" spans="1:10" ht="11.25" customHeight="1">
      <c r="A600" s="12"/>
      <c r="B600" s="22" t="s">
        <v>145</v>
      </c>
      <c r="C600" s="22" t="s">
        <v>81</v>
      </c>
      <c r="D600" s="22">
        <v>41.466737752317925</v>
      </c>
      <c r="E600" s="22">
        <f t="shared" si="67"/>
        <v>41.466737752317925</v>
      </c>
      <c r="F600" s="22">
        <f t="shared" si="68"/>
        <v>0</v>
      </c>
      <c r="G600" s="22">
        <f t="shared" si="69"/>
        <v>0</v>
      </c>
      <c r="H600" s="22">
        <f t="shared" si="70"/>
        <v>0</v>
      </c>
      <c r="I600" s="22">
        <f t="shared" si="71"/>
        <v>0</v>
      </c>
      <c r="J600" s="22">
        <v>402</v>
      </c>
    </row>
    <row r="601" spans="1:10" ht="11.25" customHeight="1">
      <c r="A601" s="12"/>
      <c r="B601" s="22" t="s">
        <v>137</v>
      </c>
      <c r="C601" s="22" t="s">
        <v>79</v>
      </c>
      <c r="D601" s="22">
        <v>41.44647056694199</v>
      </c>
      <c r="E601" s="22">
        <f t="shared" si="67"/>
        <v>41.44647056694199</v>
      </c>
      <c r="F601" s="22">
        <f t="shared" si="68"/>
        <v>0</v>
      </c>
      <c r="G601" s="22">
        <f t="shared" si="69"/>
        <v>0</v>
      </c>
      <c r="H601" s="22">
        <f t="shared" si="70"/>
        <v>0</v>
      </c>
      <c r="I601" s="22">
        <f t="shared" si="71"/>
        <v>0</v>
      </c>
      <c r="J601" s="22">
        <v>403</v>
      </c>
    </row>
    <row r="602" spans="1:10" ht="11.25" customHeight="1">
      <c r="A602" s="12"/>
      <c r="B602" s="22" t="s">
        <v>142</v>
      </c>
      <c r="C602" s="22" t="s">
        <v>83</v>
      </c>
      <c r="D602" s="22">
        <v>41.442221365950864</v>
      </c>
      <c r="E602" s="22">
        <f t="shared" si="67"/>
        <v>41.442221365950864</v>
      </c>
      <c r="F602" s="22">
        <f t="shared" si="68"/>
        <v>0</v>
      </c>
      <c r="G602" s="22">
        <f t="shared" si="69"/>
        <v>0</v>
      </c>
      <c r="H602" s="22">
        <f t="shared" si="70"/>
        <v>0</v>
      </c>
      <c r="I602" s="22">
        <f t="shared" si="71"/>
        <v>0</v>
      </c>
      <c r="J602" s="22">
        <v>404</v>
      </c>
    </row>
    <row r="603" spans="1:10" ht="11.25" customHeight="1">
      <c r="A603" s="12"/>
      <c r="B603" s="22" t="s">
        <v>140</v>
      </c>
      <c r="C603" s="22" t="s">
        <v>73</v>
      </c>
      <c r="D603" s="22">
        <v>41.438126536552552</v>
      </c>
      <c r="E603" s="22">
        <f t="shared" si="67"/>
        <v>41.438126536552552</v>
      </c>
      <c r="F603" s="22">
        <f t="shared" si="68"/>
        <v>0</v>
      </c>
      <c r="G603" s="22">
        <f t="shared" si="69"/>
        <v>0</v>
      </c>
      <c r="H603" s="22">
        <f t="shared" si="70"/>
        <v>0</v>
      </c>
      <c r="I603" s="22">
        <f t="shared" si="71"/>
        <v>0</v>
      </c>
      <c r="J603" s="22">
        <v>405</v>
      </c>
    </row>
    <row r="604" spans="1:10" ht="11.25" customHeight="1">
      <c r="A604" s="12"/>
      <c r="B604" s="22" t="s">
        <v>118</v>
      </c>
      <c r="C604" s="22" t="s">
        <v>80</v>
      </c>
      <c r="D604" s="22">
        <v>41.420395724088507</v>
      </c>
      <c r="E604" s="22">
        <f t="shared" si="67"/>
        <v>41.420395724088507</v>
      </c>
      <c r="F604" s="22">
        <f t="shared" si="68"/>
        <v>0</v>
      </c>
      <c r="G604" s="22">
        <f t="shared" si="69"/>
        <v>0</v>
      </c>
      <c r="H604" s="22">
        <f t="shared" si="70"/>
        <v>0</v>
      </c>
      <c r="I604" s="22">
        <f t="shared" si="71"/>
        <v>0</v>
      </c>
      <c r="J604" s="22">
        <v>406</v>
      </c>
    </row>
    <row r="605" spans="1:10" ht="11.25" customHeight="1">
      <c r="A605" s="12"/>
      <c r="B605" s="22" t="s">
        <v>126</v>
      </c>
      <c r="C605" s="22" t="s">
        <v>71</v>
      </c>
      <c r="D605" s="22">
        <v>41.408661305227028</v>
      </c>
      <c r="E605" s="22">
        <f t="shared" si="67"/>
        <v>41.408661305227028</v>
      </c>
      <c r="F605" s="22">
        <f t="shared" si="68"/>
        <v>0</v>
      </c>
      <c r="G605" s="22">
        <f t="shared" si="69"/>
        <v>0</v>
      </c>
      <c r="H605" s="22">
        <f t="shared" si="70"/>
        <v>0</v>
      </c>
      <c r="I605" s="22">
        <f t="shared" si="71"/>
        <v>0</v>
      </c>
      <c r="J605" s="22">
        <v>407</v>
      </c>
    </row>
    <row r="606" spans="1:10" ht="11.25" customHeight="1">
      <c r="A606" s="12"/>
      <c r="B606" s="22" t="s">
        <v>144</v>
      </c>
      <c r="C606" s="22" t="s">
        <v>67</v>
      </c>
      <c r="D606" s="22">
        <v>41.390360883311061</v>
      </c>
      <c r="E606" s="22">
        <f t="shared" si="67"/>
        <v>41.390360883311061</v>
      </c>
      <c r="F606" s="22">
        <f t="shared" si="68"/>
        <v>0</v>
      </c>
      <c r="G606" s="22">
        <f t="shared" si="69"/>
        <v>0</v>
      </c>
      <c r="H606" s="22">
        <f t="shared" si="70"/>
        <v>0</v>
      </c>
      <c r="I606" s="22">
        <f t="shared" si="71"/>
        <v>0</v>
      </c>
      <c r="J606" s="22">
        <v>408</v>
      </c>
    </row>
    <row r="607" spans="1:10" ht="11.25" customHeight="1">
      <c r="A607" s="12"/>
      <c r="B607" s="22" t="s">
        <v>126</v>
      </c>
      <c r="C607" s="22" t="s">
        <v>82</v>
      </c>
      <c r="D607" s="22">
        <v>41.38302868425113</v>
      </c>
      <c r="E607" s="22">
        <f t="shared" si="67"/>
        <v>41.38302868425113</v>
      </c>
      <c r="F607" s="22">
        <f t="shared" si="68"/>
        <v>0</v>
      </c>
      <c r="G607" s="22">
        <f t="shared" si="69"/>
        <v>0</v>
      </c>
      <c r="H607" s="22">
        <f t="shared" si="70"/>
        <v>0</v>
      </c>
      <c r="I607" s="22">
        <f t="shared" si="71"/>
        <v>0</v>
      </c>
      <c r="J607" s="22">
        <v>409</v>
      </c>
    </row>
    <row r="608" spans="1:10" ht="11.25" customHeight="1">
      <c r="A608" s="12"/>
      <c r="B608" s="22" t="s">
        <v>144</v>
      </c>
      <c r="C608" s="22" t="s">
        <v>77</v>
      </c>
      <c r="D608" s="22">
        <v>41.36639677632477</v>
      </c>
      <c r="E608" s="22">
        <f t="shared" si="67"/>
        <v>41.36639677632477</v>
      </c>
      <c r="F608" s="22">
        <f t="shared" si="68"/>
        <v>0</v>
      </c>
      <c r="G608" s="22">
        <f t="shared" si="69"/>
        <v>0</v>
      </c>
      <c r="H608" s="22">
        <f t="shared" si="70"/>
        <v>0</v>
      </c>
      <c r="I608" s="22">
        <f t="shared" si="71"/>
        <v>0</v>
      </c>
      <c r="J608" s="22">
        <v>410</v>
      </c>
    </row>
    <row r="609" spans="1:10" ht="11.25" customHeight="1">
      <c r="A609" s="12"/>
      <c r="B609" s="22" t="s">
        <v>136</v>
      </c>
      <c r="C609" s="22" t="s">
        <v>80</v>
      </c>
      <c r="D609" s="22">
        <v>41.366281232366255</v>
      </c>
      <c r="E609" s="22">
        <f t="shared" si="67"/>
        <v>41.366281232366255</v>
      </c>
      <c r="F609" s="22">
        <f t="shared" si="68"/>
        <v>0</v>
      </c>
      <c r="G609" s="22">
        <f t="shared" si="69"/>
        <v>0</v>
      </c>
      <c r="H609" s="22">
        <f t="shared" si="70"/>
        <v>0</v>
      </c>
      <c r="I609" s="22">
        <f t="shared" si="71"/>
        <v>0</v>
      </c>
      <c r="J609" s="22">
        <v>411</v>
      </c>
    </row>
    <row r="610" spans="1:10" ht="11.25" customHeight="1">
      <c r="A610" s="12"/>
      <c r="B610" s="22" t="s">
        <v>130</v>
      </c>
      <c r="C610" s="22" t="s">
        <v>67</v>
      </c>
      <c r="D610" s="22">
        <v>41.364181656155587</v>
      </c>
      <c r="E610" s="22">
        <f t="shared" si="67"/>
        <v>41.364181656155587</v>
      </c>
      <c r="F610" s="22">
        <f t="shared" si="68"/>
        <v>0</v>
      </c>
      <c r="G610" s="22">
        <f t="shared" si="69"/>
        <v>0</v>
      </c>
      <c r="H610" s="22">
        <f t="shared" si="70"/>
        <v>0</v>
      </c>
      <c r="I610" s="22">
        <f t="shared" si="71"/>
        <v>0</v>
      </c>
      <c r="J610" s="22">
        <v>412</v>
      </c>
    </row>
    <row r="611" spans="1:10" ht="11.25" customHeight="1">
      <c r="A611" s="12"/>
      <c r="B611" s="22" t="s">
        <v>122</v>
      </c>
      <c r="C611" s="22" t="s">
        <v>84</v>
      </c>
      <c r="D611" s="22">
        <v>41.329640388099875</v>
      </c>
      <c r="E611" s="22">
        <f t="shared" si="67"/>
        <v>41.329640388099875</v>
      </c>
      <c r="F611" s="22">
        <f t="shared" si="68"/>
        <v>0</v>
      </c>
      <c r="G611" s="22">
        <f t="shared" si="69"/>
        <v>0</v>
      </c>
      <c r="H611" s="22">
        <f t="shared" si="70"/>
        <v>0</v>
      </c>
      <c r="I611" s="22">
        <f t="shared" si="71"/>
        <v>0</v>
      </c>
      <c r="J611" s="22">
        <v>413</v>
      </c>
    </row>
    <row r="612" spans="1:10" ht="11.25" customHeight="1">
      <c r="A612" s="12"/>
      <c r="B612" s="22" t="s">
        <v>151</v>
      </c>
      <c r="C612" s="22" t="s">
        <v>80</v>
      </c>
      <c r="D612" s="22">
        <v>41.324446968696257</v>
      </c>
      <c r="E612" s="22">
        <f t="shared" si="67"/>
        <v>41.324446968696257</v>
      </c>
      <c r="F612" s="22">
        <f t="shared" si="68"/>
        <v>0</v>
      </c>
      <c r="G612" s="22">
        <f t="shared" si="69"/>
        <v>0</v>
      </c>
      <c r="H612" s="22">
        <f t="shared" si="70"/>
        <v>0</v>
      </c>
      <c r="I612" s="22">
        <f t="shared" si="71"/>
        <v>0</v>
      </c>
      <c r="J612" s="22">
        <v>414</v>
      </c>
    </row>
    <row r="613" spans="1:10" ht="11.25" customHeight="1">
      <c r="A613" s="12"/>
      <c r="B613" s="22" t="s">
        <v>139</v>
      </c>
      <c r="C613" s="22" t="s">
        <v>78</v>
      </c>
      <c r="D613" s="22">
        <v>41.317776273035683</v>
      </c>
      <c r="E613" s="22">
        <f t="shared" si="67"/>
        <v>41.317776273035683</v>
      </c>
      <c r="F613" s="22">
        <f t="shared" si="68"/>
        <v>0</v>
      </c>
      <c r="G613" s="22">
        <f t="shared" si="69"/>
        <v>0</v>
      </c>
      <c r="H613" s="22">
        <f t="shared" si="70"/>
        <v>0</v>
      </c>
      <c r="I613" s="22">
        <f t="shared" si="71"/>
        <v>0</v>
      </c>
      <c r="J613" s="22">
        <v>415</v>
      </c>
    </row>
    <row r="614" spans="1:10" ht="11.25" customHeight="1">
      <c r="A614" s="12"/>
      <c r="B614" s="22" t="s">
        <v>119</v>
      </c>
      <c r="C614" s="22" t="s">
        <v>74</v>
      </c>
      <c r="D614" s="22">
        <v>41.315813030975129</v>
      </c>
      <c r="E614" s="22">
        <f t="shared" si="67"/>
        <v>41.315813030975129</v>
      </c>
      <c r="F614" s="22">
        <f t="shared" si="68"/>
        <v>0</v>
      </c>
      <c r="G614" s="22">
        <f t="shared" si="69"/>
        <v>0</v>
      </c>
      <c r="H614" s="22">
        <f t="shared" si="70"/>
        <v>0</v>
      </c>
      <c r="I614" s="22">
        <f t="shared" si="71"/>
        <v>0</v>
      </c>
      <c r="J614" s="22">
        <v>416</v>
      </c>
    </row>
    <row r="615" spans="1:10" ht="11.25" customHeight="1">
      <c r="A615" s="12"/>
      <c r="B615" s="22" t="s">
        <v>109</v>
      </c>
      <c r="C615" s="22" t="s">
        <v>87</v>
      </c>
      <c r="D615" s="22">
        <v>41.294414874006321</v>
      </c>
      <c r="E615" s="22">
        <f t="shared" si="67"/>
        <v>41.294414874006321</v>
      </c>
      <c r="F615" s="22">
        <f t="shared" si="68"/>
        <v>0</v>
      </c>
      <c r="G615" s="22">
        <f t="shared" si="69"/>
        <v>0</v>
      </c>
      <c r="H615" s="22">
        <f t="shared" si="70"/>
        <v>0</v>
      </c>
      <c r="I615" s="22">
        <f t="shared" si="71"/>
        <v>0</v>
      </c>
      <c r="J615" s="22">
        <v>417</v>
      </c>
    </row>
    <row r="616" spans="1:10" ht="11.25" customHeight="1">
      <c r="A616" s="12"/>
      <c r="B616" s="22" t="s">
        <v>142</v>
      </c>
      <c r="C616" s="22" t="s">
        <v>67</v>
      </c>
      <c r="D616" s="22">
        <v>41.264296937598679</v>
      </c>
      <c r="E616" s="22">
        <f t="shared" si="67"/>
        <v>41.264296937598679</v>
      </c>
      <c r="F616" s="22">
        <f t="shared" si="68"/>
        <v>0</v>
      </c>
      <c r="G616" s="22">
        <f t="shared" si="69"/>
        <v>0</v>
      </c>
      <c r="H616" s="22">
        <f t="shared" si="70"/>
        <v>0</v>
      </c>
      <c r="I616" s="22">
        <f t="shared" si="71"/>
        <v>0</v>
      </c>
      <c r="J616" s="22">
        <v>418</v>
      </c>
    </row>
    <row r="617" spans="1:10" ht="11.25" customHeight="1">
      <c r="A617" s="12"/>
      <c r="B617" s="22" t="s">
        <v>150</v>
      </c>
      <c r="C617" s="22" t="s">
        <v>67</v>
      </c>
      <c r="D617" s="22">
        <v>41.262860120198098</v>
      </c>
      <c r="E617" s="22">
        <f t="shared" si="67"/>
        <v>41.262860120198098</v>
      </c>
      <c r="F617" s="22">
        <f t="shared" si="68"/>
        <v>0</v>
      </c>
      <c r="G617" s="22">
        <f t="shared" si="69"/>
        <v>0</v>
      </c>
      <c r="H617" s="22">
        <f t="shared" si="70"/>
        <v>0</v>
      </c>
      <c r="I617" s="22">
        <f t="shared" si="71"/>
        <v>0</v>
      </c>
      <c r="J617" s="22">
        <v>419</v>
      </c>
    </row>
    <row r="618" spans="1:10" ht="11.25" customHeight="1">
      <c r="A618" s="12"/>
      <c r="B618" s="22" t="s">
        <v>138</v>
      </c>
      <c r="C618" s="22" t="s">
        <v>69</v>
      </c>
      <c r="D618" s="22">
        <v>41.203442435457362</v>
      </c>
      <c r="E618" s="22">
        <f t="shared" si="67"/>
        <v>41.203442435457362</v>
      </c>
      <c r="F618" s="22">
        <f t="shared" si="68"/>
        <v>0</v>
      </c>
      <c r="G618" s="22">
        <f t="shared" si="69"/>
        <v>0</v>
      </c>
      <c r="H618" s="22">
        <f t="shared" si="70"/>
        <v>0</v>
      </c>
      <c r="I618" s="22">
        <f t="shared" si="71"/>
        <v>0</v>
      </c>
      <c r="J618" s="22">
        <v>420</v>
      </c>
    </row>
    <row r="619" spans="1:10" ht="11.25" customHeight="1">
      <c r="A619" s="12"/>
      <c r="B619" s="22" t="s">
        <v>152</v>
      </c>
      <c r="C619" s="22" t="s">
        <v>81</v>
      </c>
      <c r="D619" s="22">
        <v>41.202566954697502</v>
      </c>
      <c r="E619" s="22">
        <f t="shared" si="67"/>
        <v>41.202566954697502</v>
      </c>
      <c r="F619" s="22">
        <f t="shared" si="68"/>
        <v>0</v>
      </c>
      <c r="G619" s="22">
        <f t="shared" si="69"/>
        <v>0</v>
      </c>
      <c r="H619" s="22">
        <f t="shared" si="70"/>
        <v>0</v>
      </c>
      <c r="I619" s="22">
        <f t="shared" si="71"/>
        <v>0</v>
      </c>
      <c r="J619" s="22">
        <v>421</v>
      </c>
    </row>
    <row r="620" spans="1:10" ht="11.25" customHeight="1">
      <c r="A620" s="12"/>
      <c r="B620" s="22" t="s">
        <v>111</v>
      </c>
      <c r="C620" s="22" t="s">
        <v>90</v>
      </c>
      <c r="D620" s="22">
        <v>41.196789411967899</v>
      </c>
      <c r="E620" s="22">
        <f t="shared" si="67"/>
        <v>41.196789411967899</v>
      </c>
      <c r="F620" s="22">
        <f t="shared" si="68"/>
        <v>0</v>
      </c>
      <c r="G620" s="22">
        <f t="shared" si="69"/>
        <v>0</v>
      </c>
      <c r="H620" s="22">
        <f t="shared" si="70"/>
        <v>0</v>
      </c>
      <c r="I620" s="22">
        <f t="shared" si="71"/>
        <v>0</v>
      </c>
      <c r="J620" s="22">
        <v>422</v>
      </c>
    </row>
    <row r="621" spans="1:10" ht="11.25" customHeight="1">
      <c r="A621" s="12"/>
      <c r="B621" s="22" t="s">
        <v>153</v>
      </c>
      <c r="C621" s="22" t="s">
        <v>81</v>
      </c>
      <c r="D621" s="22">
        <v>41.165436727945433</v>
      </c>
      <c r="E621" s="22">
        <f t="shared" si="67"/>
        <v>41.165436727945433</v>
      </c>
      <c r="F621" s="22">
        <f t="shared" si="68"/>
        <v>0</v>
      </c>
      <c r="G621" s="22">
        <f t="shared" si="69"/>
        <v>0</v>
      </c>
      <c r="H621" s="22">
        <f t="shared" si="70"/>
        <v>0</v>
      </c>
      <c r="I621" s="22">
        <f t="shared" si="71"/>
        <v>0</v>
      </c>
      <c r="J621" s="22">
        <v>423</v>
      </c>
    </row>
    <row r="622" spans="1:10" ht="11.25" customHeight="1">
      <c r="A622" s="12"/>
      <c r="B622" s="22" t="s">
        <v>138</v>
      </c>
      <c r="C622" s="22" t="s">
        <v>68</v>
      </c>
      <c r="D622" s="22">
        <v>41.139488078851649</v>
      </c>
      <c r="E622" s="22">
        <f t="shared" si="67"/>
        <v>41.139488078851649</v>
      </c>
      <c r="F622" s="22">
        <f t="shared" si="68"/>
        <v>0</v>
      </c>
      <c r="G622" s="22">
        <f t="shared" si="69"/>
        <v>0</v>
      </c>
      <c r="H622" s="22">
        <f t="shared" si="70"/>
        <v>0</v>
      </c>
      <c r="I622" s="22">
        <f t="shared" si="71"/>
        <v>0</v>
      </c>
      <c r="J622" s="22">
        <v>424</v>
      </c>
    </row>
    <row r="623" spans="1:10" ht="11.25" customHeight="1">
      <c r="A623" s="12"/>
      <c r="B623" s="22" t="s">
        <v>129</v>
      </c>
      <c r="C623" s="22" t="s">
        <v>86</v>
      </c>
      <c r="D623" s="22">
        <v>41.130784738695596</v>
      </c>
      <c r="E623" s="22">
        <f t="shared" si="67"/>
        <v>41.130784738695596</v>
      </c>
      <c r="F623" s="22">
        <f t="shared" si="68"/>
        <v>0</v>
      </c>
      <c r="G623" s="22">
        <f t="shared" si="69"/>
        <v>0</v>
      </c>
      <c r="H623" s="22">
        <f t="shared" si="70"/>
        <v>0</v>
      </c>
      <c r="I623" s="22">
        <f t="shared" si="71"/>
        <v>0</v>
      </c>
      <c r="J623" s="22">
        <v>425</v>
      </c>
    </row>
    <row r="624" spans="1:10" ht="11.25" customHeight="1">
      <c r="A624" s="12"/>
      <c r="B624" s="22" t="s">
        <v>123</v>
      </c>
      <c r="C624" s="22" t="s">
        <v>77</v>
      </c>
      <c r="D624" s="22">
        <v>41.130269733072637</v>
      </c>
      <c r="E624" s="22">
        <f t="shared" si="67"/>
        <v>41.130269733072637</v>
      </c>
      <c r="F624" s="22">
        <f t="shared" si="68"/>
        <v>0</v>
      </c>
      <c r="G624" s="22">
        <f t="shared" si="69"/>
        <v>0</v>
      </c>
      <c r="H624" s="22">
        <f t="shared" si="70"/>
        <v>0</v>
      </c>
      <c r="I624" s="22">
        <f t="shared" si="71"/>
        <v>0</v>
      </c>
      <c r="J624" s="22">
        <v>426</v>
      </c>
    </row>
    <row r="625" spans="1:10" ht="11.25" customHeight="1">
      <c r="A625" s="12"/>
      <c r="B625" s="22" t="s">
        <v>154</v>
      </c>
      <c r="C625" s="22" t="s">
        <v>79</v>
      </c>
      <c r="D625" s="22">
        <v>41.129442180273294</v>
      </c>
      <c r="E625" s="22">
        <f t="shared" si="67"/>
        <v>41.129442180273294</v>
      </c>
      <c r="F625" s="22">
        <f t="shared" si="68"/>
        <v>0</v>
      </c>
      <c r="G625" s="22">
        <f t="shared" si="69"/>
        <v>0</v>
      </c>
      <c r="H625" s="22">
        <f t="shared" si="70"/>
        <v>0</v>
      </c>
      <c r="I625" s="22">
        <f t="shared" si="71"/>
        <v>0</v>
      </c>
      <c r="J625" s="22">
        <v>427</v>
      </c>
    </row>
    <row r="626" spans="1:10" ht="11.25" customHeight="1">
      <c r="A626" s="12"/>
      <c r="B626" s="22" t="s">
        <v>121</v>
      </c>
      <c r="C626" s="22" t="s">
        <v>80</v>
      </c>
      <c r="D626" s="22">
        <v>41.121315996688132</v>
      </c>
      <c r="E626" s="22">
        <f t="shared" si="67"/>
        <v>41.121315996688132</v>
      </c>
      <c r="F626" s="22">
        <f t="shared" si="68"/>
        <v>0</v>
      </c>
      <c r="G626" s="22">
        <f t="shared" si="69"/>
        <v>0</v>
      </c>
      <c r="H626" s="22">
        <f t="shared" si="70"/>
        <v>0</v>
      </c>
      <c r="I626" s="22">
        <f t="shared" si="71"/>
        <v>0</v>
      </c>
      <c r="J626" s="22">
        <v>428</v>
      </c>
    </row>
    <row r="627" spans="1:10" ht="11.25" customHeight="1">
      <c r="A627" s="12"/>
      <c r="B627" s="22" t="s">
        <v>113</v>
      </c>
      <c r="C627" s="22" t="s">
        <v>67</v>
      </c>
      <c r="D627" s="22">
        <v>41.114223158878502</v>
      </c>
      <c r="E627" s="22">
        <f t="shared" si="67"/>
        <v>41.114223158878502</v>
      </c>
      <c r="F627" s="22">
        <f t="shared" si="68"/>
        <v>0</v>
      </c>
      <c r="G627" s="22">
        <f t="shared" si="69"/>
        <v>0</v>
      </c>
      <c r="H627" s="22">
        <f t="shared" si="70"/>
        <v>0</v>
      </c>
      <c r="I627" s="22">
        <f t="shared" si="71"/>
        <v>0</v>
      </c>
      <c r="J627" s="22">
        <v>429</v>
      </c>
    </row>
    <row r="628" spans="1:10" ht="11.25" customHeight="1">
      <c r="A628" s="12"/>
      <c r="B628" s="22" t="s">
        <v>118</v>
      </c>
      <c r="C628" s="22" t="s">
        <v>85</v>
      </c>
      <c r="D628" s="22">
        <v>41.107645189290238</v>
      </c>
      <c r="E628" s="22">
        <f t="shared" si="67"/>
        <v>41.107645189290238</v>
      </c>
      <c r="F628" s="22">
        <f t="shared" si="68"/>
        <v>0</v>
      </c>
      <c r="G628" s="22">
        <f t="shared" si="69"/>
        <v>0</v>
      </c>
      <c r="H628" s="22">
        <f t="shared" si="70"/>
        <v>0</v>
      </c>
      <c r="I628" s="22">
        <f t="shared" si="71"/>
        <v>0</v>
      </c>
      <c r="J628" s="22">
        <v>430</v>
      </c>
    </row>
    <row r="629" spans="1:10" ht="11.25" customHeight="1">
      <c r="A629" s="12"/>
      <c r="B629" s="22" t="s">
        <v>117</v>
      </c>
      <c r="C629" s="22" t="s">
        <v>69</v>
      </c>
      <c r="D629" s="22">
        <v>41.104915685332976</v>
      </c>
      <c r="E629" s="22">
        <f t="shared" si="67"/>
        <v>41.104915685332976</v>
      </c>
      <c r="F629" s="22">
        <f t="shared" si="68"/>
        <v>0</v>
      </c>
      <c r="G629" s="22">
        <f t="shared" si="69"/>
        <v>0</v>
      </c>
      <c r="H629" s="22">
        <f t="shared" si="70"/>
        <v>0</v>
      </c>
      <c r="I629" s="22">
        <f t="shared" si="71"/>
        <v>0</v>
      </c>
      <c r="J629" s="22">
        <v>431</v>
      </c>
    </row>
    <row r="630" spans="1:10" ht="11.25" customHeight="1">
      <c r="A630" s="12"/>
      <c r="B630" s="22" t="s">
        <v>148</v>
      </c>
      <c r="C630" s="22" t="s">
        <v>70</v>
      </c>
      <c r="D630" s="22">
        <v>41.086705429398648</v>
      </c>
      <c r="E630" s="22">
        <f t="shared" si="67"/>
        <v>41.086705429398648</v>
      </c>
      <c r="F630" s="22">
        <f t="shared" si="68"/>
        <v>0</v>
      </c>
      <c r="G630" s="22">
        <f t="shared" si="69"/>
        <v>0</v>
      </c>
      <c r="H630" s="22">
        <f t="shared" si="70"/>
        <v>0</v>
      </c>
      <c r="I630" s="22">
        <f t="shared" si="71"/>
        <v>0</v>
      </c>
      <c r="J630" s="22">
        <v>432</v>
      </c>
    </row>
    <row r="631" spans="1:10" ht="11.25" customHeight="1">
      <c r="A631" s="12"/>
      <c r="B631" s="22" t="s">
        <v>113</v>
      </c>
      <c r="C631" s="22" t="s">
        <v>72</v>
      </c>
      <c r="D631" s="22">
        <v>41.085494268164233</v>
      </c>
      <c r="E631" s="22">
        <f t="shared" si="67"/>
        <v>41.085494268164233</v>
      </c>
      <c r="F631" s="22">
        <f t="shared" si="68"/>
        <v>0</v>
      </c>
      <c r="G631" s="22">
        <f t="shared" si="69"/>
        <v>0</v>
      </c>
      <c r="H631" s="22">
        <f t="shared" si="70"/>
        <v>0</v>
      </c>
      <c r="I631" s="22">
        <f t="shared" si="71"/>
        <v>0</v>
      </c>
      <c r="J631" s="22">
        <v>433</v>
      </c>
    </row>
    <row r="632" spans="1:10" ht="11.25" customHeight="1">
      <c r="A632" s="12"/>
      <c r="B632" s="22" t="s">
        <v>125</v>
      </c>
      <c r="C632" s="22" t="s">
        <v>79</v>
      </c>
      <c r="D632" s="22">
        <v>41.072411637079007</v>
      </c>
      <c r="E632" s="22">
        <f t="shared" si="67"/>
        <v>41.072411637079007</v>
      </c>
      <c r="F632" s="22">
        <f t="shared" si="68"/>
        <v>0</v>
      </c>
      <c r="G632" s="22">
        <f t="shared" si="69"/>
        <v>0</v>
      </c>
      <c r="H632" s="22">
        <f t="shared" si="70"/>
        <v>0</v>
      </c>
      <c r="I632" s="22">
        <f t="shared" si="71"/>
        <v>0</v>
      </c>
      <c r="J632" s="22">
        <v>434</v>
      </c>
    </row>
    <row r="633" spans="1:10" ht="11.25" customHeight="1">
      <c r="A633" s="12"/>
      <c r="B633" s="22" t="s">
        <v>131</v>
      </c>
      <c r="C633" s="22" t="s">
        <v>75</v>
      </c>
      <c r="D633" s="22">
        <v>41.065112229611792</v>
      </c>
      <c r="E633" s="22">
        <f t="shared" si="67"/>
        <v>41.065112229611792</v>
      </c>
      <c r="F633" s="22">
        <f t="shared" si="68"/>
        <v>0</v>
      </c>
      <c r="G633" s="22">
        <f t="shared" si="69"/>
        <v>0</v>
      </c>
      <c r="H633" s="22">
        <f t="shared" si="70"/>
        <v>0</v>
      </c>
      <c r="I633" s="22">
        <f t="shared" si="71"/>
        <v>0</v>
      </c>
      <c r="J633" s="22">
        <v>435</v>
      </c>
    </row>
    <row r="634" spans="1:10" ht="11.25" customHeight="1">
      <c r="A634" s="12"/>
      <c r="B634" s="22" t="s">
        <v>142</v>
      </c>
      <c r="C634" s="22" t="s">
        <v>84</v>
      </c>
      <c r="D634" s="22">
        <v>41.05885211975378</v>
      </c>
      <c r="E634" s="22">
        <f t="shared" si="67"/>
        <v>41.05885211975378</v>
      </c>
      <c r="F634" s="22">
        <f t="shared" si="68"/>
        <v>0</v>
      </c>
      <c r="G634" s="22">
        <f t="shared" si="69"/>
        <v>0</v>
      </c>
      <c r="H634" s="22">
        <f t="shared" si="70"/>
        <v>0</v>
      </c>
      <c r="I634" s="22">
        <f t="shared" si="71"/>
        <v>0</v>
      </c>
      <c r="J634" s="22">
        <v>436</v>
      </c>
    </row>
    <row r="635" spans="1:10" ht="11.25" customHeight="1">
      <c r="A635" s="12"/>
      <c r="B635" s="22" t="s">
        <v>117</v>
      </c>
      <c r="C635" s="22" t="s">
        <v>75</v>
      </c>
      <c r="D635" s="22">
        <v>41.047672672249988</v>
      </c>
      <c r="E635" s="22">
        <f t="shared" si="67"/>
        <v>41.047672672249988</v>
      </c>
      <c r="F635" s="22">
        <f t="shared" si="68"/>
        <v>0</v>
      </c>
      <c r="G635" s="22">
        <f t="shared" si="69"/>
        <v>0</v>
      </c>
      <c r="H635" s="22">
        <f t="shared" si="70"/>
        <v>0</v>
      </c>
      <c r="I635" s="22">
        <f t="shared" si="71"/>
        <v>0</v>
      </c>
      <c r="J635" s="22">
        <v>437</v>
      </c>
    </row>
    <row r="636" spans="1:10" ht="11.25" customHeight="1">
      <c r="A636" s="12"/>
      <c r="B636" s="22" t="s">
        <v>111</v>
      </c>
      <c r="C636" s="22" t="s">
        <v>87</v>
      </c>
      <c r="D636" s="22">
        <v>41.044877203921949</v>
      </c>
      <c r="E636" s="22">
        <f t="shared" si="67"/>
        <v>41.044877203921949</v>
      </c>
      <c r="F636" s="22">
        <f t="shared" si="68"/>
        <v>0</v>
      </c>
      <c r="G636" s="22">
        <f t="shared" si="69"/>
        <v>0</v>
      </c>
      <c r="H636" s="22">
        <f t="shared" si="70"/>
        <v>0</v>
      </c>
      <c r="I636" s="22">
        <f t="shared" si="71"/>
        <v>0</v>
      </c>
      <c r="J636" s="22">
        <v>438</v>
      </c>
    </row>
    <row r="637" spans="1:10" ht="11.25" customHeight="1">
      <c r="A637" s="12"/>
      <c r="B637" s="22" t="s">
        <v>116</v>
      </c>
      <c r="C637" s="22" t="s">
        <v>80</v>
      </c>
      <c r="D637" s="22">
        <v>41.033285145532759</v>
      </c>
      <c r="E637" s="22">
        <f t="shared" si="67"/>
        <v>41.033285145532759</v>
      </c>
      <c r="F637" s="22">
        <f t="shared" si="68"/>
        <v>0</v>
      </c>
      <c r="G637" s="22">
        <f t="shared" si="69"/>
        <v>0</v>
      </c>
      <c r="H637" s="22">
        <f t="shared" si="70"/>
        <v>0</v>
      </c>
      <c r="I637" s="22">
        <f t="shared" si="71"/>
        <v>0</v>
      </c>
      <c r="J637" s="22">
        <v>439</v>
      </c>
    </row>
    <row r="638" spans="1:10" ht="11.25" customHeight="1">
      <c r="A638" s="12"/>
      <c r="B638" s="22" t="s">
        <v>137</v>
      </c>
      <c r="C638" s="22" t="s">
        <v>81</v>
      </c>
      <c r="D638" s="22">
        <v>41.009770242176515</v>
      </c>
      <c r="E638" s="22">
        <f t="shared" si="67"/>
        <v>41.009770242176515</v>
      </c>
      <c r="F638" s="22">
        <f t="shared" si="68"/>
        <v>0</v>
      </c>
      <c r="G638" s="22">
        <f t="shared" si="69"/>
        <v>0</v>
      </c>
      <c r="H638" s="22">
        <f t="shared" si="70"/>
        <v>0</v>
      </c>
      <c r="I638" s="22">
        <f t="shared" si="71"/>
        <v>0</v>
      </c>
      <c r="J638" s="22">
        <v>440</v>
      </c>
    </row>
    <row r="639" spans="1:10" ht="11.25" customHeight="1">
      <c r="A639" s="12"/>
      <c r="B639" s="22" t="s">
        <v>149</v>
      </c>
      <c r="C639" s="22" t="s">
        <v>67</v>
      </c>
      <c r="D639" s="22">
        <v>40.999645862466423</v>
      </c>
      <c r="E639" s="22">
        <f t="shared" si="67"/>
        <v>40.999645862466423</v>
      </c>
      <c r="F639" s="22">
        <f t="shared" si="68"/>
        <v>0</v>
      </c>
      <c r="G639" s="22">
        <f t="shared" si="69"/>
        <v>0</v>
      </c>
      <c r="H639" s="22">
        <f t="shared" si="70"/>
        <v>0</v>
      </c>
      <c r="I639" s="22">
        <f t="shared" si="71"/>
        <v>0</v>
      </c>
      <c r="J639" s="22">
        <v>441</v>
      </c>
    </row>
    <row r="640" spans="1:10" ht="11.25" customHeight="1">
      <c r="A640" s="12"/>
      <c r="B640" s="22" t="s">
        <v>126</v>
      </c>
      <c r="C640" s="22" t="s">
        <v>80</v>
      </c>
      <c r="D640" s="22">
        <v>40.96847537875383</v>
      </c>
      <c r="E640" s="22">
        <f t="shared" si="67"/>
        <v>40.96847537875383</v>
      </c>
      <c r="F640" s="22">
        <f t="shared" si="68"/>
        <v>0</v>
      </c>
      <c r="G640" s="22">
        <f t="shared" si="69"/>
        <v>0</v>
      </c>
      <c r="H640" s="22">
        <f t="shared" si="70"/>
        <v>0</v>
      </c>
      <c r="I640" s="22">
        <f t="shared" si="71"/>
        <v>0</v>
      </c>
      <c r="J640" s="22">
        <v>442</v>
      </c>
    </row>
    <row r="641" spans="1:10" ht="11.25" customHeight="1">
      <c r="A641" s="12"/>
      <c r="B641" s="22" t="s">
        <v>118</v>
      </c>
      <c r="C641" s="22" t="s">
        <v>76</v>
      </c>
      <c r="D641" s="22">
        <v>40.968057585192028</v>
      </c>
      <c r="E641" s="22">
        <f t="shared" si="67"/>
        <v>40.968057585192028</v>
      </c>
      <c r="F641" s="22">
        <f t="shared" si="68"/>
        <v>0</v>
      </c>
      <c r="G641" s="22">
        <f t="shared" si="69"/>
        <v>0</v>
      </c>
      <c r="H641" s="22">
        <f t="shared" si="70"/>
        <v>0</v>
      </c>
      <c r="I641" s="22">
        <f t="shared" si="71"/>
        <v>0</v>
      </c>
      <c r="J641" s="22">
        <v>443</v>
      </c>
    </row>
    <row r="642" spans="1:10" ht="11.25" customHeight="1">
      <c r="A642" s="12"/>
      <c r="B642" s="22" t="s">
        <v>155</v>
      </c>
      <c r="C642" s="22" t="s">
        <v>77</v>
      </c>
      <c r="D642" s="22">
        <v>40.961988987422558</v>
      </c>
      <c r="E642" s="22">
        <f t="shared" si="67"/>
        <v>40.961988987422558</v>
      </c>
      <c r="F642" s="22">
        <f t="shared" si="68"/>
        <v>0</v>
      </c>
      <c r="G642" s="22">
        <f t="shared" si="69"/>
        <v>0</v>
      </c>
      <c r="H642" s="22">
        <f t="shared" si="70"/>
        <v>0</v>
      </c>
      <c r="I642" s="22">
        <f t="shared" si="71"/>
        <v>0</v>
      </c>
      <c r="J642" s="22">
        <v>444</v>
      </c>
    </row>
    <row r="643" spans="1:10" ht="11.25" customHeight="1">
      <c r="A643" s="12"/>
      <c r="B643" s="22" t="s">
        <v>148</v>
      </c>
      <c r="C643" s="22" t="s">
        <v>71</v>
      </c>
      <c r="D643" s="22">
        <v>40.934867114284195</v>
      </c>
      <c r="E643" s="22">
        <f t="shared" si="67"/>
        <v>40.934867114284195</v>
      </c>
      <c r="F643" s="22">
        <f t="shared" si="68"/>
        <v>0</v>
      </c>
      <c r="G643" s="22">
        <f t="shared" si="69"/>
        <v>0</v>
      </c>
      <c r="H643" s="22">
        <f t="shared" si="70"/>
        <v>0</v>
      </c>
      <c r="I643" s="22">
        <f t="shared" si="71"/>
        <v>0</v>
      </c>
      <c r="J643" s="22">
        <v>445</v>
      </c>
    </row>
    <row r="644" spans="1:10" ht="11.25" customHeight="1">
      <c r="A644" s="12"/>
      <c r="B644" s="22" t="s">
        <v>151</v>
      </c>
      <c r="C644" s="22" t="s">
        <v>69</v>
      </c>
      <c r="D644" s="22">
        <v>40.906202452364973</v>
      </c>
      <c r="E644" s="22">
        <f t="shared" si="67"/>
        <v>40.906202452364973</v>
      </c>
      <c r="F644" s="22">
        <f t="shared" si="68"/>
        <v>0</v>
      </c>
      <c r="G644" s="22">
        <f t="shared" si="69"/>
        <v>0</v>
      </c>
      <c r="H644" s="22">
        <f t="shared" si="70"/>
        <v>0</v>
      </c>
      <c r="I644" s="22">
        <f t="shared" si="71"/>
        <v>0</v>
      </c>
      <c r="J644" s="22">
        <v>446</v>
      </c>
    </row>
    <row r="645" spans="1:10" ht="11.25" customHeight="1">
      <c r="A645" s="12"/>
      <c r="B645" s="22" t="s">
        <v>124</v>
      </c>
      <c r="C645" s="22" t="s">
        <v>88</v>
      </c>
      <c r="D645" s="22">
        <v>40.89174643769509</v>
      </c>
      <c r="E645" s="22">
        <f t="shared" si="67"/>
        <v>40.89174643769509</v>
      </c>
      <c r="F645" s="22">
        <f t="shared" si="68"/>
        <v>0</v>
      </c>
      <c r="G645" s="22">
        <f t="shared" si="69"/>
        <v>0</v>
      </c>
      <c r="H645" s="22">
        <f t="shared" si="70"/>
        <v>0</v>
      </c>
      <c r="I645" s="22">
        <f t="shared" si="71"/>
        <v>0</v>
      </c>
      <c r="J645" s="22">
        <v>447</v>
      </c>
    </row>
    <row r="646" spans="1:10" ht="11.25" customHeight="1">
      <c r="A646" s="12"/>
      <c r="B646" s="22" t="s">
        <v>126</v>
      </c>
      <c r="C646" s="22" t="s">
        <v>88</v>
      </c>
      <c r="D646" s="22">
        <v>40.879333261976981</v>
      </c>
      <c r="E646" s="22">
        <f t="shared" si="67"/>
        <v>40.879333261976981</v>
      </c>
      <c r="F646" s="22">
        <f t="shared" si="68"/>
        <v>0</v>
      </c>
      <c r="G646" s="22">
        <f t="shared" si="69"/>
        <v>0</v>
      </c>
      <c r="H646" s="22">
        <f t="shared" si="70"/>
        <v>0</v>
      </c>
      <c r="I646" s="22">
        <f t="shared" si="71"/>
        <v>0</v>
      </c>
      <c r="J646" s="22">
        <v>448</v>
      </c>
    </row>
    <row r="647" spans="1:10" ht="11.25" customHeight="1">
      <c r="A647" s="12"/>
      <c r="B647" s="22" t="s">
        <v>142</v>
      </c>
      <c r="C647" s="22" t="s">
        <v>68</v>
      </c>
      <c r="D647" s="22">
        <v>40.859084752212006</v>
      </c>
      <c r="E647" s="22">
        <f t="shared" si="67"/>
        <v>40.859084752212006</v>
      </c>
      <c r="F647" s="22">
        <f t="shared" si="68"/>
        <v>0</v>
      </c>
      <c r="G647" s="22">
        <f t="shared" si="69"/>
        <v>0</v>
      </c>
      <c r="H647" s="22">
        <f t="shared" si="70"/>
        <v>0</v>
      </c>
      <c r="I647" s="22">
        <f t="shared" si="71"/>
        <v>0</v>
      </c>
      <c r="J647" s="22">
        <v>449</v>
      </c>
    </row>
    <row r="648" spans="1:10" ht="11.25" customHeight="1">
      <c r="A648" s="12"/>
      <c r="B648" s="22" t="s">
        <v>151</v>
      </c>
      <c r="C648" s="22" t="s">
        <v>76</v>
      </c>
      <c r="D648" s="22">
        <v>40.846935755077112</v>
      </c>
      <c r="E648" s="22">
        <f t="shared" ref="E648:E711" si="72">IF(J648&lt;=1000,D648,0)</f>
        <v>40.846935755077112</v>
      </c>
      <c r="F648" s="22">
        <f t="shared" ref="F648:F711" si="73">IF(AND(J648&gt;1000,J648&lt;=2000),D648,0)</f>
        <v>0</v>
      </c>
      <c r="G648" s="22">
        <f t="shared" ref="G648:G711" si="74">IF(AND(J648&gt;2000,J648&lt;=3000),D648,0)</f>
        <v>0</v>
      </c>
      <c r="H648" s="22">
        <f t="shared" ref="H648:H711" si="75">IF(AND(J648&gt;3000,J648&lt;=5000),D648,0)</f>
        <v>0</v>
      </c>
      <c r="I648" s="22">
        <f t="shared" ref="I648:I711" si="76">IF((J648&gt;5000),D648,0)</f>
        <v>0</v>
      </c>
      <c r="J648" s="22">
        <v>450</v>
      </c>
    </row>
    <row r="649" spans="1:10" ht="11.25" customHeight="1">
      <c r="A649" s="12"/>
      <c r="B649" s="22" t="s">
        <v>128</v>
      </c>
      <c r="C649" s="22" t="s">
        <v>76</v>
      </c>
      <c r="D649" s="22">
        <v>40.833580861833987</v>
      </c>
      <c r="E649" s="22">
        <f t="shared" si="72"/>
        <v>40.833580861833987</v>
      </c>
      <c r="F649" s="22">
        <f t="shared" si="73"/>
        <v>0</v>
      </c>
      <c r="G649" s="22">
        <f t="shared" si="74"/>
        <v>0</v>
      </c>
      <c r="H649" s="22">
        <f t="shared" si="75"/>
        <v>0</v>
      </c>
      <c r="I649" s="22">
        <f t="shared" si="76"/>
        <v>0</v>
      </c>
      <c r="J649" s="22">
        <v>451</v>
      </c>
    </row>
    <row r="650" spans="1:10" ht="11.25" customHeight="1">
      <c r="A650" s="12"/>
      <c r="B650" s="22" t="s">
        <v>142</v>
      </c>
      <c r="C650" s="22" t="s">
        <v>88</v>
      </c>
      <c r="D650" s="22">
        <v>40.822436139751979</v>
      </c>
      <c r="E650" s="22">
        <f t="shared" si="72"/>
        <v>40.822436139751979</v>
      </c>
      <c r="F650" s="22">
        <f t="shared" si="73"/>
        <v>0</v>
      </c>
      <c r="G650" s="22">
        <f t="shared" si="74"/>
        <v>0</v>
      </c>
      <c r="H650" s="22">
        <f t="shared" si="75"/>
        <v>0</v>
      </c>
      <c r="I650" s="22">
        <f t="shared" si="76"/>
        <v>0</v>
      </c>
      <c r="J650" s="22">
        <v>452</v>
      </c>
    </row>
    <row r="651" spans="1:10" ht="11.25" customHeight="1">
      <c r="A651" s="12"/>
      <c r="B651" s="22" t="s">
        <v>137</v>
      </c>
      <c r="C651" s="22" t="s">
        <v>75</v>
      </c>
      <c r="D651" s="22">
        <v>40.819066723471956</v>
      </c>
      <c r="E651" s="22">
        <f t="shared" si="72"/>
        <v>40.819066723471956</v>
      </c>
      <c r="F651" s="22">
        <f t="shared" si="73"/>
        <v>0</v>
      </c>
      <c r="G651" s="22">
        <f t="shared" si="74"/>
        <v>0</v>
      </c>
      <c r="H651" s="22">
        <f t="shared" si="75"/>
        <v>0</v>
      </c>
      <c r="I651" s="22">
        <f t="shared" si="76"/>
        <v>0</v>
      </c>
      <c r="J651" s="22">
        <v>453</v>
      </c>
    </row>
    <row r="652" spans="1:10" ht="11.25" customHeight="1">
      <c r="A652" s="12"/>
      <c r="B652" s="22" t="s">
        <v>156</v>
      </c>
      <c r="C652" s="22" t="s">
        <v>75</v>
      </c>
      <c r="D652" s="22">
        <v>40.814765939108746</v>
      </c>
      <c r="E652" s="22">
        <f t="shared" si="72"/>
        <v>40.814765939108746</v>
      </c>
      <c r="F652" s="22">
        <f t="shared" si="73"/>
        <v>0</v>
      </c>
      <c r="G652" s="22">
        <f t="shared" si="74"/>
        <v>0</v>
      </c>
      <c r="H652" s="22">
        <f t="shared" si="75"/>
        <v>0</v>
      </c>
      <c r="I652" s="22">
        <f t="shared" si="76"/>
        <v>0</v>
      </c>
      <c r="J652" s="22">
        <v>454</v>
      </c>
    </row>
    <row r="653" spans="1:10" ht="11.25" customHeight="1">
      <c r="A653" s="12"/>
      <c r="B653" s="22" t="s">
        <v>155</v>
      </c>
      <c r="C653" s="22" t="s">
        <v>75</v>
      </c>
      <c r="D653" s="22">
        <v>40.811379650147167</v>
      </c>
      <c r="E653" s="22">
        <f t="shared" si="72"/>
        <v>40.811379650147167</v>
      </c>
      <c r="F653" s="22">
        <f t="shared" si="73"/>
        <v>0</v>
      </c>
      <c r="G653" s="22">
        <f t="shared" si="74"/>
        <v>0</v>
      </c>
      <c r="H653" s="22">
        <f t="shared" si="75"/>
        <v>0</v>
      </c>
      <c r="I653" s="22">
        <f t="shared" si="76"/>
        <v>0</v>
      </c>
      <c r="J653" s="22">
        <v>455</v>
      </c>
    </row>
    <row r="654" spans="1:10" ht="11.25" customHeight="1">
      <c r="A654" s="12"/>
      <c r="B654" s="22" t="s">
        <v>142</v>
      </c>
      <c r="C654" s="22" t="s">
        <v>69</v>
      </c>
      <c r="D654" s="22">
        <v>40.808026907830993</v>
      </c>
      <c r="E654" s="22">
        <f t="shared" si="72"/>
        <v>40.808026907830993</v>
      </c>
      <c r="F654" s="22">
        <f t="shared" si="73"/>
        <v>0</v>
      </c>
      <c r="G654" s="22">
        <f t="shared" si="74"/>
        <v>0</v>
      </c>
      <c r="H654" s="22">
        <f t="shared" si="75"/>
        <v>0</v>
      </c>
      <c r="I654" s="22">
        <f t="shared" si="76"/>
        <v>0</v>
      </c>
      <c r="J654" s="22">
        <v>456</v>
      </c>
    </row>
    <row r="655" spans="1:10" ht="11.25" customHeight="1">
      <c r="A655" s="12"/>
      <c r="B655" s="22" t="s">
        <v>133</v>
      </c>
      <c r="C655" s="22" t="s">
        <v>86</v>
      </c>
      <c r="D655" s="22">
        <v>40.806236825099255</v>
      </c>
      <c r="E655" s="22">
        <f t="shared" si="72"/>
        <v>40.806236825099255</v>
      </c>
      <c r="F655" s="22">
        <f t="shared" si="73"/>
        <v>0</v>
      </c>
      <c r="G655" s="22">
        <f t="shared" si="74"/>
        <v>0</v>
      </c>
      <c r="H655" s="22">
        <f t="shared" si="75"/>
        <v>0</v>
      </c>
      <c r="I655" s="22">
        <f t="shared" si="76"/>
        <v>0</v>
      </c>
      <c r="J655" s="22">
        <v>457</v>
      </c>
    </row>
    <row r="656" spans="1:10" ht="11.25" customHeight="1">
      <c r="A656" s="12"/>
      <c r="B656" s="22" t="s">
        <v>112</v>
      </c>
      <c r="C656" s="22" t="s">
        <v>83</v>
      </c>
      <c r="D656" s="22">
        <v>40.775012867397407</v>
      </c>
      <c r="E656" s="22">
        <f t="shared" si="72"/>
        <v>40.775012867397407</v>
      </c>
      <c r="F656" s="22">
        <f t="shared" si="73"/>
        <v>0</v>
      </c>
      <c r="G656" s="22">
        <f t="shared" si="74"/>
        <v>0</v>
      </c>
      <c r="H656" s="22">
        <f t="shared" si="75"/>
        <v>0</v>
      </c>
      <c r="I656" s="22">
        <f t="shared" si="76"/>
        <v>0</v>
      </c>
      <c r="J656" s="22">
        <v>458</v>
      </c>
    </row>
    <row r="657" spans="1:10" ht="11.25" customHeight="1">
      <c r="A657" s="12"/>
      <c r="B657" s="22" t="s">
        <v>157</v>
      </c>
      <c r="C657" s="22" t="s">
        <v>77</v>
      </c>
      <c r="D657" s="22">
        <v>40.739255136991702</v>
      </c>
      <c r="E657" s="22">
        <f t="shared" si="72"/>
        <v>40.739255136991702</v>
      </c>
      <c r="F657" s="22">
        <f t="shared" si="73"/>
        <v>0</v>
      </c>
      <c r="G657" s="22">
        <f t="shared" si="74"/>
        <v>0</v>
      </c>
      <c r="H657" s="22">
        <f t="shared" si="75"/>
        <v>0</v>
      </c>
      <c r="I657" s="22">
        <f t="shared" si="76"/>
        <v>0</v>
      </c>
      <c r="J657" s="22">
        <v>459</v>
      </c>
    </row>
    <row r="658" spans="1:10" ht="11.25" customHeight="1">
      <c r="A658" s="12"/>
      <c r="B658" s="22" t="s">
        <v>119</v>
      </c>
      <c r="C658" s="22" t="s">
        <v>87</v>
      </c>
      <c r="D658" s="22">
        <v>40.735873989181755</v>
      </c>
      <c r="E658" s="22">
        <f t="shared" si="72"/>
        <v>40.735873989181755</v>
      </c>
      <c r="F658" s="22">
        <f t="shared" si="73"/>
        <v>0</v>
      </c>
      <c r="G658" s="22">
        <f t="shared" si="74"/>
        <v>0</v>
      </c>
      <c r="H658" s="22">
        <f t="shared" si="75"/>
        <v>0</v>
      </c>
      <c r="I658" s="22">
        <f t="shared" si="76"/>
        <v>0</v>
      </c>
      <c r="J658" s="22">
        <v>460</v>
      </c>
    </row>
    <row r="659" spans="1:10" ht="11.25" customHeight="1">
      <c r="A659" s="12"/>
      <c r="B659" s="22" t="s">
        <v>158</v>
      </c>
      <c r="C659" s="22" t="s">
        <v>77</v>
      </c>
      <c r="D659" s="22">
        <v>40.733275284792668</v>
      </c>
      <c r="E659" s="22">
        <f t="shared" si="72"/>
        <v>40.733275284792668</v>
      </c>
      <c r="F659" s="22">
        <f t="shared" si="73"/>
        <v>0</v>
      </c>
      <c r="G659" s="22">
        <f t="shared" si="74"/>
        <v>0</v>
      </c>
      <c r="H659" s="22">
        <f t="shared" si="75"/>
        <v>0</v>
      </c>
      <c r="I659" s="22">
        <f t="shared" si="76"/>
        <v>0</v>
      </c>
      <c r="J659" s="22">
        <v>461</v>
      </c>
    </row>
    <row r="660" spans="1:10" ht="11.25" customHeight="1">
      <c r="A660" s="12"/>
      <c r="B660" s="22" t="s">
        <v>118</v>
      </c>
      <c r="C660" s="22" t="s">
        <v>87</v>
      </c>
      <c r="D660" s="22">
        <v>40.723992295298636</v>
      </c>
      <c r="E660" s="22">
        <f t="shared" si="72"/>
        <v>40.723992295298636</v>
      </c>
      <c r="F660" s="22">
        <f t="shared" si="73"/>
        <v>0</v>
      </c>
      <c r="G660" s="22">
        <f t="shared" si="74"/>
        <v>0</v>
      </c>
      <c r="H660" s="22">
        <f t="shared" si="75"/>
        <v>0</v>
      </c>
      <c r="I660" s="22">
        <f t="shared" si="76"/>
        <v>0</v>
      </c>
      <c r="J660" s="22">
        <v>462</v>
      </c>
    </row>
    <row r="661" spans="1:10" ht="11.25" customHeight="1">
      <c r="A661" s="12"/>
      <c r="B661" s="22" t="s">
        <v>119</v>
      </c>
      <c r="C661" s="22" t="s">
        <v>71</v>
      </c>
      <c r="D661" s="22">
        <v>40.686241151478583</v>
      </c>
      <c r="E661" s="22">
        <f t="shared" si="72"/>
        <v>40.686241151478583</v>
      </c>
      <c r="F661" s="22">
        <f t="shared" si="73"/>
        <v>0</v>
      </c>
      <c r="G661" s="22">
        <f t="shared" si="74"/>
        <v>0</v>
      </c>
      <c r="H661" s="22">
        <f t="shared" si="75"/>
        <v>0</v>
      </c>
      <c r="I661" s="22">
        <f t="shared" si="76"/>
        <v>0</v>
      </c>
      <c r="J661" s="22">
        <v>463</v>
      </c>
    </row>
    <row r="662" spans="1:10" ht="11.25" customHeight="1">
      <c r="A662" s="12"/>
      <c r="B662" s="22" t="s">
        <v>130</v>
      </c>
      <c r="C662" s="22" t="s">
        <v>72</v>
      </c>
      <c r="D662" s="22">
        <v>40.683174891381263</v>
      </c>
      <c r="E662" s="22">
        <f t="shared" si="72"/>
        <v>40.683174891381263</v>
      </c>
      <c r="F662" s="22">
        <f t="shared" si="73"/>
        <v>0</v>
      </c>
      <c r="G662" s="22">
        <f t="shared" si="74"/>
        <v>0</v>
      </c>
      <c r="H662" s="22">
        <f t="shared" si="75"/>
        <v>0</v>
      </c>
      <c r="I662" s="22">
        <f t="shared" si="76"/>
        <v>0</v>
      </c>
      <c r="J662" s="22">
        <v>464</v>
      </c>
    </row>
    <row r="663" spans="1:10" ht="11.25" customHeight="1">
      <c r="A663" s="12"/>
      <c r="B663" s="22" t="s">
        <v>154</v>
      </c>
      <c r="C663" s="22" t="s">
        <v>83</v>
      </c>
      <c r="D663" s="22">
        <v>40.664906744364806</v>
      </c>
      <c r="E663" s="22">
        <f t="shared" si="72"/>
        <v>40.664906744364806</v>
      </c>
      <c r="F663" s="22">
        <f t="shared" si="73"/>
        <v>0</v>
      </c>
      <c r="G663" s="22">
        <f t="shared" si="74"/>
        <v>0</v>
      </c>
      <c r="H663" s="22">
        <f t="shared" si="75"/>
        <v>0</v>
      </c>
      <c r="I663" s="22">
        <f t="shared" si="76"/>
        <v>0</v>
      </c>
      <c r="J663" s="22">
        <v>465</v>
      </c>
    </row>
    <row r="664" spans="1:10" ht="11.25" customHeight="1">
      <c r="A664" s="12"/>
      <c r="B664" s="22" t="s">
        <v>129</v>
      </c>
      <c r="C664" s="22" t="s">
        <v>84</v>
      </c>
      <c r="D664" s="22">
        <v>40.664377344555383</v>
      </c>
      <c r="E664" s="22">
        <f t="shared" si="72"/>
        <v>40.664377344555383</v>
      </c>
      <c r="F664" s="22">
        <f t="shared" si="73"/>
        <v>0</v>
      </c>
      <c r="G664" s="22">
        <f t="shared" si="74"/>
        <v>0</v>
      </c>
      <c r="H664" s="22">
        <f t="shared" si="75"/>
        <v>0</v>
      </c>
      <c r="I664" s="22">
        <f t="shared" si="76"/>
        <v>0</v>
      </c>
      <c r="J664" s="22">
        <v>466</v>
      </c>
    </row>
    <row r="665" spans="1:10" ht="11.25" customHeight="1">
      <c r="A665" s="12"/>
      <c r="B665" s="22" t="s">
        <v>117</v>
      </c>
      <c r="C665" s="22" t="s">
        <v>87</v>
      </c>
      <c r="D665" s="22">
        <v>40.663152950281642</v>
      </c>
      <c r="E665" s="22">
        <f t="shared" si="72"/>
        <v>40.663152950281642</v>
      </c>
      <c r="F665" s="22">
        <f t="shared" si="73"/>
        <v>0</v>
      </c>
      <c r="G665" s="22">
        <f t="shared" si="74"/>
        <v>0</v>
      </c>
      <c r="H665" s="22">
        <f t="shared" si="75"/>
        <v>0</v>
      </c>
      <c r="I665" s="22">
        <f t="shared" si="76"/>
        <v>0</v>
      </c>
      <c r="J665" s="22">
        <v>467</v>
      </c>
    </row>
    <row r="666" spans="1:10" ht="11.25" customHeight="1">
      <c r="A666" s="12"/>
      <c r="B666" s="22" t="s">
        <v>122</v>
      </c>
      <c r="C666" s="22" t="s">
        <v>69</v>
      </c>
      <c r="D666" s="22">
        <v>40.65587091977698</v>
      </c>
      <c r="E666" s="22">
        <f t="shared" si="72"/>
        <v>40.65587091977698</v>
      </c>
      <c r="F666" s="22">
        <f t="shared" si="73"/>
        <v>0</v>
      </c>
      <c r="G666" s="22">
        <f t="shared" si="74"/>
        <v>0</v>
      </c>
      <c r="H666" s="22">
        <f t="shared" si="75"/>
        <v>0</v>
      </c>
      <c r="I666" s="22">
        <f t="shared" si="76"/>
        <v>0</v>
      </c>
      <c r="J666" s="22">
        <v>468</v>
      </c>
    </row>
    <row r="667" spans="1:10" ht="11.25" customHeight="1">
      <c r="A667" s="12"/>
      <c r="B667" s="22" t="s">
        <v>137</v>
      </c>
      <c r="C667" s="22" t="s">
        <v>89</v>
      </c>
      <c r="D667" s="22">
        <v>40.648977958716038</v>
      </c>
      <c r="E667" s="22">
        <f t="shared" si="72"/>
        <v>40.648977958716038</v>
      </c>
      <c r="F667" s="22">
        <f t="shared" si="73"/>
        <v>0</v>
      </c>
      <c r="G667" s="22">
        <f t="shared" si="74"/>
        <v>0</v>
      </c>
      <c r="H667" s="22">
        <f t="shared" si="75"/>
        <v>0</v>
      </c>
      <c r="I667" s="22">
        <f t="shared" si="76"/>
        <v>0</v>
      </c>
      <c r="J667" s="22">
        <v>469</v>
      </c>
    </row>
    <row r="668" spans="1:10" ht="11.25" customHeight="1">
      <c r="A668" s="12"/>
      <c r="B668" s="22" t="s">
        <v>120</v>
      </c>
      <c r="C668" s="22" t="s">
        <v>89</v>
      </c>
      <c r="D668" s="22">
        <v>40.631195377250307</v>
      </c>
      <c r="E668" s="22">
        <f t="shared" si="72"/>
        <v>40.631195377250307</v>
      </c>
      <c r="F668" s="22">
        <f t="shared" si="73"/>
        <v>0</v>
      </c>
      <c r="G668" s="22">
        <f t="shared" si="74"/>
        <v>0</v>
      </c>
      <c r="H668" s="22">
        <f t="shared" si="75"/>
        <v>0</v>
      </c>
      <c r="I668" s="22">
        <f t="shared" si="76"/>
        <v>0</v>
      </c>
      <c r="J668" s="22">
        <v>470</v>
      </c>
    </row>
    <row r="669" spans="1:10" ht="11.25" customHeight="1">
      <c r="A669" s="12"/>
      <c r="B669" s="22" t="s">
        <v>149</v>
      </c>
      <c r="C669" s="22" t="s">
        <v>78</v>
      </c>
      <c r="D669" s="22">
        <v>40.630468681164878</v>
      </c>
      <c r="E669" s="22">
        <f t="shared" si="72"/>
        <v>40.630468681164878</v>
      </c>
      <c r="F669" s="22">
        <f t="shared" si="73"/>
        <v>0</v>
      </c>
      <c r="G669" s="22">
        <f t="shared" si="74"/>
        <v>0</v>
      </c>
      <c r="H669" s="22">
        <f t="shared" si="75"/>
        <v>0</v>
      </c>
      <c r="I669" s="22">
        <f t="shared" si="76"/>
        <v>0</v>
      </c>
      <c r="J669" s="22">
        <v>471</v>
      </c>
    </row>
    <row r="670" spans="1:10" ht="11.25" customHeight="1">
      <c r="A670" s="12"/>
      <c r="B670" s="22" t="s">
        <v>145</v>
      </c>
      <c r="C670" s="22" t="s">
        <v>87</v>
      </c>
      <c r="D670" s="22">
        <v>40.622555236363027</v>
      </c>
      <c r="E670" s="22">
        <f t="shared" si="72"/>
        <v>40.622555236363027</v>
      </c>
      <c r="F670" s="22">
        <f t="shared" si="73"/>
        <v>0</v>
      </c>
      <c r="G670" s="22">
        <f t="shared" si="74"/>
        <v>0</v>
      </c>
      <c r="H670" s="22">
        <f t="shared" si="75"/>
        <v>0</v>
      </c>
      <c r="I670" s="22">
        <f t="shared" si="76"/>
        <v>0</v>
      </c>
      <c r="J670" s="22">
        <v>472</v>
      </c>
    </row>
    <row r="671" spans="1:10" ht="11.25" customHeight="1">
      <c r="A671" s="12"/>
      <c r="B671" s="22" t="s">
        <v>137</v>
      </c>
      <c r="C671" s="22" t="s">
        <v>76</v>
      </c>
      <c r="D671" s="22">
        <v>40.62057477252214</v>
      </c>
      <c r="E671" s="22">
        <f t="shared" si="72"/>
        <v>40.62057477252214</v>
      </c>
      <c r="F671" s="22">
        <f t="shared" si="73"/>
        <v>0</v>
      </c>
      <c r="G671" s="22">
        <f t="shared" si="74"/>
        <v>0</v>
      </c>
      <c r="H671" s="22">
        <f t="shared" si="75"/>
        <v>0</v>
      </c>
      <c r="I671" s="22">
        <f t="shared" si="76"/>
        <v>0</v>
      </c>
      <c r="J671" s="22">
        <v>473</v>
      </c>
    </row>
    <row r="672" spans="1:10" ht="11.25" customHeight="1">
      <c r="A672" s="12"/>
      <c r="B672" s="22" t="s">
        <v>159</v>
      </c>
      <c r="C672" s="22" t="s">
        <v>78</v>
      </c>
      <c r="D672" s="22">
        <v>40.605792084213363</v>
      </c>
      <c r="E672" s="22">
        <f t="shared" si="72"/>
        <v>40.605792084213363</v>
      </c>
      <c r="F672" s="22">
        <f t="shared" si="73"/>
        <v>0</v>
      </c>
      <c r="G672" s="22">
        <f t="shared" si="74"/>
        <v>0</v>
      </c>
      <c r="H672" s="22">
        <f t="shared" si="75"/>
        <v>0</v>
      </c>
      <c r="I672" s="22">
        <f t="shared" si="76"/>
        <v>0</v>
      </c>
      <c r="J672" s="22">
        <v>474</v>
      </c>
    </row>
    <row r="673" spans="1:10" ht="11.25" customHeight="1">
      <c r="A673" s="12"/>
      <c r="B673" s="22" t="s">
        <v>122</v>
      </c>
      <c r="C673" s="22" t="s">
        <v>75</v>
      </c>
      <c r="D673" s="22">
        <v>40.60417472171715</v>
      </c>
      <c r="E673" s="22">
        <f t="shared" si="72"/>
        <v>40.60417472171715</v>
      </c>
      <c r="F673" s="22">
        <f t="shared" si="73"/>
        <v>0</v>
      </c>
      <c r="G673" s="22">
        <f t="shared" si="74"/>
        <v>0</v>
      </c>
      <c r="H673" s="22">
        <f t="shared" si="75"/>
        <v>0</v>
      </c>
      <c r="I673" s="22">
        <f t="shared" si="76"/>
        <v>0</v>
      </c>
      <c r="J673" s="22">
        <v>475</v>
      </c>
    </row>
    <row r="674" spans="1:10" ht="11.25" customHeight="1">
      <c r="A674" s="12"/>
      <c r="B674" s="22" t="s">
        <v>156</v>
      </c>
      <c r="C674" s="22" t="s">
        <v>72</v>
      </c>
      <c r="D674" s="22">
        <v>40.592702993926601</v>
      </c>
      <c r="E674" s="22">
        <f t="shared" si="72"/>
        <v>40.592702993926601</v>
      </c>
      <c r="F674" s="22">
        <f t="shared" si="73"/>
        <v>0</v>
      </c>
      <c r="G674" s="22">
        <f t="shared" si="74"/>
        <v>0</v>
      </c>
      <c r="H674" s="22">
        <f t="shared" si="75"/>
        <v>0</v>
      </c>
      <c r="I674" s="22">
        <f t="shared" si="76"/>
        <v>0</v>
      </c>
      <c r="J674" s="22">
        <v>476</v>
      </c>
    </row>
    <row r="675" spans="1:10" ht="11.25" customHeight="1">
      <c r="A675" s="12"/>
      <c r="B675" s="22" t="s">
        <v>149</v>
      </c>
      <c r="C675" s="22" t="s">
        <v>68</v>
      </c>
      <c r="D675" s="22">
        <v>40.584588817997165</v>
      </c>
      <c r="E675" s="22">
        <f t="shared" si="72"/>
        <v>40.584588817997165</v>
      </c>
      <c r="F675" s="22">
        <f t="shared" si="73"/>
        <v>0</v>
      </c>
      <c r="G675" s="22">
        <f t="shared" si="74"/>
        <v>0</v>
      </c>
      <c r="H675" s="22">
        <f t="shared" si="75"/>
        <v>0</v>
      </c>
      <c r="I675" s="22">
        <f t="shared" si="76"/>
        <v>0</v>
      </c>
      <c r="J675" s="22">
        <v>477</v>
      </c>
    </row>
    <row r="676" spans="1:10" ht="11.25" customHeight="1">
      <c r="A676" s="12"/>
      <c r="B676" s="22" t="s">
        <v>122</v>
      </c>
      <c r="C676" s="22" t="s">
        <v>72</v>
      </c>
      <c r="D676" s="22">
        <v>40.550238467839186</v>
      </c>
      <c r="E676" s="22">
        <f t="shared" si="72"/>
        <v>40.550238467839186</v>
      </c>
      <c r="F676" s="22">
        <f t="shared" si="73"/>
        <v>0</v>
      </c>
      <c r="G676" s="22">
        <f t="shared" si="74"/>
        <v>0</v>
      </c>
      <c r="H676" s="22">
        <f t="shared" si="75"/>
        <v>0</v>
      </c>
      <c r="I676" s="22">
        <f t="shared" si="76"/>
        <v>0</v>
      </c>
      <c r="J676" s="22">
        <v>478</v>
      </c>
    </row>
    <row r="677" spans="1:10" ht="11.25" customHeight="1">
      <c r="A677" s="12"/>
      <c r="B677" s="22" t="s">
        <v>160</v>
      </c>
      <c r="C677" s="22" t="s">
        <v>68</v>
      </c>
      <c r="D677" s="22">
        <v>40.547430511593248</v>
      </c>
      <c r="E677" s="22">
        <f t="shared" si="72"/>
        <v>40.547430511593248</v>
      </c>
      <c r="F677" s="22">
        <f t="shared" si="73"/>
        <v>0</v>
      </c>
      <c r="G677" s="22">
        <f t="shared" si="74"/>
        <v>0</v>
      </c>
      <c r="H677" s="22">
        <f t="shared" si="75"/>
        <v>0</v>
      </c>
      <c r="I677" s="22">
        <f t="shared" si="76"/>
        <v>0</v>
      </c>
      <c r="J677" s="22">
        <v>479</v>
      </c>
    </row>
    <row r="678" spans="1:10" ht="11.25" customHeight="1">
      <c r="A678" s="12"/>
      <c r="B678" s="22" t="s">
        <v>116</v>
      </c>
      <c r="C678" s="22" t="s">
        <v>79</v>
      </c>
      <c r="D678" s="22">
        <v>40.532456902230614</v>
      </c>
      <c r="E678" s="22">
        <f t="shared" si="72"/>
        <v>40.532456902230614</v>
      </c>
      <c r="F678" s="22">
        <f t="shared" si="73"/>
        <v>0</v>
      </c>
      <c r="G678" s="22">
        <f t="shared" si="74"/>
        <v>0</v>
      </c>
      <c r="H678" s="22">
        <f t="shared" si="75"/>
        <v>0</v>
      </c>
      <c r="I678" s="22">
        <f t="shared" si="76"/>
        <v>0</v>
      </c>
      <c r="J678" s="22">
        <v>480</v>
      </c>
    </row>
    <row r="679" spans="1:10" ht="11.25" customHeight="1">
      <c r="A679" s="12"/>
      <c r="B679" s="22" t="s">
        <v>129</v>
      </c>
      <c r="C679" s="22" t="s">
        <v>88</v>
      </c>
      <c r="D679" s="22">
        <v>40.51604151192236</v>
      </c>
      <c r="E679" s="22">
        <f t="shared" si="72"/>
        <v>40.51604151192236</v>
      </c>
      <c r="F679" s="22">
        <f t="shared" si="73"/>
        <v>0</v>
      </c>
      <c r="G679" s="22">
        <f t="shared" si="74"/>
        <v>0</v>
      </c>
      <c r="H679" s="22">
        <f t="shared" si="75"/>
        <v>0</v>
      </c>
      <c r="I679" s="22">
        <f t="shared" si="76"/>
        <v>0</v>
      </c>
      <c r="J679" s="22">
        <v>481</v>
      </c>
    </row>
    <row r="680" spans="1:10" ht="11.25" customHeight="1">
      <c r="A680" s="12"/>
      <c r="B680" s="22" t="s">
        <v>160</v>
      </c>
      <c r="C680" s="22" t="s">
        <v>78</v>
      </c>
      <c r="D680" s="22">
        <v>40.473585685869381</v>
      </c>
      <c r="E680" s="22">
        <f t="shared" si="72"/>
        <v>40.473585685869381</v>
      </c>
      <c r="F680" s="22">
        <f t="shared" si="73"/>
        <v>0</v>
      </c>
      <c r="G680" s="22">
        <f t="shared" si="74"/>
        <v>0</v>
      </c>
      <c r="H680" s="22">
        <f t="shared" si="75"/>
        <v>0</v>
      </c>
      <c r="I680" s="22">
        <f t="shared" si="76"/>
        <v>0</v>
      </c>
      <c r="J680" s="22">
        <v>482</v>
      </c>
    </row>
    <row r="681" spans="1:10" ht="11.25" customHeight="1">
      <c r="A681" s="12"/>
      <c r="B681" s="22" t="s">
        <v>161</v>
      </c>
      <c r="C681" s="22" t="s">
        <v>81</v>
      </c>
      <c r="D681" s="22">
        <v>40.459095099943035</v>
      </c>
      <c r="E681" s="22">
        <f t="shared" si="72"/>
        <v>40.459095099943035</v>
      </c>
      <c r="F681" s="22">
        <f t="shared" si="73"/>
        <v>0</v>
      </c>
      <c r="G681" s="22">
        <f t="shared" si="74"/>
        <v>0</v>
      </c>
      <c r="H681" s="22">
        <f t="shared" si="75"/>
        <v>0</v>
      </c>
      <c r="I681" s="22">
        <f t="shared" si="76"/>
        <v>0</v>
      </c>
      <c r="J681" s="22">
        <v>483</v>
      </c>
    </row>
    <row r="682" spans="1:10" ht="11.25" customHeight="1">
      <c r="A682" s="12"/>
      <c r="B682" s="22" t="s">
        <v>115</v>
      </c>
      <c r="C682" s="22" t="s">
        <v>85</v>
      </c>
      <c r="D682" s="22">
        <v>40.444562031414016</v>
      </c>
      <c r="E682" s="22">
        <f t="shared" si="72"/>
        <v>40.444562031414016</v>
      </c>
      <c r="F682" s="22">
        <f t="shared" si="73"/>
        <v>0</v>
      </c>
      <c r="G682" s="22">
        <f t="shared" si="74"/>
        <v>0</v>
      </c>
      <c r="H682" s="22">
        <f t="shared" si="75"/>
        <v>0</v>
      </c>
      <c r="I682" s="22">
        <f t="shared" si="76"/>
        <v>0</v>
      </c>
      <c r="J682" s="22">
        <v>484</v>
      </c>
    </row>
    <row r="683" spans="1:10" ht="11.25" customHeight="1">
      <c r="A683" s="12"/>
      <c r="B683" s="22" t="s">
        <v>144</v>
      </c>
      <c r="C683" s="22" t="s">
        <v>72</v>
      </c>
      <c r="D683" s="22">
        <v>40.431759081046557</v>
      </c>
      <c r="E683" s="22">
        <f t="shared" si="72"/>
        <v>40.431759081046557</v>
      </c>
      <c r="F683" s="22">
        <f t="shared" si="73"/>
        <v>0</v>
      </c>
      <c r="G683" s="22">
        <f t="shared" si="74"/>
        <v>0</v>
      </c>
      <c r="H683" s="22">
        <f t="shared" si="75"/>
        <v>0</v>
      </c>
      <c r="I683" s="22">
        <f t="shared" si="76"/>
        <v>0</v>
      </c>
      <c r="J683" s="22">
        <v>485</v>
      </c>
    </row>
    <row r="684" spans="1:10" ht="11.25" customHeight="1">
      <c r="A684" s="12"/>
      <c r="B684" s="22" t="s">
        <v>162</v>
      </c>
      <c r="C684" s="22" t="s">
        <v>82</v>
      </c>
      <c r="D684" s="22">
        <v>40.400883615150271</v>
      </c>
      <c r="E684" s="22">
        <f t="shared" si="72"/>
        <v>40.400883615150271</v>
      </c>
      <c r="F684" s="22">
        <f t="shared" si="73"/>
        <v>0</v>
      </c>
      <c r="G684" s="22">
        <f t="shared" si="74"/>
        <v>0</v>
      </c>
      <c r="H684" s="22">
        <f t="shared" si="75"/>
        <v>0</v>
      </c>
      <c r="I684" s="22">
        <f t="shared" si="76"/>
        <v>0</v>
      </c>
      <c r="J684" s="22">
        <v>486</v>
      </c>
    </row>
    <row r="685" spans="1:10" ht="11.25" customHeight="1">
      <c r="A685" s="12"/>
      <c r="B685" s="22" t="s">
        <v>122</v>
      </c>
      <c r="C685" s="22" t="s">
        <v>86</v>
      </c>
      <c r="D685" s="22">
        <v>40.394870246385288</v>
      </c>
      <c r="E685" s="22">
        <f t="shared" si="72"/>
        <v>40.394870246385288</v>
      </c>
      <c r="F685" s="22">
        <f t="shared" si="73"/>
        <v>0</v>
      </c>
      <c r="G685" s="22">
        <f t="shared" si="74"/>
        <v>0</v>
      </c>
      <c r="H685" s="22">
        <f t="shared" si="75"/>
        <v>0</v>
      </c>
      <c r="I685" s="22">
        <f t="shared" si="76"/>
        <v>0</v>
      </c>
      <c r="J685" s="22">
        <v>487</v>
      </c>
    </row>
    <row r="686" spans="1:10" ht="11.25" customHeight="1">
      <c r="A686" s="12"/>
      <c r="B686" s="22" t="s">
        <v>142</v>
      </c>
      <c r="C686" s="22" t="s">
        <v>86</v>
      </c>
      <c r="D686" s="22">
        <v>40.393330168298149</v>
      </c>
      <c r="E686" s="22">
        <f t="shared" si="72"/>
        <v>40.393330168298149</v>
      </c>
      <c r="F686" s="22">
        <f t="shared" si="73"/>
        <v>0</v>
      </c>
      <c r="G686" s="22">
        <f t="shared" si="74"/>
        <v>0</v>
      </c>
      <c r="H686" s="22">
        <f t="shared" si="75"/>
        <v>0</v>
      </c>
      <c r="I686" s="22">
        <f t="shared" si="76"/>
        <v>0</v>
      </c>
      <c r="J686" s="22">
        <v>488</v>
      </c>
    </row>
    <row r="687" spans="1:10" ht="11.25" customHeight="1">
      <c r="A687" s="12"/>
      <c r="B687" s="22" t="s">
        <v>126</v>
      </c>
      <c r="C687" s="22" t="s">
        <v>83</v>
      </c>
      <c r="D687" s="22">
        <v>40.385150913481638</v>
      </c>
      <c r="E687" s="22">
        <f t="shared" si="72"/>
        <v>40.385150913481638</v>
      </c>
      <c r="F687" s="22">
        <f t="shared" si="73"/>
        <v>0</v>
      </c>
      <c r="G687" s="22">
        <f t="shared" si="74"/>
        <v>0</v>
      </c>
      <c r="H687" s="22">
        <f t="shared" si="75"/>
        <v>0</v>
      </c>
      <c r="I687" s="22">
        <f t="shared" si="76"/>
        <v>0</v>
      </c>
      <c r="J687" s="22">
        <v>489</v>
      </c>
    </row>
    <row r="688" spans="1:10" ht="11.25" customHeight="1">
      <c r="A688" s="12"/>
      <c r="B688" s="22" t="s">
        <v>148</v>
      </c>
      <c r="C688" s="22" t="s">
        <v>81</v>
      </c>
      <c r="D688" s="22">
        <v>40.384321261748248</v>
      </c>
      <c r="E688" s="22">
        <f t="shared" si="72"/>
        <v>40.384321261748248</v>
      </c>
      <c r="F688" s="22">
        <f t="shared" si="73"/>
        <v>0</v>
      </c>
      <c r="G688" s="22">
        <f t="shared" si="74"/>
        <v>0</v>
      </c>
      <c r="H688" s="22">
        <f t="shared" si="75"/>
        <v>0</v>
      </c>
      <c r="I688" s="22">
        <f t="shared" si="76"/>
        <v>0</v>
      </c>
      <c r="J688" s="22">
        <v>490</v>
      </c>
    </row>
    <row r="689" spans="1:10" ht="11.25" customHeight="1">
      <c r="A689" s="12"/>
      <c r="B689" s="22" t="s">
        <v>115</v>
      </c>
      <c r="C689" s="22" t="s">
        <v>88</v>
      </c>
      <c r="D689" s="22">
        <v>40.353245798187451</v>
      </c>
      <c r="E689" s="22">
        <f t="shared" si="72"/>
        <v>40.353245798187451</v>
      </c>
      <c r="F689" s="22">
        <f t="shared" si="73"/>
        <v>0</v>
      </c>
      <c r="G689" s="22">
        <f t="shared" si="74"/>
        <v>0</v>
      </c>
      <c r="H689" s="22">
        <f t="shared" si="75"/>
        <v>0</v>
      </c>
      <c r="I689" s="22">
        <f t="shared" si="76"/>
        <v>0</v>
      </c>
      <c r="J689" s="22">
        <v>491</v>
      </c>
    </row>
    <row r="690" spans="1:10" ht="11.25" customHeight="1">
      <c r="A690" s="12"/>
      <c r="B690" s="22" t="s">
        <v>159</v>
      </c>
      <c r="C690" s="22" t="s">
        <v>77</v>
      </c>
      <c r="D690" s="22">
        <v>40.351958747264845</v>
      </c>
      <c r="E690" s="22">
        <f t="shared" si="72"/>
        <v>40.351958747264845</v>
      </c>
      <c r="F690" s="22">
        <f t="shared" si="73"/>
        <v>0</v>
      </c>
      <c r="G690" s="22">
        <f t="shared" si="74"/>
        <v>0</v>
      </c>
      <c r="H690" s="22">
        <f t="shared" si="75"/>
        <v>0</v>
      </c>
      <c r="I690" s="22">
        <f t="shared" si="76"/>
        <v>0</v>
      </c>
      <c r="J690" s="22">
        <v>492</v>
      </c>
    </row>
    <row r="691" spans="1:10" ht="11.25" customHeight="1">
      <c r="A691" s="12"/>
      <c r="B691" s="22" t="s">
        <v>125</v>
      </c>
      <c r="C691" s="22" t="s">
        <v>80</v>
      </c>
      <c r="D691" s="22">
        <v>40.34904038837783</v>
      </c>
      <c r="E691" s="22">
        <f t="shared" si="72"/>
        <v>40.34904038837783</v>
      </c>
      <c r="F691" s="22">
        <f t="shared" si="73"/>
        <v>0</v>
      </c>
      <c r="G691" s="22">
        <f t="shared" si="74"/>
        <v>0</v>
      </c>
      <c r="H691" s="22">
        <f t="shared" si="75"/>
        <v>0</v>
      </c>
      <c r="I691" s="22">
        <f t="shared" si="76"/>
        <v>0</v>
      </c>
      <c r="J691" s="22">
        <v>493</v>
      </c>
    </row>
    <row r="692" spans="1:10" ht="11.25" customHeight="1">
      <c r="A692" s="12"/>
      <c r="B692" s="22" t="s">
        <v>132</v>
      </c>
      <c r="C692" s="22" t="s">
        <v>75</v>
      </c>
      <c r="D692" s="22">
        <v>40.345465316196965</v>
      </c>
      <c r="E692" s="22">
        <f t="shared" si="72"/>
        <v>40.345465316196965</v>
      </c>
      <c r="F692" s="22">
        <f t="shared" si="73"/>
        <v>0</v>
      </c>
      <c r="G692" s="22">
        <f t="shared" si="74"/>
        <v>0</v>
      </c>
      <c r="H692" s="22">
        <f t="shared" si="75"/>
        <v>0</v>
      </c>
      <c r="I692" s="22">
        <f t="shared" si="76"/>
        <v>0</v>
      </c>
      <c r="J692" s="22">
        <v>494</v>
      </c>
    </row>
    <row r="693" spans="1:10" ht="11.25" customHeight="1">
      <c r="A693" s="12"/>
      <c r="B693" s="22" t="s">
        <v>160</v>
      </c>
      <c r="C693" s="22" t="s">
        <v>81</v>
      </c>
      <c r="D693" s="22">
        <v>40.325845033445226</v>
      </c>
      <c r="E693" s="22">
        <f t="shared" si="72"/>
        <v>40.325845033445226</v>
      </c>
      <c r="F693" s="22">
        <f t="shared" si="73"/>
        <v>0</v>
      </c>
      <c r="G693" s="22">
        <f t="shared" si="74"/>
        <v>0</v>
      </c>
      <c r="H693" s="22">
        <f t="shared" si="75"/>
        <v>0</v>
      </c>
      <c r="I693" s="22">
        <f t="shared" si="76"/>
        <v>0</v>
      </c>
      <c r="J693" s="22">
        <v>495</v>
      </c>
    </row>
    <row r="694" spans="1:10" ht="11.25" customHeight="1">
      <c r="A694" s="12"/>
      <c r="B694" s="22" t="s">
        <v>149</v>
      </c>
      <c r="C694" s="22" t="s">
        <v>77</v>
      </c>
      <c r="D694" s="22">
        <v>40.316995599868392</v>
      </c>
      <c r="E694" s="22">
        <f t="shared" si="72"/>
        <v>40.316995599868392</v>
      </c>
      <c r="F694" s="22">
        <f t="shared" si="73"/>
        <v>0</v>
      </c>
      <c r="G694" s="22">
        <f t="shared" si="74"/>
        <v>0</v>
      </c>
      <c r="H694" s="22">
        <f t="shared" si="75"/>
        <v>0</v>
      </c>
      <c r="I694" s="22">
        <f t="shared" si="76"/>
        <v>0</v>
      </c>
      <c r="J694" s="22">
        <v>496</v>
      </c>
    </row>
    <row r="695" spans="1:10" ht="11.25" customHeight="1">
      <c r="A695" s="12"/>
      <c r="B695" s="22" t="s">
        <v>111</v>
      </c>
      <c r="C695" s="22" t="s">
        <v>70</v>
      </c>
      <c r="D695" s="22">
        <v>40.307113941407678</v>
      </c>
      <c r="E695" s="22">
        <f t="shared" si="72"/>
        <v>40.307113941407678</v>
      </c>
      <c r="F695" s="22">
        <f t="shared" si="73"/>
        <v>0</v>
      </c>
      <c r="G695" s="22">
        <f t="shared" si="74"/>
        <v>0</v>
      </c>
      <c r="H695" s="22">
        <f t="shared" si="75"/>
        <v>0</v>
      </c>
      <c r="I695" s="22">
        <f t="shared" si="76"/>
        <v>0</v>
      </c>
      <c r="J695" s="22">
        <v>497</v>
      </c>
    </row>
    <row r="696" spans="1:10" ht="11.25" customHeight="1">
      <c r="A696" s="12"/>
      <c r="B696" s="22" t="s">
        <v>117</v>
      </c>
      <c r="C696" s="22" t="s">
        <v>76</v>
      </c>
      <c r="D696" s="22">
        <v>40.29785321704891</v>
      </c>
      <c r="E696" s="22">
        <f t="shared" si="72"/>
        <v>40.29785321704891</v>
      </c>
      <c r="F696" s="22">
        <f t="shared" si="73"/>
        <v>0</v>
      </c>
      <c r="G696" s="22">
        <f t="shared" si="74"/>
        <v>0</v>
      </c>
      <c r="H696" s="22">
        <f t="shared" si="75"/>
        <v>0</v>
      </c>
      <c r="I696" s="22">
        <f t="shared" si="76"/>
        <v>0</v>
      </c>
      <c r="J696" s="22">
        <v>498</v>
      </c>
    </row>
    <row r="697" spans="1:10" ht="11.25" customHeight="1">
      <c r="A697" s="12"/>
      <c r="B697" s="22" t="s">
        <v>116</v>
      </c>
      <c r="C697" s="22" t="s">
        <v>86</v>
      </c>
      <c r="D697" s="22">
        <v>40.280824991883598</v>
      </c>
      <c r="E697" s="22">
        <f t="shared" si="72"/>
        <v>40.280824991883598</v>
      </c>
      <c r="F697" s="22">
        <f t="shared" si="73"/>
        <v>0</v>
      </c>
      <c r="G697" s="22">
        <f t="shared" si="74"/>
        <v>0</v>
      </c>
      <c r="H697" s="22">
        <f t="shared" si="75"/>
        <v>0</v>
      </c>
      <c r="I697" s="22">
        <f t="shared" si="76"/>
        <v>0</v>
      </c>
      <c r="J697" s="22">
        <v>499</v>
      </c>
    </row>
    <row r="698" spans="1:10" ht="11.25" customHeight="1">
      <c r="A698" s="12"/>
      <c r="B698" s="22" t="s">
        <v>142</v>
      </c>
      <c r="C698" s="22" t="s">
        <v>89</v>
      </c>
      <c r="D698" s="22">
        <v>40.220243187244925</v>
      </c>
      <c r="E698" s="22">
        <f t="shared" si="72"/>
        <v>40.220243187244925</v>
      </c>
      <c r="F698" s="22">
        <f t="shared" si="73"/>
        <v>0</v>
      </c>
      <c r="G698" s="22">
        <f t="shared" si="74"/>
        <v>0</v>
      </c>
      <c r="H698" s="22">
        <f t="shared" si="75"/>
        <v>0</v>
      </c>
      <c r="I698" s="22">
        <f t="shared" si="76"/>
        <v>0</v>
      </c>
      <c r="J698" s="22">
        <v>500</v>
      </c>
    </row>
    <row r="699" spans="1:10" ht="11.25" customHeight="1">
      <c r="A699" s="12"/>
      <c r="B699" s="22" t="s">
        <v>163</v>
      </c>
      <c r="C699" s="22" t="s">
        <v>77</v>
      </c>
      <c r="D699" s="22">
        <v>40.202859081212068</v>
      </c>
      <c r="E699" s="22">
        <f t="shared" si="72"/>
        <v>40.202859081212068</v>
      </c>
      <c r="F699" s="22">
        <f t="shared" si="73"/>
        <v>0</v>
      </c>
      <c r="G699" s="22">
        <f t="shared" si="74"/>
        <v>0</v>
      </c>
      <c r="H699" s="22">
        <f t="shared" si="75"/>
        <v>0</v>
      </c>
      <c r="I699" s="22">
        <f t="shared" si="76"/>
        <v>0</v>
      </c>
      <c r="J699" s="22">
        <v>501</v>
      </c>
    </row>
    <row r="700" spans="1:10" ht="11.25" customHeight="1">
      <c r="A700" s="12"/>
      <c r="B700" s="22" t="s">
        <v>114</v>
      </c>
      <c r="C700" s="22" t="s">
        <v>80</v>
      </c>
      <c r="D700" s="22">
        <v>40.197110299613463</v>
      </c>
      <c r="E700" s="22">
        <f t="shared" si="72"/>
        <v>40.197110299613463</v>
      </c>
      <c r="F700" s="22">
        <f t="shared" si="73"/>
        <v>0</v>
      </c>
      <c r="G700" s="22">
        <f t="shared" si="74"/>
        <v>0</v>
      </c>
      <c r="H700" s="22">
        <f t="shared" si="75"/>
        <v>0</v>
      </c>
      <c r="I700" s="22">
        <f t="shared" si="76"/>
        <v>0</v>
      </c>
      <c r="J700" s="22">
        <v>502</v>
      </c>
    </row>
    <row r="701" spans="1:10" ht="11.25" customHeight="1">
      <c r="A701" s="12"/>
      <c r="B701" s="22" t="s">
        <v>126</v>
      </c>
      <c r="C701" s="22" t="s">
        <v>89</v>
      </c>
      <c r="D701" s="22">
        <v>40.197025287094938</v>
      </c>
      <c r="E701" s="22">
        <f t="shared" si="72"/>
        <v>40.197025287094938</v>
      </c>
      <c r="F701" s="22">
        <f t="shared" si="73"/>
        <v>0</v>
      </c>
      <c r="G701" s="22">
        <f t="shared" si="74"/>
        <v>0</v>
      </c>
      <c r="H701" s="22">
        <f t="shared" si="75"/>
        <v>0</v>
      </c>
      <c r="I701" s="22">
        <f t="shared" si="76"/>
        <v>0</v>
      </c>
      <c r="J701" s="22">
        <v>503</v>
      </c>
    </row>
    <row r="702" spans="1:10" ht="11.25" customHeight="1">
      <c r="A702" s="12"/>
      <c r="B702" s="22" t="s">
        <v>119</v>
      </c>
      <c r="C702" s="22" t="s">
        <v>85</v>
      </c>
      <c r="D702" s="22">
        <v>40.187758656750702</v>
      </c>
      <c r="E702" s="22">
        <f t="shared" si="72"/>
        <v>40.187758656750702</v>
      </c>
      <c r="F702" s="22">
        <f t="shared" si="73"/>
        <v>0</v>
      </c>
      <c r="G702" s="22">
        <f t="shared" si="74"/>
        <v>0</v>
      </c>
      <c r="H702" s="22">
        <f t="shared" si="75"/>
        <v>0</v>
      </c>
      <c r="I702" s="22">
        <f t="shared" si="76"/>
        <v>0</v>
      </c>
      <c r="J702" s="22">
        <v>504</v>
      </c>
    </row>
    <row r="703" spans="1:10" ht="11.25" customHeight="1">
      <c r="A703" s="12"/>
      <c r="B703" s="22" t="s">
        <v>153</v>
      </c>
      <c r="C703" s="22" t="s">
        <v>79</v>
      </c>
      <c r="D703" s="22">
        <v>40.17647376121117</v>
      </c>
      <c r="E703" s="22">
        <f t="shared" si="72"/>
        <v>40.17647376121117</v>
      </c>
      <c r="F703" s="22">
        <f t="shared" si="73"/>
        <v>0</v>
      </c>
      <c r="G703" s="22">
        <f t="shared" si="74"/>
        <v>0</v>
      </c>
      <c r="H703" s="22">
        <f t="shared" si="75"/>
        <v>0</v>
      </c>
      <c r="I703" s="22">
        <f t="shared" si="76"/>
        <v>0</v>
      </c>
      <c r="J703" s="22">
        <v>505</v>
      </c>
    </row>
    <row r="704" spans="1:10" ht="11.25" customHeight="1">
      <c r="A704" s="12"/>
      <c r="B704" s="22" t="s">
        <v>148</v>
      </c>
      <c r="C704" s="22" t="s">
        <v>79</v>
      </c>
      <c r="D704" s="22">
        <v>40.156650849684887</v>
      </c>
      <c r="E704" s="22">
        <f t="shared" si="72"/>
        <v>40.156650849684887</v>
      </c>
      <c r="F704" s="22">
        <f t="shared" si="73"/>
        <v>0</v>
      </c>
      <c r="G704" s="22">
        <f t="shared" si="74"/>
        <v>0</v>
      </c>
      <c r="H704" s="22">
        <f t="shared" si="75"/>
        <v>0</v>
      </c>
      <c r="I704" s="22">
        <f t="shared" si="76"/>
        <v>0</v>
      </c>
      <c r="J704" s="22">
        <v>506</v>
      </c>
    </row>
    <row r="705" spans="1:10" ht="11.25" customHeight="1">
      <c r="A705" s="12"/>
      <c r="B705" s="22" t="s">
        <v>134</v>
      </c>
      <c r="C705" s="22" t="s">
        <v>69</v>
      </c>
      <c r="D705" s="22">
        <v>40.15498471303637</v>
      </c>
      <c r="E705" s="22">
        <f t="shared" si="72"/>
        <v>40.15498471303637</v>
      </c>
      <c r="F705" s="22">
        <f t="shared" si="73"/>
        <v>0</v>
      </c>
      <c r="G705" s="22">
        <f t="shared" si="74"/>
        <v>0</v>
      </c>
      <c r="H705" s="22">
        <f t="shared" si="75"/>
        <v>0</v>
      </c>
      <c r="I705" s="22">
        <f t="shared" si="76"/>
        <v>0</v>
      </c>
      <c r="J705" s="22">
        <v>507</v>
      </c>
    </row>
    <row r="706" spans="1:10" ht="11.25" customHeight="1">
      <c r="A706" s="12"/>
      <c r="B706" s="22" t="s">
        <v>164</v>
      </c>
      <c r="C706" s="22" t="s">
        <v>68</v>
      </c>
      <c r="D706" s="22">
        <v>40.147663624092196</v>
      </c>
      <c r="E706" s="22">
        <f t="shared" si="72"/>
        <v>40.147663624092196</v>
      </c>
      <c r="F706" s="22">
        <f t="shared" si="73"/>
        <v>0</v>
      </c>
      <c r="G706" s="22">
        <f t="shared" si="74"/>
        <v>0</v>
      </c>
      <c r="H706" s="22">
        <f t="shared" si="75"/>
        <v>0</v>
      </c>
      <c r="I706" s="22">
        <f t="shared" si="76"/>
        <v>0</v>
      </c>
      <c r="J706" s="22">
        <v>508</v>
      </c>
    </row>
    <row r="707" spans="1:10" ht="11.25" customHeight="1">
      <c r="A707" s="12"/>
      <c r="B707" s="22" t="s">
        <v>146</v>
      </c>
      <c r="C707" s="22" t="s">
        <v>68</v>
      </c>
      <c r="D707" s="22">
        <v>40.141369730942287</v>
      </c>
      <c r="E707" s="22">
        <f t="shared" si="72"/>
        <v>40.141369730942287</v>
      </c>
      <c r="F707" s="22">
        <f t="shared" si="73"/>
        <v>0</v>
      </c>
      <c r="G707" s="22">
        <f t="shared" si="74"/>
        <v>0</v>
      </c>
      <c r="H707" s="22">
        <f t="shared" si="75"/>
        <v>0</v>
      </c>
      <c r="I707" s="22">
        <f t="shared" si="76"/>
        <v>0</v>
      </c>
      <c r="J707" s="22">
        <v>509</v>
      </c>
    </row>
    <row r="708" spans="1:10" ht="11.25" customHeight="1">
      <c r="A708" s="12"/>
      <c r="B708" s="22" t="s">
        <v>122</v>
      </c>
      <c r="C708" s="22" t="s">
        <v>73</v>
      </c>
      <c r="D708" s="22">
        <v>40.132265715127346</v>
      </c>
      <c r="E708" s="22">
        <f t="shared" si="72"/>
        <v>40.132265715127346</v>
      </c>
      <c r="F708" s="22">
        <f t="shared" si="73"/>
        <v>0</v>
      </c>
      <c r="G708" s="22">
        <f t="shared" si="74"/>
        <v>0</v>
      </c>
      <c r="H708" s="22">
        <f t="shared" si="75"/>
        <v>0</v>
      </c>
      <c r="I708" s="22">
        <f t="shared" si="76"/>
        <v>0</v>
      </c>
      <c r="J708" s="22">
        <v>510</v>
      </c>
    </row>
    <row r="709" spans="1:10" ht="11.25" customHeight="1">
      <c r="A709" s="12"/>
      <c r="B709" s="22" t="s">
        <v>153</v>
      </c>
      <c r="C709" s="22" t="s">
        <v>70</v>
      </c>
      <c r="D709" s="22">
        <v>40.130223703361416</v>
      </c>
      <c r="E709" s="22">
        <f t="shared" si="72"/>
        <v>40.130223703361416</v>
      </c>
      <c r="F709" s="22">
        <f t="shared" si="73"/>
        <v>0</v>
      </c>
      <c r="G709" s="22">
        <f t="shared" si="74"/>
        <v>0</v>
      </c>
      <c r="H709" s="22">
        <f t="shared" si="75"/>
        <v>0</v>
      </c>
      <c r="I709" s="22">
        <f t="shared" si="76"/>
        <v>0</v>
      </c>
      <c r="J709" s="22">
        <v>511</v>
      </c>
    </row>
    <row r="710" spans="1:10" ht="11.25" customHeight="1">
      <c r="A710" s="12"/>
      <c r="B710" s="22" t="s">
        <v>155</v>
      </c>
      <c r="C710" s="22" t="s">
        <v>78</v>
      </c>
      <c r="D710" s="22">
        <v>40.124773976422546</v>
      </c>
      <c r="E710" s="22">
        <f t="shared" si="72"/>
        <v>40.124773976422546</v>
      </c>
      <c r="F710" s="22">
        <f t="shared" si="73"/>
        <v>0</v>
      </c>
      <c r="G710" s="22">
        <f t="shared" si="74"/>
        <v>0</v>
      </c>
      <c r="H710" s="22">
        <f t="shared" si="75"/>
        <v>0</v>
      </c>
      <c r="I710" s="22">
        <f t="shared" si="76"/>
        <v>0</v>
      </c>
      <c r="J710" s="22">
        <v>512</v>
      </c>
    </row>
    <row r="711" spans="1:10" ht="11.25" customHeight="1">
      <c r="A711" s="12"/>
      <c r="B711" s="22" t="s">
        <v>145</v>
      </c>
      <c r="C711" s="22" t="s">
        <v>76</v>
      </c>
      <c r="D711" s="22">
        <v>40.107092438614622</v>
      </c>
      <c r="E711" s="22">
        <f t="shared" si="72"/>
        <v>40.107092438614622</v>
      </c>
      <c r="F711" s="22">
        <f t="shared" si="73"/>
        <v>0</v>
      </c>
      <c r="G711" s="22">
        <f t="shared" si="74"/>
        <v>0</v>
      </c>
      <c r="H711" s="22">
        <f t="shared" si="75"/>
        <v>0</v>
      </c>
      <c r="I711" s="22">
        <f t="shared" si="76"/>
        <v>0</v>
      </c>
      <c r="J711" s="22">
        <v>513</v>
      </c>
    </row>
    <row r="712" spans="1:10" ht="11.25" customHeight="1">
      <c r="A712" s="12"/>
      <c r="B712" s="22" t="s">
        <v>147</v>
      </c>
      <c r="C712" s="22" t="s">
        <v>71</v>
      </c>
      <c r="D712" s="22">
        <v>40.09793966383301</v>
      </c>
      <c r="E712" s="22">
        <f t="shared" ref="E712:E775" si="77">IF(J712&lt;=1000,D712,0)</f>
        <v>40.09793966383301</v>
      </c>
      <c r="F712" s="22">
        <f t="shared" ref="F712:F775" si="78">IF(AND(J712&gt;1000,J712&lt;=2000),D712,0)</f>
        <v>0</v>
      </c>
      <c r="G712" s="22">
        <f t="shared" ref="G712:G775" si="79">IF(AND(J712&gt;2000,J712&lt;=3000),D712,0)</f>
        <v>0</v>
      </c>
      <c r="H712" s="22">
        <f t="shared" ref="H712:H775" si="80">IF(AND(J712&gt;3000,J712&lt;=5000),D712,0)</f>
        <v>0</v>
      </c>
      <c r="I712" s="22">
        <f t="shared" ref="I712:I775" si="81">IF((J712&gt;5000),D712,0)</f>
        <v>0</v>
      </c>
      <c r="J712" s="22">
        <v>514</v>
      </c>
    </row>
    <row r="713" spans="1:10" ht="11.25" customHeight="1">
      <c r="A713" s="12"/>
      <c r="B713" s="22" t="s">
        <v>165</v>
      </c>
      <c r="C713" s="22" t="s">
        <v>81</v>
      </c>
      <c r="D713" s="22">
        <v>40.09324485451932</v>
      </c>
      <c r="E713" s="22">
        <f t="shared" si="77"/>
        <v>40.09324485451932</v>
      </c>
      <c r="F713" s="22">
        <f t="shared" si="78"/>
        <v>0</v>
      </c>
      <c r="G713" s="22">
        <f t="shared" si="79"/>
        <v>0</v>
      </c>
      <c r="H713" s="22">
        <f t="shared" si="80"/>
        <v>0</v>
      </c>
      <c r="I713" s="22">
        <f t="shared" si="81"/>
        <v>0</v>
      </c>
      <c r="J713" s="22">
        <v>515</v>
      </c>
    </row>
    <row r="714" spans="1:10" ht="11.25" customHeight="1">
      <c r="A714" s="12"/>
      <c r="B714" s="22" t="s">
        <v>126</v>
      </c>
      <c r="C714" s="22" t="s">
        <v>85</v>
      </c>
      <c r="D714" s="22">
        <v>40.078756639747823</v>
      </c>
      <c r="E714" s="22">
        <f t="shared" si="77"/>
        <v>40.078756639747823</v>
      </c>
      <c r="F714" s="22">
        <f t="shared" si="78"/>
        <v>0</v>
      </c>
      <c r="G714" s="22">
        <f t="shared" si="79"/>
        <v>0</v>
      </c>
      <c r="H714" s="22">
        <f t="shared" si="80"/>
        <v>0</v>
      </c>
      <c r="I714" s="22">
        <f t="shared" si="81"/>
        <v>0</v>
      </c>
      <c r="J714" s="22">
        <v>516</v>
      </c>
    </row>
    <row r="715" spans="1:10" ht="11.25" customHeight="1">
      <c r="A715" s="12"/>
      <c r="B715" s="22" t="s">
        <v>164</v>
      </c>
      <c r="C715" s="22" t="s">
        <v>67</v>
      </c>
      <c r="D715" s="22">
        <v>40.062032193505331</v>
      </c>
      <c r="E715" s="22">
        <f t="shared" si="77"/>
        <v>40.062032193505331</v>
      </c>
      <c r="F715" s="22">
        <f t="shared" si="78"/>
        <v>0</v>
      </c>
      <c r="G715" s="22">
        <f t="shared" si="79"/>
        <v>0</v>
      </c>
      <c r="H715" s="22">
        <f t="shared" si="80"/>
        <v>0</v>
      </c>
      <c r="I715" s="22">
        <f t="shared" si="81"/>
        <v>0</v>
      </c>
      <c r="J715" s="22">
        <v>517</v>
      </c>
    </row>
    <row r="716" spans="1:10" ht="11.25" customHeight="1">
      <c r="A716" s="12"/>
      <c r="B716" s="22" t="s">
        <v>129</v>
      </c>
      <c r="C716" s="22" t="s">
        <v>76</v>
      </c>
      <c r="D716" s="22">
        <v>40.055360216487855</v>
      </c>
      <c r="E716" s="22">
        <f t="shared" si="77"/>
        <v>40.055360216487855</v>
      </c>
      <c r="F716" s="22">
        <f t="shared" si="78"/>
        <v>0</v>
      </c>
      <c r="G716" s="22">
        <f t="shared" si="79"/>
        <v>0</v>
      </c>
      <c r="H716" s="22">
        <f t="shared" si="80"/>
        <v>0</v>
      </c>
      <c r="I716" s="22">
        <f t="shared" si="81"/>
        <v>0</v>
      </c>
      <c r="J716" s="22">
        <v>518</v>
      </c>
    </row>
    <row r="717" spans="1:10" ht="11.25" customHeight="1">
      <c r="A717" s="12"/>
      <c r="B717" s="22" t="s">
        <v>126</v>
      </c>
      <c r="C717" s="22" t="s">
        <v>90</v>
      </c>
      <c r="D717" s="22">
        <v>40.045131356436322</v>
      </c>
      <c r="E717" s="22">
        <f t="shared" si="77"/>
        <v>40.045131356436322</v>
      </c>
      <c r="F717" s="22">
        <f t="shared" si="78"/>
        <v>0</v>
      </c>
      <c r="G717" s="22">
        <f t="shared" si="79"/>
        <v>0</v>
      </c>
      <c r="H717" s="22">
        <f t="shared" si="80"/>
        <v>0</v>
      </c>
      <c r="I717" s="22">
        <f t="shared" si="81"/>
        <v>0</v>
      </c>
      <c r="J717" s="22">
        <v>519</v>
      </c>
    </row>
    <row r="718" spans="1:10" ht="11.25" customHeight="1">
      <c r="A718" s="12"/>
      <c r="B718" s="22" t="s">
        <v>148</v>
      </c>
      <c r="C718" s="22" t="s">
        <v>73</v>
      </c>
      <c r="D718" s="22">
        <v>40.040785443323422</v>
      </c>
      <c r="E718" s="22">
        <f t="shared" si="77"/>
        <v>40.040785443323422</v>
      </c>
      <c r="F718" s="22">
        <f t="shared" si="78"/>
        <v>0</v>
      </c>
      <c r="G718" s="22">
        <f t="shared" si="79"/>
        <v>0</v>
      </c>
      <c r="H718" s="22">
        <f t="shared" si="80"/>
        <v>0</v>
      </c>
      <c r="I718" s="22">
        <f t="shared" si="81"/>
        <v>0</v>
      </c>
      <c r="J718" s="22">
        <v>520</v>
      </c>
    </row>
    <row r="719" spans="1:10" ht="11.25" customHeight="1">
      <c r="A719" s="12"/>
      <c r="B719" s="22" t="s">
        <v>139</v>
      </c>
      <c r="C719" s="22" t="s">
        <v>68</v>
      </c>
      <c r="D719" s="22">
        <v>40.018999814349989</v>
      </c>
      <c r="E719" s="22">
        <f t="shared" si="77"/>
        <v>40.018999814349989</v>
      </c>
      <c r="F719" s="22">
        <f t="shared" si="78"/>
        <v>0</v>
      </c>
      <c r="G719" s="22">
        <f t="shared" si="79"/>
        <v>0</v>
      </c>
      <c r="H719" s="22">
        <f t="shared" si="80"/>
        <v>0</v>
      </c>
      <c r="I719" s="22">
        <f t="shared" si="81"/>
        <v>0</v>
      </c>
      <c r="J719" s="22">
        <v>521</v>
      </c>
    </row>
    <row r="720" spans="1:10" ht="11.25" customHeight="1">
      <c r="A720" s="12"/>
      <c r="B720" s="22" t="s">
        <v>116</v>
      </c>
      <c r="C720" s="22" t="s">
        <v>85</v>
      </c>
      <c r="D720" s="22">
        <v>40.0139840804637</v>
      </c>
      <c r="E720" s="22">
        <f t="shared" si="77"/>
        <v>40.0139840804637</v>
      </c>
      <c r="F720" s="22">
        <f t="shared" si="78"/>
        <v>0</v>
      </c>
      <c r="G720" s="22">
        <f t="shared" si="79"/>
        <v>0</v>
      </c>
      <c r="H720" s="22">
        <f t="shared" si="80"/>
        <v>0</v>
      </c>
      <c r="I720" s="22">
        <f t="shared" si="81"/>
        <v>0</v>
      </c>
      <c r="J720" s="22">
        <v>522</v>
      </c>
    </row>
    <row r="721" spans="1:10" ht="11.25" customHeight="1">
      <c r="A721" s="12"/>
      <c r="B721" s="22" t="s">
        <v>149</v>
      </c>
      <c r="C721" s="22" t="s">
        <v>75</v>
      </c>
      <c r="D721" s="22">
        <v>40.006924315027888</v>
      </c>
      <c r="E721" s="22">
        <f t="shared" si="77"/>
        <v>40.006924315027888</v>
      </c>
      <c r="F721" s="22">
        <f t="shared" si="78"/>
        <v>0</v>
      </c>
      <c r="G721" s="22">
        <f t="shared" si="79"/>
        <v>0</v>
      </c>
      <c r="H721" s="22">
        <f t="shared" si="80"/>
        <v>0</v>
      </c>
      <c r="I721" s="22">
        <f t="shared" si="81"/>
        <v>0</v>
      </c>
      <c r="J721" s="22">
        <v>523</v>
      </c>
    </row>
    <row r="722" spans="1:10" ht="11.25" customHeight="1">
      <c r="A722" s="12"/>
      <c r="B722" s="22" t="s">
        <v>125</v>
      </c>
      <c r="C722" s="22" t="s">
        <v>83</v>
      </c>
      <c r="D722" s="22">
        <v>39.997002723232498</v>
      </c>
      <c r="E722" s="22">
        <f t="shared" si="77"/>
        <v>39.997002723232498</v>
      </c>
      <c r="F722" s="22">
        <f t="shared" si="78"/>
        <v>0</v>
      </c>
      <c r="G722" s="22">
        <f t="shared" si="79"/>
        <v>0</v>
      </c>
      <c r="H722" s="22">
        <f t="shared" si="80"/>
        <v>0</v>
      </c>
      <c r="I722" s="22">
        <f t="shared" si="81"/>
        <v>0</v>
      </c>
      <c r="J722" s="22">
        <v>524</v>
      </c>
    </row>
    <row r="723" spans="1:10" ht="11.25" customHeight="1">
      <c r="A723" s="12"/>
      <c r="B723" s="22" t="s">
        <v>142</v>
      </c>
      <c r="C723" s="22" t="s">
        <v>79</v>
      </c>
      <c r="D723" s="22">
        <v>39.962104288478933</v>
      </c>
      <c r="E723" s="22">
        <f t="shared" si="77"/>
        <v>39.962104288478933</v>
      </c>
      <c r="F723" s="22">
        <f t="shared" si="78"/>
        <v>0</v>
      </c>
      <c r="G723" s="22">
        <f t="shared" si="79"/>
        <v>0</v>
      </c>
      <c r="H723" s="22">
        <f t="shared" si="80"/>
        <v>0</v>
      </c>
      <c r="I723" s="22">
        <f t="shared" si="81"/>
        <v>0</v>
      </c>
      <c r="J723" s="22">
        <v>525</v>
      </c>
    </row>
    <row r="724" spans="1:10" ht="11.25" customHeight="1">
      <c r="A724" s="12"/>
      <c r="B724" s="22" t="s">
        <v>119</v>
      </c>
      <c r="C724" s="22" t="s">
        <v>77</v>
      </c>
      <c r="D724" s="22">
        <v>39.954966090709654</v>
      </c>
      <c r="E724" s="22">
        <f t="shared" si="77"/>
        <v>39.954966090709654</v>
      </c>
      <c r="F724" s="22">
        <f t="shared" si="78"/>
        <v>0</v>
      </c>
      <c r="G724" s="22">
        <f t="shared" si="79"/>
        <v>0</v>
      </c>
      <c r="H724" s="22">
        <f t="shared" si="80"/>
        <v>0</v>
      </c>
      <c r="I724" s="22">
        <f t="shared" si="81"/>
        <v>0</v>
      </c>
      <c r="J724" s="22">
        <v>526</v>
      </c>
    </row>
    <row r="725" spans="1:10" ht="11.25" customHeight="1">
      <c r="A725" s="12"/>
      <c r="B725" s="22" t="s">
        <v>125</v>
      </c>
      <c r="C725" s="22" t="s">
        <v>70</v>
      </c>
      <c r="D725" s="22">
        <v>39.945532491879007</v>
      </c>
      <c r="E725" s="22">
        <f t="shared" si="77"/>
        <v>39.945532491879007</v>
      </c>
      <c r="F725" s="22">
        <f t="shared" si="78"/>
        <v>0</v>
      </c>
      <c r="G725" s="22">
        <f t="shared" si="79"/>
        <v>0</v>
      </c>
      <c r="H725" s="22">
        <f t="shared" si="80"/>
        <v>0</v>
      </c>
      <c r="I725" s="22">
        <f t="shared" si="81"/>
        <v>0</v>
      </c>
      <c r="J725" s="22">
        <v>527</v>
      </c>
    </row>
    <row r="726" spans="1:10" ht="11.25" customHeight="1">
      <c r="A726" s="12"/>
      <c r="B726" s="22" t="s">
        <v>126</v>
      </c>
      <c r="C726" s="22" t="s">
        <v>87</v>
      </c>
      <c r="D726" s="22">
        <v>39.942045140076452</v>
      </c>
      <c r="E726" s="22">
        <f t="shared" si="77"/>
        <v>39.942045140076452</v>
      </c>
      <c r="F726" s="22">
        <f t="shared" si="78"/>
        <v>0</v>
      </c>
      <c r="G726" s="22">
        <f t="shared" si="79"/>
        <v>0</v>
      </c>
      <c r="H726" s="22">
        <f t="shared" si="80"/>
        <v>0</v>
      </c>
      <c r="I726" s="22">
        <f t="shared" si="81"/>
        <v>0</v>
      </c>
      <c r="J726" s="22">
        <v>528</v>
      </c>
    </row>
    <row r="727" spans="1:10" ht="11.25" customHeight="1">
      <c r="A727" s="12"/>
      <c r="B727" s="22" t="s">
        <v>111</v>
      </c>
      <c r="C727" s="22" t="s">
        <v>74</v>
      </c>
      <c r="D727" s="22">
        <v>39.930326050954491</v>
      </c>
      <c r="E727" s="22">
        <f t="shared" si="77"/>
        <v>39.930326050954491</v>
      </c>
      <c r="F727" s="22">
        <f t="shared" si="78"/>
        <v>0</v>
      </c>
      <c r="G727" s="22">
        <f t="shared" si="79"/>
        <v>0</v>
      </c>
      <c r="H727" s="22">
        <f t="shared" si="80"/>
        <v>0</v>
      </c>
      <c r="I727" s="22">
        <f t="shared" si="81"/>
        <v>0</v>
      </c>
      <c r="J727" s="22">
        <v>529</v>
      </c>
    </row>
    <row r="728" spans="1:10" ht="11.25" customHeight="1">
      <c r="A728" s="12"/>
      <c r="B728" s="22" t="s">
        <v>116</v>
      </c>
      <c r="C728" s="22" t="s">
        <v>73</v>
      </c>
      <c r="D728" s="22">
        <v>39.901042686100212</v>
      </c>
      <c r="E728" s="22">
        <f t="shared" si="77"/>
        <v>39.901042686100212</v>
      </c>
      <c r="F728" s="22">
        <f t="shared" si="78"/>
        <v>0</v>
      </c>
      <c r="G728" s="22">
        <f t="shared" si="79"/>
        <v>0</v>
      </c>
      <c r="H728" s="22">
        <f t="shared" si="80"/>
        <v>0</v>
      </c>
      <c r="I728" s="22">
        <f t="shared" si="81"/>
        <v>0</v>
      </c>
      <c r="J728" s="22">
        <v>530</v>
      </c>
    </row>
    <row r="729" spans="1:10" ht="11.25" customHeight="1">
      <c r="A729" s="12"/>
      <c r="B729" s="22" t="s">
        <v>126</v>
      </c>
      <c r="C729" s="22" t="s">
        <v>79</v>
      </c>
      <c r="D729" s="22">
        <v>39.885067080354176</v>
      </c>
      <c r="E729" s="22">
        <f t="shared" si="77"/>
        <v>39.885067080354176</v>
      </c>
      <c r="F729" s="22">
        <f t="shared" si="78"/>
        <v>0</v>
      </c>
      <c r="G729" s="22">
        <f t="shared" si="79"/>
        <v>0</v>
      </c>
      <c r="H729" s="22">
        <f t="shared" si="80"/>
        <v>0</v>
      </c>
      <c r="I729" s="22">
        <f t="shared" si="81"/>
        <v>0</v>
      </c>
      <c r="J729" s="22">
        <v>531</v>
      </c>
    </row>
    <row r="730" spans="1:10" ht="11.25" customHeight="1">
      <c r="A730" s="12"/>
      <c r="B730" s="22" t="s">
        <v>115</v>
      </c>
      <c r="C730" s="22" t="s">
        <v>86</v>
      </c>
      <c r="D730" s="22">
        <v>39.883461464760764</v>
      </c>
      <c r="E730" s="22">
        <f t="shared" si="77"/>
        <v>39.883461464760764</v>
      </c>
      <c r="F730" s="22">
        <f t="shared" si="78"/>
        <v>0</v>
      </c>
      <c r="G730" s="22">
        <f t="shared" si="79"/>
        <v>0</v>
      </c>
      <c r="H730" s="22">
        <f t="shared" si="80"/>
        <v>0</v>
      </c>
      <c r="I730" s="22">
        <f t="shared" si="81"/>
        <v>0</v>
      </c>
      <c r="J730" s="22">
        <v>532</v>
      </c>
    </row>
    <row r="731" spans="1:10" ht="11.25" customHeight="1">
      <c r="A731" s="12"/>
      <c r="B731" s="22" t="s">
        <v>125</v>
      </c>
      <c r="C731" s="22" t="s">
        <v>71</v>
      </c>
      <c r="D731" s="22">
        <v>39.865274058682552</v>
      </c>
      <c r="E731" s="22">
        <f t="shared" si="77"/>
        <v>39.865274058682552</v>
      </c>
      <c r="F731" s="22">
        <f t="shared" si="78"/>
        <v>0</v>
      </c>
      <c r="G731" s="22">
        <f t="shared" si="79"/>
        <v>0</v>
      </c>
      <c r="H731" s="22">
        <f t="shared" si="80"/>
        <v>0</v>
      </c>
      <c r="I731" s="22">
        <f t="shared" si="81"/>
        <v>0</v>
      </c>
      <c r="J731" s="22">
        <v>533</v>
      </c>
    </row>
    <row r="732" spans="1:10" ht="11.25" customHeight="1">
      <c r="A732" s="12"/>
      <c r="B732" s="22" t="s">
        <v>115</v>
      </c>
      <c r="C732" s="22" t="s">
        <v>89</v>
      </c>
      <c r="D732" s="22">
        <v>39.857403168706654</v>
      </c>
      <c r="E732" s="22">
        <f t="shared" si="77"/>
        <v>39.857403168706654</v>
      </c>
      <c r="F732" s="22">
        <f t="shared" si="78"/>
        <v>0</v>
      </c>
      <c r="G732" s="22">
        <f t="shared" si="79"/>
        <v>0</v>
      </c>
      <c r="H732" s="22">
        <f t="shared" si="80"/>
        <v>0</v>
      </c>
      <c r="I732" s="22">
        <f t="shared" si="81"/>
        <v>0</v>
      </c>
      <c r="J732" s="22">
        <v>534</v>
      </c>
    </row>
    <row r="733" spans="1:10" ht="11.25" customHeight="1">
      <c r="A733" s="12"/>
      <c r="B733" s="22" t="s">
        <v>145</v>
      </c>
      <c r="C733" s="22" t="s">
        <v>90</v>
      </c>
      <c r="D733" s="22">
        <v>39.842533789018148</v>
      </c>
      <c r="E733" s="22">
        <f t="shared" si="77"/>
        <v>39.842533789018148</v>
      </c>
      <c r="F733" s="22">
        <f t="shared" si="78"/>
        <v>0</v>
      </c>
      <c r="G733" s="22">
        <f t="shared" si="79"/>
        <v>0</v>
      </c>
      <c r="H733" s="22">
        <f t="shared" si="80"/>
        <v>0</v>
      </c>
      <c r="I733" s="22">
        <f t="shared" si="81"/>
        <v>0</v>
      </c>
      <c r="J733" s="22">
        <v>535</v>
      </c>
    </row>
    <row r="734" spans="1:10" ht="11.25" customHeight="1">
      <c r="A734" s="12"/>
      <c r="B734" s="22" t="s">
        <v>137</v>
      </c>
      <c r="C734" s="22" t="s">
        <v>85</v>
      </c>
      <c r="D734" s="22">
        <v>39.827829142553853</v>
      </c>
      <c r="E734" s="22">
        <f t="shared" si="77"/>
        <v>39.827829142553853</v>
      </c>
      <c r="F734" s="22">
        <f t="shared" si="78"/>
        <v>0</v>
      </c>
      <c r="G734" s="22">
        <f t="shared" si="79"/>
        <v>0</v>
      </c>
      <c r="H734" s="22">
        <f t="shared" si="80"/>
        <v>0</v>
      </c>
      <c r="I734" s="22">
        <f t="shared" si="81"/>
        <v>0</v>
      </c>
      <c r="J734" s="22">
        <v>536</v>
      </c>
    </row>
    <row r="735" spans="1:10" ht="11.25" customHeight="1">
      <c r="A735" s="12"/>
      <c r="B735" s="22" t="s">
        <v>164</v>
      </c>
      <c r="C735" s="22" t="s">
        <v>78</v>
      </c>
      <c r="D735" s="22">
        <v>39.798150855773223</v>
      </c>
      <c r="E735" s="22">
        <f t="shared" si="77"/>
        <v>39.798150855773223</v>
      </c>
      <c r="F735" s="22">
        <f t="shared" si="78"/>
        <v>0</v>
      </c>
      <c r="G735" s="22">
        <f t="shared" si="79"/>
        <v>0</v>
      </c>
      <c r="H735" s="22">
        <f t="shared" si="80"/>
        <v>0</v>
      </c>
      <c r="I735" s="22">
        <f t="shared" si="81"/>
        <v>0</v>
      </c>
      <c r="J735" s="22">
        <v>537</v>
      </c>
    </row>
    <row r="736" spans="1:10" ht="11.25" customHeight="1">
      <c r="A736" s="12"/>
      <c r="B736" s="22" t="s">
        <v>114</v>
      </c>
      <c r="C736" s="22" t="s">
        <v>73</v>
      </c>
      <c r="D736" s="22">
        <v>39.782213942128188</v>
      </c>
      <c r="E736" s="22">
        <f t="shared" si="77"/>
        <v>39.782213942128188</v>
      </c>
      <c r="F736" s="22">
        <f t="shared" si="78"/>
        <v>0</v>
      </c>
      <c r="G736" s="22">
        <f t="shared" si="79"/>
        <v>0</v>
      </c>
      <c r="H736" s="22">
        <f t="shared" si="80"/>
        <v>0</v>
      </c>
      <c r="I736" s="22">
        <f t="shared" si="81"/>
        <v>0</v>
      </c>
      <c r="J736" s="22">
        <v>538</v>
      </c>
    </row>
    <row r="737" spans="1:10" ht="11.25" customHeight="1">
      <c r="A737" s="12"/>
      <c r="B737" s="22" t="s">
        <v>137</v>
      </c>
      <c r="C737" s="22" t="s">
        <v>72</v>
      </c>
      <c r="D737" s="22">
        <v>39.779261292986718</v>
      </c>
      <c r="E737" s="22">
        <f t="shared" si="77"/>
        <v>39.779261292986718</v>
      </c>
      <c r="F737" s="22">
        <f t="shared" si="78"/>
        <v>0</v>
      </c>
      <c r="G737" s="22">
        <f t="shared" si="79"/>
        <v>0</v>
      </c>
      <c r="H737" s="22">
        <f t="shared" si="80"/>
        <v>0</v>
      </c>
      <c r="I737" s="22">
        <f t="shared" si="81"/>
        <v>0</v>
      </c>
      <c r="J737" s="22">
        <v>539</v>
      </c>
    </row>
    <row r="738" spans="1:10" ht="11.25" customHeight="1">
      <c r="A738" s="12"/>
      <c r="B738" s="22" t="s">
        <v>152</v>
      </c>
      <c r="C738" s="22" t="s">
        <v>77</v>
      </c>
      <c r="D738" s="22">
        <v>39.778184185996189</v>
      </c>
      <c r="E738" s="22">
        <f t="shared" si="77"/>
        <v>39.778184185996189</v>
      </c>
      <c r="F738" s="22">
        <f t="shared" si="78"/>
        <v>0</v>
      </c>
      <c r="G738" s="22">
        <f t="shared" si="79"/>
        <v>0</v>
      </c>
      <c r="H738" s="22">
        <f t="shared" si="80"/>
        <v>0</v>
      </c>
      <c r="I738" s="22">
        <f t="shared" si="81"/>
        <v>0</v>
      </c>
      <c r="J738" s="22">
        <v>540</v>
      </c>
    </row>
    <row r="739" spans="1:10" ht="11.25" customHeight="1">
      <c r="A739" s="12"/>
      <c r="B739" s="22" t="s">
        <v>135</v>
      </c>
      <c r="C739" s="22" t="s">
        <v>73</v>
      </c>
      <c r="D739" s="22">
        <v>39.772323546211574</v>
      </c>
      <c r="E739" s="22">
        <f t="shared" si="77"/>
        <v>39.772323546211574</v>
      </c>
      <c r="F739" s="22">
        <f t="shared" si="78"/>
        <v>0</v>
      </c>
      <c r="G739" s="22">
        <f t="shared" si="79"/>
        <v>0</v>
      </c>
      <c r="H739" s="22">
        <f t="shared" si="80"/>
        <v>0</v>
      </c>
      <c r="I739" s="22">
        <f t="shared" si="81"/>
        <v>0</v>
      </c>
      <c r="J739" s="22">
        <v>541</v>
      </c>
    </row>
    <row r="740" spans="1:10" ht="11.25" customHeight="1">
      <c r="A740" s="12"/>
      <c r="B740" s="22" t="s">
        <v>166</v>
      </c>
      <c r="C740" s="22" t="s">
        <v>81</v>
      </c>
      <c r="D740" s="22">
        <v>39.766537990199865</v>
      </c>
      <c r="E740" s="22">
        <f t="shared" si="77"/>
        <v>39.766537990199865</v>
      </c>
      <c r="F740" s="22">
        <f t="shared" si="78"/>
        <v>0</v>
      </c>
      <c r="G740" s="22">
        <f t="shared" si="79"/>
        <v>0</v>
      </c>
      <c r="H740" s="22">
        <f t="shared" si="80"/>
        <v>0</v>
      </c>
      <c r="I740" s="22">
        <f t="shared" si="81"/>
        <v>0</v>
      </c>
      <c r="J740" s="22">
        <v>542</v>
      </c>
    </row>
    <row r="741" spans="1:10" ht="11.25" customHeight="1">
      <c r="A741" s="12"/>
      <c r="B741" s="22" t="s">
        <v>133</v>
      </c>
      <c r="C741" s="22" t="s">
        <v>73</v>
      </c>
      <c r="D741" s="22">
        <v>39.746405534409213</v>
      </c>
      <c r="E741" s="22">
        <f t="shared" si="77"/>
        <v>39.746405534409213</v>
      </c>
      <c r="F741" s="22">
        <f t="shared" si="78"/>
        <v>0</v>
      </c>
      <c r="G741" s="22">
        <f t="shared" si="79"/>
        <v>0</v>
      </c>
      <c r="H741" s="22">
        <f t="shared" si="80"/>
        <v>0</v>
      </c>
      <c r="I741" s="22">
        <f t="shared" si="81"/>
        <v>0</v>
      </c>
      <c r="J741" s="22">
        <v>543</v>
      </c>
    </row>
    <row r="742" spans="1:10" ht="11.25" customHeight="1">
      <c r="A742" s="12"/>
      <c r="B742" s="22" t="s">
        <v>113</v>
      </c>
      <c r="C742" s="22" t="s">
        <v>75</v>
      </c>
      <c r="D742" s="22">
        <v>39.73525127083871</v>
      </c>
      <c r="E742" s="22">
        <f t="shared" si="77"/>
        <v>39.73525127083871</v>
      </c>
      <c r="F742" s="22">
        <f t="shared" si="78"/>
        <v>0</v>
      </c>
      <c r="G742" s="22">
        <f t="shared" si="79"/>
        <v>0</v>
      </c>
      <c r="H742" s="22">
        <f t="shared" si="80"/>
        <v>0</v>
      </c>
      <c r="I742" s="22">
        <f t="shared" si="81"/>
        <v>0</v>
      </c>
      <c r="J742" s="22">
        <v>544</v>
      </c>
    </row>
    <row r="743" spans="1:10" ht="11.25" customHeight="1">
      <c r="A743" s="12"/>
      <c r="B743" s="22" t="s">
        <v>153</v>
      </c>
      <c r="C743" s="22" t="s">
        <v>82</v>
      </c>
      <c r="D743" s="22">
        <v>39.728336632702771</v>
      </c>
      <c r="E743" s="22">
        <f t="shared" si="77"/>
        <v>39.728336632702771</v>
      </c>
      <c r="F743" s="22">
        <f t="shared" si="78"/>
        <v>0</v>
      </c>
      <c r="G743" s="22">
        <f t="shared" si="79"/>
        <v>0</v>
      </c>
      <c r="H743" s="22">
        <f t="shared" si="80"/>
        <v>0</v>
      </c>
      <c r="I743" s="22">
        <f t="shared" si="81"/>
        <v>0</v>
      </c>
      <c r="J743" s="22">
        <v>545</v>
      </c>
    </row>
    <row r="744" spans="1:10" ht="11.25" customHeight="1">
      <c r="A744" s="12"/>
      <c r="B744" s="22" t="s">
        <v>121</v>
      </c>
      <c r="C744" s="22" t="s">
        <v>81</v>
      </c>
      <c r="D744" s="22">
        <v>39.718291468163727</v>
      </c>
      <c r="E744" s="22">
        <f t="shared" si="77"/>
        <v>39.718291468163727</v>
      </c>
      <c r="F744" s="22">
        <f t="shared" si="78"/>
        <v>0</v>
      </c>
      <c r="G744" s="22">
        <f t="shared" si="79"/>
        <v>0</v>
      </c>
      <c r="H744" s="22">
        <f t="shared" si="80"/>
        <v>0</v>
      </c>
      <c r="I744" s="22">
        <f t="shared" si="81"/>
        <v>0</v>
      </c>
      <c r="J744" s="22">
        <v>546</v>
      </c>
    </row>
    <row r="745" spans="1:10" ht="11.25" customHeight="1">
      <c r="A745" s="12"/>
      <c r="B745" s="22" t="s">
        <v>111</v>
      </c>
      <c r="C745" s="22" t="s">
        <v>71</v>
      </c>
      <c r="D745" s="22">
        <v>39.714006938602573</v>
      </c>
      <c r="E745" s="22">
        <f t="shared" si="77"/>
        <v>39.714006938602573</v>
      </c>
      <c r="F745" s="22">
        <f t="shared" si="78"/>
        <v>0</v>
      </c>
      <c r="G745" s="22">
        <f t="shared" si="79"/>
        <v>0</v>
      </c>
      <c r="H745" s="22">
        <f t="shared" si="80"/>
        <v>0</v>
      </c>
      <c r="I745" s="22">
        <f t="shared" si="81"/>
        <v>0</v>
      </c>
      <c r="J745" s="22">
        <v>547</v>
      </c>
    </row>
    <row r="746" spans="1:10" ht="11.25" customHeight="1">
      <c r="A746" s="12"/>
      <c r="B746" s="22" t="s">
        <v>167</v>
      </c>
      <c r="C746" s="22" t="s">
        <v>77</v>
      </c>
      <c r="D746" s="22">
        <v>39.711866499474546</v>
      </c>
      <c r="E746" s="22">
        <f t="shared" si="77"/>
        <v>39.711866499474546</v>
      </c>
      <c r="F746" s="22">
        <f t="shared" si="78"/>
        <v>0</v>
      </c>
      <c r="G746" s="22">
        <f t="shared" si="79"/>
        <v>0</v>
      </c>
      <c r="H746" s="22">
        <f t="shared" si="80"/>
        <v>0</v>
      </c>
      <c r="I746" s="22">
        <f t="shared" si="81"/>
        <v>0</v>
      </c>
      <c r="J746" s="22">
        <v>548</v>
      </c>
    </row>
    <row r="747" spans="1:10" ht="11.25" customHeight="1">
      <c r="A747" s="12"/>
      <c r="B747" s="22" t="s">
        <v>127</v>
      </c>
      <c r="C747" s="22" t="s">
        <v>75</v>
      </c>
      <c r="D747" s="22">
        <v>39.707225930570743</v>
      </c>
      <c r="E747" s="22">
        <f t="shared" si="77"/>
        <v>39.707225930570743</v>
      </c>
      <c r="F747" s="22">
        <f t="shared" si="78"/>
        <v>0</v>
      </c>
      <c r="G747" s="22">
        <f t="shared" si="79"/>
        <v>0</v>
      </c>
      <c r="H747" s="22">
        <f t="shared" si="80"/>
        <v>0</v>
      </c>
      <c r="I747" s="22">
        <f t="shared" si="81"/>
        <v>0</v>
      </c>
      <c r="J747" s="22">
        <v>549</v>
      </c>
    </row>
    <row r="748" spans="1:10" ht="11.25" customHeight="1">
      <c r="A748" s="12"/>
      <c r="B748" s="22" t="s">
        <v>154</v>
      </c>
      <c r="C748" s="22" t="s">
        <v>73</v>
      </c>
      <c r="D748" s="22">
        <v>39.701825014282875</v>
      </c>
      <c r="E748" s="22">
        <f t="shared" si="77"/>
        <v>39.701825014282875</v>
      </c>
      <c r="F748" s="22">
        <f t="shared" si="78"/>
        <v>0</v>
      </c>
      <c r="G748" s="22">
        <f t="shared" si="79"/>
        <v>0</v>
      </c>
      <c r="H748" s="22">
        <f t="shared" si="80"/>
        <v>0</v>
      </c>
      <c r="I748" s="22">
        <f t="shared" si="81"/>
        <v>0</v>
      </c>
      <c r="J748" s="22">
        <v>550</v>
      </c>
    </row>
    <row r="749" spans="1:10" ht="11.25" customHeight="1">
      <c r="A749" s="12"/>
      <c r="B749" s="22" t="s">
        <v>137</v>
      </c>
      <c r="C749" s="22" t="s">
        <v>90</v>
      </c>
      <c r="D749" s="22">
        <v>39.700437550221125</v>
      </c>
      <c r="E749" s="22">
        <f t="shared" si="77"/>
        <v>39.700437550221125</v>
      </c>
      <c r="F749" s="22">
        <f t="shared" si="78"/>
        <v>0</v>
      </c>
      <c r="G749" s="22">
        <f t="shared" si="79"/>
        <v>0</v>
      </c>
      <c r="H749" s="22">
        <f t="shared" si="80"/>
        <v>0</v>
      </c>
      <c r="I749" s="22">
        <f t="shared" si="81"/>
        <v>0</v>
      </c>
      <c r="J749" s="22">
        <v>551</v>
      </c>
    </row>
    <row r="750" spans="1:10" ht="11.25" customHeight="1">
      <c r="A750" s="12"/>
      <c r="B750" s="22" t="s">
        <v>158</v>
      </c>
      <c r="C750" s="22" t="s">
        <v>78</v>
      </c>
      <c r="D750" s="22">
        <v>39.695482298372795</v>
      </c>
      <c r="E750" s="22">
        <f t="shared" si="77"/>
        <v>39.695482298372795</v>
      </c>
      <c r="F750" s="22">
        <f t="shared" si="78"/>
        <v>0</v>
      </c>
      <c r="G750" s="22">
        <f t="shared" si="79"/>
        <v>0</v>
      </c>
      <c r="H750" s="22">
        <f t="shared" si="80"/>
        <v>0</v>
      </c>
      <c r="I750" s="22">
        <f t="shared" si="81"/>
        <v>0</v>
      </c>
      <c r="J750" s="22">
        <v>552</v>
      </c>
    </row>
    <row r="751" spans="1:10" ht="11.25" customHeight="1">
      <c r="A751" s="12"/>
      <c r="B751" s="22" t="s">
        <v>115</v>
      </c>
      <c r="C751" s="22" t="s">
        <v>82</v>
      </c>
      <c r="D751" s="22">
        <v>39.692253850929013</v>
      </c>
      <c r="E751" s="22">
        <f t="shared" si="77"/>
        <v>39.692253850929013</v>
      </c>
      <c r="F751" s="22">
        <f t="shared" si="78"/>
        <v>0</v>
      </c>
      <c r="G751" s="22">
        <f t="shared" si="79"/>
        <v>0</v>
      </c>
      <c r="H751" s="22">
        <f t="shared" si="80"/>
        <v>0</v>
      </c>
      <c r="I751" s="22">
        <f t="shared" si="81"/>
        <v>0</v>
      </c>
      <c r="J751" s="22">
        <v>553</v>
      </c>
    </row>
    <row r="752" spans="1:10" ht="11.25" customHeight="1">
      <c r="A752" s="12"/>
      <c r="B752" s="22" t="s">
        <v>109</v>
      </c>
      <c r="C752" s="22" t="s">
        <v>81</v>
      </c>
      <c r="D752" s="22">
        <v>39.681754786937681</v>
      </c>
      <c r="E752" s="22">
        <f t="shared" si="77"/>
        <v>39.681754786937681</v>
      </c>
      <c r="F752" s="22">
        <f t="shared" si="78"/>
        <v>0</v>
      </c>
      <c r="G752" s="22">
        <f t="shared" si="79"/>
        <v>0</v>
      </c>
      <c r="H752" s="22">
        <f t="shared" si="80"/>
        <v>0</v>
      </c>
      <c r="I752" s="22">
        <f t="shared" si="81"/>
        <v>0</v>
      </c>
      <c r="J752" s="22">
        <v>554</v>
      </c>
    </row>
    <row r="753" spans="1:10" ht="11.25" customHeight="1">
      <c r="A753" s="12"/>
      <c r="B753" s="22" t="s">
        <v>117</v>
      </c>
      <c r="C753" s="22" t="s">
        <v>85</v>
      </c>
      <c r="D753" s="22">
        <v>39.664837705111701</v>
      </c>
      <c r="E753" s="22">
        <f t="shared" si="77"/>
        <v>39.664837705111701</v>
      </c>
      <c r="F753" s="22">
        <f t="shared" si="78"/>
        <v>0</v>
      </c>
      <c r="G753" s="22">
        <f t="shared" si="79"/>
        <v>0</v>
      </c>
      <c r="H753" s="22">
        <f t="shared" si="80"/>
        <v>0</v>
      </c>
      <c r="I753" s="22">
        <f t="shared" si="81"/>
        <v>0</v>
      </c>
      <c r="J753" s="22">
        <v>555</v>
      </c>
    </row>
    <row r="754" spans="1:10" ht="11.25" customHeight="1">
      <c r="A754" s="12"/>
      <c r="B754" s="22" t="s">
        <v>163</v>
      </c>
      <c r="C754" s="22" t="s">
        <v>78</v>
      </c>
      <c r="D754" s="22">
        <v>39.658733581400526</v>
      </c>
      <c r="E754" s="22">
        <f t="shared" si="77"/>
        <v>39.658733581400526</v>
      </c>
      <c r="F754" s="22">
        <f t="shared" si="78"/>
        <v>0</v>
      </c>
      <c r="G754" s="22">
        <f t="shared" si="79"/>
        <v>0</v>
      </c>
      <c r="H754" s="22">
        <f t="shared" si="80"/>
        <v>0</v>
      </c>
      <c r="I754" s="22">
        <f t="shared" si="81"/>
        <v>0</v>
      </c>
      <c r="J754" s="22">
        <v>556</v>
      </c>
    </row>
    <row r="755" spans="1:10" ht="11.25" customHeight="1">
      <c r="A755" s="12"/>
      <c r="B755" s="22" t="s">
        <v>121</v>
      </c>
      <c r="C755" s="22" t="s">
        <v>71</v>
      </c>
      <c r="D755" s="22">
        <v>39.658231892866084</v>
      </c>
      <c r="E755" s="22">
        <f t="shared" si="77"/>
        <v>39.658231892866084</v>
      </c>
      <c r="F755" s="22">
        <f t="shared" si="78"/>
        <v>0</v>
      </c>
      <c r="G755" s="22">
        <f t="shared" si="79"/>
        <v>0</v>
      </c>
      <c r="H755" s="22">
        <f t="shared" si="80"/>
        <v>0</v>
      </c>
      <c r="I755" s="22">
        <f t="shared" si="81"/>
        <v>0</v>
      </c>
      <c r="J755" s="22">
        <v>557</v>
      </c>
    </row>
    <row r="756" spans="1:10" ht="11.25" customHeight="1">
      <c r="A756" s="12"/>
      <c r="B756" s="22" t="s">
        <v>141</v>
      </c>
      <c r="C756" s="22" t="s">
        <v>68</v>
      </c>
      <c r="D756" s="22">
        <v>39.649112316214591</v>
      </c>
      <c r="E756" s="22">
        <f t="shared" si="77"/>
        <v>39.649112316214591</v>
      </c>
      <c r="F756" s="22">
        <f t="shared" si="78"/>
        <v>0</v>
      </c>
      <c r="G756" s="22">
        <f t="shared" si="79"/>
        <v>0</v>
      </c>
      <c r="H756" s="22">
        <f t="shared" si="80"/>
        <v>0</v>
      </c>
      <c r="I756" s="22">
        <f t="shared" si="81"/>
        <v>0</v>
      </c>
      <c r="J756" s="22">
        <v>558</v>
      </c>
    </row>
    <row r="757" spans="1:10" ht="11.25" customHeight="1">
      <c r="A757" s="12"/>
      <c r="B757" s="22" t="s">
        <v>153</v>
      </c>
      <c r="C757" s="22" t="s">
        <v>83</v>
      </c>
      <c r="D757" s="22">
        <v>39.645115793268971</v>
      </c>
      <c r="E757" s="22">
        <f t="shared" si="77"/>
        <v>39.645115793268971</v>
      </c>
      <c r="F757" s="22">
        <f t="shared" si="78"/>
        <v>0</v>
      </c>
      <c r="G757" s="22">
        <f t="shared" si="79"/>
        <v>0</v>
      </c>
      <c r="H757" s="22">
        <f t="shared" si="80"/>
        <v>0</v>
      </c>
      <c r="I757" s="22">
        <f t="shared" si="81"/>
        <v>0</v>
      </c>
      <c r="J757" s="22">
        <v>559</v>
      </c>
    </row>
    <row r="758" spans="1:10" ht="11.25" customHeight="1">
      <c r="A758" s="12"/>
      <c r="B758" s="22" t="s">
        <v>163</v>
      </c>
      <c r="C758" s="22" t="s">
        <v>67</v>
      </c>
      <c r="D758" s="22">
        <v>39.62348523061624</v>
      </c>
      <c r="E758" s="22">
        <f t="shared" si="77"/>
        <v>39.62348523061624</v>
      </c>
      <c r="F758" s="22">
        <f t="shared" si="78"/>
        <v>0</v>
      </c>
      <c r="G758" s="22">
        <f t="shared" si="79"/>
        <v>0</v>
      </c>
      <c r="H758" s="22">
        <f t="shared" si="80"/>
        <v>0</v>
      </c>
      <c r="I758" s="22">
        <f t="shared" si="81"/>
        <v>0</v>
      </c>
      <c r="J758" s="22">
        <v>560</v>
      </c>
    </row>
    <row r="759" spans="1:10" ht="11.25" customHeight="1">
      <c r="A759" s="12"/>
      <c r="B759" s="22" t="s">
        <v>168</v>
      </c>
      <c r="C759" s="22" t="s">
        <v>81</v>
      </c>
      <c r="D759" s="22">
        <v>39.622011758107419</v>
      </c>
      <c r="E759" s="22">
        <f t="shared" si="77"/>
        <v>39.622011758107419</v>
      </c>
      <c r="F759" s="22">
        <f t="shared" si="78"/>
        <v>0</v>
      </c>
      <c r="G759" s="22">
        <f t="shared" si="79"/>
        <v>0</v>
      </c>
      <c r="H759" s="22">
        <f t="shared" si="80"/>
        <v>0</v>
      </c>
      <c r="I759" s="22">
        <f t="shared" si="81"/>
        <v>0</v>
      </c>
      <c r="J759" s="22">
        <v>561</v>
      </c>
    </row>
    <row r="760" spans="1:10" ht="11.25" customHeight="1">
      <c r="A760" s="12"/>
      <c r="B760" s="22" t="s">
        <v>155</v>
      </c>
      <c r="C760" s="22" t="s">
        <v>69</v>
      </c>
      <c r="D760" s="22">
        <v>39.619583359654214</v>
      </c>
      <c r="E760" s="22">
        <f t="shared" si="77"/>
        <v>39.619583359654214</v>
      </c>
      <c r="F760" s="22">
        <f t="shared" si="78"/>
        <v>0</v>
      </c>
      <c r="G760" s="22">
        <f t="shared" si="79"/>
        <v>0</v>
      </c>
      <c r="H760" s="22">
        <f t="shared" si="80"/>
        <v>0</v>
      </c>
      <c r="I760" s="22">
        <f t="shared" si="81"/>
        <v>0</v>
      </c>
      <c r="J760" s="22">
        <v>562</v>
      </c>
    </row>
    <row r="761" spans="1:10" ht="11.25" customHeight="1">
      <c r="A761" s="12"/>
      <c r="B761" s="22" t="s">
        <v>121</v>
      </c>
      <c r="C761" s="22" t="s">
        <v>73</v>
      </c>
      <c r="D761" s="22">
        <v>39.61425161312836</v>
      </c>
      <c r="E761" s="22">
        <f t="shared" si="77"/>
        <v>39.61425161312836</v>
      </c>
      <c r="F761" s="22">
        <f t="shared" si="78"/>
        <v>0</v>
      </c>
      <c r="G761" s="22">
        <f t="shared" si="79"/>
        <v>0</v>
      </c>
      <c r="H761" s="22">
        <f t="shared" si="80"/>
        <v>0</v>
      </c>
      <c r="I761" s="22">
        <f t="shared" si="81"/>
        <v>0</v>
      </c>
      <c r="J761" s="22">
        <v>563</v>
      </c>
    </row>
    <row r="762" spans="1:10" ht="11.25" customHeight="1">
      <c r="A762" s="12"/>
      <c r="B762" s="22" t="s">
        <v>156</v>
      </c>
      <c r="C762" s="22" t="s">
        <v>67</v>
      </c>
      <c r="D762" s="22">
        <v>39.607793961436542</v>
      </c>
      <c r="E762" s="22">
        <f t="shared" si="77"/>
        <v>39.607793961436542</v>
      </c>
      <c r="F762" s="22">
        <f t="shared" si="78"/>
        <v>0</v>
      </c>
      <c r="G762" s="22">
        <f t="shared" si="79"/>
        <v>0</v>
      </c>
      <c r="H762" s="22">
        <f t="shared" si="80"/>
        <v>0</v>
      </c>
      <c r="I762" s="22">
        <f t="shared" si="81"/>
        <v>0</v>
      </c>
      <c r="J762" s="22">
        <v>564</v>
      </c>
    </row>
    <row r="763" spans="1:10" ht="11.25" customHeight="1">
      <c r="A763" s="12"/>
      <c r="B763" s="22" t="s">
        <v>117</v>
      </c>
      <c r="C763" s="22" t="s">
        <v>80</v>
      </c>
      <c r="D763" s="22">
        <v>39.607142961737985</v>
      </c>
      <c r="E763" s="22">
        <f t="shared" si="77"/>
        <v>39.607142961737985</v>
      </c>
      <c r="F763" s="22">
        <f t="shared" si="78"/>
        <v>0</v>
      </c>
      <c r="G763" s="22">
        <f t="shared" si="79"/>
        <v>0</v>
      </c>
      <c r="H763" s="22">
        <f t="shared" si="80"/>
        <v>0</v>
      </c>
      <c r="I763" s="22">
        <f t="shared" si="81"/>
        <v>0</v>
      </c>
      <c r="J763" s="22">
        <v>565</v>
      </c>
    </row>
    <row r="764" spans="1:10" ht="11.25" customHeight="1">
      <c r="A764" s="12"/>
      <c r="B764" s="22" t="s">
        <v>117</v>
      </c>
      <c r="C764" s="22" t="s">
        <v>72</v>
      </c>
      <c r="D764" s="22">
        <v>39.604659714236739</v>
      </c>
      <c r="E764" s="22">
        <f t="shared" si="77"/>
        <v>39.604659714236739</v>
      </c>
      <c r="F764" s="22">
        <f t="shared" si="78"/>
        <v>0</v>
      </c>
      <c r="G764" s="22">
        <f t="shared" si="79"/>
        <v>0</v>
      </c>
      <c r="H764" s="22">
        <f t="shared" si="80"/>
        <v>0</v>
      </c>
      <c r="I764" s="22">
        <f t="shared" si="81"/>
        <v>0</v>
      </c>
      <c r="J764" s="22">
        <v>566</v>
      </c>
    </row>
    <row r="765" spans="1:10" ht="11.25" customHeight="1">
      <c r="A765" s="12"/>
      <c r="B765" s="22" t="s">
        <v>145</v>
      </c>
      <c r="C765" s="22" t="s">
        <v>73</v>
      </c>
      <c r="D765" s="22">
        <v>39.586272751038543</v>
      </c>
      <c r="E765" s="22">
        <f t="shared" si="77"/>
        <v>39.586272751038543</v>
      </c>
      <c r="F765" s="22">
        <f t="shared" si="78"/>
        <v>0</v>
      </c>
      <c r="G765" s="22">
        <f t="shared" si="79"/>
        <v>0</v>
      </c>
      <c r="H765" s="22">
        <f t="shared" si="80"/>
        <v>0</v>
      </c>
      <c r="I765" s="22">
        <f t="shared" si="81"/>
        <v>0</v>
      </c>
      <c r="J765" s="22">
        <v>567</v>
      </c>
    </row>
    <row r="766" spans="1:10" ht="11.25" customHeight="1">
      <c r="A766" s="12"/>
      <c r="B766" s="22" t="s">
        <v>129</v>
      </c>
      <c r="C766" s="22" t="s">
        <v>82</v>
      </c>
      <c r="D766" s="22">
        <v>39.585719012770355</v>
      </c>
      <c r="E766" s="22">
        <f t="shared" si="77"/>
        <v>39.585719012770355</v>
      </c>
      <c r="F766" s="22">
        <f t="shared" si="78"/>
        <v>0</v>
      </c>
      <c r="G766" s="22">
        <f t="shared" si="79"/>
        <v>0</v>
      </c>
      <c r="H766" s="22">
        <f t="shared" si="80"/>
        <v>0</v>
      </c>
      <c r="I766" s="22">
        <f t="shared" si="81"/>
        <v>0</v>
      </c>
      <c r="J766" s="22">
        <v>568</v>
      </c>
    </row>
    <row r="767" spans="1:10" ht="11.25" customHeight="1">
      <c r="A767" s="12"/>
      <c r="B767" s="22" t="s">
        <v>139</v>
      </c>
      <c r="C767" s="22" t="s">
        <v>67</v>
      </c>
      <c r="D767" s="22">
        <v>39.570599949415502</v>
      </c>
      <c r="E767" s="22">
        <f t="shared" si="77"/>
        <v>39.570599949415502</v>
      </c>
      <c r="F767" s="22">
        <f t="shared" si="78"/>
        <v>0</v>
      </c>
      <c r="G767" s="22">
        <f t="shared" si="79"/>
        <v>0</v>
      </c>
      <c r="H767" s="22">
        <f t="shared" si="80"/>
        <v>0</v>
      </c>
      <c r="I767" s="22">
        <f t="shared" si="81"/>
        <v>0</v>
      </c>
      <c r="J767" s="22">
        <v>569</v>
      </c>
    </row>
    <row r="768" spans="1:10" ht="11.25" customHeight="1">
      <c r="A768" s="12"/>
      <c r="B768" s="22" t="s">
        <v>150</v>
      </c>
      <c r="C768" s="22" t="s">
        <v>68</v>
      </c>
      <c r="D768" s="22">
        <v>39.566202089436416</v>
      </c>
      <c r="E768" s="22">
        <f t="shared" si="77"/>
        <v>39.566202089436416</v>
      </c>
      <c r="F768" s="22">
        <f t="shared" si="78"/>
        <v>0</v>
      </c>
      <c r="G768" s="22">
        <f t="shared" si="79"/>
        <v>0</v>
      </c>
      <c r="H768" s="22">
        <f t="shared" si="80"/>
        <v>0</v>
      </c>
      <c r="I768" s="22">
        <f t="shared" si="81"/>
        <v>0</v>
      </c>
      <c r="J768" s="22">
        <v>570</v>
      </c>
    </row>
    <row r="769" spans="1:10" ht="11.25" customHeight="1">
      <c r="A769" s="12"/>
      <c r="B769" s="22" t="s">
        <v>109</v>
      </c>
      <c r="C769" s="22" t="s">
        <v>79</v>
      </c>
      <c r="D769" s="22">
        <v>39.532249778708071</v>
      </c>
      <c r="E769" s="22">
        <f t="shared" si="77"/>
        <v>39.532249778708071</v>
      </c>
      <c r="F769" s="22">
        <f t="shared" si="78"/>
        <v>0</v>
      </c>
      <c r="G769" s="22">
        <f t="shared" si="79"/>
        <v>0</v>
      </c>
      <c r="H769" s="22">
        <f t="shared" si="80"/>
        <v>0</v>
      </c>
      <c r="I769" s="22">
        <f t="shared" si="81"/>
        <v>0</v>
      </c>
      <c r="J769" s="22">
        <v>571</v>
      </c>
    </row>
    <row r="770" spans="1:10" ht="11.25" customHeight="1">
      <c r="A770" s="12"/>
      <c r="B770" s="22" t="s">
        <v>115</v>
      </c>
      <c r="C770" s="22" t="s">
        <v>84</v>
      </c>
      <c r="D770" s="22">
        <v>39.519410675167592</v>
      </c>
      <c r="E770" s="22">
        <f t="shared" si="77"/>
        <v>39.519410675167592</v>
      </c>
      <c r="F770" s="22">
        <f t="shared" si="78"/>
        <v>0</v>
      </c>
      <c r="G770" s="22">
        <f t="shared" si="79"/>
        <v>0</v>
      </c>
      <c r="H770" s="22">
        <f t="shared" si="80"/>
        <v>0</v>
      </c>
      <c r="I770" s="22">
        <f t="shared" si="81"/>
        <v>0</v>
      </c>
      <c r="J770" s="22">
        <v>572</v>
      </c>
    </row>
    <row r="771" spans="1:10" ht="11.25" customHeight="1">
      <c r="A771" s="12"/>
      <c r="B771" s="22" t="s">
        <v>169</v>
      </c>
      <c r="C771" s="22" t="s">
        <v>67</v>
      </c>
      <c r="D771" s="22">
        <v>39.513112892076407</v>
      </c>
      <c r="E771" s="22">
        <f t="shared" si="77"/>
        <v>39.513112892076407</v>
      </c>
      <c r="F771" s="22">
        <f t="shared" si="78"/>
        <v>0</v>
      </c>
      <c r="G771" s="22">
        <f t="shared" si="79"/>
        <v>0</v>
      </c>
      <c r="H771" s="22">
        <f t="shared" si="80"/>
        <v>0</v>
      </c>
      <c r="I771" s="22">
        <f t="shared" si="81"/>
        <v>0</v>
      </c>
      <c r="J771" s="22">
        <v>573</v>
      </c>
    </row>
    <row r="772" spans="1:10" ht="11.25" customHeight="1">
      <c r="A772" s="12"/>
      <c r="B772" s="22" t="s">
        <v>131</v>
      </c>
      <c r="C772" s="22" t="s">
        <v>69</v>
      </c>
      <c r="D772" s="22">
        <v>39.507398346827458</v>
      </c>
      <c r="E772" s="22">
        <f t="shared" si="77"/>
        <v>39.507398346827458</v>
      </c>
      <c r="F772" s="22">
        <f t="shared" si="78"/>
        <v>0</v>
      </c>
      <c r="G772" s="22">
        <f t="shared" si="79"/>
        <v>0</v>
      </c>
      <c r="H772" s="22">
        <f t="shared" si="80"/>
        <v>0</v>
      </c>
      <c r="I772" s="22">
        <f t="shared" si="81"/>
        <v>0</v>
      </c>
      <c r="J772" s="22">
        <v>574</v>
      </c>
    </row>
    <row r="773" spans="1:10" ht="11.25" customHeight="1">
      <c r="A773" s="12"/>
      <c r="B773" s="22" t="s">
        <v>163</v>
      </c>
      <c r="C773" s="22" t="s">
        <v>68</v>
      </c>
      <c r="D773" s="22">
        <v>39.493794590612204</v>
      </c>
      <c r="E773" s="22">
        <f t="shared" si="77"/>
        <v>39.493794590612204</v>
      </c>
      <c r="F773" s="22">
        <f t="shared" si="78"/>
        <v>0</v>
      </c>
      <c r="G773" s="22">
        <f t="shared" si="79"/>
        <v>0</v>
      </c>
      <c r="H773" s="22">
        <f t="shared" si="80"/>
        <v>0</v>
      </c>
      <c r="I773" s="22">
        <f t="shared" si="81"/>
        <v>0</v>
      </c>
      <c r="J773" s="22">
        <v>575</v>
      </c>
    </row>
    <row r="774" spans="1:10" ht="11.25" customHeight="1">
      <c r="A774" s="12"/>
      <c r="B774" s="22" t="s">
        <v>157</v>
      </c>
      <c r="C774" s="22" t="s">
        <v>78</v>
      </c>
      <c r="D774" s="22">
        <v>39.479608463771569</v>
      </c>
      <c r="E774" s="22">
        <f t="shared" si="77"/>
        <v>39.479608463771569</v>
      </c>
      <c r="F774" s="22">
        <f t="shared" si="78"/>
        <v>0</v>
      </c>
      <c r="G774" s="22">
        <f t="shared" si="79"/>
        <v>0</v>
      </c>
      <c r="H774" s="22">
        <f t="shared" si="80"/>
        <v>0</v>
      </c>
      <c r="I774" s="22">
        <f t="shared" si="81"/>
        <v>0</v>
      </c>
      <c r="J774" s="22">
        <v>576</v>
      </c>
    </row>
    <row r="775" spans="1:10" ht="11.25" customHeight="1">
      <c r="A775" s="12"/>
      <c r="B775" s="22" t="s">
        <v>132</v>
      </c>
      <c r="C775" s="22" t="s">
        <v>69</v>
      </c>
      <c r="D775" s="22">
        <v>39.476723492482122</v>
      </c>
      <c r="E775" s="22">
        <f t="shared" si="77"/>
        <v>39.476723492482122</v>
      </c>
      <c r="F775" s="22">
        <f t="shared" si="78"/>
        <v>0</v>
      </c>
      <c r="G775" s="22">
        <f t="shared" si="79"/>
        <v>0</v>
      </c>
      <c r="H775" s="22">
        <f t="shared" si="80"/>
        <v>0</v>
      </c>
      <c r="I775" s="22">
        <f t="shared" si="81"/>
        <v>0</v>
      </c>
      <c r="J775" s="22">
        <v>577</v>
      </c>
    </row>
    <row r="776" spans="1:10" ht="11.25" customHeight="1">
      <c r="A776" s="12"/>
      <c r="B776" s="22" t="s">
        <v>145</v>
      </c>
      <c r="C776" s="22" t="s">
        <v>79</v>
      </c>
      <c r="D776" s="22">
        <v>39.472998369364092</v>
      </c>
      <c r="E776" s="22">
        <f t="shared" ref="E776:E839" si="82">IF(J776&lt;=1000,D776,0)</f>
        <v>39.472998369364092</v>
      </c>
      <c r="F776" s="22">
        <f t="shared" ref="F776:F839" si="83">IF(AND(J776&gt;1000,J776&lt;=2000),D776,0)</f>
        <v>0</v>
      </c>
      <c r="G776" s="22">
        <f t="shared" ref="G776:G839" si="84">IF(AND(J776&gt;2000,J776&lt;=3000),D776,0)</f>
        <v>0</v>
      </c>
      <c r="H776" s="22">
        <f t="shared" ref="H776:H839" si="85">IF(AND(J776&gt;3000,J776&lt;=5000),D776,0)</f>
        <v>0</v>
      </c>
      <c r="I776" s="22">
        <f t="shared" ref="I776:I839" si="86">IF((J776&gt;5000),D776,0)</f>
        <v>0</v>
      </c>
      <c r="J776" s="22">
        <v>578</v>
      </c>
    </row>
    <row r="777" spans="1:10" ht="11.25" customHeight="1">
      <c r="A777" s="12"/>
      <c r="B777" s="22" t="s">
        <v>133</v>
      </c>
      <c r="C777" s="22" t="s">
        <v>71</v>
      </c>
      <c r="D777" s="22">
        <v>39.466481635107712</v>
      </c>
      <c r="E777" s="22">
        <f t="shared" si="82"/>
        <v>39.466481635107712</v>
      </c>
      <c r="F777" s="22">
        <f t="shared" si="83"/>
        <v>0</v>
      </c>
      <c r="G777" s="22">
        <f t="shared" si="84"/>
        <v>0</v>
      </c>
      <c r="H777" s="22">
        <f t="shared" si="85"/>
        <v>0</v>
      </c>
      <c r="I777" s="22">
        <f t="shared" si="86"/>
        <v>0</v>
      </c>
      <c r="J777" s="22">
        <v>579</v>
      </c>
    </row>
    <row r="778" spans="1:10" ht="11.25" customHeight="1">
      <c r="A778" s="12"/>
      <c r="B778" s="22" t="s">
        <v>151</v>
      </c>
      <c r="C778" s="22" t="s">
        <v>86</v>
      </c>
      <c r="D778" s="22">
        <v>39.457808165160188</v>
      </c>
      <c r="E778" s="22">
        <f t="shared" si="82"/>
        <v>39.457808165160188</v>
      </c>
      <c r="F778" s="22">
        <f t="shared" si="83"/>
        <v>0</v>
      </c>
      <c r="G778" s="22">
        <f t="shared" si="84"/>
        <v>0</v>
      </c>
      <c r="H778" s="22">
        <f t="shared" si="85"/>
        <v>0</v>
      </c>
      <c r="I778" s="22">
        <f t="shared" si="86"/>
        <v>0</v>
      </c>
      <c r="J778" s="22">
        <v>580</v>
      </c>
    </row>
    <row r="779" spans="1:10" ht="11.25" customHeight="1">
      <c r="A779" s="12"/>
      <c r="B779" s="22" t="s">
        <v>147</v>
      </c>
      <c r="C779" s="22" t="s">
        <v>73</v>
      </c>
      <c r="D779" s="22">
        <v>39.453917680911339</v>
      </c>
      <c r="E779" s="22">
        <f t="shared" si="82"/>
        <v>39.453917680911339</v>
      </c>
      <c r="F779" s="22">
        <f t="shared" si="83"/>
        <v>0</v>
      </c>
      <c r="G779" s="22">
        <f t="shared" si="84"/>
        <v>0</v>
      </c>
      <c r="H779" s="22">
        <f t="shared" si="85"/>
        <v>0</v>
      </c>
      <c r="I779" s="22">
        <f t="shared" si="86"/>
        <v>0</v>
      </c>
      <c r="J779" s="22">
        <v>581</v>
      </c>
    </row>
    <row r="780" spans="1:10" ht="11.25" customHeight="1">
      <c r="A780" s="12"/>
      <c r="B780" s="22" t="s">
        <v>145</v>
      </c>
      <c r="C780" s="22" t="s">
        <v>89</v>
      </c>
      <c r="D780" s="22">
        <v>39.429628183787969</v>
      </c>
      <c r="E780" s="22">
        <f t="shared" si="82"/>
        <v>39.429628183787969</v>
      </c>
      <c r="F780" s="22">
        <f t="shared" si="83"/>
        <v>0</v>
      </c>
      <c r="G780" s="22">
        <f t="shared" si="84"/>
        <v>0</v>
      </c>
      <c r="H780" s="22">
        <f t="shared" si="85"/>
        <v>0</v>
      </c>
      <c r="I780" s="22">
        <f t="shared" si="86"/>
        <v>0</v>
      </c>
      <c r="J780" s="22">
        <v>582</v>
      </c>
    </row>
    <row r="781" spans="1:10" ht="11.25" customHeight="1">
      <c r="A781" s="12"/>
      <c r="B781" s="22" t="s">
        <v>170</v>
      </c>
      <c r="C781" s="22" t="s">
        <v>72</v>
      </c>
      <c r="D781" s="22">
        <v>39.424070298184766</v>
      </c>
      <c r="E781" s="22">
        <f t="shared" si="82"/>
        <v>39.424070298184766</v>
      </c>
      <c r="F781" s="22">
        <f t="shared" si="83"/>
        <v>0</v>
      </c>
      <c r="G781" s="22">
        <f t="shared" si="84"/>
        <v>0</v>
      </c>
      <c r="H781" s="22">
        <f t="shared" si="85"/>
        <v>0</v>
      </c>
      <c r="I781" s="22">
        <f t="shared" si="86"/>
        <v>0</v>
      </c>
      <c r="J781" s="22">
        <v>583</v>
      </c>
    </row>
    <row r="782" spans="1:10" ht="11.25" customHeight="1">
      <c r="A782" s="12"/>
      <c r="B782" s="22" t="s">
        <v>157</v>
      </c>
      <c r="C782" s="22" t="s">
        <v>67</v>
      </c>
      <c r="D782" s="22">
        <v>39.415049067682631</v>
      </c>
      <c r="E782" s="22">
        <f t="shared" si="82"/>
        <v>39.415049067682631</v>
      </c>
      <c r="F782" s="22">
        <f t="shared" si="83"/>
        <v>0</v>
      </c>
      <c r="G782" s="22">
        <f t="shared" si="84"/>
        <v>0</v>
      </c>
      <c r="H782" s="22">
        <f t="shared" si="85"/>
        <v>0</v>
      </c>
      <c r="I782" s="22">
        <f t="shared" si="86"/>
        <v>0</v>
      </c>
      <c r="J782" s="22">
        <v>584</v>
      </c>
    </row>
    <row r="783" spans="1:10" ht="11.25" customHeight="1">
      <c r="A783" s="12"/>
      <c r="B783" s="22" t="s">
        <v>122</v>
      </c>
      <c r="C783" s="22" t="s">
        <v>71</v>
      </c>
      <c r="D783" s="22">
        <v>39.408973851329243</v>
      </c>
      <c r="E783" s="22">
        <f t="shared" si="82"/>
        <v>39.408973851329243</v>
      </c>
      <c r="F783" s="22">
        <f t="shared" si="83"/>
        <v>0</v>
      </c>
      <c r="G783" s="22">
        <f t="shared" si="84"/>
        <v>0</v>
      </c>
      <c r="H783" s="22">
        <f t="shared" si="85"/>
        <v>0</v>
      </c>
      <c r="I783" s="22">
        <f t="shared" si="86"/>
        <v>0</v>
      </c>
      <c r="J783" s="22">
        <v>585</v>
      </c>
    </row>
    <row r="784" spans="1:10" ht="11.25" customHeight="1">
      <c r="A784" s="12"/>
      <c r="B784" s="22" t="s">
        <v>171</v>
      </c>
      <c r="C784" s="22" t="s">
        <v>81</v>
      </c>
      <c r="D784" s="22">
        <v>39.407867694400686</v>
      </c>
      <c r="E784" s="22">
        <f t="shared" si="82"/>
        <v>39.407867694400686</v>
      </c>
      <c r="F784" s="22">
        <f t="shared" si="83"/>
        <v>0</v>
      </c>
      <c r="G784" s="22">
        <f t="shared" si="84"/>
        <v>0</v>
      </c>
      <c r="H784" s="22">
        <f t="shared" si="85"/>
        <v>0</v>
      </c>
      <c r="I784" s="22">
        <f t="shared" si="86"/>
        <v>0</v>
      </c>
      <c r="J784" s="22">
        <v>586</v>
      </c>
    </row>
    <row r="785" spans="1:10" ht="11.25" customHeight="1">
      <c r="A785" s="12"/>
      <c r="B785" s="22" t="s">
        <v>160</v>
      </c>
      <c r="C785" s="22" t="s">
        <v>67</v>
      </c>
      <c r="D785" s="22">
        <v>39.379313596796692</v>
      </c>
      <c r="E785" s="22">
        <f t="shared" si="82"/>
        <v>39.379313596796692</v>
      </c>
      <c r="F785" s="22">
        <f t="shared" si="83"/>
        <v>0</v>
      </c>
      <c r="G785" s="22">
        <f t="shared" si="84"/>
        <v>0</v>
      </c>
      <c r="H785" s="22">
        <f t="shared" si="85"/>
        <v>0</v>
      </c>
      <c r="I785" s="22">
        <f t="shared" si="86"/>
        <v>0</v>
      </c>
      <c r="J785" s="22">
        <v>587</v>
      </c>
    </row>
    <row r="786" spans="1:10" ht="11.25" customHeight="1">
      <c r="A786" s="12"/>
      <c r="B786" s="22" t="s">
        <v>111</v>
      </c>
      <c r="C786" s="22" t="s">
        <v>79</v>
      </c>
      <c r="D786" s="22">
        <v>39.359823539987737</v>
      </c>
      <c r="E786" s="22">
        <f t="shared" si="82"/>
        <v>39.359823539987737</v>
      </c>
      <c r="F786" s="22">
        <f t="shared" si="83"/>
        <v>0</v>
      </c>
      <c r="G786" s="22">
        <f t="shared" si="84"/>
        <v>0</v>
      </c>
      <c r="H786" s="22">
        <f t="shared" si="85"/>
        <v>0</v>
      </c>
      <c r="I786" s="22">
        <f t="shared" si="86"/>
        <v>0</v>
      </c>
      <c r="J786" s="22">
        <v>588</v>
      </c>
    </row>
    <row r="787" spans="1:10" ht="11.25" customHeight="1">
      <c r="A787" s="12"/>
      <c r="B787" s="22" t="s">
        <v>145</v>
      </c>
      <c r="C787" s="22" t="s">
        <v>74</v>
      </c>
      <c r="D787" s="22">
        <v>39.332523779535705</v>
      </c>
      <c r="E787" s="22">
        <f t="shared" si="82"/>
        <v>39.332523779535705</v>
      </c>
      <c r="F787" s="22">
        <f t="shared" si="83"/>
        <v>0</v>
      </c>
      <c r="G787" s="22">
        <f t="shared" si="84"/>
        <v>0</v>
      </c>
      <c r="H787" s="22">
        <f t="shared" si="85"/>
        <v>0</v>
      </c>
      <c r="I787" s="22">
        <f t="shared" si="86"/>
        <v>0</v>
      </c>
      <c r="J787" s="22">
        <v>589</v>
      </c>
    </row>
    <row r="788" spans="1:10" ht="11.25" customHeight="1">
      <c r="A788" s="12"/>
      <c r="B788" s="22" t="s">
        <v>153</v>
      </c>
      <c r="C788" s="22" t="s">
        <v>75</v>
      </c>
      <c r="D788" s="22">
        <v>39.326855752510795</v>
      </c>
      <c r="E788" s="22">
        <f t="shared" si="82"/>
        <v>39.326855752510795</v>
      </c>
      <c r="F788" s="22">
        <f t="shared" si="83"/>
        <v>0</v>
      </c>
      <c r="G788" s="22">
        <f t="shared" si="84"/>
        <v>0</v>
      </c>
      <c r="H788" s="22">
        <f t="shared" si="85"/>
        <v>0</v>
      </c>
      <c r="I788" s="22">
        <f t="shared" si="86"/>
        <v>0</v>
      </c>
      <c r="J788" s="22">
        <v>590</v>
      </c>
    </row>
    <row r="789" spans="1:10" ht="11.25" customHeight="1">
      <c r="A789" s="12"/>
      <c r="B789" s="22" t="s">
        <v>151</v>
      </c>
      <c r="C789" s="22" t="s">
        <v>75</v>
      </c>
      <c r="D789" s="22">
        <v>39.325973668225259</v>
      </c>
      <c r="E789" s="22">
        <f t="shared" si="82"/>
        <v>39.325973668225259</v>
      </c>
      <c r="F789" s="22">
        <f t="shared" si="83"/>
        <v>0</v>
      </c>
      <c r="G789" s="22">
        <f t="shared" si="84"/>
        <v>0</v>
      </c>
      <c r="H789" s="22">
        <f t="shared" si="85"/>
        <v>0</v>
      </c>
      <c r="I789" s="22">
        <f t="shared" si="86"/>
        <v>0</v>
      </c>
      <c r="J789" s="22">
        <v>591</v>
      </c>
    </row>
    <row r="790" spans="1:10" ht="11.25" customHeight="1">
      <c r="A790" s="12"/>
      <c r="B790" s="22" t="s">
        <v>146</v>
      </c>
      <c r="C790" s="22" t="s">
        <v>67</v>
      </c>
      <c r="D790" s="22">
        <v>39.31817440549171</v>
      </c>
      <c r="E790" s="22">
        <f t="shared" si="82"/>
        <v>39.31817440549171</v>
      </c>
      <c r="F790" s="22">
        <f t="shared" si="83"/>
        <v>0</v>
      </c>
      <c r="G790" s="22">
        <f t="shared" si="84"/>
        <v>0</v>
      </c>
      <c r="H790" s="22">
        <f t="shared" si="85"/>
        <v>0</v>
      </c>
      <c r="I790" s="22">
        <f t="shared" si="86"/>
        <v>0</v>
      </c>
      <c r="J790" s="22">
        <v>592</v>
      </c>
    </row>
    <row r="791" spans="1:10" ht="11.25" customHeight="1">
      <c r="A791" s="12"/>
      <c r="B791" s="22" t="s">
        <v>123</v>
      </c>
      <c r="C791" s="22" t="s">
        <v>74</v>
      </c>
      <c r="D791" s="22">
        <v>39.311816874176067</v>
      </c>
      <c r="E791" s="22">
        <f t="shared" si="82"/>
        <v>39.311816874176067</v>
      </c>
      <c r="F791" s="22">
        <f t="shared" si="83"/>
        <v>0</v>
      </c>
      <c r="G791" s="22">
        <f t="shared" si="84"/>
        <v>0</v>
      </c>
      <c r="H791" s="22">
        <f t="shared" si="85"/>
        <v>0</v>
      </c>
      <c r="I791" s="22">
        <f t="shared" si="86"/>
        <v>0</v>
      </c>
      <c r="J791" s="22">
        <v>593</v>
      </c>
    </row>
    <row r="792" spans="1:10" ht="11.25" customHeight="1">
      <c r="A792" s="12"/>
      <c r="B792" s="22" t="s">
        <v>133</v>
      </c>
      <c r="C792" s="22" t="s">
        <v>80</v>
      </c>
      <c r="D792" s="22">
        <v>39.30052493527095</v>
      </c>
      <c r="E792" s="22">
        <f t="shared" si="82"/>
        <v>39.30052493527095</v>
      </c>
      <c r="F792" s="22">
        <f t="shared" si="83"/>
        <v>0</v>
      </c>
      <c r="G792" s="22">
        <f t="shared" si="84"/>
        <v>0</v>
      </c>
      <c r="H792" s="22">
        <f t="shared" si="85"/>
        <v>0</v>
      </c>
      <c r="I792" s="22">
        <f t="shared" si="86"/>
        <v>0</v>
      </c>
      <c r="J792" s="22">
        <v>594</v>
      </c>
    </row>
    <row r="793" spans="1:10" ht="11.25" customHeight="1">
      <c r="A793" s="12"/>
      <c r="B793" s="22" t="s">
        <v>140</v>
      </c>
      <c r="C793" s="22" t="s">
        <v>70</v>
      </c>
      <c r="D793" s="22">
        <v>39.300011187110144</v>
      </c>
      <c r="E793" s="22">
        <f t="shared" si="82"/>
        <v>39.300011187110144</v>
      </c>
      <c r="F793" s="22">
        <f t="shared" si="83"/>
        <v>0</v>
      </c>
      <c r="G793" s="22">
        <f t="shared" si="84"/>
        <v>0</v>
      </c>
      <c r="H793" s="22">
        <f t="shared" si="85"/>
        <v>0</v>
      </c>
      <c r="I793" s="22">
        <f t="shared" si="86"/>
        <v>0</v>
      </c>
      <c r="J793" s="22">
        <v>595</v>
      </c>
    </row>
    <row r="794" spans="1:10" ht="11.25" customHeight="1">
      <c r="A794" s="12"/>
      <c r="B794" s="22" t="s">
        <v>129</v>
      </c>
      <c r="C794" s="22" t="s">
        <v>83</v>
      </c>
      <c r="D794" s="22">
        <v>39.291071256405523</v>
      </c>
      <c r="E794" s="22">
        <f t="shared" si="82"/>
        <v>39.291071256405523</v>
      </c>
      <c r="F794" s="22">
        <f t="shared" si="83"/>
        <v>0</v>
      </c>
      <c r="G794" s="22">
        <f t="shared" si="84"/>
        <v>0</v>
      </c>
      <c r="H794" s="22">
        <f t="shared" si="85"/>
        <v>0</v>
      </c>
      <c r="I794" s="22">
        <f t="shared" si="86"/>
        <v>0</v>
      </c>
      <c r="J794" s="22">
        <v>596</v>
      </c>
    </row>
    <row r="795" spans="1:10" ht="11.25" customHeight="1">
      <c r="A795" s="12"/>
      <c r="B795" s="22" t="s">
        <v>133</v>
      </c>
      <c r="C795" s="22" t="s">
        <v>76</v>
      </c>
      <c r="D795" s="22">
        <v>39.285898979703539</v>
      </c>
      <c r="E795" s="22">
        <f t="shared" si="82"/>
        <v>39.285898979703539</v>
      </c>
      <c r="F795" s="22">
        <f t="shared" si="83"/>
        <v>0</v>
      </c>
      <c r="G795" s="22">
        <f t="shared" si="84"/>
        <v>0</v>
      </c>
      <c r="H795" s="22">
        <f t="shared" si="85"/>
        <v>0</v>
      </c>
      <c r="I795" s="22">
        <f t="shared" si="86"/>
        <v>0</v>
      </c>
      <c r="J795" s="22">
        <v>597</v>
      </c>
    </row>
    <row r="796" spans="1:10" ht="11.25" customHeight="1">
      <c r="A796" s="12"/>
      <c r="B796" s="22" t="s">
        <v>160</v>
      </c>
      <c r="C796" s="22" t="s">
        <v>77</v>
      </c>
      <c r="D796" s="22">
        <v>39.27454244060376</v>
      </c>
      <c r="E796" s="22">
        <f t="shared" si="82"/>
        <v>39.27454244060376</v>
      </c>
      <c r="F796" s="22">
        <f t="shared" si="83"/>
        <v>0</v>
      </c>
      <c r="G796" s="22">
        <f t="shared" si="84"/>
        <v>0</v>
      </c>
      <c r="H796" s="22">
        <f t="shared" si="85"/>
        <v>0</v>
      </c>
      <c r="I796" s="22">
        <f t="shared" si="86"/>
        <v>0</v>
      </c>
      <c r="J796" s="22">
        <v>598</v>
      </c>
    </row>
    <row r="797" spans="1:10" ht="11.25" customHeight="1">
      <c r="A797" s="12"/>
      <c r="B797" s="22" t="s">
        <v>154</v>
      </c>
      <c r="C797" s="22" t="s">
        <v>71</v>
      </c>
      <c r="D797" s="22">
        <v>39.268927974828905</v>
      </c>
      <c r="E797" s="22">
        <f t="shared" si="82"/>
        <v>39.268927974828905</v>
      </c>
      <c r="F797" s="22">
        <f t="shared" si="83"/>
        <v>0</v>
      </c>
      <c r="G797" s="22">
        <f t="shared" si="84"/>
        <v>0</v>
      </c>
      <c r="H797" s="22">
        <f t="shared" si="85"/>
        <v>0</v>
      </c>
      <c r="I797" s="22">
        <f t="shared" si="86"/>
        <v>0</v>
      </c>
      <c r="J797" s="22">
        <v>599</v>
      </c>
    </row>
    <row r="798" spans="1:10" ht="11.25" customHeight="1">
      <c r="A798" s="12"/>
      <c r="B798" s="22" t="s">
        <v>170</v>
      </c>
      <c r="C798" s="22" t="s">
        <v>67</v>
      </c>
      <c r="D798" s="22">
        <v>39.247867169715185</v>
      </c>
      <c r="E798" s="22">
        <f t="shared" si="82"/>
        <v>39.247867169715185</v>
      </c>
      <c r="F798" s="22">
        <f t="shared" si="83"/>
        <v>0</v>
      </c>
      <c r="G798" s="22">
        <f t="shared" si="84"/>
        <v>0</v>
      </c>
      <c r="H798" s="22">
        <f t="shared" si="85"/>
        <v>0</v>
      </c>
      <c r="I798" s="22">
        <f t="shared" si="86"/>
        <v>0</v>
      </c>
      <c r="J798" s="22">
        <v>600</v>
      </c>
    </row>
    <row r="799" spans="1:10" ht="11.25" customHeight="1">
      <c r="A799" s="12"/>
      <c r="B799" s="22" t="s">
        <v>133</v>
      </c>
      <c r="C799" s="22" t="s">
        <v>74</v>
      </c>
      <c r="D799" s="22">
        <v>39.247693859971591</v>
      </c>
      <c r="E799" s="22">
        <f t="shared" si="82"/>
        <v>39.247693859971591</v>
      </c>
      <c r="F799" s="22">
        <f t="shared" si="83"/>
        <v>0</v>
      </c>
      <c r="G799" s="22">
        <f t="shared" si="84"/>
        <v>0</v>
      </c>
      <c r="H799" s="22">
        <f t="shared" si="85"/>
        <v>0</v>
      </c>
      <c r="I799" s="22">
        <f t="shared" si="86"/>
        <v>0</v>
      </c>
      <c r="J799" s="22">
        <v>601</v>
      </c>
    </row>
    <row r="800" spans="1:10" ht="11.25" customHeight="1">
      <c r="A800" s="12"/>
      <c r="B800" s="22" t="s">
        <v>116</v>
      </c>
      <c r="C800" s="22" t="s">
        <v>71</v>
      </c>
      <c r="D800" s="22">
        <v>39.243607789772348</v>
      </c>
      <c r="E800" s="22">
        <f t="shared" si="82"/>
        <v>39.243607789772348</v>
      </c>
      <c r="F800" s="22">
        <f t="shared" si="83"/>
        <v>0</v>
      </c>
      <c r="G800" s="22">
        <f t="shared" si="84"/>
        <v>0</v>
      </c>
      <c r="H800" s="22">
        <f t="shared" si="85"/>
        <v>0</v>
      </c>
      <c r="I800" s="22">
        <f t="shared" si="86"/>
        <v>0</v>
      </c>
      <c r="J800" s="22">
        <v>602</v>
      </c>
    </row>
    <row r="801" spans="1:10" ht="11.25" customHeight="1">
      <c r="A801" s="12"/>
      <c r="B801" s="22" t="s">
        <v>172</v>
      </c>
      <c r="C801" s="22" t="s">
        <v>71</v>
      </c>
      <c r="D801" s="22">
        <v>39.231400762963332</v>
      </c>
      <c r="E801" s="22">
        <f t="shared" si="82"/>
        <v>39.231400762963332</v>
      </c>
      <c r="F801" s="22">
        <f t="shared" si="83"/>
        <v>0</v>
      </c>
      <c r="G801" s="22">
        <f t="shared" si="84"/>
        <v>0</v>
      </c>
      <c r="H801" s="22">
        <f t="shared" si="85"/>
        <v>0</v>
      </c>
      <c r="I801" s="22">
        <f t="shared" si="86"/>
        <v>0</v>
      </c>
      <c r="J801" s="22">
        <v>603</v>
      </c>
    </row>
    <row r="802" spans="1:10" ht="11.25" customHeight="1">
      <c r="A802" s="12"/>
      <c r="B802" s="22" t="s">
        <v>154</v>
      </c>
      <c r="C802" s="22" t="s">
        <v>74</v>
      </c>
      <c r="D802" s="22">
        <v>39.224440471292134</v>
      </c>
      <c r="E802" s="22">
        <f t="shared" si="82"/>
        <v>39.224440471292134</v>
      </c>
      <c r="F802" s="22">
        <f t="shared" si="83"/>
        <v>0</v>
      </c>
      <c r="G802" s="22">
        <f t="shared" si="84"/>
        <v>0</v>
      </c>
      <c r="H802" s="22">
        <f t="shared" si="85"/>
        <v>0</v>
      </c>
      <c r="I802" s="22">
        <f t="shared" si="86"/>
        <v>0</v>
      </c>
      <c r="J802" s="22">
        <v>604</v>
      </c>
    </row>
    <row r="803" spans="1:10" ht="11.25" customHeight="1">
      <c r="A803" s="12"/>
      <c r="B803" s="22" t="s">
        <v>123</v>
      </c>
      <c r="C803" s="22" t="s">
        <v>70</v>
      </c>
      <c r="D803" s="22">
        <v>39.223713787039472</v>
      </c>
      <c r="E803" s="22">
        <f t="shared" si="82"/>
        <v>39.223713787039472</v>
      </c>
      <c r="F803" s="22">
        <f t="shared" si="83"/>
        <v>0</v>
      </c>
      <c r="G803" s="22">
        <f t="shared" si="84"/>
        <v>0</v>
      </c>
      <c r="H803" s="22">
        <f t="shared" si="85"/>
        <v>0</v>
      </c>
      <c r="I803" s="22">
        <f t="shared" si="86"/>
        <v>0</v>
      </c>
      <c r="J803" s="22">
        <v>605</v>
      </c>
    </row>
    <row r="804" spans="1:10" ht="11.25" customHeight="1">
      <c r="A804" s="12"/>
      <c r="B804" s="22" t="s">
        <v>140</v>
      </c>
      <c r="C804" s="22" t="s">
        <v>79</v>
      </c>
      <c r="D804" s="22">
        <v>39.222473274328493</v>
      </c>
      <c r="E804" s="22">
        <f t="shared" si="82"/>
        <v>39.222473274328493</v>
      </c>
      <c r="F804" s="22">
        <f t="shared" si="83"/>
        <v>0</v>
      </c>
      <c r="G804" s="22">
        <f t="shared" si="84"/>
        <v>0</v>
      </c>
      <c r="H804" s="22">
        <f t="shared" si="85"/>
        <v>0</v>
      </c>
      <c r="I804" s="22">
        <f t="shared" si="86"/>
        <v>0</v>
      </c>
      <c r="J804" s="22">
        <v>606</v>
      </c>
    </row>
    <row r="805" spans="1:10" ht="11.25" customHeight="1">
      <c r="A805" s="12"/>
      <c r="B805" s="22" t="s">
        <v>145</v>
      </c>
      <c r="C805" s="22" t="s">
        <v>70</v>
      </c>
      <c r="D805" s="22">
        <v>39.216007006961497</v>
      </c>
      <c r="E805" s="22">
        <f t="shared" si="82"/>
        <v>39.216007006961497</v>
      </c>
      <c r="F805" s="22">
        <f t="shared" si="83"/>
        <v>0</v>
      </c>
      <c r="G805" s="22">
        <f t="shared" si="84"/>
        <v>0</v>
      </c>
      <c r="H805" s="22">
        <f t="shared" si="85"/>
        <v>0</v>
      </c>
      <c r="I805" s="22">
        <f t="shared" si="86"/>
        <v>0</v>
      </c>
      <c r="J805" s="22">
        <v>607</v>
      </c>
    </row>
    <row r="806" spans="1:10" ht="11.25" customHeight="1">
      <c r="A806" s="12"/>
      <c r="B806" s="22" t="s">
        <v>115</v>
      </c>
      <c r="C806" s="22" t="s">
        <v>90</v>
      </c>
      <c r="D806" s="22">
        <v>39.205713412548846</v>
      </c>
      <c r="E806" s="22">
        <f t="shared" si="82"/>
        <v>39.205713412548846</v>
      </c>
      <c r="F806" s="22">
        <f t="shared" si="83"/>
        <v>0</v>
      </c>
      <c r="G806" s="22">
        <f t="shared" si="84"/>
        <v>0</v>
      </c>
      <c r="H806" s="22">
        <f t="shared" si="85"/>
        <v>0</v>
      </c>
      <c r="I806" s="22">
        <f t="shared" si="86"/>
        <v>0</v>
      </c>
      <c r="J806" s="22">
        <v>608</v>
      </c>
    </row>
    <row r="807" spans="1:10" ht="11.25" customHeight="1">
      <c r="A807" s="12"/>
      <c r="B807" s="22" t="s">
        <v>135</v>
      </c>
      <c r="C807" s="22" t="s">
        <v>76</v>
      </c>
      <c r="D807" s="22">
        <v>39.19403576649237</v>
      </c>
      <c r="E807" s="22">
        <f t="shared" si="82"/>
        <v>39.19403576649237</v>
      </c>
      <c r="F807" s="22">
        <f t="shared" si="83"/>
        <v>0</v>
      </c>
      <c r="G807" s="22">
        <f t="shared" si="84"/>
        <v>0</v>
      </c>
      <c r="H807" s="22">
        <f t="shared" si="85"/>
        <v>0</v>
      </c>
      <c r="I807" s="22">
        <f t="shared" si="86"/>
        <v>0</v>
      </c>
      <c r="J807" s="22">
        <v>609</v>
      </c>
    </row>
    <row r="808" spans="1:10" ht="11.25" customHeight="1">
      <c r="A808" s="12"/>
      <c r="B808" s="22" t="s">
        <v>172</v>
      </c>
      <c r="C808" s="22" t="s">
        <v>79</v>
      </c>
      <c r="D808" s="22">
        <v>39.174394461213225</v>
      </c>
      <c r="E808" s="22">
        <f t="shared" si="82"/>
        <v>39.174394461213225</v>
      </c>
      <c r="F808" s="22">
        <f t="shared" si="83"/>
        <v>0</v>
      </c>
      <c r="G808" s="22">
        <f t="shared" si="84"/>
        <v>0</v>
      </c>
      <c r="H808" s="22">
        <f t="shared" si="85"/>
        <v>0</v>
      </c>
      <c r="I808" s="22">
        <f t="shared" si="86"/>
        <v>0</v>
      </c>
      <c r="J808" s="22">
        <v>610</v>
      </c>
    </row>
    <row r="809" spans="1:10" ht="11.25" customHeight="1">
      <c r="A809" s="12"/>
      <c r="B809" s="22" t="s">
        <v>155</v>
      </c>
      <c r="C809" s="22" t="s">
        <v>72</v>
      </c>
      <c r="D809" s="22">
        <v>39.159733622583587</v>
      </c>
      <c r="E809" s="22">
        <f t="shared" si="82"/>
        <v>39.159733622583587</v>
      </c>
      <c r="F809" s="22">
        <f t="shared" si="83"/>
        <v>0</v>
      </c>
      <c r="G809" s="22">
        <f t="shared" si="84"/>
        <v>0</v>
      </c>
      <c r="H809" s="22">
        <f t="shared" si="85"/>
        <v>0</v>
      </c>
      <c r="I809" s="22">
        <f t="shared" si="86"/>
        <v>0</v>
      </c>
      <c r="J809" s="22">
        <v>611</v>
      </c>
    </row>
    <row r="810" spans="1:10" ht="11.25" customHeight="1">
      <c r="A810" s="12"/>
      <c r="B810" s="22" t="s">
        <v>115</v>
      </c>
      <c r="C810" s="22" t="s">
        <v>77</v>
      </c>
      <c r="D810" s="22">
        <v>39.151046432687075</v>
      </c>
      <c r="E810" s="22">
        <f t="shared" si="82"/>
        <v>39.151046432687075</v>
      </c>
      <c r="F810" s="22">
        <f t="shared" si="83"/>
        <v>0</v>
      </c>
      <c r="G810" s="22">
        <f t="shared" si="84"/>
        <v>0</v>
      </c>
      <c r="H810" s="22">
        <f t="shared" si="85"/>
        <v>0</v>
      </c>
      <c r="I810" s="22">
        <f t="shared" si="86"/>
        <v>0</v>
      </c>
      <c r="J810" s="22">
        <v>612</v>
      </c>
    </row>
    <row r="811" spans="1:10" ht="11.25" customHeight="1">
      <c r="A811" s="12"/>
      <c r="B811" s="22" t="s">
        <v>167</v>
      </c>
      <c r="C811" s="22" t="s">
        <v>78</v>
      </c>
      <c r="D811" s="22">
        <v>39.146841640250457</v>
      </c>
      <c r="E811" s="22">
        <f t="shared" si="82"/>
        <v>39.146841640250457</v>
      </c>
      <c r="F811" s="22">
        <f t="shared" si="83"/>
        <v>0</v>
      </c>
      <c r="G811" s="22">
        <f t="shared" si="84"/>
        <v>0</v>
      </c>
      <c r="H811" s="22">
        <f t="shared" si="85"/>
        <v>0</v>
      </c>
      <c r="I811" s="22">
        <f t="shared" si="86"/>
        <v>0</v>
      </c>
      <c r="J811" s="22">
        <v>613</v>
      </c>
    </row>
    <row r="812" spans="1:10" ht="11.25" customHeight="1">
      <c r="A812" s="12"/>
      <c r="B812" s="22" t="s">
        <v>135</v>
      </c>
      <c r="C812" s="22" t="s">
        <v>69</v>
      </c>
      <c r="D812" s="22">
        <v>39.14365132181166</v>
      </c>
      <c r="E812" s="22">
        <f t="shared" si="82"/>
        <v>39.14365132181166</v>
      </c>
      <c r="F812" s="22">
        <f t="shared" si="83"/>
        <v>0</v>
      </c>
      <c r="G812" s="22">
        <f t="shared" si="84"/>
        <v>0</v>
      </c>
      <c r="H812" s="22">
        <f t="shared" si="85"/>
        <v>0</v>
      </c>
      <c r="I812" s="22">
        <f t="shared" si="86"/>
        <v>0</v>
      </c>
      <c r="J812" s="22">
        <v>614</v>
      </c>
    </row>
    <row r="813" spans="1:10" ht="11.25" customHeight="1">
      <c r="A813" s="12"/>
      <c r="B813" s="22" t="s">
        <v>159</v>
      </c>
      <c r="C813" s="22" t="s">
        <v>87</v>
      </c>
      <c r="D813" s="22">
        <v>39.140194875593885</v>
      </c>
      <c r="E813" s="22">
        <f t="shared" si="82"/>
        <v>39.140194875593885</v>
      </c>
      <c r="F813" s="22">
        <f t="shared" si="83"/>
        <v>0</v>
      </c>
      <c r="G813" s="22">
        <f t="shared" si="84"/>
        <v>0</v>
      </c>
      <c r="H813" s="22">
        <f t="shared" si="85"/>
        <v>0</v>
      </c>
      <c r="I813" s="22">
        <f t="shared" si="86"/>
        <v>0</v>
      </c>
      <c r="J813" s="22">
        <v>615</v>
      </c>
    </row>
    <row r="814" spans="1:10" ht="11.25" customHeight="1">
      <c r="A814" s="12"/>
      <c r="B814" s="22" t="s">
        <v>137</v>
      </c>
      <c r="C814" s="22" t="s">
        <v>67</v>
      </c>
      <c r="D814" s="22">
        <v>39.12009223684565</v>
      </c>
      <c r="E814" s="22">
        <f t="shared" si="82"/>
        <v>39.12009223684565</v>
      </c>
      <c r="F814" s="22">
        <f t="shared" si="83"/>
        <v>0</v>
      </c>
      <c r="G814" s="22">
        <f t="shared" si="84"/>
        <v>0</v>
      </c>
      <c r="H814" s="22">
        <f t="shared" si="85"/>
        <v>0</v>
      </c>
      <c r="I814" s="22">
        <f t="shared" si="86"/>
        <v>0</v>
      </c>
      <c r="J814" s="22">
        <v>616</v>
      </c>
    </row>
    <row r="815" spans="1:10" ht="11.25" customHeight="1">
      <c r="A815" s="12"/>
      <c r="B815" s="22" t="s">
        <v>133</v>
      </c>
      <c r="C815" s="22" t="s">
        <v>88</v>
      </c>
      <c r="D815" s="22">
        <v>39.10178969150877</v>
      </c>
      <c r="E815" s="22">
        <f t="shared" si="82"/>
        <v>39.10178969150877</v>
      </c>
      <c r="F815" s="22">
        <f t="shared" si="83"/>
        <v>0</v>
      </c>
      <c r="G815" s="22">
        <f t="shared" si="84"/>
        <v>0</v>
      </c>
      <c r="H815" s="22">
        <f t="shared" si="85"/>
        <v>0</v>
      </c>
      <c r="I815" s="22">
        <f t="shared" si="86"/>
        <v>0</v>
      </c>
      <c r="J815" s="22">
        <v>617</v>
      </c>
    </row>
    <row r="816" spans="1:10" ht="11.25" customHeight="1">
      <c r="A816" s="12"/>
      <c r="B816" s="22" t="s">
        <v>113</v>
      </c>
      <c r="C816" s="22" t="s">
        <v>69</v>
      </c>
      <c r="D816" s="22">
        <v>39.096972404540239</v>
      </c>
      <c r="E816" s="22">
        <f t="shared" si="82"/>
        <v>39.096972404540239</v>
      </c>
      <c r="F816" s="22">
        <f t="shared" si="83"/>
        <v>0</v>
      </c>
      <c r="G816" s="22">
        <f t="shared" si="84"/>
        <v>0</v>
      </c>
      <c r="H816" s="22">
        <f t="shared" si="85"/>
        <v>0</v>
      </c>
      <c r="I816" s="22">
        <f t="shared" si="86"/>
        <v>0</v>
      </c>
      <c r="J816" s="22">
        <v>618</v>
      </c>
    </row>
    <row r="817" spans="1:10" ht="11.25" customHeight="1">
      <c r="A817" s="12"/>
      <c r="B817" s="22" t="s">
        <v>135</v>
      </c>
      <c r="C817" s="22" t="s">
        <v>88</v>
      </c>
      <c r="D817" s="22">
        <v>39.095049952682906</v>
      </c>
      <c r="E817" s="22">
        <f t="shared" si="82"/>
        <v>39.095049952682906</v>
      </c>
      <c r="F817" s="22">
        <f t="shared" si="83"/>
        <v>0</v>
      </c>
      <c r="G817" s="22">
        <f t="shared" si="84"/>
        <v>0</v>
      </c>
      <c r="H817" s="22">
        <f t="shared" si="85"/>
        <v>0</v>
      </c>
      <c r="I817" s="22">
        <f t="shared" si="86"/>
        <v>0</v>
      </c>
      <c r="J817" s="22">
        <v>619</v>
      </c>
    </row>
    <row r="818" spans="1:10" ht="11.25" customHeight="1">
      <c r="A818" s="12"/>
      <c r="B818" s="22" t="s">
        <v>173</v>
      </c>
      <c r="C818" s="22" t="s">
        <v>73</v>
      </c>
      <c r="D818" s="22">
        <v>39.075338452450879</v>
      </c>
      <c r="E818" s="22">
        <f t="shared" si="82"/>
        <v>39.075338452450879</v>
      </c>
      <c r="F818" s="22">
        <f t="shared" si="83"/>
        <v>0</v>
      </c>
      <c r="G818" s="22">
        <f t="shared" si="84"/>
        <v>0</v>
      </c>
      <c r="H818" s="22">
        <f t="shared" si="85"/>
        <v>0</v>
      </c>
      <c r="I818" s="22">
        <f t="shared" si="86"/>
        <v>0</v>
      </c>
      <c r="J818" s="22">
        <v>620</v>
      </c>
    </row>
    <row r="819" spans="1:10" ht="11.25" customHeight="1">
      <c r="A819" s="12"/>
      <c r="B819" s="22" t="s">
        <v>113</v>
      </c>
      <c r="C819" s="22" t="s">
        <v>78</v>
      </c>
      <c r="D819" s="22">
        <v>39.064590647383326</v>
      </c>
      <c r="E819" s="22">
        <f t="shared" si="82"/>
        <v>39.064590647383326</v>
      </c>
      <c r="F819" s="22">
        <f t="shared" si="83"/>
        <v>0</v>
      </c>
      <c r="G819" s="22">
        <f t="shared" si="84"/>
        <v>0</v>
      </c>
      <c r="H819" s="22">
        <f t="shared" si="85"/>
        <v>0</v>
      </c>
      <c r="I819" s="22">
        <f t="shared" si="86"/>
        <v>0</v>
      </c>
      <c r="J819" s="22">
        <v>621</v>
      </c>
    </row>
    <row r="820" spans="1:10" ht="11.25" customHeight="1">
      <c r="A820" s="12"/>
      <c r="B820" s="22" t="s">
        <v>133</v>
      </c>
      <c r="C820" s="22" t="s">
        <v>79</v>
      </c>
      <c r="D820" s="22">
        <v>39.045803517501014</v>
      </c>
      <c r="E820" s="22">
        <f t="shared" si="82"/>
        <v>39.045803517501014</v>
      </c>
      <c r="F820" s="22">
        <f t="shared" si="83"/>
        <v>0</v>
      </c>
      <c r="G820" s="22">
        <f t="shared" si="84"/>
        <v>0</v>
      </c>
      <c r="H820" s="22">
        <f t="shared" si="85"/>
        <v>0</v>
      </c>
      <c r="I820" s="22">
        <f t="shared" si="86"/>
        <v>0</v>
      </c>
      <c r="J820" s="22">
        <v>622</v>
      </c>
    </row>
    <row r="821" spans="1:10" ht="11.25" customHeight="1">
      <c r="A821" s="12"/>
      <c r="B821" s="22" t="s">
        <v>152</v>
      </c>
      <c r="C821" s="22" t="s">
        <v>78</v>
      </c>
      <c r="D821" s="22">
        <v>39.045121923953765</v>
      </c>
      <c r="E821" s="22">
        <f t="shared" si="82"/>
        <v>39.045121923953765</v>
      </c>
      <c r="F821" s="22">
        <f t="shared" si="83"/>
        <v>0</v>
      </c>
      <c r="G821" s="22">
        <f t="shared" si="84"/>
        <v>0</v>
      </c>
      <c r="H821" s="22">
        <f t="shared" si="85"/>
        <v>0</v>
      </c>
      <c r="I821" s="22">
        <f t="shared" si="86"/>
        <v>0</v>
      </c>
      <c r="J821" s="22">
        <v>623</v>
      </c>
    </row>
    <row r="822" spans="1:10" ht="11.25" customHeight="1">
      <c r="A822" s="12"/>
      <c r="B822" s="22" t="s">
        <v>151</v>
      </c>
      <c r="C822" s="22" t="s">
        <v>68</v>
      </c>
      <c r="D822" s="22">
        <v>39.043639497824181</v>
      </c>
      <c r="E822" s="22">
        <f t="shared" si="82"/>
        <v>39.043639497824181</v>
      </c>
      <c r="F822" s="22">
        <f t="shared" si="83"/>
        <v>0</v>
      </c>
      <c r="G822" s="22">
        <f t="shared" si="84"/>
        <v>0</v>
      </c>
      <c r="H822" s="22">
        <f t="shared" si="85"/>
        <v>0</v>
      </c>
      <c r="I822" s="22">
        <f t="shared" si="86"/>
        <v>0</v>
      </c>
      <c r="J822" s="22">
        <v>624</v>
      </c>
    </row>
    <row r="823" spans="1:10" ht="11.25" customHeight="1">
      <c r="A823" s="12"/>
      <c r="B823" s="22" t="s">
        <v>173</v>
      </c>
      <c r="C823" s="22" t="s">
        <v>81</v>
      </c>
      <c r="D823" s="22">
        <v>39.041113794608414</v>
      </c>
      <c r="E823" s="22">
        <f t="shared" si="82"/>
        <v>39.041113794608414</v>
      </c>
      <c r="F823" s="22">
        <f t="shared" si="83"/>
        <v>0</v>
      </c>
      <c r="G823" s="22">
        <f t="shared" si="84"/>
        <v>0</v>
      </c>
      <c r="H823" s="22">
        <f t="shared" si="85"/>
        <v>0</v>
      </c>
      <c r="I823" s="22">
        <f t="shared" si="86"/>
        <v>0</v>
      </c>
      <c r="J823" s="22">
        <v>625</v>
      </c>
    </row>
    <row r="824" spans="1:10" ht="11.25" customHeight="1">
      <c r="A824" s="12"/>
      <c r="B824" s="22" t="s">
        <v>115</v>
      </c>
      <c r="C824" s="22" t="s">
        <v>87</v>
      </c>
      <c r="D824" s="22">
        <v>39.039965451337451</v>
      </c>
      <c r="E824" s="22">
        <f t="shared" si="82"/>
        <v>39.039965451337451</v>
      </c>
      <c r="F824" s="22">
        <f t="shared" si="83"/>
        <v>0</v>
      </c>
      <c r="G824" s="22">
        <f t="shared" si="84"/>
        <v>0</v>
      </c>
      <c r="H824" s="22">
        <f t="shared" si="85"/>
        <v>0</v>
      </c>
      <c r="I824" s="22">
        <f t="shared" si="86"/>
        <v>0</v>
      </c>
      <c r="J824" s="22">
        <v>626</v>
      </c>
    </row>
    <row r="825" spans="1:10" ht="11.25" customHeight="1">
      <c r="A825" s="12"/>
      <c r="B825" s="22" t="s">
        <v>121</v>
      </c>
      <c r="C825" s="22" t="s">
        <v>85</v>
      </c>
      <c r="D825" s="22">
        <v>39.025172162108809</v>
      </c>
      <c r="E825" s="22">
        <f t="shared" si="82"/>
        <v>39.025172162108809</v>
      </c>
      <c r="F825" s="22">
        <f t="shared" si="83"/>
        <v>0</v>
      </c>
      <c r="G825" s="22">
        <f t="shared" si="84"/>
        <v>0</v>
      </c>
      <c r="H825" s="22">
        <f t="shared" si="85"/>
        <v>0</v>
      </c>
      <c r="I825" s="22">
        <f t="shared" si="86"/>
        <v>0</v>
      </c>
      <c r="J825" s="22">
        <v>627</v>
      </c>
    </row>
    <row r="826" spans="1:10" ht="11.25" customHeight="1">
      <c r="A826" s="12"/>
      <c r="B826" s="22" t="s">
        <v>162</v>
      </c>
      <c r="C826" s="22" t="s">
        <v>83</v>
      </c>
      <c r="D826" s="22">
        <v>39.022667767274484</v>
      </c>
      <c r="E826" s="22">
        <f t="shared" si="82"/>
        <v>39.022667767274484</v>
      </c>
      <c r="F826" s="22">
        <f t="shared" si="83"/>
        <v>0</v>
      </c>
      <c r="G826" s="22">
        <f t="shared" si="84"/>
        <v>0</v>
      </c>
      <c r="H826" s="22">
        <f t="shared" si="85"/>
        <v>0</v>
      </c>
      <c r="I826" s="22">
        <f t="shared" si="86"/>
        <v>0</v>
      </c>
      <c r="J826" s="22">
        <v>628</v>
      </c>
    </row>
    <row r="827" spans="1:10" ht="11.25" customHeight="1">
      <c r="A827" s="12"/>
      <c r="B827" s="22" t="s">
        <v>138</v>
      </c>
      <c r="C827" s="22" t="s">
        <v>82</v>
      </c>
      <c r="D827" s="22">
        <v>39.015057569134044</v>
      </c>
      <c r="E827" s="22">
        <f t="shared" si="82"/>
        <v>39.015057569134044</v>
      </c>
      <c r="F827" s="22">
        <f t="shared" si="83"/>
        <v>0</v>
      </c>
      <c r="G827" s="22">
        <f t="shared" si="84"/>
        <v>0</v>
      </c>
      <c r="H827" s="22">
        <f t="shared" si="85"/>
        <v>0</v>
      </c>
      <c r="I827" s="22">
        <f t="shared" si="86"/>
        <v>0</v>
      </c>
      <c r="J827" s="22">
        <v>629</v>
      </c>
    </row>
    <row r="828" spans="1:10" ht="11.25" customHeight="1">
      <c r="A828" s="12"/>
      <c r="B828" s="22" t="s">
        <v>113</v>
      </c>
      <c r="C828" s="22" t="s">
        <v>76</v>
      </c>
      <c r="D828" s="22">
        <v>38.995619219245739</v>
      </c>
      <c r="E828" s="22">
        <f t="shared" si="82"/>
        <v>38.995619219245739</v>
      </c>
      <c r="F828" s="22">
        <f t="shared" si="83"/>
        <v>0</v>
      </c>
      <c r="G828" s="22">
        <f t="shared" si="84"/>
        <v>0</v>
      </c>
      <c r="H828" s="22">
        <f t="shared" si="85"/>
        <v>0</v>
      </c>
      <c r="I828" s="22">
        <f t="shared" si="86"/>
        <v>0</v>
      </c>
      <c r="J828" s="22">
        <v>630</v>
      </c>
    </row>
    <row r="829" spans="1:10" ht="11.25" customHeight="1">
      <c r="A829" s="12"/>
      <c r="B829" s="22" t="s">
        <v>140</v>
      </c>
      <c r="C829" s="22" t="s">
        <v>71</v>
      </c>
      <c r="D829" s="22">
        <v>38.995347980410187</v>
      </c>
      <c r="E829" s="22">
        <f t="shared" si="82"/>
        <v>38.995347980410187</v>
      </c>
      <c r="F829" s="22">
        <f t="shared" si="83"/>
        <v>0</v>
      </c>
      <c r="G829" s="22">
        <f t="shared" si="84"/>
        <v>0</v>
      </c>
      <c r="H829" s="22">
        <f t="shared" si="85"/>
        <v>0</v>
      </c>
      <c r="I829" s="22">
        <f t="shared" si="86"/>
        <v>0</v>
      </c>
      <c r="J829" s="22">
        <v>631</v>
      </c>
    </row>
    <row r="830" spans="1:10" ht="11.25" customHeight="1">
      <c r="A830" s="12"/>
      <c r="B830" s="22" t="s">
        <v>115</v>
      </c>
      <c r="C830" s="22" t="s">
        <v>83</v>
      </c>
      <c r="D830" s="22">
        <v>38.965245036070364</v>
      </c>
      <c r="E830" s="22">
        <f t="shared" si="82"/>
        <v>38.965245036070364</v>
      </c>
      <c r="F830" s="22">
        <f t="shared" si="83"/>
        <v>0</v>
      </c>
      <c r="G830" s="22">
        <f t="shared" si="84"/>
        <v>0</v>
      </c>
      <c r="H830" s="22">
        <f t="shared" si="85"/>
        <v>0</v>
      </c>
      <c r="I830" s="22">
        <f t="shared" si="86"/>
        <v>0</v>
      </c>
      <c r="J830" s="22">
        <v>632</v>
      </c>
    </row>
    <row r="831" spans="1:10" ht="11.25" customHeight="1">
      <c r="A831" s="12"/>
      <c r="B831" s="22" t="s">
        <v>170</v>
      </c>
      <c r="C831" s="22" t="s">
        <v>68</v>
      </c>
      <c r="D831" s="22">
        <v>38.965139559922889</v>
      </c>
      <c r="E831" s="22">
        <f t="shared" si="82"/>
        <v>38.965139559922889</v>
      </c>
      <c r="F831" s="22">
        <f t="shared" si="83"/>
        <v>0</v>
      </c>
      <c r="G831" s="22">
        <f t="shared" si="84"/>
        <v>0</v>
      </c>
      <c r="H831" s="22">
        <f t="shared" si="85"/>
        <v>0</v>
      </c>
      <c r="I831" s="22">
        <f t="shared" si="86"/>
        <v>0</v>
      </c>
      <c r="J831" s="22">
        <v>633</v>
      </c>
    </row>
    <row r="832" spans="1:10" ht="11.25" customHeight="1">
      <c r="A832" s="12"/>
      <c r="B832" s="22" t="s">
        <v>135</v>
      </c>
      <c r="C832" s="22" t="s">
        <v>81</v>
      </c>
      <c r="D832" s="22">
        <v>38.965028200007573</v>
      </c>
      <c r="E832" s="22">
        <f t="shared" si="82"/>
        <v>38.965028200007573</v>
      </c>
      <c r="F832" s="22">
        <f t="shared" si="83"/>
        <v>0</v>
      </c>
      <c r="G832" s="22">
        <f t="shared" si="84"/>
        <v>0</v>
      </c>
      <c r="H832" s="22">
        <f t="shared" si="85"/>
        <v>0</v>
      </c>
      <c r="I832" s="22">
        <f t="shared" si="86"/>
        <v>0</v>
      </c>
      <c r="J832" s="22">
        <v>634</v>
      </c>
    </row>
    <row r="833" spans="1:10" ht="11.25" customHeight="1">
      <c r="A833" s="12"/>
      <c r="B833" s="22" t="s">
        <v>174</v>
      </c>
      <c r="C833" s="22" t="s">
        <v>81</v>
      </c>
      <c r="D833" s="22">
        <v>38.957232773360637</v>
      </c>
      <c r="E833" s="22">
        <f t="shared" si="82"/>
        <v>38.957232773360637</v>
      </c>
      <c r="F833" s="22">
        <f t="shared" si="83"/>
        <v>0</v>
      </c>
      <c r="G833" s="22">
        <f t="shared" si="84"/>
        <v>0</v>
      </c>
      <c r="H833" s="22">
        <f t="shared" si="85"/>
        <v>0</v>
      </c>
      <c r="I833" s="22">
        <f t="shared" si="86"/>
        <v>0</v>
      </c>
      <c r="J833" s="22">
        <v>635</v>
      </c>
    </row>
    <row r="834" spans="1:10" ht="11.25" customHeight="1">
      <c r="A834" s="12"/>
      <c r="B834" s="22" t="s">
        <v>143</v>
      </c>
      <c r="C834" s="22" t="s">
        <v>68</v>
      </c>
      <c r="D834" s="22">
        <v>38.952703705771981</v>
      </c>
      <c r="E834" s="22">
        <f t="shared" si="82"/>
        <v>38.952703705771981</v>
      </c>
      <c r="F834" s="22">
        <f t="shared" si="83"/>
        <v>0</v>
      </c>
      <c r="G834" s="22">
        <f t="shared" si="84"/>
        <v>0</v>
      </c>
      <c r="H834" s="22">
        <f t="shared" si="85"/>
        <v>0</v>
      </c>
      <c r="I834" s="22">
        <f t="shared" si="86"/>
        <v>0</v>
      </c>
      <c r="J834" s="22">
        <v>636</v>
      </c>
    </row>
    <row r="835" spans="1:10" ht="11.25" customHeight="1">
      <c r="A835" s="12"/>
      <c r="B835" s="22" t="s">
        <v>158</v>
      </c>
      <c r="C835" s="22" t="s">
        <v>68</v>
      </c>
      <c r="D835" s="22">
        <v>38.938577976653882</v>
      </c>
      <c r="E835" s="22">
        <f t="shared" si="82"/>
        <v>38.938577976653882</v>
      </c>
      <c r="F835" s="22">
        <f t="shared" si="83"/>
        <v>0</v>
      </c>
      <c r="G835" s="22">
        <f t="shared" si="84"/>
        <v>0</v>
      </c>
      <c r="H835" s="22">
        <f t="shared" si="85"/>
        <v>0</v>
      </c>
      <c r="I835" s="22">
        <f t="shared" si="86"/>
        <v>0</v>
      </c>
      <c r="J835" s="22">
        <v>637</v>
      </c>
    </row>
    <row r="836" spans="1:10" ht="11.25" customHeight="1">
      <c r="A836" s="12"/>
      <c r="B836" s="22" t="s">
        <v>122</v>
      </c>
      <c r="C836" s="22" t="s">
        <v>88</v>
      </c>
      <c r="D836" s="22">
        <v>38.919804845956776</v>
      </c>
      <c r="E836" s="22">
        <f t="shared" si="82"/>
        <v>38.919804845956776</v>
      </c>
      <c r="F836" s="22">
        <f t="shared" si="83"/>
        <v>0</v>
      </c>
      <c r="G836" s="22">
        <f t="shared" si="84"/>
        <v>0</v>
      </c>
      <c r="H836" s="22">
        <f t="shared" si="85"/>
        <v>0</v>
      </c>
      <c r="I836" s="22">
        <f t="shared" si="86"/>
        <v>0</v>
      </c>
      <c r="J836" s="22">
        <v>638</v>
      </c>
    </row>
    <row r="837" spans="1:10" ht="11.25" customHeight="1">
      <c r="A837" s="12"/>
      <c r="B837" s="22" t="s">
        <v>154</v>
      </c>
      <c r="C837" s="22" t="s">
        <v>70</v>
      </c>
      <c r="D837" s="22">
        <v>38.910468241501526</v>
      </c>
      <c r="E837" s="22">
        <f t="shared" si="82"/>
        <v>38.910468241501526</v>
      </c>
      <c r="F837" s="22">
        <f t="shared" si="83"/>
        <v>0</v>
      </c>
      <c r="G837" s="22">
        <f t="shared" si="84"/>
        <v>0</v>
      </c>
      <c r="H837" s="22">
        <f t="shared" si="85"/>
        <v>0</v>
      </c>
      <c r="I837" s="22">
        <f t="shared" si="86"/>
        <v>0</v>
      </c>
      <c r="J837" s="22">
        <v>639</v>
      </c>
    </row>
    <row r="838" spans="1:10" ht="11.25" customHeight="1">
      <c r="A838" s="12"/>
      <c r="B838" s="22" t="s">
        <v>121</v>
      </c>
      <c r="C838" s="22" t="s">
        <v>82</v>
      </c>
      <c r="D838" s="22">
        <v>38.910410896109518</v>
      </c>
      <c r="E838" s="22">
        <f t="shared" si="82"/>
        <v>38.910410896109518</v>
      </c>
      <c r="F838" s="22">
        <f t="shared" si="83"/>
        <v>0</v>
      </c>
      <c r="G838" s="22">
        <f t="shared" si="84"/>
        <v>0</v>
      </c>
      <c r="H838" s="22">
        <f t="shared" si="85"/>
        <v>0</v>
      </c>
      <c r="I838" s="22">
        <f t="shared" si="86"/>
        <v>0</v>
      </c>
      <c r="J838" s="22">
        <v>640</v>
      </c>
    </row>
    <row r="839" spans="1:10" ht="11.25" customHeight="1">
      <c r="A839" s="12"/>
      <c r="B839" s="22" t="s">
        <v>141</v>
      </c>
      <c r="C839" s="22" t="s">
        <v>72</v>
      </c>
      <c r="D839" s="22">
        <v>38.902772777312848</v>
      </c>
      <c r="E839" s="22">
        <f t="shared" si="82"/>
        <v>38.902772777312848</v>
      </c>
      <c r="F839" s="22">
        <f t="shared" si="83"/>
        <v>0</v>
      </c>
      <c r="G839" s="22">
        <f t="shared" si="84"/>
        <v>0</v>
      </c>
      <c r="H839" s="22">
        <f t="shared" si="85"/>
        <v>0</v>
      </c>
      <c r="I839" s="22">
        <f t="shared" si="86"/>
        <v>0</v>
      </c>
      <c r="J839" s="22">
        <v>641</v>
      </c>
    </row>
    <row r="840" spans="1:10" ht="11.25" customHeight="1">
      <c r="A840" s="12"/>
      <c r="B840" s="22" t="s">
        <v>116</v>
      </c>
      <c r="C840" s="22" t="s">
        <v>70</v>
      </c>
      <c r="D840" s="22">
        <v>38.898047204243085</v>
      </c>
      <c r="E840" s="22">
        <f t="shared" ref="E840:E903" si="87">IF(J840&lt;=1000,D840,0)</f>
        <v>38.898047204243085</v>
      </c>
      <c r="F840" s="22">
        <f t="shared" ref="F840:F903" si="88">IF(AND(J840&gt;1000,J840&lt;=2000),D840,0)</f>
        <v>0</v>
      </c>
      <c r="G840" s="22">
        <f t="shared" ref="G840:G903" si="89">IF(AND(J840&gt;2000,J840&lt;=3000),D840,0)</f>
        <v>0</v>
      </c>
      <c r="H840" s="22">
        <f t="shared" ref="H840:H903" si="90">IF(AND(J840&gt;3000,J840&lt;=5000),D840,0)</f>
        <v>0</v>
      </c>
      <c r="I840" s="22">
        <f t="shared" ref="I840:I903" si="91">IF((J840&gt;5000),D840,0)</f>
        <v>0</v>
      </c>
      <c r="J840" s="22">
        <v>642</v>
      </c>
    </row>
    <row r="841" spans="1:10" ht="11.25" customHeight="1">
      <c r="A841" s="12"/>
      <c r="B841" s="22" t="s">
        <v>145</v>
      </c>
      <c r="C841" s="22" t="s">
        <v>82</v>
      </c>
      <c r="D841" s="22">
        <v>38.895885305055508</v>
      </c>
      <c r="E841" s="22">
        <f t="shared" si="87"/>
        <v>38.895885305055508</v>
      </c>
      <c r="F841" s="22">
        <f t="shared" si="88"/>
        <v>0</v>
      </c>
      <c r="G841" s="22">
        <f t="shared" si="89"/>
        <v>0</v>
      </c>
      <c r="H841" s="22">
        <f t="shared" si="90"/>
        <v>0</v>
      </c>
      <c r="I841" s="22">
        <f t="shared" si="91"/>
        <v>0</v>
      </c>
      <c r="J841" s="22">
        <v>643</v>
      </c>
    </row>
    <row r="842" spans="1:10" ht="11.25" customHeight="1">
      <c r="A842" s="12"/>
      <c r="B842" s="22" t="s">
        <v>126</v>
      </c>
      <c r="C842" s="22" t="s">
        <v>70</v>
      </c>
      <c r="D842" s="22">
        <v>38.888924855839257</v>
      </c>
      <c r="E842" s="22">
        <f t="shared" si="87"/>
        <v>38.888924855839257</v>
      </c>
      <c r="F842" s="22">
        <f t="shared" si="88"/>
        <v>0</v>
      </c>
      <c r="G842" s="22">
        <f t="shared" si="89"/>
        <v>0</v>
      </c>
      <c r="H842" s="22">
        <f t="shared" si="90"/>
        <v>0</v>
      </c>
      <c r="I842" s="22">
        <f t="shared" si="91"/>
        <v>0</v>
      </c>
      <c r="J842" s="22">
        <v>644</v>
      </c>
    </row>
    <row r="843" spans="1:10" ht="11.25" customHeight="1">
      <c r="A843" s="12"/>
      <c r="B843" s="22" t="s">
        <v>113</v>
      </c>
      <c r="C843" s="22" t="s">
        <v>89</v>
      </c>
      <c r="D843" s="22">
        <v>38.884751868568763</v>
      </c>
      <c r="E843" s="22">
        <f t="shared" si="87"/>
        <v>38.884751868568763</v>
      </c>
      <c r="F843" s="22">
        <f t="shared" si="88"/>
        <v>0</v>
      </c>
      <c r="G843" s="22">
        <f t="shared" si="89"/>
        <v>0</v>
      </c>
      <c r="H843" s="22">
        <f t="shared" si="90"/>
        <v>0</v>
      </c>
      <c r="I843" s="22">
        <f t="shared" si="91"/>
        <v>0</v>
      </c>
      <c r="J843" s="22">
        <v>645</v>
      </c>
    </row>
    <row r="844" spans="1:10" ht="11.25" customHeight="1">
      <c r="A844" s="12"/>
      <c r="B844" s="22" t="s">
        <v>148</v>
      </c>
      <c r="C844" s="22" t="s">
        <v>83</v>
      </c>
      <c r="D844" s="22">
        <v>38.880948170791669</v>
      </c>
      <c r="E844" s="22">
        <f t="shared" si="87"/>
        <v>38.880948170791669</v>
      </c>
      <c r="F844" s="22">
        <f t="shared" si="88"/>
        <v>0</v>
      </c>
      <c r="G844" s="22">
        <f t="shared" si="89"/>
        <v>0</v>
      </c>
      <c r="H844" s="22">
        <f t="shared" si="90"/>
        <v>0</v>
      </c>
      <c r="I844" s="22">
        <f t="shared" si="91"/>
        <v>0</v>
      </c>
      <c r="J844" s="22">
        <v>646</v>
      </c>
    </row>
    <row r="845" spans="1:10" ht="11.25" customHeight="1">
      <c r="A845" s="12"/>
      <c r="B845" s="22" t="s">
        <v>150</v>
      </c>
      <c r="C845" s="22" t="s">
        <v>75</v>
      </c>
      <c r="D845" s="22">
        <v>38.880280150522232</v>
      </c>
      <c r="E845" s="22">
        <f t="shared" si="87"/>
        <v>38.880280150522232</v>
      </c>
      <c r="F845" s="22">
        <f t="shared" si="88"/>
        <v>0</v>
      </c>
      <c r="G845" s="22">
        <f t="shared" si="89"/>
        <v>0</v>
      </c>
      <c r="H845" s="22">
        <f t="shared" si="90"/>
        <v>0</v>
      </c>
      <c r="I845" s="22">
        <f t="shared" si="91"/>
        <v>0</v>
      </c>
      <c r="J845" s="22">
        <v>647</v>
      </c>
    </row>
    <row r="846" spans="1:10" ht="11.25" customHeight="1">
      <c r="A846" s="12"/>
      <c r="B846" s="22" t="s">
        <v>152</v>
      </c>
      <c r="C846" s="22" t="s">
        <v>68</v>
      </c>
      <c r="D846" s="22">
        <v>38.851805918165184</v>
      </c>
      <c r="E846" s="22">
        <f t="shared" si="87"/>
        <v>38.851805918165184</v>
      </c>
      <c r="F846" s="22">
        <f t="shared" si="88"/>
        <v>0</v>
      </c>
      <c r="G846" s="22">
        <f t="shared" si="89"/>
        <v>0</v>
      </c>
      <c r="H846" s="22">
        <f t="shared" si="90"/>
        <v>0</v>
      </c>
      <c r="I846" s="22">
        <f t="shared" si="91"/>
        <v>0</v>
      </c>
      <c r="J846" s="22">
        <v>648</v>
      </c>
    </row>
    <row r="847" spans="1:10" ht="11.25" customHeight="1">
      <c r="A847" s="12"/>
      <c r="B847" s="22" t="s">
        <v>135</v>
      </c>
      <c r="C847" s="22" t="s">
        <v>74</v>
      </c>
      <c r="D847" s="22">
        <v>38.849821217664577</v>
      </c>
      <c r="E847" s="22">
        <f t="shared" si="87"/>
        <v>38.849821217664577</v>
      </c>
      <c r="F847" s="22">
        <f t="shared" si="88"/>
        <v>0</v>
      </c>
      <c r="G847" s="22">
        <f t="shared" si="89"/>
        <v>0</v>
      </c>
      <c r="H847" s="22">
        <f t="shared" si="90"/>
        <v>0</v>
      </c>
      <c r="I847" s="22">
        <f t="shared" si="91"/>
        <v>0</v>
      </c>
      <c r="J847" s="22">
        <v>649</v>
      </c>
    </row>
    <row r="848" spans="1:10" ht="11.25" customHeight="1">
      <c r="A848" s="12"/>
      <c r="B848" s="22" t="s">
        <v>138</v>
      </c>
      <c r="C848" s="22" t="s">
        <v>84</v>
      </c>
      <c r="D848" s="22">
        <v>38.848758966393014</v>
      </c>
      <c r="E848" s="22">
        <f t="shared" si="87"/>
        <v>38.848758966393014</v>
      </c>
      <c r="F848" s="22">
        <f t="shared" si="88"/>
        <v>0</v>
      </c>
      <c r="G848" s="22">
        <f t="shared" si="89"/>
        <v>0</v>
      </c>
      <c r="H848" s="22">
        <f t="shared" si="90"/>
        <v>0</v>
      </c>
      <c r="I848" s="22">
        <f t="shared" si="91"/>
        <v>0</v>
      </c>
      <c r="J848" s="22">
        <v>650</v>
      </c>
    </row>
    <row r="849" spans="1:10" ht="11.25" customHeight="1">
      <c r="A849" s="12"/>
      <c r="B849" s="22" t="s">
        <v>158</v>
      </c>
      <c r="C849" s="22" t="s">
        <v>81</v>
      </c>
      <c r="D849" s="22">
        <v>38.844462472575067</v>
      </c>
      <c r="E849" s="22">
        <f t="shared" si="87"/>
        <v>38.844462472575067</v>
      </c>
      <c r="F849" s="22">
        <f t="shared" si="88"/>
        <v>0</v>
      </c>
      <c r="G849" s="22">
        <f t="shared" si="89"/>
        <v>0</v>
      </c>
      <c r="H849" s="22">
        <f t="shared" si="90"/>
        <v>0</v>
      </c>
      <c r="I849" s="22">
        <f t="shared" si="91"/>
        <v>0</v>
      </c>
      <c r="J849" s="22">
        <v>651</v>
      </c>
    </row>
    <row r="850" spans="1:10" ht="11.25" customHeight="1">
      <c r="A850" s="12"/>
      <c r="B850" s="22" t="s">
        <v>135</v>
      </c>
      <c r="C850" s="22" t="s">
        <v>71</v>
      </c>
      <c r="D850" s="22">
        <v>38.839802171967705</v>
      </c>
      <c r="E850" s="22">
        <f t="shared" si="87"/>
        <v>38.839802171967705</v>
      </c>
      <c r="F850" s="22">
        <f t="shared" si="88"/>
        <v>0</v>
      </c>
      <c r="G850" s="22">
        <f t="shared" si="89"/>
        <v>0</v>
      </c>
      <c r="H850" s="22">
        <f t="shared" si="90"/>
        <v>0</v>
      </c>
      <c r="I850" s="22">
        <f t="shared" si="91"/>
        <v>0</v>
      </c>
      <c r="J850" s="22">
        <v>652</v>
      </c>
    </row>
    <row r="851" spans="1:10" ht="11.25" customHeight="1">
      <c r="A851" s="12"/>
      <c r="B851" s="22" t="s">
        <v>155</v>
      </c>
      <c r="C851" s="22" t="s">
        <v>67</v>
      </c>
      <c r="D851" s="22">
        <v>38.839765116986342</v>
      </c>
      <c r="E851" s="22">
        <f t="shared" si="87"/>
        <v>38.839765116986342</v>
      </c>
      <c r="F851" s="22">
        <f t="shared" si="88"/>
        <v>0</v>
      </c>
      <c r="G851" s="22">
        <f t="shared" si="89"/>
        <v>0</v>
      </c>
      <c r="H851" s="22">
        <f t="shared" si="90"/>
        <v>0</v>
      </c>
      <c r="I851" s="22">
        <f t="shared" si="91"/>
        <v>0</v>
      </c>
      <c r="J851" s="22">
        <v>653</v>
      </c>
    </row>
    <row r="852" spans="1:10" ht="11.25" customHeight="1">
      <c r="A852" s="12"/>
      <c r="B852" s="22" t="s">
        <v>162</v>
      </c>
      <c r="C852" s="22" t="s">
        <v>81</v>
      </c>
      <c r="D852" s="22">
        <v>38.824370258223212</v>
      </c>
      <c r="E852" s="22">
        <f t="shared" si="87"/>
        <v>38.824370258223212</v>
      </c>
      <c r="F852" s="22">
        <f t="shared" si="88"/>
        <v>0</v>
      </c>
      <c r="G852" s="22">
        <f t="shared" si="89"/>
        <v>0</v>
      </c>
      <c r="H852" s="22">
        <f t="shared" si="90"/>
        <v>0</v>
      </c>
      <c r="I852" s="22">
        <f t="shared" si="91"/>
        <v>0</v>
      </c>
      <c r="J852" s="22">
        <v>654</v>
      </c>
    </row>
    <row r="853" spans="1:10" ht="11.25" customHeight="1">
      <c r="A853" s="12"/>
      <c r="B853" s="22" t="s">
        <v>124</v>
      </c>
      <c r="C853" s="22" t="s">
        <v>89</v>
      </c>
      <c r="D853" s="22">
        <v>38.80987046878036</v>
      </c>
      <c r="E853" s="22">
        <f t="shared" si="87"/>
        <v>38.80987046878036</v>
      </c>
      <c r="F853" s="22">
        <f t="shared" si="88"/>
        <v>0</v>
      </c>
      <c r="G853" s="22">
        <f t="shared" si="89"/>
        <v>0</v>
      </c>
      <c r="H853" s="22">
        <f t="shared" si="90"/>
        <v>0</v>
      </c>
      <c r="I853" s="22">
        <f t="shared" si="91"/>
        <v>0</v>
      </c>
      <c r="J853" s="22">
        <v>655</v>
      </c>
    </row>
    <row r="854" spans="1:10" ht="11.25" customHeight="1">
      <c r="A854" s="12"/>
      <c r="B854" s="22" t="s">
        <v>117</v>
      </c>
      <c r="C854" s="22" t="s">
        <v>68</v>
      </c>
      <c r="D854" s="22">
        <v>38.806466328522468</v>
      </c>
      <c r="E854" s="22">
        <f t="shared" si="87"/>
        <v>38.806466328522468</v>
      </c>
      <c r="F854" s="22">
        <f t="shared" si="88"/>
        <v>0</v>
      </c>
      <c r="G854" s="22">
        <f t="shared" si="89"/>
        <v>0</v>
      </c>
      <c r="H854" s="22">
        <f t="shared" si="90"/>
        <v>0</v>
      </c>
      <c r="I854" s="22">
        <f t="shared" si="91"/>
        <v>0</v>
      </c>
      <c r="J854" s="22">
        <v>656</v>
      </c>
    </row>
    <row r="855" spans="1:10" ht="11.25" customHeight="1">
      <c r="A855" s="12"/>
      <c r="B855" s="22" t="s">
        <v>138</v>
      </c>
      <c r="C855" s="22" t="s">
        <v>86</v>
      </c>
      <c r="D855" s="22">
        <v>38.802856056911075</v>
      </c>
      <c r="E855" s="22">
        <f t="shared" si="87"/>
        <v>38.802856056911075</v>
      </c>
      <c r="F855" s="22">
        <f t="shared" si="88"/>
        <v>0</v>
      </c>
      <c r="G855" s="22">
        <f t="shared" si="89"/>
        <v>0</v>
      </c>
      <c r="H855" s="22">
        <f t="shared" si="90"/>
        <v>0</v>
      </c>
      <c r="I855" s="22">
        <f t="shared" si="91"/>
        <v>0</v>
      </c>
      <c r="J855" s="22">
        <v>657</v>
      </c>
    </row>
    <row r="856" spans="1:10" ht="11.25" customHeight="1">
      <c r="A856" s="12"/>
      <c r="B856" s="22" t="s">
        <v>144</v>
      </c>
      <c r="C856" s="22" t="s">
        <v>75</v>
      </c>
      <c r="D856" s="22">
        <v>38.789382219600789</v>
      </c>
      <c r="E856" s="22">
        <f t="shared" si="87"/>
        <v>38.789382219600789</v>
      </c>
      <c r="F856" s="22">
        <f t="shared" si="88"/>
        <v>0</v>
      </c>
      <c r="G856" s="22">
        <f t="shared" si="89"/>
        <v>0</v>
      </c>
      <c r="H856" s="22">
        <f t="shared" si="90"/>
        <v>0</v>
      </c>
      <c r="I856" s="22">
        <f t="shared" si="91"/>
        <v>0</v>
      </c>
      <c r="J856" s="22">
        <v>658</v>
      </c>
    </row>
    <row r="857" spans="1:10" ht="11.25" customHeight="1">
      <c r="A857" s="12"/>
      <c r="B857" s="22" t="s">
        <v>158</v>
      </c>
      <c r="C857" s="22" t="s">
        <v>72</v>
      </c>
      <c r="D857" s="22">
        <v>38.781083081981436</v>
      </c>
      <c r="E857" s="22">
        <f t="shared" si="87"/>
        <v>38.781083081981436</v>
      </c>
      <c r="F857" s="22">
        <f t="shared" si="88"/>
        <v>0</v>
      </c>
      <c r="G857" s="22">
        <f t="shared" si="89"/>
        <v>0</v>
      </c>
      <c r="H857" s="22">
        <f t="shared" si="90"/>
        <v>0</v>
      </c>
      <c r="I857" s="22">
        <f t="shared" si="91"/>
        <v>0</v>
      </c>
      <c r="J857" s="22">
        <v>659</v>
      </c>
    </row>
    <row r="858" spans="1:10" ht="11.25" customHeight="1">
      <c r="A858" s="12"/>
      <c r="B858" s="22" t="s">
        <v>156</v>
      </c>
      <c r="C858" s="22" t="s">
        <v>79</v>
      </c>
      <c r="D858" s="22">
        <v>38.780503071940672</v>
      </c>
      <c r="E858" s="22">
        <f t="shared" si="87"/>
        <v>38.780503071940672</v>
      </c>
      <c r="F858" s="22">
        <f t="shared" si="88"/>
        <v>0</v>
      </c>
      <c r="G858" s="22">
        <f t="shared" si="89"/>
        <v>0</v>
      </c>
      <c r="H858" s="22">
        <f t="shared" si="90"/>
        <v>0</v>
      </c>
      <c r="I858" s="22">
        <f t="shared" si="91"/>
        <v>0</v>
      </c>
      <c r="J858" s="22">
        <v>660</v>
      </c>
    </row>
    <row r="859" spans="1:10" ht="11.25" customHeight="1">
      <c r="A859" s="12"/>
      <c r="B859" s="22" t="s">
        <v>164</v>
      </c>
      <c r="C859" s="22" t="s">
        <v>72</v>
      </c>
      <c r="D859" s="22">
        <v>38.769505101470983</v>
      </c>
      <c r="E859" s="22">
        <f t="shared" si="87"/>
        <v>38.769505101470983</v>
      </c>
      <c r="F859" s="22">
        <f t="shared" si="88"/>
        <v>0</v>
      </c>
      <c r="G859" s="22">
        <f t="shared" si="89"/>
        <v>0</v>
      </c>
      <c r="H859" s="22">
        <f t="shared" si="90"/>
        <v>0</v>
      </c>
      <c r="I859" s="22">
        <f t="shared" si="91"/>
        <v>0</v>
      </c>
      <c r="J859" s="22">
        <v>661</v>
      </c>
    </row>
    <row r="860" spans="1:10" ht="11.25" customHeight="1">
      <c r="A860" s="12"/>
      <c r="B860" s="22" t="s">
        <v>111</v>
      </c>
      <c r="C860" s="22" t="s">
        <v>73</v>
      </c>
      <c r="D860" s="22">
        <v>38.74344156724846</v>
      </c>
      <c r="E860" s="22">
        <f t="shared" si="87"/>
        <v>38.74344156724846</v>
      </c>
      <c r="F860" s="22">
        <f t="shared" si="88"/>
        <v>0</v>
      </c>
      <c r="G860" s="22">
        <f t="shared" si="89"/>
        <v>0</v>
      </c>
      <c r="H860" s="22">
        <f t="shared" si="90"/>
        <v>0</v>
      </c>
      <c r="I860" s="22">
        <f t="shared" si="91"/>
        <v>0</v>
      </c>
      <c r="J860" s="22">
        <v>662</v>
      </c>
    </row>
    <row r="861" spans="1:10" ht="11.25" customHeight="1">
      <c r="A861" s="12"/>
      <c r="B861" s="22" t="s">
        <v>141</v>
      </c>
      <c r="C861" s="22" t="s">
        <v>67</v>
      </c>
      <c r="D861" s="22">
        <v>38.742115477037146</v>
      </c>
      <c r="E861" s="22">
        <f t="shared" si="87"/>
        <v>38.742115477037146</v>
      </c>
      <c r="F861" s="22">
        <f t="shared" si="88"/>
        <v>0</v>
      </c>
      <c r="G861" s="22">
        <f t="shared" si="89"/>
        <v>0</v>
      </c>
      <c r="H861" s="22">
        <f t="shared" si="90"/>
        <v>0</v>
      </c>
      <c r="I861" s="22">
        <f t="shared" si="91"/>
        <v>0</v>
      </c>
      <c r="J861" s="22">
        <v>663</v>
      </c>
    </row>
    <row r="862" spans="1:10" ht="11.25" customHeight="1">
      <c r="A862" s="12"/>
      <c r="B862" s="22" t="s">
        <v>125</v>
      </c>
      <c r="C862" s="22" t="s">
        <v>82</v>
      </c>
      <c r="D862" s="22">
        <v>38.739845071458262</v>
      </c>
      <c r="E862" s="22">
        <f t="shared" si="87"/>
        <v>38.739845071458262</v>
      </c>
      <c r="F862" s="22">
        <f t="shared" si="88"/>
        <v>0</v>
      </c>
      <c r="G862" s="22">
        <f t="shared" si="89"/>
        <v>0</v>
      </c>
      <c r="H862" s="22">
        <f t="shared" si="90"/>
        <v>0</v>
      </c>
      <c r="I862" s="22">
        <f t="shared" si="91"/>
        <v>0</v>
      </c>
      <c r="J862" s="22">
        <v>664</v>
      </c>
    </row>
    <row r="863" spans="1:10" ht="11.25" customHeight="1">
      <c r="A863" s="12"/>
      <c r="B863" s="22" t="s">
        <v>175</v>
      </c>
      <c r="C863" s="22" t="s">
        <v>68</v>
      </c>
      <c r="D863" s="22">
        <v>38.721016184782712</v>
      </c>
      <c r="E863" s="22">
        <f t="shared" si="87"/>
        <v>38.721016184782712</v>
      </c>
      <c r="F863" s="22">
        <f t="shared" si="88"/>
        <v>0</v>
      </c>
      <c r="G863" s="22">
        <f t="shared" si="89"/>
        <v>0</v>
      </c>
      <c r="H863" s="22">
        <f t="shared" si="90"/>
        <v>0</v>
      </c>
      <c r="I863" s="22">
        <f t="shared" si="91"/>
        <v>0</v>
      </c>
      <c r="J863" s="22">
        <v>665</v>
      </c>
    </row>
    <row r="864" spans="1:10" ht="11.25" customHeight="1">
      <c r="A864" s="12"/>
      <c r="B864" s="22" t="s">
        <v>137</v>
      </c>
      <c r="C864" s="22" t="s">
        <v>68</v>
      </c>
      <c r="D864" s="22">
        <v>38.706733333737262</v>
      </c>
      <c r="E864" s="22">
        <f t="shared" si="87"/>
        <v>38.706733333737262</v>
      </c>
      <c r="F864" s="22">
        <f t="shared" si="88"/>
        <v>0</v>
      </c>
      <c r="G864" s="22">
        <f t="shared" si="89"/>
        <v>0</v>
      </c>
      <c r="H864" s="22">
        <f t="shared" si="90"/>
        <v>0</v>
      </c>
      <c r="I864" s="22">
        <f t="shared" si="91"/>
        <v>0</v>
      </c>
      <c r="J864" s="22">
        <v>666</v>
      </c>
    </row>
    <row r="865" spans="1:10" ht="11.25" customHeight="1">
      <c r="A865" s="12"/>
      <c r="B865" s="22" t="s">
        <v>170</v>
      </c>
      <c r="C865" s="22" t="s">
        <v>75</v>
      </c>
      <c r="D865" s="22">
        <v>38.697244244045528</v>
      </c>
      <c r="E865" s="22">
        <f t="shared" si="87"/>
        <v>38.697244244045528</v>
      </c>
      <c r="F865" s="22">
        <f t="shared" si="88"/>
        <v>0</v>
      </c>
      <c r="G865" s="22">
        <f t="shared" si="89"/>
        <v>0</v>
      </c>
      <c r="H865" s="22">
        <f t="shared" si="90"/>
        <v>0</v>
      </c>
      <c r="I865" s="22">
        <f t="shared" si="91"/>
        <v>0</v>
      </c>
      <c r="J865" s="22">
        <v>667</v>
      </c>
    </row>
    <row r="866" spans="1:10" ht="11.25" customHeight="1">
      <c r="A866" s="12"/>
      <c r="B866" s="22" t="s">
        <v>147</v>
      </c>
      <c r="C866" s="22" t="s">
        <v>74</v>
      </c>
      <c r="D866" s="22">
        <v>38.688391030124265</v>
      </c>
      <c r="E866" s="22">
        <f t="shared" si="87"/>
        <v>38.688391030124265</v>
      </c>
      <c r="F866" s="22">
        <f t="shared" si="88"/>
        <v>0</v>
      </c>
      <c r="G866" s="22">
        <f t="shared" si="89"/>
        <v>0</v>
      </c>
      <c r="H866" s="22">
        <f t="shared" si="90"/>
        <v>0</v>
      </c>
      <c r="I866" s="22">
        <f t="shared" si="91"/>
        <v>0</v>
      </c>
      <c r="J866" s="22">
        <v>668</v>
      </c>
    </row>
    <row r="867" spans="1:10" ht="11.25" customHeight="1">
      <c r="A867" s="12"/>
      <c r="B867" s="22" t="s">
        <v>160</v>
      </c>
      <c r="C867" s="22" t="s">
        <v>73</v>
      </c>
      <c r="D867" s="22">
        <v>38.670274797561291</v>
      </c>
      <c r="E867" s="22">
        <f t="shared" si="87"/>
        <v>38.670274797561291</v>
      </c>
      <c r="F867" s="22">
        <f t="shared" si="88"/>
        <v>0</v>
      </c>
      <c r="G867" s="22">
        <f t="shared" si="89"/>
        <v>0</v>
      </c>
      <c r="H867" s="22">
        <f t="shared" si="90"/>
        <v>0</v>
      </c>
      <c r="I867" s="22">
        <f t="shared" si="91"/>
        <v>0</v>
      </c>
      <c r="J867" s="22">
        <v>669</v>
      </c>
    </row>
    <row r="868" spans="1:10" ht="11.25" customHeight="1">
      <c r="A868" s="12"/>
      <c r="B868" s="22" t="s">
        <v>146</v>
      </c>
      <c r="C868" s="22" t="s">
        <v>72</v>
      </c>
      <c r="D868" s="22">
        <v>38.66098511719462</v>
      </c>
      <c r="E868" s="22">
        <f t="shared" si="87"/>
        <v>38.66098511719462</v>
      </c>
      <c r="F868" s="22">
        <f t="shared" si="88"/>
        <v>0</v>
      </c>
      <c r="G868" s="22">
        <f t="shared" si="89"/>
        <v>0</v>
      </c>
      <c r="H868" s="22">
        <f t="shared" si="90"/>
        <v>0</v>
      </c>
      <c r="I868" s="22">
        <f t="shared" si="91"/>
        <v>0</v>
      </c>
      <c r="J868" s="22">
        <v>670</v>
      </c>
    </row>
    <row r="869" spans="1:10" ht="11.25" customHeight="1">
      <c r="A869" s="12"/>
      <c r="B869" s="22" t="s">
        <v>133</v>
      </c>
      <c r="C869" s="22" t="s">
        <v>89</v>
      </c>
      <c r="D869" s="22">
        <v>38.639679742576952</v>
      </c>
      <c r="E869" s="22">
        <f t="shared" si="87"/>
        <v>38.639679742576952</v>
      </c>
      <c r="F869" s="22">
        <f t="shared" si="88"/>
        <v>0</v>
      </c>
      <c r="G869" s="22">
        <f t="shared" si="89"/>
        <v>0</v>
      </c>
      <c r="H869" s="22">
        <f t="shared" si="90"/>
        <v>0</v>
      </c>
      <c r="I869" s="22">
        <f t="shared" si="91"/>
        <v>0</v>
      </c>
      <c r="J869" s="22">
        <v>671</v>
      </c>
    </row>
    <row r="870" spans="1:10" ht="11.25" customHeight="1">
      <c r="A870" s="12"/>
      <c r="B870" s="22" t="s">
        <v>113</v>
      </c>
      <c r="C870" s="22" t="s">
        <v>68</v>
      </c>
      <c r="D870" s="22">
        <v>38.623925410205665</v>
      </c>
      <c r="E870" s="22">
        <f t="shared" si="87"/>
        <v>38.623925410205665</v>
      </c>
      <c r="F870" s="22">
        <f t="shared" si="88"/>
        <v>0</v>
      </c>
      <c r="G870" s="22">
        <f t="shared" si="89"/>
        <v>0</v>
      </c>
      <c r="H870" s="22">
        <f t="shared" si="90"/>
        <v>0</v>
      </c>
      <c r="I870" s="22">
        <f t="shared" si="91"/>
        <v>0</v>
      </c>
      <c r="J870" s="22">
        <v>672</v>
      </c>
    </row>
    <row r="871" spans="1:10" ht="11.25" customHeight="1">
      <c r="A871" s="12"/>
      <c r="B871" s="22" t="s">
        <v>172</v>
      </c>
      <c r="C871" s="22" t="s">
        <v>74</v>
      </c>
      <c r="D871" s="22">
        <v>38.620045654424018</v>
      </c>
      <c r="E871" s="22">
        <f t="shared" si="87"/>
        <v>38.620045654424018</v>
      </c>
      <c r="F871" s="22">
        <f t="shared" si="88"/>
        <v>0</v>
      </c>
      <c r="G871" s="22">
        <f t="shared" si="89"/>
        <v>0</v>
      </c>
      <c r="H871" s="22">
        <f t="shared" si="90"/>
        <v>0</v>
      </c>
      <c r="I871" s="22">
        <f t="shared" si="91"/>
        <v>0</v>
      </c>
      <c r="J871" s="22">
        <v>673</v>
      </c>
    </row>
    <row r="872" spans="1:10" ht="11.25" customHeight="1">
      <c r="A872" s="12"/>
      <c r="B872" s="22" t="s">
        <v>172</v>
      </c>
      <c r="C872" s="22" t="s">
        <v>73</v>
      </c>
      <c r="D872" s="22">
        <v>38.608180795666371</v>
      </c>
      <c r="E872" s="22">
        <f t="shared" si="87"/>
        <v>38.608180795666371</v>
      </c>
      <c r="F872" s="22">
        <f t="shared" si="88"/>
        <v>0</v>
      </c>
      <c r="G872" s="22">
        <f t="shared" si="89"/>
        <v>0</v>
      </c>
      <c r="H872" s="22">
        <f t="shared" si="90"/>
        <v>0</v>
      </c>
      <c r="I872" s="22">
        <f t="shared" si="91"/>
        <v>0</v>
      </c>
      <c r="J872" s="22">
        <v>674</v>
      </c>
    </row>
    <row r="873" spans="1:10" ht="11.25" customHeight="1">
      <c r="A873" s="12"/>
      <c r="B873" s="22" t="s">
        <v>157</v>
      </c>
      <c r="C873" s="22" t="s">
        <v>68</v>
      </c>
      <c r="D873" s="22">
        <v>38.600252887768654</v>
      </c>
      <c r="E873" s="22">
        <f t="shared" si="87"/>
        <v>38.600252887768654</v>
      </c>
      <c r="F873" s="22">
        <f t="shared" si="88"/>
        <v>0</v>
      </c>
      <c r="G873" s="22">
        <f t="shared" si="89"/>
        <v>0</v>
      </c>
      <c r="H873" s="22">
        <f t="shared" si="90"/>
        <v>0</v>
      </c>
      <c r="I873" s="22">
        <f t="shared" si="91"/>
        <v>0</v>
      </c>
      <c r="J873" s="22">
        <v>675</v>
      </c>
    </row>
    <row r="874" spans="1:10" ht="11.25" customHeight="1">
      <c r="A874" s="12"/>
      <c r="B874" s="22" t="s">
        <v>130</v>
      </c>
      <c r="C874" s="22" t="s">
        <v>75</v>
      </c>
      <c r="D874" s="22">
        <v>38.594320962908824</v>
      </c>
      <c r="E874" s="22">
        <f t="shared" si="87"/>
        <v>38.594320962908824</v>
      </c>
      <c r="F874" s="22">
        <f t="shared" si="88"/>
        <v>0</v>
      </c>
      <c r="G874" s="22">
        <f t="shared" si="89"/>
        <v>0</v>
      </c>
      <c r="H874" s="22">
        <f t="shared" si="90"/>
        <v>0</v>
      </c>
      <c r="I874" s="22">
        <f t="shared" si="91"/>
        <v>0</v>
      </c>
      <c r="J874" s="22">
        <v>676</v>
      </c>
    </row>
    <row r="875" spans="1:10" ht="11.25" customHeight="1">
      <c r="A875" s="12"/>
      <c r="B875" s="22" t="s">
        <v>121</v>
      </c>
      <c r="C875" s="22" t="s">
        <v>84</v>
      </c>
      <c r="D875" s="22">
        <v>38.594123251743909</v>
      </c>
      <c r="E875" s="22">
        <f t="shared" si="87"/>
        <v>38.594123251743909</v>
      </c>
      <c r="F875" s="22">
        <f t="shared" si="88"/>
        <v>0</v>
      </c>
      <c r="G875" s="22">
        <f t="shared" si="89"/>
        <v>0</v>
      </c>
      <c r="H875" s="22">
        <f t="shared" si="90"/>
        <v>0</v>
      </c>
      <c r="I875" s="22">
        <f t="shared" si="91"/>
        <v>0</v>
      </c>
      <c r="J875" s="22">
        <v>677</v>
      </c>
    </row>
    <row r="876" spans="1:10" ht="11.25" customHeight="1">
      <c r="A876" s="12"/>
      <c r="B876" s="22" t="s">
        <v>156</v>
      </c>
      <c r="C876" s="22" t="s">
        <v>70</v>
      </c>
      <c r="D876" s="22">
        <v>38.583563765280701</v>
      </c>
      <c r="E876" s="22">
        <f t="shared" si="87"/>
        <v>38.583563765280701</v>
      </c>
      <c r="F876" s="22">
        <f t="shared" si="88"/>
        <v>0</v>
      </c>
      <c r="G876" s="22">
        <f t="shared" si="89"/>
        <v>0</v>
      </c>
      <c r="H876" s="22">
        <f t="shared" si="90"/>
        <v>0</v>
      </c>
      <c r="I876" s="22">
        <f t="shared" si="91"/>
        <v>0</v>
      </c>
      <c r="J876" s="22">
        <v>678</v>
      </c>
    </row>
    <row r="877" spans="1:10" ht="11.25" customHeight="1">
      <c r="A877" s="12"/>
      <c r="B877" s="22" t="s">
        <v>151</v>
      </c>
      <c r="C877" s="22" t="s">
        <v>88</v>
      </c>
      <c r="D877" s="22">
        <v>38.577797823581761</v>
      </c>
      <c r="E877" s="22">
        <f t="shared" si="87"/>
        <v>38.577797823581761</v>
      </c>
      <c r="F877" s="22">
        <f t="shared" si="88"/>
        <v>0</v>
      </c>
      <c r="G877" s="22">
        <f t="shared" si="89"/>
        <v>0</v>
      </c>
      <c r="H877" s="22">
        <f t="shared" si="90"/>
        <v>0</v>
      </c>
      <c r="I877" s="22">
        <f t="shared" si="91"/>
        <v>0</v>
      </c>
      <c r="J877" s="22">
        <v>679</v>
      </c>
    </row>
    <row r="878" spans="1:10" ht="11.25" customHeight="1">
      <c r="A878" s="12"/>
      <c r="B878" s="22" t="s">
        <v>117</v>
      </c>
      <c r="C878" s="22" t="s">
        <v>78</v>
      </c>
      <c r="D878" s="22">
        <v>38.576284261455704</v>
      </c>
      <c r="E878" s="22">
        <f t="shared" si="87"/>
        <v>38.576284261455704</v>
      </c>
      <c r="F878" s="22">
        <f t="shared" si="88"/>
        <v>0</v>
      </c>
      <c r="G878" s="22">
        <f t="shared" si="89"/>
        <v>0</v>
      </c>
      <c r="H878" s="22">
        <f t="shared" si="90"/>
        <v>0</v>
      </c>
      <c r="I878" s="22">
        <f t="shared" si="91"/>
        <v>0</v>
      </c>
      <c r="J878" s="22">
        <v>680</v>
      </c>
    </row>
    <row r="879" spans="1:10" ht="11.25" customHeight="1">
      <c r="A879" s="12"/>
      <c r="B879" s="22" t="s">
        <v>176</v>
      </c>
      <c r="C879" s="22" t="s">
        <v>79</v>
      </c>
      <c r="D879" s="22">
        <v>38.572780919389885</v>
      </c>
      <c r="E879" s="22">
        <f t="shared" si="87"/>
        <v>38.572780919389885</v>
      </c>
      <c r="F879" s="22">
        <f t="shared" si="88"/>
        <v>0</v>
      </c>
      <c r="G879" s="22">
        <f t="shared" si="89"/>
        <v>0</v>
      </c>
      <c r="H879" s="22">
        <f t="shared" si="90"/>
        <v>0</v>
      </c>
      <c r="I879" s="22">
        <f t="shared" si="91"/>
        <v>0</v>
      </c>
      <c r="J879" s="22">
        <v>681</v>
      </c>
    </row>
    <row r="880" spans="1:10" ht="11.25" customHeight="1">
      <c r="A880" s="12"/>
      <c r="B880" s="22" t="s">
        <v>175</v>
      </c>
      <c r="C880" s="22" t="s">
        <v>78</v>
      </c>
      <c r="D880" s="22">
        <v>38.569374897667011</v>
      </c>
      <c r="E880" s="22">
        <f t="shared" si="87"/>
        <v>38.569374897667011</v>
      </c>
      <c r="F880" s="22">
        <f t="shared" si="88"/>
        <v>0</v>
      </c>
      <c r="G880" s="22">
        <f t="shared" si="89"/>
        <v>0</v>
      </c>
      <c r="H880" s="22">
        <f t="shared" si="90"/>
        <v>0</v>
      </c>
      <c r="I880" s="22">
        <f t="shared" si="91"/>
        <v>0</v>
      </c>
      <c r="J880" s="22">
        <v>682</v>
      </c>
    </row>
    <row r="881" spans="1:10" ht="11.25" customHeight="1">
      <c r="A881" s="12"/>
      <c r="B881" s="22" t="s">
        <v>151</v>
      </c>
      <c r="C881" s="22" t="s">
        <v>84</v>
      </c>
      <c r="D881" s="22">
        <v>38.568934196088733</v>
      </c>
      <c r="E881" s="22">
        <f t="shared" si="87"/>
        <v>38.568934196088733</v>
      </c>
      <c r="F881" s="22">
        <f t="shared" si="88"/>
        <v>0</v>
      </c>
      <c r="G881" s="22">
        <f t="shared" si="89"/>
        <v>0</v>
      </c>
      <c r="H881" s="22">
        <f t="shared" si="90"/>
        <v>0</v>
      </c>
      <c r="I881" s="22">
        <f t="shared" si="91"/>
        <v>0</v>
      </c>
      <c r="J881" s="22">
        <v>683</v>
      </c>
    </row>
    <row r="882" spans="1:10" ht="11.25" customHeight="1">
      <c r="A882" s="12"/>
      <c r="B882" s="22" t="s">
        <v>165</v>
      </c>
      <c r="C882" s="22" t="s">
        <v>73</v>
      </c>
      <c r="D882" s="22">
        <v>38.560063911718508</v>
      </c>
      <c r="E882" s="22">
        <f t="shared" si="87"/>
        <v>38.560063911718508</v>
      </c>
      <c r="F882" s="22">
        <f t="shared" si="88"/>
        <v>0</v>
      </c>
      <c r="G882" s="22">
        <f t="shared" si="89"/>
        <v>0</v>
      </c>
      <c r="H882" s="22">
        <f t="shared" si="90"/>
        <v>0</v>
      </c>
      <c r="I882" s="22">
        <f t="shared" si="91"/>
        <v>0</v>
      </c>
      <c r="J882" s="22">
        <v>684</v>
      </c>
    </row>
    <row r="883" spans="1:10" ht="11.25" customHeight="1">
      <c r="A883" s="12"/>
      <c r="B883" s="22" t="s">
        <v>167</v>
      </c>
      <c r="C883" s="22" t="s">
        <v>68</v>
      </c>
      <c r="D883" s="22">
        <v>38.553598393161934</v>
      </c>
      <c r="E883" s="22">
        <f t="shared" si="87"/>
        <v>38.553598393161934</v>
      </c>
      <c r="F883" s="22">
        <f t="shared" si="88"/>
        <v>0</v>
      </c>
      <c r="G883" s="22">
        <f t="shared" si="89"/>
        <v>0</v>
      </c>
      <c r="H883" s="22">
        <f t="shared" si="90"/>
        <v>0</v>
      </c>
      <c r="I883" s="22">
        <f t="shared" si="91"/>
        <v>0</v>
      </c>
      <c r="J883" s="22">
        <v>685</v>
      </c>
    </row>
    <row r="884" spans="1:10" ht="11.25" customHeight="1">
      <c r="A884" s="12"/>
      <c r="B884" s="22" t="s">
        <v>142</v>
      </c>
      <c r="C884" s="22" t="s">
        <v>76</v>
      </c>
      <c r="D884" s="22">
        <v>38.552947001572448</v>
      </c>
      <c r="E884" s="22">
        <f t="shared" si="87"/>
        <v>38.552947001572448</v>
      </c>
      <c r="F884" s="22">
        <f t="shared" si="88"/>
        <v>0</v>
      </c>
      <c r="G884" s="22">
        <f t="shared" si="89"/>
        <v>0</v>
      </c>
      <c r="H884" s="22">
        <f t="shared" si="90"/>
        <v>0</v>
      </c>
      <c r="I884" s="22">
        <f t="shared" si="91"/>
        <v>0</v>
      </c>
      <c r="J884" s="22">
        <v>686</v>
      </c>
    </row>
    <row r="885" spans="1:10" ht="11.25" customHeight="1">
      <c r="A885" s="12"/>
      <c r="B885" s="22" t="s">
        <v>162</v>
      </c>
      <c r="C885" s="22" t="s">
        <v>84</v>
      </c>
      <c r="D885" s="22">
        <v>38.532586891236264</v>
      </c>
      <c r="E885" s="22">
        <f t="shared" si="87"/>
        <v>38.532586891236264</v>
      </c>
      <c r="F885" s="22">
        <f t="shared" si="88"/>
        <v>0</v>
      </c>
      <c r="G885" s="22">
        <f t="shared" si="89"/>
        <v>0</v>
      </c>
      <c r="H885" s="22">
        <f t="shared" si="90"/>
        <v>0</v>
      </c>
      <c r="I885" s="22">
        <f t="shared" si="91"/>
        <v>0</v>
      </c>
      <c r="J885" s="22">
        <v>687</v>
      </c>
    </row>
    <row r="886" spans="1:10" ht="11.25" customHeight="1">
      <c r="A886" s="12"/>
      <c r="B886" s="22" t="s">
        <v>129</v>
      </c>
      <c r="C886" s="22" t="s">
        <v>89</v>
      </c>
      <c r="D886" s="22">
        <v>38.522511836197253</v>
      </c>
      <c r="E886" s="22">
        <f t="shared" si="87"/>
        <v>38.522511836197253</v>
      </c>
      <c r="F886" s="22">
        <f t="shared" si="88"/>
        <v>0</v>
      </c>
      <c r="G886" s="22">
        <f t="shared" si="89"/>
        <v>0</v>
      </c>
      <c r="H886" s="22">
        <f t="shared" si="90"/>
        <v>0</v>
      </c>
      <c r="I886" s="22">
        <f t="shared" si="91"/>
        <v>0</v>
      </c>
      <c r="J886" s="22">
        <v>688</v>
      </c>
    </row>
    <row r="887" spans="1:10" ht="11.25" customHeight="1">
      <c r="A887" s="12"/>
      <c r="B887" s="22" t="s">
        <v>137</v>
      </c>
      <c r="C887" s="22" t="s">
        <v>70</v>
      </c>
      <c r="D887" s="22">
        <v>38.520884087538406</v>
      </c>
      <c r="E887" s="22">
        <f t="shared" si="87"/>
        <v>38.520884087538406</v>
      </c>
      <c r="F887" s="22">
        <f t="shared" si="88"/>
        <v>0</v>
      </c>
      <c r="G887" s="22">
        <f t="shared" si="89"/>
        <v>0</v>
      </c>
      <c r="H887" s="22">
        <f t="shared" si="90"/>
        <v>0</v>
      </c>
      <c r="I887" s="22">
        <f t="shared" si="91"/>
        <v>0</v>
      </c>
      <c r="J887" s="22">
        <v>689</v>
      </c>
    </row>
    <row r="888" spans="1:10" ht="11.25" customHeight="1">
      <c r="A888" s="12"/>
      <c r="B888" s="22" t="s">
        <v>135</v>
      </c>
      <c r="C888" s="22" t="s">
        <v>78</v>
      </c>
      <c r="D888" s="22">
        <v>38.51856932555102</v>
      </c>
      <c r="E888" s="22">
        <f t="shared" si="87"/>
        <v>38.51856932555102</v>
      </c>
      <c r="F888" s="22">
        <f t="shared" si="88"/>
        <v>0</v>
      </c>
      <c r="G888" s="22">
        <f t="shared" si="89"/>
        <v>0</v>
      </c>
      <c r="H888" s="22">
        <f t="shared" si="90"/>
        <v>0</v>
      </c>
      <c r="I888" s="22">
        <f t="shared" si="91"/>
        <v>0</v>
      </c>
      <c r="J888" s="22">
        <v>690</v>
      </c>
    </row>
    <row r="889" spans="1:10" ht="11.25" customHeight="1">
      <c r="A889" s="12"/>
      <c r="B889" s="22" t="s">
        <v>177</v>
      </c>
      <c r="C889" s="22" t="s">
        <v>78</v>
      </c>
      <c r="D889" s="22">
        <v>38.517290602473373</v>
      </c>
      <c r="E889" s="22">
        <f t="shared" si="87"/>
        <v>38.517290602473373</v>
      </c>
      <c r="F889" s="22">
        <f t="shared" si="88"/>
        <v>0</v>
      </c>
      <c r="G889" s="22">
        <f t="shared" si="89"/>
        <v>0</v>
      </c>
      <c r="H889" s="22">
        <f t="shared" si="90"/>
        <v>0</v>
      </c>
      <c r="I889" s="22">
        <f t="shared" si="91"/>
        <v>0</v>
      </c>
      <c r="J889" s="22">
        <v>691</v>
      </c>
    </row>
    <row r="890" spans="1:10" ht="11.25" customHeight="1">
      <c r="A890" s="12"/>
      <c r="B890" s="22" t="s">
        <v>116</v>
      </c>
      <c r="C890" s="22" t="s">
        <v>88</v>
      </c>
      <c r="D890" s="22">
        <v>38.511354637514373</v>
      </c>
      <c r="E890" s="22">
        <f t="shared" si="87"/>
        <v>38.511354637514373</v>
      </c>
      <c r="F890" s="22">
        <f t="shared" si="88"/>
        <v>0</v>
      </c>
      <c r="G890" s="22">
        <f t="shared" si="89"/>
        <v>0</v>
      </c>
      <c r="H890" s="22">
        <f t="shared" si="90"/>
        <v>0</v>
      </c>
      <c r="I890" s="22">
        <f t="shared" si="91"/>
        <v>0</v>
      </c>
      <c r="J890" s="22">
        <v>692</v>
      </c>
    </row>
    <row r="891" spans="1:10" ht="11.25" customHeight="1">
      <c r="A891" s="12"/>
      <c r="B891" s="22" t="s">
        <v>125</v>
      </c>
      <c r="C891" s="22" t="s">
        <v>74</v>
      </c>
      <c r="D891" s="22">
        <v>38.50675068133917</v>
      </c>
      <c r="E891" s="22">
        <f t="shared" si="87"/>
        <v>38.50675068133917</v>
      </c>
      <c r="F891" s="22">
        <f t="shared" si="88"/>
        <v>0</v>
      </c>
      <c r="G891" s="22">
        <f t="shared" si="89"/>
        <v>0</v>
      </c>
      <c r="H891" s="22">
        <f t="shared" si="90"/>
        <v>0</v>
      </c>
      <c r="I891" s="22">
        <f t="shared" si="91"/>
        <v>0</v>
      </c>
      <c r="J891" s="22">
        <v>693</v>
      </c>
    </row>
    <row r="892" spans="1:10" ht="11.25" customHeight="1">
      <c r="A892" s="12"/>
      <c r="B892" s="22" t="s">
        <v>125</v>
      </c>
      <c r="C892" s="22" t="s">
        <v>85</v>
      </c>
      <c r="D892" s="22">
        <v>38.472948695015937</v>
      </c>
      <c r="E892" s="22">
        <f t="shared" si="87"/>
        <v>38.472948695015937</v>
      </c>
      <c r="F892" s="22">
        <f t="shared" si="88"/>
        <v>0</v>
      </c>
      <c r="G892" s="22">
        <f t="shared" si="89"/>
        <v>0</v>
      </c>
      <c r="H892" s="22">
        <f t="shared" si="90"/>
        <v>0</v>
      </c>
      <c r="I892" s="22">
        <f t="shared" si="91"/>
        <v>0</v>
      </c>
      <c r="J892" s="22">
        <v>694</v>
      </c>
    </row>
    <row r="893" spans="1:10" ht="11.25" customHeight="1">
      <c r="A893" s="12"/>
      <c r="B893" s="22" t="s">
        <v>145</v>
      </c>
      <c r="C893" s="22" t="s">
        <v>84</v>
      </c>
      <c r="D893" s="22">
        <v>38.450170424319637</v>
      </c>
      <c r="E893" s="22">
        <f t="shared" si="87"/>
        <v>38.450170424319637</v>
      </c>
      <c r="F893" s="22">
        <f t="shared" si="88"/>
        <v>0</v>
      </c>
      <c r="G893" s="22">
        <f t="shared" si="89"/>
        <v>0</v>
      </c>
      <c r="H893" s="22">
        <f t="shared" si="90"/>
        <v>0</v>
      </c>
      <c r="I893" s="22">
        <f t="shared" si="91"/>
        <v>0</v>
      </c>
      <c r="J893" s="22">
        <v>695</v>
      </c>
    </row>
    <row r="894" spans="1:10" ht="11.25" customHeight="1">
      <c r="A894" s="12"/>
      <c r="B894" s="22" t="s">
        <v>153</v>
      </c>
      <c r="C894" s="22" t="s">
        <v>73</v>
      </c>
      <c r="D894" s="22">
        <v>38.441534268339367</v>
      </c>
      <c r="E894" s="22">
        <f t="shared" si="87"/>
        <v>38.441534268339367</v>
      </c>
      <c r="F894" s="22">
        <f t="shared" si="88"/>
        <v>0</v>
      </c>
      <c r="G894" s="22">
        <f t="shared" si="89"/>
        <v>0</v>
      </c>
      <c r="H894" s="22">
        <f t="shared" si="90"/>
        <v>0</v>
      </c>
      <c r="I894" s="22">
        <f t="shared" si="91"/>
        <v>0</v>
      </c>
      <c r="J894" s="22">
        <v>696</v>
      </c>
    </row>
    <row r="895" spans="1:10" ht="11.25" customHeight="1">
      <c r="A895" s="12"/>
      <c r="B895" s="22" t="s">
        <v>178</v>
      </c>
      <c r="C895" s="22" t="s">
        <v>77</v>
      </c>
      <c r="D895" s="22">
        <v>38.439061119732358</v>
      </c>
      <c r="E895" s="22">
        <f t="shared" si="87"/>
        <v>38.439061119732358</v>
      </c>
      <c r="F895" s="22">
        <f t="shared" si="88"/>
        <v>0</v>
      </c>
      <c r="G895" s="22">
        <f t="shared" si="89"/>
        <v>0</v>
      </c>
      <c r="H895" s="22">
        <f t="shared" si="90"/>
        <v>0</v>
      </c>
      <c r="I895" s="22">
        <f t="shared" si="91"/>
        <v>0</v>
      </c>
      <c r="J895" s="22">
        <v>697</v>
      </c>
    </row>
    <row r="896" spans="1:10" ht="11.25" customHeight="1">
      <c r="A896" s="12"/>
      <c r="B896" s="22" t="s">
        <v>117</v>
      </c>
      <c r="C896" s="22" t="s">
        <v>67</v>
      </c>
      <c r="D896" s="22">
        <v>38.434591239165414</v>
      </c>
      <c r="E896" s="22">
        <f t="shared" si="87"/>
        <v>38.434591239165414</v>
      </c>
      <c r="F896" s="22">
        <f t="shared" si="88"/>
        <v>0</v>
      </c>
      <c r="G896" s="22">
        <f t="shared" si="89"/>
        <v>0</v>
      </c>
      <c r="H896" s="22">
        <f t="shared" si="90"/>
        <v>0</v>
      </c>
      <c r="I896" s="22">
        <f t="shared" si="91"/>
        <v>0</v>
      </c>
      <c r="J896" s="22">
        <v>698</v>
      </c>
    </row>
    <row r="897" spans="1:10" ht="11.25" customHeight="1">
      <c r="A897" s="12"/>
      <c r="B897" s="22" t="s">
        <v>159</v>
      </c>
      <c r="C897" s="22" t="s">
        <v>85</v>
      </c>
      <c r="D897" s="22">
        <v>38.427783651760059</v>
      </c>
      <c r="E897" s="22">
        <f t="shared" si="87"/>
        <v>38.427783651760059</v>
      </c>
      <c r="F897" s="22">
        <f t="shared" si="88"/>
        <v>0</v>
      </c>
      <c r="G897" s="22">
        <f t="shared" si="89"/>
        <v>0</v>
      </c>
      <c r="H897" s="22">
        <f t="shared" si="90"/>
        <v>0</v>
      </c>
      <c r="I897" s="22">
        <f t="shared" si="91"/>
        <v>0</v>
      </c>
      <c r="J897" s="22">
        <v>699</v>
      </c>
    </row>
    <row r="898" spans="1:10" ht="11.25" customHeight="1">
      <c r="A898" s="12"/>
      <c r="B898" s="22" t="s">
        <v>158</v>
      </c>
      <c r="C898" s="22" t="s">
        <v>67</v>
      </c>
      <c r="D898" s="22">
        <v>38.41487423513437</v>
      </c>
      <c r="E898" s="22">
        <f t="shared" si="87"/>
        <v>38.41487423513437</v>
      </c>
      <c r="F898" s="22">
        <f t="shared" si="88"/>
        <v>0</v>
      </c>
      <c r="G898" s="22">
        <f t="shared" si="89"/>
        <v>0</v>
      </c>
      <c r="H898" s="22">
        <f t="shared" si="90"/>
        <v>0</v>
      </c>
      <c r="I898" s="22">
        <f t="shared" si="91"/>
        <v>0</v>
      </c>
      <c r="J898" s="22">
        <v>700</v>
      </c>
    </row>
    <row r="899" spans="1:10" ht="11.25" customHeight="1">
      <c r="A899" s="12"/>
      <c r="B899" s="22" t="s">
        <v>137</v>
      </c>
      <c r="C899" s="22" t="s">
        <v>87</v>
      </c>
      <c r="D899" s="22">
        <v>38.394041292790483</v>
      </c>
      <c r="E899" s="22">
        <f t="shared" si="87"/>
        <v>38.394041292790483</v>
      </c>
      <c r="F899" s="22">
        <f t="shared" si="88"/>
        <v>0</v>
      </c>
      <c r="G899" s="22">
        <f t="shared" si="89"/>
        <v>0</v>
      </c>
      <c r="H899" s="22">
        <f t="shared" si="90"/>
        <v>0</v>
      </c>
      <c r="I899" s="22">
        <f t="shared" si="91"/>
        <v>0</v>
      </c>
      <c r="J899" s="22">
        <v>701</v>
      </c>
    </row>
    <row r="900" spans="1:10" ht="11.25" customHeight="1">
      <c r="A900" s="12"/>
      <c r="B900" s="22" t="s">
        <v>142</v>
      </c>
      <c r="C900" s="22" t="s">
        <v>78</v>
      </c>
      <c r="D900" s="22">
        <v>38.39366843820585</v>
      </c>
      <c r="E900" s="22">
        <f t="shared" si="87"/>
        <v>38.39366843820585</v>
      </c>
      <c r="F900" s="22">
        <f t="shared" si="88"/>
        <v>0</v>
      </c>
      <c r="G900" s="22">
        <f t="shared" si="89"/>
        <v>0</v>
      </c>
      <c r="H900" s="22">
        <f t="shared" si="90"/>
        <v>0</v>
      </c>
      <c r="I900" s="22">
        <f t="shared" si="91"/>
        <v>0</v>
      </c>
      <c r="J900" s="22">
        <v>702</v>
      </c>
    </row>
    <row r="901" spans="1:10" ht="11.25" customHeight="1">
      <c r="A901" s="12"/>
      <c r="B901" s="22" t="s">
        <v>176</v>
      </c>
      <c r="C901" s="22" t="s">
        <v>83</v>
      </c>
      <c r="D901" s="22">
        <v>38.393290283441125</v>
      </c>
      <c r="E901" s="22">
        <f t="shared" si="87"/>
        <v>38.393290283441125</v>
      </c>
      <c r="F901" s="22">
        <f t="shared" si="88"/>
        <v>0</v>
      </c>
      <c r="G901" s="22">
        <f t="shared" si="89"/>
        <v>0</v>
      </c>
      <c r="H901" s="22">
        <f t="shared" si="90"/>
        <v>0</v>
      </c>
      <c r="I901" s="22">
        <f t="shared" si="91"/>
        <v>0</v>
      </c>
      <c r="J901" s="22">
        <v>703</v>
      </c>
    </row>
    <row r="902" spans="1:10" ht="11.25" customHeight="1">
      <c r="A902" s="12"/>
      <c r="B902" s="22" t="s">
        <v>153</v>
      </c>
      <c r="C902" s="22" t="s">
        <v>84</v>
      </c>
      <c r="D902" s="22">
        <v>38.391154859791669</v>
      </c>
      <c r="E902" s="22">
        <f t="shared" si="87"/>
        <v>38.391154859791669</v>
      </c>
      <c r="F902" s="22">
        <f t="shared" si="88"/>
        <v>0</v>
      </c>
      <c r="G902" s="22">
        <f t="shared" si="89"/>
        <v>0</v>
      </c>
      <c r="H902" s="22">
        <f t="shared" si="90"/>
        <v>0</v>
      </c>
      <c r="I902" s="22">
        <f t="shared" si="91"/>
        <v>0</v>
      </c>
      <c r="J902" s="22">
        <v>704</v>
      </c>
    </row>
    <row r="903" spans="1:10" ht="11.25" customHeight="1">
      <c r="A903" s="12"/>
      <c r="B903" s="22" t="s">
        <v>151</v>
      </c>
      <c r="C903" s="22" t="s">
        <v>72</v>
      </c>
      <c r="D903" s="22">
        <v>38.377281520223676</v>
      </c>
      <c r="E903" s="22">
        <f t="shared" si="87"/>
        <v>38.377281520223676</v>
      </c>
      <c r="F903" s="22">
        <f t="shared" si="88"/>
        <v>0</v>
      </c>
      <c r="G903" s="22">
        <f t="shared" si="89"/>
        <v>0</v>
      </c>
      <c r="H903" s="22">
        <f t="shared" si="90"/>
        <v>0</v>
      </c>
      <c r="I903" s="22">
        <f t="shared" si="91"/>
        <v>0</v>
      </c>
      <c r="J903" s="22">
        <v>705</v>
      </c>
    </row>
    <row r="904" spans="1:10" ht="11.25" customHeight="1">
      <c r="A904" s="12"/>
      <c r="B904" s="22" t="s">
        <v>111</v>
      </c>
      <c r="C904" s="22" t="s">
        <v>81</v>
      </c>
      <c r="D904" s="22">
        <v>38.374576208830717</v>
      </c>
      <c r="E904" s="22">
        <f t="shared" ref="E904:E967" si="92">IF(J904&lt;=1000,D904,0)</f>
        <v>38.374576208830717</v>
      </c>
      <c r="F904" s="22">
        <f t="shared" ref="F904:F967" si="93">IF(AND(J904&gt;1000,J904&lt;=2000),D904,0)</f>
        <v>0</v>
      </c>
      <c r="G904" s="22">
        <f t="shared" ref="G904:G967" si="94">IF(AND(J904&gt;2000,J904&lt;=3000),D904,0)</f>
        <v>0</v>
      </c>
      <c r="H904" s="22">
        <f t="shared" ref="H904:H967" si="95">IF(AND(J904&gt;3000,J904&lt;=5000),D904,0)</f>
        <v>0</v>
      </c>
      <c r="I904" s="22">
        <f t="shared" ref="I904:I967" si="96">IF((J904&gt;5000),D904,0)</f>
        <v>0</v>
      </c>
      <c r="J904" s="22">
        <v>706</v>
      </c>
    </row>
    <row r="905" spans="1:10" ht="11.25" customHeight="1">
      <c r="A905" s="12"/>
      <c r="B905" s="22" t="s">
        <v>133</v>
      </c>
      <c r="C905" s="22" t="s">
        <v>70</v>
      </c>
      <c r="D905" s="22">
        <v>38.361100904416425</v>
      </c>
      <c r="E905" s="22">
        <f t="shared" si="92"/>
        <v>38.361100904416425</v>
      </c>
      <c r="F905" s="22">
        <f t="shared" si="93"/>
        <v>0</v>
      </c>
      <c r="G905" s="22">
        <f t="shared" si="94"/>
        <v>0</v>
      </c>
      <c r="H905" s="22">
        <f t="shared" si="95"/>
        <v>0</v>
      </c>
      <c r="I905" s="22">
        <f t="shared" si="96"/>
        <v>0</v>
      </c>
      <c r="J905" s="22">
        <v>707</v>
      </c>
    </row>
    <row r="906" spans="1:10" ht="11.25" customHeight="1">
      <c r="A906" s="12"/>
      <c r="B906" s="22" t="s">
        <v>143</v>
      </c>
      <c r="C906" s="22" t="s">
        <v>67</v>
      </c>
      <c r="D906" s="22">
        <v>38.361059620201075</v>
      </c>
      <c r="E906" s="22">
        <f t="shared" si="92"/>
        <v>38.361059620201075</v>
      </c>
      <c r="F906" s="22">
        <f t="shared" si="93"/>
        <v>0</v>
      </c>
      <c r="G906" s="22">
        <f t="shared" si="94"/>
        <v>0</v>
      </c>
      <c r="H906" s="22">
        <f t="shared" si="95"/>
        <v>0</v>
      </c>
      <c r="I906" s="22">
        <f t="shared" si="96"/>
        <v>0</v>
      </c>
      <c r="J906" s="22">
        <v>708</v>
      </c>
    </row>
    <row r="907" spans="1:10" ht="11.25" customHeight="1">
      <c r="A907" s="12"/>
      <c r="B907" s="22" t="s">
        <v>138</v>
      </c>
      <c r="C907" s="22" t="s">
        <v>83</v>
      </c>
      <c r="D907" s="22">
        <v>38.353443617779135</v>
      </c>
      <c r="E907" s="22">
        <f t="shared" si="92"/>
        <v>38.353443617779135</v>
      </c>
      <c r="F907" s="22">
        <f t="shared" si="93"/>
        <v>0</v>
      </c>
      <c r="G907" s="22">
        <f t="shared" si="94"/>
        <v>0</v>
      </c>
      <c r="H907" s="22">
        <f t="shared" si="95"/>
        <v>0</v>
      </c>
      <c r="I907" s="22">
        <f t="shared" si="96"/>
        <v>0</v>
      </c>
      <c r="J907" s="22">
        <v>709</v>
      </c>
    </row>
    <row r="908" spans="1:10" ht="11.25" customHeight="1">
      <c r="A908" s="12"/>
      <c r="B908" s="22" t="s">
        <v>160</v>
      </c>
      <c r="C908" s="22" t="s">
        <v>72</v>
      </c>
      <c r="D908" s="22">
        <v>38.351961058872661</v>
      </c>
      <c r="E908" s="22">
        <f t="shared" si="92"/>
        <v>38.351961058872661</v>
      </c>
      <c r="F908" s="22">
        <f t="shared" si="93"/>
        <v>0</v>
      </c>
      <c r="G908" s="22">
        <f t="shared" si="94"/>
        <v>0</v>
      </c>
      <c r="H908" s="22">
        <f t="shared" si="95"/>
        <v>0</v>
      </c>
      <c r="I908" s="22">
        <f t="shared" si="96"/>
        <v>0</v>
      </c>
      <c r="J908" s="22">
        <v>710</v>
      </c>
    </row>
    <row r="909" spans="1:10" ht="11.25" customHeight="1">
      <c r="A909" s="12"/>
      <c r="B909" s="22" t="s">
        <v>171</v>
      </c>
      <c r="C909" s="22" t="s">
        <v>75</v>
      </c>
      <c r="D909" s="22">
        <v>38.345563264436485</v>
      </c>
      <c r="E909" s="22">
        <f t="shared" si="92"/>
        <v>38.345563264436485</v>
      </c>
      <c r="F909" s="22">
        <f t="shared" si="93"/>
        <v>0</v>
      </c>
      <c r="G909" s="22">
        <f t="shared" si="94"/>
        <v>0</v>
      </c>
      <c r="H909" s="22">
        <f t="shared" si="95"/>
        <v>0</v>
      </c>
      <c r="I909" s="22">
        <f t="shared" si="96"/>
        <v>0</v>
      </c>
      <c r="J909" s="22">
        <v>711</v>
      </c>
    </row>
    <row r="910" spans="1:10" ht="11.25" customHeight="1">
      <c r="A910" s="12"/>
      <c r="B910" s="22" t="s">
        <v>151</v>
      </c>
      <c r="C910" s="22" t="s">
        <v>82</v>
      </c>
      <c r="D910" s="22">
        <v>38.335482786426667</v>
      </c>
      <c r="E910" s="22">
        <f t="shared" si="92"/>
        <v>38.335482786426667</v>
      </c>
      <c r="F910" s="22">
        <f t="shared" si="93"/>
        <v>0</v>
      </c>
      <c r="G910" s="22">
        <f t="shared" si="94"/>
        <v>0</v>
      </c>
      <c r="H910" s="22">
        <f t="shared" si="95"/>
        <v>0</v>
      </c>
      <c r="I910" s="22">
        <f t="shared" si="96"/>
        <v>0</v>
      </c>
      <c r="J910" s="22">
        <v>712</v>
      </c>
    </row>
    <row r="911" spans="1:10" ht="11.25" customHeight="1">
      <c r="A911" s="12"/>
      <c r="B911" s="22" t="s">
        <v>175</v>
      </c>
      <c r="C911" s="22" t="s">
        <v>77</v>
      </c>
      <c r="D911" s="22">
        <v>38.33270927180839</v>
      </c>
      <c r="E911" s="22">
        <f t="shared" si="92"/>
        <v>38.33270927180839</v>
      </c>
      <c r="F911" s="22">
        <f t="shared" si="93"/>
        <v>0</v>
      </c>
      <c r="G911" s="22">
        <f t="shared" si="94"/>
        <v>0</v>
      </c>
      <c r="H911" s="22">
        <f t="shared" si="95"/>
        <v>0</v>
      </c>
      <c r="I911" s="22">
        <f t="shared" si="96"/>
        <v>0</v>
      </c>
      <c r="J911" s="22">
        <v>713</v>
      </c>
    </row>
    <row r="912" spans="1:10" ht="11.25" customHeight="1">
      <c r="A912" s="12"/>
      <c r="B912" s="22" t="s">
        <v>123</v>
      </c>
      <c r="C912" s="22" t="s">
        <v>79</v>
      </c>
      <c r="D912" s="22">
        <v>38.330999085704818</v>
      </c>
      <c r="E912" s="22">
        <f t="shared" si="92"/>
        <v>38.330999085704818</v>
      </c>
      <c r="F912" s="22">
        <f t="shared" si="93"/>
        <v>0</v>
      </c>
      <c r="G912" s="22">
        <f t="shared" si="94"/>
        <v>0</v>
      </c>
      <c r="H912" s="22">
        <f t="shared" si="95"/>
        <v>0</v>
      </c>
      <c r="I912" s="22">
        <f t="shared" si="96"/>
        <v>0</v>
      </c>
      <c r="J912" s="22">
        <v>714</v>
      </c>
    </row>
    <row r="913" spans="1:10" ht="11.25" customHeight="1">
      <c r="A913" s="12"/>
      <c r="B913" s="22" t="s">
        <v>123</v>
      </c>
      <c r="C913" s="22" t="s">
        <v>69</v>
      </c>
      <c r="D913" s="22">
        <v>38.330965248155835</v>
      </c>
      <c r="E913" s="22">
        <f t="shared" si="92"/>
        <v>38.330965248155835</v>
      </c>
      <c r="F913" s="22">
        <f t="shared" si="93"/>
        <v>0</v>
      </c>
      <c r="G913" s="22">
        <f t="shared" si="94"/>
        <v>0</v>
      </c>
      <c r="H913" s="22">
        <f t="shared" si="95"/>
        <v>0</v>
      </c>
      <c r="I913" s="22">
        <f t="shared" si="96"/>
        <v>0</v>
      </c>
      <c r="J913" s="22">
        <v>715</v>
      </c>
    </row>
    <row r="914" spans="1:10" ht="11.25" customHeight="1">
      <c r="A914" s="12"/>
      <c r="B914" s="22" t="s">
        <v>169</v>
      </c>
      <c r="C914" s="22" t="s">
        <v>68</v>
      </c>
      <c r="D914" s="22">
        <v>38.325599070571251</v>
      </c>
      <c r="E914" s="22">
        <f t="shared" si="92"/>
        <v>38.325599070571251</v>
      </c>
      <c r="F914" s="22">
        <f t="shared" si="93"/>
        <v>0</v>
      </c>
      <c r="G914" s="22">
        <f t="shared" si="94"/>
        <v>0</v>
      </c>
      <c r="H914" s="22">
        <f t="shared" si="95"/>
        <v>0</v>
      </c>
      <c r="I914" s="22">
        <f t="shared" si="96"/>
        <v>0</v>
      </c>
      <c r="J914" s="22">
        <v>716</v>
      </c>
    </row>
    <row r="915" spans="1:10" ht="11.25" customHeight="1">
      <c r="A915" s="12"/>
      <c r="B915" s="22" t="s">
        <v>179</v>
      </c>
      <c r="C915" s="22" t="s">
        <v>79</v>
      </c>
      <c r="D915" s="22">
        <v>38.325414003316759</v>
      </c>
      <c r="E915" s="22">
        <f t="shared" si="92"/>
        <v>38.325414003316759</v>
      </c>
      <c r="F915" s="22">
        <f t="shared" si="93"/>
        <v>0</v>
      </c>
      <c r="G915" s="22">
        <f t="shared" si="94"/>
        <v>0</v>
      </c>
      <c r="H915" s="22">
        <f t="shared" si="95"/>
        <v>0</v>
      </c>
      <c r="I915" s="22">
        <f t="shared" si="96"/>
        <v>0</v>
      </c>
      <c r="J915" s="22">
        <v>717</v>
      </c>
    </row>
    <row r="916" spans="1:10" ht="11.25" customHeight="1">
      <c r="A916" s="12"/>
      <c r="B916" s="22" t="s">
        <v>153</v>
      </c>
      <c r="C916" s="22" t="s">
        <v>69</v>
      </c>
      <c r="D916" s="22">
        <v>38.321092261990373</v>
      </c>
      <c r="E916" s="22">
        <f t="shared" si="92"/>
        <v>38.321092261990373</v>
      </c>
      <c r="F916" s="22">
        <f t="shared" si="93"/>
        <v>0</v>
      </c>
      <c r="G916" s="22">
        <f t="shared" si="94"/>
        <v>0</v>
      </c>
      <c r="H916" s="22">
        <f t="shared" si="95"/>
        <v>0</v>
      </c>
      <c r="I916" s="22">
        <f t="shared" si="96"/>
        <v>0</v>
      </c>
      <c r="J916" s="22">
        <v>718</v>
      </c>
    </row>
    <row r="917" spans="1:10" ht="11.25" customHeight="1">
      <c r="A917" s="12"/>
      <c r="B917" s="22" t="s">
        <v>176</v>
      </c>
      <c r="C917" s="22" t="s">
        <v>70</v>
      </c>
      <c r="D917" s="22">
        <v>38.317417534084122</v>
      </c>
      <c r="E917" s="22">
        <f t="shared" si="92"/>
        <v>38.317417534084122</v>
      </c>
      <c r="F917" s="22">
        <f t="shared" si="93"/>
        <v>0</v>
      </c>
      <c r="G917" s="22">
        <f t="shared" si="94"/>
        <v>0</v>
      </c>
      <c r="H917" s="22">
        <f t="shared" si="95"/>
        <v>0</v>
      </c>
      <c r="I917" s="22">
        <f t="shared" si="96"/>
        <v>0</v>
      </c>
      <c r="J917" s="22">
        <v>719</v>
      </c>
    </row>
    <row r="918" spans="1:10" ht="11.25" customHeight="1">
      <c r="A918" s="12"/>
      <c r="B918" s="22" t="s">
        <v>157</v>
      </c>
      <c r="C918" s="22" t="s">
        <v>75</v>
      </c>
      <c r="D918" s="22">
        <v>38.312529972020251</v>
      </c>
      <c r="E918" s="22">
        <f t="shared" si="92"/>
        <v>38.312529972020251</v>
      </c>
      <c r="F918" s="22">
        <f t="shared" si="93"/>
        <v>0</v>
      </c>
      <c r="G918" s="22">
        <f t="shared" si="94"/>
        <v>0</v>
      </c>
      <c r="H918" s="22">
        <f t="shared" si="95"/>
        <v>0</v>
      </c>
      <c r="I918" s="22">
        <f t="shared" si="96"/>
        <v>0</v>
      </c>
      <c r="J918" s="22">
        <v>720</v>
      </c>
    </row>
    <row r="919" spans="1:10" ht="11.25" customHeight="1">
      <c r="A919" s="12"/>
      <c r="B919" s="22" t="s">
        <v>136</v>
      </c>
      <c r="C919" s="22" t="s">
        <v>83</v>
      </c>
      <c r="D919" s="22">
        <v>38.294224243488465</v>
      </c>
      <c r="E919" s="22">
        <f t="shared" si="92"/>
        <v>38.294224243488465</v>
      </c>
      <c r="F919" s="22">
        <f t="shared" si="93"/>
        <v>0</v>
      </c>
      <c r="G919" s="22">
        <f t="shared" si="94"/>
        <v>0</v>
      </c>
      <c r="H919" s="22">
        <f t="shared" si="95"/>
        <v>0</v>
      </c>
      <c r="I919" s="22">
        <f t="shared" si="96"/>
        <v>0</v>
      </c>
      <c r="J919" s="22">
        <v>721</v>
      </c>
    </row>
    <row r="920" spans="1:10" ht="11.25" customHeight="1">
      <c r="A920" s="12"/>
      <c r="B920" s="22" t="s">
        <v>145</v>
      </c>
      <c r="C920" s="22" t="s">
        <v>71</v>
      </c>
      <c r="D920" s="22">
        <v>38.288806197795957</v>
      </c>
      <c r="E920" s="22">
        <f t="shared" si="92"/>
        <v>38.288806197795957</v>
      </c>
      <c r="F920" s="22">
        <f t="shared" si="93"/>
        <v>0</v>
      </c>
      <c r="G920" s="22">
        <f t="shared" si="94"/>
        <v>0</v>
      </c>
      <c r="H920" s="22">
        <f t="shared" si="95"/>
        <v>0</v>
      </c>
      <c r="I920" s="22">
        <f t="shared" si="96"/>
        <v>0</v>
      </c>
      <c r="J920" s="22">
        <v>722</v>
      </c>
    </row>
    <row r="921" spans="1:10" ht="11.25" customHeight="1">
      <c r="A921" s="12"/>
      <c r="B921" s="22" t="s">
        <v>166</v>
      </c>
      <c r="C921" s="22" t="s">
        <v>67</v>
      </c>
      <c r="D921" s="22">
        <v>38.27861169883073</v>
      </c>
      <c r="E921" s="22">
        <f t="shared" si="92"/>
        <v>38.27861169883073</v>
      </c>
      <c r="F921" s="22">
        <f t="shared" si="93"/>
        <v>0</v>
      </c>
      <c r="G921" s="22">
        <f t="shared" si="94"/>
        <v>0</v>
      </c>
      <c r="H921" s="22">
        <f t="shared" si="95"/>
        <v>0</v>
      </c>
      <c r="I921" s="22">
        <f t="shared" si="96"/>
        <v>0</v>
      </c>
      <c r="J921" s="22">
        <v>723</v>
      </c>
    </row>
    <row r="922" spans="1:10" ht="11.25" customHeight="1">
      <c r="A922" s="12"/>
      <c r="B922" s="22" t="s">
        <v>177</v>
      </c>
      <c r="C922" s="22" t="s">
        <v>72</v>
      </c>
      <c r="D922" s="22">
        <v>38.276862924736044</v>
      </c>
      <c r="E922" s="22">
        <f t="shared" si="92"/>
        <v>38.276862924736044</v>
      </c>
      <c r="F922" s="22">
        <f t="shared" si="93"/>
        <v>0</v>
      </c>
      <c r="G922" s="22">
        <f t="shared" si="94"/>
        <v>0</v>
      </c>
      <c r="H922" s="22">
        <f t="shared" si="95"/>
        <v>0</v>
      </c>
      <c r="I922" s="22">
        <f t="shared" si="96"/>
        <v>0</v>
      </c>
      <c r="J922" s="22">
        <v>724</v>
      </c>
    </row>
    <row r="923" spans="1:10" ht="11.25" customHeight="1">
      <c r="A923" s="12"/>
      <c r="B923" s="22" t="s">
        <v>151</v>
      </c>
      <c r="C923" s="22" t="s">
        <v>85</v>
      </c>
      <c r="D923" s="22">
        <v>38.275726646371915</v>
      </c>
      <c r="E923" s="22">
        <f t="shared" si="92"/>
        <v>38.275726646371915</v>
      </c>
      <c r="F923" s="22">
        <f t="shared" si="93"/>
        <v>0</v>
      </c>
      <c r="G923" s="22">
        <f t="shared" si="94"/>
        <v>0</v>
      </c>
      <c r="H923" s="22">
        <f t="shared" si="95"/>
        <v>0</v>
      </c>
      <c r="I923" s="22">
        <f t="shared" si="96"/>
        <v>0</v>
      </c>
      <c r="J923" s="22">
        <v>725</v>
      </c>
    </row>
    <row r="924" spans="1:10" ht="11.25" customHeight="1">
      <c r="A924" s="12"/>
      <c r="B924" s="22" t="s">
        <v>121</v>
      </c>
      <c r="C924" s="22" t="s">
        <v>74</v>
      </c>
      <c r="D924" s="22">
        <v>38.263585437970995</v>
      </c>
      <c r="E924" s="22">
        <f t="shared" si="92"/>
        <v>38.263585437970995</v>
      </c>
      <c r="F924" s="22">
        <f t="shared" si="93"/>
        <v>0</v>
      </c>
      <c r="G924" s="22">
        <f t="shared" si="94"/>
        <v>0</v>
      </c>
      <c r="H924" s="22">
        <f t="shared" si="95"/>
        <v>0</v>
      </c>
      <c r="I924" s="22">
        <f t="shared" si="96"/>
        <v>0</v>
      </c>
      <c r="J924" s="22">
        <v>726</v>
      </c>
    </row>
    <row r="925" spans="1:10" ht="11.25" customHeight="1">
      <c r="A925" s="12"/>
      <c r="B925" s="22" t="s">
        <v>137</v>
      </c>
      <c r="C925" s="22" t="s">
        <v>73</v>
      </c>
      <c r="D925" s="22">
        <v>38.261918095472659</v>
      </c>
      <c r="E925" s="22">
        <f t="shared" si="92"/>
        <v>38.261918095472659</v>
      </c>
      <c r="F925" s="22">
        <f t="shared" si="93"/>
        <v>0</v>
      </c>
      <c r="G925" s="22">
        <f t="shared" si="94"/>
        <v>0</v>
      </c>
      <c r="H925" s="22">
        <f t="shared" si="95"/>
        <v>0</v>
      </c>
      <c r="I925" s="22">
        <f t="shared" si="96"/>
        <v>0</v>
      </c>
      <c r="J925" s="22">
        <v>727</v>
      </c>
    </row>
    <row r="926" spans="1:10" ht="11.25" customHeight="1">
      <c r="A926" s="12"/>
      <c r="B926" s="22" t="s">
        <v>167</v>
      </c>
      <c r="C926" s="22" t="s">
        <v>67</v>
      </c>
      <c r="D926" s="22">
        <v>38.257129526782556</v>
      </c>
      <c r="E926" s="22">
        <f t="shared" si="92"/>
        <v>38.257129526782556</v>
      </c>
      <c r="F926" s="22">
        <f t="shared" si="93"/>
        <v>0</v>
      </c>
      <c r="G926" s="22">
        <f t="shared" si="94"/>
        <v>0</v>
      </c>
      <c r="H926" s="22">
        <f t="shared" si="95"/>
        <v>0</v>
      </c>
      <c r="I926" s="22">
        <f t="shared" si="96"/>
        <v>0</v>
      </c>
      <c r="J926" s="22">
        <v>728</v>
      </c>
    </row>
    <row r="927" spans="1:10" ht="11.25" customHeight="1">
      <c r="A927" s="12"/>
      <c r="B927" s="22" t="s">
        <v>179</v>
      </c>
      <c r="C927" s="22" t="s">
        <v>83</v>
      </c>
      <c r="D927" s="22">
        <v>38.257099631201278</v>
      </c>
      <c r="E927" s="22">
        <f t="shared" si="92"/>
        <v>38.257099631201278</v>
      </c>
      <c r="F927" s="22">
        <f t="shared" si="93"/>
        <v>0</v>
      </c>
      <c r="G927" s="22">
        <f t="shared" si="94"/>
        <v>0</v>
      </c>
      <c r="H927" s="22">
        <f t="shared" si="95"/>
        <v>0</v>
      </c>
      <c r="I927" s="22">
        <f t="shared" si="96"/>
        <v>0</v>
      </c>
      <c r="J927" s="22">
        <v>729</v>
      </c>
    </row>
    <row r="928" spans="1:10" ht="11.25" customHeight="1">
      <c r="A928" s="12"/>
      <c r="B928" s="22" t="s">
        <v>142</v>
      </c>
      <c r="C928" s="22" t="s">
        <v>90</v>
      </c>
      <c r="D928" s="22">
        <v>38.247207568989211</v>
      </c>
      <c r="E928" s="22">
        <f t="shared" si="92"/>
        <v>38.247207568989211</v>
      </c>
      <c r="F928" s="22">
        <f t="shared" si="93"/>
        <v>0</v>
      </c>
      <c r="G928" s="22">
        <f t="shared" si="94"/>
        <v>0</v>
      </c>
      <c r="H928" s="22">
        <f t="shared" si="95"/>
        <v>0</v>
      </c>
      <c r="I928" s="22">
        <f t="shared" si="96"/>
        <v>0</v>
      </c>
      <c r="J928" s="22">
        <v>730</v>
      </c>
    </row>
    <row r="929" spans="1:10" ht="11.25" customHeight="1">
      <c r="A929" s="12"/>
      <c r="B929" s="22" t="s">
        <v>136</v>
      </c>
      <c r="C929" s="22" t="s">
        <v>85</v>
      </c>
      <c r="D929" s="22">
        <v>38.238113943853136</v>
      </c>
      <c r="E929" s="22">
        <f t="shared" si="92"/>
        <v>38.238113943853136</v>
      </c>
      <c r="F929" s="22">
        <f t="shared" si="93"/>
        <v>0</v>
      </c>
      <c r="G929" s="22">
        <f t="shared" si="94"/>
        <v>0</v>
      </c>
      <c r="H929" s="22">
        <f t="shared" si="95"/>
        <v>0</v>
      </c>
      <c r="I929" s="22">
        <f t="shared" si="96"/>
        <v>0</v>
      </c>
      <c r="J929" s="22">
        <v>731</v>
      </c>
    </row>
    <row r="930" spans="1:10" ht="11.25" customHeight="1">
      <c r="A930" s="12"/>
      <c r="B930" s="22" t="s">
        <v>116</v>
      </c>
      <c r="C930" s="22" t="s">
        <v>89</v>
      </c>
      <c r="D930" s="22">
        <v>38.227405831324511</v>
      </c>
      <c r="E930" s="22">
        <f t="shared" si="92"/>
        <v>38.227405831324511</v>
      </c>
      <c r="F930" s="22">
        <f t="shared" si="93"/>
        <v>0</v>
      </c>
      <c r="G930" s="22">
        <f t="shared" si="94"/>
        <v>0</v>
      </c>
      <c r="H930" s="22">
        <f t="shared" si="95"/>
        <v>0</v>
      </c>
      <c r="I930" s="22">
        <f t="shared" si="96"/>
        <v>0</v>
      </c>
      <c r="J930" s="22">
        <v>732</v>
      </c>
    </row>
    <row r="931" spans="1:10" ht="11.25" customHeight="1">
      <c r="A931" s="12"/>
      <c r="B931" s="22" t="s">
        <v>159</v>
      </c>
      <c r="C931" s="22" t="s">
        <v>68</v>
      </c>
      <c r="D931" s="22">
        <v>38.185595127840699</v>
      </c>
      <c r="E931" s="22">
        <f t="shared" si="92"/>
        <v>38.185595127840699</v>
      </c>
      <c r="F931" s="22">
        <f t="shared" si="93"/>
        <v>0</v>
      </c>
      <c r="G931" s="22">
        <f t="shared" si="94"/>
        <v>0</v>
      </c>
      <c r="H931" s="22">
        <f t="shared" si="95"/>
        <v>0</v>
      </c>
      <c r="I931" s="22">
        <f t="shared" si="96"/>
        <v>0</v>
      </c>
      <c r="J931" s="22">
        <v>733</v>
      </c>
    </row>
    <row r="932" spans="1:10" ht="11.25" customHeight="1">
      <c r="A932" s="12"/>
      <c r="B932" s="22" t="s">
        <v>121</v>
      </c>
      <c r="C932" s="22" t="s">
        <v>86</v>
      </c>
      <c r="D932" s="22">
        <v>38.163235258689085</v>
      </c>
      <c r="E932" s="22">
        <f t="shared" si="92"/>
        <v>38.163235258689085</v>
      </c>
      <c r="F932" s="22">
        <f t="shared" si="93"/>
        <v>0</v>
      </c>
      <c r="G932" s="22">
        <f t="shared" si="94"/>
        <v>0</v>
      </c>
      <c r="H932" s="22">
        <f t="shared" si="95"/>
        <v>0</v>
      </c>
      <c r="I932" s="22">
        <f t="shared" si="96"/>
        <v>0</v>
      </c>
      <c r="J932" s="22">
        <v>734</v>
      </c>
    </row>
    <row r="933" spans="1:10" ht="11.25" customHeight="1">
      <c r="A933" s="12"/>
      <c r="B933" s="22" t="s">
        <v>140</v>
      </c>
      <c r="C933" s="22" t="s">
        <v>74</v>
      </c>
      <c r="D933" s="22">
        <v>38.163002826707981</v>
      </c>
      <c r="E933" s="22">
        <f t="shared" si="92"/>
        <v>38.163002826707981</v>
      </c>
      <c r="F933" s="22">
        <f t="shared" si="93"/>
        <v>0</v>
      </c>
      <c r="G933" s="22">
        <f t="shared" si="94"/>
        <v>0</v>
      </c>
      <c r="H933" s="22">
        <f t="shared" si="95"/>
        <v>0</v>
      </c>
      <c r="I933" s="22">
        <f t="shared" si="96"/>
        <v>0</v>
      </c>
      <c r="J933" s="22">
        <v>735</v>
      </c>
    </row>
    <row r="934" spans="1:10" ht="11.25" customHeight="1">
      <c r="A934" s="12"/>
      <c r="B934" s="22" t="s">
        <v>116</v>
      </c>
      <c r="C934" s="22" t="s">
        <v>74</v>
      </c>
      <c r="D934" s="22">
        <v>38.159053995565102</v>
      </c>
      <c r="E934" s="22">
        <f t="shared" si="92"/>
        <v>38.159053995565102</v>
      </c>
      <c r="F934" s="22">
        <f t="shared" si="93"/>
        <v>0</v>
      </c>
      <c r="G934" s="22">
        <f t="shared" si="94"/>
        <v>0</v>
      </c>
      <c r="H934" s="22">
        <f t="shared" si="95"/>
        <v>0</v>
      </c>
      <c r="I934" s="22">
        <f t="shared" si="96"/>
        <v>0</v>
      </c>
      <c r="J934" s="22">
        <v>736</v>
      </c>
    </row>
    <row r="935" spans="1:10" ht="11.25" customHeight="1">
      <c r="A935" s="12"/>
      <c r="B935" s="22" t="s">
        <v>112</v>
      </c>
      <c r="C935" s="22" t="s">
        <v>79</v>
      </c>
      <c r="D935" s="22">
        <v>38.144887749037416</v>
      </c>
      <c r="E935" s="22">
        <f t="shared" si="92"/>
        <v>38.144887749037416</v>
      </c>
      <c r="F935" s="22">
        <f t="shared" si="93"/>
        <v>0</v>
      </c>
      <c r="G935" s="22">
        <f t="shared" si="94"/>
        <v>0</v>
      </c>
      <c r="H935" s="22">
        <f t="shared" si="95"/>
        <v>0</v>
      </c>
      <c r="I935" s="22">
        <f t="shared" si="96"/>
        <v>0</v>
      </c>
      <c r="J935" s="22">
        <v>737</v>
      </c>
    </row>
    <row r="936" spans="1:10" ht="11.25" customHeight="1">
      <c r="A936" s="12"/>
      <c r="B936" s="22" t="s">
        <v>178</v>
      </c>
      <c r="C936" s="22" t="s">
        <v>78</v>
      </c>
      <c r="D936" s="22">
        <v>38.137388085240836</v>
      </c>
      <c r="E936" s="22">
        <f t="shared" si="92"/>
        <v>38.137388085240836</v>
      </c>
      <c r="F936" s="22">
        <f t="shared" si="93"/>
        <v>0</v>
      </c>
      <c r="G936" s="22">
        <f t="shared" si="94"/>
        <v>0</v>
      </c>
      <c r="H936" s="22">
        <f t="shared" si="95"/>
        <v>0</v>
      </c>
      <c r="I936" s="22">
        <f t="shared" si="96"/>
        <v>0</v>
      </c>
      <c r="J936" s="22">
        <v>738</v>
      </c>
    </row>
    <row r="937" spans="1:10" ht="11.25" customHeight="1">
      <c r="A937" s="12"/>
      <c r="B937" s="22" t="s">
        <v>168</v>
      </c>
      <c r="C937" s="22" t="s">
        <v>73</v>
      </c>
      <c r="D937" s="22">
        <v>38.123680643217774</v>
      </c>
      <c r="E937" s="22">
        <f t="shared" si="92"/>
        <v>38.123680643217774</v>
      </c>
      <c r="F937" s="22">
        <f t="shared" si="93"/>
        <v>0</v>
      </c>
      <c r="G937" s="22">
        <f t="shared" si="94"/>
        <v>0</v>
      </c>
      <c r="H937" s="22">
        <f t="shared" si="95"/>
        <v>0</v>
      </c>
      <c r="I937" s="22">
        <f t="shared" si="96"/>
        <v>0</v>
      </c>
      <c r="J937" s="22">
        <v>739</v>
      </c>
    </row>
    <row r="938" spans="1:10" ht="11.25" customHeight="1">
      <c r="A938" s="12"/>
      <c r="B938" s="22" t="s">
        <v>114</v>
      </c>
      <c r="C938" s="22" t="s">
        <v>71</v>
      </c>
      <c r="D938" s="22">
        <v>38.116121404106963</v>
      </c>
      <c r="E938" s="22">
        <f t="shared" si="92"/>
        <v>38.116121404106963</v>
      </c>
      <c r="F938" s="22">
        <f t="shared" si="93"/>
        <v>0</v>
      </c>
      <c r="G938" s="22">
        <f t="shared" si="94"/>
        <v>0</v>
      </c>
      <c r="H938" s="22">
        <f t="shared" si="95"/>
        <v>0</v>
      </c>
      <c r="I938" s="22">
        <f t="shared" si="96"/>
        <v>0</v>
      </c>
      <c r="J938" s="22">
        <v>740</v>
      </c>
    </row>
    <row r="939" spans="1:10" ht="11.25" customHeight="1">
      <c r="A939" s="12"/>
      <c r="B939" s="22" t="s">
        <v>155</v>
      </c>
      <c r="C939" s="22" t="s">
        <v>68</v>
      </c>
      <c r="D939" s="22">
        <v>38.095072463809814</v>
      </c>
      <c r="E939" s="22">
        <f t="shared" si="92"/>
        <v>38.095072463809814</v>
      </c>
      <c r="F939" s="22">
        <f t="shared" si="93"/>
        <v>0</v>
      </c>
      <c r="G939" s="22">
        <f t="shared" si="94"/>
        <v>0</v>
      </c>
      <c r="H939" s="22">
        <f t="shared" si="95"/>
        <v>0</v>
      </c>
      <c r="I939" s="22">
        <f t="shared" si="96"/>
        <v>0</v>
      </c>
      <c r="J939" s="22">
        <v>741</v>
      </c>
    </row>
    <row r="940" spans="1:10" ht="11.25" customHeight="1">
      <c r="A940" s="12"/>
      <c r="B940" s="22" t="s">
        <v>146</v>
      </c>
      <c r="C940" s="22" t="s">
        <v>75</v>
      </c>
      <c r="D940" s="22">
        <v>38.052675598973423</v>
      </c>
      <c r="E940" s="22">
        <f t="shared" si="92"/>
        <v>38.052675598973423</v>
      </c>
      <c r="F940" s="22">
        <f t="shared" si="93"/>
        <v>0</v>
      </c>
      <c r="G940" s="22">
        <f t="shared" si="94"/>
        <v>0</v>
      </c>
      <c r="H940" s="22">
        <f t="shared" si="95"/>
        <v>0</v>
      </c>
      <c r="I940" s="22">
        <f t="shared" si="96"/>
        <v>0</v>
      </c>
      <c r="J940" s="22">
        <v>742</v>
      </c>
    </row>
    <row r="941" spans="1:10" ht="11.25" customHeight="1">
      <c r="A941" s="12"/>
      <c r="B941" s="22" t="s">
        <v>147</v>
      </c>
      <c r="C941" s="22" t="s">
        <v>70</v>
      </c>
      <c r="D941" s="22">
        <v>38.049228489076455</v>
      </c>
      <c r="E941" s="22">
        <f t="shared" si="92"/>
        <v>38.049228489076455</v>
      </c>
      <c r="F941" s="22">
        <f t="shared" si="93"/>
        <v>0</v>
      </c>
      <c r="G941" s="22">
        <f t="shared" si="94"/>
        <v>0</v>
      </c>
      <c r="H941" s="22">
        <f t="shared" si="95"/>
        <v>0</v>
      </c>
      <c r="I941" s="22">
        <f t="shared" si="96"/>
        <v>0</v>
      </c>
      <c r="J941" s="22">
        <v>743</v>
      </c>
    </row>
    <row r="942" spans="1:10" ht="11.25" customHeight="1">
      <c r="A942" s="12"/>
      <c r="B942" s="22" t="s">
        <v>116</v>
      </c>
      <c r="C942" s="22" t="s">
        <v>87</v>
      </c>
      <c r="D942" s="22">
        <v>38.029232438980941</v>
      </c>
      <c r="E942" s="22">
        <f t="shared" si="92"/>
        <v>38.029232438980941</v>
      </c>
      <c r="F942" s="22">
        <f t="shared" si="93"/>
        <v>0</v>
      </c>
      <c r="G942" s="22">
        <f t="shared" si="94"/>
        <v>0</v>
      </c>
      <c r="H942" s="22">
        <f t="shared" si="95"/>
        <v>0</v>
      </c>
      <c r="I942" s="22">
        <f t="shared" si="96"/>
        <v>0</v>
      </c>
      <c r="J942" s="22">
        <v>744</v>
      </c>
    </row>
    <row r="943" spans="1:10" ht="11.25" customHeight="1">
      <c r="A943" s="12"/>
      <c r="B943" s="22" t="s">
        <v>156</v>
      </c>
      <c r="C943" s="22" t="s">
        <v>69</v>
      </c>
      <c r="D943" s="22">
        <v>38.017108395389918</v>
      </c>
      <c r="E943" s="22">
        <f t="shared" si="92"/>
        <v>38.017108395389918</v>
      </c>
      <c r="F943" s="22">
        <f t="shared" si="93"/>
        <v>0</v>
      </c>
      <c r="G943" s="22">
        <f t="shared" si="94"/>
        <v>0</v>
      </c>
      <c r="H943" s="22">
        <f t="shared" si="95"/>
        <v>0</v>
      </c>
      <c r="I943" s="22">
        <f t="shared" si="96"/>
        <v>0</v>
      </c>
      <c r="J943" s="22">
        <v>745</v>
      </c>
    </row>
    <row r="944" spans="1:10" ht="11.25" customHeight="1">
      <c r="A944" s="12"/>
      <c r="B944" s="22" t="s">
        <v>150</v>
      </c>
      <c r="C944" s="22" t="s">
        <v>78</v>
      </c>
      <c r="D944" s="22">
        <v>38.009197035972242</v>
      </c>
      <c r="E944" s="22">
        <f t="shared" si="92"/>
        <v>38.009197035972242</v>
      </c>
      <c r="F944" s="22">
        <f t="shared" si="93"/>
        <v>0</v>
      </c>
      <c r="G944" s="22">
        <f t="shared" si="94"/>
        <v>0</v>
      </c>
      <c r="H944" s="22">
        <f t="shared" si="95"/>
        <v>0</v>
      </c>
      <c r="I944" s="22">
        <f t="shared" si="96"/>
        <v>0</v>
      </c>
      <c r="J944" s="22">
        <v>746</v>
      </c>
    </row>
    <row r="945" spans="1:10" ht="11.25" customHeight="1">
      <c r="A945" s="12"/>
      <c r="B945" s="22" t="s">
        <v>121</v>
      </c>
      <c r="C945" s="22" t="s">
        <v>83</v>
      </c>
      <c r="D945" s="22">
        <v>37.999905035179765</v>
      </c>
      <c r="E945" s="22">
        <f t="shared" si="92"/>
        <v>37.999905035179765</v>
      </c>
      <c r="F945" s="22">
        <f t="shared" si="93"/>
        <v>0</v>
      </c>
      <c r="G945" s="22">
        <f t="shared" si="94"/>
        <v>0</v>
      </c>
      <c r="H945" s="22">
        <f t="shared" si="95"/>
        <v>0</v>
      </c>
      <c r="I945" s="22">
        <f t="shared" si="96"/>
        <v>0</v>
      </c>
      <c r="J945" s="22">
        <v>747</v>
      </c>
    </row>
    <row r="946" spans="1:10" ht="11.25" customHeight="1">
      <c r="A946" s="12"/>
      <c r="B946" s="22" t="s">
        <v>138</v>
      </c>
      <c r="C946" s="22" t="s">
        <v>80</v>
      </c>
      <c r="D946" s="22">
        <v>37.995970727752201</v>
      </c>
      <c r="E946" s="22">
        <f t="shared" si="92"/>
        <v>37.995970727752201</v>
      </c>
      <c r="F946" s="22">
        <f t="shared" si="93"/>
        <v>0</v>
      </c>
      <c r="G946" s="22">
        <f t="shared" si="94"/>
        <v>0</v>
      </c>
      <c r="H946" s="22">
        <f t="shared" si="95"/>
        <v>0</v>
      </c>
      <c r="I946" s="22">
        <f t="shared" si="96"/>
        <v>0</v>
      </c>
      <c r="J946" s="22">
        <v>748</v>
      </c>
    </row>
    <row r="947" spans="1:10" ht="11.25" customHeight="1">
      <c r="A947" s="12"/>
      <c r="B947" s="22" t="s">
        <v>145</v>
      </c>
      <c r="C947" s="22" t="s">
        <v>83</v>
      </c>
      <c r="D947" s="22">
        <v>37.9941588797412</v>
      </c>
      <c r="E947" s="22">
        <f t="shared" si="92"/>
        <v>37.9941588797412</v>
      </c>
      <c r="F947" s="22">
        <f t="shared" si="93"/>
        <v>0</v>
      </c>
      <c r="G947" s="22">
        <f t="shared" si="94"/>
        <v>0</v>
      </c>
      <c r="H947" s="22">
        <f t="shared" si="95"/>
        <v>0</v>
      </c>
      <c r="I947" s="22">
        <f t="shared" si="96"/>
        <v>0</v>
      </c>
      <c r="J947" s="22">
        <v>749</v>
      </c>
    </row>
    <row r="948" spans="1:10" ht="11.25" customHeight="1">
      <c r="A948" s="12"/>
      <c r="B948" s="22" t="s">
        <v>159</v>
      </c>
      <c r="C948" s="22" t="s">
        <v>90</v>
      </c>
      <c r="D948" s="22">
        <v>37.992472399913439</v>
      </c>
      <c r="E948" s="22">
        <f t="shared" si="92"/>
        <v>37.992472399913439</v>
      </c>
      <c r="F948" s="22">
        <f t="shared" si="93"/>
        <v>0</v>
      </c>
      <c r="G948" s="22">
        <f t="shared" si="94"/>
        <v>0</v>
      </c>
      <c r="H948" s="22">
        <f t="shared" si="95"/>
        <v>0</v>
      </c>
      <c r="I948" s="22">
        <f t="shared" si="96"/>
        <v>0</v>
      </c>
      <c r="J948" s="22">
        <v>750</v>
      </c>
    </row>
    <row r="949" spans="1:10" ht="11.25" customHeight="1">
      <c r="A949" s="12"/>
      <c r="B949" s="22" t="s">
        <v>173</v>
      </c>
      <c r="C949" s="22" t="s">
        <v>74</v>
      </c>
      <c r="D949" s="22">
        <v>37.986604122116198</v>
      </c>
      <c r="E949" s="22">
        <f t="shared" si="92"/>
        <v>37.986604122116198</v>
      </c>
      <c r="F949" s="22">
        <f t="shared" si="93"/>
        <v>0</v>
      </c>
      <c r="G949" s="22">
        <f t="shared" si="94"/>
        <v>0</v>
      </c>
      <c r="H949" s="22">
        <f t="shared" si="95"/>
        <v>0</v>
      </c>
      <c r="I949" s="22">
        <f t="shared" si="96"/>
        <v>0</v>
      </c>
      <c r="J949" s="22">
        <v>751</v>
      </c>
    </row>
    <row r="950" spans="1:10" ht="11.25" customHeight="1">
      <c r="A950" s="12"/>
      <c r="B950" s="22" t="s">
        <v>157</v>
      </c>
      <c r="C950" s="22" t="s">
        <v>72</v>
      </c>
      <c r="D950" s="22">
        <v>37.981866654659832</v>
      </c>
      <c r="E950" s="22">
        <f t="shared" si="92"/>
        <v>37.981866654659832</v>
      </c>
      <c r="F950" s="22">
        <f t="shared" si="93"/>
        <v>0</v>
      </c>
      <c r="G950" s="22">
        <f t="shared" si="94"/>
        <v>0</v>
      </c>
      <c r="H950" s="22">
        <f t="shared" si="95"/>
        <v>0</v>
      </c>
      <c r="I950" s="22">
        <f t="shared" si="96"/>
        <v>0</v>
      </c>
      <c r="J950" s="22">
        <v>752</v>
      </c>
    </row>
    <row r="951" spans="1:10" ht="11.25" customHeight="1">
      <c r="A951" s="12"/>
      <c r="B951" s="22" t="s">
        <v>161</v>
      </c>
      <c r="C951" s="22" t="s">
        <v>73</v>
      </c>
      <c r="D951" s="22">
        <v>37.976808592823716</v>
      </c>
      <c r="E951" s="22">
        <f t="shared" si="92"/>
        <v>37.976808592823716</v>
      </c>
      <c r="F951" s="22">
        <f t="shared" si="93"/>
        <v>0</v>
      </c>
      <c r="G951" s="22">
        <f t="shared" si="94"/>
        <v>0</v>
      </c>
      <c r="H951" s="22">
        <f t="shared" si="95"/>
        <v>0</v>
      </c>
      <c r="I951" s="22">
        <f t="shared" si="96"/>
        <v>0</v>
      </c>
      <c r="J951" s="22">
        <v>753</v>
      </c>
    </row>
    <row r="952" spans="1:10" ht="11.25" customHeight="1">
      <c r="A952" s="12"/>
      <c r="B952" s="22" t="s">
        <v>142</v>
      </c>
      <c r="C952" s="22" t="s">
        <v>80</v>
      </c>
      <c r="D952" s="22">
        <v>37.973206180956524</v>
      </c>
      <c r="E952" s="22">
        <f t="shared" si="92"/>
        <v>37.973206180956524</v>
      </c>
      <c r="F952" s="22">
        <f t="shared" si="93"/>
        <v>0</v>
      </c>
      <c r="G952" s="22">
        <f t="shared" si="94"/>
        <v>0</v>
      </c>
      <c r="H952" s="22">
        <f t="shared" si="95"/>
        <v>0</v>
      </c>
      <c r="I952" s="22">
        <f t="shared" si="96"/>
        <v>0</v>
      </c>
      <c r="J952" s="22">
        <v>754</v>
      </c>
    </row>
    <row r="953" spans="1:10" ht="11.25" customHeight="1">
      <c r="A953" s="12"/>
      <c r="B953" s="22" t="s">
        <v>170</v>
      </c>
      <c r="C953" s="22" t="s">
        <v>78</v>
      </c>
      <c r="D953" s="22">
        <v>37.957721086730295</v>
      </c>
      <c r="E953" s="22">
        <f t="shared" si="92"/>
        <v>37.957721086730295</v>
      </c>
      <c r="F953" s="22">
        <f t="shared" si="93"/>
        <v>0</v>
      </c>
      <c r="G953" s="22">
        <f t="shared" si="94"/>
        <v>0</v>
      </c>
      <c r="H953" s="22">
        <f t="shared" si="95"/>
        <v>0</v>
      </c>
      <c r="I953" s="22">
        <f t="shared" si="96"/>
        <v>0</v>
      </c>
      <c r="J953" s="22">
        <v>755</v>
      </c>
    </row>
    <row r="954" spans="1:10" ht="11.25" customHeight="1">
      <c r="A954" s="12"/>
      <c r="B954" s="22" t="s">
        <v>180</v>
      </c>
      <c r="C954" s="22" t="s">
        <v>81</v>
      </c>
      <c r="D954" s="22">
        <v>37.957453586576392</v>
      </c>
      <c r="E954" s="22">
        <f t="shared" si="92"/>
        <v>37.957453586576392</v>
      </c>
      <c r="F954" s="22">
        <f t="shared" si="93"/>
        <v>0</v>
      </c>
      <c r="G954" s="22">
        <f t="shared" si="94"/>
        <v>0</v>
      </c>
      <c r="H954" s="22">
        <f t="shared" si="95"/>
        <v>0</v>
      </c>
      <c r="I954" s="22">
        <f t="shared" si="96"/>
        <v>0</v>
      </c>
      <c r="J954" s="22">
        <v>756</v>
      </c>
    </row>
    <row r="955" spans="1:10" ht="11.25" customHeight="1">
      <c r="A955" s="12"/>
      <c r="B955" s="22" t="s">
        <v>140</v>
      </c>
      <c r="C955" s="22" t="s">
        <v>83</v>
      </c>
      <c r="D955" s="22">
        <v>37.955722829570796</v>
      </c>
      <c r="E955" s="22">
        <f t="shared" si="92"/>
        <v>37.955722829570796</v>
      </c>
      <c r="F955" s="22">
        <f t="shared" si="93"/>
        <v>0</v>
      </c>
      <c r="G955" s="22">
        <f t="shared" si="94"/>
        <v>0</v>
      </c>
      <c r="H955" s="22">
        <f t="shared" si="95"/>
        <v>0</v>
      </c>
      <c r="I955" s="22">
        <f t="shared" si="96"/>
        <v>0</v>
      </c>
      <c r="J955" s="22">
        <v>757</v>
      </c>
    </row>
    <row r="956" spans="1:10" ht="11.25" customHeight="1">
      <c r="A956" s="12"/>
      <c r="B956" s="22" t="s">
        <v>128</v>
      </c>
      <c r="C956" s="22" t="s">
        <v>88</v>
      </c>
      <c r="D956" s="22">
        <v>37.952835039665203</v>
      </c>
      <c r="E956" s="22">
        <f t="shared" si="92"/>
        <v>37.952835039665203</v>
      </c>
      <c r="F956" s="22">
        <f t="shared" si="93"/>
        <v>0</v>
      </c>
      <c r="G956" s="22">
        <f t="shared" si="94"/>
        <v>0</v>
      </c>
      <c r="H956" s="22">
        <f t="shared" si="95"/>
        <v>0</v>
      </c>
      <c r="I956" s="22">
        <f t="shared" si="96"/>
        <v>0</v>
      </c>
      <c r="J956" s="22">
        <v>758</v>
      </c>
    </row>
    <row r="957" spans="1:10" ht="11.25" customHeight="1">
      <c r="A957" s="12"/>
      <c r="B957" s="22" t="s">
        <v>145</v>
      </c>
      <c r="C957" s="22" t="s">
        <v>86</v>
      </c>
      <c r="D957" s="22">
        <v>37.943620933711017</v>
      </c>
      <c r="E957" s="22">
        <f t="shared" si="92"/>
        <v>37.943620933711017</v>
      </c>
      <c r="F957" s="22">
        <f t="shared" si="93"/>
        <v>0</v>
      </c>
      <c r="G957" s="22">
        <f t="shared" si="94"/>
        <v>0</v>
      </c>
      <c r="H957" s="22">
        <f t="shared" si="95"/>
        <v>0</v>
      </c>
      <c r="I957" s="22">
        <f t="shared" si="96"/>
        <v>0</v>
      </c>
      <c r="J957" s="22">
        <v>759</v>
      </c>
    </row>
    <row r="958" spans="1:10" ht="11.25" customHeight="1">
      <c r="A958" s="12"/>
      <c r="B958" s="22" t="s">
        <v>171</v>
      </c>
      <c r="C958" s="22" t="s">
        <v>73</v>
      </c>
      <c r="D958" s="22">
        <v>37.94038816201882</v>
      </c>
      <c r="E958" s="22">
        <f t="shared" si="92"/>
        <v>37.94038816201882</v>
      </c>
      <c r="F958" s="22">
        <f t="shared" si="93"/>
        <v>0</v>
      </c>
      <c r="G958" s="22">
        <f t="shared" si="94"/>
        <v>0</v>
      </c>
      <c r="H958" s="22">
        <f t="shared" si="95"/>
        <v>0</v>
      </c>
      <c r="I958" s="22">
        <f t="shared" si="96"/>
        <v>0</v>
      </c>
      <c r="J958" s="22">
        <v>760</v>
      </c>
    </row>
    <row r="959" spans="1:10" ht="11.25" customHeight="1">
      <c r="A959" s="12"/>
      <c r="B959" s="22" t="s">
        <v>160</v>
      </c>
      <c r="C959" s="22" t="s">
        <v>75</v>
      </c>
      <c r="D959" s="22">
        <v>37.936384970679576</v>
      </c>
      <c r="E959" s="22">
        <f t="shared" si="92"/>
        <v>37.936384970679576</v>
      </c>
      <c r="F959" s="22">
        <f t="shared" si="93"/>
        <v>0</v>
      </c>
      <c r="G959" s="22">
        <f t="shared" si="94"/>
        <v>0</v>
      </c>
      <c r="H959" s="22">
        <f t="shared" si="95"/>
        <v>0</v>
      </c>
      <c r="I959" s="22">
        <f t="shared" si="96"/>
        <v>0</v>
      </c>
      <c r="J959" s="22">
        <v>761</v>
      </c>
    </row>
    <row r="960" spans="1:10" ht="11.25" customHeight="1">
      <c r="A960" s="12"/>
      <c r="B960" s="22" t="s">
        <v>169</v>
      </c>
      <c r="C960" s="22" t="s">
        <v>82</v>
      </c>
      <c r="D960" s="22">
        <v>37.934661533471534</v>
      </c>
      <c r="E960" s="22">
        <f t="shared" si="92"/>
        <v>37.934661533471534</v>
      </c>
      <c r="F960" s="22">
        <f t="shared" si="93"/>
        <v>0</v>
      </c>
      <c r="G960" s="22">
        <f t="shared" si="94"/>
        <v>0</v>
      </c>
      <c r="H960" s="22">
        <f t="shared" si="95"/>
        <v>0</v>
      </c>
      <c r="I960" s="22">
        <f t="shared" si="96"/>
        <v>0</v>
      </c>
      <c r="J960" s="22">
        <v>762</v>
      </c>
    </row>
    <row r="961" spans="1:10" ht="11.25" customHeight="1">
      <c r="A961" s="12"/>
      <c r="B961" s="22" t="s">
        <v>181</v>
      </c>
      <c r="C961" s="22" t="s">
        <v>78</v>
      </c>
      <c r="D961" s="22">
        <v>37.914582722081903</v>
      </c>
      <c r="E961" s="22">
        <f t="shared" si="92"/>
        <v>37.914582722081903</v>
      </c>
      <c r="F961" s="22">
        <f t="shared" si="93"/>
        <v>0</v>
      </c>
      <c r="G961" s="22">
        <f t="shared" si="94"/>
        <v>0</v>
      </c>
      <c r="H961" s="22">
        <f t="shared" si="95"/>
        <v>0</v>
      </c>
      <c r="I961" s="22">
        <f t="shared" si="96"/>
        <v>0</v>
      </c>
      <c r="J961" s="22">
        <v>763</v>
      </c>
    </row>
    <row r="962" spans="1:10" ht="11.25" customHeight="1">
      <c r="A962" s="12"/>
      <c r="B962" s="22" t="s">
        <v>151</v>
      </c>
      <c r="C962" s="22" t="s">
        <v>67</v>
      </c>
      <c r="D962" s="22">
        <v>37.911393126222421</v>
      </c>
      <c r="E962" s="22">
        <f t="shared" si="92"/>
        <v>37.911393126222421</v>
      </c>
      <c r="F962" s="22">
        <f t="shared" si="93"/>
        <v>0</v>
      </c>
      <c r="G962" s="22">
        <f t="shared" si="94"/>
        <v>0</v>
      </c>
      <c r="H962" s="22">
        <f t="shared" si="95"/>
        <v>0</v>
      </c>
      <c r="I962" s="22">
        <f t="shared" si="96"/>
        <v>0</v>
      </c>
      <c r="J962" s="22">
        <v>764</v>
      </c>
    </row>
    <row r="963" spans="1:10" ht="11.25" customHeight="1">
      <c r="A963" s="12"/>
      <c r="B963" s="22" t="s">
        <v>114</v>
      </c>
      <c r="C963" s="22" t="s">
        <v>85</v>
      </c>
      <c r="D963" s="22">
        <v>37.864014760545601</v>
      </c>
      <c r="E963" s="22">
        <f t="shared" si="92"/>
        <v>37.864014760545601</v>
      </c>
      <c r="F963" s="22">
        <f t="shared" si="93"/>
        <v>0</v>
      </c>
      <c r="G963" s="22">
        <f t="shared" si="94"/>
        <v>0</v>
      </c>
      <c r="H963" s="22">
        <f t="shared" si="95"/>
        <v>0</v>
      </c>
      <c r="I963" s="22">
        <f t="shared" si="96"/>
        <v>0</v>
      </c>
      <c r="J963" s="22">
        <v>765</v>
      </c>
    </row>
    <row r="964" spans="1:10" ht="11.25" customHeight="1">
      <c r="A964" s="12"/>
      <c r="B964" s="22" t="s">
        <v>145</v>
      </c>
      <c r="C964" s="22" t="s">
        <v>77</v>
      </c>
      <c r="D964" s="22">
        <v>37.85587503139466</v>
      </c>
      <c r="E964" s="22">
        <f t="shared" si="92"/>
        <v>37.85587503139466</v>
      </c>
      <c r="F964" s="22">
        <f t="shared" si="93"/>
        <v>0</v>
      </c>
      <c r="G964" s="22">
        <f t="shared" si="94"/>
        <v>0</v>
      </c>
      <c r="H964" s="22">
        <f t="shared" si="95"/>
        <v>0</v>
      </c>
      <c r="I964" s="22">
        <f t="shared" si="96"/>
        <v>0</v>
      </c>
      <c r="J964" s="22">
        <v>766</v>
      </c>
    </row>
    <row r="965" spans="1:10" ht="11.25" customHeight="1">
      <c r="A965" s="12"/>
      <c r="B965" s="22" t="s">
        <v>145</v>
      </c>
      <c r="C965" s="22" t="s">
        <v>78</v>
      </c>
      <c r="D965" s="22">
        <v>37.827629066585587</v>
      </c>
      <c r="E965" s="22">
        <f t="shared" si="92"/>
        <v>37.827629066585587</v>
      </c>
      <c r="F965" s="22">
        <f t="shared" si="93"/>
        <v>0</v>
      </c>
      <c r="G965" s="22">
        <f t="shared" si="94"/>
        <v>0</v>
      </c>
      <c r="H965" s="22">
        <f t="shared" si="95"/>
        <v>0</v>
      </c>
      <c r="I965" s="22">
        <f t="shared" si="96"/>
        <v>0</v>
      </c>
      <c r="J965" s="22">
        <v>767</v>
      </c>
    </row>
    <row r="966" spans="1:10" ht="11.25" customHeight="1">
      <c r="A966" s="12"/>
      <c r="B966" s="22" t="s">
        <v>153</v>
      </c>
      <c r="C966" s="22" t="s">
        <v>86</v>
      </c>
      <c r="D966" s="22">
        <v>37.815580036894445</v>
      </c>
      <c r="E966" s="22">
        <f t="shared" si="92"/>
        <v>37.815580036894445</v>
      </c>
      <c r="F966" s="22">
        <f t="shared" si="93"/>
        <v>0</v>
      </c>
      <c r="G966" s="22">
        <f t="shared" si="94"/>
        <v>0</v>
      </c>
      <c r="H966" s="22">
        <f t="shared" si="95"/>
        <v>0</v>
      </c>
      <c r="I966" s="22">
        <f t="shared" si="96"/>
        <v>0</v>
      </c>
      <c r="J966" s="22">
        <v>768</v>
      </c>
    </row>
    <row r="967" spans="1:10" ht="11.25" customHeight="1">
      <c r="A967" s="12"/>
      <c r="B967" s="22" t="s">
        <v>113</v>
      </c>
      <c r="C967" s="22" t="s">
        <v>87</v>
      </c>
      <c r="D967" s="22">
        <v>37.807848539938647</v>
      </c>
      <c r="E967" s="22">
        <f t="shared" si="92"/>
        <v>37.807848539938647</v>
      </c>
      <c r="F967" s="22">
        <f t="shared" si="93"/>
        <v>0</v>
      </c>
      <c r="G967" s="22">
        <f t="shared" si="94"/>
        <v>0</v>
      </c>
      <c r="H967" s="22">
        <f t="shared" si="95"/>
        <v>0</v>
      </c>
      <c r="I967" s="22">
        <f t="shared" si="96"/>
        <v>0</v>
      </c>
      <c r="J967" s="22">
        <v>769</v>
      </c>
    </row>
    <row r="968" spans="1:10" ht="11.25" customHeight="1">
      <c r="A968" s="12"/>
      <c r="B968" s="22" t="s">
        <v>126</v>
      </c>
      <c r="C968" s="22" t="s">
        <v>74</v>
      </c>
      <c r="D968" s="22">
        <v>37.795570899452599</v>
      </c>
      <c r="E968" s="22">
        <f t="shared" ref="E968:E1031" si="97">IF(J968&lt;=1000,D968,0)</f>
        <v>37.795570899452599</v>
      </c>
      <c r="F968" s="22">
        <f t="shared" ref="F968:F1031" si="98">IF(AND(J968&gt;1000,J968&lt;=2000),D968,0)</f>
        <v>0</v>
      </c>
      <c r="G968" s="22">
        <f t="shared" ref="G968:G1031" si="99">IF(AND(J968&gt;2000,J968&lt;=3000),D968,0)</f>
        <v>0</v>
      </c>
      <c r="H968" s="22">
        <f t="shared" ref="H968:H1031" si="100">IF(AND(J968&gt;3000,J968&lt;=5000),D968,0)</f>
        <v>0</v>
      </c>
      <c r="I968" s="22">
        <f t="shared" ref="I968:I1031" si="101">IF((J968&gt;5000),D968,0)</f>
        <v>0</v>
      </c>
      <c r="J968" s="22">
        <v>770</v>
      </c>
    </row>
    <row r="969" spans="1:10" ht="11.25" customHeight="1">
      <c r="A969" s="12"/>
      <c r="B969" s="22" t="s">
        <v>169</v>
      </c>
      <c r="C969" s="22" t="s">
        <v>72</v>
      </c>
      <c r="D969" s="22">
        <v>37.794863840786093</v>
      </c>
      <c r="E969" s="22">
        <f t="shared" si="97"/>
        <v>37.794863840786093</v>
      </c>
      <c r="F969" s="22">
        <f t="shared" si="98"/>
        <v>0</v>
      </c>
      <c r="G969" s="22">
        <f t="shared" si="99"/>
        <v>0</v>
      </c>
      <c r="H969" s="22">
        <f t="shared" si="100"/>
        <v>0</v>
      </c>
      <c r="I969" s="22">
        <f t="shared" si="101"/>
        <v>0</v>
      </c>
      <c r="J969" s="22">
        <v>771</v>
      </c>
    </row>
    <row r="970" spans="1:10" ht="11.25" customHeight="1">
      <c r="A970" s="12"/>
      <c r="B970" s="22" t="s">
        <v>120</v>
      </c>
      <c r="C970" s="22" t="s">
        <v>90</v>
      </c>
      <c r="D970" s="22">
        <v>37.786215127629241</v>
      </c>
      <c r="E970" s="22">
        <f t="shared" si="97"/>
        <v>37.786215127629241</v>
      </c>
      <c r="F970" s="22">
        <f t="shared" si="98"/>
        <v>0</v>
      </c>
      <c r="G970" s="22">
        <f t="shared" si="99"/>
        <v>0</v>
      </c>
      <c r="H970" s="22">
        <f t="shared" si="100"/>
        <v>0</v>
      </c>
      <c r="I970" s="22">
        <f t="shared" si="101"/>
        <v>0</v>
      </c>
      <c r="J970" s="22">
        <v>772</v>
      </c>
    </row>
    <row r="971" spans="1:10" ht="11.25" customHeight="1">
      <c r="A971" s="12"/>
      <c r="B971" s="22" t="s">
        <v>109</v>
      </c>
      <c r="C971" s="22" t="s">
        <v>70</v>
      </c>
      <c r="D971" s="22">
        <v>37.762823510653078</v>
      </c>
      <c r="E971" s="22">
        <f t="shared" si="97"/>
        <v>37.762823510653078</v>
      </c>
      <c r="F971" s="22">
        <f t="shared" si="98"/>
        <v>0</v>
      </c>
      <c r="G971" s="22">
        <f t="shared" si="99"/>
        <v>0</v>
      </c>
      <c r="H971" s="22">
        <f t="shared" si="100"/>
        <v>0</v>
      </c>
      <c r="I971" s="22">
        <f t="shared" si="101"/>
        <v>0</v>
      </c>
      <c r="J971" s="22">
        <v>773</v>
      </c>
    </row>
    <row r="972" spans="1:10" ht="11.25" customHeight="1">
      <c r="A972" s="12"/>
      <c r="B972" s="22" t="s">
        <v>138</v>
      </c>
      <c r="C972" s="22" t="s">
        <v>76</v>
      </c>
      <c r="D972" s="22">
        <v>37.753671737118687</v>
      </c>
      <c r="E972" s="22">
        <f t="shared" si="97"/>
        <v>37.753671737118687</v>
      </c>
      <c r="F972" s="22">
        <f t="shared" si="98"/>
        <v>0</v>
      </c>
      <c r="G972" s="22">
        <f t="shared" si="99"/>
        <v>0</v>
      </c>
      <c r="H972" s="22">
        <f t="shared" si="100"/>
        <v>0</v>
      </c>
      <c r="I972" s="22">
        <f t="shared" si="101"/>
        <v>0</v>
      </c>
      <c r="J972" s="22">
        <v>774</v>
      </c>
    </row>
    <row r="973" spans="1:10" ht="11.25" customHeight="1">
      <c r="A973" s="12"/>
      <c r="B973" s="22" t="s">
        <v>172</v>
      </c>
      <c r="C973" s="22" t="s">
        <v>81</v>
      </c>
      <c r="D973" s="22">
        <v>37.750662561619428</v>
      </c>
      <c r="E973" s="22">
        <f t="shared" si="97"/>
        <v>37.750662561619428</v>
      </c>
      <c r="F973" s="22">
        <f t="shared" si="98"/>
        <v>0</v>
      </c>
      <c r="G973" s="22">
        <f t="shared" si="99"/>
        <v>0</v>
      </c>
      <c r="H973" s="22">
        <f t="shared" si="100"/>
        <v>0</v>
      </c>
      <c r="I973" s="22">
        <f t="shared" si="101"/>
        <v>0</v>
      </c>
      <c r="J973" s="22">
        <v>775</v>
      </c>
    </row>
    <row r="974" spans="1:10" ht="11.25" customHeight="1">
      <c r="A974" s="12"/>
      <c r="B974" s="22" t="s">
        <v>166</v>
      </c>
      <c r="C974" s="22" t="s">
        <v>68</v>
      </c>
      <c r="D974" s="22">
        <v>37.741117869418765</v>
      </c>
      <c r="E974" s="22">
        <f t="shared" si="97"/>
        <v>37.741117869418765</v>
      </c>
      <c r="F974" s="22">
        <f t="shared" si="98"/>
        <v>0</v>
      </c>
      <c r="G974" s="22">
        <f t="shared" si="99"/>
        <v>0</v>
      </c>
      <c r="H974" s="22">
        <f t="shared" si="100"/>
        <v>0</v>
      </c>
      <c r="I974" s="22">
        <f t="shared" si="101"/>
        <v>0</v>
      </c>
      <c r="J974" s="22">
        <v>776</v>
      </c>
    </row>
    <row r="975" spans="1:10" ht="11.25" customHeight="1">
      <c r="A975" s="12"/>
      <c r="B975" s="22" t="s">
        <v>181</v>
      </c>
      <c r="C975" s="22" t="s">
        <v>68</v>
      </c>
      <c r="D975" s="22">
        <v>37.737197422685476</v>
      </c>
      <c r="E975" s="22">
        <f t="shared" si="97"/>
        <v>37.737197422685476</v>
      </c>
      <c r="F975" s="22">
        <f t="shared" si="98"/>
        <v>0</v>
      </c>
      <c r="G975" s="22">
        <f t="shared" si="99"/>
        <v>0</v>
      </c>
      <c r="H975" s="22">
        <f t="shared" si="100"/>
        <v>0</v>
      </c>
      <c r="I975" s="22">
        <f t="shared" si="101"/>
        <v>0</v>
      </c>
      <c r="J975" s="22">
        <v>777</v>
      </c>
    </row>
    <row r="976" spans="1:10" ht="11.25" customHeight="1">
      <c r="A976" s="12"/>
      <c r="B976" s="22" t="s">
        <v>122</v>
      </c>
      <c r="C976" s="22" t="s">
        <v>89</v>
      </c>
      <c r="D976" s="22">
        <v>37.734694911065439</v>
      </c>
      <c r="E976" s="22">
        <f t="shared" si="97"/>
        <v>37.734694911065439</v>
      </c>
      <c r="F976" s="22">
        <f t="shared" si="98"/>
        <v>0</v>
      </c>
      <c r="G976" s="22">
        <f t="shared" si="99"/>
        <v>0</v>
      </c>
      <c r="H976" s="22">
        <f t="shared" si="100"/>
        <v>0</v>
      </c>
      <c r="I976" s="22">
        <f t="shared" si="101"/>
        <v>0</v>
      </c>
      <c r="J976" s="22">
        <v>778</v>
      </c>
    </row>
    <row r="977" spans="1:10" ht="11.25" customHeight="1">
      <c r="A977" s="12"/>
      <c r="B977" s="22" t="s">
        <v>121</v>
      </c>
      <c r="C977" s="22" t="s">
        <v>87</v>
      </c>
      <c r="D977" s="22">
        <v>37.732979234901983</v>
      </c>
      <c r="E977" s="22">
        <f t="shared" si="97"/>
        <v>37.732979234901983</v>
      </c>
      <c r="F977" s="22">
        <f t="shared" si="98"/>
        <v>0</v>
      </c>
      <c r="G977" s="22">
        <f t="shared" si="99"/>
        <v>0</v>
      </c>
      <c r="H977" s="22">
        <f t="shared" si="100"/>
        <v>0</v>
      </c>
      <c r="I977" s="22">
        <f t="shared" si="101"/>
        <v>0</v>
      </c>
      <c r="J977" s="22">
        <v>779</v>
      </c>
    </row>
    <row r="978" spans="1:10" ht="11.25" customHeight="1">
      <c r="A978" s="12"/>
      <c r="B978" s="22" t="s">
        <v>144</v>
      </c>
      <c r="C978" s="22" t="s">
        <v>69</v>
      </c>
      <c r="D978" s="22">
        <v>37.719730443061358</v>
      </c>
      <c r="E978" s="22">
        <f t="shared" si="97"/>
        <v>37.719730443061358</v>
      </c>
      <c r="F978" s="22">
        <f t="shared" si="98"/>
        <v>0</v>
      </c>
      <c r="G978" s="22">
        <f t="shared" si="99"/>
        <v>0</v>
      </c>
      <c r="H978" s="22">
        <f t="shared" si="100"/>
        <v>0</v>
      </c>
      <c r="I978" s="22">
        <f t="shared" si="101"/>
        <v>0</v>
      </c>
      <c r="J978" s="22">
        <v>780</v>
      </c>
    </row>
    <row r="979" spans="1:10" ht="11.25" customHeight="1">
      <c r="A979" s="12"/>
      <c r="B979" s="22" t="s">
        <v>181</v>
      </c>
      <c r="C979" s="22" t="s">
        <v>77</v>
      </c>
      <c r="D979" s="22">
        <v>37.706356219046164</v>
      </c>
      <c r="E979" s="22">
        <f t="shared" si="97"/>
        <v>37.706356219046164</v>
      </c>
      <c r="F979" s="22">
        <f t="shared" si="98"/>
        <v>0</v>
      </c>
      <c r="G979" s="22">
        <f t="shared" si="99"/>
        <v>0</v>
      </c>
      <c r="H979" s="22">
        <f t="shared" si="100"/>
        <v>0</v>
      </c>
      <c r="I979" s="22">
        <f t="shared" si="101"/>
        <v>0</v>
      </c>
      <c r="J979" s="22">
        <v>781</v>
      </c>
    </row>
    <row r="980" spans="1:10" ht="11.25" customHeight="1">
      <c r="A980" s="12"/>
      <c r="B980" s="22" t="s">
        <v>153</v>
      </c>
      <c r="C980" s="22" t="s">
        <v>74</v>
      </c>
      <c r="D980" s="22">
        <v>37.702196292283872</v>
      </c>
      <c r="E980" s="22">
        <f t="shared" si="97"/>
        <v>37.702196292283872</v>
      </c>
      <c r="F980" s="22">
        <f t="shared" si="98"/>
        <v>0</v>
      </c>
      <c r="G980" s="22">
        <f t="shared" si="99"/>
        <v>0</v>
      </c>
      <c r="H980" s="22">
        <f t="shared" si="100"/>
        <v>0</v>
      </c>
      <c r="I980" s="22">
        <f t="shared" si="101"/>
        <v>0</v>
      </c>
      <c r="J980" s="22">
        <v>782</v>
      </c>
    </row>
    <row r="981" spans="1:10" ht="11.25" customHeight="1">
      <c r="A981" s="12"/>
      <c r="B981" s="22" t="s">
        <v>128</v>
      </c>
      <c r="C981" s="22" t="s">
        <v>89</v>
      </c>
      <c r="D981" s="22">
        <v>37.700800067094725</v>
      </c>
      <c r="E981" s="22">
        <f t="shared" si="97"/>
        <v>37.700800067094725</v>
      </c>
      <c r="F981" s="22">
        <f t="shared" si="98"/>
        <v>0</v>
      </c>
      <c r="G981" s="22">
        <f t="shared" si="99"/>
        <v>0</v>
      </c>
      <c r="H981" s="22">
        <f t="shared" si="100"/>
        <v>0</v>
      </c>
      <c r="I981" s="22">
        <f t="shared" si="101"/>
        <v>0</v>
      </c>
      <c r="J981" s="22">
        <v>783</v>
      </c>
    </row>
    <row r="982" spans="1:10" ht="11.25" customHeight="1">
      <c r="A982" s="12"/>
      <c r="B982" s="22" t="s">
        <v>155</v>
      </c>
      <c r="C982" s="22" t="s">
        <v>76</v>
      </c>
      <c r="D982" s="22">
        <v>37.699648824898809</v>
      </c>
      <c r="E982" s="22">
        <f t="shared" si="97"/>
        <v>37.699648824898809</v>
      </c>
      <c r="F982" s="22">
        <f t="shared" si="98"/>
        <v>0</v>
      </c>
      <c r="G982" s="22">
        <f t="shared" si="99"/>
        <v>0</v>
      </c>
      <c r="H982" s="22">
        <f t="shared" si="100"/>
        <v>0</v>
      </c>
      <c r="I982" s="22">
        <f t="shared" si="101"/>
        <v>0</v>
      </c>
      <c r="J982" s="22">
        <v>784</v>
      </c>
    </row>
    <row r="983" spans="1:10" ht="11.25" customHeight="1">
      <c r="A983" s="12"/>
      <c r="B983" s="22" t="s">
        <v>182</v>
      </c>
      <c r="C983" s="22" t="s">
        <v>77</v>
      </c>
      <c r="D983" s="22">
        <v>37.697105290221586</v>
      </c>
      <c r="E983" s="22">
        <f t="shared" si="97"/>
        <v>37.697105290221586</v>
      </c>
      <c r="F983" s="22">
        <f t="shared" si="98"/>
        <v>0</v>
      </c>
      <c r="G983" s="22">
        <f t="shared" si="99"/>
        <v>0</v>
      </c>
      <c r="H983" s="22">
        <f t="shared" si="100"/>
        <v>0</v>
      </c>
      <c r="I983" s="22">
        <f t="shared" si="101"/>
        <v>0</v>
      </c>
      <c r="J983" s="22">
        <v>785</v>
      </c>
    </row>
    <row r="984" spans="1:10" ht="11.25" customHeight="1">
      <c r="A984" s="12"/>
      <c r="B984" s="22" t="s">
        <v>151</v>
      </c>
      <c r="C984" s="22" t="s">
        <v>89</v>
      </c>
      <c r="D984" s="22">
        <v>37.695178202079433</v>
      </c>
      <c r="E984" s="22">
        <f t="shared" si="97"/>
        <v>37.695178202079433</v>
      </c>
      <c r="F984" s="22">
        <f t="shared" si="98"/>
        <v>0</v>
      </c>
      <c r="G984" s="22">
        <f t="shared" si="99"/>
        <v>0</v>
      </c>
      <c r="H984" s="22">
        <f t="shared" si="100"/>
        <v>0</v>
      </c>
      <c r="I984" s="22">
        <f t="shared" si="101"/>
        <v>0</v>
      </c>
      <c r="J984" s="22">
        <v>786</v>
      </c>
    </row>
    <row r="985" spans="1:10" ht="11.25" customHeight="1">
      <c r="A985" s="12"/>
      <c r="B985" s="22" t="s">
        <v>147</v>
      </c>
      <c r="C985" s="22" t="s">
        <v>79</v>
      </c>
      <c r="D985" s="22">
        <v>37.690210569949031</v>
      </c>
      <c r="E985" s="22">
        <f t="shared" si="97"/>
        <v>37.690210569949031</v>
      </c>
      <c r="F985" s="22">
        <f t="shared" si="98"/>
        <v>0</v>
      </c>
      <c r="G985" s="22">
        <f t="shared" si="99"/>
        <v>0</v>
      </c>
      <c r="H985" s="22">
        <f t="shared" si="100"/>
        <v>0</v>
      </c>
      <c r="I985" s="22">
        <f t="shared" si="101"/>
        <v>0</v>
      </c>
      <c r="J985" s="22">
        <v>787</v>
      </c>
    </row>
    <row r="986" spans="1:10" ht="11.25" customHeight="1">
      <c r="A986" s="12"/>
      <c r="B986" s="22" t="s">
        <v>121</v>
      </c>
      <c r="C986" s="22" t="s">
        <v>90</v>
      </c>
      <c r="D986" s="22">
        <v>37.679814271390292</v>
      </c>
      <c r="E986" s="22">
        <f t="shared" si="97"/>
        <v>37.679814271390292</v>
      </c>
      <c r="F986" s="22">
        <f t="shared" si="98"/>
        <v>0</v>
      </c>
      <c r="G986" s="22">
        <f t="shared" si="99"/>
        <v>0</v>
      </c>
      <c r="H986" s="22">
        <f t="shared" si="100"/>
        <v>0</v>
      </c>
      <c r="I986" s="22">
        <f t="shared" si="101"/>
        <v>0</v>
      </c>
      <c r="J986" s="22">
        <v>788</v>
      </c>
    </row>
    <row r="987" spans="1:10" ht="11.25" customHeight="1">
      <c r="A987" s="12"/>
      <c r="B987" s="22" t="s">
        <v>128</v>
      </c>
      <c r="C987" s="22" t="s">
        <v>90</v>
      </c>
      <c r="D987" s="22">
        <v>37.674264680875559</v>
      </c>
      <c r="E987" s="22">
        <f t="shared" si="97"/>
        <v>37.674264680875559</v>
      </c>
      <c r="F987" s="22">
        <f t="shared" si="98"/>
        <v>0</v>
      </c>
      <c r="G987" s="22">
        <f t="shared" si="99"/>
        <v>0</v>
      </c>
      <c r="H987" s="22">
        <f t="shared" si="100"/>
        <v>0</v>
      </c>
      <c r="I987" s="22">
        <f t="shared" si="101"/>
        <v>0</v>
      </c>
      <c r="J987" s="22">
        <v>789</v>
      </c>
    </row>
    <row r="988" spans="1:10" ht="11.25" customHeight="1">
      <c r="A988" s="12"/>
      <c r="B988" s="22" t="s">
        <v>113</v>
      </c>
      <c r="C988" s="22" t="s">
        <v>80</v>
      </c>
      <c r="D988" s="22">
        <v>37.663448923473759</v>
      </c>
      <c r="E988" s="22">
        <f t="shared" si="97"/>
        <v>37.663448923473759</v>
      </c>
      <c r="F988" s="22">
        <f t="shared" si="98"/>
        <v>0</v>
      </c>
      <c r="G988" s="22">
        <f t="shared" si="99"/>
        <v>0</v>
      </c>
      <c r="H988" s="22">
        <f t="shared" si="100"/>
        <v>0</v>
      </c>
      <c r="I988" s="22">
        <f t="shared" si="101"/>
        <v>0</v>
      </c>
      <c r="J988" s="22">
        <v>790</v>
      </c>
    </row>
    <row r="989" spans="1:10" ht="11.25" customHeight="1">
      <c r="A989" s="12"/>
      <c r="B989" s="22" t="s">
        <v>113</v>
      </c>
      <c r="C989" s="22" t="s">
        <v>90</v>
      </c>
      <c r="D989" s="22">
        <v>37.634833290646164</v>
      </c>
      <c r="E989" s="22">
        <f t="shared" si="97"/>
        <v>37.634833290646164</v>
      </c>
      <c r="F989" s="22">
        <f t="shared" si="98"/>
        <v>0</v>
      </c>
      <c r="G989" s="22">
        <f t="shared" si="99"/>
        <v>0</v>
      </c>
      <c r="H989" s="22">
        <f t="shared" si="100"/>
        <v>0</v>
      </c>
      <c r="I989" s="22">
        <f t="shared" si="101"/>
        <v>0</v>
      </c>
      <c r="J989" s="22">
        <v>791</v>
      </c>
    </row>
    <row r="990" spans="1:10" ht="11.25" customHeight="1">
      <c r="A990" s="12"/>
      <c r="B990" s="22" t="s">
        <v>151</v>
      </c>
      <c r="C990" s="22" t="s">
        <v>78</v>
      </c>
      <c r="D990" s="22">
        <v>37.619989841294505</v>
      </c>
      <c r="E990" s="22">
        <f t="shared" si="97"/>
        <v>37.619989841294505</v>
      </c>
      <c r="F990" s="22">
        <f t="shared" si="98"/>
        <v>0</v>
      </c>
      <c r="G990" s="22">
        <f t="shared" si="99"/>
        <v>0</v>
      </c>
      <c r="H990" s="22">
        <f t="shared" si="100"/>
        <v>0</v>
      </c>
      <c r="I990" s="22">
        <f t="shared" si="101"/>
        <v>0</v>
      </c>
      <c r="J990" s="22">
        <v>792</v>
      </c>
    </row>
    <row r="991" spans="1:10" ht="11.25" customHeight="1">
      <c r="A991" s="12"/>
      <c r="B991" s="22" t="s">
        <v>153</v>
      </c>
      <c r="C991" s="22" t="s">
        <v>71</v>
      </c>
      <c r="D991" s="22">
        <v>37.615296860339988</v>
      </c>
      <c r="E991" s="22">
        <f t="shared" si="97"/>
        <v>37.615296860339988</v>
      </c>
      <c r="F991" s="22">
        <f t="shared" si="98"/>
        <v>0</v>
      </c>
      <c r="G991" s="22">
        <f t="shared" si="99"/>
        <v>0</v>
      </c>
      <c r="H991" s="22">
        <f t="shared" si="100"/>
        <v>0</v>
      </c>
      <c r="I991" s="22">
        <f t="shared" si="101"/>
        <v>0</v>
      </c>
      <c r="J991" s="22">
        <v>793</v>
      </c>
    </row>
    <row r="992" spans="1:10" ht="11.25" customHeight="1">
      <c r="A992" s="12"/>
      <c r="B992" s="22" t="s">
        <v>132</v>
      </c>
      <c r="C992" s="22" t="s">
        <v>86</v>
      </c>
      <c r="D992" s="22">
        <v>37.612118742484981</v>
      </c>
      <c r="E992" s="22">
        <f t="shared" si="97"/>
        <v>37.612118742484981</v>
      </c>
      <c r="F992" s="22">
        <f t="shared" si="98"/>
        <v>0</v>
      </c>
      <c r="G992" s="22">
        <f t="shared" si="99"/>
        <v>0</v>
      </c>
      <c r="H992" s="22">
        <f t="shared" si="100"/>
        <v>0</v>
      </c>
      <c r="I992" s="22">
        <f t="shared" si="101"/>
        <v>0</v>
      </c>
      <c r="J992" s="22">
        <v>794</v>
      </c>
    </row>
    <row r="993" spans="1:10" ht="11.25" customHeight="1">
      <c r="A993" s="12"/>
      <c r="B993" s="22" t="s">
        <v>177</v>
      </c>
      <c r="C993" s="22" t="s">
        <v>75</v>
      </c>
      <c r="D993" s="22">
        <v>37.608327275547829</v>
      </c>
      <c r="E993" s="22">
        <f t="shared" si="97"/>
        <v>37.608327275547829</v>
      </c>
      <c r="F993" s="22">
        <f t="shared" si="98"/>
        <v>0</v>
      </c>
      <c r="G993" s="22">
        <f t="shared" si="99"/>
        <v>0</v>
      </c>
      <c r="H993" s="22">
        <f t="shared" si="100"/>
        <v>0</v>
      </c>
      <c r="I993" s="22">
        <f t="shared" si="101"/>
        <v>0</v>
      </c>
      <c r="J993" s="22">
        <v>795</v>
      </c>
    </row>
    <row r="994" spans="1:10" ht="11.25" customHeight="1">
      <c r="A994" s="12"/>
      <c r="B994" s="22" t="s">
        <v>145</v>
      </c>
      <c r="C994" s="22" t="s">
        <v>69</v>
      </c>
      <c r="D994" s="22">
        <v>37.606106538218278</v>
      </c>
      <c r="E994" s="22">
        <f t="shared" si="97"/>
        <v>37.606106538218278</v>
      </c>
      <c r="F994" s="22">
        <f t="shared" si="98"/>
        <v>0</v>
      </c>
      <c r="G994" s="22">
        <f t="shared" si="99"/>
        <v>0</v>
      </c>
      <c r="H994" s="22">
        <f t="shared" si="100"/>
        <v>0</v>
      </c>
      <c r="I994" s="22">
        <f t="shared" si="101"/>
        <v>0</v>
      </c>
      <c r="J994" s="22">
        <v>796</v>
      </c>
    </row>
    <row r="995" spans="1:10" ht="11.25" customHeight="1">
      <c r="A995" s="12"/>
      <c r="B995" s="22" t="s">
        <v>139</v>
      </c>
      <c r="C995" s="22" t="s">
        <v>72</v>
      </c>
      <c r="D995" s="22">
        <v>37.598443366850198</v>
      </c>
      <c r="E995" s="22">
        <f t="shared" si="97"/>
        <v>37.598443366850198</v>
      </c>
      <c r="F995" s="22">
        <f t="shared" si="98"/>
        <v>0</v>
      </c>
      <c r="G995" s="22">
        <f t="shared" si="99"/>
        <v>0</v>
      </c>
      <c r="H995" s="22">
        <f t="shared" si="100"/>
        <v>0</v>
      </c>
      <c r="I995" s="22">
        <f t="shared" si="101"/>
        <v>0</v>
      </c>
      <c r="J995" s="22">
        <v>797</v>
      </c>
    </row>
    <row r="996" spans="1:10" ht="11.25" customHeight="1">
      <c r="A996" s="12"/>
      <c r="B996" s="22" t="s">
        <v>181</v>
      </c>
      <c r="C996" s="22" t="s">
        <v>67</v>
      </c>
      <c r="D996" s="22">
        <v>37.585709517335161</v>
      </c>
      <c r="E996" s="22">
        <f t="shared" si="97"/>
        <v>37.585709517335161</v>
      </c>
      <c r="F996" s="22">
        <f t="shared" si="98"/>
        <v>0</v>
      </c>
      <c r="G996" s="22">
        <f t="shared" si="99"/>
        <v>0</v>
      </c>
      <c r="H996" s="22">
        <f t="shared" si="100"/>
        <v>0</v>
      </c>
      <c r="I996" s="22">
        <f t="shared" si="101"/>
        <v>0</v>
      </c>
      <c r="J996" s="22">
        <v>798</v>
      </c>
    </row>
    <row r="997" spans="1:10" ht="11.25" customHeight="1">
      <c r="A997" s="12"/>
      <c r="B997" s="22" t="s">
        <v>135</v>
      </c>
      <c r="C997" s="22" t="s">
        <v>80</v>
      </c>
      <c r="D997" s="22">
        <v>37.570921438368423</v>
      </c>
      <c r="E997" s="22">
        <f t="shared" si="97"/>
        <v>37.570921438368423</v>
      </c>
      <c r="F997" s="22">
        <f t="shared" si="98"/>
        <v>0</v>
      </c>
      <c r="G997" s="22">
        <f t="shared" si="99"/>
        <v>0</v>
      </c>
      <c r="H997" s="22">
        <f t="shared" si="100"/>
        <v>0</v>
      </c>
      <c r="I997" s="22">
        <f t="shared" si="101"/>
        <v>0</v>
      </c>
      <c r="J997" s="22">
        <v>799</v>
      </c>
    </row>
    <row r="998" spans="1:10" ht="11.25" customHeight="1">
      <c r="A998" s="12"/>
      <c r="B998" s="22" t="s">
        <v>170</v>
      </c>
      <c r="C998" s="22" t="s">
        <v>76</v>
      </c>
      <c r="D998" s="22">
        <v>37.556953793568326</v>
      </c>
      <c r="E998" s="22">
        <f t="shared" si="97"/>
        <v>37.556953793568326</v>
      </c>
      <c r="F998" s="22">
        <f t="shared" si="98"/>
        <v>0</v>
      </c>
      <c r="G998" s="22">
        <f t="shared" si="99"/>
        <v>0</v>
      </c>
      <c r="H998" s="22">
        <f t="shared" si="100"/>
        <v>0</v>
      </c>
      <c r="I998" s="22">
        <f t="shared" si="101"/>
        <v>0</v>
      </c>
      <c r="J998" s="22">
        <v>800</v>
      </c>
    </row>
    <row r="999" spans="1:10" ht="11.25" customHeight="1">
      <c r="A999" s="12"/>
      <c r="B999" s="22" t="s">
        <v>177</v>
      </c>
      <c r="C999" s="22" t="s">
        <v>67</v>
      </c>
      <c r="D999" s="22">
        <v>37.556129230908589</v>
      </c>
      <c r="E999" s="22">
        <f t="shared" si="97"/>
        <v>37.556129230908589</v>
      </c>
      <c r="F999" s="22">
        <f t="shared" si="98"/>
        <v>0</v>
      </c>
      <c r="G999" s="22">
        <f t="shared" si="99"/>
        <v>0</v>
      </c>
      <c r="H999" s="22">
        <f t="shared" si="100"/>
        <v>0</v>
      </c>
      <c r="I999" s="22">
        <f t="shared" si="101"/>
        <v>0</v>
      </c>
      <c r="J999" s="22">
        <v>801</v>
      </c>
    </row>
    <row r="1000" spans="1:10" ht="11.25" customHeight="1">
      <c r="A1000" s="12"/>
      <c r="B1000" s="22" t="s">
        <v>145</v>
      </c>
      <c r="C1000" s="22" t="s">
        <v>88</v>
      </c>
      <c r="D1000" s="22">
        <v>37.553080102736892</v>
      </c>
      <c r="E1000" s="22">
        <f t="shared" si="97"/>
        <v>37.553080102736892</v>
      </c>
      <c r="F1000" s="22">
        <f t="shared" si="98"/>
        <v>0</v>
      </c>
      <c r="G1000" s="22">
        <f t="shared" si="99"/>
        <v>0</v>
      </c>
      <c r="H1000" s="22">
        <f t="shared" si="100"/>
        <v>0</v>
      </c>
      <c r="I1000" s="22">
        <f t="shared" si="101"/>
        <v>0</v>
      </c>
      <c r="J1000" s="22">
        <v>802</v>
      </c>
    </row>
    <row r="1001" spans="1:10" ht="11.25" customHeight="1">
      <c r="A1001" s="12"/>
      <c r="B1001" s="22" t="s">
        <v>177</v>
      </c>
      <c r="C1001" s="22" t="s">
        <v>68</v>
      </c>
      <c r="D1001" s="22">
        <v>37.550457509018834</v>
      </c>
      <c r="E1001" s="22">
        <f t="shared" si="97"/>
        <v>37.550457509018834</v>
      </c>
      <c r="F1001" s="22">
        <f t="shared" si="98"/>
        <v>0</v>
      </c>
      <c r="G1001" s="22">
        <f t="shared" si="99"/>
        <v>0</v>
      </c>
      <c r="H1001" s="22">
        <f t="shared" si="100"/>
        <v>0</v>
      </c>
      <c r="I1001" s="22">
        <f t="shared" si="101"/>
        <v>0</v>
      </c>
      <c r="J1001" s="22">
        <v>803</v>
      </c>
    </row>
    <row r="1002" spans="1:10" ht="11.25" customHeight="1">
      <c r="A1002" s="12"/>
      <c r="B1002" s="22" t="s">
        <v>183</v>
      </c>
      <c r="C1002" s="22" t="s">
        <v>72</v>
      </c>
      <c r="D1002" s="22">
        <v>37.546747959983563</v>
      </c>
      <c r="E1002" s="22">
        <f t="shared" si="97"/>
        <v>37.546747959983563</v>
      </c>
      <c r="F1002" s="22">
        <f t="shared" si="98"/>
        <v>0</v>
      </c>
      <c r="G1002" s="22">
        <f t="shared" si="99"/>
        <v>0</v>
      </c>
      <c r="H1002" s="22">
        <f t="shared" si="100"/>
        <v>0</v>
      </c>
      <c r="I1002" s="22">
        <f t="shared" si="101"/>
        <v>0</v>
      </c>
      <c r="J1002" s="22">
        <v>804</v>
      </c>
    </row>
    <row r="1003" spans="1:10" ht="11.25" customHeight="1">
      <c r="A1003" s="12"/>
      <c r="B1003" s="22" t="s">
        <v>163</v>
      </c>
      <c r="C1003" s="22" t="s">
        <v>72</v>
      </c>
      <c r="D1003" s="22">
        <v>37.543230691241511</v>
      </c>
      <c r="E1003" s="22">
        <f t="shared" si="97"/>
        <v>37.543230691241511</v>
      </c>
      <c r="F1003" s="22">
        <f t="shared" si="98"/>
        <v>0</v>
      </c>
      <c r="G1003" s="22">
        <f t="shared" si="99"/>
        <v>0</v>
      </c>
      <c r="H1003" s="22">
        <f t="shared" si="100"/>
        <v>0</v>
      </c>
      <c r="I1003" s="22">
        <f t="shared" si="101"/>
        <v>0</v>
      </c>
      <c r="J1003" s="22">
        <v>805</v>
      </c>
    </row>
    <row r="1004" spans="1:10" ht="11.25" customHeight="1">
      <c r="A1004" s="12"/>
      <c r="B1004" s="22" t="s">
        <v>184</v>
      </c>
      <c r="C1004" s="22" t="s">
        <v>72</v>
      </c>
      <c r="D1004" s="22">
        <v>37.541132350210894</v>
      </c>
      <c r="E1004" s="22">
        <f t="shared" si="97"/>
        <v>37.541132350210894</v>
      </c>
      <c r="F1004" s="22">
        <f t="shared" si="98"/>
        <v>0</v>
      </c>
      <c r="G1004" s="22">
        <f t="shared" si="99"/>
        <v>0</v>
      </c>
      <c r="H1004" s="22">
        <f t="shared" si="100"/>
        <v>0</v>
      </c>
      <c r="I1004" s="22">
        <f t="shared" si="101"/>
        <v>0</v>
      </c>
      <c r="J1004" s="22">
        <v>806</v>
      </c>
    </row>
    <row r="1005" spans="1:10" ht="11.25" customHeight="1">
      <c r="A1005" s="12"/>
      <c r="B1005" s="22" t="s">
        <v>137</v>
      </c>
      <c r="C1005" s="22" t="s">
        <v>74</v>
      </c>
      <c r="D1005" s="22">
        <v>37.533654017947086</v>
      </c>
      <c r="E1005" s="22">
        <f t="shared" si="97"/>
        <v>37.533654017947086</v>
      </c>
      <c r="F1005" s="22">
        <f t="shared" si="98"/>
        <v>0</v>
      </c>
      <c r="G1005" s="22">
        <f t="shared" si="99"/>
        <v>0</v>
      </c>
      <c r="H1005" s="22">
        <f t="shared" si="100"/>
        <v>0</v>
      </c>
      <c r="I1005" s="22">
        <f t="shared" si="101"/>
        <v>0</v>
      </c>
      <c r="J1005" s="22">
        <v>807</v>
      </c>
    </row>
    <row r="1006" spans="1:10" ht="11.25" customHeight="1">
      <c r="A1006" s="12"/>
      <c r="B1006" s="22" t="s">
        <v>185</v>
      </c>
      <c r="C1006" s="22" t="s">
        <v>67</v>
      </c>
      <c r="D1006" s="22">
        <v>37.519397119413348</v>
      </c>
      <c r="E1006" s="22">
        <f t="shared" si="97"/>
        <v>37.519397119413348</v>
      </c>
      <c r="F1006" s="22">
        <f t="shared" si="98"/>
        <v>0</v>
      </c>
      <c r="G1006" s="22">
        <f t="shared" si="99"/>
        <v>0</v>
      </c>
      <c r="H1006" s="22">
        <f t="shared" si="100"/>
        <v>0</v>
      </c>
      <c r="I1006" s="22">
        <f t="shared" si="101"/>
        <v>0</v>
      </c>
      <c r="J1006" s="22">
        <v>808</v>
      </c>
    </row>
    <row r="1007" spans="1:10" ht="11.25" customHeight="1">
      <c r="A1007" s="12"/>
      <c r="B1007" s="22" t="s">
        <v>173</v>
      </c>
      <c r="C1007" s="22" t="s">
        <v>71</v>
      </c>
      <c r="D1007" s="22">
        <v>37.516088429457014</v>
      </c>
      <c r="E1007" s="22">
        <f t="shared" si="97"/>
        <v>37.516088429457014</v>
      </c>
      <c r="F1007" s="22">
        <f t="shared" si="98"/>
        <v>0</v>
      </c>
      <c r="G1007" s="22">
        <f t="shared" si="99"/>
        <v>0</v>
      </c>
      <c r="H1007" s="22">
        <f t="shared" si="100"/>
        <v>0</v>
      </c>
      <c r="I1007" s="22">
        <f t="shared" si="101"/>
        <v>0</v>
      </c>
      <c r="J1007" s="22">
        <v>809</v>
      </c>
    </row>
    <row r="1008" spans="1:10" ht="11.25" customHeight="1">
      <c r="A1008" s="12"/>
      <c r="B1008" s="22" t="s">
        <v>164</v>
      </c>
      <c r="C1008" s="22" t="s">
        <v>77</v>
      </c>
      <c r="D1008" s="22">
        <v>37.495681874819979</v>
      </c>
      <c r="E1008" s="22">
        <f t="shared" si="97"/>
        <v>37.495681874819979</v>
      </c>
      <c r="F1008" s="22">
        <f t="shared" si="98"/>
        <v>0</v>
      </c>
      <c r="G1008" s="22">
        <f t="shared" si="99"/>
        <v>0</v>
      </c>
      <c r="H1008" s="22">
        <f t="shared" si="100"/>
        <v>0</v>
      </c>
      <c r="I1008" s="22">
        <f t="shared" si="101"/>
        <v>0</v>
      </c>
      <c r="J1008" s="22">
        <v>810</v>
      </c>
    </row>
    <row r="1009" spans="1:10" ht="11.25" customHeight="1">
      <c r="A1009" s="12"/>
      <c r="B1009" s="22" t="s">
        <v>154</v>
      </c>
      <c r="C1009" s="22" t="s">
        <v>81</v>
      </c>
      <c r="D1009" s="22">
        <v>37.476127646753149</v>
      </c>
      <c r="E1009" s="22">
        <f t="shared" si="97"/>
        <v>37.476127646753149</v>
      </c>
      <c r="F1009" s="22">
        <f t="shared" si="98"/>
        <v>0</v>
      </c>
      <c r="G1009" s="22">
        <f t="shared" si="99"/>
        <v>0</v>
      </c>
      <c r="H1009" s="22">
        <f t="shared" si="100"/>
        <v>0</v>
      </c>
      <c r="I1009" s="22">
        <f t="shared" si="101"/>
        <v>0</v>
      </c>
      <c r="J1009" s="22">
        <v>811</v>
      </c>
    </row>
    <row r="1010" spans="1:10" ht="11.25" customHeight="1">
      <c r="A1010" s="12"/>
      <c r="B1010" s="22" t="s">
        <v>123</v>
      </c>
      <c r="C1010" s="22" t="s">
        <v>83</v>
      </c>
      <c r="D1010" s="22">
        <v>37.469495468419126</v>
      </c>
      <c r="E1010" s="22">
        <f t="shared" si="97"/>
        <v>37.469495468419126</v>
      </c>
      <c r="F1010" s="22">
        <f t="shared" si="98"/>
        <v>0</v>
      </c>
      <c r="G1010" s="22">
        <f t="shared" si="99"/>
        <v>0</v>
      </c>
      <c r="H1010" s="22">
        <f t="shared" si="100"/>
        <v>0</v>
      </c>
      <c r="I1010" s="22">
        <f t="shared" si="101"/>
        <v>0</v>
      </c>
      <c r="J1010" s="22">
        <v>812</v>
      </c>
    </row>
    <row r="1011" spans="1:10" ht="11.25" customHeight="1">
      <c r="A1011" s="12"/>
      <c r="B1011" s="22" t="s">
        <v>125</v>
      </c>
      <c r="C1011" s="22" t="s">
        <v>84</v>
      </c>
      <c r="D1011" s="22">
        <v>37.468370021933829</v>
      </c>
      <c r="E1011" s="22">
        <f t="shared" si="97"/>
        <v>37.468370021933829</v>
      </c>
      <c r="F1011" s="22">
        <f t="shared" si="98"/>
        <v>0</v>
      </c>
      <c r="G1011" s="22">
        <f t="shared" si="99"/>
        <v>0</v>
      </c>
      <c r="H1011" s="22">
        <f t="shared" si="100"/>
        <v>0</v>
      </c>
      <c r="I1011" s="22">
        <f t="shared" si="101"/>
        <v>0</v>
      </c>
      <c r="J1011" s="22">
        <v>813</v>
      </c>
    </row>
    <row r="1012" spans="1:10" ht="11.25" customHeight="1">
      <c r="A1012" s="12"/>
      <c r="B1012" s="22" t="s">
        <v>171</v>
      </c>
      <c r="C1012" s="22" t="s">
        <v>72</v>
      </c>
      <c r="D1012" s="22">
        <v>37.465144460743673</v>
      </c>
      <c r="E1012" s="22">
        <f t="shared" si="97"/>
        <v>37.465144460743673</v>
      </c>
      <c r="F1012" s="22">
        <f t="shared" si="98"/>
        <v>0</v>
      </c>
      <c r="G1012" s="22">
        <f t="shared" si="99"/>
        <v>0</v>
      </c>
      <c r="H1012" s="22">
        <f t="shared" si="100"/>
        <v>0</v>
      </c>
      <c r="I1012" s="22">
        <f t="shared" si="101"/>
        <v>0</v>
      </c>
      <c r="J1012" s="22">
        <v>814</v>
      </c>
    </row>
    <row r="1013" spans="1:10" ht="11.25" customHeight="1">
      <c r="A1013" s="12"/>
      <c r="B1013" s="22" t="s">
        <v>171</v>
      </c>
      <c r="C1013" s="22" t="s">
        <v>86</v>
      </c>
      <c r="D1013" s="22">
        <v>37.445794274563582</v>
      </c>
      <c r="E1013" s="22">
        <f t="shared" si="97"/>
        <v>37.445794274563582</v>
      </c>
      <c r="F1013" s="22">
        <f t="shared" si="98"/>
        <v>0</v>
      </c>
      <c r="G1013" s="22">
        <f t="shared" si="99"/>
        <v>0</v>
      </c>
      <c r="H1013" s="22">
        <f t="shared" si="100"/>
        <v>0</v>
      </c>
      <c r="I1013" s="22">
        <f t="shared" si="101"/>
        <v>0</v>
      </c>
      <c r="J1013" s="22">
        <v>815</v>
      </c>
    </row>
    <row r="1014" spans="1:10" ht="11.25" customHeight="1">
      <c r="A1014" s="12"/>
      <c r="B1014" s="22" t="s">
        <v>185</v>
      </c>
      <c r="C1014" s="22" t="s">
        <v>75</v>
      </c>
      <c r="D1014" s="22">
        <v>37.44007550295251</v>
      </c>
      <c r="E1014" s="22">
        <f t="shared" si="97"/>
        <v>37.44007550295251</v>
      </c>
      <c r="F1014" s="22">
        <f t="shared" si="98"/>
        <v>0</v>
      </c>
      <c r="G1014" s="22">
        <f t="shared" si="99"/>
        <v>0</v>
      </c>
      <c r="H1014" s="22">
        <f t="shared" si="100"/>
        <v>0</v>
      </c>
      <c r="I1014" s="22">
        <f t="shared" si="101"/>
        <v>0</v>
      </c>
      <c r="J1014" s="22">
        <v>816</v>
      </c>
    </row>
    <row r="1015" spans="1:10" ht="11.25" customHeight="1">
      <c r="A1015" s="12"/>
      <c r="B1015" s="22" t="s">
        <v>176</v>
      </c>
      <c r="C1015" s="22" t="s">
        <v>82</v>
      </c>
      <c r="D1015" s="22">
        <v>37.431195804869269</v>
      </c>
      <c r="E1015" s="22">
        <f t="shared" si="97"/>
        <v>37.431195804869269</v>
      </c>
      <c r="F1015" s="22">
        <f t="shared" si="98"/>
        <v>0</v>
      </c>
      <c r="G1015" s="22">
        <f t="shared" si="99"/>
        <v>0</v>
      </c>
      <c r="H1015" s="22">
        <f t="shared" si="100"/>
        <v>0</v>
      </c>
      <c r="I1015" s="22">
        <f t="shared" si="101"/>
        <v>0</v>
      </c>
      <c r="J1015" s="22">
        <v>817</v>
      </c>
    </row>
    <row r="1016" spans="1:10" ht="11.25" customHeight="1">
      <c r="A1016" s="12"/>
      <c r="B1016" s="22" t="s">
        <v>136</v>
      </c>
      <c r="C1016" s="22" t="s">
        <v>82</v>
      </c>
      <c r="D1016" s="22">
        <v>37.420452271587095</v>
      </c>
      <c r="E1016" s="22">
        <f t="shared" si="97"/>
        <v>37.420452271587095</v>
      </c>
      <c r="F1016" s="22">
        <f t="shared" si="98"/>
        <v>0</v>
      </c>
      <c r="G1016" s="22">
        <f t="shared" si="99"/>
        <v>0</v>
      </c>
      <c r="H1016" s="22">
        <f t="shared" si="100"/>
        <v>0</v>
      </c>
      <c r="I1016" s="22">
        <f t="shared" si="101"/>
        <v>0</v>
      </c>
      <c r="J1016" s="22">
        <v>818</v>
      </c>
    </row>
    <row r="1017" spans="1:10" ht="11.25" customHeight="1">
      <c r="A1017" s="12"/>
      <c r="B1017" s="22" t="s">
        <v>129</v>
      </c>
      <c r="C1017" s="22" t="s">
        <v>81</v>
      </c>
      <c r="D1017" s="22">
        <v>37.420378819566047</v>
      </c>
      <c r="E1017" s="22">
        <f t="shared" si="97"/>
        <v>37.420378819566047</v>
      </c>
      <c r="F1017" s="22">
        <f t="shared" si="98"/>
        <v>0</v>
      </c>
      <c r="G1017" s="22">
        <f t="shared" si="99"/>
        <v>0</v>
      </c>
      <c r="H1017" s="22">
        <f t="shared" si="100"/>
        <v>0</v>
      </c>
      <c r="I1017" s="22">
        <f t="shared" si="101"/>
        <v>0</v>
      </c>
      <c r="J1017" s="22">
        <v>819</v>
      </c>
    </row>
    <row r="1018" spans="1:10" ht="11.25" customHeight="1">
      <c r="A1018" s="12"/>
      <c r="B1018" s="22" t="s">
        <v>142</v>
      </c>
      <c r="C1018" s="22" t="s">
        <v>85</v>
      </c>
      <c r="D1018" s="22">
        <v>37.403458128520448</v>
      </c>
      <c r="E1018" s="22">
        <f t="shared" si="97"/>
        <v>37.403458128520448</v>
      </c>
      <c r="F1018" s="22">
        <f t="shared" si="98"/>
        <v>0</v>
      </c>
      <c r="G1018" s="22">
        <f t="shared" si="99"/>
        <v>0</v>
      </c>
      <c r="H1018" s="22">
        <f t="shared" si="100"/>
        <v>0</v>
      </c>
      <c r="I1018" s="22">
        <f t="shared" si="101"/>
        <v>0</v>
      </c>
      <c r="J1018" s="22">
        <v>820</v>
      </c>
    </row>
    <row r="1019" spans="1:10" ht="11.25" customHeight="1">
      <c r="A1019" s="12"/>
      <c r="B1019" s="22" t="s">
        <v>115</v>
      </c>
      <c r="C1019" s="22" t="s">
        <v>79</v>
      </c>
      <c r="D1019" s="22">
        <v>37.400599364696717</v>
      </c>
      <c r="E1019" s="22">
        <f t="shared" si="97"/>
        <v>37.400599364696717</v>
      </c>
      <c r="F1019" s="22">
        <f t="shared" si="98"/>
        <v>0</v>
      </c>
      <c r="G1019" s="22">
        <f t="shared" si="99"/>
        <v>0</v>
      </c>
      <c r="H1019" s="22">
        <f t="shared" si="100"/>
        <v>0</v>
      </c>
      <c r="I1019" s="22">
        <f t="shared" si="101"/>
        <v>0</v>
      </c>
      <c r="J1019" s="22">
        <v>821</v>
      </c>
    </row>
    <row r="1020" spans="1:10" ht="11.25" customHeight="1">
      <c r="A1020" s="12"/>
      <c r="B1020" s="22" t="s">
        <v>169</v>
      </c>
      <c r="C1020" s="22" t="s">
        <v>83</v>
      </c>
      <c r="D1020" s="22">
        <v>37.39996070797546</v>
      </c>
      <c r="E1020" s="22">
        <f t="shared" si="97"/>
        <v>37.39996070797546</v>
      </c>
      <c r="F1020" s="22">
        <f t="shared" si="98"/>
        <v>0</v>
      </c>
      <c r="G1020" s="22">
        <f t="shared" si="99"/>
        <v>0</v>
      </c>
      <c r="H1020" s="22">
        <f t="shared" si="100"/>
        <v>0</v>
      </c>
      <c r="I1020" s="22">
        <f t="shared" si="101"/>
        <v>0</v>
      </c>
      <c r="J1020" s="22">
        <v>822</v>
      </c>
    </row>
    <row r="1021" spans="1:10" ht="11.25" customHeight="1">
      <c r="A1021" s="12"/>
      <c r="B1021" s="22" t="s">
        <v>128</v>
      </c>
      <c r="C1021" s="22" t="s">
        <v>80</v>
      </c>
      <c r="D1021" s="22">
        <v>37.393730362865881</v>
      </c>
      <c r="E1021" s="22">
        <f t="shared" si="97"/>
        <v>37.393730362865881</v>
      </c>
      <c r="F1021" s="22">
        <f t="shared" si="98"/>
        <v>0</v>
      </c>
      <c r="G1021" s="22">
        <f t="shared" si="99"/>
        <v>0</v>
      </c>
      <c r="H1021" s="22">
        <f t="shared" si="100"/>
        <v>0</v>
      </c>
      <c r="I1021" s="22">
        <f t="shared" si="101"/>
        <v>0</v>
      </c>
      <c r="J1021" s="22">
        <v>823</v>
      </c>
    </row>
    <row r="1022" spans="1:10" ht="11.25" customHeight="1">
      <c r="A1022" s="12"/>
      <c r="B1022" s="22" t="s">
        <v>160</v>
      </c>
      <c r="C1022" s="22" t="s">
        <v>71</v>
      </c>
      <c r="D1022" s="22">
        <v>37.383277446760417</v>
      </c>
      <c r="E1022" s="22">
        <f t="shared" si="97"/>
        <v>37.383277446760417</v>
      </c>
      <c r="F1022" s="22">
        <f t="shared" si="98"/>
        <v>0</v>
      </c>
      <c r="G1022" s="22">
        <f t="shared" si="99"/>
        <v>0</v>
      </c>
      <c r="H1022" s="22">
        <f t="shared" si="100"/>
        <v>0</v>
      </c>
      <c r="I1022" s="22">
        <f t="shared" si="101"/>
        <v>0</v>
      </c>
      <c r="J1022" s="22">
        <v>824</v>
      </c>
    </row>
    <row r="1023" spans="1:10" ht="11.25" customHeight="1">
      <c r="A1023" s="12"/>
      <c r="B1023" s="22" t="s">
        <v>184</v>
      </c>
      <c r="C1023" s="22" t="s">
        <v>67</v>
      </c>
      <c r="D1023" s="22">
        <v>37.363901835185445</v>
      </c>
      <c r="E1023" s="22">
        <f t="shared" si="97"/>
        <v>37.363901835185445</v>
      </c>
      <c r="F1023" s="22">
        <f t="shared" si="98"/>
        <v>0</v>
      </c>
      <c r="G1023" s="22">
        <f t="shared" si="99"/>
        <v>0</v>
      </c>
      <c r="H1023" s="22">
        <f t="shared" si="100"/>
        <v>0</v>
      </c>
      <c r="I1023" s="22">
        <f t="shared" si="101"/>
        <v>0</v>
      </c>
      <c r="J1023" s="22">
        <v>825</v>
      </c>
    </row>
    <row r="1024" spans="1:10" ht="11.25" customHeight="1">
      <c r="A1024" s="12"/>
      <c r="B1024" s="22" t="s">
        <v>121</v>
      </c>
      <c r="C1024" s="22" t="s">
        <v>88</v>
      </c>
      <c r="D1024" s="22">
        <v>37.362321543554501</v>
      </c>
      <c r="E1024" s="22">
        <f t="shared" si="97"/>
        <v>37.362321543554501</v>
      </c>
      <c r="F1024" s="22">
        <f t="shared" si="98"/>
        <v>0</v>
      </c>
      <c r="G1024" s="22">
        <f t="shared" si="99"/>
        <v>0</v>
      </c>
      <c r="H1024" s="22">
        <f t="shared" si="100"/>
        <v>0</v>
      </c>
      <c r="I1024" s="22">
        <f t="shared" si="101"/>
        <v>0</v>
      </c>
      <c r="J1024" s="22">
        <v>826</v>
      </c>
    </row>
    <row r="1025" spans="1:10" ht="11.25" customHeight="1">
      <c r="A1025" s="12"/>
      <c r="B1025" s="22" t="s">
        <v>120</v>
      </c>
      <c r="C1025" s="22" t="s">
        <v>75</v>
      </c>
      <c r="D1025" s="22">
        <v>37.359741490474505</v>
      </c>
      <c r="E1025" s="22">
        <f t="shared" si="97"/>
        <v>37.359741490474505</v>
      </c>
      <c r="F1025" s="22">
        <f t="shared" si="98"/>
        <v>0</v>
      </c>
      <c r="G1025" s="22">
        <f t="shared" si="99"/>
        <v>0</v>
      </c>
      <c r="H1025" s="22">
        <f t="shared" si="100"/>
        <v>0</v>
      </c>
      <c r="I1025" s="22">
        <f t="shared" si="101"/>
        <v>0</v>
      </c>
      <c r="J1025" s="22">
        <v>827</v>
      </c>
    </row>
    <row r="1026" spans="1:10" ht="11.25" customHeight="1">
      <c r="A1026" s="12"/>
      <c r="B1026" s="22" t="s">
        <v>129</v>
      </c>
      <c r="C1026" s="22" t="s">
        <v>79</v>
      </c>
      <c r="D1026" s="22">
        <v>37.346560002987481</v>
      </c>
      <c r="E1026" s="22">
        <f t="shared" si="97"/>
        <v>37.346560002987481</v>
      </c>
      <c r="F1026" s="22">
        <f t="shared" si="98"/>
        <v>0</v>
      </c>
      <c r="G1026" s="22">
        <f t="shared" si="99"/>
        <v>0</v>
      </c>
      <c r="H1026" s="22">
        <f t="shared" si="100"/>
        <v>0</v>
      </c>
      <c r="I1026" s="22">
        <f t="shared" si="101"/>
        <v>0</v>
      </c>
      <c r="J1026" s="22">
        <v>828</v>
      </c>
    </row>
    <row r="1027" spans="1:10" ht="11.25" customHeight="1">
      <c r="A1027" s="12"/>
      <c r="B1027" s="22" t="s">
        <v>117</v>
      </c>
      <c r="C1027" s="22" t="s">
        <v>77</v>
      </c>
      <c r="D1027" s="22">
        <v>37.332236961405314</v>
      </c>
      <c r="E1027" s="22">
        <f t="shared" si="97"/>
        <v>37.332236961405314</v>
      </c>
      <c r="F1027" s="22">
        <f t="shared" si="98"/>
        <v>0</v>
      </c>
      <c r="G1027" s="22">
        <f t="shared" si="99"/>
        <v>0</v>
      </c>
      <c r="H1027" s="22">
        <f t="shared" si="100"/>
        <v>0</v>
      </c>
      <c r="I1027" s="22">
        <f t="shared" si="101"/>
        <v>0</v>
      </c>
      <c r="J1027" s="22">
        <v>829</v>
      </c>
    </row>
    <row r="1028" spans="1:10" ht="11.25" customHeight="1">
      <c r="A1028" s="12"/>
      <c r="B1028" s="22" t="s">
        <v>149</v>
      </c>
      <c r="C1028" s="22" t="s">
        <v>69</v>
      </c>
      <c r="D1028" s="22">
        <v>37.328187282788527</v>
      </c>
      <c r="E1028" s="22">
        <f t="shared" si="97"/>
        <v>37.328187282788527</v>
      </c>
      <c r="F1028" s="22">
        <f t="shared" si="98"/>
        <v>0</v>
      </c>
      <c r="G1028" s="22">
        <f t="shared" si="99"/>
        <v>0</v>
      </c>
      <c r="H1028" s="22">
        <f t="shared" si="100"/>
        <v>0</v>
      </c>
      <c r="I1028" s="22">
        <f t="shared" si="101"/>
        <v>0</v>
      </c>
      <c r="J1028" s="22">
        <v>830</v>
      </c>
    </row>
    <row r="1029" spans="1:10" ht="11.25" customHeight="1">
      <c r="A1029" s="12"/>
      <c r="B1029" s="22" t="s">
        <v>185</v>
      </c>
      <c r="C1029" s="22" t="s">
        <v>81</v>
      </c>
      <c r="D1029" s="22">
        <v>37.322546042470577</v>
      </c>
      <c r="E1029" s="22">
        <f t="shared" si="97"/>
        <v>37.322546042470577</v>
      </c>
      <c r="F1029" s="22">
        <f t="shared" si="98"/>
        <v>0</v>
      </c>
      <c r="G1029" s="22">
        <f t="shared" si="99"/>
        <v>0</v>
      </c>
      <c r="H1029" s="22">
        <f t="shared" si="100"/>
        <v>0</v>
      </c>
      <c r="I1029" s="22">
        <f t="shared" si="101"/>
        <v>0</v>
      </c>
      <c r="J1029" s="22">
        <v>831</v>
      </c>
    </row>
    <row r="1030" spans="1:10" ht="11.25" customHeight="1">
      <c r="A1030" s="12"/>
      <c r="B1030" s="22" t="s">
        <v>175</v>
      </c>
      <c r="C1030" s="22" t="s">
        <v>67</v>
      </c>
      <c r="D1030" s="22">
        <v>37.317279577418972</v>
      </c>
      <c r="E1030" s="22">
        <f t="shared" si="97"/>
        <v>37.317279577418972</v>
      </c>
      <c r="F1030" s="22">
        <f t="shared" si="98"/>
        <v>0</v>
      </c>
      <c r="G1030" s="22">
        <f t="shared" si="99"/>
        <v>0</v>
      </c>
      <c r="H1030" s="22">
        <f t="shared" si="100"/>
        <v>0</v>
      </c>
      <c r="I1030" s="22">
        <f t="shared" si="101"/>
        <v>0</v>
      </c>
      <c r="J1030" s="22">
        <v>832</v>
      </c>
    </row>
    <row r="1031" spans="1:10" ht="11.25" customHeight="1">
      <c r="A1031" s="12"/>
      <c r="B1031" s="22" t="s">
        <v>116</v>
      </c>
      <c r="C1031" s="22" t="s">
        <v>90</v>
      </c>
      <c r="D1031" s="22">
        <v>37.314016224935131</v>
      </c>
      <c r="E1031" s="22">
        <f t="shared" si="97"/>
        <v>37.314016224935131</v>
      </c>
      <c r="F1031" s="22">
        <f t="shared" si="98"/>
        <v>0</v>
      </c>
      <c r="G1031" s="22">
        <f t="shared" si="99"/>
        <v>0</v>
      </c>
      <c r="H1031" s="22">
        <f t="shared" si="100"/>
        <v>0</v>
      </c>
      <c r="I1031" s="22">
        <f t="shared" si="101"/>
        <v>0</v>
      </c>
      <c r="J1031" s="22">
        <v>833</v>
      </c>
    </row>
    <row r="1032" spans="1:10" ht="11.25" customHeight="1">
      <c r="A1032" s="12"/>
      <c r="B1032" s="22" t="s">
        <v>150</v>
      </c>
      <c r="C1032" s="22" t="s">
        <v>77</v>
      </c>
      <c r="D1032" s="22">
        <v>37.310480387705411</v>
      </c>
      <c r="E1032" s="22">
        <f t="shared" ref="E1032:E1095" si="102">IF(J1032&lt;=1000,D1032,0)</f>
        <v>37.310480387705411</v>
      </c>
      <c r="F1032" s="22">
        <f t="shared" ref="F1032:F1095" si="103">IF(AND(J1032&gt;1000,J1032&lt;=2000),D1032,0)</f>
        <v>0</v>
      </c>
      <c r="G1032" s="22">
        <f t="shared" ref="G1032:G1095" si="104">IF(AND(J1032&gt;2000,J1032&lt;=3000),D1032,0)</f>
        <v>0</v>
      </c>
      <c r="H1032" s="22">
        <f t="shared" ref="H1032:H1095" si="105">IF(AND(J1032&gt;3000,J1032&lt;=5000),D1032,0)</f>
        <v>0</v>
      </c>
      <c r="I1032" s="22">
        <f t="shared" ref="I1032:I1095" si="106">IF((J1032&gt;5000),D1032,0)</f>
        <v>0</v>
      </c>
      <c r="J1032" s="22">
        <v>834</v>
      </c>
    </row>
    <row r="1033" spans="1:10" ht="11.25" customHeight="1">
      <c r="A1033" s="12"/>
      <c r="B1033" s="22" t="s">
        <v>114</v>
      </c>
      <c r="C1033" s="22" t="s">
        <v>74</v>
      </c>
      <c r="D1033" s="22">
        <v>37.294100612665702</v>
      </c>
      <c r="E1033" s="22">
        <f t="shared" si="102"/>
        <v>37.294100612665702</v>
      </c>
      <c r="F1033" s="22">
        <f t="shared" si="103"/>
        <v>0</v>
      </c>
      <c r="G1033" s="22">
        <f t="shared" si="104"/>
        <v>0</v>
      </c>
      <c r="H1033" s="22">
        <f t="shared" si="105"/>
        <v>0</v>
      </c>
      <c r="I1033" s="22">
        <f t="shared" si="106"/>
        <v>0</v>
      </c>
      <c r="J1033" s="22">
        <v>835</v>
      </c>
    </row>
    <row r="1034" spans="1:10" ht="11.25" customHeight="1">
      <c r="A1034" s="12"/>
      <c r="B1034" s="22" t="s">
        <v>185</v>
      </c>
      <c r="C1034" s="22" t="s">
        <v>72</v>
      </c>
      <c r="D1034" s="22">
        <v>37.278477243969959</v>
      </c>
      <c r="E1034" s="22">
        <f t="shared" si="102"/>
        <v>37.278477243969959</v>
      </c>
      <c r="F1034" s="22">
        <f t="shared" si="103"/>
        <v>0</v>
      </c>
      <c r="G1034" s="22">
        <f t="shared" si="104"/>
        <v>0</v>
      </c>
      <c r="H1034" s="22">
        <f t="shared" si="105"/>
        <v>0</v>
      </c>
      <c r="I1034" s="22">
        <f t="shared" si="106"/>
        <v>0</v>
      </c>
      <c r="J1034" s="22">
        <v>836</v>
      </c>
    </row>
    <row r="1035" spans="1:10" ht="11.25" customHeight="1">
      <c r="A1035" s="12"/>
      <c r="B1035" s="22" t="s">
        <v>153</v>
      </c>
      <c r="C1035" s="22" t="s">
        <v>68</v>
      </c>
      <c r="D1035" s="22">
        <v>37.273088407958674</v>
      </c>
      <c r="E1035" s="22">
        <f t="shared" si="102"/>
        <v>37.273088407958674</v>
      </c>
      <c r="F1035" s="22">
        <f t="shared" si="103"/>
        <v>0</v>
      </c>
      <c r="G1035" s="22">
        <f t="shared" si="104"/>
        <v>0</v>
      </c>
      <c r="H1035" s="22">
        <f t="shared" si="105"/>
        <v>0</v>
      </c>
      <c r="I1035" s="22">
        <f t="shared" si="106"/>
        <v>0</v>
      </c>
      <c r="J1035" s="22">
        <v>837</v>
      </c>
    </row>
    <row r="1036" spans="1:10" ht="11.25" customHeight="1">
      <c r="A1036" s="12"/>
      <c r="B1036" s="22" t="s">
        <v>153</v>
      </c>
      <c r="C1036" s="22" t="s">
        <v>67</v>
      </c>
      <c r="D1036" s="22">
        <v>37.260111556627571</v>
      </c>
      <c r="E1036" s="22">
        <f t="shared" si="102"/>
        <v>37.260111556627571</v>
      </c>
      <c r="F1036" s="22">
        <f t="shared" si="103"/>
        <v>0</v>
      </c>
      <c r="G1036" s="22">
        <f t="shared" si="104"/>
        <v>0</v>
      </c>
      <c r="H1036" s="22">
        <f t="shared" si="105"/>
        <v>0</v>
      </c>
      <c r="I1036" s="22">
        <f t="shared" si="106"/>
        <v>0</v>
      </c>
      <c r="J1036" s="22">
        <v>838</v>
      </c>
    </row>
    <row r="1037" spans="1:10" ht="11.25" customHeight="1">
      <c r="A1037" s="12"/>
      <c r="B1037" s="22" t="s">
        <v>142</v>
      </c>
      <c r="C1037" s="22" t="s">
        <v>70</v>
      </c>
      <c r="D1037" s="22">
        <v>37.248382206092515</v>
      </c>
      <c r="E1037" s="22">
        <f t="shared" si="102"/>
        <v>37.248382206092515</v>
      </c>
      <c r="F1037" s="22">
        <f t="shared" si="103"/>
        <v>0</v>
      </c>
      <c r="G1037" s="22">
        <f t="shared" si="104"/>
        <v>0</v>
      </c>
      <c r="H1037" s="22">
        <f t="shared" si="105"/>
        <v>0</v>
      </c>
      <c r="I1037" s="22">
        <f t="shared" si="106"/>
        <v>0</v>
      </c>
      <c r="J1037" s="22">
        <v>839</v>
      </c>
    </row>
    <row r="1038" spans="1:10" ht="11.25" customHeight="1">
      <c r="A1038" s="12"/>
      <c r="B1038" s="22" t="s">
        <v>153</v>
      </c>
      <c r="C1038" s="22" t="s">
        <v>72</v>
      </c>
      <c r="D1038" s="22">
        <v>37.239777256302965</v>
      </c>
      <c r="E1038" s="22">
        <f t="shared" si="102"/>
        <v>37.239777256302965</v>
      </c>
      <c r="F1038" s="22">
        <f t="shared" si="103"/>
        <v>0</v>
      </c>
      <c r="G1038" s="22">
        <f t="shared" si="104"/>
        <v>0</v>
      </c>
      <c r="H1038" s="22">
        <f t="shared" si="105"/>
        <v>0</v>
      </c>
      <c r="I1038" s="22">
        <f t="shared" si="106"/>
        <v>0</v>
      </c>
      <c r="J1038" s="22">
        <v>840</v>
      </c>
    </row>
    <row r="1039" spans="1:10" ht="11.25" customHeight="1">
      <c r="A1039" s="12"/>
      <c r="B1039" s="22" t="s">
        <v>186</v>
      </c>
      <c r="C1039" s="22" t="s">
        <v>75</v>
      </c>
      <c r="D1039" s="22">
        <v>37.239284101805531</v>
      </c>
      <c r="E1039" s="22">
        <f t="shared" si="102"/>
        <v>37.239284101805531</v>
      </c>
      <c r="F1039" s="22">
        <f t="shared" si="103"/>
        <v>0</v>
      </c>
      <c r="G1039" s="22">
        <f t="shared" si="104"/>
        <v>0</v>
      </c>
      <c r="H1039" s="22">
        <f t="shared" si="105"/>
        <v>0</v>
      </c>
      <c r="I1039" s="22">
        <f t="shared" si="106"/>
        <v>0</v>
      </c>
      <c r="J1039" s="22">
        <v>841</v>
      </c>
    </row>
    <row r="1040" spans="1:10" ht="11.25" customHeight="1">
      <c r="A1040" s="12"/>
      <c r="B1040" s="22" t="s">
        <v>174</v>
      </c>
      <c r="C1040" s="22" t="s">
        <v>73</v>
      </c>
      <c r="D1040" s="22">
        <v>37.234009419329603</v>
      </c>
      <c r="E1040" s="22">
        <f t="shared" si="102"/>
        <v>37.234009419329603</v>
      </c>
      <c r="F1040" s="22">
        <f t="shared" si="103"/>
        <v>0</v>
      </c>
      <c r="G1040" s="22">
        <f t="shared" si="104"/>
        <v>0</v>
      </c>
      <c r="H1040" s="22">
        <f t="shared" si="105"/>
        <v>0</v>
      </c>
      <c r="I1040" s="22">
        <f t="shared" si="106"/>
        <v>0</v>
      </c>
      <c r="J1040" s="22">
        <v>842</v>
      </c>
    </row>
    <row r="1041" spans="1:10" ht="11.25" customHeight="1">
      <c r="A1041" s="12"/>
      <c r="B1041" s="22" t="s">
        <v>157</v>
      </c>
      <c r="C1041" s="22" t="s">
        <v>69</v>
      </c>
      <c r="D1041" s="22">
        <v>37.230992197183241</v>
      </c>
      <c r="E1041" s="22">
        <f t="shared" si="102"/>
        <v>37.230992197183241</v>
      </c>
      <c r="F1041" s="22">
        <f t="shared" si="103"/>
        <v>0</v>
      </c>
      <c r="G1041" s="22">
        <f t="shared" si="104"/>
        <v>0</v>
      </c>
      <c r="H1041" s="22">
        <f t="shared" si="105"/>
        <v>0</v>
      </c>
      <c r="I1041" s="22">
        <f t="shared" si="106"/>
        <v>0</v>
      </c>
      <c r="J1041" s="22">
        <v>843</v>
      </c>
    </row>
    <row r="1042" spans="1:10" ht="11.25" customHeight="1">
      <c r="A1042" s="12"/>
      <c r="B1042" s="22" t="s">
        <v>141</v>
      </c>
      <c r="C1042" s="22" t="s">
        <v>75</v>
      </c>
      <c r="D1042" s="22">
        <v>37.221087913524784</v>
      </c>
      <c r="E1042" s="22">
        <f t="shared" si="102"/>
        <v>37.221087913524784</v>
      </c>
      <c r="F1042" s="22">
        <f t="shared" si="103"/>
        <v>0</v>
      </c>
      <c r="G1042" s="22">
        <f t="shared" si="104"/>
        <v>0</v>
      </c>
      <c r="H1042" s="22">
        <f t="shared" si="105"/>
        <v>0</v>
      </c>
      <c r="I1042" s="22">
        <f t="shared" si="106"/>
        <v>0</v>
      </c>
      <c r="J1042" s="22">
        <v>844</v>
      </c>
    </row>
    <row r="1043" spans="1:10" ht="11.25" customHeight="1">
      <c r="A1043" s="12"/>
      <c r="B1043" s="22" t="s">
        <v>133</v>
      </c>
      <c r="C1043" s="22" t="s">
        <v>90</v>
      </c>
      <c r="D1043" s="22">
        <v>37.216164260847371</v>
      </c>
      <c r="E1043" s="22">
        <f t="shared" si="102"/>
        <v>37.216164260847371</v>
      </c>
      <c r="F1043" s="22">
        <f t="shared" si="103"/>
        <v>0</v>
      </c>
      <c r="G1043" s="22">
        <f t="shared" si="104"/>
        <v>0</v>
      </c>
      <c r="H1043" s="22">
        <f t="shared" si="105"/>
        <v>0</v>
      </c>
      <c r="I1043" s="22">
        <f t="shared" si="106"/>
        <v>0</v>
      </c>
      <c r="J1043" s="22">
        <v>845</v>
      </c>
    </row>
    <row r="1044" spans="1:10" ht="11.25" customHeight="1">
      <c r="A1044" s="12"/>
      <c r="B1044" s="22" t="s">
        <v>121</v>
      </c>
      <c r="C1044" s="22" t="s">
        <v>89</v>
      </c>
      <c r="D1044" s="22">
        <v>37.209971290352293</v>
      </c>
      <c r="E1044" s="22">
        <f t="shared" si="102"/>
        <v>37.209971290352293</v>
      </c>
      <c r="F1044" s="22">
        <f t="shared" si="103"/>
        <v>0</v>
      </c>
      <c r="G1044" s="22">
        <f t="shared" si="104"/>
        <v>0</v>
      </c>
      <c r="H1044" s="22">
        <f t="shared" si="105"/>
        <v>0</v>
      </c>
      <c r="I1044" s="22">
        <f t="shared" si="106"/>
        <v>0</v>
      </c>
      <c r="J1044" s="22">
        <v>846</v>
      </c>
    </row>
    <row r="1045" spans="1:10" ht="11.25" customHeight="1">
      <c r="A1045" s="12"/>
      <c r="B1045" s="22" t="s">
        <v>172</v>
      </c>
      <c r="C1045" s="22" t="s">
        <v>83</v>
      </c>
      <c r="D1045" s="22">
        <v>37.209074935251515</v>
      </c>
      <c r="E1045" s="22">
        <f t="shared" si="102"/>
        <v>37.209074935251515</v>
      </c>
      <c r="F1045" s="22">
        <f t="shared" si="103"/>
        <v>0</v>
      </c>
      <c r="G1045" s="22">
        <f t="shared" si="104"/>
        <v>0</v>
      </c>
      <c r="H1045" s="22">
        <f t="shared" si="105"/>
        <v>0</v>
      </c>
      <c r="I1045" s="22">
        <f t="shared" si="106"/>
        <v>0</v>
      </c>
      <c r="J1045" s="22">
        <v>847</v>
      </c>
    </row>
    <row r="1046" spans="1:10" ht="11.25" customHeight="1">
      <c r="A1046" s="12"/>
      <c r="B1046" s="22" t="s">
        <v>184</v>
      </c>
      <c r="C1046" s="22" t="s">
        <v>75</v>
      </c>
      <c r="D1046" s="22">
        <v>37.206251015833288</v>
      </c>
      <c r="E1046" s="22">
        <f t="shared" si="102"/>
        <v>37.206251015833288</v>
      </c>
      <c r="F1046" s="22">
        <f t="shared" si="103"/>
        <v>0</v>
      </c>
      <c r="G1046" s="22">
        <f t="shared" si="104"/>
        <v>0</v>
      </c>
      <c r="H1046" s="22">
        <f t="shared" si="105"/>
        <v>0</v>
      </c>
      <c r="I1046" s="22">
        <f t="shared" si="106"/>
        <v>0</v>
      </c>
      <c r="J1046" s="22">
        <v>848</v>
      </c>
    </row>
    <row r="1047" spans="1:10" ht="11.25" customHeight="1">
      <c r="A1047" s="12"/>
      <c r="B1047" s="22" t="s">
        <v>170</v>
      </c>
      <c r="C1047" s="22" t="s">
        <v>69</v>
      </c>
      <c r="D1047" s="22">
        <v>37.204038784962968</v>
      </c>
      <c r="E1047" s="22">
        <f t="shared" si="102"/>
        <v>37.204038784962968</v>
      </c>
      <c r="F1047" s="22">
        <f t="shared" si="103"/>
        <v>0</v>
      </c>
      <c r="G1047" s="22">
        <f t="shared" si="104"/>
        <v>0</v>
      </c>
      <c r="H1047" s="22">
        <f t="shared" si="105"/>
        <v>0</v>
      </c>
      <c r="I1047" s="22">
        <f t="shared" si="106"/>
        <v>0</v>
      </c>
      <c r="J1047" s="22">
        <v>849</v>
      </c>
    </row>
    <row r="1048" spans="1:10" ht="11.25" customHeight="1">
      <c r="A1048" s="12"/>
      <c r="B1048" s="22" t="s">
        <v>185</v>
      </c>
      <c r="C1048" s="22" t="s">
        <v>68</v>
      </c>
      <c r="D1048" s="22">
        <v>37.201334476425593</v>
      </c>
      <c r="E1048" s="22">
        <f t="shared" si="102"/>
        <v>37.201334476425593</v>
      </c>
      <c r="F1048" s="22">
        <f t="shared" si="103"/>
        <v>0</v>
      </c>
      <c r="G1048" s="22">
        <f t="shared" si="104"/>
        <v>0</v>
      </c>
      <c r="H1048" s="22">
        <f t="shared" si="105"/>
        <v>0</v>
      </c>
      <c r="I1048" s="22">
        <f t="shared" si="106"/>
        <v>0</v>
      </c>
      <c r="J1048" s="22">
        <v>850</v>
      </c>
    </row>
    <row r="1049" spans="1:10" ht="11.25" customHeight="1">
      <c r="A1049" s="12"/>
      <c r="B1049" s="22" t="s">
        <v>187</v>
      </c>
      <c r="C1049" s="22" t="s">
        <v>79</v>
      </c>
      <c r="D1049" s="22">
        <v>37.190720766229241</v>
      </c>
      <c r="E1049" s="22">
        <f t="shared" si="102"/>
        <v>37.190720766229241</v>
      </c>
      <c r="F1049" s="22">
        <f t="shared" si="103"/>
        <v>0</v>
      </c>
      <c r="G1049" s="22">
        <f t="shared" si="104"/>
        <v>0</v>
      </c>
      <c r="H1049" s="22">
        <f t="shared" si="105"/>
        <v>0</v>
      </c>
      <c r="I1049" s="22">
        <f t="shared" si="106"/>
        <v>0</v>
      </c>
      <c r="J1049" s="22">
        <v>851</v>
      </c>
    </row>
    <row r="1050" spans="1:10" ht="11.25" customHeight="1">
      <c r="A1050" s="12"/>
      <c r="B1050" s="22" t="s">
        <v>187</v>
      </c>
      <c r="C1050" s="22" t="s">
        <v>83</v>
      </c>
      <c r="D1050" s="22">
        <v>37.18612037438691</v>
      </c>
      <c r="E1050" s="22">
        <f t="shared" si="102"/>
        <v>37.18612037438691</v>
      </c>
      <c r="F1050" s="22">
        <f t="shared" si="103"/>
        <v>0</v>
      </c>
      <c r="G1050" s="22">
        <f t="shared" si="104"/>
        <v>0</v>
      </c>
      <c r="H1050" s="22">
        <f t="shared" si="105"/>
        <v>0</v>
      </c>
      <c r="I1050" s="22">
        <f t="shared" si="106"/>
        <v>0</v>
      </c>
      <c r="J1050" s="22">
        <v>852</v>
      </c>
    </row>
    <row r="1051" spans="1:10" ht="11.25" customHeight="1">
      <c r="A1051" s="12"/>
      <c r="B1051" s="22" t="s">
        <v>187</v>
      </c>
      <c r="C1051" s="22" t="s">
        <v>88</v>
      </c>
      <c r="D1051" s="22">
        <v>37.156399875879288</v>
      </c>
      <c r="E1051" s="22">
        <f t="shared" si="102"/>
        <v>37.156399875879288</v>
      </c>
      <c r="F1051" s="22">
        <f t="shared" si="103"/>
        <v>0</v>
      </c>
      <c r="G1051" s="22">
        <f t="shared" si="104"/>
        <v>0</v>
      </c>
      <c r="H1051" s="22">
        <f t="shared" si="105"/>
        <v>0</v>
      </c>
      <c r="I1051" s="22">
        <f t="shared" si="106"/>
        <v>0</v>
      </c>
      <c r="J1051" s="22">
        <v>853</v>
      </c>
    </row>
    <row r="1052" spans="1:10" ht="11.25" customHeight="1">
      <c r="A1052" s="12"/>
      <c r="B1052" s="22" t="s">
        <v>166</v>
      </c>
      <c r="C1052" s="22" t="s">
        <v>72</v>
      </c>
      <c r="D1052" s="22">
        <v>37.125785120871782</v>
      </c>
      <c r="E1052" s="22">
        <f t="shared" si="102"/>
        <v>37.125785120871782</v>
      </c>
      <c r="F1052" s="22">
        <f t="shared" si="103"/>
        <v>0</v>
      </c>
      <c r="G1052" s="22">
        <f t="shared" si="104"/>
        <v>0</v>
      </c>
      <c r="H1052" s="22">
        <f t="shared" si="105"/>
        <v>0</v>
      </c>
      <c r="I1052" s="22">
        <f t="shared" si="106"/>
        <v>0</v>
      </c>
      <c r="J1052" s="22">
        <v>854</v>
      </c>
    </row>
    <row r="1053" spans="1:10" ht="11.25" customHeight="1">
      <c r="A1053" s="12"/>
      <c r="B1053" s="22" t="s">
        <v>143</v>
      </c>
      <c r="C1053" s="22" t="s">
        <v>72</v>
      </c>
      <c r="D1053" s="22">
        <v>37.119263055610539</v>
      </c>
      <c r="E1053" s="22">
        <f t="shared" si="102"/>
        <v>37.119263055610539</v>
      </c>
      <c r="F1053" s="22">
        <f t="shared" si="103"/>
        <v>0</v>
      </c>
      <c r="G1053" s="22">
        <f t="shared" si="104"/>
        <v>0</v>
      </c>
      <c r="H1053" s="22">
        <f t="shared" si="105"/>
        <v>0</v>
      </c>
      <c r="I1053" s="22">
        <f t="shared" si="106"/>
        <v>0</v>
      </c>
      <c r="J1053" s="22">
        <v>855</v>
      </c>
    </row>
    <row r="1054" spans="1:10" ht="11.25" customHeight="1">
      <c r="A1054" s="12"/>
      <c r="B1054" s="22" t="s">
        <v>181</v>
      </c>
      <c r="C1054" s="22" t="s">
        <v>72</v>
      </c>
      <c r="D1054" s="22">
        <v>37.117396647444743</v>
      </c>
      <c r="E1054" s="22">
        <f t="shared" si="102"/>
        <v>37.117396647444743</v>
      </c>
      <c r="F1054" s="22">
        <f t="shared" si="103"/>
        <v>0</v>
      </c>
      <c r="G1054" s="22">
        <f t="shared" si="104"/>
        <v>0</v>
      </c>
      <c r="H1054" s="22">
        <f t="shared" si="105"/>
        <v>0</v>
      </c>
      <c r="I1054" s="22">
        <f t="shared" si="106"/>
        <v>0</v>
      </c>
      <c r="J1054" s="22">
        <v>856</v>
      </c>
    </row>
    <row r="1055" spans="1:10" ht="11.25" customHeight="1">
      <c r="A1055" s="12"/>
      <c r="B1055" s="22" t="s">
        <v>169</v>
      </c>
      <c r="C1055" s="22" t="s">
        <v>75</v>
      </c>
      <c r="D1055" s="22">
        <v>37.110815075294219</v>
      </c>
      <c r="E1055" s="22">
        <f t="shared" si="102"/>
        <v>37.110815075294219</v>
      </c>
      <c r="F1055" s="22">
        <f t="shared" si="103"/>
        <v>0</v>
      </c>
      <c r="G1055" s="22">
        <f t="shared" si="104"/>
        <v>0</v>
      </c>
      <c r="H1055" s="22">
        <f t="shared" si="105"/>
        <v>0</v>
      </c>
      <c r="I1055" s="22">
        <f t="shared" si="106"/>
        <v>0</v>
      </c>
      <c r="J1055" s="22">
        <v>857</v>
      </c>
    </row>
    <row r="1056" spans="1:10" ht="11.25" customHeight="1">
      <c r="A1056" s="12"/>
      <c r="B1056" s="22" t="s">
        <v>183</v>
      </c>
      <c r="C1056" s="22" t="s">
        <v>67</v>
      </c>
      <c r="D1056" s="22">
        <v>37.104297271414197</v>
      </c>
      <c r="E1056" s="22">
        <f t="shared" si="102"/>
        <v>37.104297271414197</v>
      </c>
      <c r="F1056" s="22">
        <f t="shared" si="103"/>
        <v>0</v>
      </c>
      <c r="G1056" s="22">
        <f t="shared" si="104"/>
        <v>0</v>
      </c>
      <c r="H1056" s="22">
        <f t="shared" si="105"/>
        <v>0</v>
      </c>
      <c r="I1056" s="22">
        <f t="shared" si="106"/>
        <v>0</v>
      </c>
      <c r="J1056" s="22">
        <v>858</v>
      </c>
    </row>
    <row r="1057" spans="1:10" ht="11.25" customHeight="1">
      <c r="A1057" s="12"/>
      <c r="B1057" s="22" t="s">
        <v>188</v>
      </c>
      <c r="C1057" s="22" t="s">
        <v>81</v>
      </c>
      <c r="D1057" s="22">
        <v>37.104090654924931</v>
      </c>
      <c r="E1057" s="22">
        <f t="shared" si="102"/>
        <v>37.104090654924931</v>
      </c>
      <c r="F1057" s="22">
        <f t="shared" si="103"/>
        <v>0</v>
      </c>
      <c r="G1057" s="22">
        <f t="shared" si="104"/>
        <v>0</v>
      </c>
      <c r="H1057" s="22">
        <f t="shared" si="105"/>
        <v>0</v>
      </c>
      <c r="I1057" s="22">
        <f t="shared" si="106"/>
        <v>0</v>
      </c>
      <c r="J1057" s="22">
        <v>859</v>
      </c>
    </row>
    <row r="1058" spans="1:10" ht="11.25" customHeight="1">
      <c r="A1058" s="12"/>
      <c r="B1058" s="22" t="s">
        <v>180</v>
      </c>
      <c r="C1058" s="22" t="s">
        <v>73</v>
      </c>
      <c r="D1058" s="22">
        <v>37.100754167053296</v>
      </c>
      <c r="E1058" s="22">
        <f t="shared" si="102"/>
        <v>37.100754167053296</v>
      </c>
      <c r="F1058" s="22">
        <f t="shared" si="103"/>
        <v>0</v>
      </c>
      <c r="G1058" s="22">
        <f t="shared" si="104"/>
        <v>0</v>
      </c>
      <c r="H1058" s="22">
        <f t="shared" si="105"/>
        <v>0</v>
      </c>
      <c r="I1058" s="22">
        <f t="shared" si="106"/>
        <v>0</v>
      </c>
      <c r="J1058" s="22">
        <v>860</v>
      </c>
    </row>
    <row r="1059" spans="1:10" ht="11.25" customHeight="1">
      <c r="A1059" s="12"/>
      <c r="B1059" s="22" t="s">
        <v>171</v>
      </c>
      <c r="C1059" s="22" t="s">
        <v>71</v>
      </c>
      <c r="D1059" s="22">
        <v>37.094289316007568</v>
      </c>
      <c r="E1059" s="22">
        <f t="shared" si="102"/>
        <v>37.094289316007568</v>
      </c>
      <c r="F1059" s="22">
        <f t="shared" si="103"/>
        <v>0</v>
      </c>
      <c r="G1059" s="22">
        <f t="shared" si="104"/>
        <v>0</v>
      </c>
      <c r="H1059" s="22">
        <f t="shared" si="105"/>
        <v>0</v>
      </c>
      <c r="I1059" s="22">
        <f t="shared" si="106"/>
        <v>0</v>
      </c>
      <c r="J1059" s="22">
        <v>861</v>
      </c>
    </row>
    <row r="1060" spans="1:10" ht="11.25" customHeight="1">
      <c r="A1060" s="12"/>
      <c r="B1060" s="22" t="s">
        <v>183</v>
      </c>
      <c r="C1060" s="22" t="s">
        <v>75</v>
      </c>
      <c r="D1060" s="22">
        <v>37.069716403542955</v>
      </c>
      <c r="E1060" s="22">
        <f t="shared" si="102"/>
        <v>37.069716403542955</v>
      </c>
      <c r="F1060" s="22">
        <f t="shared" si="103"/>
        <v>0</v>
      </c>
      <c r="G1060" s="22">
        <f t="shared" si="104"/>
        <v>0</v>
      </c>
      <c r="H1060" s="22">
        <f t="shared" si="105"/>
        <v>0</v>
      </c>
      <c r="I1060" s="22">
        <f t="shared" si="106"/>
        <v>0</v>
      </c>
      <c r="J1060" s="22">
        <v>862</v>
      </c>
    </row>
    <row r="1061" spans="1:10" ht="11.25" customHeight="1">
      <c r="A1061" s="12"/>
      <c r="B1061" s="22" t="s">
        <v>186</v>
      </c>
      <c r="C1061" s="22" t="s">
        <v>72</v>
      </c>
      <c r="D1061" s="22">
        <v>37.062797554807588</v>
      </c>
      <c r="E1061" s="22">
        <f t="shared" si="102"/>
        <v>37.062797554807588</v>
      </c>
      <c r="F1061" s="22">
        <f t="shared" si="103"/>
        <v>0</v>
      </c>
      <c r="G1061" s="22">
        <f t="shared" si="104"/>
        <v>0</v>
      </c>
      <c r="H1061" s="22">
        <f t="shared" si="105"/>
        <v>0</v>
      </c>
      <c r="I1061" s="22">
        <f t="shared" si="106"/>
        <v>0</v>
      </c>
      <c r="J1061" s="22">
        <v>863</v>
      </c>
    </row>
    <row r="1062" spans="1:10" ht="11.25" customHeight="1">
      <c r="A1062" s="12"/>
      <c r="B1062" s="22" t="s">
        <v>109</v>
      </c>
      <c r="C1062" s="22" t="s">
        <v>74</v>
      </c>
      <c r="D1062" s="22">
        <v>37.05409028851615</v>
      </c>
      <c r="E1062" s="22">
        <f t="shared" si="102"/>
        <v>37.05409028851615</v>
      </c>
      <c r="F1062" s="22">
        <f t="shared" si="103"/>
        <v>0</v>
      </c>
      <c r="G1062" s="22">
        <f t="shared" si="104"/>
        <v>0</v>
      </c>
      <c r="H1062" s="22">
        <f t="shared" si="105"/>
        <v>0</v>
      </c>
      <c r="I1062" s="22">
        <f t="shared" si="106"/>
        <v>0</v>
      </c>
      <c r="J1062" s="22">
        <v>864</v>
      </c>
    </row>
    <row r="1063" spans="1:10" ht="11.25" customHeight="1">
      <c r="A1063" s="12"/>
      <c r="B1063" s="22" t="s">
        <v>129</v>
      </c>
      <c r="C1063" s="22" t="s">
        <v>70</v>
      </c>
      <c r="D1063" s="22">
        <v>37.053095785127759</v>
      </c>
      <c r="E1063" s="22">
        <f t="shared" si="102"/>
        <v>37.053095785127759</v>
      </c>
      <c r="F1063" s="22">
        <f t="shared" si="103"/>
        <v>0</v>
      </c>
      <c r="G1063" s="22">
        <f t="shared" si="104"/>
        <v>0</v>
      </c>
      <c r="H1063" s="22">
        <f t="shared" si="105"/>
        <v>0</v>
      </c>
      <c r="I1063" s="22">
        <f t="shared" si="106"/>
        <v>0</v>
      </c>
      <c r="J1063" s="22">
        <v>865</v>
      </c>
    </row>
    <row r="1064" spans="1:10" ht="11.25" customHeight="1">
      <c r="A1064" s="12"/>
      <c r="B1064" s="22" t="s">
        <v>187</v>
      </c>
      <c r="C1064" s="22" t="s">
        <v>89</v>
      </c>
      <c r="D1064" s="22">
        <v>37.052371653619474</v>
      </c>
      <c r="E1064" s="22">
        <f t="shared" si="102"/>
        <v>37.052371653619474</v>
      </c>
      <c r="F1064" s="22">
        <f t="shared" si="103"/>
        <v>0</v>
      </c>
      <c r="G1064" s="22">
        <f t="shared" si="104"/>
        <v>0</v>
      </c>
      <c r="H1064" s="22">
        <f t="shared" si="105"/>
        <v>0</v>
      </c>
      <c r="I1064" s="22">
        <f t="shared" si="106"/>
        <v>0</v>
      </c>
      <c r="J1064" s="22">
        <v>866</v>
      </c>
    </row>
    <row r="1065" spans="1:10" ht="11.25" customHeight="1">
      <c r="A1065" s="12"/>
      <c r="B1065" s="22" t="s">
        <v>162</v>
      </c>
      <c r="C1065" s="22" t="s">
        <v>73</v>
      </c>
      <c r="D1065" s="22">
        <v>37.046808370738866</v>
      </c>
      <c r="E1065" s="22">
        <f t="shared" si="102"/>
        <v>37.046808370738866</v>
      </c>
      <c r="F1065" s="22">
        <f t="shared" si="103"/>
        <v>0</v>
      </c>
      <c r="G1065" s="22">
        <f t="shared" si="104"/>
        <v>0</v>
      </c>
      <c r="H1065" s="22">
        <f t="shared" si="105"/>
        <v>0</v>
      </c>
      <c r="I1065" s="22">
        <f t="shared" si="106"/>
        <v>0</v>
      </c>
      <c r="J1065" s="22">
        <v>867</v>
      </c>
    </row>
    <row r="1066" spans="1:10" ht="11.25" customHeight="1">
      <c r="A1066" s="12"/>
      <c r="B1066" s="22" t="s">
        <v>137</v>
      </c>
      <c r="C1066" s="22" t="s">
        <v>71</v>
      </c>
      <c r="D1066" s="22">
        <v>37.033479062695314</v>
      </c>
      <c r="E1066" s="22">
        <f t="shared" si="102"/>
        <v>37.033479062695314</v>
      </c>
      <c r="F1066" s="22">
        <f t="shared" si="103"/>
        <v>0</v>
      </c>
      <c r="G1066" s="22">
        <f t="shared" si="104"/>
        <v>0</v>
      </c>
      <c r="H1066" s="22">
        <f t="shared" si="105"/>
        <v>0</v>
      </c>
      <c r="I1066" s="22">
        <f t="shared" si="106"/>
        <v>0</v>
      </c>
      <c r="J1066" s="22">
        <v>868</v>
      </c>
    </row>
    <row r="1067" spans="1:10" ht="11.25" customHeight="1">
      <c r="A1067" s="12"/>
      <c r="B1067" s="22" t="s">
        <v>152</v>
      </c>
      <c r="C1067" s="22" t="s">
        <v>67</v>
      </c>
      <c r="D1067" s="22">
        <v>37.032989312807345</v>
      </c>
      <c r="E1067" s="22">
        <f t="shared" si="102"/>
        <v>37.032989312807345</v>
      </c>
      <c r="F1067" s="22">
        <f t="shared" si="103"/>
        <v>0</v>
      </c>
      <c r="G1067" s="22">
        <f t="shared" si="104"/>
        <v>0</v>
      </c>
      <c r="H1067" s="22">
        <f t="shared" si="105"/>
        <v>0</v>
      </c>
      <c r="I1067" s="22">
        <f t="shared" si="106"/>
        <v>0</v>
      </c>
      <c r="J1067" s="22">
        <v>869</v>
      </c>
    </row>
    <row r="1068" spans="1:10" ht="11.25" customHeight="1">
      <c r="A1068" s="12"/>
      <c r="B1068" s="22" t="s">
        <v>135</v>
      </c>
      <c r="C1068" s="22" t="s">
        <v>89</v>
      </c>
      <c r="D1068" s="22">
        <v>37.015445419112829</v>
      </c>
      <c r="E1068" s="22">
        <f t="shared" si="102"/>
        <v>37.015445419112829</v>
      </c>
      <c r="F1068" s="22">
        <f t="shared" si="103"/>
        <v>0</v>
      </c>
      <c r="G1068" s="22">
        <f t="shared" si="104"/>
        <v>0</v>
      </c>
      <c r="H1068" s="22">
        <f t="shared" si="105"/>
        <v>0</v>
      </c>
      <c r="I1068" s="22">
        <f t="shared" si="106"/>
        <v>0</v>
      </c>
      <c r="J1068" s="22">
        <v>870</v>
      </c>
    </row>
    <row r="1069" spans="1:10" ht="11.25" customHeight="1">
      <c r="A1069" s="12"/>
      <c r="B1069" s="22" t="s">
        <v>136</v>
      </c>
      <c r="C1069" s="22" t="s">
        <v>84</v>
      </c>
      <c r="D1069" s="22">
        <v>37.014049496225873</v>
      </c>
      <c r="E1069" s="22">
        <f t="shared" si="102"/>
        <v>37.014049496225873</v>
      </c>
      <c r="F1069" s="22">
        <f t="shared" si="103"/>
        <v>0</v>
      </c>
      <c r="G1069" s="22">
        <f t="shared" si="104"/>
        <v>0</v>
      </c>
      <c r="H1069" s="22">
        <f t="shared" si="105"/>
        <v>0</v>
      </c>
      <c r="I1069" s="22">
        <f t="shared" si="106"/>
        <v>0</v>
      </c>
      <c r="J1069" s="22">
        <v>871</v>
      </c>
    </row>
    <row r="1070" spans="1:10" ht="11.25" customHeight="1">
      <c r="A1070" s="12"/>
      <c r="B1070" s="22" t="s">
        <v>142</v>
      </c>
      <c r="C1070" s="22" t="s">
        <v>87</v>
      </c>
      <c r="D1070" s="22">
        <v>37.013207224705781</v>
      </c>
      <c r="E1070" s="22">
        <f t="shared" si="102"/>
        <v>37.013207224705781</v>
      </c>
      <c r="F1070" s="22">
        <f t="shared" si="103"/>
        <v>0</v>
      </c>
      <c r="G1070" s="22">
        <f t="shared" si="104"/>
        <v>0</v>
      </c>
      <c r="H1070" s="22">
        <f t="shared" si="105"/>
        <v>0</v>
      </c>
      <c r="I1070" s="22">
        <f t="shared" si="106"/>
        <v>0</v>
      </c>
      <c r="J1070" s="22">
        <v>872</v>
      </c>
    </row>
    <row r="1071" spans="1:10" ht="11.25" customHeight="1">
      <c r="A1071" s="12"/>
      <c r="B1071" s="22" t="s">
        <v>120</v>
      </c>
      <c r="C1071" s="22" t="s">
        <v>67</v>
      </c>
      <c r="D1071" s="22">
        <v>37.012190023673327</v>
      </c>
      <c r="E1071" s="22">
        <f t="shared" si="102"/>
        <v>37.012190023673327</v>
      </c>
      <c r="F1071" s="22">
        <f t="shared" si="103"/>
        <v>0</v>
      </c>
      <c r="G1071" s="22">
        <f t="shared" si="104"/>
        <v>0</v>
      </c>
      <c r="H1071" s="22">
        <f t="shared" si="105"/>
        <v>0</v>
      </c>
      <c r="I1071" s="22">
        <f t="shared" si="106"/>
        <v>0</v>
      </c>
      <c r="J1071" s="22">
        <v>873</v>
      </c>
    </row>
    <row r="1072" spans="1:10" ht="11.25" customHeight="1">
      <c r="A1072" s="12"/>
      <c r="B1072" s="22" t="s">
        <v>162</v>
      </c>
      <c r="C1072" s="22" t="s">
        <v>86</v>
      </c>
      <c r="D1072" s="22">
        <v>36.991754838480681</v>
      </c>
      <c r="E1072" s="22">
        <f t="shared" si="102"/>
        <v>36.991754838480681</v>
      </c>
      <c r="F1072" s="22">
        <f t="shared" si="103"/>
        <v>0</v>
      </c>
      <c r="G1072" s="22">
        <f t="shared" si="104"/>
        <v>0</v>
      </c>
      <c r="H1072" s="22">
        <f t="shared" si="105"/>
        <v>0</v>
      </c>
      <c r="I1072" s="22">
        <f t="shared" si="106"/>
        <v>0</v>
      </c>
      <c r="J1072" s="22">
        <v>874</v>
      </c>
    </row>
    <row r="1073" spans="1:10" ht="11.25" customHeight="1">
      <c r="A1073" s="12"/>
      <c r="B1073" s="22" t="s">
        <v>129</v>
      </c>
      <c r="C1073" s="22" t="s">
        <v>90</v>
      </c>
      <c r="D1073" s="22">
        <v>36.975935681672418</v>
      </c>
      <c r="E1073" s="22">
        <f t="shared" si="102"/>
        <v>36.975935681672418</v>
      </c>
      <c r="F1073" s="22">
        <f t="shared" si="103"/>
        <v>0</v>
      </c>
      <c r="G1073" s="22">
        <f t="shared" si="104"/>
        <v>0</v>
      </c>
      <c r="H1073" s="22">
        <f t="shared" si="105"/>
        <v>0</v>
      </c>
      <c r="I1073" s="22">
        <f t="shared" si="106"/>
        <v>0</v>
      </c>
      <c r="J1073" s="22">
        <v>875</v>
      </c>
    </row>
    <row r="1074" spans="1:10" ht="11.25" customHeight="1">
      <c r="A1074" s="12"/>
      <c r="B1074" s="22" t="s">
        <v>189</v>
      </c>
      <c r="C1074" s="22" t="s">
        <v>78</v>
      </c>
      <c r="D1074" s="22">
        <v>36.965205118067161</v>
      </c>
      <c r="E1074" s="22">
        <f t="shared" si="102"/>
        <v>36.965205118067161</v>
      </c>
      <c r="F1074" s="22">
        <f t="shared" si="103"/>
        <v>0</v>
      </c>
      <c r="G1074" s="22">
        <f t="shared" si="104"/>
        <v>0</v>
      </c>
      <c r="H1074" s="22">
        <f t="shared" si="105"/>
        <v>0</v>
      </c>
      <c r="I1074" s="22">
        <f t="shared" si="106"/>
        <v>0</v>
      </c>
      <c r="J1074" s="22">
        <v>876</v>
      </c>
    </row>
    <row r="1075" spans="1:10" ht="11.25" customHeight="1">
      <c r="A1075" s="12"/>
      <c r="B1075" s="22" t="s">
        <v>160</v>
      </c>
      <c r="C1075" s="22" t="s">
        <v>74</v>
      </c>
      <c r="D1075" s="22">
        <v>36.951673748175729</v>
      </c>
      <c r="E1075" s="22">
        <f t="shared" si="102"/>
        <v>36.951673748175729</v>
      </c>
      <c r="F1075" s="22">
        <f t="shared" si="103"/>
        <v>0</v>
      </c>
      <c r="G1075" s="22">
        <f t="shared" si="104"/>
        <v>0</v>
      </c>
      <c r="H1075" s="22">
        <f t="shared" si="105"/>
        <v>0</v>
      </c>
      <c r="I1075" s="22">
        <f t="shared" si="106"/>
        <v>0</v>
      </c>
      <c r="J1075" s="22">
        <v>877</v>
      </c>
    </row>
    <row r="1076" spans="1:10" ht="11.25" customHeight="1">
      <c r="A1076" s="12"/>
      <c r="B1076" s="22" t="s">
        <v>145</v>
      </c>
      <c r="C1076" s="22" t="s">
        <v>68</v>
      </c>
      <c r="D1076" s="22">
        <v>36.951096492806549</v>
      </c>
      <c r="E1076" s="22">
        <f t="shared" si="102"/>
        <v>36.951096492806549</v>
      </c>
      <c r="F1076" s="22">
        <f t="shared" si="103"/>
        <v>0</v>
      </c>
      <c r="G1076" s="22">
        <f t="shared" si="104"/>
        <v>0</v>
      </c>
      <c r="H1076" s="22">
        <f t="shared" si="105"/>
        <v>0</v>
      </c>
      <c r="I1076" s="22">
        <f t="shared" si="106"/>
        <v>0</v>
      </c>
      <c r="J1076" s="22">
        <v>878</v>
      </c>
    </row>
    <row r="1077" spans="1:10" ht="11.25" customHeight="1">
      <c r="A1077" s="12"/>
      <c r="B1077" s="22" t="s">
        <v>189</v>
      </c>
      <c r="C1077" s="22" t="s">
        <v>68</v>
      </c>
      <c r="D1077" s="22">
        <v>36.939730378019618</v>
      </c>
      <c r="E1077" s="22">
        <f t="shared" si="102"/>
        <v>36.939730378019618</v>
      </c>
      <c r="F1077" s="22">
        <f t="shared" si="103"/>
        <v>0</v>
      </c>
      <c r="G1077" s="22">
        <f t="shared" si="104"/>
        <v>0</v>
      </c>
      <c r="H1077" s="22">
        <f t="shared" si="105"/>
        <v>0</v>
      </c>
      <c r="I1077" s="22">
        <f t="shared" si="106"/>
        <v>0</v>
      </c>
      <c r="J1077" s="22">
        <v>879</v>
      </c>
    </row>
    <row r="1078" spans="1:10" ht="11.25" customHeight="1">
      <c r="A1078" s="12"/>
      <c r="B1078" s="22" t="s">
        <v>135</v>
      </c>
      <c r="C1078" s="22" t="s">
        <v>68</v>
      </c>
      <c r="D1078" s="22">
        <v>36.935422413215264</v>
      </c>
      <c r="E1078" s="22">
        <f t="shared" si="102"/>
        <v>36.935422413215264</v>
      </c>
      <c r="F1078" s="22">
        <f t="shared" si="103"/>
        <v>0</v>
      </c>
      <c r="G1078" s="22">
        <f t="shared" si="104"/>
        <v>0</v>
      </c>
      <c r="H1078" s="22">
        <f t="shared" si="105"/>
        <v>0</v>
      </c>
      <c r="I1078" s="22">
        <f t="shared" si="106"/>
        <v>0</v>
      </c>
      <c r="J1078" s="22">
        <v>880</v>
      </c>
    </row>
    <row r="1079" spans="1:10" ht="11.25" customHeight="1">
      <c r="A1079" s="12"/>
      <c r="B1079" s="22" t="s">
        <v>135</v>
      </c>
      <c r="C1079" s="22" t="s">
        <v>75</v>
      </c>
      <c r="D1079" s="22">
        <v>36.918522376342011</v>
      </c>
      <c r="E1079" s="22">
        <f t="shared" si="102"/>
        <v>36.918522376342011</v>
      </c>
      <c r="F1079" s="22">
        <f t="shared" si="103"/>
        <v>0</v>
      </c>
      <c r="G1079" s="22">
        <f t="shared" si="104"/>
        <v>0</v>
      </c>
      <c r="H1079" s="22">
        <f t="shared" si="105"/>
        <v>0</v>
      </c>
      <c r="I1079" s="22">
        <f t="shared" si="106"/>
        <v>0</v>
      </c>
      <c r="J1079" s="22">
        <v>881</v>
      </c>
    </row>
    <row r="1080" spans="1:10" ht="11.25" customHeight="1">
      <c r="A1080" s="12"/>
      <c r="B1080" s="22" t="s">
        <v>148</v>
      </c>
      <c r="C1080" s="22" t="s">
        <v>82</v>
      </c>
      <c r="D1080" s="22">
        <v>36.912128919757706</v>
      </c>
      <c r="E1080" s="22">
        <f t="shared" si="102"/>
        <v>36.912128919757706</v>
      </c>
      <c r="F1080" s="22">
        <f t="shared" si="103"/>
        <v>0</v>
      </c>
      <c r="G1080" s="22">
        <f t="shared" si="104"/>
        <v>0</v>
      </c>
      <c r="H1080" s="22">
        <f t="shared" si="105"/>
        <v>0</v>
      </c>
      <c r="I1080" s="22">
        <f t="shared" si="106"/>
        <v>0</v>
      </c>
      <c r="J1080" s="22">
        <v>882</v>
      </c>
    </row>
    <row r="1081" spans="1:10" ht="11.25" customHeight="1">
      <c r="A1081" s="12"/>
      <c r="B1081" s="22" t="s">
        <v>190</v>
      </c>
      <c r="C1081" s="22" t="s">
        <v>67</v>
      </c>
      <c r="D1081" s="22">
        <v>36.904754695811512</v>
      </c>
      <c r="E1081" s="22">
        <f t="shared" si="102"/>
        <v>36.904754695811512</v>
      </c>
      <c r="F1081" s="22">
        <f t="shared" si="103"/>
        <v>0</v>
      </c>
      <c r="G1081" s="22">
        <f t="shared" si="104"/>
        <v>0</v>
      </c>
      <c r="H1081" s="22">
        <f t="shared" si="105"/>
        <v>0</v>
      </c>
      <c r="I1081" s="22">
        <f t="shared" si="106"/>
        <v>0</v>
      </c>
      <c r="J1081" s="22">
        <v>883</v>
      </c>
    </row>
    <row r="1082" spans="1:10" ht="11.25" customHeight="1">
      <c r="A1082" s="12"/>
      <c r="B1082" s="22" t="s">
        <v>190</v>
      </c>
      <c r="C1082" s="22" t="s">
        <v>72</v>
      </c>
      <c r="D1082" s="22">
        <v>36.903289227337574</v>
      </c>
      <c r="E1082" s="22">
        <f t="shared" si="102"/>
        <v>36.903289227337574</v>
      </c>
      <c r="F1082" s="22">
        <f t="shared" si="103"/>
        <v>0</v>
      </c>
      <c r="G1082" s="22">
        <f t="shared" si="104"/>
        <v>0</v>
      </c>
      <c r="H1082" s="22">
        <f t="shared" si="105"/>
        <v>0</v>
      </c>
      <c r="I1082" s="22">
        <f t="shared" si="106"/>
        <v>0</v>
      </c>
      <c r="J1082" s="22">
        <v>884</v>
      </c>
    </row>
    <row r="1083" spans="1:10" ht="11.25" customHeight="1">
      <c r="A1083" s="12"/>
      <c r="B1083" s="22" t="s">
        <v>191</v>
      </c>
      <c r="C1083" s="22" t="s">
        <v>68</v>
      </c>
      <c r="D1083" s="22">
        <v>36.893352859452868</v>
      </c>
      <c r="E1083" s="22">
        <f t="shared" si="102"/>
        <v>36.893352859452868</v>
      </c>
      <c r="F1083" s="22">
        <f t="shared" si="103"/>
        <v>0</v>
      </c>
      <c r="G1083" s="22">
        <f t="shared" si="104"/>
        <v>0</v>
      </c>
      <c r="H1083" s="22">
        <f t="shared" si="105"/>
        <v>0</v>
      </c>
      <c r="I1083" s="22">
        <f t="shared" si="106"/>
        <v>0</v>
      </c>
      <c r="J1083" s="22">
        <v>885</v>
      </c>
    </row>
    <row r="1084" spans="1:10" ht="11.25" customHeight="1">
      <c r="A1084" s="12"/>
      <c r="B1084" s="22" t="s">
        <v>166</v>
      </c>
      <c r="C1084" s="22" t="s">
        <v>73</v>
      </c>
      <c r="D1084" s="22">
        <v>36.885682461599309</v>
      </c>
      <c r="E1084" s="22">
        <f t="shared" si="102"/>
        <v>36.885682461599309</v>
      </c>
      <c r="F1084" s="22">
        <f t="shared" si="103"/>
        <v>0</v>
      </c>
      <c r="G1084" s="22">
        <f t="shared" si="104"/>
        <v>0</v>
      </c>
      <c r="H1084" s="22">
        <f t="shared" si="105"/>
        <v>0</v>
      </c>
      <c r="I1084" s="22">
        <f t="shared" si="106"/>
        <v>0</v>
      </c>
      <c r="J1084" s="22">
        <v>886</v>
      </c>
    </row>
    <row r="1085" spans="1:10" ht="11.25" customHeight="1">
      <c r="A1085" s="12"/>
      <c r="B1085" s="22" t="s">
        <v>158</v>
      </c>
      <c r="C1085" s="22" t="s">
        <v>75</v>
      </c>
      <c r="D1085" s="22">
        <v>36.877386571027259</v>
      </c>
      <c r="E1085" s="22">
        <f t="shared" si="102"/>
        <v>36.877386571027259</v>
      </c>
      <c r="F1085" s="22">
        <f t="shared" si="103"/>
        <v>0</v>
      </c>
      <c r="G1085" s="22">
        <f t="shared" si="104"/>
        <v>0</v>
      </c>
      <c r="H1085" s="22">
        <f t="shared" si="105"/>
        <v>0</v>
      </c>
      <c r="I1085" s="22">
        <f t="shared" si="106"/>
        <v>0</v>
      </c>
      <c r="J1085" s="22">
        <v>887</v>
      </c>
    </row>
    <row r="1086" spans="1:10" ht="11.25" customHeight="1">
      <c r="A1086" s="12"/>
      <c r="B1086" s="22" t="s">
        <v>169</v>
      </c>
      <c r="C1086" s="22" t="s">
        <v>79</v>
      </c>
      <c r="D1086" s="22">
        <v>36.872026259838705</v>
      </c>
      <c r="E1086" s="22">
        <f t="shared" si="102"/>
        <v>36.872026259838705</v>
      </c>
      <c r="F1086" s="22">
        <f t="shared" si="103"/>
        <v>0</v>
      </c>
      <c r="G1086" s="22">
        <f t="shared" si="104"/>
        <v>0</v>
      </c>
      <c r="H1086" s="22">
        <f t="shared" si="105"/>
        <v>0</v>
      </c>
      <c r="I1086" s="22">
        <f t="shared" si="106"/>
        <v>0</v>
      </c>
      <c r="J1086" s="22">
        <v>888</v>
      </c>
    </row>
    <row r="1087" spans="1:10" ht="11.25" customHeight="1">
      <c r="A1087" s="12"/>
      <c r="B1087" s="22" t="s">
        <v>154</v>
      </c>
      <c r="C1087" s="22" t="s">
        <v>82</v>
      </c>
      <c r="D1087" s="22">
        <v>36.866403547842971</v>
      </c>
      <c r="E1087" s="22">
        <f t="shared" si="102"/>
        <v>36.866403547842971</v>
      </c>
      <c r="F1087" s="22">
        <f t="shared" si="103"/>
        <v>0</v>
      </c>
      <c r="G1087" s="22">
        <f t="shared" si="104"/>
        <v>0</v>
      </c>
      <c r="H1087" s="22">
        <f t="shared" si="105"/>
        <v>0</v>
      </c>
      <c r="I1087" s="22">
        <f t="shared" si="106"/>
        <v>0</v>
      </c>
      <c r="J1087" s="22">
        <v>889</v>
      </c>
    </row>
    <row r="1088" spans="1:10" ht="11.25" customHeight="1">
      <c r="A1088" s="12"/>
      <c r="B1088" s="22" t="s">
        <v>192</v>
      </c>
      <c r="C1088" s="22" t="s">
        <v>72</v>
      </c>
      <c r="D1088" s="22">
        <v>36.845587430990754</v>
      </c>
      <c r="E1088" s="22">
        <f t="shared" si="102"/>
        <v>36.845587430990754</v>
      </c>
      <c r="F1088" s="22">
        <f t="shared" si="103"/>
        <v>0</v>
      </c>
      <c r="G1088" s="22">
        <f t="shared" si="104"/>
        <v>0</v>
      </c>
      <c r="H1088" s="22">
        <f t="shared" si="105"/>
        <v>0</v>
      </c>
      <c r="I1088" s="22">
        <f t="shared" si="106"/>
        <v>0</v>
      </c>
      <c r="J1088" s="22">
        <v>890</v>
      </c>
    </row>
    <row r="1089" spans="1:10" ht="11.25" customHeight="1">
      <c r="A1089" s="12"/>
      <c r="B1089" s="22" t="s">
        <v>121</v>
      </c>
      <c r="C1089" s="22" t="s">
        <v>70</v>
      </c>
      <c r="D1089" s="22">
        <v>36.841529097855243</v>
      </c>
      <c r="E1089" s="22">
        <f t="shared" si="102"/>
        <v>36.841529097855243</v>
      </c>
      <c r="F1089" s="22">
        <f t="shared" si="103"/>
        <v>0</v>
      </c>
      <c r="G1089" s="22">
        <f t="shared" si="104"/>
        <v>0</v>
      </c>
      <c r="H1089" s="22">
        <f t="shared" si="105"/>
        <v>0</v>
      </c>
      <c r="I1089" s="22">
        <f t="shared" si="106"/>
        <v>0</v>
      </c>
      <c r="J1089" s="22">
        <v>891</v>
      </c>
    </row>
    <row r="1090" spans="1:10" ht="11.25" customHeight="1">
      <c r="A1090" s="12"/>
      <c r="B1090" s="22" t="s">
        <v>165</v>
      </c>
      <c r="C1090" s="22" t="s">
        <v>71</v>
      </c>
      <c r="D1090" s="22">
        <v>36.839118804572919</v>
      </c>
      <c r="E1090" s="22">
        <f t="shared" si="102"/>
        <v>36.839118804572919</v>
      </c>
      <c r="F1090" s="22">
        <f t="shared" si="103"/>
        <v>0</v>
      </c>
      <c r="G1090" s="22">
        <f t="shared" si="104"/>
        <v>0</v>
      </c>
      <c r="H1090" s="22">
        <f t="shared" si="105"/>
        <v>0</v>
      </c>
      <c r="I1090" s="22">
        <f t="shared" si="106"/>
        <v>0</v>
      </c>
      <c r="J1090" s="22">
        <v>892</v>
      </c>
    </row>
    <row r="1091" spans="1:10" ht="11.25" customHeight="1">
      <c r="A1091" s="12"/>
      <c r="B1091" s="22" t="s">
        <v>114</v>
      </c>
      <c r="C1091" s="22" t="s">
        <v>86</v>
      </c>
      <c r="D1091" s="22">
        <v>36.836683181625197</v>
      </c>
      <c r="E1091" s="22">
        <f t="shared" si="102"/>
        <v>36.836683181625197</v>
      </c>
      <c r="F1091" s="22">
        <f t="shared" si="103"/>
        <v>0</v>
      </c>
      <c r="G1091" s="22">
        <f t="shared" si="104"/>
        <v>0</v>
      </c>
      <c r="H1091" s="22">
        <f t="shared" si="105"/>
        <v>0</v>
      </c>
      <c r="I1091" s="22">
        <f t="shared" si="106"/>
        <v>0</v>
      </c>
      <c r="J1091" s="22">
        <v>893</v>
      </c>
    </row>
    <row r="1092" spans="1:10" ht="11.25" customHeight="1">
      <c r="A1092" s="12"/>
      <c r="B1092" s="22" t="s">
        <v>139</v>
      </c>
      <c r="C1092" s="22" t="s">
        <v>75</v>
      </c>
      <c r="D1092" s="22">
        <v>36.8359222150007</v>
      </c>
      <c r="E1092" s="22">
        <f t="shared" si="102"/>
        <v>36.8359222150007</v>
      </c>
      <c r="F1092" s="22">
        <f t="shared" si="103"/>
        <v>0</v>
      </c>
      <c r="G1092" s="22">
        <f t="shared" si="104"/>
        <v>0</v>
      </c>
      <c r="H1092" s="22">
        <f t="shared" si="105"/>
        <v>0</v>
      </c>
      <c r="I1092" s="22">
        <f t="shared" si="106"/>
        <v>0</v>
      </c>
      <c r="J1092" s="22">
        <v>894</v>
      </c>
    </row>
    <row r="1093" spans="1:10" ht="11.25" customHeight="1">
      <c r="A1093" s="12"/>
      <c r="B1093" s="22" t="s">
        <v>191</v>
      </c>
      <c r="C1093" s="22" t="s">
        <v>77</v>
      </c>
      <c r="D1093" s="22">
        <v>36.828793500509214</v>
      </c>
      <c r="E1093" s="22">
        <f t="shared" si="102"/>
        <v>36.828793500509214</v>
      </c>
      <c r="F1093" s="22">
        <f t="shared" si="103"/>
        <v>0</v>
      </c>
      <c r="G1093" s="22">
        <f t="shared" si="104"/>
        <v>0</v>
      </c>
      <c r="H1093" s="22">
        <f t="shared" si="105"/>
        <v>0</v>
      </c>
      <c r="I1093" s="22">
        <f t="shared" si="106"/>
        <v>0</v>
      </c>
      <c r="J1093" s="22">
        <v>895</v>
      </c>
    </row>
    <row r="1094" spans="1:10" ht="11.25" customHeight="1">
      <c r="A1094" s="12"/>
      <c r="B1094" s="22" t="s">
        <v>182</v>
      </c>
      <c r="C1094" s="22" t="s">
        <v>78</v>
      </c>
      <c r="D1094" s="22">
        <v>36.825741833170831</v>
      </c>
      <c r="E1094" s="22">
        <f t="shared" si="102"/>
        <v>36.825741833170831</v>
      </c>
      <c r="F1094" s="22">
        <f t="shared" si="103"/>
        <v>0</v>
      </c>
      <c r="G1094" s="22">
        <f t="shared" si="104"/>
        <v>0</v>
      </c>
      <c r="H1094" s="22">
        <f t="shared" si="105"/>
        <v>0</v>
      </c>
      <c r="I1094" s="22">
        <f t="shared" si="106"/>
        <v>0</v>
      </c>
      <c r="J1094" s="22">
        <v>896</v>
      </c>
    </row>
    <row r="1095" spans="1:10" ht="11.25" customHeight="1">
      <c r="A1095" s="12"/>
      <c r="B1095" s="22" t="s">
        <v>138</v>
      </c>
      <c r="C1095" s="22" t="s">
        <v>85</v>
      </c>
      <c r="D1095" s="22">
        <v>36.806122899806518</v>
      </c>
      <c r="E1095" s="22">
        <f t="shared" si="102"/>
        <v>36.806122899806518</v>
      </c>
      <c r="F1095" s="22">
        <f t="shared" si="103"/>
        <v>0</v>
      </c>
      <c r="G1095" s="22">
        <f t="shared" si="104"/>
        <v>0</v>
      </c>
      <c r="H1095" s="22">
        <f t="shared" si="105"/>
        <v>0</v>
      </c>
      <c r="I1095" s="22">
        <f t="shared" si="106"/>
        <v>0</v>
      </c>
      <c r="J1095" s="22">
        <v>897</v>
      </c>
    </row>
    <row r="1096" spans="1:10" ht="11.25" customHeight="1">
      <c r="A1096" s="12"/>
      <c r="B1096" s="22" t="s">
        <v>184</v>
      </c>
      <c r="C1096" s="22" t="s">
        <v>68</v>
      </c>
      <c r="D1096" s="22">
        <v>36.802920490316843</v>
      </c>
      <c r="E1096" s="22">
        <f t="shared" ref="E1096:E1159" si="107">IF(J1096&lt;=1000,D1096,0)</f>
        <v>36.802920490316843</v>
      </c>
      <c r="F1096" s="22">
        <f t="shared" ref="F1096:F1159" si="108">IF(AND(J1096&gt;1000,J1096&lt;=2000),D1096,0)</f>
        <v>0</v>
      </c>
      <c r="G1096" s="22">
        <f t="shared" ref="G1096:G1159" si="109">IF(AND(J1096&gt;2000,J1096&lt;=3000),D1096,0)</f>
        <v>0</v>
      </c>
      <c r="H1096" s="22">
        <f t="shared" ref="H1096:H1159" si="110">IF(AND(J1096&gt;3000,J1096&lt;=5000),D1096,0)</f>
        <v>0</v>
      </c>
      <c r="I1096" s="22">
        <f t="shared" ref="I1096:I1159" si="111">IF((J1096&gt;5000),D1096,0)</f>
        <v>0</v>
      </c>
      <c r="J1096" s="22">
        <v>898</v>
      </c>
    </row>
    <row r="1097" spans="1:10" ht="11.25" customHeight="1">
      <c r="A1097" s="12"/>
      <c r="B1097" s="22" t="s">
        <v>156</v>
      </c>
      <c r="C1097" s="22" t="s">
        <v>68</v>
      </c>
      <c r="D1097" s="22">
        <v>36.797667722679158</v>
      </c>
      <c r="E1097" s="22">
        <f t="shared" si="107"/>
        <v>36.797667722679158</v>
      </c>
      <c r="F1097" s="22">
        <f t="shared" si="108"/>
        <v>0</v>
      </c>
      <c r="G1097" s="22">
        <f t="shared" si="109"/>
        <v>0</v>
      </c>
      <c r="H1097" s="22">
        <f t="shared" si="110"/>
        <v>0</v>
      </c>
      <c r="I1097" s="22">
        <f t="shared" si="111"/>
        <v>0</v>
      </c>
      <c r="J1097" s="22">
        <v>899</v>
      </c>
    </row>
    <row r="1098" spans="1:10" ht="11.25" customHeight="1">
      <c r="A1098" s="12"/>
      <c r="B1098" s="22" t="s">
        <v>114</v>
      </c>
      <c r="C1098" s="22" t="s">
        <v>88</v>
      </c>
      <c r="D1098" s="22">
        <v>36.795429397087609</v>
      </c>
      <c r="E1098" s="22">
        <f t="shared" si="107"/>
        <v>36.795429397087609</v>
      </c>
      <c r="F1098" s="22">
        <f t="shared" si="108"/>
        <v>0</v>
      </c>
      <c r="G1098" s="22">
        <f t="shared" si="109"/>
        <v>0</v>
      </c>
      <c r="H1098" s="22">
        <f t="shared" si="110"/>
        <v>0</v>
      </c>
      <c r="I1098" s="22">
        <f t="shared" si="111"/>
        <v>0</v>
      </c>
      <c r="J1098" s="22">
        <v>900</v>
      </c>
    </row>
    <row r="1099" spans="1:10" ht="11.25" customHeight="1">
      <c r="A1099" s="12"/>
      <c r="B1099" s="22" t="s">
        <v>193</v>
      </c>
      <c r="C1099" s="22" t="s">
        <v>77</v>
      </c>
      <c r="D1099" s="22">
        <v>36.790725999241545</v>
      </c>
      <c r="E1099" s="22">
        <f t="shared" si="107"/>
        <v>36.790725999241545</v>
      </c>
      <c r="F1099" s="22">
        <f t="shared" si="108"/>
        <v>0</v>
      </c>
      <c r="G1099" s="22">
        <f t="shared" si="109"/>
        <v>0</v>
      </c>
      <c r="H1099" s="22">
        <f t="shared" si="110"/>
        <v>0</v>
      </c>
      <c r="I1099" s="22">
        <f t="shared" si="111"/>
        <v>0</v>
      </c>
      <c r="J1099" s="22">
        <v>901</v>
      </c>
    </row>
    <row r="1100" spans="1:10" ht="11.25" customHeight="1">
      <c r="A1100" s="12"/>
      <c r="B1100" s="22" t="s">
        <v>151</v>
      </c>
      <c r="C1100" s="22" t="s">
        <v>90</v>
      </c>
      <c r="D1100" s="22">
        <v>36.783954634668454</v>
      </c>
      <c r="E1100" s="22">
        <f t="shared" si="107"/>
        <v>36.783954634668454</v>
      </c>
      <c r="F1100" s="22">
        <f t="shared" si="108"/>
        <v>0</v>
      </c>
      <c r="G1100" s="22">
        <f t="shared" si="109"/>
        <v>0</v>
      </c>
      <c r="H1100" s="22">
        <f t="shared" si="110"/>
        <v>0</v>
      </c>
      <c r="I1100" s="22">
        <f t="shared" si="111"/>
        <v>0</v>
      </c>
      <c r="J1100" s="22">
        <v>902</v>
      </c>
    </row>
    <row r="1101" spans="1:10" ht="11.25" customHeight="1">
      <c r="A1101" s="12"/>
      <c r="B1101" s="22" t="s">
        <v>176</v>
      </c>
      <c r="C1101" s="22" t="s">
        <v>72</v>
      </c>
      <c r="D1101" s="22">
        <v>36.781604831876145</v>
      </c>
      <c r="E1101" s="22">
        <f t="shared" si="107"/>
        <v>36.781604831876145</v>
      </c>
      <c r="F1101" s="22">
        <f t="shared" si="108"/>
        <v>0</v>
      </c>
      <c r="G1101" s="22">
        <f t="shared" si="109"/>
        <v>0</v>
      </c>
      <c r="H1101" s="22">
        <f t="shared" si="110"/>
        <v>0</v>
      </c>
      <c r="I1101" s="22">
        <f t="shared" si="111"/>
        <v>0</v>
      </c>
      <c r="J1101" s="22">
        <v>903</v>
      </c>
    </row>
    <row r="1102" spans="1:10" ht="11.25" customHeight="1">
      <c r="A1102" s="12"/>
      <c r="B1102" s="22" t="s">
        <v>169</v>
      </c>
      <c r="C1102" s="22" t="s">
        <v>78</v>
      </c>
      <c r="D1102" s="22">
        <v>36.771882951679594</v>
      </c>
      <c r="E1102" s="22">
        <f t="shared" si="107"/>
        <v>36.771882951679594</v>
      </c>
      <c r="F1102" s="22">
        <f t="shared" si="108"/>
        <v>0</v>
      </c>
      <c r="G1102" s="22">
        <f t="shared" si="109"/>
        <v>0</v>
      </c>
      <c r="H1102" s="22">
        <f t="shared" si="110"/>
        <v>0</v>
      </c>
      <c r="I1102" s="22">
        <f t="shared" si="111"/>
        <v>0</v>
      </c>
      <c r="J1102" s="22">
        <v>904</v>
      </c>
    </row>
    <row r="1103" spans="1:10" ht="11.25" customHeight="1">
      <c r="A1103" s="12"/>
      <c r="B1103" s="22" t="s">
        <v>177</v>
      </c>
      <c r="C1103" s="22" t="s">
        <v>77</v>
      </c>
      <c r="D1103" s="22">
        <v>36.760925483845362</v>
      </c>
      <c r="E1103" s="22">
        <f t="shared" si="107"/>
        <v>36.760925483845362</v>
      </c>
      <c r="F1103" s="22">
        <f t="shared" si="108"/>
        <v>0</v>
      </c>
      <c r="G1103" s="22">
        <f t="shared" si="109"/>
        <v>0</v>
      </c>
      <c r="H1103" s="22">
        <f t="shared" si="110"/>
        <v>0</v>
      </c>
      <c r="I1103" s="22">
        <f t="shared" si="111"/>
        <v>0</v>
      </c>
      <c r="J1103" s="22">
        <v>905</v>
      </c>
    </row>
    <row r="1104" spans="1:10" ht="11.25" customHeight="1">
      <c r="A1104" s="12"/>
      <c r="B1104" s="22" t="s">
        <v>151</v>
      </c>
      <c r="C1104" s="22" t="s">
        <v>87</v>
      </c>
      <c r="D1104" s="22">
        <v>36.760056008417294</v>
      </c>
      <c r="E1104" s="22">
        <f t="shared" si="107"/>
        <v>36.760056008417294</v>
      </c>
      <c r="F1104" s="22">
        <f t="shared" si="108"/>
        <v>0</v>
      </c>
      <c r="G1104" s="22">
        <f t="shared" si="109"/>
        <v>0</v>
      </c>
      <c r="H1104" s="22">
        <f t="shared" si="110"/>
        <v>0</v>
      </c>
      <c r="I1104" s="22">
        <f t="shared" si="111"/>
        <v>0</v>
      </c>
      <c r="J1104" s="22">
        <v>906</v>
      </c>
    </row>
    <row r="1105" spans="1:10" ht="11.25" customHeight="1">
      <c r="A1105" s="12"/>
      <c r="B1105" s="22" t="s">
        <v>168</v>
      </c>
      <c r="C1105" s="22" t="s">
        <v>83</v>
      </c>
      <c r="D1105" s="22">
        <v>36.758334319994546</v>
      </c>
      <c r="E1105" s="22">
        <f t="shared" si="107"/>
        <v>36.758334319994546</v>
      </c>
      <c r="F1105" s="22">
        <f t="shared" si="108"/>
        <v>0</v>
      </c>
      <c r="G1105" s="22">
        <f t="shared" si="109"/>
        <v>0</v>
      </c>
      <c r="H1105" s="22">
        <f t="shared" si="110"/>
        <v>0</v>
      </c>
      <c r="I1105" s="22">
        <f t="shared" si="111"/>
        <v>0</v>
      </c>
      <c r="J1105" s="22">
        <v>907</v>
      </c>
    </row>
    <row r="1106" spans="1:10" ht="11.25" customHeight="1">
      <c r="A1106" s="12"/>
      <c r="B1106" s="22" t="s">
        <v>175</v>
      </c>
      <c r="C1106" s="22" t="s">
        <v>72</v>
      </c>
      <c r="D1106" s="22">
        <v>36.754216387200408</v>
      </c>
      <c r="E1106" s="22">
        <f t="shared" si="107"/>
        <v>36.754216387200408</v>
      </c>
      <c r="F1106" s="22">
        <f t="shared" si="108"/>
        <v>0</v>
      </c>
      <c r="G1106" s="22">
        <f t="shared" si="109"/>
        <v>0</v>
      </c>
      <c r="H1106" s="22">
        <f t="shared" si="110"/>
        <v>0</v>
      </c>
      <c r="I1106" s="22">
        <f t="shared" si="111"/>
        <v>0</v>
      </c>
      <c r="J1106" s="22">
        <v>908</v>
      </c>
    </row>
    <row r="1107" spans="1:10" ht="11.25" customHeight="1">
      <c r="A1107" s="12"/>
      <c r="B1107" s="22" t="s">
        <v>120</v>
      </c>
      <c r="C1107" s="22" t="s">
        <v>69</v>
      </c>
      <c r="D1107" s="22">
        <v>36.746154797883008</v>
      </c>
      <c r="E1107" s="22">
        <f t="shared" si="107"/>
        <v>36.746154797883008</v>
      </c>
      <c r="F1107" s="22">
        <f t="shared" si="108"/>
        <v>0</v>
      </c>
      <c r="G1107" s="22">
        <f t="shared" si="109"/>
        <v>0</v>
      </c>
      <c r="H1107" s="22">
        <f t="shared" si="110"/>
        <v>0</v>
      </c>
      <c r="I1107" s="22">
        <f t="shared" si="111"/>
        <v>0</v>
      </c>
      <c r="J1107" s="22">
        <v>909</v>
      </c>
    </row>
    <row r="1108" spans="1:10" ht="11.25" customHeight="1">
      <c r="A1108" s="12"/>
      <c r="B1108" s="22" t="s">
        <v>156</v>
      </c>
      <c r="C1108" s="22" t="s">
        <v>82</v>
      </c>
      <c r="D1108" s="22">
        <v>36.740229809913643</v>
      </c>
      <c r="E1108" s="22">
        <f t="shared" si="107"/>
        <v>36.740229809913643</v>
      </c>
      <c r="F1108" s="22">
        <f t="shared" si="108"/>
        <v>0</v>
      </c>
      <c r="G1108" s="22">
        <f t="shared" si="109"/>
        <v>0</v>
      </c>
      <c r="H1108" s="22">
        <f t="shared" si="110"/>
        <v>0</v>
      </c>
      <c r="I1108" s="22">
        <f t="shared" si="111"/>
        <v>0</v>
      </c>
      <c r="J1108" s="22">
        <v>910</v>
      </c>
    </row>
    <row r="1109" spans="1:10" ht="11.25" customHeight="1">
      <c r="A1109" s="12"/>
      <c r="B1109" s="22" t="s">
        <v>159</v>
      </c>
      <c r="C1109" s="22" t="s">
        <v>80</v>
      </c>
      <c r="D1109" s="22">
        <v>36.732705178825455</v>
      </c>
      <c r="E1109" s="22">
        <f t="shared" si="107"/>
        <v>36.732705178825455</v>
      </c>
      <c r="F1109" s="22">
        <f t="shared" si="108"/>
        <v>0</v>
      </c>
      <c r="G1109" s="22">
        <f t="shared" si="109"/>
        <v>0</v>
      </c>
      <c r="H1109" s="22">
        <f t="shared" si="110"/>
        <v>0</v>
      </c>
      <c r="I1109" s="22">
        <f t="shared" si="111"/>
        <v>0</v>
      </c>
      <c r="J1109" s="22">
        <v>911</v>
      </c>
    </row>
    <row r="1110" spans="1:10" ht="11.25" customHeight="1">
      <c r="A1110" s="12"/>
      <c r="B1110" s="22" t="s">
        <v>114</v>
      </c>
      <c r="C1110" s="22" t="s">
        <v>84</v>
      </c>
      <c r="D1110" s="22">
        <v>36.725620913921233</v>
      </c>
      <c r="E1110" s="22">
        <f t="shared" si="107"/>
        <v>36.725620913921233</v>
      </c>
      <c r="F1110" s="22">
        <f t="shared" si="108"/>
        <v>0</v>
      </c>
      <c r="G1110" s="22">
        <f t="shared" si="109"/>
        <v>0</v>
      </c>
      <c r="H1110" s="22">
        <f t="shared" si="110"/>
        <v>0</v>
      </c>
      <c r="I1110" s="22">
        <f t="shared" si="111"/>
        <v>0</v>
      </c>
      <c r="J1110" s="22">
        <v>912</v>
      </c>
    </row>
    <row r="1111" spans="1:10" ht="11.25" customHeight="1">
      <c r="A1111" s="12"/>
      <c r="B1111" s="22" t="s">
        <v>187</v>
      </c>
      <c r="C1111" s="22" t="s">
        <v>90</v>
      </c>
      <c r="D1111" s="22">
        <v>36.723926150436803</v>
      </c>
      <c r="E1111" s="22">
        <f t="shared" si="107"/>
        <v>36.723926150436803</v>
      </c>
      <c r="F1111" s="22">
        <f t="shared" si="108"/>
        <v>0</v>
      </c>
      <c r="G1111" s="22">
        <f t="shared" si="109"/>
        <v>0</v>
      </c>
      <c r="H1111" s="22">
        <f t="shared" si="110"/>
        <v>0</v>
      </c>
      <c r="I1111" s="22">
        <f t="shared" si="111"/>
        <v>0</v>
      </c>
      <c r="J1111" s="22">
        <v>913</v>
      </c>
    </row>
    <row r="1112" spans="1:10" ht="11.25" customHeight="1">
      <c r="A1112" s="12"/>
      <c r="B1112" s="22" t="s">
        <v>187</v>
      </c>
      <c r="C1112" s="22" t="s">
        <v>70</v>
      </c>
      <c r="D1112" s="22">
        <v>36.717393066113189</v>
      </c>
      <c r="E1112" s="22">
        <f t="shared" si="107"/>
        <v>36.717393066113189</v>
      </c>
      <c r="F1112" s="22">
        <f t="shared" si="108"/>
        <v>0</v>
      </c>
      <c r="G1112" s="22">
        <f t="shared" si="109"/>
        <v>0</v>
      </c>
      <c r="H1112" s="22">
        <f t="shared" si="110"/>
        <v>0</v>
      </c>
      <c r="I1112" s="22">
        <f t="shared" si="111"/>
        <v>0</v>
      </c>
      <c r="J1112" s="22">
        <v>914</v>
      </c>
    </row>
    <row r="1113" spans="1:10" ht="11.25" customHeight="1">
      <c r="A1113" s="12"/>
      <c r="B1113" s="22" t="s">
        <v>166</v>
      </c>
      <c r="C1113" s="22" t="s">
        <v>78</v>
      </c>
      <c r="D1113" s="22">
        <v>36.699234805390489</v>
      </c>
      <c r="E1113" s="22">
        <f t="shared" si="107"/>
        <v>36.699234805390489</v>
      </c>
      <c r="F1113" s="22">
        <f t="shared" si="108"/>
        <v>0</v>
      </c>
      <c r="G1113" s="22">
        <f t="shared" si="109"/>
        <v>0</v>
      </c>
      <c r="H1113" s="22">
        <f t="shared" si="110"/>
        <v>0</v>
      </c>
      <c r="I1113" s="22">
        <f t="shared" si="111"/>
        <v>0</v>
      </c>
      <c r="J1113" s="22">
        <v>915</v>
      </c>
    </row>
    <row r="1114" spans="1:10" ht="11.25" customHeight="1">
      <c r="A1114" s="12"/>
      <c r="B1114" s="22" t="s">
        <v>171</v>
      </c>
      <c r="C1114" s="22" t="s">
        <v>88</v>
      </c>
      <c r="D1114" s="22">
        <v>36.688940474589096</v>
      </c>
      <c r="E1114" s="22">
        <f t="shared" si="107"/>
        <v>36.688940474589096</v>
      </c>
      <c r="F1114" s="22">
        <f t="shared" si="108"/>
        <v>0</v>
      </c>
      <c r="G1114" s="22">
        <f t="shared" si="109"/>
        <v>0</v>
      </c>
      <c r="H1114" s="22">
        <f t="shared" si="110"/>
        <v>0</v>
      </c>
      <c r="I1114" s="22">
        <f t="shared" si="111"/>
        <v>0</v>
      </c>
      <c r="J1114" s="22">
        <v>916</v>
      </c>
    </row>
    <row r="1115" spans="1:10" ht="11.25" customHeight="1">
      <c r="A1115" s="12"/>
      <c r="B1115" s="22" t="s">
        <v>169</v>
      </c>
      <c r="C1115" s="22" t="s">
        <v>84</v>
      </c>
      <c r="D1115" s="22">
        <v>36.687758114414088</v>
      </c>
      <c r="E1115" s="22">
        <f t="shared" si="107"/>
        <v>36.687758114414088</v>
      </c>
      <c r="F1115" s="22">
        <f t="shared" si="108"/>
        <v>0</v>
      </c>
      <c r="G1115" s="22">
        <f t="shared" si="109"/>
        <v>0</v>
      </c>
      <c r="H1115" s="22">
        <f t="shared" si="110"/>
        <v>0</v>
      </c>
      <c r="I1115" s="22">
        <f t="shared" si="111"/>
        <v>0</v>
      </c>
      <c r="J1115" s="22">
        <v>917</v>
      </c>
    </row>
    <row r="1116" spans="1:10" ht="11.25" customHeight="1">
      <c r="A1116" s="12"/>
      <c r="B1116" s="22" t="s">
        <v>156</v>
      </c>
      <c r="C1116" s="22" t="s">
        <v>83</v>
      </c>
      <c r="D1116" s="22">
        <v>36.681670534798123</v>
      </c>
      <c r="E1116" s="22">
        <f t="shared" si="107"/>
        <v>36.681670534798123</v>
      </c>
      <c r="F1116" s="22">
        <f t="shared" si="108"/>
        <v>0</v>
      </c>
      <c r="G1116" s="22">
        <f t="shared" si="109"/>
        <v>0</v>
      </c>
      <c r="H1116" s="22">
        <f t="shared" si="110"/>
        <v>0</v>
      </c>
      <c r="I1116" s="22">
        <f t="shared" si="111"/>
        <v>0</v>
      </c>
      <c r="J1116" s="22">
        <v>918</v>
      </c>
    </row>
    <row r="1117" spans="1:10" ht="11.25" customHeight="1">
      <c r="A1117" s="12"/>
      <c r="B1117" s="22" t="s">
        <v>125</v>
      </c>
      <c r="C1117" s="22" t="s">
        <v>87</v>
      </c>
      <c r="D1117" s="22">
        <v>36.681481181470929</v>
      </c>
      <c r="E1117" s="22">
        <f t="shared" si="107"/>
        <v>36.681481181470929</v>
      </c>
      <c r="F1117" s="22">
        <f t="shared" si="108"/>
        <v>0</v>
      </c>
      <c r="G1117" s="22">
        <f t="shared" si="109"/>
        <v>0</v>
      </c>
      <c r="H1117" s="22">
        <f t="shared" si="110"/>
        <v>0</v>
      </c>
      <c r="I1117" s="22">
        <f t="shared" si="111"/>
        <v>0</v>
      </c>
      <c r="J1117" s="22">
        <v>919</v>
      </c>
    </row>
    <row r="1118" spans="1:10" ht="11.25" customHeight="1">
      <c r="A1118" s="12"/>
      <c r="B1118" s="22" t="s">
        <v>122</v>
      </c>
      <c r="C1118" s="22" t="s">
        <v>76</v>
      </c>
      <c r="D1118" s="22">
        <v>36.673636144027697</v>
      </c>
      <c r="E1118" s="22">
        <f t="shared" si="107"/>
        <v>36.673636144027697</v>
      </c>
      <c r="F1118" s="22">
        <f t="shared" si="108"/>
        <v>0</v>
      </c>
      <c r="G1118" s="22">
        <f t="shared" si="109"/>
        <v>0</v>
      </c>
      <c r="H1118" s="22">
        <f t="shared" si="110"/>
        <v>0</v>
      </c>
      <c r="I1118" s="22">
        <f t="shared" si="111"/>
        <v>0</v>
      </c>
      <c r="J1118" s="22">
        <v>920</v>
      </c>
    </row>
    <row r="1119" spans="1:10" ht="11.25" customHeight="1">
      <c r="A1119" s="12"/>
      <c r="B1119" s="22" t="s">
        <v>193</v>
      </c>
      <c r="C1119" s="22" t="s">
        <v>68</v>
      </c>
      <c r="D1119" s="22">
        <v>36.669642330694387</v>
      </c>
      <c r="E1119" s="22">
        <f t="shared" si="107"/>
        <v>36.669642330694387</v>
      </c>
      <c r="F1119" s="22">
        <f t="shared" si="108"/>
        <v>0</v>
      </c>
      <c r="G1119" s="22">
        <f t="shared" si="109"/>
        <v>0</v>
      </c>
      <c r="H1119" s="22">
        <f t="shared" si="110"/>
        <v>0</v>
      </c>
      <c r="I1119" s="22">
        <f t="shared" si="111"/>
        <v>0</v>
      </c>
      <c r="J1119" s="22">
        <v>921</v>
      </c>
    </row>
    <row r="1120" spans="1:10" ht="11.25" customHeight="1">
      <c r="A1120" s="12"/>
      <c r="B1120" s="22" t="s">
        <v>193</v>
      </c>
      <c r="C1120" s="22" t="s">
        <v>78</v>
      </c>
      <c r="D1120" s="22">
        <v>36.665343296397062</v>
      </c>
      <c r="E1120" s="22">
        <f t="shared" si="107"/>
        <v>36.665343296397062</v>
      </c>
      <c r="F1120" s="22">
        <f t="shared" si="108"/>
        <v>0</v>
      </c>
      <c r="G1120" s="22">
        <f t="shared" si="109"/>
        <v>0</v>
      </c>
      <c r="H1120" s="22">
        <f t="shared" si="110"/>
        <v>0</v>
      </c>
      <c r="I1120" s="22">
        <f t="shared" si="111"/>
        <v>0</v>
      </c>
      <c r="J1120" s="22">
        <v>922</v>
      </c>
    </row>
    <row r="1121" spans="1:10" ht="11.25" customHeight="1">
      <c r="A1121" s="12"/>
      <c r="B1121" s="22" t="s">
        <v>134</v>
      </c>
      <c r="C1121" s="22" t="s">
        <v>76</v>
      </c>
      <c r="D1121" s="22">
        <v>36.664829323934214</v>
      </c>
      <c r="E1121" s="22">
        <f t="shared" si="107"/>
        <v>36.664829323934214</v>
      </c>
      <c r="F1121" s="22">
        <f t="shared" si="108"/>
        <v>0</v>
      </c>
      <c r="G1121" s="22">
        <f t="shared" si="109"/>
        <v>0</v>
      </c>
      <c r="H1121" s="22">
        <f t="shared" si="110"/>
        <v>0</v>
      </c>
      <c r="I1121" s="22">
        <f t="shared" si="111"/>
        <v>0</v>
      </c>
      <c r="J1121" s="22">
        <v>923</v>
      </c>
    </row>
    <row r="1122" spans="1:10" ht="11.25" customHeight="1">
      <c r="A1122" s="12"/>
      <c r="B1122" s="22" t="s">
        <v>114</v>
      </c>
      <c r="C1122" s="22" t="s">
        <v>87</v>
      </c>
      <c r="D1122" s="22">
        <v>36.657590642201903</v>
      </c>
      <c r="E1122" s="22">
        <f t="shared" si="107"/>
        <v>36.657590642201903</v>
      </c>
      <c r="F1122" s="22">
        <f t="shared" si="108"/>
        <v>0</v>
      </c>
      <c r="G1122" s="22">
        <f t="shared" si="109"/>
        <v>0</v>
      </c>
      <c r="H1122" s="22">
        <f t="shared" si="110"/>
        <v>0</v>
      </c>
      <c r="I1122" s="22">
        <f t="shared" si="111"/>
        <v>0</v>
      </c>
      <c r="J1122" s="22">
        <v>924</v>
      </c>
    </row>
    <row r="1123" spans="1:10" ht="11.25" customHeight="1">
      <c r="A1123" s="12"/>
      <c r="B1123" s="22" t="s">
        <v>189</v>
      </c>
      <c r="C1123" s="22" t="s">
        <v>72</v>
      </c>
      <c r="D1123" s="22">
        <v>36.648630811721198</v>
      </c>
      <c r="E1123" s="22">
        <f t="shared" si="107"/>
        <v>36.648630811721198</v>
      </c>
      <c r="F1123" s="22">
        <f t="shared" si="108"/>
        <v>0</v>
      </c>
      <c r="G1123" s="22">
        <f t="shared" si="109"/>
        <v>0</v>
      </c>
      <c r="H1123" s="22">
        <f t="shared" si="110"/>
        <v>0</v>
      </c>
      <c r="I1123" s="22">
        <f t="shared" si="111"/>
        <v>0</v>
      </c>
      <c r="J1123" s="22">
        <v>925</v>
      </c>
    </row>
    <row r="1124" spans="1:10" ht="11.25" customHeight="1">
      <c r="A1124" s="12"/>
      <c r="B1124" s="22" t="s">
        <v>189</v>
      </c>
      <c r="C1124" s="22" t="s">
        <v>67</v>
      </c>
      <c r="D1124" s="22">
        <v>36.644129937240258</v>
      </c>
      <c r="E1124" s="22">
        <f t="shared" si="107"/>
        <v>36.644129937240258</v>
      </c>
      <c r="F1124" s="22">
        <f t="shared" si="108"/>
        <v>0</v>
      </c>
      <c r="G1124" s="22">
        <f t="shared" si="109"/>
        <v>0</v>
      </c>
      <c r="H1124" s="22">
        <f t="shared" si="110"/>
        <v>0</v>
      </c>
      <c r="I1124" s="22">
        <f t="shared" si="111"/>
        <v>0</v>
      </c>
      <c r="J1124" s="22">
        <v>926</v>
      </c>
    </row>
    <row r="1125" spans="1:10" ht="11.25" customHeight="1">
      <c r="A1125" s="12"/>
      <c r="B1125" s="22" t="s">
        <v>192</v>
      </c>
      <c r="C1125" s="22" t="s">
        <v>75</v>
      </c>
      <c r="D1125" s="22">
        <v>36.612097156670501</v>
      </c>
      <c r="E1125" s="22">
        <f t="shared" si="107"/>
        <v>36.612097156670501</v>
      </c>
      <c r="F1125" s="22">
        <f t="shared" si="108"/>
        <v>0</v>
      </c>
      <c r="G1125" s="22">
        <f t="shared" si="109"/>
        <v>0</v>
      </c>
      <c r="H1125" s="22">
        <f t="shared" si="110"/>
        <v>0</v>
      </c>
      <c r="I1125" s="22">
        <f t="shared" si="111"/>
        <v>0</v>
      </c>
      <c r="J1125" s="22">
        <v>927</v>
      </c>
    </row>
    <row r="1126" spans="1:10" ht="11.25" customHeight="1">
      <c r="A1126" s="12"/>
      <c r="B1126" s="22" t="s">
        <v>181</v>
      </c>
      <c r="C1126" s="22" t="s">
        <v>75</v>
      </c>
      <c r="D1126" s="22">
        <v>36.611703720276161</v>
      </c>
      <c r="E1126" s="22">
        <f t="shared" si="107"/>
        <v>36.611703720276161</v>
      </c>
      <c r="F1126" s="22">
        <f t="shared" si="108"/>
        <v>0</v>
      </c>
      <c r="G1126" s="22">
        <f t="shared" si="109"/>
        <v>0</v>
      </c>
      <c r="H1126" s="22">
        <f t="shared" si="110"/>
        <v>0</v>
      </c>
      <c r="I1126" s="22">
        <f t="shared" si="111"/>
        <v>0</v>
      </c>
      <c r="J1126" s="22">
        <v>928</v>
      </c>
    </row>
    <row r="1127" spans="1:10" ht="11.25" customHeight="1">
      <c r="A1127" s="12"/>
      <c r="B1127" s="22" t="s">
        <v>124</v>
      </c>
      <c r="C1127" s="22" t="s">
        <v>90</v>
      </c>
      <c r="D1127" s="22">
        <v>36.60754368429825</v>
      </c>
      <c r="E1127" s="22">
        <f t="shared" si="107"/>
        <v>36.60754368429825</v>
      </c>
      <c r="F1127" s="22">
        <f t="shared" si="108"/>
        <v>0</v>
      </c>
      <c r="G1127" s="22">
        <f t="shared" si="109"/>
        <v>0</v>
      </c>
      <c r="H1127" s="22">
        <f t="shared" si="110"/>
        <v>0</v>
      </c>
      <c r="I1127" s="22">
        <f t="shared" si="111"/>
        <v>0</v>
      </c>
      <c r="J1127" s="22">
        <v>929</v>
      </c>
    </row>
    <row r="1128" spans="1:10" ht="11.25" customHeight="1">
      <c r="A1128" s="12"/>
      <c r="B1128" s="22" t="s">
        <v>114</v>
      </c>
      <c r="C1128" s="22" t="s">
        <v>90</v>
      </c>
      <c r="D1128" s="22">
        <v>36.602244804495164</v>
      </c>
      <c r="E1128" s="22">
        <f t="shared" si="107"/>
        <v>36.602244804495164</v>
      </c>
      <c r="F1128" s="22">
        <f t="shared" si="108"/>
        <v>0</v>
      </c>
      <c r="G1128" s="22">
        <f t="shared" si="109"/>
        <v>0</v>
      </c>
      <c r="H1128" s="22">
        <f t="shared" si="110"/>
        <v>0</v>
      </c>
      <c r="I1128" s="22">
        <f t="shared" si="111"/>
        <v>0</v>
      </c>
      <c r="J1128" s="22">
        <v>930</v>
      </c>
    </row>
    <row r="1129" spans="1:10" ht="11.25" customHeight="1">
      <c r="A1129" s="12"/>
      <c r="B1129" s="22" t="s">
        <v>146</v>
      </c>
      <c r="C1129" s="22" t="s">
        <v>69</v>
      </c>
      <c r="D1129" s="22">
        <v>36.602242318203665</v>
      </c>
      <c r="E1129" s="22">
        <f t="shared" si="107"/>
        <v>36.602242318203665</v>
      </c>
      <c r="F1129" s="22">
        <f t="shared" si="108"/>
        <v>0</v>
      </c>
      <c r="G1129" s="22">
        <f t="shared" si="109"/>
        <v>0</v>
      </c>
      <c r="H1129" s="22">
        <f t="shared" si="110"/>
        <v>0</v>
      </c>
      <c r="I1129" s="22">
        <f t="shared" si="111"/>
        <v>0</v>
      </c>
      <c r="J1129" s="22">
        <v>931</v>
      </c>
    </row>
    <row r="1130" spans="1:10" ht="11.25" customHeight="1">
      <c r="A1130" s="12"/>
      <c r="B1130" s="22" t="s">
        <v>128</v>
      </c>
      <c r="C1130" s="22" t="s">
        <v>86</v>
      </c>
      <c r="D1130" s="22">
        <v>36.583155898713123</v>
      </c>
      <c r="E1130" s="22">
        <f t="shared" si="107"/>
        <v>36.583155898713123</v>
      </c>
      <c r="F1130" s="22">
        <f t="shared" si="108"/>
        <v>0</v>
      </c>
      <c r="G1130" s="22">
        <f t="shared" si="109"/>
        <v>0</v>
      </c>
      <c r="H1130" s="22">
        <f t="shared" si="110"/>
        <v>0</v>
      </c>
      <c r="I1130" s="22">
        <f t="shared" si="111"/>
        <v>0</v>
      </c>
      <c r="J1130" s="22">
        <v>932</v>
      </c>
    </row>
    <row r="1131" spans="1:10" ht="11.25" customHeight="1">
      <c r="A1131" s="12"/>
      <c r="B1131" s="22" t="s">
        <v>133</v>
      </c>
      <c r="C1131" s="22" t="s">
        <v>85</v>
      </c>
      <c r="D1131" s="22">
        <v>36.567429620658729</v>
      </c>
      <c r="E1131" s="22">
        <f t="shared" si="107"/>
        <v>36.567429620658729</v>
      </c>
      <c r="F1131" s="22">
        <f t="shared" si="108"/>
        <v>0</v>
      </c>
      <c r="G1131" s="22">
        <f t="shared" si="109"/>
        <v>0</v>
      </c>
      <c r="H1131" s="22">
        <f t="shared" si="110"/>
        <v>0</v>
      </c>
      <c r="I1131" s="22">
        <f t="shared" si="111"/>
        <v>0</v>
      </c>
      <c r="J1131" s="22">
        <v>933</v>
      </c>
    </row>
    <row r="1132" spans="1:10" ht="11.25" customHeight="1">
      <c r="A1132" s="12"/>
      <c r="B1132" s="22" t="s">
        <v>190</v>
      </c>
      <c r="C1132" s="22" t="s">
        <v>75</v>
      </c>
      <c r="D1132" s="22">
        <v>36.557280715785502</v>
      </c>
      <c r="E1132" s="22">
        <f t="shared" si="107"/>
        <v>36.557280715785502</v>
      </c>
      <c r="F1132" s="22">
        <f t="shared" si="108"/>
        <v>0</v>
      </c>
      <c r="G1132" s="22">
        <f t="shared" si="109"/>
        <v>0</v>
      </c>
      <c r="H1132" s="22">
        <f t="shared" si="110"/>
        <v>0</v>
      </c>
      <c r="I1132" s="22">
        <f t="shared" si="111"/>
        <v>0</v>
      </c>
      <c r="J1132" s="22">
        <v>934</v>
      </c>
    </row>
    <row r="1133" spans="1:10" ht="11.25" customHeight="1">
      <c r="A1133" s="12"/>
      <c r="B1133" s="22" t="s">
        <v>192</v>
      </c>
      <c r="C1133" s="22" t="s">
        <v>67</v>
      </c>
      <c r="D1133" s="22">
        <v>36.553621417393671</v>
      </c>
      <c r="E1133" s="22">
        <f t="shared" si="107"/>
        <v>36.553621417393671</v>
      </c>
      <c r="F1133" s="22">
        <f t="shared" si="108"/>
        <v>0</v>
      </c>
      <c r="G1133" s="22">
        <f t="shared" si="109"/>
        <v>0</v>
      </c>
      <c r="H1133" s="22">
        <f t="shared" si="110"/>
        <v>0</v>
      </c>
      <c r="I1133" s="22">
        <f t="shared" si="111"/>
        <v>0</v>
      </c>
      <c r="J1133" s="22">
        <v>935</v>
      </c>
    </row>
    <row r="1134" spans="1:10" ht="11.25" customHeight="1">
      <c r="A1134" s="12"/>
      <c r="B1134" s="22" t="s">
        <v>129</v>
      </c>
      <c r="C1134" s="22" t="s">
        <v>80</v>
      </c>
      <c r="D1134" s="22">
        <v>36.549540117278312</v>
      </c>
      <c r="E1134" s="22">
        <f t="shared" si="107"/>
        <v>36.549540117278312</v>
      </c>
      <c r="F1134" s="22">
        <f t="shared" si="108"/>
        <v>0</v>
      </c>
      <c r="G1134" s="22">
        <f t="shared" si="109"/>
        <v>0</v>
      </c>
      <c r="H1134" s="22">
        <f t="shared" si="110"/>
        <v>0</v>
      </c>
      <c r="I1134" s="22">
        <f t="shared" si="111"/>
        <v>0</v>
      </c>
      <c r="J1134" s="22">
        <v>936</v>
      </c>
    </row>
    <row r="1135" spans="1:10" ht="11.25" customHeight="1">
      <c r="A1135" s="12"/>
      <c r="B1135" s="22" t="s">
        <v>160</v>
      </c>
      <c r="C1135" s="22" t="s">
        <v>69</v>
      </c>
      <c r="D1135" s="22">
        <v>36.545749037356053</v>
      </c>
      <c r="E1135" s="22">
        <f t="shared" si="107"/>
        <v>36.545749037356053</v>
      </c>
      <c r="F1135" s="22">
        <f t="shared" si="108"/>
        <v>0</v>
      </c>
      <c r="G1135" s="22">
        <f t="shared" si="109"/>
        <v>0</v>
      </c>
      <c r="H1135" s="22">
        <f t="shared" si="110"/>
        <v>0</v>
      </c>
      <c r="I1135" s="22">
        <f t="shared" si="111"/>
        <v>0</v>
      </c>
      <c r="J1135" s="22">
        <v>937</v>
      </c>
    </row>
    <row r="1136" spans="1:10" ht="11.25" customHeight="1">
      <c r="A1136" s="12"/>
      <c r="B1136" s="22" t="s">
        <v>166</v>
      </c>
      <c r="C1136" s="22" t="s">
        <v>86</v>
      </c>
      <c r="D1136" s="22">
        <v>36.544197024345927</v>
      </c>
      <c r="E1136" s="22">
        <f t="shared" si="107"/>
        <v>36.544197024345927</v>
      </c>
      <c r="F1136" s="22">
        <f t="shared" si="108"/>
        <v>0</v>
      </c>
      <c r="G1136" s="22">
        <f t="shared" si="109"/>
        <v>0</v>
      </c>
      <c r="H1136" s="22">
        <f t="shared" si="110"/>
        <v>0</v>
      </c>
      <c r="I1136" s="22">
        <f t="shared" si="111"/>
        <v>0</v>
      </c>
      <c r="J1136" s="22">
        <v>938</v>
      </c>
    </row>
    <row r="1137" spans="1:10" ht="11.25" customHeight="1">
      <c r="A1137" s="12"/>
      <c r="B1137" s="22" t="s">
        <v>164</v>
      </c>
      <c r="C1137" s="22" t="s">
        <v>75</v>
      </c>
      <c r="D1137" s="22">
        <v>36.537780480632875</v>
      </c>
      <c r="E1137" s="22">
        <f t="shared" si="107"/>
        <v>36.537780480632875</v>
      </c>
      <c r="F1137" s="22">
        <f t="shared" si="108"/>
        <v>0</v>
      </c>
      <c r="G1137" s="22">
        <f t="shared" si="109"/>
        <v>0</v>
      </c>
      <c r="H1137" s="22">
        <f t="shared" si="110"/>
        <v>0</v>
      </c>
      <c r="I1137" s="22">
        <f t="shared" si="111"/>
        <v>0</v>
      </c>
      <c r="J1137" s="22">
        <v>939</v>
      </c>
    </row>
    <row r="1138" spans="1:10" ht="11.25" customHeight="1">
      <c r="A1138" s="12"/>
      <c r="B1138" s="22" t="s">
        <v>112</v>
      </c>
      <c r="C1138" s="22" t="s">
        <v>81</v>
      </c>
      <c r="D1138" s="22">
        <v>36.537046815072571</v>
      </c>
      <c r="E1138" s="22">
        <f t="shared" si="107"/>
        <v>36.537046815072571</v>
      </c>
      <c r="F1138" s="22">
        <f t="shared" si="108"/>
        <v>0</v>
      </c>
      <c r="G1138" s="22">
        <f t="shared" si="109"/>
        <v>0</v>
      </c>
      <c r="H1138" s="22">
        <f t="shared" si="110"/>
        <v>0</v>
      </c>
      <c r="I1138" s="22">
        <f t="shared" si="111"/>
        <v>0</v>
      </c>
      <c r="J1138" s="22">
        <v>940</v>
      </c>
    </row>
    <row r="1139" spans="1:10" ht="11.25" customHeight="1">
      <c r="A1139" s="12"/>
      <c r="B1139" s="22" t="s">
        <v>194</v>
      </c>
      <c r="C1139" s="22" t="s">
        <v>78</v>
      </c>
      <c r="D1139" s="22">
        <v>36.53291111009478</v>
      </c>
      <c r="E1139" s="22">
        <f t="shared" si="107"/>
        <v>36.53291111009478</v>
      </c>
      <c r="F1139" s="22">
        <f t="shared" si="108"/>
        <v>0</v>
      </c>
      <c r="G1139" s="22">
        <f t="shared" si="109"/>
        <v>0</v>
      </c>
      <c r="H1139" s="22">
        <f t="shared" si="110"/>
        <v>0</v>
      </c>
      <c r="I1139" s="22">
        <f t="shared" si="111"/>
        <v>0</v>
      </c>
      <c r="J1139" s="22">
        <v>941</v>
      </c>
    </row>
    <row r="1140" spans="1:10" ht="11.25" customHeight="1">
      <c r="A1140" s="12"/>
      <c r="B1140" s="22" t="s">
        <v>187</v>
      </c>
      <c r="C1140" s="22" t="s">
        <v>74</v>
      </c>
      <c r="D1140" s="22">
        <v>36.519967763413554</v>
      </c>
      <c r="E1140" s="22">
        <f t="shared" si="107"/>
        <v>36.519967763413554</v>
      </c>
      <c r="F1140" s="22">
        <f t="shared" si="108"/>
        <v>0</v>
      </c>
      <c r="G1140" s="22">
        <f t="shared" si="109"/>
        <v>0</v>
      </c>
      <c r="H1140" s="22">
        <f t="shared" si="110"/>
        <v>0</v>
      </c>
      <c r="I1140" s="22">
        <f t="shared" si="111"/>
        <v>0</v>
      </c>
      <c r="J1140" s="22">
        <v>942</v>
      </c>
    </row>
    <row r="1141" spans="1:10" ht="11.25" customHeight="1">
      <c r="A1141" s="12"/>
      <c r="B1141" s="22" t="s">
        <v>194</v>
      </c>
      <c r="C1141" s="22" t="s">
        <v>68</v>
      </c>
      <c r="D1141" s="22">
        <v>36.517825329046076</v>
      </c>
      <c r="E1141" s="22">
        <f t="shared" si="107"/>
        <v>36.517825329046076</v>
      </c>
      <c r="F1141" s="22">
        <f t="shared" si="108"/>
        <v>0</v>
      </c>
      <c r="G1141" s="22">
        <f t="shared" si="109"/>
        <v>0</v>
      </c>
      <c r="H1141" s="22">
        <f t="shared" si="110"/>
        <v>0</v>
      </c>
      <c r="I1141" s="22">
        <f t="shared" si="111"/>
        <v>0</v>
      </c>
      <c r="J1141" s="22">
        <v>943</v>
      </c>
    </row>
    <row r="1142" spans="1:10" ht="11.25" customHeight="1">
      <c r="A1142" s="12"/>
      <c r="B1142" s="22" t="s">
        <v>159</v>
      </c>
      <c r="C1142" s="22" t="s">
        <v>89</v>
      </c>
      <c r="D1142" s="22">
        <v>36.51371710434266</v>
      </c>
      <c r="E1142" s="22">
        <f t="shared" si="107"/>
        <v>36.51371710434266</v>
      </c>
      <c r="F1142" s="22">
        <f t="shared" si="108"/>
        <v>0</v>
      </c>
      <c r="G1142" s="22">
        <f t="shared" si="109"/>
        <v>0</v>
      </c>
      <c r="H1142" s="22">
        <f t="shared" si="110"/>
        <v>0</v>
      </c>
      <c r="I1142" s="22">
        <f t="shared" si="111"/>
        <v>0</v>
      </c>
      <c r="J1142" s="22">
        <v>944</v>
      </c>
    </row>
    <row r="1143" spans="1:10" ht="11.25" customHeight="1">
      <c r="A1143" s="12"/>
      <c r="B1143" s="22" t="s">
        <v>128</v>
      </c>
      <c r="C1143" s="22" t="s">
        <v>84</v>
      </c>
      <c r="D1143" s="22">
        <v>36.497743012667023</v>
      </c>
      <c r="E1143" s="22">
        <f t="shared" si="107"/>
        <v>36.497743012667023</v>
      </c>
      <c r="F1143" s="22">
        <f t="shared" si="108"/>
        <v>0</v>
      </c>
      <c r="G1143" s="22">
        <f t="shared" si="109"/>
        <v>0</v>
      </c>
      <c r="H1143" s="22">
        <f t="shared" si="110"/>
        <v>0</v>
      </c>
      <c r="I1143" s="22">
        <f t="shared" si="111"/>
        <v>0</v>
      </c>
      <c r="J1143" s="22">
        <v>945</v>
      </c>
    </row>
    <row r="1144" spans="1:10" ht="11.25" customHeight="1">
      <c r="A1144" s="12"/>
      <c r="B1144" s="22" t="s">
        <v>195</v>
      </c>
      <c r="C1144" s="22" t="s">
        <v>69</v>
      </c>
      <c r="D1144" s="22">
        <v>36.481420400124534</v>
      </c>
      <c r="E1144" s="22">
        <f t="shared" si="107"/>
        <v>36.481420400124534</v>
      </c>
      <c r="F1144" s="22">
        <f t="shared" si="108"/>
        <v>0</v>
      </c>
      <c r="G1144" s="22">
        <f t="shared" si="109"/>
        <v>0</v>
      </c>
      <c r="H1144" s="22">
        <f t="shared" si="110"/>
        <v>0</v>
      </c>
      <c r="I1144" s="22">
        <f t="shared" si="111"/>
        <v>0</v>
      </c>
      <c r="J1144" s="22">
        <v>946</v>
      </c>
    </row>
    <row r="1145" spans="1:10" ht="11.25" customHeight="1">
      <c r="A1145" s="12"/>
      <c r="B1145" s="22" t="s">
        <v>142</v>
      </c>
      <c r="C1145" s="22" t="s">
        <v>77</v>
      </c>
      <c r="D1145" s="22">
        <v>36.457973462621183</v>
      </c>
      <c r="E1145" s="22">
        <f t="shared" si="107"/>
        <v>36.457973462621183</v>
      </c>
      <c r="F1145" s="22">
        <f t="shared" si="108"/>
        <v>0</v>
      </c>
      <c r="G1145" s="22">
        <f t="shared" si="109"/>
        <v>0</v>
      </c>
      <c r="H1145" s="22">
        <f t="shared" si="110"/>
        <v>0</v>
      </c>
      <c r="I1145" s="22">
        <f t="shared" si="111"/>
        <v>0</v>
      </c>
      <c r="J1145" s="22">
        <v>947</v>
      </c>
    </row>
    <row r="1146" spans="1:10" ht="11.25" customHeight="1">
      <c r="A1146" s="12"/>
      <c r="B1146" s="22" t="s">
        <v>128</v>
      </c>
      <c r="C1146" s="22" t="s">
        <v>82</v>
      </c>
      <c r="D1146" s="22">
        <v>36.457551853741059</v>
      </c>
      <c r="E1146" s="22">
        <f t="shared" si="107"/>
        <v>36.457551853741059</v>
      </c>
      <c r="F1146" s="22">
        <f t="shared" si="108"/>
        <v>0</v>
      </c>
      <c r="G1146" s="22">
        <f t="shared" si="109"/>
        <v>0</v>
      </c>
      <c r="H1146" s="22">
        <f t="shared" si="110"/>
        <v>0</v>
      </c>
      <c r="I1146" s="22">
        <f t="shared" si="111"/>
        <v>0</v>
      </c>
      <c r="J1146" s="22">
        <v>948</v>
      </c>
    </row>
    <row r="1147" spans="1:10" ht="11.25" customHeight="1">
      <c r="A1147" s="12"/>
      <c r="B1147" s="22" t="s">
        <v>133</v>
      </c>
      <c r="C1147" s="22" t="s">
        <v>87</v>
      </c>
      <c r="D1147" s="22">
        <v>36.455697036923269</v>
      </c>
      <c r="E1147" s="22">
        <f t="shared" si="107"/>
        <v>36.455697036923269</v>
      </c>
      <c r="F1147" s="22">
        <f t="shared" si="108"/>
        <v>0</v>
      </c>
      <c r="G1147" s="22">
        <f t="shared" si="109"/>
        <v>0</v>
      </c>
      <c r="H1147" s="22">
        <f t="shared" si="110"/>
        <v>0</v>
      </c>
      <c r="I1147" s="22">
        <f t="shared" si="111"/>
        <v>0</v>
      </c>
      <c r="J1147" s="22">
        <v>949</v>
      </c>
    </row>
    <row r="1148" spans="1:10" ht="11.25" customHeight="1">
      <c r="A1148" s="12"/>
      <c r="B1148" s="22" t="s">
        <v>165</v>
      </c>
      <c r="C1148" s="22" t="s">
        <v>74</v>
      </c>
      <c r="D1148" s="22">
        <v>36.454928877081272</v>
      </c>
      <c r="E1148" s="22">
        <f t="shared" si="107"/>
        <v>36.454928877081272</v>
      </c>
      <c r="F1148" s="22">
        <f t="shared" si="108"/>
        <v>0</v>
      </c>
      <c r="G1148" s="22">
        <f t="shared" si="109"/>
        <v>0</v>
      </c>
      <c r="H1148" s="22">
        <f t="shared" si="110"/>
        <v>0</v>
      </c>
      <c r="I1148" s="22">
        <f t="shared" si="111"/>
        <v>0</v>
      </c>
      <c r="J1148" s="22">
        <v>950</v>
      </c>
    </row>
    <row r="1149" spans="1:10" ht="11.25" customHeight="1">
      <c r="A1149" s="12"/>
      <c r="B1149" s="22" t="s">
        <v>176</v>
      </c>
      <c r="C1149" s="22" t="s">
        <v>75</v>
      </c>
      <c r="D1149" s="22">
        <v>36.454399048384218</v>
      </c>
      <c r="E1149" s="22">
        <f t="shared" si="107"/>
        <v>36.454399048384218</v>
      </c>
      <c r="F1149" s="22">
        <f t="shared" si="108"/>
        <v>0</v>
      </c>
      <c r="G1149" s="22">
        <f t="shared" si="109"/>
        <v>0</v>
      </c>
      <c r="H1149" s="22">
        <f t="shared" si="110"/>
        <v>0</v>
      </c>
      <c r="I1149" s="22">
        <f t="shared" si="111"/>
        <v>0</v>
      </c>
      <c r="J1149" s="22">
        <v>951</v>
      </c>
    </row>
    <row r="1150" spans="1:10" ht="11.25" customHeight="1">
      <c r="A1150" s="12"/>
      <c r="B1150" s="22" t="s">
        <v>196</v>
      </c>
      <c r="C1150" s="22" t="s">
        <v>84</v>
      </c>
      <c r="D1150" s="22">
        <v>36.445604876446303</v>
      </c>
      <c r="E1150" s="22">
        <f t="shared" si="107"/>
        <v>36.445604876446303</v>
      </c>
      <c r="F1150" s="22">
        <f t="shared" si="108"/>
        <v>0</v>
      </c>
      <c r="G1150" s="22">
        <f t="shared" si="109"/>
        <v>0</v>
      </c>
      <c r="H1150" s="22">
        <f t="shared" si="110"/>
        <v>0</v>
      </c>
      <c r="I1150" s="22">
        <f t="shared" si="111"/>
        <v>0</v>
      </c>
      <c r="J1150" s="22">
        <v>952</v>
      </c>
    </row>
    <row r="1151" spans="1:10" ht="11.25" customHeight="1">
      <c r="A1151" s="12"/>
      <c r="B1151" s="22" t="s">
        <v>178</v>
      </c>
      <c r="C1151" s="22" t="s">
        <v>68</v>
      </c>
      <c r="D1151" s="22">
        <v>36.445235392954217</v>
      </c>
      <c r="E1151" s="22">
        <f t="shared" si="107"/>
        <v>36.445235392954217</v>
      </c>
      <c r="F1151" s="22">
        <f t="shared" si="108"/>
        <v>0</v>
      </c>
      <c r="G1151" s="22">
        <f t="shared" si="109"/>
        <v>0</v>
      </c>
      <c r="H1151" s="22">
        <f t="shared" si="110"/>
        <v>0</v>
      </c>
      <c r="I1151" s="22">
        <f t="shared" si="111"/>
        <v>0</v>
      </c>
      <c r="J1151" s="22">
        <v>953</v>
      </c>
    </row>
    <row r="1152" spans="1:10" ht="11.25" customHeight="1">
      <c r="A1152" s="12"/>
      <c r="B1152" s="22" t="s">
        <v>166</v>
      </c>
      <c r="C1152" s="22" t="s">
        <v>71</v>
      </c>
      <c r="D1152" s="22">
        <v>36.429914247035505</v>
      </c>
      <c r="E1152" s="22">
        <f t="shared" si="107"/>
        <v>36.429914247035505</v>
      </c>
      <c r="F1152" s="22">
        <f t="shared" si="108"/>
        <v>0</v>
      </c>
      <c r="G1152" s="22">
        <f t="shared" si="109"/>
        <v>0</v>
      </c>
      <c r="H1152" s="22">
        <f t="shared" si="110"/>
        <v>0</v>
      </c>
      <c r="I1152" s="22">
        <f t="shared" si="111"/>
        <v>0</v>
      </c>
      <c r="J1152" s="22">
        <v>954</v>
      </c>
    </row>
    <row r="1153" spans="1:10" ht="11.25" customHeight="1">
      <c r="A1153" s="12"/>
      <c r="B1153" s="22" t="s">
        <v>161</v>
      </c>
      <c r="C1153" s="22" t="s">
        <v>70</v>
      </c>
      <c r="D1153" s="22">
        <v>36.416468396475004</v>
      </c>
      <c r="E1153" s="22">
        <f t="shared" si="107"/>
        <v>36.416468396475004</v>
      </c>
      <c r="F1153" s="22">
        <f t="shared" si="108"/>
        <v>0</v>
      </c>
      <c r="G1153" s="22">
        <f t="shared" si="109"/>
        <v>0</v>
      </c>
      <c r="H1153" s="22">
        <f t="shared" si="110"/>
        <v>0</v>
      </c>
      <c r="I1153" s="22">
        <f t="shared" si="111"/>
        <v>0</v>
      </c>
      <c r="J1153" s="22">
        <v>955</v>
      </c>
    </row>
    <row r="1154" spans="1:10" ht="11.25" customHeight="1">
      <c r="A1154" s="12"/>
      <c r="B1154" s="22" t="s">
        <v>135</v>
      </c>
      <c r="C1154" s="22" t="s">
        <v>77</v>
      </c>
      <c r="D1154" s="22">
        <v>36.407373512790123</v>
      </c>
      <c r="E1154" s="22">
        <f t="shared" si="107"/>
        <v>36.407373512790123</v>
      </c>
      <c r="F1154" s="22">
        <f t="shared" si="108"/>
        <v>0</v>
      </c>
      <c r="G1154" s="22">
        <f t="shared" si="109"/>
        <v>0</v>
      </c>
      <c r="H1154" s="22">
        <f t="shared" si="110"/>
        <v>0</v>
      </c>
      <c r="I1154" s="22">
        <f t="shared" si="111"/>
        <v>0</v>
      </c>
      <c r="J1154" s="22">
        <v>956</v>
      </c>
    </row>
    <row r="1155" spans="1:10" ht="11.25" customHeight="1">
      <c r="A1155" s="12"/>
      <c r="B1155" s="22" t="s">
        <v>120</v>
      </c>
      <c r="C1155" s="22" t="s">
        <v>68</v>
      </c>
      <c r="D1155" s="22">
        <v>36.39364627482955</v>
      </c>
      <c r="E1155" s="22">
        <f t="shared" si="107"/>
        <v>36.39364627482955</v>
      </c>
      <c r="F1155" s="22">
        <f t="shared" si="108"/>
        <v>0</v>
      </c>
      <c r="G1155" s="22">
        <f t="shared" si="109"/>
        <v>0</v>
      </c>
      <c r="H1155" s="22">
        <f t="shared" si="110"/>
        <v>0</v>
      </c>
      <c r="I1155" s="22">
        <f t="shared" si="111"/>
        <v>0</v>
      </c>
      <c r="J1155" s="22">
        <v>957</v>
      </c>
    </row>
    <row r="1156" spans="1:10" ht="11.25" customHeight="1">
      <c r="A1156" s="12"/>
      <c r="B1156" s="22" t="s">
        <v>160</v>
      </c>
      <c r="C1156" s="22" t="s">
        <v>76</v>
      </c>
      <c r="D1156" s="22">
        <v>36.390787545155654</v>
      </c>
      <c r="E1156" s="22">
        <f t="shared" si="107"/>
        <v>36.390787545155654</v>
      </c>
      <c r="F1156" s="22">
        <f t="shared" si="108"/>
        <v>0</v>
      </c>
      <c r="G1156" s="22">
        <f t="shared" si="109"/>
        <v>0</v>
      </c>
      <c r="H1156" s="22">
        <f t="shared" si="110"/>
        <v>0</v>
      </c>
      <c r="I1156" s="22">
        <f t="shared" si="111"/>
        <v>0</v>
      </c>
      <c r="J1156" s="22">
        <v>958</v>
      </c>
    </row>
    <row r="1157" spans="1:10" ht="11.25" customHeight="1">
      <c r="A1157" s="12"/>
      <c r="B1157" s="22" t="s">
        <v>129</v>
      </c>
      <c r="C1157" s="22" t="s">
        <v>71</v>
      </c>
      <c r="D1157" s="22">
        <v>36.390384831570159</v>
      </c>
      <c r="E1157" s="22">
        <f t="shared" si="107"/>
        <v>36.390384831570159</v>
      </c>
      <c r="F1157" s="22">
        <f t="shared" si="108"/>
        <v>0</v>
      </c>
      <c r="G1157" s="22">
        <f t="shared" si="109"/>
        <v>0</v>
      </c>
      <c r="H1157" s="22">
        <f t="shared" si="110"/>
        <v>0</v>
      </c>
      <c r="I1157" s="22">
        <f t="shared" si="111"/>
        <v>0</v>
      </c>
      <c r="J1157" s="22">
        <v>959</v>
      </c>
    </row>
    <row r="1158" spans="1:10" ht="11.25" customHeight="1">
      <c r="A1158" s="12"/>
      <c r="B1158" s="22" t="s">
        <v>193</v>
      </c>
      <c r="C1158" s="22" t="s">
        <v>67</v>
      </c>
      <c r="D1158" s="22">
        <v>36.379371616814119</v>
      </c>
      <c r="E1158" s="22">
        <f t="shared" si="107"/>
        <v>36.379371616814119</v>
      </c>
      <c r="F1158" s="22">
        <f t="shared" si="108"/>
        <v>0</v>
      </c>
      <c r="G1158" s="22">
        <f t="shared" si="109"/>
        <v>0</v>
      </c>
      <c r="H1158" s="22">
        <f t="shared" si="110"/>
        <v>0</v>
      </c>
      <c r="I1158" s="22">
        <f t="shared" si="111"/>
        <v>0</v>
      </c>
      <c r="J1158" s="22">
        <v>960</v>
      </c>
    </row>
    <row r="1159" spans="1:10" ht="11.25" customHeight="1">
      <c r="A1159" s="12"/>
      <c r="B1159" s="22" t="s">
        <v>196</v>
      </c>
      <c r="C1159" s="22" t="s">
        <v>82</v>
      </c>
      <c r="D1159" s="22">
        <v>36.377689355139317</v>
      </c>
      <c r="E1159" s="22">
        <f t="shared" si="107"/>
        <v>36.377689355139317</v>
      </c>
      <c r="F1159" s="22">
        <f t="shared" si="108"/>
        <v>0</v>
      </c>
      <c r="G1159" s="22">
        <f t="shared" si="109"/>
        <v>0</v>
      </c>
      <c r="H1159" s="22">
        <f t="shared" si="110"/>
        <v>0</v>
      </c>
      <c r="I1159" s="22">
        <f t="shared" si="111"/>
        <v>0</v>
      </c>
      <c r="J1159" s="22">
        <v>961</v>
      </c>
    </row>
    <row r="1160" spans="1:10" ht="11.25" customHeight="1">
      <c r="A1160" s="12"/>
      <c r="B1160" s="22" t="s">
        <v>171</v>
      </c>
      <c r="C1160" s="22" t="s">
        <v>67</v>
      </c>
      <c r="D1160" s="22">
        <v>36.375633185163551</v>
      </c>
      <c r="E1160" s="22">
        <f t="shared" ref="E1160:E1223" si="112">IF(J1160&lt;=1000,D1160,0)</f>
        <v>36.375633185163551</v>
      </c>
      <c r="F1160" s="22">
        <f t="shared" ref="F1160:F1223" si="113">IF(AND(J1160&gt;1000,J1160&lt;=2000),D1160,0)</f>
        <v>0</v>
      </c>
      <c r="G1160" s="22">
        <f t="shared" ref="G1160:G1223" si="114">IF(AND(J1160&gt;2000,J1160&lt;=3000),D1160,0)</f>
        <v>0</v>
      </c>
      <c r="H1160" s="22">
        <f t="shared" ref="H1160:H1223" si="115">IF(AND(J1160&gt;3000,J1160&lt;=5000),D1160,0)</f>
        <v>0</v>
      </c>
      <c r="I1160" s="22">
        <f t="shared" ref="I1160:I1223" si="116">IF((J1160&gt;5000),D1160,0)</f>
        <v>0</v>
      </c>
      <c r="J1160" s="22">
        <v>962</v>
      </c>
    </row>
    <row r="1161" spans="1:10" ht="11.25" customHeight="1">
      <c r="A1161" s="12"/>
      <c r="B1161" s="22" t="s">
        <v>132</v>
      </c>
      <c r="C1161" s="22" t="s">
        <v>76</v>
      </c>
      <c r="D1161" s="22">
        <v>36.372656082608593</v>
      </c>
      <c r="E1161" s="22">
        <f t="shared" si="112"/>
        <v>36.372656082608593</v>
      </c>
      <c r="F1161" s="22">
        <f t="shared" si="113"/>
        <v>0</v>
      </c>
      <c r="G1161" s="22">
        <f t="shared" si="114"/>
        <v>0</v>
      </c>
      <c r="H1161" s="22">
        <f t="shared" si="115"/>
        <v>0</v>
      </c>
      <c r="I1161" s="22">
        <f t="shared" si="116"/>
        <v>0</v>
      </c>
      <c r="J1161" s="22">
        <v>963</v>
      </c>
    </row>
    <row r="1162" spans="1:10" ht="11.25" customHeight="1">
      <c r="A1162" s="12"/>
      <c r="B1162" s="22" t="s">
        <v>161</v>
      </c>
      <c r="C1162" s="22" t="s">
        <v>71</v>
      </c>
      <c r="D1162" s="22">
        <v>36.368975511422292</v>
      </c>
      <c r="E1162" s="22">
        <f t="shared" si="112"/>
        <v>36.368975511422292</v>
      </c>
      <c r="F1162" s="22">
        <f t="shared" si="113"/>
        <v>0</v>
      </c>
      <c r="G1162" s="22">
        <f t="shared" si="114"/>
        <v>0</v>
      </c>
      <c r="H1162" s="22">
        <f t="shared" si="115"/>
        <v>0</v>
      </c>
      <c r="I1162" s="22">
        <f t="shared" si="116"/>
        <v>0</v>
      </c>
      <c r="J1162" s="22">
        <v>964</v>
      </c>
    </row>
    <row r="1163" spans="1:10" ht="11.25" customHeight="1">
      <c r="A1163" s="12"/>
      <c r="B1163" s="22" t="s">
        <v>151</v>
      </c>
      <c r="C1163" s="22" t="s">
        <v>83</v>
      </c>
      <c r="D1163" s="22">
        <v>36.363952406139035</v>
      </c>
      <c r="E1163" s="22">
        <f t="shared" si="112"/>
        <v>36.363952406139035</v>
      </c>
      <c r="F1163" s="22">
        <f t="shared" si="113"/>
        <v>0</v>
      </c>
      <c r="G1163" s="22">
        <f t="shared" si="114"/>
        <v>0</v>
      </c>
      <c r="H1163" s="22">
        <f t="shared" si="115"/>
        <v>0</v>
      </c>
      <c r="I1163" s="22">
        <f t="shared" si="116"/>
        <v>0</v>
      </c>
      <c r="J1163" s="22">
        <v>965</v>
      </c>
    </row>
    <row r="1164" spans="1:10" ht="11.25" customHeight="1">
      <c r="A1164" s="12"/>
      <c r="B1164" s="22" t="s">
        <v>163</v>
      </c>
      <c r="C1164" s="22" t="s">
        <v>75</v>
      </c>
      <c r="D1164" s="22">
        <v>36.361770855510585</v>
      </c>
      <c r="E1164" s="22">
        <f t="shared" si="112"/>
        <v>36.361770855510585</v>
      </c>
      <c r="F1164" s="22">
        <f t="shared" si="113"/>
        <v>0</v>
      </c>
      <c r="G1164" s="22">
        <f t="shared" si="114"/>
        <v>0</v>
      </c>
      <c r="H1164" s="22">
        <f t="shared" si="115"/>
        <v>0</v>
      </c>
      <c r="I1164" s="22">
        <f t="shared" si="116"/>
        <v>0</v>
      </c>
      <c r="J1164" s="22">
        <v>966</v>
      </c>
    </row>
    <row r="1165" spans="1:10" ht="11.25" customHeight="1">
      <c r="A1165" s="12"/>
      <c r="B1165" s="22" t="s">
        <v>121</v>
      </c>
      <c r="C1165" s="22" t="s">
        <v>79</v>
      </c>
      <c r="D1165" s="22">
        <v>36.359136620062252</v>
      </c>
      <c r="E1165" s="22">
        <f t="shared" si="112"/>
        <v>36.359136620062252</v>
      </c>
      <c r="F1165" s="22">
        <f t="shared" si="113"/>
        <v>0</v>
      </c>
      <c r="G1165" s="22">
        <f t="shared" si="114"/>
        <v>0</v>
      </c>
      <c r="H1165" s="22">
        <f t="shared" si="115"/>
        <v>0</v>
      </c>
      <c r="I1165" s="22">
        <f t="shared" si="116"/>
        <v>0</v>
      </c>
      <c r="J1165" s="22">
        <v>967</v>
      </c>
    </row>
    <row r="1166" spans="1:10" ht="11.25" customHeight="1">
      <c r="A1166" s="12"/>
      <c r="B1166" s="22" t="s">
        <v>183</v>
      </c>
      <c r="C1166" s="22" t="s">
        <v>68</v>
      </c>
      <c r="D1166" s="22">
        <v>36.355479361400704</v>
      </c>
      <c r="E1166" s="22">
        <f t="shared" si="112"/>
        <v>36.355479361400704</v>
      </c>
      <c r="F1166" s="22">
        <f t="shared" si="113"/>
        <v>0</v>
      </c>
      <c r="G1166" s="22">
        <f t="shared" si="114"/>
        <v>0</v>
      </c>
      <c r="H1166" s="22">
        <f t="shared" si="115"/>
        <v>0</v>
      </c>
      <c r="I1166" s="22">
        <f t="shared" si="116"/>
        <v>0</v>
      </c>
      <c r="J1166" s="22">
        <v>968</v>
      </c>
    </row>
    <row r="1167" spans="1:10" ht="11.25" customHeight="1">
      <c r="A1167" s="12"/>
      <c r="B1167" s="22" t="s">
        <v>168</v>
      </c>
      <c r="C1167" s="22" t="s">
        <v>82</v>
      </c>
      <c r="D1167" s="22">
        <v>36.35066395478578</v>
      </c>
      <c r="E1167" s="22">
        <f t="shared" si="112"/>
        <v>36.35066395478578</v>
      </c>
      <c r="F1167" s="22">
        <f t="shared" si="113"/>
        <v>0</v>
      </c>
      <c r="G1167" s="22">
        <f t="shared" si="114"/>
        <v>0</v>
      </c>
      <c r="H1167" s="22">
        <f t="shared" si="115"/>
        <v>0</v>
      </c>
      <c r="I1167" s="22">
        <f t="shared" si="116"/>
        <v>0</v>
      </c>
      <c r="J1167" s="22">
        <v>969</v>
      </c>
    </row>
    <row r="1168" spans="1:10" ht="11.25" customHeight="1">
      <c r="A1168" s="12"/>
      <c r="B1168" s="22" t="s">
        <v>190</v>
      </c>
      <c r="C1168" s="22" t="s">
        <v>68</v>
      </c>
      <c r="D1168" s="22">
        <v>36.347244332648174</v>
      </c>
      <c r="E1168" s="22">
        <f t="shared" si="112"/>
        <v>36.347244332648174</v>
      </c>
      <c r="F1168" s="22">
        <f t="shared" si="113"/>
        <v>0</v>
      </c>
      <c r="G1168" s="22">
        <f t="shared" si="114"/>
        <v>0</v>
      </c>
      <c r="H1168" s="22">
        <f t="shared" si="115"/>
        <v>0</v>
      </c>
      <c r="I1168" s="22">
        <f t="shared" si="116"/>
        <v>0</v>
      </c>
      <c r="J1168" s="22">
        <v>970</v>
      </c>
    </row>
    <row r="1169" spans="1:10" ht="11.25" customHeight="1">
      <c r="A1169" s="12"/>
      <c r="B1169" s="22" t="s">
        <v>177</v>
      </c>
      <c r="C1169" s="22" t="s">
        <v>69</v>
      </c>
      <c r="D1169" s="22">
        <v>36.34236839993202</v>
      </c>
      <c r="E1169" s="22">
        <f t="shared" si="112"/>
        <v>36.34236839993202</v>
      </c>
      <c r="F1169" s="22">
        <f t="shared" si="113"/>
        <v>0</v>
      </c>
      <c r="G1169" s="22">
        <f t="shared" si="114"/>
        <v>0</v>
      </c>
      <c r="H1169" s="22">
        <f t="shared" si="115"/>
        <v>0</v>
      </c>
      <c r="I1169" s="22">
        <f t="shared" si="116"/>
        <v>0</v>
      </c>
      <c r="J1169" s="22">
        <v>971</v>
      </c>
    </row>
    <row r="1170" spans="1:10" ht="11.25" customHeight="1">
      <c r="A1170" s="12"/>
      <c r="B1170" s="22" t="s">
        <v>174</v>
      </c>
      <c r="C1170" s="22" t="s">
        <v>71</v>
      </c>
      <c r="D1170" s="22">
        <v>36.331571214697114</v>
      </c>
      <c r="E1170" s="22">
        <f t="shared" si="112"/>
        <v>36.331571214697114</v>
      </c>
      <c r="F1170" s="22">
        <f t="shared" si="113"/>
        <v>0</v>
      </c>
      <c r="G1170" s="22">
        <f t="shared" si="114"/>
        <v>0</v>
      </c>
      <c r="H1170" s="22">
        <f t="shared" si="115"/>
        <v>0</v>
      </c>
      <c r="I1170" s="22">
        <f t="shared" si="116"/>
        <v>0</v>
      </c>
      <c r="J1170" s="22">
        <v>972</v>
      </c>
    </row>
    <row r="1171" spans="1:10" ht="11.25" customHeight="1">
      <c r="A1171" s="12"/>
      <c r="B1171" s="22" t="s">
        <v>158</v>
      </c>
      <c r="C1171" s="22" t="s">
        <v>73</v>
      </c>
      <c r="D1171" s="22">
        <v>36.330987120221351</v>
      </c>
      <c r="E1171" s="22">
        <f t="shared" si="112"/>
        <v>36.330987120221351</v>
      </c>
      <c r="F1171" s="22">
        <f t="shared" si="113"/>
        <v>0</v>
      </c>
      <c r="G1171" s="22">
        <f t="shared" si="114"/>
        <v>0</v>
      </c>
      <c r="H1171" s="22">
        <f t="shared" si="115"/>
        <v>0</v>
      </c>
      <c r="I1171" s="22">
        <f t="shared" si="116"/>
        <v>0</v>
      </c>
      <c r="J1171" s="22">
        <v>973</v>
      </c>
    </row>
    <row r="1172" spans="1:10" ht="11.25" customHeight="1">
      <c r="A1172" s="12"/>
      <c r="B1172" s="22" t="s">
        <v>129</v>
      </c>
      <c r="C1172" s="22" t="s">
        <v>74</v>
      </c>
      <c r="D1172" s="22">
        <v>36.321767223378174</v>
      </c>
      <c r="E1172" s="22">
        <f t="shared" si="112"/>
        <v>36.321767223378174</v>
      </c>
      <c r="F1172" s="22">
        <f t="shared" si="113"/>
        <v>0</v>
      </c>
      <c r="G1172" s="22">
        <f t="shared" si="114"/>
        <v>0</v>
      </c>
      <c r="H1172" s="22">
        <f t="shared" si="115"/>
        <v>0</v>
      </c>
      <c r="I1172" s="22">
        <f t="shared" si="116"/>
        <v>0</v>
      </c>
      <c r="J1172" s="22">
        <v>974</v>
      </c>
    </row>
    <row r="1173" spans="1:10" ht="11.25" customHeight="1">
      <c r="A1173" s="12"/>
      <c r="B1173" s="22" t="s">
        <v>187</v>
      </c>
      <c r="C1173" s="22" t="s">
        <v>86</v>
      </c>
      <c r="D1173" s="22">
        <v>36.316811742138654</v>
      </c>
      <c r="E1173" s="22">
        <f t="shared" si="112"/>
        <v>36.316811742138654</v>
      </c>
      <c r="F1173" s="22">
        <f t="shared" si="113"/>
        <v>0</v>
      </c>
      <c r="G1173" s="22">
        <f t="shared" si="114"/>
        <v>0</v>
      </c>
      <c r="H1173" s="22">
        <f t="shared" si="115"/>
        <v>0</v>
      </c>
      <c r="I1173" s="22">
        <f t="shared" si="116"/>
        <v>0</v>
      </c>
      <c r="J1173" s="22">
        <v>975</v>
      </c>
    </row>
    <row r="1174" spans="1:10" ht="11.25" customHeight="1">
      <c r="A1174" s="12"/>
      <c r="B1174" s="22" t="s">
        <v>123</v>
      </c>
      <c r="C1174" s="22" t="s">
        <v>82</v>
      </c>
      <c r="D1174" s="22">
        <v>36.31136423055252</v>
      </c>
      <c r="E1174" s="22">
        <f t="shared" si="112"/>
        <v>36.31136423055252</v>
      </c>
      <c r="F1174" s="22">
        <f t="shared" si="113"/>
        <v>0</v>
      </c>
      <c r="G1174" s="22">
        <f t="shared" si="114"/>
        <v>0</v>
      </c>
      <c r="H1174" s="22">
        <f t="shared" si="115"/>
        <v>0</v>
      </c>
      <c r="I1174" s="22">
        <f t="shared" si="116"/>
        <v>0</v>
      </c>
      <c r="J1174" s="22">
        <v>976</v>
      </c>
    </row>
    <row r="1175" spans="1:10" ht="11.25" customHeight="1">
      <c r="A1175" s="12"/>
      <c r="B1175" s="22" t="s">
        <v>154</v>
      </c>
      <c r="C1175" s="22" t="s">
        <v>84</v>
      </c>
      <c r="D1175" s="22">
        <v>36.305167514479265</v>
      </c>
      <c r="E1175" s="22">
        <f t="shared" si="112"/>
        <v>36.305167514479265</v>
      </c>
      <c r="F1175" s="22">
        <f t="shared" si="113"/>
        <v>0</v>
      </c>
      <c r="G1175" s="22">
        <f t="shared" si="114"/>
        <v>0</v>
      </c>
      <c r="H1175" s="22">
        <f t="shared" si="115"/>
        <v>0</v>
      </c>
      <c r="I1175" s="22">
        <f t="shared" si="116"/>
        <v>0</v>
      </c>
      <c r="J1175" s="22">
        <v>977</v>
      </c>
    </row>
    <row r="1176" spans="1:10" ht="11.25" customHeight="1">
      <c r="A1176" s="12"/>
      <c r="B1176" s="22" t="s">
        <v>114</v>
      </c>
      <c r="C1176" s="22" t="s">
        <v>82</v>
      </c>
      <c r="D1176" s="22">
        <v>36.272551434336954</v>
      </c>
      <c r="E1176" s="22">
        <f t="shared" si="112"/>
        <v>36.272551434336954</v>
      </c>
      <c r="F1176" s="22">
        <f t="shared" si="113"/>
        <v>0</v>
      </c>
      <c r="G1176" s="22">
        <f t="shared" si="114"/>
        <v>0</v>
      </c>
      <c r="H1176" s="22">
        <f t="shared" si="115"/>
        <v>0</v>
      </c>
      <c r="I1176" s="22">
        <f t="shared" si="116"/>
        <v>0</v>
      </c>
      <c r="J1176" s="22">
        <v>978</v>
      </c>
    </row>
    <row r="1177" spans="1:10" ht="11.25" customHeight="1">
      <c r="A1177" s="12"/>
      <c r="B1177" s="22" t="s">
        <v>109</v>
      </c>
      <c r="C1177" s="22" t="s">
        <v>73</v>
      </c>
      <c r="D1177" s="22">
        <v>36.268568476524962</v>
      </c>
      <c r="E1177" s="22">
        <f t="shared" si="112"/>
        <v>36.268568476524962</v>
      </c>
      <c r="F1177" s="22">
        <f t="shared" si="113"/>
        <v>0</v>
      </c>
      <c r="G1177" s="22">
        <f t="shared" si="114"/>
        <v>0</v>
      </c>
      <c r="H1177" s="22">
        <f t="shared" si="115"/>
        <v>0</v>
      </c>
      <c r="I1177" s="22">
        <f t="shared" si="116"/>
        <v>0</v>
      </c>
      <c r="J1177" s="22">
        <v>979</v>
      </c>
    </row>
    <row r="1178" spans="1:10" ht="11.25" customHeight="1">
      <c r="A1178" s="12"/>
      <c r="B1178" s="22" t="s">
        <v>113</v>
      </c>
      <c r="C1178" s="22" t="s">
        <v>77</v>
      </c>
      <c r="D1178" s="22">
        <v>36.26664162481692</v>
      </c>
      <c r="E1178" s="22">
        <f t="shared" si="112"/>
        <v>36.26664162481692</v>
      </c>
      <c r="F1178" s="22">
        <f t="shared" si="113"/>
        <v>0</v>
      </c>
      <c r="G1178" s="22">
        <f t="shared" si="114"/>
        <v>0</v>
      </c>
      <c r="H1178" s="22">
        <f t="shared" si="115"/>
        <v>0</v>
      </c>
      <c r="I1178" s="22">
        <f t="shared" si="116"/>
        <v>0</v>
      </c>
      <c r="J1178" s="22">
        <v>980</v>
      </c>
    </row>
    <row r="1179" spans="1:10" ht="11.25" customHeight="1">
      <c r="A1179" s="12"/>
      <c r="B1179" s="22" t="s">
        <v>191</v>
      </c>
      <c r="C1179" s="22" t="s">
        <v>78</v>
      </c>
      <c r="D1179" s="22">
        <v>36.260272800267231</v>
      </c>
      <c r="E1179" s="22">
        <f t="shared" si="112"/>
        <v>36.260272800267231</v>
      </c>
      <c r="F1179" s="22">
        <f t="shared" si="113"/>
        <v>0</v>
      </c>
      <c r="G1179" s="22">
        <f t="shared" si="114"/>
        <v>0</v>
      </c>
      <c r="H1179" s="22">
        <f t="shared" si="115"/>
        <v>0</v>
      </c>
      <c r="I1179" s="22">
        <f t="shared" si="116"/>
        <v>0</v>
      </c>
      <c r="J1179" s="22">
        <v>981</v>
      </c>
    </row>
    <row r="1180" spans="1:10" ht="11.25" customHeight="1">
      <c r="A1180" s="12"/>
      <c r="B1180" s="22" t="s">
        <v>129</v>
      </c>
      <c r="C1180" s="22" t="s">
        <v>73</v>
      </c>
      <c r="D1180" s="22">
        <v>36.225528539630524</v>
      </c>
      <c r="E1180" s="22">
        <f t="shared" si="112"/>
        <v>36.225528539630524</v>
      </c>
      <c r="F1180" s="22">
        <f t="shared" si="113"/>
        <v>0</v>
      </c>
      <c r="G1180" s="22">
        <f t="shared" si="114"/>
        <v>0</v>
      </c>
      <c r="H1180" s="22">
        <f t="shared" si="115"/>
        <v>0</v>
      </c>
      <c r="I1180" s="22">
        <f t="shared" si="116"/>
        <v>0</v>
      </c>
      <c r="J1180" s="22">
        <v>982</v>
      </c>
    </row>
    <row r="1181" spans="1:10" ht="11.25" customHeight="1">
      <c r="A1181" s="12"/>
      <c r="B1181" s="22" t="s">
        <v>136</v>
      </c>
      <c r="C1181" s="22" t="s">
        <v>81</v>
      </c>
      <c r="D1181" s="22">
        <v>36.218412373553896</v>
      </c>
      <c r="E1181" s="22">
        <f t="shared" si="112"/>
        <v>36.218412373553896</v>
      </c>
      <c r="F1181" s="22">
        <f t="shared" si="113"/>
        <v>0</v>
      </c>
      <c r="G1181" s="22">
        <f t="shared" si="114"/>
        <v>0</v>
      </c>
      <c r="H1181" s="22">
        <f t="shared" si="115"/>
        <v>0</v>
      </c>
      <c r="I1181" s="22">
        <f t="shared" si="116"/>
        <v>0</v>
      </c>
      <c r="J1181" s="22">
        <v>983</v>
      </c>
    </row>
    <row r="1182" spans="1:10" ht="11.25" customHeight="1">
      <c r="A1182" s="12"/>
      <c r="B1182" s="22" t="s">
        <v>166</v>
      </c>
      <c r="C1182" s="22" t="s">
        <v>75</v>
      </c>
      <c r="D1182" s="22">
        <v>36.215581452865848</v>
      </c>
      <c r="E1182" s="22">
        <f t="shared" si="112"/>
        <v>36.215581452865848</v>
      </c>
      <c r="F1182" s="22">
        <f t="shared" si="113"/>
        <v>0</v>
      </c>
      <c r="G1182" s="22">
        <f t="shared" si="114"/>
        <v>0</v>
      </c>
      <c r="H1182" s="22">
        <f t="shared" si="115"/>
        <v>0</v>
      </c>
      <c r="I1182" s="22">
        <f t="shared" si="116"/>
        <v>0</v>
      </c>
      <c r="J1182" s="22">
        <v>984</v>
      </c>
    </row>
    <row r="1183" spans="1:10" ht="11.25" customHeight="1">
      <c r="A1183" s="12"/>
      <c r="B1183" s="22" t="s">
        <v>171</v>
      </c>
      <c r="C1183" s="22" t="s">
        <v>84</v>
      </c>
      <c r="D1183" s="22">
        <v>36.21347842987025</v>
      </c>
      <c r="E1183" s="22">
        <f t="shared" si="112"/>
        <v>36.21347842987025</v>
      </c>
      <c r="F1183" s="22">
        <f t="shared" si="113"/>
        <v>0</v>
      </c>
      <c r="G1183" s="22">
        <f t="shared" si="114"/>
        <v>0</v>
      </c>
      <c r="H1183" s="22">
        <f t="shared" si="115"/>
        <v>0</v>
      </c>
      <c r="I1183" s="22">
        <f t="shared" si="116"/>
        <v>0</v>
      </c>
      <c r="J1183" s="22">
        <v>985</v>
      </c>
    </row>
    <row r="1184" spans="1:10" ht="11.25" customHeight="1">
      <c r="A1184" s="12"/>
      <c r="B1184" s="22" t="s">
        <v>132</v>
      </c>
      <c r="C1184" s="22" t="s">
        <v>88</v>
      </c>
      <c r="D1184" s="22">
        <v>36.211141981180411</v>
      </c>
      <c r="E1184" s="22">
        <f t="shared" si="112"/>
        <v>36.211141981180411</v>
      </c>
      <c r="F1184" s="22">
        <f t="shared" si="113"/>
        <v>0</v>
      </c>
      <c r="G1184" s="22">
        <f t="shared" si="114"/>
        <v>0</v>
      </c>
      <c r="H1184" s="22">
        <f t="shared" si="115"/>
        <v>0</v>
      </c>
      <c r="I1184" s="22">
        <f t="shared" si="116"/>
        <v>0</v>
      </c>
      <c r="J1184" s="22">
        <v>986</v>
      </c>
    </row>
    <row r="1185" spans="1:10" ht="11.25" customHeight="1">
      <c r="A1185" s="12"/>
      <c r="B1185" s="22" t="s">
        <v>114</v>
      </c>
      <c r="C1185" s="22" t="s">
        <v>70</v>
      </c>
      <c r="D1185" s="22">
        <v>36.189674175381533</v>
      </c>
      <c r="E1185" s="22">
        <f t="shared" si="112"/>
        <v>36.189674175381533</v>
      </c>
      <c r="F1185" s="22">
        <f t="shared" si="113"/>
        <v>0</v>
      </c>
      <c r="G1185" s="22">
        <f t="shared" si="114"/>
        <v>0</v>
      </c>
      <c r="H1185" s="22">
        <f t="shared" si="115"/>
        <v>0</v>
      </c>
      <c r="I1185" s="22">
        <f t="shared" si="116"/>
        <v>0</v>
      </c>
      <c r="J1185" s="22">
        <v>987</v>
      </c>
    </row>
    <row r="1186" spans="1:10" ht="11.25" customHeight="1">
      <c r="A1186" s="12"/>
      <c r="B1186" s="22" t="s">
        <v>114</v>
      </c>
      <c r="C1186" s="22" t="s">
        <v>83</v>
      </c>
      <c r="D1186" s="22">
        <v>36.171330373444576</v>
      </c>
      <c r="E1186" s="22">
        <f t="shared" si="112"/>
        <v>36.171330373444576</v>
      </c>
      <c r="F1186" s="22">
        <f t="shared" si="113"/>
        <v>0</v>
      </c>
      <c r="G1186" s="22">
        <f t="shared" si="114"/>
        <v>0</v>
      </c>
      <c r="H1186" s="22">
        <f t="shared" si="115"/>
        <v>0</v>
      </c>
      <c r="I1186" s="22">
        <f t="shared" si="116"/>
        <v>0</v>
      </c>
      <c r="J1186" s="22">
        <v>988</v>
      </c>
    </row>
    <row r="1187" spans="1:10" ht="11.25" customHeight="1">
      <c r="A1187" s="12"/>
      <c r="B1187" s="22" t="s">
        <v>147</v>
      </c>
      <c r="C1187" s="22" t="s">
        <v>83</v>
      </c>
      <c r="D1187" s="22">
        <v>36.170592168511959</v>
      </c>
      <c r="E1187" s="22">
        <f t="shared" si="112"/>
        <v>36.170592168511959</v>
      </c>
      <c r="F1187" s="22">
        <f t="shared" si="113"/>
        <v>0</v>
      </c>
      <c r="G1187" s="22">
        <f t="shared" si="114"/>
        <v>0</v>
      </c>
      <c r="H1187" s="22">
        <f t="shared" si="115"/>
        <v>0</v>
      </c>
      <c r="I1187" s="22">
        <f t="shared" si="116"/>
        <v>0</v>
      </c>
      <c r="J1187" s="22">
        <v>989</v>
      </c>
    </row>
    <row r="1188" spans="1:10" ht="11.25" customHeight="1">
      <c r="A1188" s="12"/>
      <c r="B1188" s="22" t="s">
        <v>135</v>
      </c>
      <c r="C1188" s="22" t="s">
        <v>90</v>
      </c>
      <c r="D1188" s="22">
        <v>36.168811889526573</v>
      </c>
      <c r="E1188" s="22">
        <f t="shared" si="112"/>
        <v>36.168811889526573</v>
      </c>
      <c r="F1188" s="22">
        <f t="shared" si="113"/>
        <v>0</v>
      </c>
      <c r="G1188" s="22">
        <f t="shared" si="114"/>
        <v>0</v>
      </c>
      <c r="H1188" s="22">
        <f t="shared" si="115"/>
        <v>0</v>
      </c>
      <c r="I1188" s="22">
        <f t="shared" si="116"/>
        <v>0</v>
      </c>
      <c r="J1188" s="22">
        <v>990</v>
      </c>
    </row>
    <row r="1189" spans="1:10" ht="11.25" customHeight="1">
      <c r="A1189" s="12"/>
      <c r="B1189" s="22" t="s">
        <v>187</v>
      </c>
      <c r="C1189" s="22" t="s">
        <v>82</v>
      </c>
      <c r="D1189" s="22">
        <v>36.167296135327582</v>
      </c>
      <c r="E1189" s="22">
        <f t="shared" si="112"/>
        <v>36.167296135327582</v>
      </c>
      <c r="F1189" s="22">
        <f t="shared" si="113"/>
        <v>0</v>
      </c>
      <c r="G1189" s="22">
        <f t="shared" si="114"/>
        <v>0</v>
      </c>
      <c r="H1189" s="22">
        <f t="shared" si="115"/>
        <v>0</v>
      </c>
      <c r="I1189" s="22">
        <f t="shared" si="116"/>
        <v>0</v>
      </c>
      <c r="J1189" s="22">
        <v>991</v>
      </c>
    </row>
    <row r="1190" spans="1:10" ht="11.25" customHeight="1">
      <c r="A1190" s="12"/>
      <c r="B1190" s="22" t="s">
        <v>127</v>
      </c>
      <c r="C1190" s="22" t="s">
        <v>81</v>
      </c>
      <c r="D1190" s="22">
        <v>36.165468470606562</v>
      </c>
      <c r="E1190" s="22">
        <f t="shared" si="112"/>
        <v>36.165468470606562</v>
      </c>
      <c r="F1190" s="22">
        <f t="shared" si="113"/>
        <v>0</v>
      </c>
      <c r="G1190" s="22">
        <f t="shared" si="114"/>
        <v>0</v>
      </c>
      <c r="H1190" s="22">
        <f t="shared" si="115"/>
        <v>0</v>
      </c>
      <c r="I1190" s="22">
        <f t="shared" si="116"/>
        <v>0</v>
      </c>
      <c r="J1190" s="22">
        <v>992</v>
      </c>
    </row>
    <row r="1191" spans="1:10" ht="11.25" customHeight="1">
      <c r="A1191" s="12"/>
      <c r="B1191" s="22" t="s">
        <v>109</v>
      </c>
      <c r="C1191" s="22" t="s">
        <v>71</v>
      </c>
      <c r="D1191" s="22">
        <v>36.160149337378478</v>
      </c>
      <c r="E1191" s="22">
        <f t="shared" si="112"/>
        <v>36.160149337378478</v>
      </c>
      <c r="F1191" s="22">
        <f t="shared" si="113"/>
        <v>0</v>
      </c>
      <c r="G1191" s="22">
        <f t="shared" si="114"/>
        <v>0</v>
      </c>
      <c r="H1191" s="22">
        <f t="shared" si="115"/>
        <v>0</v>
      </c>
      <c r="I1191" s="22">
        <f t="shared" si="116"/>
        <v>0</v>
      </c>
      <c r="J1191" s="22">
        <v>993</v>
      </c>
    </row>
    <row r="1192" spans="1:10" ht="11.25" customHeight="1">
      <c r="A1192" s="12"/>
      <c r="B1192" s="22" t="s">
        <v>187</v>
      </c>
      <c r="C1192" s="22" t="s">
        <v>84</v>
      </c>
      <c r="D1192" s="22">
        <v>36.153634948503331</v>
      </c>
      <c r="E1192" s="22">
        <f t="shared" si="112"/>
        <v>36.153634948503331</v>
      </c>
      <c r="F1192" s="22">
        <f t="shared" si="113"/>
        <v>0</v>
      </c>
      <c r="G1192" s="22">
        <f t="shared" si="114"/>
        <v>0</v>
      </c>
      <c r="H1192" s="22">
        <f t="shared" si="115"/>
        <v>0</v>
      </c>
      <c r="I1192" s="22">
        <f t="shared" si="116"/>
        <v>0</v>
      </c>
      <c r="J1192" s="22">
        <v>994</v>
      </c>
    </row>
    <row r="1193" spans="1:10" ht="11.25" customHeight="1">
      <c r="A1193" s="12"/>
      <c r="B1193" s="22" t="s">
        <v>156</v>
      </c>
      <c r="C1193" s="22" t="s">
        <v>74</v>
      </c>
      <c r="D1193" s="22">
        <v>36.152971865737264</v>
      </c>
      <c r="E1193" s="22">
        <f t="shared" si="112"/>
        <v>36.152971865737264</v>
      </c>
      <c r="F1193" s="22">
        <f t="shared" si="113"/>
        <v>0</v>
      </c>
      <c r="G1193" s="22">
        <f t="shared" si="114"/>
        <v>0</v>
      </c>
      <c r="H1193" s="22">
        <f t="shared" si="115"/>
        <v>0</v>
      </c>
      <c r="I1193" s="22">
        <f t="shared" si="116"/>
        <v>0</v>
      </c>
      <c r="J1193" s="22">
        <v>995</v>
      </c>
    </row>
    <row r="1194" spans="1:10" ht="11.25" customHeight="1">
      <c r="A1194" s="12"/>
      <c r="B1194" s="22" t="s">
        <v>172</v>
      </c>
      <c r="C1194" s="22" t="s">
        <v>70</v>
      </c>
      <c r="D1194" s="22">
        <v>36.152743513207632</v>
      </c>
      <c r="E1194" s="22">
        <f t="shared" si="112"/>
        <v>36.152743513207632</v>
      </c>
      <c r="F1194" s="22">
        <f t="shared" si="113"/>
        <v>0</v>
      </c>
      <c r="G1194" s="22">
        <f t="shared" si="114"/>
        <v>0</v>
      </c>
      <c r="H1194" s="22">
        <f t="shared" si="115"/>
        <v>0</v>
      </c>
      <c r="I1194" s="22">
        <f t="shared" si="116"/>
        <v>0</v>
      </c>
      <c r="J1194" s="22">
        <v>996</v>
      </c>
    </row>
    <row r="1195" spans="1:10" ht="11.25" customHeight="1">
      <c r="A1195" s="12"/>
      <c r="B1195" s="22" t="s">
        <v>113</v>
      </c>
      <c r="C1195" s="22" t="s">
        <v>85</v>
      </c>
      <c r="D1195" s="22">
        <v>36.123930351488717</v>
      </c>
      <c r="E1195" s="22">
        <f t="shared" si="112"/>
        <v>36.123930351488717</v>
      </c>
      <c r="F1195" s="22">
        <f t="shared" si="113"/>
        <v>0</v>
      </c>
      <c r="G1195" s="22">
        <f t="shared" si="114"/>
        <v>0</v>
      </c>
      <c r="H1195" s="22">
        <f t="shared" si="115"/>
        <v>0</v>
      </c>
      <c r="I1195" s="22">
        <f t="shared" si="116"/>
        <v>0</v>
      </c>
      <c r="J1195" s="22">
        <v>997</v>
      </c>
    </row>
    <row r="1196" spans="1:10" ht="11.25" customHeight="1">
      <c r="A1196" s="12"/>
      <c r="B1196" s="22" t="s">
        <v>187</v>
      </c>
      <c r="C1196" s="22" t="s">
        <v>73</v>
      </c>
      <c r="D1196" s="22">
        <v>36.123820064551168</v>
      </c>
      <c r="E1196" s="22">
        <f t="shared" si="112"/>
        <v>36.123820064551168</v>
      </c>
      <c r="F1196" s="22">
        <f t="shared" si="113"/>
        <v>0</v>
      </c>
      <c r="G1196" s="22">
        <f t="shared" si="114"/>
        <v>0</v>
      </c>
      <c r="H1196" s="22">
        <f t="shared" si="115"/>
        <v>0</v>
      </c>
      <c r="I1196" s="22">
        <f t="shared" si="116"/>
        <v>0</v>
      </c>
      <c r="J1196" s="22">
        <v>998</v>
      </c>
    </row>
    <row r="1197" spans="1:10" ht="11.25" customHeight="1">
      <c r="A1197" s="12">
        <v>1000</v>
      </c>
      <c r="B1197" s="22" t="s">
        <v>196</v>
      </c>
      <c r="C1197" s="22" t="s">
        <v>86</v>
      </c>
      <c r="D1197" s="22">
        <v>36.121716608123641</v>
      </c>
      <c r="E1197" s="22">
        <f t="shared" si="112"/>
        <v>36.121716608123641</v>
      </c>
      <c r="F1197" s="22">
        <f t="shared" si="113"/>
        <v>0</v>
      </c>
      <c r="G1197" s="22">
        <f t="shared" si="114"/>
        <v>0</v>
      </c>
      <c r="H1197" s="22">
        <f t="shared" si="115"/>
        <v>0</v>
      </c>
      <c r="I1197" s="22">
        <f t="shared" si="116"/>
        <v>0</v>
      </c>
      <c r="J1197" s="22">
        <v>999</v>
      </c>
    </row>
    <row r="1198" spans="1:10" ht="11.25" customHeight="1">
      <c r="A1198" s="12"/>
      <c r="B1198" s="22" t="s">
        <v>120</v>
      </c>
      <c r="C1198" s="22" t="s">
        <v>72</v>
      </c>
      <c r="D1198" s="22">
        <v>36.10898384020016</v>
      </c>
      <c r="E1198" s="22">
        <f t="shared" si="112"/>
        <v>36.10898384020016</v>
      </c>
      <c r="F1198" s="22">
        <f t="shared" si="113"/>
        <v>0</v>
      </c>
      <c r="G1198" s="22">
        <f t="shared" si="114"/>
        <v>0</v>
      </c>
      <c r="H1198" s="22">
        <f t="shared" si="115"/>
        <v>0</v>
      </c>
      <c r="I1198" s="22">
        <f t="shared" si="116"/>
        <v>0</v>
      </c>
      <c r="J1198" s="22">
        <v>1000</v>
      </c>
    </row>
    <row r="1199" spans="1:10" ht="11.25" customHeight="1">
      <c r="A1199" s="12"/>
      <c r="B1199" s="22" t="s">
        <v>147</v>
      </c>
      <c r="C1199" s="22" t="s">
        <v>82</v>
      </c>
      <c r="D1199" s="22">
        <v>36.108164204480147</v>
      </c>
      <c r="E1199" s="22">
        <f t="shared" si="112"/>
        <v>0</v>
      </c>
      <c r="F1199" s="22">
        <f t="shared" si="113"/>
        <v>36.108164204480147</v>
      </c>
      <c r="G1199" s="22">
        <f t="shared" si="114"/>
        <v>0</v>
      </c>
      <c r="H1199" s="22">
        <f t="shared" si="115"/>
        <v>0</v>
      </c>
      <c r="I1199" s="22">
        <f t="shared" si="116"/>
        <v>0</v>
      </c>
      <c r="J1199" s="22">
        <v>1001</v>
      </c>
    </row>
    <row r="1200" spans="1:10" ht="11.25" customHeight="1">
      <c r="A1200" s="12"/>
      <c r="B1200" s="22" t="s">
        <v>138</v>
      </c>
      <c r="C1200" s="22" t="s">
        <v>87</v>
      </c>
      <c r="D1200" s="22">
        <v>36.09661272891428</v>
      </c>
      <c r="E1200" s="22">
        <f t="shared" si="112"/>
        <v>0</v>
      </c>
      <c r="F1200" s="22">
        <f t="shared" si="113"/>
        <v>36.09661272891428</v>
      </c>
      <c r="G1200" s="22">
        <f t="shared" si="114"/>
        <v>0</v>
      </c>
      <c r="H1200" s="22">
        <f t="shared" si="115"/>
        <v>0</v>
      </c>
      <c r="I1200" s="22">
        <f t="shared" si="116"/>
        <v>0</v>
      </c>
      <c r="J1200" s="22">
        <v>1002</v>
      </c>
    </row>
    <row r="1201" spans="1:10" ht="11.25" customHeight="1">
      <c r="A1201" s="12"/>
      <c r="B1201" s="22" t="s">
        <v>156</v>
      </c>
      <c r="C1201" s="22" t="s">
        <v>71</v>
      </c>
      <c r="D1201" s="22">
        <v>36.095086365794558</v>
      </c>
      <c r="E1201" s="22">
        <f t="shared" si="112"/>
        <v>0</v>
      </c>
      <c r="F1201" s="22">
        <f t="shared" si="113"/>
        <v>36.095086365794558</v>
      </c>
      <c r="G1201" s="22">
        <f t="shared" si="114"/>
        <v>0</v>
      </c>
      <c r="H1201" s="22">
        <f t="shared" si="115"/>
        <v>0</v>
      </c>
      <c r="I1201" s="22">
        <f t="shared" si="116"/>
        <v>0</v>
      </c>
      <c r="J1201" s="22">
        <v>1003</v>
      </c>
    </row>
    <row r="1202" spans="1:10" ht="11.25" customHeight="1">
      <c r="A1202" s="12"/>
      <c r="B1202" s="22" t="s">
        <v>114</v>
      </c>
      <c r="C1202" s="22" t="s">
        <v>89</v>
      </c>
      <c r="D1202" s="22">
        <v>36.090688984470042</v>
      </c>
      <c r="E1202" s="22">
        <f t="shared" si="112"/>
        <v>0</v>
      </c>
      <c r="F1202" s="22">
        <f t="shared" si="113"/>
        <v>36.090688984470042</v>
      </c>
      <c r="G1202" s="22">
        <f t="shared" si="114"/>
        <v>0</v>
      </c>
      <c r="H1202" s="22">
        <f t="shared" si="115"/>
        <v>0</v>
      </c>
      <c r="I1202" s="22">
        <f t="shared" si="116"/>
        <v>0</v>
      </c>
      <c r="J1202" s="22">
        <v>1004</v>
      </c>
    </row>
    <row r="1203" spans="1:10" ht="11.25" customHeight="1">
      <c r="A1203" s="12"/>
      <c r="B1203" s="22" t="s">
        <v>185</v>
      </c>
      <c r="C1203" s="22" t="s">
        <v>78</v>
      </c>
      <c r="D1203" s="22">
        <v>36.081061031590195</v>
      </c>
      <c r="E1203" s="22">
        <f t="shared" si="112"/>
        <v>0</v>
      </c>
      <c r="F1203" s="22">
        <f t="shared" si="113"/>
        <v>36.081061031590195</v>
      </c>
      <c r="G1203" s="22">
        <f t="shared" si="114"/>
        <v>0</v>
      </c>
      <c r="H1203" s="22">
        <f t="shared" si="115"/>
        <v>0</v>
      </c>
      <c r="I1203" s="22">
        <f t="shared" si="116"/>
        <v>0</v>
      </c>
      <c r="J1203" s="22">
        <v>1005</v>
      </c>
    </row>
    <row r="1204" spans="1:10" ht="11.25" customHeight="1">
      <c r="A1204" s="12"/>
      <c r="B1204" s="22" t="s">
        <v>171</v>
      </c>
      <c r="C1204" s="22" t="s">
        <v>77</v>
      </c>
      <c r="D1204" s="22">
        <v>36.078178735514634</v>
      </c>
      <c r="E1204" s="22">
        <f t="shared" si="112"/>
        <v>0</v>
      </c>
      <c r="F1204" s="22">
        <f t="shared" si="113"/>
        <v>36.078178735514634</v>
      </c>
      <c r="G1204" s="22">
        <f t="shared" si="114"/>
        <v>0</v>
      </c>
      <c r="H1204" s="22">
        <f t="shared" si="115"/>
        <v>0</v>
      </c>
      <c r="I1204" s="22">
        <f t="shared" si="116"/>
        <v>0</v>
      </c>
      <c r="J1204" s="22">
        <v>1006</v>
      </c>
    </row>
    <row r="1205" spans="1:10" ht="11.25" customHeight="1">
      <c r="A1205" s="12"/>
      <c r="B1205" s="22" t="s">
        <v>197</v>
      </c>
      <c r="C1205" s="22" t="s">
        <v>81</v>
      </c>
      <c r="D1205" s="22">
        <v>36.067664749379617</v>
      </c>
      <c r="E1205" s="22">
        <f t="shared" si="112"/>
        <v>0</v>
      </c>
      <c r="F1205" s="22">
        <f t="shared" si="113"/>
        <v>36.067664749379617</v>
      </c>
      <c r="G1205" s="22">
        <f t="shared" si="114"/>
        <v>0</v>
      </c>
      <c r="H1205" s="22">
        <f t="shared" si="115"/>
        <v>0</v>
      </c>
      <c r="I1205" s="22">
        <f t="shared" si="116"/>
        <v>0</v>
      </c>
      <c r="J1205" s="22">
        <v>1007</v>
      </c>
    </row>
    <row r="1206" spans="1:10" ht="11.25" customHeight="1">
      <c r="A1206" s="12"/>
      <c r="B1206" s="22" t="s">
        <v>123</v>
      </c>
      <c r="C1206" s="22" t="s">
        <v>76</v>
      </c>
      <c r="D1206" s="22">
        <v>36.06072656100455</v>
      </c>
      <c r="E1206" s="22">
        <f t="shared" si="112"/>
        <v>0</v>
      </c>
      <c r="F1206" s="22">
        <f t="shared" si="113"/>
        <v>36.06072656100455</v>
      </c>
      <c r="G1206" s="22">
        <f t="shared" si="114"/>
        <v>0</v>
      </c>
      <c r="H1206" s="22">
        <f t="shared" si="115"/>
        <v>0</v>
      </c>
      <c r="I1206" s="22">
        <f t="shared" si="116"/>
        <v>0</v>
      </c>
      <c r="J1206" s="22">
        <v>1008</v>
      </c>
    </row>
    <row r="1207" spans="1:10" ht="11.25" customHeight="1">
      <c r="A1207" s="12"/>
      <c r="B1207" s="22" t="s">
        <v>168</v>
      </c>
      <c r="C1207" s="22" t="s">
        <v>79</v>
      </c>
      <c r="D1207" s="22">
        <v>36.044452869269271</v>
      </c>
      <c r="E1207" s="22">
        <f t="shared" si="112"/>
        <v>0</v>
      </c>
      <c r="F1207" s="22">
        <f t="shared" si="113"/>
        <v>36.044452869269271</v>
      </c>
      <c r="G1207" s="22">
        <f t="shared" si="114"/>
        <v>0</v>
      </c>
      <c r="H1207" s="22">
        <f t="shared" si="115"/>
        <v>0</v>
      </c>
      <c r="I1207" s="22">
        <f t="shared" si="116"/>
        <v>0</v>
      </c>
      <c r="J1207" s="22">
        <v>1009</v>
      </c>
    </row>
    <row r="1208" spans="1:10" ht="11.25" customHeight="1">
      <c r="A1208" s="12"/>
      <c r="B1208" s="22" t="s">
        <v>112</v>
      </c>
      <c r="C1208" s="22" t="s">
        <v>73</v>
      </c>
      <c r="D1208" s="22">
        <v>36.03664745819124</v>
      </c>
      <c r="E1208" s="22">
        <f t="shared" si="112"/>
        <v>0</v>
      </c>
      <c r="F1208" s="22">
        <f t="shared" si="113"/>
        <v>36.03664745819124</v>
      </c>
      <c r="G1208" s="22">
        <f t="shared" si="114"/>
        <v>0</v>
      </c>
      <c r="H1208" s="22">
        <f t="shared" si="115"/>
        <v>0</v>
      </c>
      <c r="I1208" s="22">
        <f t="shared" si="116"/>
        <v>0</v>
      </c>
      <c r="J1208" s="22">
        <v>1010</v>
      </c>
    </row>
    <row r="1209" spans="1:10" ht="11.25" customHeight="1">
      <c r="A1209" s="12"/>
      <c r="B1209" s="22" t="s">
        <v>138</v>
      </c>
      <c r="C1209" s="22" t="s">
        <v>88</v>
      </c>
      <c r="D1209" s="22">
        <v>36.035998005779071</v>
      </c>
      <c r="E1209" s="22">
        <f t="shared" si="112"/>
        <v>0</v>
      </c>
      <c r="F1209" s="22">
        <f t="shared" si="113"/>
        <v>36.035998005779071</v>
      </c>
      <c r="G1209" s="22">
        <f t="shared" si="114"/>
        <v>0</v>
      </c>
      <c r="H1209" s="22">
        <f t="shared" si="115"/>
        <v>0</v>
      </c>
      <c r="I1209" s="22">
        <f t="shared" si="116"/>
        <v>0</v>
      </c>
      <c r="J1209" s="22">
        <v>1011</v>
      </c>
    </row>
    <row r="1210" spans="1:10" ht="11.25" customHeight="1">
      <c r="A1210" s="12"/>
      <c r="B1210" s="22" t="s">
        <v>191</v>
      </c>
      <c r="C1210" s="22" t="s">
        <v>67</v>
      </c>
      <c r="D1210" s="22">
        <v>36.033682043628929</v>
      </c>
      <c r="E1210" s="22">
        <f t="shared" si="112"/>
        <v>0</v>
      </c>
      <c r="F1210" s="22">
        <f t="shared" si="113"/>
        <v>36.033682043628929</v>
      </c>
      <c r="G1210" s="22">
        <f t="shared" si="114"/>
        <v>0</v>
      </c>
      <c r="H1210" s="22">
        <f t="shared" si="115"/>
        <v>0</v>
      </c>
      <c r="I1210" s="22">
        <f t="shared" si="116"/>
        <v>0</v>
      </c>
      <c r="J1210" s="22">
        <v>1012</v>
      </c>
    </row>
    <row r="1211" spans="1:10" ht="11.25" customHeight="1">
      <c r="A1211" s="12"/>
      <c r="B1211" s="22" t="s">
        <v>196</v>
      </c>
      <c r="C1211" s="22" t="s">
        <v>81</v>
      </c>
      <c r="D1211" s="22">
        <v>36.029856998472354</v>
      </c>
      <c r="E1211" s="22">
        <f t="shared" si="112"/>
        <v>0</v>
      </c>
      <c r="F1211" s="22">
        <f t="shared" si="113"/>
        <v>36.029856998472354</v>
      </c>
      <c r="G1211" s="22">
        <f t="shared" si="114"/>
        <v>0</v>
      </c>
      <c r="H1211" s="22">
        <f t="shared" si="115"/>
        <v>0</v>
      </c>
      <c r="I1211" s="22">
        <f t="shared" si="116"/>
        <v>0</v>
      </c>
      <c r="J1211" s="22">
        <v>1013</v>
      </c>
    </row>
    <row r="1212" spans="1:10" ht="11.25" customHeight="1">
      <c r="A1212" s="12"/>
      <c r="B1212" s="22" t="s">
        <v>152</v>
      </c>
      <c r="C1212" s="22" t="s">
        <v>72</v>
      </c>
      <c r="D1212" s="22">
        <v>36.026765029983693</v>
      </c>
      <c r="E1212" s="22">
        <f t="shared" si="112"/>
        <v>0</v>
      </c>
      <c r="F1212" s="22">
        <f t="shared" si="113"/>
        <v>36.026765029983693</v>
      </c>
      <c r="G1212" s="22">
        <f t="shared" si="114"/>
        <v>0</v>
      </c>
      <c r="H1212" s="22">
        <f t="shared" si="115"/>
        <v>0</v>
      </c>
      <c r="I1212" s="22">
        <f t="shared" si="116"/>
        <v>0</v>
      </c>
      <c r="J1212" s="22">
        <v>1014</v>
      </c>
    </row>
    <row r="1213" spans="1:10" ht="11.25" customHeight="1">
      <c r="A1213" s="12"/>
      <c r="B1213" s="22" t="s">
        <v>171</v>
      </c>
      <c r="C1213" s="22" t="s">
        <v>78</v>
      </c>
      <c r="D1213" s="22">
        <v>36.02151252516137</v>
      </c>
      <c r="E1213" s="22">
        <f t="shared" si="112"/>
        <v>0</v>
      </c>
      <c r="F1213" s="22">
        <f t="shared" si="113"/>
        <v>36.02151252516137</v>
      </c>
      <c r="G1213" s="22">
        <f t="shared" si="114"/>
        <v>0</v>
      </c>
      <c r="H1213" s="22">
        <f t="shared" si="115"/>
        <v>0</v>
      </c>
      <c r="I1213" s="22">
        <f t="shared" si="116"/>
        <v>0</v>
      </c>
      <c r="J1213" s="22">
        <v>1015</v>
      </c>
    </row>
    <row r="1214" spans="1:10" ht="11.25" customHeight="1">
      <c r="A1214" s="12"/>
      <c r="B1214" s="22" t="s">
        <v>184</v>
      </c>
      <c r="C1214" s="22" t="s">
        <v>69</v>
      </c>
      <c r="D1214" s="22">
        <v>36.015459391022645</v>
      </c>
      <c r="E1214" s="22">
        <f t="shared" si="112"/>
        <v>0</v>
      </c>
      <c r="F1214" s="22">
        <f t="shared" si="113"/>
        <v>36.015459391022645</v>
      </c>
      <c r="G1214" s="22">
        <f t="shared" si="114"/>
        <v>0</v>
      </c>
      <c r="H1214" s="22">
        <f t="shared" si="115"/>
        <v>0</v>
      </c>
      <c r="I1214" s="22">
        <f t="shared" si="116"/>
        <v>0</v>
      </c>
      <c r="J1214" s="22">
        <v>1016</v>
      </c>
    </row>
    <row r="1215" spans="1:10" ht="11.25" customHeight="1">
      <c r="A1215" s="12"/>
      <c r="B1215" s="22" t="s">
        <v>198</v>
      </c>
      <c r="C1215" s="22" t="s">
        <v>81</v>
      </c>
      <c r="D1215" s="22">
        <v>36.013864827212096</v>
      </c>
      <c r="E1215" s="22">
        <f t="shared" si="112"/>
        <v>0</v>
      </c>
      <c r="F1215" s="22">
        <f t="shared" si="113"/>
        <v>36.013864827212096</v>
      </c>
      <c r="G1215" s="22">
        <f t="shared" si="114"/>
        <v>0</v>
      </c>
      <c r="H1215" s="22">
        <f t="shared" si="115"/>
        <v>0</v>
      </c>
      <c r="I1215" s="22">
        <f t="shared" si="116"/>
        <v>0</v>
      </c>
      <c r="J1215" s="22">
        <v>1017</v>
      </c>
    </row>
    <row r="1216" spans="1:10" ht="11.25" customHeight="1">
      <c r="A1216" s="12"/>
      <c r="B1216" s="22" t="s">
        <v>128</v>
      </c>
      <c r="C1216" s="22" t="s">
        <v>87</v>
      </c>
      <c r="D1216" s="22">
        <v>36.00775390539912</v>
      </c>
      <c r="E1216" s="22">
        <f t="shared" si="112"/>
        <v>0</v>
      </c>
      <c r="F1216" s="22">
        <f t="shared" si="113"/>
        <v>36.00775390539912</v>
      </c>
      <c r="G1216" s="22">
        <f t="shared" si="114"/>
        <v>0</v>
      </c>
      <c r="H1216" s="22">
        <f t="shared" si="115"/>
        <v>0</v>
      </c>
      <c r="I1216" s="22">
        <f t="shared" si="116"/>
        <v>0</v>
      </c>
      <c r="J1216" s="22">
        <v>1018</v>
      </c>
    </row>
    <row r="1217" spans="1:10" ht="11.25" customHeight="1">
      <c r="A1217" s="12"/>
      <c r="B1217" s="22" t="s">
        <v>112</v>
      </c>
      <c r="C1217" s="22" t="s">
        <v>70</v>
      </c>
      <c r="D1217" s="22">
        <v>36.007171930512968</v>
      </c>
      <c r="E1217" s="22">
        <f t="shared" si="112"/>
        <v>0</v>
      </c>
      <c r="F1217" s="22">
        <f t="shared" si="113"/>
        <v>36.007171930512968</v>
      </c>
      <c r="G1217" s="22">
        <f t="shared" si="114"/>
        <v>0</v>
      </c>
      <c r="H1217" s="22">
        <f t="shared" si="115"/>
        <v>0</v>
      </c>
      <c r="I1217" s="22">
        <f t="shared" si="116"/>
        <v>0</v>
      </c>
      <c r="J1217" s="22">
        <v>1019</v>
      </c>
    </row>
    <row r="1218" spans="1:10" ht="11.25" customHeight="1">
      <c r="A1218" s="12"/>
      <c r="B1218" s="22" t="s">
        <v>152</v>
      </c>
      <c r="C1218" s="22" t="s">
        <v>73</v>
      </c>
      <c r="D1218" s="22">
        <v>36.005078424326825</v>
      </c>
      <c r="E1218" s="22">
        <f t="shared" si="112"/>
        <v>0</v>
      </c>
      <c r="F1218" s="22">
        <f t="shared" si="113"/>
        <v>36.005078424326825</v>
      </c>
      <c r="G1218" s="22">
        <f t="shared" si="114"/>
        <v>0</v>
      </c>
      <c r="H1218" s="22">
        <f t="shared" si="115"/>
        <v>0</v>
      </c>
      <c r="I1218" s="22">
        <f t="shared" si="116"/>
        <v>0</v>
      </c>
      <c r="J1218" s="22">
        <v>1020</v>
      </c>
    </row>
    <row r="1219" spans="1:10" ht="11.25" customHeight="1">
      <c r="A1219" s="12"/>
      <c r="B1219" s="22" t="s">
        <v>199</v>
      </c>
      <c r="C1219" s="22" t="s">
        <v>77</v>
      </c>
      <c r="D1219" s="22">
        <v>35.996041264270005</v>
      </c>
      <c r="E1219" s="22">
        <f t="shared" si="112"/>
        <v>0</v>
      </c>
      <c r="F1219" s="22">
        <f t="shared" si="113"/>
        <v>35.996041264270005</v>
      </c>
      <c r="G1219" s="22">
        <f t="shared" si="114"/>
        <v>0</v>
      </c>
      <c r="H1219" s="22">
        <f t="shared" si="115"/>
        <v>0</v>
      </c>
      <c r="I1219" s="22">
        <f t="shared" si="116"/>
        <v>0</v>
      </c>
      <c r="J1219" s="22">
        <v>1021</v>
      </c>
    </row>
    <row r="1220" spans="1:10" ht="11.25" customHeight="1">
      <c r="A1220" s="12"/>
      <c r="B1220" s="22" t="s">
        <v>171</v>
      </c>
      <c r="C1220" s="22" t="s">
        <v>69</v>
      </c>
      <c r="D1220" s="22">
        <v>35.989768832207915</v>
      </c>
      <c r="E1220" s="22">
        <f t="shared" si="112"/>
        <v>0</v>
      </c>
      <c r="F1220" s="22">
        <f t="shared" si="113"/>
        <v>35.989768832207915</v>
      </c>
      <c r="G1220" s="22">
        <f t="shared" si="114"/>
        <v>0</v>
      </c>
      <c r="H1220" s="22">
        <f t="shared" si="115"/>
        <v>0</v>
      </c>
      <c r="I1220" s="22">
        <f t="shared" si="116"/>
        <v>0</v>
      </c>
      <c r="J1220" s="22">
        <v>1022</v>
      </c>
    </row>
    <row r="1221" spans="1:10" ht="11.25" customHeight="1">
      <c r="A1221" s="12"/>
      <c r="B1221" s="22" t="s">
        <v>170</v>
      </c>
      <c r="C1221" s="22" t="s">
        <v>77</v>
      </c>
      <c r="D1221" s="22">
        <v>35.976594819678169</v>
      </c>
      <c r="E1221" s="22">
        <f t="shared" si="112"/>
        <v>0</v>
      </c>
      <c r="F1221" s="22">
        <f t="shared" si="113"/>
        <v>35.976594819678169</v>
      </c>
      <c r="G1221" s="22">
        <f t="shared" si="114"/>
        <v>0</v>
      </c>
      <c r="H1221" s="22">
        <f t="shared" si="115"/>
        <v>0</v>
      </c>
      <c r="I1221" s="22">
        <f t="shared" si="116"/>
        <v>0</v>
      </c>
      <c r="J1221" s="22">
        <v>1023</v>
      </c>
    </row>
    <row r="1222" spans="1:10" ht="11.25" customHeight="1">
      <c r="A1222" s="12"/>
      <c r="B1222" s="22" t="s">
        <v>137</v>
      </c>
      <c r="C1222" s="22" t="s">
        <v>78</v>
      </c>
      <c r="D1222" s="22">
        <v>35.975638341649095</v>
      </c>
      <c r="E1222" s="22">
        <f t="shared" si="112"/>
        <v>0</v>
      </c>
      <c r="F1222" s="22">
        <f t="shared" si="113"/>
        <v>35.975638341649095</v>
      </c>
      <c r="G1222" s="22">
        <f t="shared" si="114"/>
        <v>0</v>
      </c>
      <c r="H1222" s="22">
        <f t="shared" si="115"/>
        <v>0</v>
      </c>
      <c r="I1222" s="22">
        <f t="shared" si="116"/>
        <v>0</v>
      </c>
      <c r="J1222" s="22">
        <v>1024</v>
      </c>
    </row>
    <row r="1223" spans="1:10" ht="11.25" customHeight="1">
      <c r="A1223" s="12"/>
      <c r="B1223" s="22" t="s">
        <v>135</v>
      </c>
      <c r="C1223" s="22" t="s">
        <v>72</v>
      </c>
      <c r="D1223" s="22">
        <v>35.962098282759186</v>
      </c>
      <c r="E1223" s="22">
        <f t="shared" si="112"/>
        <v>0</v>
      </c>
      <c r="F1223" s="22">
        <f t="shared" si="113"/>
        <v>35.962098282759186</v>
      </c>
      <c r="G1223" s="22">
        <f t="shared" si="114"/>
        <v>0</v>
      </c>
      <c r="H1223" s="22">
        <f t="shared" si="115"/>
        <v>0</v>
      </c>
      <c r="I1223" s="22">
        <f t="shared" si="116"/>
        <v>0</v>
      </c>
      <c r="J1223" s="22">
        <v>1025</v>
      </c>
    </row>
    <row r="1224" spans="1:10" ht="11.25" customHeight="1">
      <c r="A1224" s="12"/>
      <c r="B1224" s="22" t="s">
        <v>187</v>
      </c>
      <c r="C1224" s="22" t="s">
        <v>76</v>
      </c>
      <c r="D1224" s="22">
        <v>35.947742311600216</v>
      </c>
      <c r="E1224" s="22">
        <f t="shared" ref="E1224:E1287" si="117">IF(J1224&lt;=1000,D1224,0)</f>
        <v>0</v>
      </c>
      <c r="F1224" s="22">
        <f t="shared" ref="F1224:F1287" si="118">IF(AND(J1224&gt;1000,J1224&lt;=2000),D1224,0)</f>
        <v>35.947742311600216</v>
      </c>
      <c r="G1224" s="22">
        <f t="shared" ref="G1224:G1287" si="119">IF(AND(J1224&gt;2000,J1224&lt;=3000),D1224,0)</f>
        <v>0</v>
      </c>
      <c r="H1224" s="22">
        <f t="shared" ref="H1224:H1287" si="120">IF(AND(J1224&gt;3000,J1224&lt;=5000),D1224,0)</f>
        <v>0</v>
      </c>
      <c r="I1224" s="22">
        <f t="shared" ref="I1224:I1287" si="121">IF((J1224&gt;5000),D1224,0)</f>
        <v>0</v>
      </c>
      <c r="J1224" s="22">
        <v>1026</v>
      </c>
    </row>
    <row r="1225" spans="1:10" ht="11.25" customHeight="1">
      <c r="A1225" s="12"/>
      <c r="B1225" s="22" t="s">
        <v>179</v>
      </c>
      <c r="C1225" s="22" t="s">
        <v>82</v>
      </c>
      <c r="D1225" s="22">
        <v>35.929798698019567</v>
      </c>
      <c r="E1225" s="22">
        <f t="shared" si="117"/>
        <v>0</v>
      </c>
      <c r="F1225" s="22">
        <f t="shared" si="118"/>
        <v>35.929798698019567</v>
      </c>
      <c r="G1225" s="22">
        <f t="shared" si="119"/>
        <v>0</v>
      </c>
      <c r="H1225" s="22">
        <f t="shared" si="120"/>
        <v>0</v>
      </c>
      <c r="I1225" s="22">
        <f t="shared" si="121"/>
        <v>0</v>
      </c>
      <c r="J1225" s="22">
        <v>1027</v>
      </c>
    </row>
    <row r="1226" spans="1:10" ht="11.25" customHeight="1">
      <c r="A1226" s="12"/>
      <c r="B1226" s="22" t="s">
        <v>153</v>
      </c>
      <c r="C1226" s="22" t="s">
        <v>88</v>
      </c>
      <c r="D1226" s="22">
        <v>35.9152406425602</v>
      </c>
      <c r="E1226" s="22">
        <f t="shared" si="117"/>
        <v>0</v>
      </c>
      <c r="F1226" s="22">
        <f t="shared" si="118"/>
        <v>35.9152406425602</v>
      </c>
      <c r="G1226" s="22">
        <f t="shared" si="119"/>
        <v>0</v>
      </c>
      <c r="H1226" s="22">
        <f t="shared" si="120"/>
        <v>0</v>
      </c>
      <c r="I1226" s="22">
        <f t="shared" si="121"/>
        <v>0</v>
      </c>
      <c r="J1226" s="22">
        <v>1028</v>
      </c>
    </row>
    <row r="1227" spans="1:10" ht="11.25" customHeight="1">
      <c r="A1227" s="12"/>
      <c r="B1227" s="22" t="s">
        <v>135</v>
      </c>
      <c r="C1227" s="22" t="s">
        <v>67</v>
      </c>
      <c r="D1227" s="22">
        <v>35.904707743185377</v>
      </c>
      <c r="E1227" s="22">
        <f t="shared" si="117"/>
        <v>0</v>
      </c>
      <c r="F1227" s="22">
        <f t="shared" si="118"/>
        <v>35.904707743185377</v>
      </c>
      <c r="G1227" s="22">
        <f t="shared" si="119"/>
        <v>0</v>
      </c>
      <c r="H1227" s="22">
        <f t="shared" si="120"/>
        <v>0</v>
      </c>
      <c r="I1227" s="22">
        <f t="shared" si="121"/>
        <v>0</v>
      </c>
      <c r="J1227" s="22">
        <v>1029</v>
      </c>
    </row>
    <row r="1228" spans="1:10" ht="11.25" customHeight="1">
      <c r="A1228" s="12"/>
      <c r="B1228" s="22" t="s">
        <v>196</v>
      </c>
      <c r="C1228" s="22" t="s">
        <v>83</v>
      </c>
      <c r="D1228" s="22">
        <v>35.890536480357873</v>
      </c>
      <c r="E1228" s="22">
        <f t="shared" si="117"/>
        <v>0</v>
      </c>
      <c r="F1228" s="22">
        <f t="shared" si="118"/>
        <v>35.890536480357873</v>
      </c>
      <c r="G1228" s="22">
        <f t="shared" si="119"/>
        <v>0</v>
      </c>
      <c r="H1228" s="22">
        <f t="shared" si="120"/>
        <v>0</v>
      </c>
      <c r="I1228" s="22">
        <f t="shared" si="121"/>
        <v>0</v>
      </c>
      <c r="J1228" s="22">
        <v>1030</v>
      </c>
    </row>
    <row r="1229" spans="1:10" ht="11.25" customHeight="1">
      <c r="A1229" s="12"/>
      <c r="B1229" s="22" t="s">
        <v>147</v>
      </c>
      <c r="C1229" s="22" t="s">
        <v>67</v>
      </c>
      <c r="D1229" s="22">
        <v>35.887161416765942</v>
      </c>
      <c r="E1229" s="22">
        <f t="shared" si="117"/>
        <v>0</v>
      </c>
      <c r="F1229" s="22">
        <f t="shared" si="118"/>
        <v>35.887161416765942</v>
      </c>
      <c r="G1229" s="22">
        <f t="shared" si="119"/>
        <v>0</v>
      </c>
      <c r="H1229" s="22">
        <f t="shared" si="120"/>
        <v>0</v>
      </c>
      <c r="I1229" s="22">
        <f t="shared" si="121"/>
        <v>0</v>
      </c>
      <c r="J1229" s="22">
        <v>1031</v>
      </c>
    </row>
    <row r="1230" spans="1:10" ht="11.25" customHeight="1">
      <c r="A1230" s="12"/>
      <c r="B1230" s="22" t="s">
        <v>179</v>
      </c>
      <c r="C1230" s="22" t="s">
        <v>70</v>
      </c>
      <c r="D1230" s="22">
        <v>35.86233355949372</v>
      </c>
      <c r="E1230" s="22">
        <f t="shared" si="117"/>
        <v>0</v>
      </c>
      <c r="F1230" s="22">
        <f t="shared" si="118"/>
        <v>35.86233355949372</v>
      </c>
      <c r="G1230" s="22">
        <f t="shared" si="119"/>
        <v>0</v>
      </c>
      <c r="H1230" s="22">
        <f t="shared" si="120"/>
        <v>0</v>
      </c>
      <c r="I1230" s="22">
        <f t="shared" si="121"/>
        <v>0</v>
      </c>
      <c r="J1230" s="22">
        <v>1032</v>
      </c>
    </row>
    <row r="1231" spans="1:10" ht="11.25" customHeight="1">
      <c r="A1231" s="12"/>
      <c r="B1231" s="22" t="s">
        <v>143</v>
      </c>
      <c r="C1231" s="22" t="s">
        <v>81</v>
      </c>
      <c r="D1231" s="22">
        <v>35.846286162284557</v>
      </c>
      <c r="E1231" s="22">
        <f t="shared" si="117"/>
        <v>0</v>
      </c>
      <c r="F1231" s="22">
        <f t="shared" si="118"/>
        <v>35.846286162284557</v>
      </c>
      <c r="G1231" s="22">
        <f t="shared" si="119"/>
        <v>0</v>
      </c>
      <c r="H1231" s="22">
        <f t="shared" si="120"/>
        <v>0</v>
      </c>
      <c r="I1231" s="22">
        <f t="shared" si="121"/>
        <v>0</v>
      </c>
      <c r="J1231" s="22">
        <v>1033</v>
      </c>
    </row>
    <row r="1232" spans="1:10" ht="11.25" customHeight="1">
      <c r="A1232" s="12"/>
      <c r="B1232" s="22" t="s">
        <v>136</v>
      </c>
      <c r="C1232" s="22" t="s">
        <v>87</v>
      </c>
      <c r="D1232" s="22">
        <v>35.836484906256402</v>
      </c>
      <c r="E1232" s="22">
        <f t="shared" si="117"/>
        <v>0</v>
      </c>
      <c r="F1232" s="22">
        <f t="shared" si="118"/>
        <v>35.836484906256402</v>
      </c>
      <c r="G1232" s="22">
        <f t="shared" si="119"/>
        <v>0</v>
      </c>
      <c r="H1232" s="22">
        <f t="shared" si="120"/>
        <v>0</v>
      </c>
      <c r="I1232" s="22">
        <f t="shared" si="121"/>
        <v>0</v>
      </c>
      <c r="J1232" s="22">
        <v>1034</v>
      </c>
    </row>
    <row r="1233" spans="1:10" ht="11.25" customHeight="1">
      <c r="A1233" s="12"/>
      <c r="B1233" s="22" t="s">
        <v>170</v>
      </c>
      <c r="C1233" s="22" t="s">
        <v>80</v>
      </c>
      <c r="D1233" s="22">
        <v>35.825072210786082</v>
      </c>
      <c r="E1233" s="22">
        <f t="shared" si="117"/>
        <v>0</v>
      </c>
      <c r="F1233" s="22">
        <f t="shared" si="118"/>
        <v>35.825072210786082</v>
      </c>
      <c r="G1233" s="22">
        <f t="shared" si="119"/>
        <v>0</v>
      </c>
      <c r="H1233" s="22">
        <f t="shared" si="120"/>
        <v>0</v>
      </c>
      <c r="I1233" s="22">
        <f t="shared" si="121"/>
        <v>0</v>
      </c>
      <c r="J1233" s="22">
        <v>1035</v>
      </c>
    </row>
    <row r="1234" spans="1:10" ht="11.25" customHeight="1">
      <c r="A1234" s="12"/>
      <c r="B1234" s="22" t="s">
        <v>161</v>
      </c>
      <c r="C1234" s="22" t="s">
        <v>74</v>
      </c>
      <c r="D1234" s="22">
        <v>35.8178339594349</v>
      </c>
      <c r="E1234" s="22">
        <f t="shared" si="117"/>
        <v>0</v>
      </c>
      <c r="F1234" s="22">
        <f t="shared" si="118"/>
        <v>35.8178339594349</v>
      </c>
      <c r="G1234" s="22">
        <f t="shared" si="119"/>
        <v>0</v>
      </c>
      <c r="H1234" s="22">
        <f t="shared" si="120"/>
        <v>0</v>
      </c>
      <c r="I1234" s="22">
        <f t="shared" si="121"/>
        <v>0</v>
      </c>
      <c r="J1234" s="22">
        <v>1036</v>
      </c>
    </row>
    <row r="1235" spans="1:10" ht="11.25" customHeight="1">
      <c r="A1235" s="12"/>
      <c r="B1235" s="22" t="s">
        <v>184</v>
      </c>
      <c r="C1235" s="22" t="s">
        <v>78</v>
      </c>
      <c r="D1235" s="22">
        <v>35.809422868856231</v>
      </c>
      <c r="E1235" s="22">
        <f t="shared" si="117"/>
        <v>0</v>
      </c>
      <c r="F1235" s="22">
        <f t="shared" si="118"/>
        <v>35.809422868856231</v>
      </c>
      <c r="G1235" s="22">
        <f t="shared" si="119"/>
        <v>0</v>
      </c>
      <c r="H1235" s="22">
        <f t="shared" si="120"/>
        <v>0</v>
      </c>
      <c r="I1235" s="22">
        <f t="shared" si="121"/>
        <v>0</v>
      </c>
      <c r="J1235" s="22">
        <v>1037</v>
      </c>
    </row>
    <row r="1236" spans="1:10" ht="11.25" customHeight="1">
      <c r="A1236" s="12"/>
      <c r="B1236" s="22" t="s">
        <v>171</v>
      </c>
      <c r="C1236" s="22" t="s">
        <v>82</v>
      </c>
      <c r="D1236" s="22">
        <v>35.803283139173487</v>
      </c>
      <c r="E1236" s="22">
        <f t="shared" si="117"/>
        <v>0</v>
      </c>
      <c r="F1236" s="22">
        <f t="shared" si="118"/>
        <v>35.803283139173487</v>
      </c>
      <c r="G1236" s="22">
        <f t="shared" si="119"/>
        <v>0</v>
      </c>
      <c r="H1236" s="22">
        <f t="shared" si="120"/>
        <v>0</v>
      </c>
      <c r="I1236" s="22">
        <f t="shared" si="121"/>
        <v>0</v>
      </c>
      <c r="J1236" s="22">
        <v>1038</v>
      </c>
    </row>
    <row r="1237" spans="1:10" ht="11.25" customHeight="1">
      <c r="A1237" s="12"/>
      <c r="B1237" s="22" t="s">
        <v>176</v>
      </c>
      <c r="C1237" s="22" t="s">
        <v>67</v>
      </c>
      <c r="D1237" s="22">
        <v>35.800884329977684</v>
      </c>
      <c r="E1237" s="22">
        <f t="shared" si="117"/>
        <v>0</v>
      </c>
      <c r="F1237" s="22">
        <f t="shared" si="118"/>
        <v>35.800884329977684</v>
      </c>
      <c r="G1237" s="22">
        <f t="shared" si="119"/>
        <v>0</v>
      </c>
      <c r="H1237" s="22">
        <f t="shared" si="120"/>
        <v>0</v>
      </c>
      <c r="I1237" s="22">
        <f t="shared" si="121"/>
        <v>0</v>
      </c>
      <c r="J1237" s="22">
        <v>1039</v>
      </c>
    </row>
    <row r="1238" spans="1:10" ht="11.25" customHeight="1">
      <c r="A1238" s="12"/>
      <c r="B1238" s="22" t="s">
        <v>156</v>
      </c>
      <c r="C1238" s="22" t="s">
        <v>73</v>
      </c>
      <c r="D1238" s="22">
        <v>35.793543088910873</v>
      </c>
      <c r="E1238" s="22">
        <f t="shared" si="117"/>
        <v>0</v>
      </c>
      <c r="F1238" s="22">
        <f t="shared" si="118"/>
        <v>35.793543088910873</v>
      </c>
      <c r="G1238" s="22">
        <f t="shared" si="119"/>
        <v>0</v>
      </c>
      <c r="H1238" s="22">
        <f t="shared" si="120"/>
        <v>0</v>
      </c>
      <c r="I1238" s="22">
        <f t="shared" si="121"/>
        <v>0</v>
      </c>
      <c r="J1238" s="22">
        <v>1040</v>
      </c>
    </row>
    <row r="1239" spans="1:10" ht="11.25" customHeight="1">
      <c r="A1239" s="12"/>
      <c r="B1239" s="22" t="s">
        <v>161</v>
      </c>
      <c r="C1239" s="22" t="s">
        <v>79</v>
      </c>
      <c r="D1239" s="22">
        <v>35.783235190688039</v>
      </c>
      <c r="E1239" s="22">
        <f t="shared" si="117"/>
        <v>0</v>
      </c>
      <c r="F1239" s="22">
        <f t="shared" si="118"/>
        <v>35.783235190688039</v>
      </c>
      <c r="G1239" s="22">
        <f t="shared" si="119"/>
        <v>0</v>
      </c>
      <c r="H1239" s="22">
        <f t="shared" si="120"/>
        <v>0</v>
      </c>
      <c r="I1239" s="22">
        <f t="shared" si="121"/>
        <v>0</v>
      </c>
      <c r="J1239" s="22">
        <v>1041</v>
      </c>
    </row>
    <row r="1240" spans="1:10" ht="11.25" customHeight="1">
      <c r="A1240" s="12"/>
      <c r="B1240" s="22" t="s">
        <v>185</v>
      </c>
      <c r="C1240" s="22" t="s">
        <v>69</v>
      </c>
      <c r="D1240" s="22">
        <v>35.782791202372785</v>
      </c>
      <c r="E1240" s="22">
        <f t="shared" si="117"/>
        <v>0</v>
      </c>
      <c r="F1240" s="22">
        <f t="shared" si="118"/>
        <v>35.782791202372785</v>
      </c>
      <c r="G1240" s="22">
        <f t="shared" si="119"/>
        <v>0</v>
      </c>
      <c r="H1240" s="22">
        <f t="shared" si="120"/>
        <v>0</v>
      </c>
      <c r="I1240" s="22">
        <f t="shared" si="121"/>
        <v>0</v>
      </c>
      <c r="J1240" s="22">
        <v>1042</v>
      </c>
    </row>
    <row r="1241" spans="1:10" ht="11.25" customHeight="1">
      <c r="A1241" s="12"/>
      <c r="B1241" s="22" t="s">
        <v>153</v>
      </c>
      <c r="C1241" s="22" t="s">
        <v>76</v>
      </c>
      <c r="D1241" s="22">
        <v>35.774443675746568</v>
      </c>
      <c r="E1241" s="22">
        <f t="shared" si="117"/>
        <v>0</v>
      </c>
      <c r="F1241" s="22">
        <f t="shared" si="118"/>
        <v>35.774443675746568</v>
      </c>
      <c r="G1241" s="22">
        <f t="shared" si="119"/>
        <v>0</v>
      </c>
      <c r="H1241" s="22">
        <f t="shared" si="120"/>
        <v>0</v>
      </c>
      <c r="I1241" s="22">
        <f t="shared" si="121"/>
        <v>0</v>
      </c>
      <c r="J1241" s="22">
        <v>1043</v>
      </c>
    </row>
    <row r="1242" spans="1:10" ht="11.25" customHeight="1">
      <c r="A1242" s="12"/>
      <c r="B1242" s="22" t="s">
        <v>147</v>
      </c>
      <c r="C1242" s="22" t="s">
        <v>72</v>
      </c>
      <c r="D1242" s="22">
        <v>35.768788497013645</v>
      </c>
      <c r="E1242" s="22">
        <f t="shared" si="117"/>
        <v>0</v>
      </c>
      <c r="F1242" s="22">
        <f t="shared" si="118"/>
        <v>35.768788497013645</v>
      </c>
      <c r="G1242" s="22">
        <f t="shared" si="119"/>
        <v>0</v>
      </c>
      <c r="H1242" s="22">
        <f t="shared" si="120"/>
        <v>0</v>
      </c>
      <c r="I1242" s="22">
        <f t="shared" si="121"/>
        <v>0</v>
      </c>
      <c r="J1242" s="22">
        <v>1044</v>
      </c>
    </row>
    <row r="1243" spans="1:10" ht="11.25" customHeight="1">
      <c r="A1243" s="12"/>
      <c r="B1243" s="22" t="s">
        <v>125</v>
      </c>
      <c r="C1243" s="22" t="s">
        <v>86</v>
      </c>
      <c r="D1243" s="22">
        <v>35.747065087926572</v>
      </c>
      <c r="E1243" s="22">
        <f t="shared" si="117"/>
        <v>0</v>
      </c>
      <c r="F1243" s="22">
        <f t="shared" si="118"/>
        <v>35.747065087926572</v>
      </c>
      <c r="G1243" s="22">
        <f t="shared" si="119"/>
        <v>0</v>
      </c>
      <c r="H1243" s="22">
        <f t="shared" si="120"/>
        <v>0</v>
      </c>
      <c r="I1243" s="22">
        <f t="shared" si="121"/>
        <v>0</v>
      </c>
      <c r="J1243" s="22">
        <v>1045</v>
      </c>
    </row>
    <row r="1244" spans="1:10" ht="11.25" customHeight="1">
      <c r="A1244" s="12"/>
      <c r="B1244" s="22" t="s">
        <v>160</v>
      </c>
      <c r="C1244" s="22" t="s">
        <v>70</v>
      </c>
      <c r="D1244" s="22">
        <v>35.745368246739382</v>
      </c>
      <c r="E1244" s="22">
        <f t="shared" si="117"/>
        <v>0</v>
      </c>
      <c r="F1244" s="22">
        <f t="shared" si="118"/>
        <v>35.745368246739382</v>
      </c>
      <c r="G1244" s="22">
        <f t="shared" si="119"/>
        <v>0</v>
      </c>
      <c r="H1244" s="22">
        <f t="shared" si="120"/>
        <v>0</v>
      </c>
      <c r="I1244" s="22">
        <f t="shared" si="121"/>
        <v>0</v>
      </c>
      <c r="J1244" s="22">
        <v>1046</v>
      </c>
    </row>
    <row r="1245" spans="1:10" ht="11.25" customHeight="1">
      <c r="A1245" s="12"/>
      <c r="B1245" s="22" t="s">
        <v>156</v>
      </c>
      <c r="C1245" s="22" t="s">
        <v>81</v>
      </c>
      <c r="D1245" s="22">
        <v>35.744839806179627</v>
      </c>
      <c r="E1245" s="22">
        <f t="shared" si="117"/>
        <v>0</v>
      </c>
      <c r="F1245" s="22">
        <f t="shared" si="118"/>
        <v>35.744839806179627</v>
      </c>
      <c r="G1245" s="22">
        <f t="shared" si="119"/>
        <v>0</v>
      </c>
      <c r="H1245" s="22">
        <f t="shared" si="120"/>
        <v>0</v>
      </c>
      <c r="I1245" s="22">
        <f t="shared" si="121"/>
        <v>0</v>
      </c>
      <c r="J1245" s="22">
        <v>1047</v>
      </c>
    </row>
    <row r="1246" spans="1:10" ht="11.25" customHeight="1">
      <c r="A1246" s="12"/>
      <c r="B1246" s="22" t="s">
        <v>196</v>
      </c>
      <c r="C1246" s="22" t="s">
        <v>73</v>
      </c>
      <c r="D1246" s="22">
        <v>35.737151037392053</v>
      </c>
      <c r="E1246" s="22">
        <f t="shared" si="117"/>
        <v>0</v>
      </c>
      <c r="F1246" s="22">
        <f t="shared" si="118"/>
        <v>35.737151037392053</v>
      </c>
      <c r="G1246" s="22">
        <f t="shared" si="119"/>
        <v>0</v>
      </c>
      <c r="H1246" s="22">
        <f t="shared" si="120"/>
        <v>0</v>
      </c>
      <c r="I1246" s="22">
        <f t="shared" si="121"/>
        <v>0</v>
      </c>
      <c r="J1246" s="22">
        <v>1048</v>
      </c>
    </row>
    <row r="1247" spans="1:10" ht="11.25" customHeight="1">
      <c r="A1247" s="12"/>
      <c r="B1247" s="22" t="s">
        <v>194</v>
      </c>
      <c r="C1247" s="22" t="s">
        <v>77</v>
      </c>
      <c r="D1247" s="22">
        <v>35.735719585960503</v>
      </c>
      <c r="E1247" s="22">
        <f t="shared" si="117"/>
        <v>0</v>
      </c>
      <c r="F1247" s="22">
        <f t="shared" si="118"/>
        <v>35.735719585960503</v>
      </c>
      <c r="G1247" s="22">
        <f t="shared" si="119"/>
        <v>0</v>
      </c>
      <c r="H1247" s="22">
        <f t="shared" si="120"/>
        <v>0</v>
      </c>
      <c r="I1247" s="22">
        <f t="shared" si="121"/>
        <v>0</v>
      </c>
      <c r="J1247" s="22">
        <v>1049</v>
      </c>
    </row>
    <row r="1248" spans="1:10" ht="11.25" customHeight="1">
      <c r="A1248" s="12"/>
      <c r="B1248" s="22" t="s">
        <v>200</v>
      </c>
      <c r="C1248" s="22" t="s">
        <v>68</v>
      </c>
      <c r="D1248" s="22">
        <v>35.721456204031846</v>
      </c>
      <c r="E1248" s="22">
        <f t="shared" si="117"/>
        <v>0</v>
      </c>
      <c r="F1248" s="22">
        <f t="shared" si="118"/>
        <v>35.721456204031846</v>
      </c>
      <c r="G1248" s="22">
        <f t="shared" si="119"/>
        <v>0</v>
      </c>
      <c r="H1248" s="22">
        <f t="shared" si="120"/>
        <v>0</v>
      </c>
      <c r="I1248" s="22">
        <f t="shared" si="121"/>
        <v>0</v>
      </c>
      <c r="J1248" s="22">
        <v>1050</v>
      </c>
    </row>
    <row r="1249" spans="1:10" ht="11.25" customHeight="1">
      <c r="A1249" s="12"/>
      <c r="B1249" s="22" t="s">
        <v>130</v>
      </c>
      <c r="C1249" s="22" t="s">
        <v>69</v>
      </c>
      <c r="D1249" s="22">
        <v>35.719535938565059</v>
      </c>
      <c r="E1249" s="22">
        <f t="shared" si="117"/>
        <v>0</v>
      </c>
      <c r="F1249" s="22">
        <f t="shared" si="118"/>
        <v>35.719535938565059</v>
      </c>
      <c r="G1249" s="22">
        <f t="shared" si="119"/>
        <v>0</v>
      </c>
      <c r="H1249" s="22">
        <f t="shared" si="120"/>
        <v>0</v>
      </c>
      <c r="I1249" s="22">
        <f t="shared" si="121"/>
        <v>0</v>
      </c>
      <c r="J1249" s="22">
        <v>1051</v>
      </c>
    </row>
    <row r="1250" spans="1:10" ht="11.25" customHeight="1">
      <c r="A1250" s="12"/>
      <c r="B1250" s="22" t="s">
        <v>123</v>
      </c>
      <c r="C1250" s="22" t="s">
        <v>86</v>
      </c>
      <c r="D1250" s="22">
        <v>35.715843434924722</v>
      </c>
      <c r="E1250" s="22">
        <f t="shared" si="117"/>
        <v>0</v>
      </c>
      <c r="F1250" s="22">
        <f t="shared" si="118"/>
        <v>35.715843434924722</v>
      </c>
      <c r="G1250" s="22">
        <f t="shared" si="119"/>
        <v>0</v>
      </c>
      <c r="H1250" s="22">
        <f t="shared" si="120"/>
        <v>0</v>
      </c>
      <c r="I1250" s="22">
        <f t="shared" si="121"/>
        <v>0</v>
      </c>
      <c r="J1250" s="22">
        <v>1052</v>
      </c>
    </row>
    <row r="1251" spans="1:10" ht="11.25" customHeight="1">
      <c r="A1251" s="12"/>
      <c r="B1251" s="22" t="s">
        <v>176</v>
      </c>
      <c r="C1251" s="22" t="s">
        <v>74</v>
      </c>
      <c r="D1251" s="22">
        <v>35.709914845434348</v>
      </c>
      <c r="E1251" s="22">
        <f t="shared" si="117"/>
        <v>0</v>
      </c>
      <c r="F1251" s="22">
        <f t="shared" si="118"/>
        <v>35.709914845434348</v>
      </c>
      <c r="G1251" s="22">
        <f t="shared" si="119"/>
        <v>0</v>
      </c>
      <c r="H1251" s="22">
        <f t="shared" si="120"/>
        <v>0</v>
      </c>
      <c r="I1251" s="22">
        <f t="shared" si="121"/>
        <v>0</v>
      </c>
      <c r="J1251" s="22">
        <v>1053</v>
      </c>
    </row>
    <row r="1252" spans="1:10" ht="11.25" customHeight="1">
      <c r="A1252" s="12"/>
      <c r="B1252" s="22" t="s">
        <v>162</v>
      </c>
      <c r="C1252" s="22" t="s">
        <v>71</v>
      </c>
      <c r="D1252" s="22">
        <v>35.708803927372429</v>
      </c>
      <c r="E1252" s="22">
        <f t="shared" si="117"/>
        <v>0</v>
      </c>
      <c r="F1252" s="22">
        <f t="shared" si="118"/>
        <v>35.708803927372429</v>
      </c>
      <c r="G1252" s="22">
        <f t="shared" si="119"/>
        <v>0</v>
      </c>
      <c r="H1252" s="22">
        <f t="shared" si="120"/>
        <v>0</v>
      </c>
      <c r="I1252" s="22">
        <f t="shared" si="121"/>
        <v>0</v>
      </c>
      <c r="J1252" s="22">
        <v>1054</v>
      </c>
    </row>
    <row r="1253" spans="1:10" ht="11.25" customHeight="1">
      <c r="A1253" s="12"/>
      <c r="B1253" s="22" t="s">
        <v>123</v>
      </c>
      <c r="C1253" s="22" t="s">
        <v>84</v>
      </c>
      <c r="D1253" s="22">
        <v>35.699646293227538</v>
      </c>
      <c r="E1253" s="22">
        <f t="shared" si="117"/>
        <v>0</v>
      </c>
      <c r="F1253" s="22">
        <f t="shared" si="118"/>
        <v>35.699646293227538</v>
      </c>
      <c r="G1253" s="22">
        <f t="shared" si="119"/>
        <v>0</v>
      </c>
      <c r="H1253" s="22">
        <f t="shared" si="120"/>
        <v>0</v>
      </c>
      <c r="I1253" s="22">
        <f t="shared" si="121"/>
        <v>0</v>
      </c>
      <c r="J1253" s="22">
        <v>1055</v>
      </c>
    </row>
    <row r="1254" spans="1:10" ht="11.25" customHeight="1">
      <c r="A1254" s="12"/>
      <c r="B1254" s="22" t="s">
        <v>155</v>
      </c>
      <c r="C1254" s="22" t="s">
        <v>80</v>
      </c>
      <c r="D1254" s="22">
        <v>35.692048239505525</v>
      </c>
      <c r="E1254" s="22">
        <f t="shared" si="117"/>
        <v>0</v>
      </c>
      <c r="F1254" s="22">
        <f t="shared" si="118"/>
        <v>35.692048239505525</v>
      </c>
      <c r="G1254" s="22">
        <f t="shared" si="119"/>
        <v>0</v>
      </c>
      <c r="H1254" s="22">
        <f t="shared" si="120"/>
        <v>0</v>
      </c>
      <c r="I1254" s="22">
        <f t="shared" si="121"/>
        <v>0</v>
      </c>
      <c r="J1254" s="22">
        <v>1056</v>
      </c>
    </row>
    <row r="1255" spans="1:10" ht="11.25" customHeight="1">
      <c r="A1255" s="12"/>
      <c r="B1255" s="22" t="s">
        <v>136</v>
      </c>
      <c r="C1255" s="22" t="s">
        <v>71</v>
      </c>
      <c r="D1255" s="22">
        <v>35.690211688540423</v>
      </c>
      <c r="E1255" s="22">
        <f t="shared" si="117"/>
        <v>0</v>
      </c>
      <c r="F1255" s="22">
        <f t="shared" si="118"/>
        <v>35.690211688540423</v>
      </c>
      <c r="G1255" s="22">
        <f t="shared" si="119"/>
        <v>0</v>
      </c>
      <c r="H1255" s="22">
        <f t="shared" si="120"/>
        <v>0</v>
      </c>
      <c r="I1255" s="22">
        <f t="shared" si="121"/>
        <v>0</v>
      </c>
      <c r="J1255" s="22">
        <v>1057</v>
      </c>
    </row>
    <row r="1256" spans="1:10" ht="11.25" customHeight="1">
      <c r="A1256" s="12"/>
      <c r="B1256" s="22" t="s">
        <v>189</v>
      </c>
      <c r="C1256" s="22" t="s">
        <v>77</v>
      </c>
      <c r="D1256" s="22">
        <v>35.685463746125279</v>
      </c>
      <c r="E1256" s="22">
        <f t="shared" si="117"/>
        <v>0</v>
      </c>
      <c r="F1256" s="22">
        <f t="shared" si="118"/>
        <v>35.685463746125279</v>
      </c>
      <c r="G1256" s="22">
        <f t="shared" si="119"/>
        <v>0</v>
      </c>
      <c r="H1256" s="22">
        <f t="shared" si="120"/>
        <v>0</v>
      </c>
      <c r="I1256" s="22">
        <f t="shared" si="121"/>
        <v>0</v>
      </c>
      <c r="J1256" s="22">
        <v>1058</v>
      </c>
    </row>
    <row r="1257" spans="1:10" ht="11.25" customHeight="1">
      <c r="A1257" s="12"/>
      <c r="B1257" s="22" t="s">
        <v>171</v>
      </c>
      <c r="C1257" s="22" t="s">
        <v>83</v>
      </c>
      <c r="D1257" s="22">
        <v>35.660691740662948</v>
      </c>
      <c r="E1257" s="22">
        <f t="shared" si="117"/>
        <v>0</v>
      </c>
      <c r="F1257" s="22">
        <f t="shared" si="118"/>
        <v>35.660691740662948</v>
      </c>
      <c r="G1257" s="22">
        <f t="shared" si="119"/>
        <v>0</v>
      </c>
      <c r="H1257" s="22">
        <f t="shared" si="120"/>
        <v>0</v>
      </c>
      <c r="I1257" s="22">
        <f t="shared" si="121"/>
        <v>0</v>
      </c>
      <c r="J1257" s="22">
        <v>1059</v>
      </c>
    </row>
    <row r="1258" spans="1:10" ht="11.25" customHeight="1">
      <c r="A1258" s="12"/>
      <c r="B1258" s="22" t="s">
        <v>169</v>
      </c>
      <c r="C1258" s="22" t="s">
        <v>69</v>
      </c>
      <c r="D1258" s="22">
        <v>35.64742300256836</v>
      </c>
      <c r="E1258" s="22">
        <f t="shared" si="117"/>
        <v>0</v>
      </c>
      <c r="F1258" s="22">
        <f t="shared" si="118"/>
        <v>35.64742300256836</v>
      </c>
      <c r="G1258" s="22">
        <f t="shared" si="119"/>
        <v>0</v>
      </c>
      <c r="H1258" s="22">
        <f t="shared" si="120"/>
        <v>0</v>
      </c>
      <c r="I1258" s="22">
        <f t="shared" si="121"/>
        <v>0</v>
      </c>
      <c r="J1258" s="22">
        <v>1060</v>
      </c>
    </row>
    <row r="1259" spans="1:10" ht="11.25" customHeight="1">
      <c r="A1259" s="12"/>
      <c r="B1259" s="22" t="s">
        <v>151</v>
      </c>
      <c r="C1259" s="22" t="s">
        <v>77</v>
      </c>
      <c r="D1259" s="22">
        <v>35.641301403537611</v>
      </c>
      <c r="E1259" s="22">
        <f t="shared" si="117"/>
        <v>0</v>
      </c>
      <c r="F1259" s="22">
        <f t="shared" si="118"/>
        <v>35.641301403537611</v>
      </c>
      <c r="G1259" s="22">
        <f t="shared" si="119"/>
        <v>0</v>
      </c>
      <c r="H1259" s="22">
        <f t="shared" si="120"/>
        <v>0</v>
      </c>
      <c r="I1259" s="22">
        <f t="shared" si="121"/>
        <v>0</v>
      </c>
      <c r="J1259" s="22">
        <v>1061</v>
      </c>
    </row>
    <row r="1260" spans="1:10" ht="11.25" customHeight="1">
      <c r="A1260" s="12"/>
      <c r="B1260" s="22" t="s">
        <v>201</v>
      </c>
      <c r="C1260" s="22" t="s">
        <v>77</v>
      </c>
      <c r="D1260" s="22">
        <v>35.632171765550005</v>
      </c>
      <c r="E1260" s="22">
        <f t="shared" si="117"/>
        <v>0</v>
      </c>
      <c r="F1260" s="22">
        <f t="shared" si="118"/>
        <v>35.632171765550005</v>
      </c>
      <c r="G1260" s="22">
        <f t="shared" si="119"/>
        <v>0</v>
      </c>
      <c r="H1260" s="22">
        <f t="shared" si="120"/>
        <v>0</v>
      </c>
      <c r="I1260" s="22">
        <f t="shared" si="121"/>
        <v>0</v>
      </c>
      <c r="J1260" s="22">
        <v>1062</v>
      </c>
    </row>
    <row r="1261" spans="1:10" ht="11.25" customHeight="1">
      <c r="A1261" s="12"/>
      <c r="B1261" s="22" t="s">
        <v>179</v>
      </c>
      <c r="C1261" s="22" t="s">
        <v>84</v>
      </c>
      <c r="D1261" s="22">
        <v>35.624128165019052</v>
      </c>
      <c r="E1261" s="22">
        <f t="shared" si="117"/>
        <v>0</v>
      </c>
      <c r="F1261" s="22">
        <f t="shared" si="118"/>
        <v>35.624128165019052</v>
      </c>
      <c r="G1261" s="22">
        <f t="shared" si="119"/>
        <v>0</v>
      </c>
      <c r="H1261" s="22">
        <f t="shared" si="120"/>
        <v>0</v>
      </c>
      <c r="I1261" s="22">
        <f t="shared" si="121"/>
        <v>0</v>
      </c>
      <c r="J1261" s="22">
        <v>1063</v>
      </c>
    </row>
    <row r="1262" spans="1:10" ht="11.25" customHeight="1">
      <c r="A1262" s="12"/>
      <c r="B1262" s="22" t="s">
        <v>183</v>
      </c>
      <c r="C1262" s="22" t="s">
        <v>69</v>
      </c>
      <c r="D1262" s="22">
        <v>35.618248226713519</v>
      </c>
      <c r="E1262" s="22">
        <f t="shared" si="117"/>
        <v>0</v>
      </c>
      <c r="F1262" s="22">
        <f t="shared" si="118"/>
        <v>35.618248226713519</v>
      </c>
      <c r="G1262" s="22">
        <f t="shared" si="119"/>
        <v>0</v>
      </c>
      <c r="H1262" s="22">
        <f t="shared" si="120"/>
        <v>0</v>
      </c>
      <c r="I1262" s="22">
        <f t="shared" si="121"/>
        <v>0</v>
      </c>
      <c r="J1262" s="22">
        <v>1064</v>
      </c>
    </row>
    <row r="1263" spans="1:10" ht="11.25" customHeight="1">
      <c r="A1263" s="12"/>
      <c r="B1263" s="22" t="s">
        <v>158</v>
      </c>
      <c r="C1263" s="22" t="s">
        <v>69</v>
      </c>
      <c r="D1263" s="22">
        <v>35.602254085538775</v>
      </c>
      <c r="E1263" s="22">
        <f t="shared" si="117"/>
        <v>0</v>
      </c>
      <c r="F1263" s="22">
        <f t="shared" si="118"/>
        <v>35.602254085538775</v>
      </c>
      <c r="G1263" s="22">
        <f t="shared" si="119"/>
        <v>0</v>
      </c>
      <c r="H1263" s="22">
        <f t="shared" si="120"/>
        <v>0</v>
      </c>
      <c r="I1263" s="22">
        <f t="shared" si="121"/>
        <v>0</v>
      </c>
      <c r="J1263" s="22">
        <v>1065</v>
      </c>
    </row>
    <row r="1264" spans="1:10" ht="11.25" customHeight="1">
      <c r="A1264" s="12"/>
      <c r="B1264" s="22" t="s">
        <v>112</v>
      </c>
      <c r="C1264" s="22" t="s">
        <v>71</v>
      </c>
      <c r="D1264" s="22">
        <v>35.592254695279593</v>
      </c>
      <c r="E1264" s="22">
        <f t="shared" si="117"/>
        <v>0</v>
      </c>
      <c r="F1264" s="22">
        <f t="shared" si="118"/>
        <v>35.592254695279593</v>
      </c>
      <c r="G1264" s="22">
        <f t="shared" si="119"/>
        <v>0</v>
      </c>
      <c r="H1264" s="22">
        <f t="shared" si="120"/>
        <v>0</v>
      </c>
      <c r="I1264" s="22">
        <f t="shared" si="121"/>
        <v>0</v>
      </c>
      <c r="J1264" s="22">
        <v>1066</v>
      </c>
    </row>
    <row r="1265" spans="1:10" ht="11.25" customHeight="1">
      <c r="A1265" s="12"/>
      <c r="B1265" s="22" t="s">
        <v>138</v>
      </c>
      <c r="C1265" s="22" t="s">
        <v>81</v>
      </c>
      <c r="D1265" s="22">
        <v>35.587361364198635</v>
      </c>
      <c r="E1265" s="22">
        <f t="shared" si="117"/>
        <v>0</v>
      </c>
      <c r="F1265" s="22">
        <f t="shared" si="118"/>
        <v>35.587361364198635</v>
      </c>
      <c r="G1265" s="22">
        <f t="shared" si="119"/>
        <v>0</v>
      </c>
      <c r="H1265" s="22">
        <f t="shared" si="120"/>
        <v>0</v>
      </c>
      <c r="I1265" s="22">
        <f t="shared" si="121"/>
        <v>0</v>
      </c>
      <c r="J1265" s="22">
        <v>1067</v>
      </c>
    </row>
    <row r="1266" spans="1:10" ht="11.25" customHeight="1">
      <c r="A1266" s="12"/>
      <c r="B1266" s="22" t="s">
        <v>131</v>
      </c>
      <c r="C1266" s="22" t="s">
        <v>76</v>
      </c>
      <c r="D1266" s="22">
        <v>35.585044511521737</v>
      </c>
      <c r="E1266" s="22">
        <f t="shared" si="117"/>
        <v>0</v>
      </c>
      <c r="F1266" s="22">
        <f t="shared" si="118"/>
        <v>35.585044511521737</v>
      </c>
      <c r="G1266" s="22">
        <f t="shared" si="119"/>
        <v>0</v>
      </c>
      <c r="H1266" s="22">
        <f t="shared" si="120"/>
        <v>0</v>
      </c>
      <c r="I1266" s="22">
        <f t="shared" si="121"/>
        <v>0</v>
      </c>
      <c r="J1266" s="22">
        <v>1068</v>
      </c>
    </row>
    <row r="1267" spans="1:10" ht="11.25" customHeight="1">
      <c r="A1267" s="12"/>
      <c r="B1267" s="22" t="s">
        <v>128</v>
      </c>
      <c r="C1267" s="22" t="s">
        <v>85</v>
      </c>
      <c r="D1267" s="22">
        <v>35.581028316683373</v>
      </c>
      <c r="E1267" s="22">
        <f t="shared" si="117"/>
        <v>0</v>
      </c>
      <c r="F1267" s="22">
        <f t="shared" si="118"/>
        <v>35.581028316683373</v>
      </c>
      <c r="G1267" s="22">
        <f t="shared" si="119"/>
        <v>0</v>
      </c>
      <c r="H1267" s="22">
        <f t="shared" si="120"/>
        <v>0</v>
      </c>
      <c r="I1267" s="22">
        <f t="shared" si="121"/>
        <v>0</v>
      </c>
      <c r="J1267" s="22">
        <v>1069</v>
      </c>
    </row>
    <row r="1268" spans="1:10" ht="11.25" customHeight="1">
      <c r="A1268" s="12"/>
      <c r="B1268" s="22" t="s">
        <v>163</v>
      </c>
      <c r="C1268" s="22" t="s">
        <v>69</v>
      </c>
      <c r="D1268" s="22">
        <v>35.575511519618544</v>
      </c>
      <c r="E1268" s="22">
        <f t="shared" si="117"/>
        <v>0</v>
      </c>
      <c r="F1268" s="22">
        <f t="shared" si="118"/>
        <v>35.575511519618544</v>
      </c>
      <c r="G1268" s="22">
        <f t="shared" si="119"/>
        <v>0</v>
      </c>
      <c r="H1268" s="22">
        <f t="shared" si="120"/>
        <v>0</v>
      </c>
      <c r="I1268" s="22">
        <f t="shared" si="121"/>
        <v>0</v>
      </c>
      <c r="J1268" s="22">
        <v>1070</v>
      </c>
    </row>
    <row r="1269" spans="1:10" ht="11.25" customHeight="1">
      <c r="A1269" s="12"/>
      <c r="B1269" s="22" t="s">
        <v>179</v>
      </c>
      <c r="C1269" s="22" t="s">
        <v>86</v>
      </c>
      <c r="D1269" s="22">
        <v>35.574537835854628</v>
      </c>
      <c r="E1269" s="22">
        <f t="shared" si="117"/>
        <v>0</v>
      </c>
      <c r="F1269" s="22">
        <f t="shared" si="118"/>
        <v>35.574537835854628</v>
      </c>
      <c r="G1269" s="22">
        <f t="shared" si="119"/>
        <v>0</v>
      </c>
      <c r="H1269" s="22">
        <f t="shared" si="120"/>
        <v>0</v>
      </c>
      <c r="I1269" s="22">
        <f t="shared" si="121"/>
        <v>0</v>
      </c>
      <c r="J1269" s="22">
        <v>1071</v>
      </c>
    </row>
    <row r="1270" spans="1:10" ht="11.25" customHeight="1">
      <c r="A1270" s="12"/>
      <c r="B1270" s="22" t="s">
        <v>189</v>
      </c>
      <c r="C1270" s="22" t="s">
        <v>75</v>
      </c>
      <c r="D1270" s="22">
        <v>35.567471270186374</v>
      </c>
      <c r="E1270" s="22">
        <f t="shared" si="117"/>
        <v>0</v>
      </c>
      <c r="F1270" s="22">
        <f t="shared" si="118"/>
        <v>35.567471270186374</v>
      </c>
      <c r="G1270" s="22">
        <f t="shared" si="119"/>
        <v>0</v>
      </c>
      <c r="H1270" s="22">
        <f t="shared" si="120"/>
        <v>0</v>
      </c>
      <c r="I1270" s="22">
        <f t="shared" si="121"/>
        <v>0</v>
      </c>
      <c r="J1270" s="22">
        <v>1072</v>
      </c>
    </row>
    <row r="1271" spans="1:10" ht="11.25" customHeight="1">
      <c r="A1271" s="12"/>
      <c r="B1271" s="22" t="s">
        <v>185</v>
      </c>
      <c r="C1271" s="22" t="s">
        <v>77</v>
      </c>
      <c r="D1271" s="22">
        <v>35.562124493797597</v>
      </c>
      <c r="E1271" s="22">
        <f t="shared" si="117"/>
        <v>0</v>
      </c>
      <c r="F1271" s="22">
        <f t="shared" si="118"/>
        <v>35.562124493797597</v>
      </c>
      <c r="G1271" s="22">
        <f t="shared" si="119"/>
        <v>0</v>
      </c>
      <c r="H1271" s="22">
        <f t="shared" si="120"/>
        <v>0</v>
      </c>
      <c r="I1271" s="22">
        <f t="shared" si="121"/>
        <v>0</v>
      </c>
      <c r="J1271" s="22">
        <v>1073</v>
      </c>
    </row>
    <row r="1272" spans="1:10" ht="11.25" customHeight="1">
      <c r="A1272" s="12"/>
      <c r="B1272" s="22" t="s">
        <v>185</v>
      </c>
      <c r="C1272" s="22" t="s">
        <v>73</v>
      </c>
      <c r="D1272" s="22">
        <v>35.553181299271436</v>
      </c>
      <c r="E1272" s="22">
        <f t="shared" si="117"/>
        <v>0</v>
      </c>
      <c r="F1272" s="22">
        <f t="shared" si="118"/>
        <v>35.553181299271436</v>
      </c>
      <c r="G1272" s="22">
        <f t="shared" si="119"/>
        <v>0</v>
      </c>
      <c r="H1272" s="22">
        <f t="shared" si="120"/>
        <v>0</v>
      </c>
      <c r="I1272" s="22">
        <f t="shared" si="121"/>
        <v>0</v>
      </c>
      <c r="J1272" s="22">
        <v>1074</v>
      </c>
    </row>
    <row r="1273" spans="1:10" ht="11.25" customHeight="1">
      <c r="A1273" s="12"/>
      <c r="B1273" s="22" t="s">
        <v>196</v>
      </c>
      <c r="C1273" s="22" t="s">
        <v>70</v>
      </c>
      <c r="D1273" s="22">
        <v>35.549235508361939</v>
      </c>
      <c r="E1273" s="22">
        <f t="shared" si="117"/>
        <v>0</v>
      </c>
      <c r="F1273" s="22">
        <f t="shared" si="118"/>
        <v>35.549235508361939</v>
      </c>
      <c r="G1273" s="22">
        <f t="shared" si="119"/>
        <v>0</v>
      </c>
      <c r="H1273" s="22">
        <f t="shared" si="120"/>
        <v>0</v>
      </c>
      <c r="I1273" s="22">
        <f t="shared" si="121"/>
        <v>0</v>
      </c>
      <c r="J1273" s="22">
        <v>1075</v>
      </c>
    </row>
    <row r="1274" spans="1:10" ht="11.25" customHeight="1">
      <c r="A1274" s="12"/>
      <c r="B1274" s="22" t="s">
        <v>167</v>
      </c>
      <c r="C1274" s="22" t="s">
        <v>72</v>
      </c>
      <c r="D1274" s="22">
        <v>35.546964960824546</v>
      </c>
      <c r="E1274" s="22">
        <f t="shared" si="117"/>
        <v>0</v>
      </c>
      <c r="F1274" s="22">
        <f t="shared" si="118"/>
        <v>35.546964960824546</v>
      </c>
      <c r="G1274" s="22">
        <f t="shared" si="119"/>
        <v>0</v>
      </c>
      <c r="H1274" s="22">
        <f t="shared" si="120"/>
        <v>0</v>
      </c>
      <c r="I1274" s="22">
        <f t="shared" si="121"/>
        <v>0</v>
      </c>
      <c r="J1274" s="22">
        <v>1076</v>
      </c>
    </row>
    <row r="1275" spans="1:10" ht="11.25" customHeight="1">
      <c r="A1275" s="12"/>
      <c r="B1275" s="22" t="s">
        <v>125</v>
      </c>
      <c r="C1275" s="22" t="s">
        <v>90</v>
      </c>
      <c r="D1275" s="22">
        <v>35.544908756934063</v>
      </c>
      <c r="E1275" s="22">
        <f t="shared" si="117"/>
        <v>0</v>
      </c>
      <c r="F1275" s="22">
        <f t="shared" si="118"/>
        <v>35.544908756934063</v>
      </c>
      <c r="G1275" s="22">
        <f t="shared" si="119"/>
        <v>0</v>
      </c>
      <c r="H1275" s="22">
        <f t="shared" si="120"/>
        <v>0</v>
      </c>
      <c r="I1275" s="22">
        <f t="shared" si="121"/>
        <v>0</v>
      </c>
      <c r="J1275" s="22">
        <v>1077</v>
      </c>
    </row>
    <row r="1276" spans="1:10" ht="11.25" customHeight="1">
      <c r="A1276" s="12"/>
      <c r="B1276" s="22" t="s">
        <v>202</v>
      </c>
      <c r="C1276" s="22" t="s">
        <v>81</v>
      </c>
      <c r="D1276" s="22">
        <v>35.529892810477399</v>
      </c>
      <c r="E1276" s="22">
        <f t="shared" si="117"/>
        <v>0</v>
      </c>
      <c r="F1276" s="22">
        <f t="shared" si="118"/>
        <v>35.529892810477399</v>
      </c>
      <c r="G1276" s="22">
        <f t="shared" si="119"/>
        <v>0</v>
      </c>
      <c r="H1276" s="22">
        <f t="shared" si="120"/>
        <v>0</v>
      </c>
      <c r="I1276" s="22">
        <f t="shared" si="121"/>
        <v>0</v>
      </c>
      <c r="J1276" s="22">
        <v>1078</v>
      </c>
    </row>
    <row r="1277" spans="1:10" ht="11.25" customHeight="1">
      <c r="A1277" s="12"/>
      <c r="B1277" s="22" t="s">
        <v>145</v>
      </c>
      <c r="C1277" s="22" t="s">
        <v>67</v>
      </c>
      <c r="D1277" s="22">
        <v>35.527395034442335</v>
      </c>
      <c r="E1277" s="22">
        <f t="shared" si="117"/>
        <v>0</v>
      </c>
      <c r="F1277" s="22">
        <f t="shared" si="118"/>
        <v>35.527395034442335</v>
      </c>
      <c r="G1277" s="22">
        <f t="shared" si="119"/>
        <v>0</v>
      </c>
      <c r="H1277" s="22">
        <f t="shared" si="120"/>
        <v>0</v>
      </c>
      <c r="I1277" s="22">
        <f t="shared" si="121"/>
        <v>0</v>
      </c>
      <c r="J1277" s="22">
        <v>1079</v>
      </c>
    </row>
    <row r="1278" spans="1:10" ht="11.25" customHeight="1">
      <c r="A1278" s="12"/>
      <c r="B1278" s="22" t="s">
        <v>196</v>
      </c>
      <c r="C1278" s="22" t="s">
        <v>79</v>
      </c>
      <c r="D1278" s="22">
        <v>35.502610651772756</v>
      </c>
      <c r="E1278" s="22">
        <f t="shared" si="117"/>
        <v>0</v>
      </c>
      <c r="F1278" s="22">
        <f t="shared" si="118"/>
        <v>35.502610651772756</v>
      </c>
      <c r="G1278" s="22">
        <f t="shared" si="119"/>
        <v>0</v>
      </c>
      <c r="H1278" s="22">
        <f t="shared" si="120"/>
        <v>0</v>
      </c>
      <c r="I1278" s="22">
        <f t="shared" si="121"/>
        <v>0</v>
      </c>
      <c r="J1278" s="22">
        <v>1080</v>
      </c>
    </row>
    <row r="1279" spans="1:10" ht="11.25" customHeight="1">
      <c r="A1279" s="12"/>
      <c r="B1279" s="22" t="s">
        <v>190</v>
      </c>
      <c r="C1279" s="22" t="s">
        <v>69</v>
      </c>
      <c r="D1279" s="22">
        <v>35.497938342821243</v>
      </c>
      <c r="E1279" s="22">
        <f t="shared" si="117"/>
        <v>0</v>
      </c>
      <c r="F1279" s="22">
        <f t="shared" si="118"/>
        <v>35.497938342821243</v>
      </c>
      <c r="G1279" s="22">
        <f t="shared" si="119"/>
        <v>0</v>
      </c>
      <c r="H1279" s="22">
        <f t="shared" si="120"/>
        <v>0</v>
      </c>
      <c r="I1279" s="22">
        <f t="shared" si="121"/>
        <v>0</v>
      </c>
      <c r="J1279" s="22">
        <v>1081</v>
      </c>
    </row>
    <row r="1280" spans="1:10" ht="11.25" customHeight="1">
      <c r="A1280" s="12"/>
      <c r="B1280" s="22" t="s">
        <v>166</v>
      </c>
      <c r="C1280" s="22" t="s">
        <v>88</v>
      </c>
      <c r="D1280" s="22">
        <v>35.473890412088707</v>
      </c>
      <c r="E1280" s="22">
        <f t="shared" si="117"/>
        <v>0</v>
      </c>
      <c r="F1280" s="22">
        <f t="shared" si="118"/>
        <v>35.473890412088707</v>
      </c>
      <c r="G1280" s="22">
        <f t="shared" si="119"/>
        <v>0</v>
      </c>
      <c r="H1280" s="22">
        <f t="shared" si="120"/>
        <v>0</v>
      </c>
      <c r="I1280" s="22">
        <f t="shared" si="121"/>
        <v>0</v>
      </c>
      <c r="J1280" s="22">
        <v>1082</v>
      </c>
    </row>
    <row r="1281" spans="1:10" ht="11.25" customHeight="1">
      <c r="A1281" s="12"/>
      <c r="B1281" s="22" t="s">
        <v>175</v>
      </c>
      <c r="C1281" s="22" t="s">
        <v>75</v>
      </c>
      <c r="D1281" s="22">
        <v>35.460519405084398</v>
      </c>
      <c r="E1281" s="22">
        <f t="shared" si="117"/>
        <v>0</v>
      </c>
      <c r="F1281" s="22">
        <f t="shared" si="118"/>
        <v>35.460519405084398</v>
      </c>
      <c r="G1281" s="22">
        <f t="shared" si="119"/>
        <v>0</v>
      </c>
      <c r="H1281" s="22">
        <f t="shared" si="120"/>
        <v>0</v>
      </c>
      <c r="I1281" s="22">
        <f t="shared" si="121"/>
        <v>0</v>
      </c>
      <c r="J1281" s="22">
        <v>1083</v>
      </c>
    </row>
    <row r="1282" spans="1:10" ht="11.25" customHeight="1">
      <c r="A1282" s="12"/>
      <c r="B1282" s="22" t="s">
        <v>112</v>
      </c>
      <c r="C1282" s="22" t="s">
        <v>74</v>
      </c>
      <c r="D1282" s="22">
        <v>35.460020431375199</v>
      </c>
      <c r="E1282" s="22">
        <f t="shared" si="117"/>
        <v>0</v>
      </c>
      <c r="F1282" s="22">
        <f t="shared" si="118"/>
        <v>35.460020431375199</v>
      </c>
      <c r="G1282" s="22">
        <f t="shared" si="119"/>
        <v>0</v>
      </c>
      <c r="H1282" s="22">
        <f t="shared" si="120"/>
        <v>0</v>
      </c>
      <c r="I1282" s="22">
        <f t="shared" si="121"/>
        <v>0</v>
      </c>
      <c r="J1282" s="22">
        <v>1084</v>
      </c>
    </row>
    <row r="1283" spans="1:10" ht="11.25" customHeight="1">
      <c r="A1283" s="12"/>
      <c r="B1283" s="22" t="s">
        <v>132</v>
      </c>
      <c r="C1283" s="22" t="s">
        <v>84</v>
      </c>
      <c r="D1283" s="22">
        <v>35.447782541362812</v>
      </c>
      <c r="E1283" s="22">
        <f t="shared" si="117"/>
        <v>0</v>
      </c>
      <c r="F1283" s="22">
        <f t="shared" si="118"/>
        <v>35.447782541362812</v>
      </c>
      <c r="G1283" s="22">
        <f t="shared" si="119"/>
        <v>0</v>
      </c>
      <c r="H1283" s="22">
        <f t="shared" si="120"/>
        <v>0</v>
      </c>
      <c r="I1283" s="22">
        <f t="shared" si="121"/>
        <v>0</v>
      </c>
      <c r="J1283" s="22">
        <v>1085</v>
      </c>
    </row>
    <row r="1284" spans="1:10" ht="11.25" customHeight="1">
      <c r="A1284" s="12"/>
      <c r="B1284" s="22" t="s">
        <v>140</v>
      </c>
      <c r="C1284" s="22" t="s">
        <v>82</v>
      </c>
      <c r="D1284" s="22">
        <v>35.433201448549397</v>
      </c>
      <c r="E1284" s="22">
        <f t="shared" si="117"/>
        <v>0</v>
      </c>
      <c r="F1284" s="22">
        <f t="shared" si="118"/>
        <v>35.433201448549397</v>
      </c>
      <c r="G1284" s="22">
        <f t="shared" si="119"/>
        <v>0</v>
      </c>
      <c r="H1284" s="22">
        <f t="shared" si="120"/>
        <v>0</v>
      </c>
      <c r="I1284" s="22">
        <f t="shared" si="121"/>
        <v>0</v>
      </c>
      <c r="J1284" s="22">
        <v>1086</v>
      </c>
    </row>
    <row r="1285" spans="1:10" ht="11.25" customHeight="1">
      <c r="A1285" s="12"/>
      <c r="B1285" s="22" t="s">
        <v>129</v>
      </c>
      <c r="C1285" s="22" t="s">
        <v>87</v>
      </c>
      <c r="D1285" s="22">
        <v>35.42295575458013</v>
      </c>
      <c r="E1285" s="22">
        <f t="shared" si="117"/>
        <v>0</v>
      </c>
      <c r="F1285" s="22">
        <f t="shared" si="118"/>
        <v>35.42295575458013</v>
      </c>
      <c r="G1285" s="22">
        <f t="shared" si="119"/>
        <v>0</v>
      </c>
      <c r="H1285" s="22">
        <f t="shared" si="120"/>
        <v>0</v>
      </c>
      <c r="I1285" s="22">
        <f t="shared" si="121"/>
        <v>0</v>
      </c>
      <c r="J1285" s="22">
        <v>1087</v>
      </c>
    </row>
    <row r="1286" spans="1:10" ht="11.25" customHeight="1">
      <c r="A1286" s="12"/>
      <c r="B1286" s="22" t="s">
        <v>148</v>
      </c>
      <c r="C1286" s="22" t="s">
        <v>84</v>
      </c>
      <c r="D1286" s="22">
        <v>35.4197976444406</v>
      </c>
      <c r="E1286" s="22">
        <f t="shared" si="117"/>
        <v>0</v>
      </c>
      <c r="F1286" s="22">
        <f t="shared" si="118"/>
        <v>35.4197976444406</v>
      </c>
      <c r="G1286" s="22">
        <f t="shared" si="119"/>
        <v>0</v>
      </c>
      <c r="H1286" s="22">
        <f t="shared" si="120"/>
        <v>0</v>
      </c>
      <c r="I1286" s="22">
        <f t="shared" si="121"/>
        <v>0</v>
      </c>
      <c r="J1286" s="22">
        <v>1088</v>
      </c>
    </row>
    <row r="1287" spans="1:10" ht="11.25" customHeight="1">
      <c r="A1287" s="12"/>
      <c r="B1287" s="22" t="s">
        <v>135</v>
      </c>
      <c r="C1287" s="22" t="s">
        <v>85</v>
      </c>
      <c r="D1287" s="22">
        <v>35.387112266119111</v>
      </c>
      <c r="E1287" s="22">
        <f t="shared" si="117"/>
        <v>0</v>
      </c>
      <c r="F1287" s="22">
        <f t="shared" si="118"/>
        <v>35.387112266119111</v>
      </c>
      <c r="G1287" s="22">
        <f t="shared" si="119"/>
        <v>0</v>
      </c>
      <c r="H1287" s="22">
        <f t="shared" si="120"/>
        <v>0</v>
      </c>
      <c r="I1287" s="22">
        <f t="shared" si="121"/>
        <v>0</v>
      </c>
      <c r="J1287" s="22">
        <v>1089</v>
      </c>
    </row>
    <row r="1288" spans="1:10" ht="11.25" customHeight="1">
      <c r="A1288" s="12"/>
      <c r="B1288" s="22" t="s">
        <v>157</v>
      </c>
      <c r="C1288" s="22" t="s">
        <v>76</v>
      </c>
      <c r="D1288" s="22">
        <v>35.379735816877158</v>
      </c>
      <c r="E1288" s="22">
        <f t="shared" ref="E1288:E1351" si="122">IF(J1288&lt;=1000,D1288,0)</f>
        <v>0</v>
      </c>
      <c r="F1288" s="22">
        <f t="shared" ref="F1288:F1351" si="123">IF(AND(J1288&gt;1000,J1288&lt;=2000),D1288,0)</f>
        <v>35.379735816877158</v>
      </c>
      <c r="G1288" s="22">
        <f t="shared" ref="G1288:G1351" si="124">IF(AND(J1288&gt;2000,J1288&lt;=3000),D1288,0)</f>
        <v>0</v>
      </c>
      <c r="H1288" s="22">
        <f t="shared" ref="H1288:H1351" si="125">IF(AND(J1288&gt;3000,J1288&lt;=5000),D1288,0)</f>
        <v>0</v>
      </c>
      <c r="I1288" s="22">
        <f t="shared" ref="I1288:I1351" si="126">IF((J1288&gt;5000),D1288,0)</f>
        <v>0</v>
      </c>
      <c r="J1288" s="22">
        <v>1090</v>
      </c>
    </row>
    <row r="1289" spans="1:10" ht="11.25" customHeight="1">
      <c r="A1289" s="12"/>
      <c r="B1289" s="22" t="s">
        <v>162</v>
      </c>
      <c r="C1289" s="22" t="s">
        <v>79</v>
      </c>
      <c r="D1289" s="22">
        <v>35.356826932370147</v>
      </c>
      <c r="E1289" s="22">
        <f t="shared" si="122"/>
        <v>0</v>
      </c>
      <c r="F1289" s="22">
        <f t="shared" si="123"/>
        <v>35.356826932370147</v>
      </c>
      <c r="G1289" s="22">
        <f t="shared" si="124"/>
        <v>0</v>
      </c>
      <c r="H1289" s="22">
        <f t="shared" si="125"/>
        <v>0</v>
      </c>
      <c r="I1289" s="22">
        <f t="shared" si="126"/>
        <v>0</v>
      </c>
      <c r="J1289" s="22">
        <v>1091</v>
      </c>
    </row>
    <row r="1290" spans="1:10" ht="11.25" customHeight="1">
      <c r="A1290" s="12"/>
      <c r="B1290" s="22" t="s">
        <v>136</v>
      </c>
      <c r="C1290" s="22" t="s">
        <v>79</v>
      </c>
      <c r="D1290" s="22">
        <v>35.351566918346009</v>
      </c>
      <c r="E1290" s="22">
        <f t="shared" si="122"/>
        <v>0</v>
      </c>
      <c r="F1290" s="22">
        <f t="shared" si="123"/>
        <v>35.351566918346009</v>
      </c>
      <c r="G1290" s="22">
        <f t="shared" si="124"/>
        <v>0</v>
      </c>
      <c r="H1290" s="22">
        <f t="shared" si="125"/>
        <v>0</v>
      </c>
      <c r="I1290" s="22">
        <f t="shared" si="126"/>
        <v>0</v>
      </c>
      <c r="J1290" s="22">
        <v>1092</v>
      </c>
    </row>
    <row r="1291" spans="1:10" ht="11.25" customHeight="1">
      <c r="A1291" s="12"/>
      <c r="B1291" s="22" t="s">
        <v>114</v>
      </c>
      <c r="C1291" s="22" t="s">
        <v>79</v>
      </c>
      <c r="D1291" s="22">
        <v>35.33838499256499</v>
      </c>
      <c r="E1291" s="22">
        <f t="shared" si="122"/>
        <v>0</v>
      </c>
      <c r="F1291" s="22">
        <f t="shared" si="123"/>
        <v>35.33838499256499</v>
      </c>
      <c r="G1291" s="22">
        <f t="shared" si="124"/>
        <v>0</v>
      </c>
      <c r="H1291" s="22">
        <f t="shared" si="125"/>
        <v>0</v>
      </c>
      <c r="I1291" s="22">
        <f t="shared" si="126"/>
        <v>0</v>
      </c>
      <c r="J1291" s="22">
        <v>1093</v>
      </c>
    </row>
    <row r="1292" spans="1:10" ht="11.25" customHeight="1">
      <c r="A1292" s="12"/>
      <c r="B1292" s="22" t="s">
        <v>138</v>
      </c>
      <c r="C1292" s="22" t="s">
        <v>79</v>
      </c>
      <c r="D1292" s="22">
        <v>35.321671195180642</v>
      </c>
      <c r="E1292" s="22">
        <f t="shared" si="122"/>
        <v>0</v>
      </c>
      <c r="F1292" s="22">
        <f t="shared" si="123"/>
        <v>35.321671195180642</v>
      </c>
      <c r="G1292" s="22">
        <f t="shared" si="124"/>
        <v>0</v>
      </c>
      <c r="H1292" s="22">
        <f t="shared" si="125"/>
        <v>0</v>
      </c>
      <c r="I1292" s="22">
        <f t="shared" si="126"/>
        <v>0</v>
      </c>
      <c r="J1292" s="22">
        <v>1094</v>
      </c>
    </row>
    <row r="1293" spans="1:10" ht="11.25" customHeight="1">
      <c r="A1293" s="12"/>
      <c r="B1293" s="22" t="s">
        <v>115</v>
      </c>
      <c r="C1293" s="22" t="s">
        <v>70</v>
      </c>
      <c r="D1293" s="22">
        <v>35.313064598714128</v>
      </c>
      <c r="E1293" s="22">
        <f t="shared" si="122"/>
        <v>0</v>
      </c>
      <c r="F1293" s="22">
        <f t="shared" si="123"/>
        <v>35.313064598714128</v>
      </c>
      <c r="G1293" s="22">
        <f t="shared" si="124"/>
        <v>0</v>
      </c>
      <c r="H1293" s="22">
        <f t="shared" si="125"/>
        <v>0</v>
      </c>
      <c r="I1293" s="22">
        <f t="shared" si="126"/>
        <v>0</v>
      </c>
      <c r="J1293" s="22">
        <v>1095</v>
      </c>
    </row>
    <row r="1294" spans="1:10" ht="11.25" customHeight="1">
      <c r="A1294" s="12"/>
      <c r="B1294" s="22" t="s">
        <v>203</v>
      </c>
      <c r="C1294" s="22" t="s">
        <v>75</v>
      </c>
      <c r="D1294" s="22">
        <v>35.310964753090062</v>
      </c>
      <c r="E1294" s="22">
        <f t="shared" si="122"/>
        <v>0</v>
      </c>
      <c r="F1294" s="22">
        <f t="shared" si="123"/>
        <v>35.310964753090062</v>
      </c>
      <c r="G1294" s="22">
        <f t="shared" si="124"/>
        <v>0</v>
      </c>
      <c r="H1294" s="22">
        <f t="shared" si="125"/>
        <v>0</v>
      </c>
      <c r="I1294" s="22">
        <f t="shared" si="126"/>
        <v>0</v>
      </c>
      <c r="J1294" s="22">
        <v>1096</v>
      </c>
    </row>
    <row r="1295" spans="1:10" ht="11.25" customHeight="1">
      <c r="A1295" s="12"/>
      <c r="B1295" s="22" t="s">
        <v>154</v>
      </c>
      <c r="C1295" s="22" t="s">
        <v>86</v>
      </c>
      <c r="D1295" s="22">
        <v>35.303968901935782</v>
      </c>
      <c r="E1295" s="22">
        <f t="shared" si="122"/>
        <v>0</v>
      </c>
      <c r="F1295" s="22">
        <f t="shared" si="123"/>
        <v>35.303968901935782</v>
      </c>
      <c r="G1295" s="22">
        <f t="shared" si="124"/>
        <v>0</v>
      </c>
      <c r="H1295" s="22">
        <f t="shared" si="125"/>
        <v>0</v>
      </c>
      <c r="I1295" s="22">
        <f t="shared" si="126"/>
        <v>0</v>
      </c>
      <c r="J1295" s="22">
        <v>1097</v>
      </c>
    </row>
    <row r="1296" spans="1:10" ht="11.25" customHeight="1">
      <c r="A1296" s="12"/>
      <c r="B1296" s="22" t="s">
        <v>192</v>
      </c>
      <c r="C1296" s="22" t="s">
        <v>78</v>
      </c>
      <c r="D1296" s="22">
        <v>35.30110701294241</v>
      </c>
      <c r="E1296" s="22">
        <f t="shared" si="122"/>
        <v>0</v>
      </c>
      <c r="F1296" s="22">
        <f t="shared" si="123"/>
        <v>35.30110701294241</v>
      </c>
      <c r="G1296" s="22">
        <f t="shared" si="124"/>
        <v>0</v>
      </c>
      <c r="H1296" s="22">
        <f t="shared" si="125"/>
        <v>0</v>
      </c>
      <c r="I1296" s="22">
        <f t="shared" si="126"/>
        <v>0</v>
      </c>
      <c r="J1296" s="22">
        <v>1098</v>
      </c>
    </row>
    <row r="1297" spans="1:10" ht="11.25" customHeight="1">
      <c r="A1297" s="12"/>
      <c r="B1297" s="22" t="s">
        <v>154</v>
      </c>
      <c r="C1297" s="22" t="s">
        <v>89</v>
      </c>
      <c r="D1297" s="22">
        <v>35.298193506709403</v>
      </c>
      <c r="E1297" s="22">
        <f t="shared" si="122"/>
        <v>0</v>
      </c>
      <c r="F1297" s="22">
        <f t="shared" si="123"/>
        <v>35.298193506709403</v>
      </c>
      <c r="G1297" s="22">
        <f t="shared" si="124"/>
        <v>0</v>
      </c>
      <c r="H1297" s="22">
        <f t="shared" si="125"/>
        <v>0</v>
      </c>
      <c r="I1297" s="22">
        <f t="shared" si="126"/>
        <v>0</v>
      </c>
      <c r="J1297" s="22">
        <v>1099</v>
      </c>
    </row>
    <row r="1298" spans="1:10" ht="11.25" customHeight="1">
      <c r="A1298" s="12"/>
      <c r="B1298" s="22" t="s">
        <v>168</v>
      </c>
      <c r="C1298" s="22" t="s">
        <v>70</v>
      </c>
      <c r="D1298" s="22">
        <v>35.297631630681906</v>
      </c>
      <c r="E1298" s="22">
        <f t="shared" si="122"/>
        <v>0</v>
      </c>
      <c r="F1298" s="22">
        <f t="shared" si="123"/>
        <v>35.297631630681906</v>
      </c>
      <c r="G1298" s="22">
        <f t="shared" si="124"/>
        <v>0</v>
      </c>
      <c r="H1298" s="22">
        <f t="shared" si="125"/>
        <v>0</v>
      </c>
      <c r="I1298" s="22">
        <f t="shared" si="126"/>
        <v>0</v>
      </c>
      <c r="J1298" s="22">
        <v>1100</v>
      </c>
    </row>
    <row r="1299" spans="1:10" ht="11.25" customHeight="1">
      <c r="A1299" s="12"/>
      <c r="B1299" s="22" t="s">
        <v>143</v>
      </c>
      <c r="C1299" s="22" t="s">
        <v>75</v>
      </c>
      <c r="D1299" s="22">
        <v>35.289301455601247</v>
      </c>
      <c r="E1299" s="22">
        <f t="shared" si="122"/>
        <v>0</v>
      </c>
      <c r="F1299" s="22">
        <f t="shared" si="123"/>
        <v>35.289301455601247</v>
      </c>
      <c r="G1299" s="22">
        <f t="shared" si="124"/>
        <v>0</v>
      </c>
      <c r="H1299" s="22">
        <f t="shared" si="125"/>
        <v>0</v>
      </c>
      <c r="I1299" s="22">
        <f t="shared" si="126"/>
        <v>0</v>
      </c>
      <c r="J1299" s="22">
        <v>1101</v>
      </c>
    </row>
    <row r="1300" spans="1:10" ht="11.25" customHeight="1">
      <c r="A1300" s="12"/>
      <c r="B1300" s="22" t="s">
        <v>135</v>
      </c>
      <c r="C1300" s="22" t="s">
        <v>87</v>
      </c>
      <c r="D1300" s="22">
        <v>35.284488104967771</v>
      </c>
      <c r="E1300" s="22">
        <f t="shared" si="122"/>
        <v>0</v>
      </c>
      <c r="F1300" s="22">
        <f t="shared" si="123"/>
        <v>35.284488104967771</v>
      </c>
      <c r="G1300" s="22">
        <f t="shared" si="124"/>
        <v>0</v>
      </c>
      <c r="H1300" s="22">
        <f t="shared" si="125"/>
        <v>0</v>
      </c>
      <c r="I1300" s="22">
        <f t="shared" si="126"/>
        <v>0</v>
      </c>
      <c r="J1300" s="22">
        <v>1102</v>
      </c>
    </row>
    <row r="1301" spans="1:10" ht="11.25" customHeight="1">
      <c r="A1301" s="12"/>
      <c r="B1301" s="22" t="s">
        <v>176</v>
      </c>
      <c r="C1301" s="22" t="s">
        <v>84</v>
      </c>
      <c r="D1301" s="22">
        <v>35.270335261310528</v>
      </c>
      <c r="E1301" s="22">
        <f t="shared" si="122"/>
        <v>0</v>
      </c>
      <c r="F1301" s="22">
        <f t="shared" si="123"/>
        <v>35.270335261310528</v>
      </c>
      <c r="G1301" s="22">
        <f t="shared" si="124"/>
        <v>0</v>
      </c>
      <c r="H1301" s="22">
        <f t="shared" si="125"/>
        <v>0</v>
      </c>
      <c r="I1301" s="22">
        <f t="shared" si="126"/>
        <v>0</v>
      </c>
      <c r="J1301" s="22">
        <v>1103</v>
      </c>
    </row>
    <row r="1302" spans="1:10" ht="11.25" customHeight="1">
      <c r="A1302" s="12"/>
      <c r="B1302" s="22" t="s">
        <v>168</v>
      </c>
      <c r="C1302" s="22" t="s">
        <v>71</v>
      </c>
      <c r="D1302" s="22">
        <v>35.260640434543426</v>
      </c>
      <c r="E1302" s="22">
        <f t="shared" si="122"/>
        <v>0</v>
      </c>
      <c r="F1302" s="22">
        <f t="shared" si="123"/>
        <v>35.260640434543426</v>
      </c>
      <c r="G1302" s="22">
        <f t="shared" si="124"/>
        <v>0</v>
      </c>
      <c r="H1302" s="22">
        <f t="shared" si="125"/>
        <v>0</v>
      </c>
      <c r="I1302" s="22">
        <f t="shared" si="126"/>
        <v>0</v>
      </c>
      <c r="J1302" s="22">
        <v>1104</v>
      </c>
    </row>
    <row r="1303" spans="1:10" ht="11.25" customHeight="1">
      <c r="A1303" s="12"/>
      <c r="B1303" s="22" t="s">
        <v>165</v>
      </c>
      <c r="C1303" s="22" t="s">
        <v>70</v>
      </c>
      <c r="D1303" s="22">
        <v>35.257697402478442</v>
      </c>
      <c r="E1303" s="22">
        <f t="shared" si="122"/>
        <v>0</v>
      </c>
      <c r="F1303" s="22">
        <f t="shared" si="123"/>
        <v>35.257697402478442</v>
      </c>
      <c r="G1303" s="22">
        <f t="shared" si="124"/>
        <v>0</v>
      </c>
      <c r="H1303" s="22">
        <f t="shared" si="125"/>
        <v>0</v>
      </c>
      <c r="I1303" s="22">
        <f t="shared" si="126"/>
        <v>0</v>
      </c>
      <c r="J1303" s="22">
        <v>1105</v>
      </c>
    </row>
    <row r="1304" spans="1:10" ht="11.25" customHeight="1">
      <c r="A1304" s="12"/>
      <c r="B1304" s="22" t="s">
        <v>122</v>
      </c>
      <c r="C1304" s="22" t="s">
        <v>90</v>
      </c>
      <c r="D1304" s="22">
        <v>35.246874081908466</v>
      </c>
      <c r="E1304" s="22">
        <f t="shared" si="122"/>
        <v>0</v>
      </c>
      <c r="F1304" s="22">
        <f t="shared" si="123"/>
        <v>35.246874081908466</v>
      </c>
      <c r="G1304" s="22">
        <f t="shared" si="124"/>
        <v>0</v>
      </c>
      <c r="H1304" s="22">
        <f t="shared" si="125"/>
        <v>0</v>
      </c>
      <c r="I1304" s="22">
        <f t="shared" si="126"/>
        <v>0</v>
      </c>
      <c r="J1304" s="22">
        <v>1106</v>
      </c>
    </row>
    <row r="1305" spans="1:10" ht="11.25" customHeight="1">
      <c r="A1305" s="12"/>
      <c r="B1305" s="22" t="s">
        <v>136</v>
      </c>
      <c r="C1305" s="22" t="s">
        <v>73</v>
      </c>
      <c r="D1305" s="22">
        <v>35.245387450961438</v>
      </c>
      <c r="E1305" s="22">
        <f t="shared" si="122"/>
        <v>0</v>
      </c>
      <c r="F1305" s="22">
        <f t="shared" si="123"/>
        <v>35.245387450961438</v>
      </c>
      <c r="G1305" s="22">
        <f t="shared" si="124"/>
        <v>0</v>
      </c>
      <c r="H1305" s="22">
        <f t="shared" si="125"/>
        <v>0</v>
      </c>
      <c r="I1305" s="22">
        <f t="shared" si="126"/>
        <v>0</v>
      </c>
      <c r="J1305" s="22">
        <v>1107</v>
      </c>
    </row>
    <row r="1306" spans="1:10" ht="11.25" customHeight="1">
      <c r="A1306" s="12"/>
      <c r="B1306" s="22" t="s">
        <v>156</v>
      </c>
      <c r="C1306" s="22" t="s">
        <v>84</v>
      </c>
      <c r="D1306" s="22">
        <v>35.245120617288265</v>
      </c>
      <c r="E1306" s="22">
        <f t="shared" si="122"/>
        <v>0</v>
      </c>
      <c r="F1306" s="22">
        <f t="shared" si="123"/>
        <v>35.245120617288265</v>
      </c>
      <c r="G1306" s="22">
        <f t="shared" si="124"/>
        <v>0</v>
      </c>
      <c r="H1306" s="22">
        <f t="shared" si="125"/>
        <v>0</v>
      </c>
      <c r="I1306" s="22">
        <f t="shared" si="126"/>
        <v>0</v>
      </c>
      <c r="J1306" s="22">
        <v>1108</v>
      </c>
    </row>
    <row r="1307" spans="1:10" ht="11.25" customHeight="1">
      <c r="A1307" s="12"/>
      <c r="B1307" s="22" t="s">
        <v>138</v>
      </c>
      <c r="C1307" s="22" t="s">
        <v>90</v>
      </c>
      <c r="D1307" s="22">
        <v>35.20684552623382</v>
      </c>
      <c r="E1307" s="22">
        <f t="shared" si="122"/>
        <v>0</v>
      </c>
      <c r="F1307" s="22">
        <f t="shared" si="123"/>
        <v>35.20684552623382</v>
      </c>
      <c r="G1307" s="22">
        <f t="shared" si="124"/>
        <v>0</v>
      </c>
      <c r="H1307" s="22">
        <f t="shared" si="125"/>
        <v>0</v>
      </c>
      <c r="I1307" s="22">
        <f t="shared" si="126"/>
        <v>0</v>
      </c>
      <c r="J1307" s="22">
        <v>1109</v>
      </c>
    </row>
    <row r="1308" spans="1:10" ht="11.25" customHeight="1">
      <c r="A1308" s="12"/>
      <c r="B1308" s="22" t="s">
        <v>187</v>
      </c>
      <c r="C1308" s="22" t="s">
        <v>87</v>
      </c>
      <c r="D1308" s="22">
        <v>35.194403392322307</v>
      </c>
      <c r="E1308" s="22">
        <f t="shared" si="122"/>
        <v>0</v>
      </c>
      <c r="F1308" s="22">
        <f t="shared" si="123"/>
        <v>35.194403392322307</v>
      </c>
      <c r="G1308" s="22">
        <f t="shared" si="124"/>
        <v>0</v>
      </c>
      <c r="H1308" s="22">
        <f t="shared" si="125"/>
        <v>0</v>
      </c>
      <c r="I1308" s="22">
        <f t="shared" si="126"/>
        <v>0</v>
      </c>
      <c r="J1308" s="22">
        <v>1110</v>
      </c>
    </row>
    <row r="1309" spans="1:10" ht="11.25" customHeight="1">
      <c r="A1309" s="12"/>
      <c r="B1309" s="22" t="s">
        <v>204</v>
      </c>
      <c r="C1309" s="22" t="s">
        <v>81</v>
      </c>
      <c r="D1309" s="22">
        <v>35.187215060120444</v>
      </c>
      <c r="E1309" s="22">
        <f t="shared" si="122"/>
        <v>0</v>
      </c>
      <c r="F1309" s="22">
        <f t="shared" si="123"/>
        <v>35.187215060120444</v>
      </c>
      <c r="G1309" s="22">
        <f t="shared" si="124"/>
        <v>0</v>
      </c>
      <c r="H1309" s="22">
        <f t="shared" si="125"/>
        <v>0</v>
      </c>
      <c r="I1309" s="22">
        <f t="shared" si="126"/>
        <v>0</v>
      </c>
      <c r="J1309" s="22">
        <v>1111</v>
      </c>
    </row>
    <row r="1310" spans="1:10" ht="11.25" customHeight="1">
      <c r="A1310" s="12"/>
      <c r="B1310" s="22" t="s">
        <v>160</v>
      </c>
      <c r="C1310" s="22" t="s">
        <v>84</v>
      </c>
      <c r="D1310" s="22">
        <v>35.176013869443196</v>
      </c>
      <c r="E1310" s="22">
        <f t="shared" si="122"/>
        <v>0</v>
      </c>
      <c r="F1310" s="22">
        <f t="shared" si="123"/>
        <v>35.176013869443196</v>
      </c>
      <c r="G1310" s="22">
        <f t="shared" si="124"/>
        <v>0</v>
      </c>
      <c r="H1310" s="22">
        <f t="shared" si="125"/>
        <v>0</v>
      </c>
      <c r="I1310" s="22">
        <f t="shared" si="126"/>
        <v>0</v>
      </c>
      <c r="J1310" s="22">
        <v>1112</v>
      </c>
    </row>
    <row r="1311" spans="1:10" ht="11.25" customHeight="1">
      <c r="A1311" s="12"/>
      <c r="B1311" s="22" t="s">
        <v>153</v>
      </c>
      <c r="C1311" s="22" t="s">
        <v>78</v>
      </c>
      <c r="D1311" s="22">
        <v>35.168766666239762</v>
      </c>
      <c r="E1311" s="22">
        <f t="shared" si="122"/>
        <v>0</v>
      </c>
      <c r="F1311" s="22">
        <f t="shared" si="123"/>
        <v>35.168766666239762</v>
      </c>
      <c r="G1311" s="22">
        <f t="shared" si="124"/>
        <v>0</v>
      </c>
      <c r="H1311" s="22">
        <f t="shared" si="125"/>
        <v>0</v>
      </c>
      <c r="I1311" s="22">
        <f t="shared" si="126"/>
        <v>0</v>
      </c>
      <c r="J1311" s="22">
        <v>1113</v>
      </c>
    </row>
    <row r="1312" spans="1:10" ht="11.25" customHeight="1">
      <c r="A1312" s="12"/>
      <c r="B1312" s="22" t="s">
        <v>192</v>
      </c>
      <c r="C1312" s="22" t="s">
        <v>68</v>
      </c>
      <c r="D1312" s="22">
        <v>35.166778779442538</v>
      </c>
      <c r="E1312" s="22">
        <f t="shared" si="122"/>
        <v>0</v>
      </c>
      <c r="F1312" s="22">
        <f t="shared" si="123"/>
        <v>35.166778779442538</v>
      </c>
      <c r="G1312" s="22">
        <f t="shared" si="124"/>
        <v>0</v>
      </c>
      <c r="H1312" s="22">
        <f t="shared" si="125"/>
        <v>0</v>
      </c>
      <c r="I1312" s="22">
        <f t="shared" si="126"/>
        <v>0</v>
      </c>
      <c r="J1312" s="22">
        <v>1114</v>
      </c>
    </row>
    <row r="1313" spans="1:10" ht="11.25" customHeight="1">
      <c r="A1313" s="12"/>
      <c r="B1313" s="22" t="s">
        <v>124</v>
      </c>
      <c r="C1313" s="22" t="s">
        <v>69</v>
      </c>
      <c r="D1313" s="22">
        <v>35.156652396208379</v>
      </c>
      <c r="E1313" s="22">
        <f t="shared" si="122"/>
        <v>0</v>
      </c>
      <c r="F1313" s="22">
        <f t="shared" si="123"/>
        <v>35.156652396208379</v>
      </c>
      <c r="G1313" s="22">
        <f t="shared" si="124"/>
        <v>0</v>
      </c>
      <c r="H1313" s="22">
        <f t="shared" si="125"/>
        <v>0</v>
      </c>
      <c r="I1313" s="22">
        <f t="shared" si="126"/>
        <v>0</v>
      </c>
      <c r="J1313" s="22">
        <v>1115</v>
      </c>
    </row>
    <row r="1314" spans="1:10" ht="11.25" customHeight="1">
      <c r="A1314" s="12"/>
      <c r="B1314" s="22" t="s">
        <v>191</v>
      </c>
      <c r="C1314" s="22" t="s">
        <v>72</v>
      </c>
      <c r="D1314" s="22">
        <v>35.153633298499365</v>
      </c>
      <c r="E1314" s="22">
        <f t="shared" si="122"/>
        <v>0</v>
      </c>
      <c r="F1314" s="22">
        <f t="shared" si="123"/>
        <v>35.153633298499365</v>
      </c>
      <c r="G1314" s="22">
        <f t="shared" si="124"/>
        <v>0</v>
      </c>
      <c r="H1314" s="22">
        <f t="shared" si="125"/>
        <v>0</v>
      </c>
      <c r="I1314" s="22">
        <f t="shared" si="126"/>
        <v>0</v>
      </c>
      <c r="J1314" s="22">
        <v>1116</v>
      </c>
    </row>
    <row r="1315" spans="1:10" ht="11.25" customHeight="1">
      <c r="A1315" s="12"/>
      <c r="B1315" s="22" t="s">
        <v>147</v>
      </c>
      <c r="C1315" s="22" t="s">
        <v>68</v>
      </c>
      <c r="D1315" s="22">
        <v>35.140938066751048</v>
      </c>
      <c r="E1315" s="22">
        <f t="shared" si="122"/>
        <v>0</v>
      </c>
      <c r="F1315" s="22">
        <f t="shared" si="123"/>
        <v>35.140938066751048</v>
      </c>
      <c r="G1315" s="22">
        <f t="shared" si="124"/>
        <v>0</v>
      </c>
      <c r="H1315" s="22">
        <f t="shared" si="125"/>
        <v>0</v>
      </c>
      <c r="I1315" s="22">
        <f t="shared" si="126"/>
        <v>0</v>
      </c>
      <c r="J1315" s="22">
        <v>1117</v>
      </c>
    </row>
    <row r="1316" spans="1:10" ht="11.25" customHeight="1">
      <c r="A1316" s="12"/>
      <c r="B1316" s="22" t="s">
        <v>195</v>
      </c>
      <c r="C1316" s="22" t="s">
        <v>76</v>
      </c>
      <c r="D1316" s="22">
        <v>35.137805964147212</v>
      </c>
      <c r="E1316" s="22">
        <f t="shared" si="122"/>
        <v>0</v>
      </c>
      <c r="F1316" s="22">
        <f t="shared" si="123"/>
        <v>35.137805964147212</v>
      </c>
      <c r="G1316" s="22">
        <f t="shared" si="124"/>
        <v>0</v>
      </c>
      <c r="H1316" s="22">
        <f t="shared" si="125"/>
        <v>0</v>
      </c>
      <c r="I1316" s="22">
        <f t="shared" si="126"/>
        <v>0</v>
      </c>
      <c r="J1316" s="22">
        <v>1118</v>
      </c>
    </row>
    <row r="1317" spans="1:10" ht="11.25" customHeight="1">
      <c r="A1317" s="12"/>
      <c r="B1317" s="22" t="s">
        <v>169</v>
      </c>
      <c r="C1317" s="22" t="s">
        <v>86</v>
      </c>
      <c r="D1317" s="22">
        <v>35.127812745393925</v>
      </c>
      <c r="E1317" s="22">
        <f t="shared" si="122"/>
        <v>0</v>
      </c>
      <c r="F1317" s="22">
        <f t="shared" si="123"/>
        <v>35.127812745393925</v>
      </c>
      <c r="G1317" s="22">
        <f t="shared" si="124"/>
        <v>0</v>
      </c>
      <c r="H1317" s="22">
        <f t="shared" si="125"/>
        <v>0</v>
      </c>
      <c r="I1317" s="22">
        <f t="shared" si="126"/>
        <v>0</v>
      </c>
      <c r="J1317" s="22">
        <v>1119</v>
      </c>
    </row>
    <row r="1318" spans="1:10" ht="11.25" customHeight="1">
      <c r="A1318" s="12"/>
      <c r="B1318" s="22" t="s">
        <v>193</v>
      </c>
      <c r="C1318" s="22" t="s">
        <v>72</v>
      </c>
      <c r="D1318" s="22">
        <v>35.121902623035709</v>
      </c>
      <c r="E1318" s="22">
        <f t="shared" si="122"/>
        <v>0</v>
      </c>
      <c r="F1318" s="22">
        <f t="shared" si="123"/>
        <v>35.121902623035709</v>
      </c>
      <c r="G1318" s="22">
        <f t="shared" si="124"/>
        <v>0</v>
      </c>
      <c r="H1318" s="22">
        <f t="shared" si="125"/>
        <v>0</v>
      </c>
      <c r="I1318" s="22">
        <f t="shared" si="126"/>
        <v>0</v>
      </c>
      <c r="J1318" s="22">
        <v>1120</v>
      </c>
    </row>
    <row r="1319" spans="1:10" ht="11.25" customHeight="1">
      <c r="A1319" s="12"/>
      <c r="B1319" s="22" t="s">
        <v>205</v>
      </c>
      <c r="C1319" s="22" t="s">
        <v>81</v>
      </c>
      <c r="D1319" s="22">
        <v>35.11984536997771</v>
      </c>
      <c r="E1319" s="22">
        <f t="shared" si="122"/>
        <v>0</v>
      </c>
      <c r="F1319" s="22">
        <f t="shared" si="123"/>
        <v>35.11984536997771</v>
      </c>
      <c r="G1319" s="22">
        <f t="shared" si="124"/>
        <v>0</v>
      </c>
      <c r="H1319" s="22">
        <f t="shared" si="125"/>
        <v>0</v>
      </c>
      <c r="I1319" s="22">
        <f t="shared" si="126"/>
        <v>0</v>
      </c>
      <c r="J1319" s="22">
        <v>1121</v>
      </c>
    </row>
    <row r="1320" spans="1:10" ht="11.25" customHeight="1">
      <c r="A1320" s="12"/>
      <c r="B1320" s="22" t="s">
        <v>150</v>
      </c>
      <c r="C1320" s="22" t="s">
        <v>69</v>
      </c>
      <c r="D1320" s="22">
        <v>35.114423072950231</v>
      </c>
      <c r="E1320" s="22">
        <f t="shared" si="122"/>
        <v>0</v>
      </c>
      <c r="F1320" s="22">
        <f t="shared" si="123"/>
        <v>35.114423072950231</v>
      </c>
      <c r="G1320" s="22">
        <f t="shared" si="124"/>
        <v>0</v>
      </c>
      <c r="H1320" s="22">
        <f t="shared" si="125"/>
        <v>0</v>
      </c>
      <c r="I1320" s="22">
        <f t="shared" si="126"/>
        <v>0</v>
      </c>
      <c r="J1320" s="22">
        <v>1122</v>
      </c>
    </row>
    <row r="1321" spans="1:10" ht="11.25" customHeight="1">
      <c r="A1321" s="12"/>
      <c r="B1321" s="22" t="s">
        <v>169</v>
      </c>
      <c r="C1321" s="22" t="s">
        <v>76</v>
      </c>
      <c r="D1321" s="22">
        <v>35.113448272269892</v>
      </c>
      <c r="E1321" s="22">
        <f t="shared" si="122"/>
        <v>0</v>
      </c>
      <c r="F1321" s="22">
        <f t="shared" si="123"/>
        <v>35.113448272269892</v>
      </c>
      <c r="G1321" s="22">
        <f t="shared" si="124"/>
        <v>0</v>
      </c>
      <c r="H1321" s="22">
        <f t="shared" si="125"/>
        <v>0</v>
      </c>
      <c r="I1321" s="22">
        <f t="shared" si="126"/>
        <v>0</v>
      </c>
      <c r="J1321" s="22">
        <v>1123</v>
      </c>
    </row>
    <row r="1322" spans="1:10" ht="11.25" customHeight="1">
      <c r="A1322" s="12"/>
      <c r="B1322" s="22" t="s">
        <v>154</v>
      </c>
      <c r="C1322" s="22" t="s">
        <v>90</v>
      </c>
      <c r="D1322" s="22">
        <v>35.101664293991142</v>
      </c>
      <c r="E1322" s="22">
        <f t="shared" si="122"/>
        <v>0</v>
      </c>
      <c r="F1322" s="22">
        <f t="shared" si="123"/>
        <v>35.101664293991142</v>
      </c>
      <c r="G1322" s="22">
        <f t="shared" si="124"/>
        <v>0</v>
      </c>
      <c r="H1322" s="22">
        <f t="shared" si="125"/>
        <v>0</v>
      </c>
      <c r="I1322" s="22">
        <f t="shared" si="126"/>
        <v>0</v>
      </c>
      <c r="J1322" s="22">
        <v>1124</v>
      </c>
    </row>
    <row r="1323" spans="1:10" ht="11.25" customHeight="1">
      <c r="A1323" s="12"/>
      <c r="B1323" s="22" t="s">
        <v>152</v>
      </c>
      <c r="C1323" s="22" t="s">
        <v>75</v>
      </c>
      <c r="D1323" s="22">
        <v>35.099081081513667</v>
      </c>
      <c r="E1323" s="22">
        <f t="shared" si="122"/>
        <v>0</v>
      </c>
      <c r="F1323" s="22">
        <f t="shared" si="123"/>
        <v>35.099081081513667</v>
      </c>
      <c r="G1323" s="22">
        <f t="shared" si="124"/>
        <v>0</v>
      </c>
      <c r="H1323" s="22">
        <f t="shared" si="125"/>
        <v>0</v>
      </c>
      <c r="I1323" s="22">
        <f t="shared" si="126"/>
        <v>0</v>
      </c>
      <c r="J1323" s="22">
        <v>1125</v>
      </c>
    </row>
    <row r="1324" spans="1:10" ht="11.25" customHeight="1">
      <c r="A1324" s="12"/>
      <c r="B1324" s="22" t="s">
        <v>195</v>
      </c>
      <c r="C1324" s="22" t="s">
        <v>75</v>
      </c>
      <c r="D1324" s="22">
        <v>35.072910682497799</v>
      </c>
      <c r="E1324" s="22">
        <f t="shared" si="122"/>
        <v>0</v>
      </c>
      <c r="F1324" s="22">
        <f t="shared" si="123"/>
        <v>35.072910682497799</v>
      </c>
      <c r="G1324" s="22">
        <f t="shared" si="124"/>
        <v>0</v>
      </c>
      <c r="H1324" s="22">
        <f t="shared" si="125"/>
        <v>0</v>
      </c>
      <c r="I1324" s="22">
        <f t="shared" si="126"/>
        <v>0</v>
      </c>
      <c r="J1324" s="22">
        <v>1126</v>
      </c>
    </row>
    <row r="1325" spans="1:10" ht="11.25" customHeight="1">
      <c r="A1325" s="12"/>
      <c r="B1325" s="22" t="s">
        <v>124</v>
      </c>
      <c r="C1325" s="22" t="s">
        <v>75</v>
      </c>
      <c r="D1325" s="22">
        <v>35.068890710923696</v>
      </c>
      <c r="E1325" s="22">
        <f t="shared" si="122"/>
        <v>0</v>
      </c>
      <c r="F1325" s="22">
        <f t="shared" si="123"/>
        <v>35.068890710923696</v>
      </c>
      <c r="G1325" s="22">
        <f t="shared" si="124"/>
        <v>0</v>
      </c>
      <c r="H1325" s="22">
        <f t="shared" si="125"/>
        <v>0</v>
      </c>
      <c r="I1325" s="22">
        <f t="shared" si="126"/>
        <v>0</v>
      </c>
      <c r="J1325" s="22">
        <v>1127</v>
      </c>
    </row>
    <row r="1326" spans="1:10" ht="11.25" customHeight="1">
      <c r="A1326" s="12"/>
      <c r="B1326" s="22" t="s">
        <v>195</v>
      </c>
      <c r="C1326" s="22" t="s">
        <v>80</v>
      </c>
      <c r="D1326" s="22">
        <v>35.059522250372929</v>
      </c>
      <c r="E1326" s="22">
        <f t="shared" si="122"/>
        <v>0</v>
      </c>
      <c r="F1326" s="22">
        <f t="shared" si="123"/>
        <v>35.059522250372929</v>
      </c>
      <c r="G1326" s="22">
        <f t="shared" si="124"/>
        <v>0</v>
      </c>
      <c r="H1326" s="22">
        <f t="shared" si="125"/>
        <v>0</v>
      </c>
      <c r="I1326" s="22">
        <f t="shared" si="126"/>
        <v>0</v>
      </c>
      <c r="J1326" s="22">
        <v>1128</v>
      </c>
    </row>
    <row r="1327" spans="1:10" ht="11.25" customHeight="1">
      <c r="A1327" s="12"/>
      <c r="B1327" s="22" t="s">
        <v>171</v>
      </c>
      <c r="C1327" s="22" t="s">
        <v>89</v>
      </c>
      <c r="D1327" s="22">
        <v>35.059102477251564</v>
      </c>
      <c r="E1327" s="22">
        <f t="shared" si="122"/>
        <v>0</v>
      </c>
      <c r="F1327" s="22">
        <f t="shared" si="123"/>
        <v>35.059102477251564</v>
      </c>
      <c r="G1327" s="22">
        <f t="shared" si="124"/>
        <v>0</v>
      </c>
      <c r="H1327" s="22">
        <f t="shared" si="125"/>
        <v>0</v>
      </c>
      <c r="I1327" s="22">
        <f t="shared" si="126"/>
        <v>0</v>
      </c>
      <c r="J1327" s="22">
        <v>1129</v>
      </c>
    </row>
    <row r="1328" spans="1:10" ht="11.25" customHeight="1">
      <c r="A1328" s="12"/>
      <c r="B1328" s="22" t="s">
        <v>160</v>
      </c>
      <c r="C1328" s="22" t="s">
        <v>86</v>
      </c>
      <c r="D1328" s="22">
        <v>35.058363274963703</v>
      </c>
      <c r="E1328" s="22">
        <f t="shared" si="122"/>
        <v>0</v>
      </c>
      <c r="F1328" s="22">
        <f t="shared" si="123"/>
        <v>35.058363274963703</v>
      </c>
      <c r="G1328" s="22">
        <f t="shared" si="124"/>
        <v>0</v>
      </c>
      <c r="H1328" s="22">
        <f t="shared" si="125"/>
        <v>0</v>
      </c>
      <c r="I1328" s="22">
        <f t="shared" si="126"/>
        <v>0</v>
      </c>
      <c r="J1328" s="22">
        <v>1130</v>
      </c>
    </row>
    <row r="1329" spans="1:10" ht="11.25" customHeight="1">
      <c r="A1329" s="12"/>
      <c r="B1329" s="22" t="s">
        <v>173</v>
      </c>
      <c r="C1329" s="22" t="s">
        <v>70</v>
      </c>
      <c r="D1329" s="22">
        <v>35.047463725026397</v>
      </c>
      <c r="E1329" s="22">
        <f t="shared" si="122"/>
        <v>0</v>
      </c>
      <c r="F1329" s="22">
        <f t="shared" si="123"/>
        <v>35.047463725026397</v>
      </c>
      <c r="G1329" s="22">
        <f t="shared" si="124"/>
        <v>0</v>
      </c>
      <c r="H1329" s="22">
        <f t="shared" si="125"/>
        <v>0</v>
      </c>
      <c r="I1329" s="22">
        <f t="shared" si="126"/>
        <v>0</v>
      </c>
      <c r="J1329" s="22">
        <v>1131</v>
      </c>
    </row>
    <row r="1330" spans="1:10" ht="11.25" customHeight="1">
      <c r="A1330" s="12"/>
      <c r="B1330" s="22" t="s">
        <v>197</v>
      </c>
      <c r="C1330" s="22" t="s">
        <v>73</v>
      </c>
      <c r="D1330" s="22">
        <v>35.039073086759295</v>
      </c>
      <c r="E1330" s="22">
        <f t="shared" si="122"/>
        <v>0</v>
      </c>
      <c r="F1330" s="22">
        <f t="shared" si="123"/>
        <v>35.039073086759295</v>
      </c>
      <c r="G1330" s="22">
        <f t="shared" si="124"/>
        <v>0</v>
      </c>
      <c r="H1330" s="22">
        <f t="shared" si="125"/>
        <v>0</v>
      </c>
      <c r="I1330" s="22">
        <f t="shared" si="126"/>
        <v>0</v>
      </c>
      <c r="J1330" s="22">
        <v>1132</v>
      </c>
    </row>
    <row r="1331" spans="1:10" ht="11.25" customHeight="1">
      <c r="A1331" s="12"/>
      <c r="B1331" s="22" t="s">
        <v>138</v>
      </c>
      <c r="C1331" s="22" t="s">
        <v>89</v>
      </c>
      <c r="D1331" s="22">
        <v>35.026761032485219</v>
      </c>
      <c r="E1331" s="22">
        <f t="shared" si="122"/>
        <v>0</v>
      </c>
      <c r="F1331" s="22">
        <f t="shared" si="123"/>
        <v>35.026761032485219</v>
      </c>
      <c r="G1331" s="22">
        <f t="shared" si="124"/>
        <v>0</v>
      </c>
      <c r="H1331" s="22">
        <f t="shared" si="125"/>
        <v>0</v>
      </c>
      <c r="I1331" s="22">
        <f t="shared" si="126"/>
        <v>0</v>
      </c>
      <c r="J1331" s="22">
        <v>1133</v>
      </c>
    </row>
    <row r="1332" spans="1:10" ht="11.25" customHeight="1">
      <c r="A1332" s="12"/>
      <c r="B1332" s="22" t="s">
        <v>202</v>
      </c>
      <c r="C1332" s="22" t="s">
        <v>73</v>
      </c>
      <c r="D1332" s="22">
        <v>35.018406591664593</v>
      </c>
      <c r="E1332" s="22">
        <f t="shared" si="122"/>
        <v>0</v>
      </c>
      <c r="F1332" s="22">
        <f t="shared" si="123"/>
        <v>35.018406591664593</v>
      </c>
      <c r="G1332" s="22">
        <f t="shared" si="124"/>
        <v>0</v>
      </c>
      <c r="H1332" s="22">
        <f t="shared" si="125"/>
        <v>0</v>
      </c>
      <c r="I1332" s="22">
        <f t="shared" si="126"/>
        <v>0</v>
      </c>
      <c r="J1332" s="22">
        <v>1134</v>
      </c>
    </row>
    <row r="1333" spans="1:10" ht="11.25" customHeight="1">
      <c r="A1333" s="12"/>
      <c r="B1333" s="22" t="s">
        <v>194</v>
      </c>
      <c r="C1333" s="22" t="s">
        <v>67</v>
      </c>
      <c r="D1333" s="22">
        <v>35.013686983212864</v>
      </c>
      <c r="E1333" s="22">
        <f t="shared" si="122"/>
        <v>0</v>
      </c>
      <c r="F1333" s="22">
        <f t="shared" si="123"/>
        <v>35.013686983212864</v>
      </c>
      <c r="G1333" s="22">
        <f t="shared" si="124"/>
        <v>0</v>
      </c>
      <c r="H1333" s="22">
        <f t="shared" si="125"/>
        <v>0</v>
      </c>
      <c r="I1333" s="22">
        <f t="shared" si="126"/>
        <v>0</v>
      </c>
      <c r="J1333" s="22">
        <v>1135</v>
      </c>
    </row>
    <row r="1334" spans="1:10" ht="11.25" customHeight="1">
      <c r="A1334" s="12"/>
      <c r="B1334" s="22" t="s">
        <v>160</v>
      </c>
      <c r="C1334" s="22" t="s">
        <v>83</v>
      </c>
      <c r="D1334" s="22">
        <v>35.006105494338478</v>
      </c>
      <c r="E1334" s="22">
        <f t="shared" si="122"/>
        <v>0</v>
      </c>
      <c r="F1334" s="22">
        <f t="shared" si="123"/>
        <v>35.006105494338478</v>
      </c>
      <c r="G1334" s="22">
        <f t="shared" si="124"/>
        <v>0</v>
      </c>
      <c r="H1334" s="22">
        <f t="shared" si="125"/>
        <v>0</v>
      </c>
      <c r="I1334" s="22">
        <f t="shared" si="126"/>
        <v>0</v>
      </c>
      <c r="J1334" s="22">
        <v>1136</v>
      </c>
    </row>
    <row r="1335" spans="1:10" ht="11.25" customHeight="1">
      <c r="A1335" s="12"/>
      <c r="B1335" s="22" t="s">
        <v>183</v>
      </c>
      <c r="C1335" s="22" t="s">
        <v>78</v>
      </c>
      <c r="D1335" s="22">
        <v>34.994420281807017</v>
      </c>
      <c r="E1335" s="22">
        <f t="shared" si="122"/>
        <v>0</v>
      </c>
      <c r="F1335" s="22">
        <f t="shared" si="123"/>
        <v>34.994420281807017</v>
      </c>
      <c r="G1335" s="22">
        <f t="shared" si="124"/>
        <v>0</v>
      </c>
      <c r="H1335" s="22">
        <f t="shared" si="125"/>
        <v>0</v>
      </c>
      <c r="I1335" s="22">
        <f t="shared" si="126"/>
        <v>0</v>
      </c>
      <c r="J1335" s="22">
        <v>1137</v>
      </c>
    </row>
    <row r="1336" spans="1:10" ht="11.25" customHeight="1">
      <c r="A1336" s="12"/>
      <c r="B1336" s="22" t="s">
        <v>198</v>
      </c>
      <c r="C1336" s="22" t="s">
        <v>73</v>
      </c>
      <c r="D1336" s="22">
        <v>34.974781701633859</v>
      </c>
      <c r="E1336" s="22">
        <f t="shared" si="122"/>
        <v>0</v>
      </c>
      <c r="F1336" s="22">
        <f t="shared" si="123"/>
        <v>34.974781701633859</v>
      </c>
      <c r="G1336" s="22">
        <f t="shared" si="124"/>
        <v>0</v>
      </c>
      <c r="H1336" s="22">
        <f t="shared" si="125"/>
        <v>0</v>
      </c>
      <c r="I1336" s="22">
        <f t="shared" si="126"/>
        <v>0</v>
      </c>
      <c r="J1336" s="22">
        <v>1138</v>
      </c>
    </row>
    <row r="1337" spans="1:10" ht="11.25" customHeight="1">
      <c r="A1337" s="12"/>
      <c r="B1337" s="22" t="s">
        <v>168</v>
      </c>
      <c r="C1337" s="22" t="s">
        <v>74</v>
      </c>
      <c r="D1337" s="22">
        <v>34.972118070049959</v>
      </c>
      <c r="E1337" s="22">
        <f t="shared" si="122"/>
        <v>0</v>
      </c>
      <c r="F1337" s="22">
        <f t="shared" si="123"/>
        <v>34.972118070049959</v>
      </c>
      <c r="G1337" s="22">
        <f t="shared" si="124"/>
        <v>0</v>
      </c>
      <c r="H1337" s="22">
        <f t="shared" si="125"/>
        <v>0</v>
      </c>
      <c r="I1337" s="22">
        <f t="shared" si="126"/>
        <v>0</v>
      </c>
      <c r="J1337" s="22">
        <v>1139</v>
      </c>
    </row>
    <row r="1338" spans="1:10" ht="11.25" customHeight="1">
      <c r="A1338" s="12"/>
      <c r="B1338" s="22" t="s">
        <v>169</v>
      </c>
      <c r="C1338" s="22" t="s">
        <v>77</v>
      </c>
      <c r="D1338" s="22">
        <v>34.969029971358836</v>
      </c>
      <c r="E1338" s="22">
        <f t="shared" si="122"/>
        <v>0</v>
      </c>
      <c r="F1338" s="22">
        <f t="shared" si="123"/>
        <v>34.969029971358836</v>
      </c>
      <c r="G1338" s="22">
        <f t="shared" si="124"/>
        <v>0</v>
      </c>
      <c r="H1338" s="22">
        <f t="shared" si="125"/>
        <v>0</v>
      </c>
      <c r="I1338" s="22">
        <f t="shared" si="126"/>
        <v>0</v>
      </c>
      <c r="J1338" s="22">
        <v>1140</v>
      </c>
    </row>
    <row r="1339" spans="1:10" ht="11.25" customHeight="1">
      <c r="A1339" s="12"/>
      <c r="B1339" s="22" t="s">
        <v>146</v>
      </c>
      <c r="C1339" s="22" t="s">
        <v>76</v>
      </c>
      <c r="D1339" s="22">
        <v>34.965094131289256</v>
      </c>
      <c r="E1339" s="22">
        <f t="shared" si="122"/>
        <v>0</v>
      </c>
      <c r="F1339" s="22">
        <f t="shared" si="123"/>
        <v>34.965094131289256</v>
      </c>
      <c r="G1339" s="22">
        <f t="shared" si="124"/>
        <v>0</v>
      </c>
      <c r="H1339" s="22">
        <f t="shared" si="125"/>
        <v>0</v>
      </c>
      <c r="I1339" s="22">
        <f t="shared" si="126"/>
        <v>0</v>
      </c>
      <c r="J1339" s="22">
        <v>1141</v>
      </c>
    </row>
    <row r="1340" spans="1:10" ht="11.25" customHeight="1">
      <c r="A1340" s="12"/>
      <c r="B1340" s="22" t="s">
        <v>156</v>
      </c>
      <c r="C1340" s="22" t="s">
        <v>78</v>
      </c>
      <c r="D1340" s="22">
        <v>34.951065300809958</v>
      </c>
      <c r="E1340" s="22">
        <f t="shared" si="122"/>
        <v>0</v>
      </c>
      <c r="F1340" s="22">
        <f t="shared" si="123"/>
        <v>34.951065300809958</v>
      </c>
      <c r="G1340" s="22">
        <f t="shared" si="124"/>
        <v>0</v>
      </c>
      <c r="H1340" s="22">
        <f t="shared" si="125"/>
        <v>0</v>
      </c>
      <c r="I1340" s="22">
        <f t="shared" si="126"/>
        <v>0</v>
      </c>
      <c r="J1340" s="22">
        <v>1142</v>
      </c>
    </row>
    <row r="1341" spans="1:10" ht="11.25" customHeight="1">
      <c r="A1341" s="12"/>
      <c r="B1341" s="22" t="s">
        <v>162</v>
      </c>
      <c r="C1341" s="22" t="s">
        <v>74</v>
      </c>
      <c r="D1341" s="22">
        <v>34.942105972713982</v>
      </c>
      <c r="E1341" s="22">
        <f t="shared" si="122"/>
        <v>0</v>
      </c>
      <c r="F1341" s="22">
        <f t="shared" si="123"/>
        <v>34.942105972713982</v>
      </c>
      <c r="G1341" s="22">
        <f t="shared" si="124"/>
        <v>0</v>
      </c>
      <c r="H1341" s="22">
        <f t="shared" si="125"/>
        <v>0</v>
      </c>
      <c r="I1341" s="22">
        <f t="shared" si="126"/>
        <v>0</v>
      </c>
      <c r="J1341" s="22">
        <v>1143</v>
      </c>
    </row>
    <row r="1342" spans="1:10" ht="11.25" customHeight="1">
      <c r="A1342" s="12"/>
      <c r="B1342" s="22" t="s">
        <v>191</v>
      </c>
      <c r="C1342" s="22" t="s">
        <v>75</v>
      </c>
      <c r="D1342" s="22">
        <v>34.939231728225032</v>
      </c>
      <c r="E1342" s="22">
        <f t="shared" si="122"/>
        <v>0</v>
      </c>
      <c r="F1342" s="22">
        <f t="shared" si="123"/>
        <v>34.939231728225032</v>
      </c>
      <c r="G1342" s="22">
        <f t="shared" si="124"/>
        <v>0</v>
      </c>
      <c r="H1342" s="22">
        <f t="shared" si="125"/>
        <v>0</v>
      </c>
      <c r="I1342" s="22">
        <f t="shared" si="126"/>
        <v>0</v>
      </c>
      <c r="J1342" s="22">
        <v>1144</v>
      </c>
    </row>
    <row r="1343" spans="1:10" ht="11.25" customHeight="1">
      <c r="A1343" s="12"/>
      <c r="B1343" s="22" t="s">
        <v>187</v>
      </c>
      <c r="C1343" s="22" t="s">
        <v>71</v>
      </c>
      <c r="D1343" s="22">
        <v>34.930386530377689</v>
      </c>
      <c r="E1343" s="22">
        <f t="shared" si="122"/>
        <v>0</v>
      </c>
      <c r="F1343" s="22">
        <f t="shared" si="123"/>
        <v>34.930386530377689</v>
      </c>
      <c r="G1343" s="22">
        <f t="shared" si="124"/>
        <v>0</v>
      </c>
      <c r="H1343" s="22">
        <f t="shared" si="125"/>
        <v>0</v>
      </c>
      <c r="I1343" s="22">
        <f t="shared" si="126"/>
        <v>0</v>
      </c>
      <c r="J1343" s="22">
        <v>1145</v>
      </c>
    </row>
    <row r="1344" spans="1:10" ht="11.25" customHeight="1">
      <c r="A1344" s="12"/>
      <c r="B1344" s="22" t="s">
        <v>206</v>
      </c>
      <c r="C1344" s="22" t="s">
        <v>72</v>
      </c>
      <c r="D1344" s="22">
        <v>34.925592173328454</v>
      </c>
      <c r="E1344" s="22">
        <f t="shared" si="122"/>
        <v>0</v>
      </c>
      <c r="F1344" s="22">
        <f t="shared" si="123"/>
        <v>34.925592173328454</v>
      </c>
      <c r="G1344" s="22">
        <f t="shared" si="124"/>
        <v>0</v>
      </c>
      <c r="H1344" s="22">
        <f t="shared" si="125"/>
        <v>0</v>
      </c>
      <c r="I1344" s="22">
        <f t="shared" si="126"/>
        <v>0</v>
      </c>
      <c r="J1344" s="22">
        <v>1146</v>
      </c>
    </row>
    <row r="1345" spans="1:10" ht="11.25" customHeight="1">
      <c r="A1345" s="12"/>
      <c r="B1345" s="22" t="s">
        <v>184</v>
      </c>
      <c r="C1345" s="22" t="s">
        <v>84</v>
      </c>
      <c r="D1345" s="22">
        <v>34.921671823091636</v>
      </c>
      <c r="E1345" s="22">
        <f t="shared" si="122"/>
        <v>0</v>
      </c>
      <c r="F1345" s="22">
        <f t="shared" si="123"/>
        <v>34.921671823091636</v>
      </c>
      <c r="G1345" s="22">
        <f t="shared" si="124"/>
        <v>0</v>
      </c>
      <c r="H1345" s="22">
        <f t="shared" si="125"/>
        <v>0</v>
      </c>
      <c r="I1345" s="22">
        <f t="shared" si="126"/>
        <v>0</v>
      </c>
      <c r="J1345" s="22">
        <v>1147</v>
      </c>
    </row>
    <row r="1346" spans="1:10" ht="11.25" customHeight="1">
      <c r="A1346" s="12"/>
      <c r="B1346" s="22" t="s">
        <v>192</v>
      </c>
      <c r="C1346" s="22" t="s">
        <v>77</v>
      </c>
      <c r="D1346" s="22">
        <v>34.921101431987296</v>
      </c>
      <c r="E1346" s="22">
        <f t="shared" si="122"/>
        <v>0</v>
      </c>
      <c r="F1346" s="22">
        <f t="shared" si="123"/>
        <v>34.921101431987296</v>
      </c>
      <c r="G1346" s="22">
        <f t="shared" si="124"/>
        <v>0</v>
      </c>
      <c r="H1346" s="22">
        <f t="shared" si="125"/>
        <v>0</v>
      </c>
      <c r="I1346" s="22">
        <f t="shared" si="126"/>
        <v>0</v>
      </c>
      <c r="J1346" s="22">
        <v>1148</v>
      </c>
    </row>
    <row r="1347" spans="1:10" ht="11.25" customHeight="1">
      <c r="A1347" s="12"/>
      <c r="B1347" s="22" t="s">
        <v>166</v>
      </c>
      <c r="C1347" s="22" t="s">
        <v>84</v>
      </c>
      <c r="D1347" s="22">
        <v>34.90640800783423</v>
      </c>
      <c r="E1347" s="22">
        <f t="shared" si="122"/>
        <v>0</v>
      </c>
      <c r="F1347" s="22">
        <f t="shared" si="123"/>
        <v>34.90640800783423</v>
      </c>
      <c r="G1347" s="22">
        <f t="shared" si="124"/>
        <v>0</v>
      </c>
      <c r="H1347" s="22">
        <f t="shared" si="125"/>
        <v>0</v>
      </c>
      <c r="I1347" s="22">
        <f t="shared" si="126"/>
        <v>0</v>
      </c>
      <c r="J1347" s="22">
        <v>1149</v>
      </c>
    </row>
    <row r="1348" spans="1:10" ht="11.25" customHeight="1">
      <c r="A1348" s="12"/>
      <c r="B1348" s="22" t="s">
        <v>195</v>
      </c>
      <c r="C1348" s="22" t="s">
        <v>72</v>
      </c>
      <c r="D1348" s="22">
        <v>34.906095471516693</v>
      </c>
      <c r="E1348" s="22">
        <f t="shared" si="122"/>
        <v>0</v>
      </c>
      <c r="F1348" s="22">
        <f t="shared" si="123"/>
        <v>34.906095471516693</v>
      </c>
      <c r="G1348" s="22">
        <f t="shared" si="124"/>
        <v>0</v>
      </c>
      <c r="H1348" s="22">
        <f t="shared" si="125"/>
        <v>0</v>
      </c>
      <c r="I1348" s="22">
        <f t="shared" si="126"/>
        <v>0</v>
      </c>
      <c r="J1348" s="22">
        <v>1150</v>
      </c>
    </row>
    <row r="1349" spans="1:10" ht="11.25" customHeight="1">
      <c r="A1349" s="12"/>
      <c r="B1349" s="22" t="s">
        <v>124</v>
      </c>
      <c r="C1349" s="22" t="s">
        <v>87</v>
      </c>
      <c r="D1349" s="22">
        <v>34.905922626124173</v>
      </c>
      <c r="E1349" s="22">
        <f t="shared" si="122"/>
        <v>0</v>
      </c>
      <c r="F1349" s="22">
        <f t="shared" si="123"/>
        <v>34.905922626124173</v>
      </c>
      <c r="G1349" s="22">
        <f t="shared" si="124"/>
        <v>0</v>
      </c>
      <c r="H1349" s="22">
        <f t="shared" si="125"/>
        <v>0</v>
      </c>
      <c r="I1349" s="22">
        <f t="shared" si="126"/>
        <v>0</v>
      </c>
      <c r="J1349" s="22">
        <v>1151</v>
      </c>
    </row>
    <row r="1350" spans="1:10" ht="11.25" customHeight="1">
      <c r="A1350" s="12"/>
      <c r="B1350" s="22" t="s">
        <v>171</v>
      </c>
      <c r="C1350" s="22" t="s">
        <v>79</v>
      </c>
      <c r="D1350" s="22">
        <v>34.899257396502378</v>
      </c>
      <c r="E1350" s="22">
        <f t="shared" si="122"/>
        <v>0</v>
      </c>
      <c r="F1350" s="22">
        <f t="shared" si="123"/>
        <v>34.899257396502378</v>
      </c>
      <c r="G1350" s="22">
        <f t="shared" si="124"/>
        <v>0</v>
      </c>
      <c r="H1350" s="22">
        <f t="shared" si="125"/>
        <v>0</v>
      </c>
      <c r="I1350" s="22">
        <f t="shared" si="126"/>
        <v>0</v>
      </c>
      <c r="J1350" s="22">
        <v>1152</v>
      </c>
    </row>
    <row r="1351" spans="1:10" ht="11.25" customHeight="1">
      <c r="A1351" s="12"/>
      <c r="B1351" s="22" t="s">
        <v>143</v>
      </c>
      <c r="C1351" s="22" t="s">
        <v>73</v>
      </c>
      <c r="D1351" s="22">
        <v>34.896493222274565</v>
      </c>
      <c r="E1351" s="22">
        <f t="shared" si="122"/>
        <v>0</v>
      </c>
      <c r="F1351" s="22">
        <f t="shared" si="123"/>
        <v>34.896493222274565</v>
      </c>
      <c r="G1351" s="22">
        <f t="shared" si="124"/>
        <v>0</v>
      </c>
      <c r="H1351" s="22">
        <f t="shared" si="125"/>
        <v>0</v>
      </c>
      <c r="I1351" s="22">
        <f t="shared" si="126"/>
        <v>0</v>
      </c>
      <c r="J1351" s="22">
        <v>1153</v>
      </c>
    </row>
    <row r="1352" spans="1:10" ht="11.25" customHeight="1">
      <c r="A1352" s="12"/>
      <c r="B1352" s="22" t="s">
        <v>147</v>
      </c>
      <c r="C1352" s="22" t="s">
        <v>75</v>
      </c>
      <c r="D1352" s="22">
        <v>34.892025663808646</v>
      </c>
      <c r="E1352" s="22">
        <f t="shared" ref="E1352:E1415" si="127">IF(J1352&lt;=1000,D1352,0)</f>
        <v>0</v>
      </c>
      <c r="F1352" s="22">
        <f t="shared" ref="F1352:F1415" si="128">IF(AND(J1352&gt;1000,J1352&lt;=2000),D1352,0)</f>
        <v>34.892025663808646</v>
      </c>
      <c r="G1352" s="22">
        <f t="shared" ref="G1352:G1415" si="129">IF(AND(J1352&gt;2000,J1352&lt;=3000),D1352,0)</f>
        <v>0</v>
      </c>
      <c r="H1352" s="22">
        <f t="shared" ref="H1352:H1415" si="130">IF(AND(J1352&gt;3000,J1352&lt;=5000),D1352,0)</f>
        <v>0</v>
      </c>
      <c r="I1352" s="22">
        <f t="shared" ref="I1352:I1415" si="131">IF((J1352&gt;5000),D1352,0)</f>
        <v>0</v>
      </c>
      <c r="J1352" s="22">
        <v>1154</v>
      </c>
    </row>
    <row r="1353" spans="1:10" ht="11.25" customHeight="1">
      <c r="A1353" s="12"/>
      <c r="B1353" s="22" t="s">
        <v>136</v>
      </c>
      <c r="C1353" s="22" t="s">
        <v>86</v>
      </c>
      <c r="D1353" s="22">
        <v>34.891023848550475</v>
      </c>
      <c r="E1353" s="22">
        <f t="shared" si="127"/>
        <v>0</v>
      </c>
      <c r="F1353" s="22">
        <f t="shared" si="128"/>
        <v>34.891023848550475</v>
      </c>
      <c r="G1353" s="22">
        <f t="shared" si="129"/>
        <v>0</v>
      </c>
      <c r="H1353" s="22">
        <f t="shared" si="130"/>
        <v>0</v>
      </c>
      <c r="I1353" s="22">
        <f t="shared" si="131"/>
        <v>0</v>
      </c>
      <c r="J1353" s="22">
        <v>1155</v>
      </c>
    </row>
    <row r="1354" spans="1:10" ht="11.25" customHeight="1">
      <c r="A1354" s="12"/>
      <c r="B1354" s="22" t="s">
        <v>184</v>
      </c>
      <c r="C1354" s="22" t="s">
        <v>86</v>
      </c>
      <c r="D1354" s="22">
        <v>34.864055190603572</v>
      </c>
      <c r="E1354" s="22">
        <f t="shared" si="127"/>
        <v>0</v>
      </c>
      <c r="F1354" s="22">
        <f t="shared" si="128"/>
        <v>34.864055190603572</v>
      </c>
      <c r="G1354" s="22">
        <f t="shared" si="129"/>
        <v>0</v>
      </c>
      <c r="H1354" s="22">
        <f t="shared" si="130"/>
        <v>0</v>
      </c>
      <c r="I1354" s="22">
        <f t="shared" si="131"/>
        <v>0</v>
      </c>
      <c r="J1354" s="22">
        <v>1156</v>
      </c>
    </row>
    <row r="1355" spans="1:10" ht="11.25" customHeight="1">
      <c r="A1355" s="12"/>
      <c r="B1355" s="22" t="s">
        <v>184</v>
      </c>
      <c r="C1355" s="22" t="s">
        <v>76</v>
      </c>
      <c r="D1355" s="22">
        <v>34.863072442103167</v>
      </c>
      <c r="E1355" s="22">
        <f t="shared" si="127"/>
        <v>0</v>
      </c>
      <c r="F1355" s="22">
        <f t="shared" si="128"/>
        <v>34.863072442103167</v>
      </c>
      <c r="G1355" s="22">
        <f t="shared" si="129"/>
        <v>0</v>
      </c>
      <c r="H1355" s="22">
        <f t="shared" si="130"/>
        <v>0</v>
      </c>
      <c r="I1355" s="22">
        <f t="shared" si="131"/>
        <v>0</v>
      </c>
      <c r="J1355" s="22">
        <v>1157</v>
      </c>
    </row>
    <row r="1356" spans="1:10" ht="11.25" customHeight="1">
      <c r="A1356" s="12"/>
      <c r="B1356" s="22" t="s">
        <v>161</v>
      </c>
      <c r="C1356" s="22" t="s">
        <v>83</v>
      </c>
      <c r="D1356" s="22">
        <v>34.832005708123802</v>
      </c>
      <c r="E1356" s="22">
        <f t="shared" si="127"/>
        <v>0</v>
      </c>
      <c r="F1356" s="22">
        <f t="shared" si="128"/>
        <v>34.832005708123802</v>
      </c>
      <c r="G1356" s="22">
        <f t="shared" si="129"/>
        <v>0</v>
      </c>
      <c r="H1356" s="22">
        <f t="shared" si="130"/>
        <v>0</v>
      </c>
      <c r="I1356" s="22">
        <f t="shared" si="131"/>
        <v>0</v>
      </c>
      <c r="J1356" s="22">
        <v>1158</v>
      </c>
    </row>
    <row r="1357" spans="1:10" ht="11.25" customHeight="1">
      <c r="A1357" s="12"/>
      <c r="B1357" s="22" t="s">
        <v>176</v>
      </c>
      <c r="C1357" s="22" t="s">
        <v>69</v>
      </c>
      <c r="D1357" s="22">
        <v>34.824318423254546</v>
      </c>
      <c r="E1357" s="22">
        <f t="shared" si="127"/>
        <v>0</v>
      </c>
      <c r="F1357" s="22">
        <f t="shared" si="128"/>
        <v>34.824318423254546</v>
      </c>
      <c r="G1357" s="22">
        <f t="shared" si="129"/>
        <v>0</v>
      </c>
      <c r="H1357" s="22">
        <f t="shared" si="130"/>
        <v>0</v>
      </c>
      <c r="I1357" s="22">
        <f t="shared" si="131"/>
        <v>0</v>
      </c>
      <c r="J1357" s="22">
        <v>1159</v>
      </c>
    </row>
    <row r="1358" spans="1:10" ht="11.25" customHeight="1">
      <c r="A1358" s="12"/>
      <c r="B1358" s="22" t="s">
        <v>132</v>
      </c>
      <c r="C1358" s="22" t="s">
        <v>89</v>
      </c>
      <c r="D1358" s="22">
        <v>34.821454327256752</v>
      </c>
      <c r="E1358" s="22">
        <f t="shared" si="127"/>
        <v>0</v>
      </c>
      <c r="F1358" s="22">
        <f t="shared" si="128"/>
        <v>34.821454327256752</v>
      </c>
      <c r="G1358" s="22">
        <f t="shared" si="129"/>
        <v>0</v>
      </c>
      <c r="H1358" s="22">
        <f t="shared" si="130"/>
        <v>0</v>
      </c>
      <c r="I1358" s="22">
        <f t="shared" si="131"/>
        <v>0</v>
      </c>
      <c r="J1358" s="22">
        <v>1160</v>
      </c>
    </row>
    <row r="1359" spans="1:10" ht="11.25" customHeight="1">
      <c r="A1359" s="12"/>
      <c r="B1359" s="22" t="s">
        <v>167</v>
      </c>
      <c r="C1359" s="22" t="s">
        <v>75</v>
      </c>
      <c r="D1359" s="22">
        <v>34.8182860365214</v>
      </c>
      <c r="E1359" s="22">
        <f t="shared" si="127"/>
        <v>0</v>
      </c>
      <c r="F1359" s="22">
        <f t="shared" si="128"/>
        <v>34.8182860365214</v>
      </c>
      <c r="G1359" s="22">
        <f t="shared" si="129"/>
        <v>0</v>
      </c>
      <c r="H1359" s="22">
        <f t="shared" si="130"/>
        <v>0</v>
      </c>
      <c r="I1359" s="22">
        <f t="shared" si="131"/>
        <v>0</v>
      </c>
      <c r="J1359" s="22">
        <v>1161</v>
      </c>
    </row>
    <row r="1360" spans="1:10" ht="11.25" customHeight="1">
      <c r="A1360" s="12"/>
      <c r="B1360" s="22" t="s">
        <v>207</v>
      </c>
      <c r="C1360" s="22" t="s">
        <v>75</v>
      </c>
      <c r="D1360" s="22">
        <v>34.805094710443321</v>
      </c>
      <c r="E1360" s="22">
        <f t="shared" si="127"/>
        <v>0</v>
      </c>
      <c r="F1360" s="22">
        <f t="shared" si="128"/>
        <v>34.805094710443321</v>
      </c>
      <c r="G1360" s="22">
        <f t="shared" si="129"/>
        <v>0</v>
      </c>
      <c r="H1360" s="22">
        <f t="shared" si="130"/>
        <v>0</v>
      </c>
      <c r="I1360" s="22">
        <f t="shared" si="131"/>
        <v>0</v>
      </c>
      <c r="J1360" s="22">
        <v>1162</v>
      </c>
    </row>
    <row r="1361" spans="1:10" ht="11.25" customHeight="1">
      <c r="A1361" s="12"/>
      <c r="B1361" s="22" t="s">
        <v>176</v>
      </c>
      <c r="C1361" s="22" t="s">
        <v>81</v>
      </c>
      <c r="D1361" s="22">
        <v>34.793289264207104</v>
      </c>
      <c r="E1361" s="22">
        <f t="shared" si="127"/>
        <v>0</v>
      </c>
      <c r="F1361" s="22">
        <f t="shared" si="128"/>
        <v>34.793289264207104</v>
      </c>
      <c r="G1361" s="22">
        <f t="shared" si="129"/>
        <v>0</v>
      </c>
      <c r="H1361" s="22">
        <f t="shared" si="130"/>
        <v>0</v>
      </c>
      <c r="I1361" s="22">
        <f t="shared" si="131"/>
        <v>0</v>
      </c>
      <c r="J1361" s="22">
        <v>1163</v>
      </c>
    </row>
    <row r="1362" spans="1:10" ht="11.25" customHeight="1">
      <c r="A1362" s="12"/>
      <c r="B1362" s="22" t="s">
        <v>160</v>
      </c>
      <c r="C1362" s="22" t="s">
        <v>80</v>
      </c>
      <c r="D1362" s="22">
        <v>34.791236675359499</v>
      </c>
      <c r="E1362" s="22">
        <f t="shared" si="127"/>
        <v>0</v>
      </c>
      <c r="F1362" s="22">
        <f t="shared" si="128"/>
        <v>34.791236675359499</v>
      </c>
      <c r="G1362" s="22">
        <f t="shared" si="129"/>
        <v>0</v>
      </c>
      <c r="H1362" s="22">
        <f t="shared" si="130"/>
        <v>0</v>
      </c>
      <c r="I1362" s="22">
        <f t="shared" si="131"/>
        <v>0</v>
      </c>
      <c r="J1362" s="22">
        <v>1164</v>
      </c>
    </row>
    <row r="1363" spans="1:10" ht="11.25" customHeight="1">
      <c r="A1363" s="12"/>
      <c r="B1363" s="22" t="s">
        <v>187</v>
      </c>
      <c r="C1363" s="22" t="s">
        <v>69</v>
      </c>
      <c r="D1363" s="22">
        <v>34.764467417585927</v>
      </c>
      <c r="E1363" s="22">
        <f t="shared" si="127"/>
        <v>0</v>
      </c>
      <c r="F1363" s="22">
        <f t="shared" si="128"/>
        <v>34.764467417585927</v>
      </c>
      <c r="G1363" s="22">
        <f t="shared" si="129"/>
        <v>0</v>
      </c>
      <c r="H1363" s="22">
        <f t="shared" si="130"/>
        <v>0</v>
      </c>
      <c r="I1363" s="22">
        <f t="shared" si="131"/>
        <v>0</v>
      </c>
      <c r="J1363" s="22">
        <v>1165</v>
      </c>
    </row>
    <row r="1364" spans="1:10" ht="11.25" customHeight="1">
      <c r="A1364" s="12"/>
      <c r="B1364" s="22" t="s">
        <v>176</v>
      </c>
      <c r="C1364" s="22" t="s">
        <v>68</v>
      </c>
      <c r="D1364" s="22">
        <v>34.755596998887583</v>
      </c>
      <c r="E1364" s="22">
        <f t="shared" si="127"/>
        <v>0</v>
      </c>
      <c r="F1364" s="22">
        <f t="shared" si="128"/>
        <v>34.755596998887583</v>
      </c>
      <c r="G1364" s="22">
        <f t="shared" si="129"/>
        <v>0</v>
      </c>
      <c r="H1364" s="22">
        <f t="shared" si="130"/>
        <v>0</v>
      </c>
      <c r="I1364" s="22">
        <f t="shared" si="131"/>
        <v>0</v>
      </c>
      <c r="J1364" s="22">
        <v>1166</v>
      </c>
    </row>
    <row r="1365" spans="1:10" ht="11.25" customHeight="1">
      <c r="A1365" s="12"/>
      <c r="B1365" s="22" t="s">
        <v>142</v>
      </c>
      <c r="C1365" s="22" t="s">
        <v>74</v>
      </c>
      <c r="D1365" s="22">
        <v>34.741203685926216</v>
      </c>
      <c r="E1365" s="22">
        <f t="shared" si="127"/>
        <v>0</v>
      </c>
      <c r="F1365" s="22">
        <f t="shared" si="128"/>
        <v>34.741203685926216</v>
      </c>
      <c r="G1365" s="22">
        <f t="shared" si="129"/>
        <v>0</v>
      </c>
      <c r="H1365" s="22">
        <f t="shared" si="130"/>
        <v>0</v>
      </c>
      <c r="I1365" s="22">
        <f t="shared" si="131"/>
        <v>0</v>
      </c>
      <c r="J1365" s="22">
        <v>1167</v>
      </c>
    </row>
    <row r="1366" spans="1:10" ht="11.25" customHeight="1">
      <c r="A1366" s="12"/>
      <c r="B1366" s="22" t="s">
        <v>160</v>
      </c>
      <c r="C1366" s="22" t="s">
        <v>79</v>
      </c>
      <c r="D1366" s="22">
        <v>34.735654651247522</v>
      </c>
      <c r="E1366" s="22">
        <f t="shared" si="127"/>
        <v>0</v>
      </c>
      <c r="F1366" s="22">
        <f t="shared" si="128"/>
        <v>34.735654651247522</v>
      </c>
      <c r="G1366" s="22">
        <f t="shared" si="129"/>
        <v>0</v>
      </c>
      <c r="H1366" s="22">
        <f t="shared" si="130"/>
        <v>0</v>
      </c>
      <c r="I1366" s="22">
        <f t="shared" si="131"/>
        <v>0</v>
      </c>
      <c r="J1366" s="22">
        <v>1168</v>
      </c>
    </row>
    <row r="1367" spans="1:10" ht="11.25" customHeight="1">
      <c r="A1367" s="12"/>
      <c r="B1367" s="22" t="s">
        <v>183</v>
      </c>
      <c r="C1367" s="22" t="s">
        <v>86</v>
      </c>
      <c r="D1367" s="22">
        <v>34.729245909919932</v>
      </c>
      <c r="E1367" s="22">
        <f t="shared" si="127"/>
        <v>0</v>
      </c>
      <c r="F1367" s="22">
        <f t="shared" si="128"/>
        <v>34.729245909919932</v>
      </c>
      <c r="G1367" s="22">
        <f t="shared" si="129"/>
        <v>0</v>
      </c>
      <c r="H1367" s="22">
        <f t="shared" si="130"/>
        <v>0</v>
      </c>
      <c r="I1367" s="22">
        <f t="shared" si="131"/>
        <v>0</v>
      </c>
      <c r="J1367" s="22">
        <v>1169</v>
      </c>
    </row>
    <row r="1368" spans="1:10" ht="11.25" customHeight="1">
      <c r="A1368" s="12"/>
      <c r="B1368" s="22" t="s">
        <v>168</v>
      </c>
      <c r="C1368" s="22" t="s">
        <v>84</v>
      </c>
      <c r="D1368" s="22">
        <v>34.725829290674994</v>
      </c>
      <c r="E1368" s="22">
        <f t="shared" si="127"/>
        <v>0</v>
      </c>
      <c r="F1368" s="22">
        <f t="shared" si="128"/>
        <v>34.725829290674994</v>
      </c>
      <c r="G1368" s="22">
        <f t="shared" si="129"/>
        <v>0</v>
      </c>
      <c r="H1368" s="22">
        <f t="shared" si="130"/>
        <v>0</v>
      </c>
      <c r="I1368" s="22">
        <f t="shared" si="131"/>
        <v>0</v>
      </c>
      <c r="J1368" s="22">
        <v>1170</v>
      </c>
    </row>
    <row r="1369" spans="1:10" ht="11.25" customHeight="1">
      <c r="A1369" s="12"/>
      <c r="B1369" s="22" t="s">
        <v>171</v>
      </c>
      <c r="C1369" s="22" t="s">
        <v>74</v>
      </c>
      <c r="D1369" s="22">
        <v>34.725511314680723</v>
      </c>
      <c r="E1369" s="22">
        <f t="shared" si="127"/>
        <v>0</v>
      </c>
      <c r="F1369" s="22">
        <f t="shared" si="128"/>
        <v>34.725511314680723</v>
      </c>
      <c r="G1369" s="22">
        <f t="shared" si="129"/>
        <v>0</v>
      </c>
      <c r="H1369" s="22">
        <f t="shared" si="130"/>
        <v>0</v>
      </c>
      <c r="I1369" s="22">
        <f t="shared" si="131"/>
        <v>0</v>
      </c>
      <c r="J1369" s="22">
        <v>1171</v>
      </c>
    </row>
    <row r="1370" spans="1:10" ht="11.25" customHeight="1">
      <c r="A1370" s="12"/>
      <c r="B1370" s="22" t="s">
        <v>187</v>
      </c>
      <c r="C1370" s="22" t="s">
        <v>80</v>
      </c>
      <c r="D1370" s="22">
        <v>34.724216509709102</v>
      </c>
      <c r="E1370" s="22">
        <f t="shared" si="127"/>
        <v>0</v>
      </c>
      <c r="F1370" s="22">
        <f t="shared" si="128"/>
        <v>34.724216509709102</v>
      </c>
      <c r="G1370" s="22">
        <f t="shared" si="129"/>
        <v>0</v>
      </c>
      <c r="H1370" s="22">
        <f t="shared" si="130"/>
        <v>0</v>
      </c>
      <c r="I1370" s="22">
        <f t="shared" si="131"/>
        <v>0</v>
      </c>
      <c r="J1370" s="22">
        <v>1172</v>
      </c>
    </row>
    <row r="1371" spans="1:10" ht="11.25" customHeight="1">
      <c r="A1371" s="12"/>
      <c r="B1371" s="22" t="s">
        <v>154</v>
      </c>
      <c r="C1371" s="22" t="s">
        <v>88</v>
      </c>
      <c r="D1371" s="22">
        <v>34.711688375502611</v>
      </c>
      <c r="E1371" s="22">
        <f t="shared" si="127"/>
        <v>0</v>
      </c>
      <c r="F1371" s="22">
        <f t="shared" si="128"/>
        <v>34.711688375502611</v>
      </c>
      <c r="G1371" s="22">
        <f t="shared" si="129"/>
        <v>0</v>
      </c>
      <c r="H1371" s="22">
        <f t="shared" si="130"/>
        <v>0</v>
      </c>
      <c r="I1371" s="22">
        <f t="shared" si="131"/>
        <v>0</v>
      </c>
      <c r="J1371" s="22">
        <v>1173</v>
      </c>
    </row>
    <row r="1372" spans="1:10" ht="11.25" customHeight="1">
      <c r="A1372" s="12"/>
      <c r="B1372" s="22" t="s">
        <v>136</v>
      </c>
      <c r="C1372" s="22" t="s">
        <v>89</v>
      </c>
      <c r="D1372" s="22">
        <v>34.707242982938993</v>
      </c>
      <c r="E1372" s="22">
        <f t="shared" si="127"/>
        <v>0</v>
      </c>
      <c r="F1372" s="22">
        <f t="shared" si="128"/>
        <v>34.707242982938993</v>
      </c>
      <c r="G1372" s="22">
        <f t="shared" si="129"/>
        <v>0</v>
      </c>
      <c r="H1372" s="22">
        <f t="shared" si="130"/>
        <v>0</v>
      </c>
      <c r="I1372" s="22">
        <f t="shared" si="131"/>
        <v>0</v>
      </c>
      <c r="J1372" s="22">
        <v>1174</v>
      </c>
    </row>
    <row r="1373" spans="1:10" ht="11.25" customHeight="1">
      <c r="A1373" s="12"/>
      <c r="B1373" s="22" t="s">
        <v>163</v>
      </c>
      <c r="C1373" s="22" t="s">
        <v>73</v>
      </c>
      <c r="D1373" s="22">
        <v>34.701314494188281</v>
      </c>
      <c r="E1373" s="22">
        <f t="shared" si="127"/>
        <v>0</v>
      </c>
      <c r="F1373" s="22">
        <f t="shared" si="128"/>
        <v>34.701314494188281</v>
      </c>
      <c r="G1373" s="22">
        <f t="shared" si="129"/>
        <v>0</v>
      </c>
      <c r="H1373" s="22">
        <f t="shared" si="130"/>
        <v>0</v>
      </c>
      <c r="I1373" s="22">
        <f t="shared" si="131"/>
        <v>0</v>
      </c>
      <c r="J1373" s="22">
        <v>1175</v>
      </c>
    </row>
    <row r="1374" spans="1:10" ht="11.25" customHeight="1">
      <c r="A1374" s="12"/>
      <c r="B1374" s="22" t="s">
        <v>201</v>
      </c>
      <c r="C1374" s="22" t="s">
        <v>78</v>
      </c>
      <c r="D1374" s="22">
        <v>34.69534089754027</v>
      </c>
      <c r="E1374" s="22">
        <f t="shared" si="127"/>
        <v>0</v>
      </c>
      <c r="F1374" s="22">
        <f t="shared" si="128"/>
        <v>34.69534089754027</v>
      </c>
      <c r="G1374" s="22">
        <f t="shared" si="129"/>
        <v>0</v>
      </c>
      <c r="H1374" s="22">
        <f t="shared" si="130"/>
        <v>0</v>
      </c>
      <c r="I1374" s="22">
        <f t="shared" si="131"/>
        <v>0</v>
      </c>
      <c r="J1374" s="22">
        <v>1176</v>
      </c>
    </row>
    <row r="1375" spans="1:10" ht="11.25" customHeight="1">
      <c r="A1375" s="12"/>
      <c r="B1375" s="22" t="s">
        <v>162</v>
      </c>
      <c r="C1375" s="22" t="s">
        <v>70</v>
      </c>
      <c r="D1375" s="22">
        <v>34.69233987560925</v>
      </c>
      <c r="E1375" s="22">
        <f t="shared" si="127"/>
        <v>0</v>
      </c>
      <c r="F1375" s="22">
        <f t="shared" si="128"/>
        <v>34.69233987560925</v>
      </c>
      <c r="G1375" s="22">
        <f t="shared" si="129"/>
        <v>0</v>
      </c>
      <c r="H1375" s="22">
        <f t="shared" si="130"/>
        <v>0</v>
      </c>
      <c r="I1375" s="22">
        <f t="shared" si="131"/>
        <v>0</v>
      </c>
      <c r="J1375" s="22">
        <v>1177</v>
      </c>
    </row>
    <row r="1376" spans="1:10" ht="11.25" customHeight="1">
      <c r="A1376" s="12"/>
      <c r="B1376" s="22" t="s">
        <v>123</v>
      </c>
      <c r="C1376" s="22" t="s">
        <v>88</v>
      </c>
      <c r="D1376" s="22">
        <v>34.690877767853024</v>
      </c>
      <c r="E1376" s="22">
        <f t="shared" si="127"/>
        <v>0</v>
      </c>
      <c r="F1376" s="22">
        <f t="shared" si="128"/>
        <v>34.690877767853024</v>
      </c>
      <c r="G1376" s="22">
        <f t="shared" si="129"/>
        <v>0</v>
      </c>
      <c r="H1376" s="22">
        <f t="shared" si="130"/>
        <v>0</v>
      </c>
      <c r="I1376" s="22">
        <f t="shared" si="131"/>
        <v>0</v>
      </c>
      <c r="J1376" s="22">
        <v>1178</v>
      </c>
    </row>
    <row r="1377" spans="1:10" ht="11.25" customHeight="1">
      <c r="A1377" s="12"/>
      <c r="B1377" s="22" t="s">
        <v>178</v>
      </c>
      <c r="C1377" s="22" t="s">
        <v>69</v>
      </c>
      <c r="D1377" s="22">
        <v>34.67439586213856</v>
      </c>
      <c r="E1377" s="22">
        <f t="shared" si="127"/>
        <v>0</v>
      </c>
      <c r="F1377" s="22">
        <f t="shared" si="128"/>
        <v>34.67439586213856</v>
      </c>
      <c r="G1377" s="22">
        <f t="shared" si="129"/>
        <v>0</v>
      </c>
      <c r="H1377" s="22">
        <f t="shared" si="130"/>
        <v>0</v>
      </c>
      <c r="I1377" s="22">
        <f t="shared" si="131"/>
        <v>0</v>
      </c>
      <c r="J1377" s="22">
        <v>1179</v>
      </c>
    </row>
    <row r="1378" spans="1:10" ht="11.25" customHeight="1">
      <c r="A1378" s="12"/>
      <c r="B1378" s="22" t="s">
        <v>208</v>
      </c>
      <c r="C1378" s="22" t="s">
        <v>77</v>
      </c>
      <c r="D1378" s="22">
        <v>34.672898969811136</v>
      </c>
      <c r="E1378" s="22">
        <f t="shared" si="127"/>
        <v>0</v>
      </c>
      <c r="F1378" s="22">
        <f t="shared" si="128"/>
        <v>34.672898969811136</v>
      </c>
      <c r="G1378" s="22">
        <f t="shared" si="129"/>
        <v>0</v>
      </c>
      <c r="H1378" s="22">
        <f t="shared" si="130"/>
        <v>0</v>
      </c>
      <c r="I1378" s="22">
        <f t="shared" si="131"/>
        <v>0</v>
      </c>
      <c r="J1378" s="22">
        <v>1180</v>
      </c>
    </row>
    <row r="1379" spans="1:10" ht="11.25" customHeight="1">
      <c r="A1379" s="12"/>
      <c r="B1379" s="22" t="s">
        <v>154</v>
      </c>
      <c r="C1379" s="22" t="s">
        <v>87</v>
      </c>
      <c r="D1379" s="22">
        <v>34.664269644771117</v>
      </c>
      <c r="E1379" s="22">
        <f t="shared" si="127"/>
        <v>0</v>
      </c>
      <c r="F1379" s="22">
        <f t="shared" si="128"/>
        <v>34.664269644771117</v>
      </c>
      <c r="G1379" s="22">
        <f t="shared" si="129"/>
        <v>0</v>
      </c>
      <c r="H1379" s="22">
        <f t="shared" si="130"/>
        <v>0</v>
      </c>
      <c r="I1379" s="22">
        <f t="shared" si="131"/>
        <v>0</v>
      </c>
      <c r="J1379" s="22">
        <v>1181</v>
      </c>
    </row>
    <row r="1380" spans="1:10" ht="11.25" customHeight="1">
      <c r="A1380" s="12"/>
      <c r="B1380" s="22" t="s">
        <v>163</v>
      </c>
      <c r="C1380" s="22" t="s">
        <v>76</v>
      </c>
      <c r="D1380" s="22">
        <v>34.657564665277427</v>
      </c>
      <c r="E1380" s="22">
        <f t="shared" si="127"/>
        <v>0</v>
      </c>
      <c r="F1380" s="22">
        <f t="shared" si="128"/>
        <v>34.657564665277427</v>
      </c>
      <c r="G1380" s="22">
        <f t="shared" si="129"/>
        <v>0</v>
      </c>
      <c r="H1380" s="22">
        <f t="shared" si="130"/>
        <v>0</v>
      </c>
      <c r="I1380" s="22">
        <f t="shared" si="131"/>
        <v>0</v>
      </c>
      <c r="J1380" s="22">
        <v>1182</v>
      </c>
    </row>
    <row r="1381" spans="1:10" ht="11.25" customHeight="1">
      <c r="A1381" s="12"/>
      <c r="B1381" s="22" t="s">
        <v>160</v>
      </c>
      <c r="C1381" s="22" t="s">
        <v>82</v>
      </c>
      <c r="D1381" s="22">
        <v>34.642908658577554</v>
      </c>
      <c r="E1381" s="22">
        <f t="shared" si="127"/>
        <v>0</v>
      </c>
      <c r="F1381" s="22">
        <f t="shared" si="128"/>
        <v>34.642908658577554</v>
      </c>
      <c r="G1381" s="22">
        <f t="shared" si="129"/>
        <v>0</v>
      </c>
      <c r="H1381" s="22">
        <f t="shared" si="130"/>
        <v>0</v>
      </c>
      <c r="I1381" s="22">
        <f t="shared" si="131"/>
        <v>0</v>
      </c>
      <c r="J1381" s="22">
        <v>1183</v>
      </c>
    </row>
    <row r="1382" spans="1:10" ht="11.25" customHeight="1">
      <c r="A1382" s="12"/>
      <c r="B1382" s="22" t="s">
        <v>202</v>
      </c>
      <c r="C1382" s="22" t="s">
        <v>71</v>
      </c>
      <c r="D1382" s="22">
        <v>34.627545204134833</v>
      </c>
      <c r="E1382" s="22">
        <f t="shared" si="127"/>
        <v>0</v>
      </c>
      <c r="F1382" s="22">
        <f t="shared" si="128"/>
        <v>34.627545204134833</v>
      </c>
      <c r="G1382" s="22">
        <f t="shared" si="129"/>
        <v>0</v>
      </c>
      <c r="H1382" s="22">
        <f t="shared" si="130"/>
        <v>0</v>
      </c>
      <c r="I1382" s="22">
        <f t="shared" si="131"/>
        <v>0</v>
      </c>
      <c r="J1382" s="22">
        <v>1184</v>
      </c>
    </row>
    <row r="1383" spans="1:10" ht="11.25" customHeight="1">
      <c r="A1383" s="12"/>
      <c r="B1383" s="22" t="s">
        <v>169</v>
      </c>
      <c r="C1383" s="22" t="s">
        <v>88</v>
      </c>
      <c r="D1383" s="22">
        <v>34.625754492721995</v>
      </c>
      <c r="E1383" s="22">
        <f t="shared" si="127"/>
        <v>0</v>
      </c>
      <c r="F1383" s="22">
        <f t="shared" si="128"/>
        <v>34.625754492721995</v>
      </c>
      <c r="G1383" s="22">
        <f t="shared" si="129"/>
        <v>0</v>
      </c>
      <c r="H1383" s="22">
        <f t="shared" si="130"/>
        <v>0</v>
      </c>
      <c r="I1383" s="22">
        <f t="shared" si="131"/>
        <v>0</v>
      </c>
      <c r="J1383" s="22">
        <v>1185</v>
      </c>
    </row>
    <row r="1384" spans="1:10" ht="11.25" customHeight="1">
      <c r="A1384" s="12"/>
      <c r="B1384" s="22" t="s">
        <v>136</v>
      </c>
      <c r="C1384" s="22" t="s">
        <v>90</v>
      </c>
      <c r="D1384" s="22">
        <v>34.616701893221133</v>
      </c>
      <c r="E1384" s="22">
        <f t="shared" si="127"/>
        <v>0</v>
      </c>
      <c r="F1384" s="22">
        <f t="shared" si="128"/>
        <v>34.616701893221133</v>
      </c>
      <c r="G1384" s="22">
        <f t="shared" si="129"/>
        <v>0</v>
      </c>
      <c r="H1384" s="22">
        <f t="shared" si="130"/>
        <v>0</v>
      </c>
      <c r="I1384" s="22">
        <f t="shared" si="131"/>
        <v>0</v>
      </c>
      <c r="J1384" s="22">
        <v>1186</v>
      </c>
    </row>
    <row r="1385" spans="1:10" ht="11.25" customHeight="1">
      <c r="A1385" s="12"/>
      <c r="B1385" s="22" t="s">
        <v>209</v>
      </c>
      <c r="C1385" s="22" t="s">
        <v>73</v>
      </c>
      <c r="D1385" s="22">
        <v>34.616201444579886</v>
      </c>
      <c r="E1385" s="22">
        <f t="shared" si="127"/>
        <v>0</v>
      </c>
      <c r="F1385" s="22">
        <f t="shared" si="128"/>
        <v>34.616201444579886</v>
      </c>
      <c r="G1385" s="22">
        <f t="shared" si="129"/>
        <v>0</v>
      </c>
      <c r="H1385" s="22">
        <f t="shared" si="130"/>
        <v>0</v>
      </c>
      <c r="I1385" s="22">
        <f t="shared" si="131"/>
        <v>0</v>
      </c>
      <c r="J1385" s="22">
        <v>1187</v>
      </c>
    </row>
    <row r="1386" spans="1:10" ht="11.25" customHeight="1">
      <c r="A1386" s="12"/>
      <c r="B1386" s="22" t="s">
        <v>210</v>
      </c>
      <c r="C1386" s="22" t="s">
        <v>79</v>
      </c>
      <c r="D1386" s="22">
        <v>34.609396228665467</v>
      </c>
      <c r="E1386" s="22">
        <f t="shared" si="127"/>
        <v>0</v>
      </c>
      <c r="F1386" s="22">
        <f t="shared" si="128"/>
        <v>34.609396228665467</v>
      </c>
      <c r="G1386" s="22">
        <f t="shared" si="129"/>
        <v>0</v>
      </c>
      <c r="H1386" s="22">
        <f t="shared" si="130"/>
        <v>0</v>
      </c>
      <c r="I1386" s="22">
        <f t="shared" si="131"/>
        <v>0</v>
      </c>
      <c r="J1386" s="22">
        <v>1188</v>
      </c>
    </row>
    <row r="1387" spans="1:10" ht="11.25" customHeight="1">
      <c r="A1387" s="12"/>
      <c r="B1387" s="22" t="s">
        <v>196</v>
      </c>
      <c r="C1387" s="22" t="s">
        <v>74</v>
      </c>
      <c r="D1387" s="22">
        <v>34.606869879953457</v>
      </c>
      <c r="E1387" s="22">
        <f t="shared" si="127"/>
        <v>0</v>
      </c>
      <c r="F1387" s="22">
        <f t="shared" si="128"/>
        <v>34.606869879953457</v>
      </c>
      <c r="G1387" s="22">
        <f t="shared" si="129"/>
        <v>0</v>
      </c>
      <c r="H1387" s="22">
        <f t="shared" si="130"/>
        <v>0</v>
      </c>
      <c r="I1387" s="22">
        <f t="shared" si="131"/>
        <v>0</v>
      </c>
      <c r="J1387" s="22">
        <v>1189</v>
      </c>
    </row>
    <row r="1388" spans="1:10" ht="11.25" customHeight="1">
      <c r="A1388" s="12"/>
      <c r="B1388" s="22" t="s">
        <v>187</v>
      </c>
      <c r="C1388" s="22" t="s">
        <v>81</v>
      </c>
      <c r="D1388" s="22">
        <v>34.605065069779599</v>
      </c>
      <c r="E1388" s="22">
        <f t="shared" si="127"/>
        <v>0</v>
      </c>
      <c r="F1388" s="22">
        <f t="shared" si="128"/>
        <v>34.605065069779599</v>
      </c>
      <c r="G1388" s="22">
        <f t="shared" si="129"/>
        <v>0</v>
      </c>
      <c r="H1388" s="22">
        <f t="shared" si="130"/>
        <v>0</v>
      </c>
      <c r="I1388" s="22">
        <f t="shared" si="131"/>
        <v>0</v>
      </c>
      <c r="J1388" s="22">
        <v>1190</v>
      </c>
    </row>
    <row r="1389" spans="1:10" ht="11.25" customHeight="1">
      <c r="A1389" s="12"/>
      <c r="B1389" s="22" t="s">
        <v>208</v>
      </c>
      <c r="C1389" s="22" t="s">
        <v>81</v>
      </c>
      <c r="D1389" s="22">
        <v>34.603253009506005</v>
      </c>
      <c r="E1389" s="22">
        <f t="shared" si="127"/>
        <v>0</v>
      </c>
      <c r="F1389" s="22">
        <f t="shared" si="128"/>
        <v>34.603253009506005</v>
      </c>
      <c r="G1389" s="22">
        <f t="shared" si="129"/>
        <v>0</v>
      </c>
      <c r="H1389" s="22">
        <f t="shared" si="130"/>
        <v>0</v>
      </c>
      <c r="I1389" s="22">
        <f t="shared" si="131"/>
        <v>0</v>
      </c>
      <c r="J1389" s="22">
        <v>1191</v>
      </c>
    </row>
    <row r="1390" spans="1:10" ht="11.25" customHeight="1">
      <c r="A1390" s="12"/>
      <c r="B1390" s="22" t="s">
        <v>159</v>
      </c>
      <c r="C1390" s="22" t="s">
        <v>67</v>
      </c>
      <c r="D1390" s="22">
        <v>34.595473941095626</v>
      </c>
      <c r="E1390" s="22">
        <f t="shared" si="127"/>
        <v>0</v>
      </c>
      <c r="F1390" s="22">
        <f t="shared" si="128"/>
        <v>34.595473941095626</v>
      </c>
      <c r="G1390" s="22">
        <f t="shared" si="129"/>
        <v>0</v>
      </c>
      <c r="H1390" s="22">
        <f t="shared" si="130"/>
        <v>0</v>
      </c>
      <c r="I1390" s="22">
        <f t="shared" si="131"/>
        <v>0</v>
      </c>
      <c r="J1390" s="22">
        <v>1192</v>
      </c>
    </row>
    <row r="1391" spans="1:10" ht="11.25" customHeight="1">
      <c r="A1391" s="12"/>
      <c r="B1391" s="22" t="s">
        <v>200</v>
      </c>
      <c r="C1391" s="22" t="s">
        <v>67</v>
      </c>
      <c r="D1391" s="22">
        <v>34.592779295498566</v>
      </c>
      <c r="E1391" s="22">
        <f t="shared" si="127"/>
        <v>0</v>
      </c>
      <c r="F1391" s="22">
        <f t="shared" si="128"/>
        <v>34.592779295498566</v>
      </c>
      <c r="G1391" s="22">
        <f t="shared" si="129"/>
        <v>0</v>
      </c>
      <c r="H1391" s="22">
        <f t="shared" si="130"/>
        <v>0</v>
      </c>
      <c r="I1391" s="22">
        <f t="shared" si="131"/>
        <v>0</v>
      </c>
      <c r="J1391" s="22">
        <v>1193</v>
      </c>
    </row>
    <row r="1392" spans="1:10" ht="11.25" customHeight="1">
      <c r="A1392" s="12"/>
      <c r="B1392" s="22" t="s">
        <v>125</v>
      </c>
      <c r="C1392" s="22" t="s">
        <v>88</v>
      </c>
      <c r="D1392" s="22">
        <v>34.589147415304474</v>
      </c>
      <c r="E1392" s="22">
        <f t="shared" si="127"/>
        <v>0</v>
      </c>
      <c r="F1392" s="22">
        <f t="shared" si="128"/>
        <v>34.589147415304474</v>
      </c>
      <c r="G1392" s="22">
        <f t="shared" si="129"/>
        <v>0</v>
      </c>
      <c r="H1392" s="22">
        <f t="shared" si="130"/>
        <v>0</v>
      </c>
      <c r="I1392" s="22">
        <f t="shared" si="131"/>
        <v>0</v>
      </c>
      <c r="J1392" s="22">
        <v>1194</v>
      </c>
    </row>
    <row r="1393" spans="1:10" ht="11.25" customHeight="1">
      <c r="A1393" s="12"/>
      <c r="B1393" s="22" t="s">
        <v>167</v>
      </c>
      <c r="C1393" s="22" t="s">
        <v>69</v>
      </c>
      <c r="D1393" s="22">
        <v>34.555948239929805</v>
      </c>
      <c r="E1393" s="22">
        <f t="shared" si="127"/>
        <v>0</v>
      </c>
      <c r="F1393" s="22">
        <f t="shared" si="128"/>
        <v>34.555948239929805</v>
      </c>
      <c r="G1393" s="22">
        <f t="shared" si="129"/>
        <v>0</v>
      </c>
      <c r="H1393" s="22">
        <f t="shared" si="130"/>
        <v>0</v>
      </c>
      <c r="I1393" s="22">
        <f t="shared" si="131"/>
        <v>0</v>
      </c>
      <c r="J1393" s="22">
        <v>1195</v>
      </c>
    </row>
    <row r="1394" spans="1:10" ht="11.25" customHeight="1">
      <c r="A1394" s="12"/>
      <c r="B1394" s="22" t="s">
        <v>171</v>
      </c>
      <c r="C1394" s="22" t="s">
        <v>68</v>
      </c>
      <c r="D1394" s="22">
        <v>34.549837816140958</v>
      </c>
      <c r="E1394" s="22">
        <f t="shared" si="127"/>
        <v>0</v>
      </c>
      <c r="F1394" s="22">
        <f t="shared" si="128"/>
        <v>34.549837816140958</v>
      </c>
      <c r="G1394" s="22">
        <f t="shared" si="129"/>
        <v>0</v>
      </c>
      <c r="H1394" s="22">
        <f t="shared" si="130"/>
        <v>0</v>
      </c>
      <c r="I1394" s="22">
        <f t="shared" si="131"/>
        <v>0</v>
      </c>
      <c r="J1394" s="22">
        <v>1196</v>
      </c>
    </row>
    <row r="1395" spans="1:10" ht="11.25" customHeight="1">
      <c r="A1395" s="12"/>
      <c r="B1395" s="22" t="s">
        <v>182</v>
      </c>
      <c r="C1395" s="22" t="s">
        <v>68</v>
      </c>
      <c r="D1395" s="22">
        <v>34.545713445126715</v>
      </c>
      <c r="E1395" s="22">
        <f t="shared" si="127"/>
        <v>0</v>
      </c>
      <c r="F1395" s="22">
        <f t="shared" si="128"/>
        <v>34.545713445126715</v>
      </c>
      <c r="G1395" s="22">
        <f t="shared" si="129"/>
        <v>0</v>
      </c>
      <c r="H1395" s="22">
        <f t="shared" si="130"/>
        <v>0</v>
      </c>
      <c r="I1395" s="22">
        <f t="shared" si="131"/>
        <v>0</v>
      </c>
      <c r="J1395" s="22">
        <v>1197</v>
      </c>
    </row>
    <row r="1396" spans="1:10" ht="11.25" customHeight="1">
      <c r="A1396" s="12"/>
      <c r="B1396" s="22" t="s">
        <v>127</v>
      </c>
      <c r="C1396" s="22" t="s">
        <v>73</v>
      </c>
      <c r="D1396" s="22">
        <v>34.542161442070828</v>
      </c>
      <c r="E1396" s="22">
        <f t="shared" si="127"/>
        <v>0</v>
      </c>
      <c r="F1396" s="22">
        <f t="shared" si="128"/>
        <v>34.542161442070828</v>
      </c>
      <c r="G1396" s="22">
        <f t="shared" si="129"/>
        <v>0</v>
      </c>
      <c r="H1396" s="22">
        <f t="shared" si="130"/>
        <v>0</v>
      </c>
      <c r="I1396" s="22">
        <f t="shared" si="131"/>
        <v>0</v>
      </c>
      <c r="J1396" s="22">
        <v>1198</v>
      </c>
    </row>
    <row r="1397" spans="1:10" ht="11.25" customHeight="1">
      <c r="A1397" s="12"/>
      <c r="B1397" s="22" t="s">
        <v>183</v>
      </c>
      <c r="C1397" s="22" t="s">
        <v>76</v>
      </c>
      <c r="D1397" s="22">
        <v>34.541864253094936</v>
      </c>
      <c r="E1397" s="22">
        <f t="shared" si="127"/>
        <v>0</v>
      </c>
      <c r="F1397" s="22">
        <f t="shared" si="128"/>
        <v>34.541864253094936</v>
      </c>
      <c r="G1397" s="22">
        <f t="shared" si="129"/>
        <v>0</v>
      </c>
      <c r="H1397" s="22">
        <f t="shared" si="130"/>
        <v>0</v>
      </c>
      <c r="I1397" s="22">
        <f t="shared" si="131"/>
        <v>0</v>
      </c>
      <c r="J1397" s="22">
        <v>1199</v>
      </c>
    </row>
    <row r="1398" spans="1:10" ht="11.25" customHeight="1">
      <c r="A1398" s="12"/>
      <c r="B1398" s="22" t="s">
        <v>197</v>
      </c>
      <c r="C1398" s="22" t="s">
        <v>69</v>
      </c>
      <c r="D1398" s="22">
        <v>34.53932634984632</v>
      </c>
      <c r="E1398" s="22">
        <f t="shared" si="127"/>
        <v>0</v>
      </c>
      <c r="F1398" s="22">
        <f t="shared" si="128"/>
        <v>34.53932634984632</v>
      </c>
      <c r="G1398" s="22">
        <f t="shared" si="129"/>
        <v>0</v>
      </c>
      <c r="H1398" s="22">
        <f t="shared" si="130"/>
        <v>0</v>
      </c>
      <c r="I1398" s="22">
        <f t="shared" si="131"/>
        <v>0</v>
      </c>
      <c r="J1398" s="22">
        <v>1200</v>
      </c>
    </row>
    <row r="1399" spans="1:10" ht="11.25" customHeight="1">
      <c r="A1399" s="12"/>
      <c r="B1399" s="22" t="s">
        <v>169</v>
      </c>
      <c r="C1399" s="22" t="s">
        <v>89</v>
      </c>
      <c r="D1399" s="22">
        <v>34.535328023843263</v>
      </c>
      <c r="E1399" s="22">
        <f t="shared" si="127"/>
        <v>0</v>
      </c>
      <c r="F1399" s="22">
        <f t="shared" si="128"/>
        <v>34.535328023843263</v>
      </c>
      <c r="G1399" s="22">
        <f t="shared" si="129"/>
        <v>0</v>
      </c>
      <c r="H1399" s="22">
        <f t="shared" si="130"/>
        <v>0</v>
      </c>
      <c r="I1399" s="22">
        <f t="shared" si="131"/>
        <v>0</v>
      </c>
      <c r="J1399" s="22">
        <v>1201</v>
      </c>
    </row>
    <row r="1400" spans="1:10" ht="11.25" customHeight="1">
      <c r="A1400" s="12"/>
      <c r="B1400" s="22" t="s">
        <v>211</v>
      </c>
      <c r="C1400" s="22" t="s">
        <v>71</v>
      </c>
      <c r="D1400" s="22">
        <v>34.534768331768717</v>
      </c>
      <c r="E1400" s="22">
        <f t="shared" si="127"/>
        <v>0</v>
      </c>
      <c r="F1400" s="22">
        <f t="shared" si="128"/>
        <v>34.534768331768717</v>
      </c>
      <c r="G1400" s="22">
        <f t="shared" si="129"/>
        <v>0</v>
      </c>
      <c r="H1400" s="22">
        <f t="shared" si="130"/>
        <v>0</v>
      </c>
      <c r="I1400" s="22">
        <f t="shared" si="131"/>
        <v>0</v>
      </c>
      <c r="J1400" s="22">
        <v>1202</v>
      </c>
    </row>
    <row r="1401" spans="1:10" ht="11.25" customHeight="1">
      <c r="A1401" s="12"/>
      <c r="B1401" s="22" t="s">
        <v>169</v>
      </c>
      <c r="C1401" s="22" t="s">
        <v>80</v>
      </c>
      <c r="D1401" s="22">
        <v>34.515838940073621</v>
      </c>
      <c r="E1401" s="22">
        <f t="shared" si="127"/>
        <v>0</v>
      </c>
      <c r="F1401" s="22">
        <f t="shared" si="128"/>
        <v>34.515838940073621</v>
      </c>
      <c r="G1401" s="22">
        <f t="shared" si="129"/>
        <v>0</v>
      </c>
      <c r="H1401" s="22">
        <f t="shared" si="130"/>
        <v>0</v>
      </c>
      <c r="I1401" s="22">
        <f t="shared" si="131"/>
        <v>0</v>
      </c>
      <c r="J1401" s="22">
        <v>1203</v>
      </c>
    </row>
    <row r="1402" spans="1:10" ht="11.25" customHeight="1">
      <c r="A1402" s="12"/>
      <c r="B1402" s="22" t="s">
        <v>187</v>
      </c>
      <c r="C1402" s="22" t="s">
        <v>78</v>
      </c>
      <c r="D1402" s="22">
        <v>34.513221864021929</v>
      </c>
      <c r="E1402" s="22">
        <f t="shared" si="127"/>
        <v>0</v>
      </c>
      <c r="F1402" s="22">
        <f t="shared" si="128"/>
        <v>34.513221864021929</v>
      </c>
      <c r="G1402" s="22">
        <f t="shared" si="129"/>
        <v>0</v>
      </c>
      <c r="H1402" s="22">
        <f t="shared" si="130"/>
        <v>0</v>
      </c>
      <c r="I1402" s="22">
        <f t="shared" si="131"/>
        <v>0</v>
      </c>
      <c r="J1402" s="22">
        <v>1204</v>
      </c>
    </row>
    <row r="1403" spans="1:10" ht="11.25" customHeight="1">
      <c r="A1403" s="12"/>
      <c r="B1403" s="22" t="s">
        <v>125</v>
      </c>
      <c r="C1403" s="22" t="s">
        <v>89</v>
      </c>
      <c r="D1403" s="22">
        <v>34.511882810277072</v>
      </c>
      <c r="E1403" s="22">
        <f t="shared" si="127"/>
        <v>0</v>
      </c>
      <c r="F1403" s="22">
        <f t="shared" si="128"/>
        <v>34.511882810277072</v>
      </c>
      <c r="G1403" s="22">
        <f t="shared" si="129"/>
        <v>0</v>
      </c>
      <c r="H1403" s="22">
        <f t="shared" si="130"/>
        <v>0</v>
      </c>
      <c r="I1403" s="22">
        <f t="shared" si="131"/>
        <v>0</v>
      </c>
      <c r="J1403" s="22">
        <v>1205</v>
      </c>
    </row>
    <row r="1404" spans="1:10" ht="11.25" customHeight="1">
      <c r="A1404" s="12"/>
      <c r="B1404" s="22" t="s">
        <v>176</v>
      </c>
      <c r="C1404" s="22" t="s">
        <v>86</v>
      </c>
      <c r="D1404" s="22">
        <v>34.507523740419941</v>
      </c>
      <c r="E1404" s="22">
        <f t="shared" si="127"/>
        <v>0</v>
      </c>
      <c r="F1404" s="22">
        <f t="shared" si="128"/>
        <v>34.507523740419941</v>
      </c>
      <c r="G1404" s="22">
        <f t="shared" si="129"/>
        <v>0</v>
      </c>
      <c r="H1404" s="22">
        <f t="shared" si="130"/>
        <v>0</v>
      </c>
      <c r="I1404" s="22">
        <f t="shared" si="131"/>
        <v>0</v>
      </c>
      <c r="J1404" s="22">
        <v>1206</v>
      </c>
    </row>
    <row r="1405" spans="1:10" ht="11.25" customHeight="1">
      <c r="A1405" s="12"/>
      <c r="B1405" s="22" t="s">
        <v>196</v>
      </c>
      <c r="C1405" s="22" t="s">
        <v>71</v>
      </c>
      <c r="D1405" s="22">
        <v>34.505673849841521</v>
      </c>
      <c r="E1405" s="22">
        <f t="shared" si="127"/>
        <v>0</v>
      </c>
      <c r="F1405" s="22">
        <f t="shared" si="128"/>
        <v>34.505673849841521</v>
      </c>
      <c r="G1405" s="22">
        <f t="shared" si="129"/>
        <v>0</v>
      </c>
      <c r="H1405" s="22">
        <f t="shared" si="130"/>
        <v>0</v>
      </c>
      <c r="I1405" s="22">
        <f t="shared" si="131"/>
        <v>0</v>
      </c>
      <c r="J1405" s="22">
        <v>1207</v>
      </c>
    </row>
    <row r="1406" spans="1:10" ht="11.25" customHeight="1">
      <c r="A1406" s="12"/>
      <c r="B1406" s="22" t="s">
        <v>209</v>
      </c>
      <c r="C1406" s="22" t="s">
        <v>71</v>
      </c>
      <c r="D1406" s="22">
        <v>34.504957940772144</v>
      </c>
      <c r="E1406" s="22">
        <f t="shared" si="127"/>
        <v>0</v>
      </c>
      <c r="F1406" s="22">
        <f t="shared" si="128"/>
        <v>34.504957940772144</v>
      </c>
      <c r="G1406" s="22">
        <f t="shared" si="129"/>
        <v>0</v>
      </c>
      <c r="H1406" s="22">
        <f t="shared" si="130"/>
        <v>0</v>
      </c>
      <c r="I1406" s="22">
        <f t="shared" si="131"/>
        <v>0</v>
      </c>
      <c r="J1406" s="22">
        <v>1208</v>
      </c>
    </row>
    <row r="1407" spans="1:10" ht="11.25" customHeight="1">
      <c r="A1407" s="12"/>
      <c r="B1407" s="22" t="s">
        <v>159</v>
      </c>
      <c r="C1407" s="22" t="s">
        <v>76</v>
      </c>
      <c r="D1407" s="22">
        <v>34.503348258208383</v>
      </c>
      <c r="E1407" s="22">
        <f t="shared" si="127"/>
        <v>0</v>
      </c>
      <c r="F1407" s="22">
        <f t="shared" si="128"/>
        <v>34.503348258208383</v>
      </c>
      <c r="G1407" s="22">
        <f t="shared" si="129"/>
        <v>0</v>
      </c>
      <c r="H1407" s="22">
        <f t="shared" si="130"/>
        <v>0</v>
      </c>
      <c r="I1407" s="22">
        <f t="shared" si="131"/>
        <v>0</v>
      </c>
      <c r="J1407" s="22">
        <v>1209</v>
      </c>
    </row>
    <row r="1408" spans="1:10" ht="11.25" customHeight="1">
      <c r="A1408" s="12"/>
      <c r="B1408" s="22" t="s">
        <v>181</v>
      </c>
      <c r="C1408" s="22" t="s">
        <v>69</v>
      </c>
      <c r="D1408" s="22">
        <v>34.501194514212244</v>
      </c>
      <c r="E1408" s="22">
        <f t="shared" si="127"/>
        <v>0</v>
      </c>
      <c r="F1408" s="22">
        <f t="shared" si="128"/>
        <v>34.501194514212244</v>
      </c>
      <c r="G1408" s="22">
        <f t="shared" si="129"/>
        <v>0</v>
      </c>
      <c r="H1408" s="22">
        <f t="shared" si="130"/>
        <v>0</v>
      </c>
      <c r="I1408" s="22">
        <f t="shared" si="131"/>
        <v>0</v>
      </c>
      <c r="J1408" s="22">
        <v>1210</v>
      </c>
    </row>
    <row r="1409" spans="1:10" ht="11.25" customHeight="1">
      <c r="A1409" s="12"/>
      <c r="B1409" s="22" t="s">
        <v>203</v>
      </c>
      <c r="C1409" s="22" t="s">
        <v>72</v>
      </c>
      <c r="D1409" s="22">
        <v>34.487661686994642</v>
      </c>
      <c r="E1409" s="22">
        <f t="shared" si="127"/>
        <v>0</v>
      </c>
      <c r="F1409" s="22">
        <f t="shared" si="128"/>
        <v>34.487661686994642</v>
      </c>
      <c r="G1409" s="22">
        <f t="shared" si="129"/>
        <v>0</v>
      </c>
      <c r="H1409" s="22">
        <f t="shared" si="130"/>
        <v>0</v>
      </c>
      <c r="I1409" s="22">
        <f t="shared" si="131"/>
        <v>0</v>
      </c>
      <c r="J1409" s="22">
        <v>1211</v>
      </c>
    </row>
    <row r="1410" spans="1:10" ht="11.25" customHeight="1">
      <c r="A1410" s="12"/>
      <c r="B1410" s="22" t="s">
        <v>140</v>
      </c>
      <c r="C1410" s="22" t="s">
        <v>75</v>
      </c>
      <c r="D1410" s="22">
        <v>34.487536192822468</v>
      </c>
      <c r="E1410" s="22">
        <f t="shared" si="127"/>
        <v>0</v>
      </c>
      <c r="F1410" s="22">
        <f t="shared" si="128"/>
        <v>34.487536192822468</v>
      </c>
      <c r="G1410" s="22">
        <f t="shared" si="129"/>
        <v>0</v>
      </c>
      <c r="H1410" s="22">
        <f t="shared" si="130"/>
        <v>0</v>
      </c>
      <c r="I1410" s="22">
        <f t="shared" si="131"/>
        <v>0</v>
      </c>
      <c r="J1410" s="22">
        <v>1212</v>
      </c>
    </row>
    <row r="1411" spans="1:10" ht="11.25" customHeight="1">
      <c r="A1411" s="12"/>
      <c r="B1411" s="22" t="s">
        <v>166</v>
      </c>
      <c r="C1411" s="22" t="s">
        <v>77</v>
      </c>
      <c r="D1411" s="22">
        <v>34.482409846521733</v>
      </c>
      <c r="E1411" s="22">
        <f t="shared" si="127"/>
        <v>0</v>
      </c>
      <c r="F1411" s="22">
        <f t="shared" si="128"/>
        <v>34.482409846521733</v>
      </c>
      <c r="G1411" s="22">
        <f t="shared" si="129"/>
        <v>0</v>
      </c>
      <c r="H1411" s="22">
        <f t="shared" si="130"/>
        <v>0</v>
      </c>
      <c r="I1411" s="22">
        <f t="shared" si="131"/>
        <v>0</v>
      </c>
      <c r="J1411" s="22">
        <v>1213</v>
      </c>
    </row>
    <row r="1412" spans="1:10" ht="11.25" customHeight="1">
      <c r="A1412" s="12"/>
      <c r="B1412" s="22" t="s">
        <v>153</v>
      </c>
      <c r="C1412" s="22" t="s">
        <v>89</v>
      </c>
      <c r="D1412" s="22">
        <v>34.466550215291832</v>
      </c>
      <c r="E1412" s="22">
        <f t="shared" si="127"/>
        <v>0</v>
      </c>
      <c r="F1412" s="22">
        <f t="shared" si="128"/>
        <v>34.466550215291832</v>
      </c>
      <c r="G1412" s="22">
        <f t="shared" si="129"/>
        <v>0</v>
      </c>
      <c r="H1412" s="22">
        <f t="shared" si="130"/>
        <v>0</v>
      </c>
      <c r="I1412" s="22">
        <f t="shared" si="131"/>
        <v>0</v>
      </c>
      <c r="J1412" s="22">
        <v>1214</v>
      </c>
    </row>
    <row r="1413" spans="1:10" ht="11.25" customHeight="1">
      <c r="A1413" s="12"/>
      <c r="B1413" s="22" t="s">
        <v>198</v>
      </c>
      <c r="C1413" s="22" t="s">
        <v>71</v>
      </c>
      <c r="D1413" s="22">
        <v>34.453021645751555</v>
      </c>
      <c r="E1413" s="22">
        <f t="shared" si="127"/>
        <v>0</v>
      </c>
      <c r="F1413" s="22">
        <f t="shared" si="128"/>
        <v>34.453021645751555</v>
      </c>
      <c r="G1413" s="22">
        <f t="shared" si="129"/>
        <v>0</v>
      </c>
      <c r="H1413" s="22">
        <f t="shared" si="130"/>
        <v>0</v>
      </c>
      <c r="I1413" s="22">
        <f t="shared" si="131"/>
        <v>0</v>
      </c>
      <c r="J1413" s="22">
        <v>1215</v>
      </c>
    </row>
    <row r="1414" spans="1:10" ht="11.25" customHeight="1">
      <c r="A1414" s="12"/>
      <c r="B1414" s="22" t="s">
        <v>147</v>
      </c>
      <c r="C1414" s="22" t="s">
        <v>84</v>
      </c>
      <c r="D1414" s="22">
        <v>34.450318692000117</v>
      </c>
      <c r="E1414" s="22">
        <f t="shared" si="127"/>
        <v>0</v>
      </c>
      <c r="F1414" s="22">
        <f t="shared" si="128"/>
        <v>34.450318692000117</v>
      </c>
      <c r="G1414" s="22">
        <f t="shared" si="129"/>
        <v>0</v>
      </c>
      <c r="H1414" s="22">
        <f t="shared" si="130"/>
        <v>0</v>
      </c>
      <c r="I1414" s="22">
        <f t="shared" si="131"/>
        <v>0</v>
      </c>
      <c r="J1414" s="22">
        <v>1216</v>
      </c>
    </row>
    <row r="1415" spans="1:10" ht="11.25" customHeight="1">
      <c r="A1415" s="12"/>
      <c r="B1415" s="22" t="s">
        <v>127</v>
      </c>
      <c r="C1415" s="22" t="s">
        <v>69</v>
      </c>
      <c r="D1415" s="22">
        <v>34.443793780659853</v>
      </c>
      <c r="E1415" s="22">
        <f t="shared" si="127"/>
        <v>0</v>
      </c>
      <c r="F1415" s="22">
        <f t="shared" si="128"/>
        <v>34.443793780659853</v>
      </c>
      <c r="G1415" s="22">
        <f t="shared" si="129"/>
        <v>0</v>
      </c>
      <c r="H1415" s="22">
        <f t="shared" si="130"/>
        <v>0</v>
      </c>
      <c r="I1415" s="22">
        <f t="shared" si="131"/>
        <v>0</v>
      </c>
      <c r="J1415" s="22">
        <v>1217</v>
      </c>
    </row>
    <row r="1416" spans="1:10" ht="11.25" customHeight="1">
      <c r="A1416" s="12"/>
      <c r="B1416" s="22" t="s">
        <v>212</v>
      </c>
      <c r="C1416" s="22" t="s">
        <v>70</v>
      </c>
      <c r="D1416" s="22">
        <v>34.442229345161934</v>
      </c>
      <c r="E1416" s="22">
        <f t="shared" ref="E1416:E1479" si="132">IF(J1416&lt;=1000,D1416,0)</f>
        <v>0</v>
      </c>
      <c r="F1416" s="22">
        <f t="shared" ref="F1416:F1479" si="133">IF(AND(J1416&gt;1000,J1416&lt;=2000),D1416,0)</f>
        <v>34.442229345161934</v>
      </c>
      <c r="G1416" s="22">
        <f t="shared" ref="G1416:G1479" si="134">IF(AND(J1416&gt;2000,J1416&lt;=3000),D1416,0)</f>
        <v>0</v>
      </c>
      <c r="H1416" s="22">
        <f t="shared" ref="H1416:H1479" si="135">IF(AND(J1416&gt;3000,J1416&lt;=5000),D1416,0)</f>
        <v>0</v>
      </c>
      <c r="I1416" s="22">
        <f t="shared" ref="I1416:I1479" si="136">IF((J1416&gt;5000),D1416,0)</f>
        <v>0</v>
      </c>
      <c r="J1416" s="22">
        <v>1218</v>
      </c>
    </row>
    <row r="1417" spans="1:10" ht="11.25" customHeight="1">
      <c r="A1417" s="12"/>
      <c r="B1417" s="22" t="s">
        <v>127</v>
      </c>
      <c r="C1417" s="22" t="s">
        <v>70</v>
      </c>
      <c r="D1417" s="22">
        <v>34.418968345711335</v>
      </c>
      <c r="E1417" s="22">
        <f t="shared" si="132"/>
        <v>0</v>
      </c>
      <c r="F1417" s="22">
        <f t="shared" si="133"/>
        <v>34.418968345711335</v>
      </c>
      <c r="G1417" s="22">
        <f t="shared" si="134"/>
        <v>0</v>
      </c>
      <c r="H1417" s="22">
        <f t="shared" si="135"/>
        <v>0</v>
      </c>
      <c r="I1417" s="22">
        <f t="shared" si="136"/>
        <v>0</v>
      </c>
      <c r="J1417" s="22">
        <v>1219</v>
      </c>
    </row>
    <row r="1418" spans="1:10" ht="11.25" customHeight="1">
      <c r="A1418" s="12"/>
      <c r="B1418" s="22" t="s">
        <v>207</v>
      </c>
      <c r="C1418" s="22" t="s">
        <v>69</v>
      </c>
      <c r="D1418" s="22">
        <v>34.417369737604922</v>
      </c>
      <c r="E1418" s="22">
        <f t="shared" si="132"/>
        <v>0</v>
      </c>
      <c r="F1418" s="22">
        <f t="shared" si="133"/>
        <v>34.417369737604922</v>
      </c>
      <c r="G1418" s="22">
        <f t="shared" si="134"/>
        <v>0</v>
      </c>
      <c r="H1418" s="22">
        <f t="shared" si="135"/>
        <v>0</v>
      </c>
      <c r="I1418" s="22">
        <f t="shared" si="136"/>
        <v>0</v>
      </c>
      <c r="J1418" s="22">
        <v>1220</v>
      </c>
    </row>
    <row r="1419" spans="1:10" ht="11.25" customHeight="1">
      <c r="A1419" s="12"/>
      <c r="B1419" s="22" t="s">
        <v>127</v>
      </c>
      <c r="C1419" s="22" t="s">
        <v>74</v>
      </c>
      <c r="D1419" s="22">
        <v>34.396364011501333</v>
      </c>
      <c r="E1419" s="22">
        <f t="shared" si="132"/>
        <v>0</v>
      </c>
      <c r="F1419" s="22">
        <f t="shared" si="133"/>
        <v>34.396364011501333</v>
      </c>
      <c r="G1419" s="22">
        <f t="shared" si="134"/>
        <v>0</v>
      </c>
      <c r="H1419" s="22">
        <f t="shared" si="135"/>
        <v>0</v>
      </c>
      <c r="I1419" s="22">
        <f t="shared" si="136"/>
        <v>0</v>
      </c>
      <c r="J1419" s="22">
        <v>1221</v>
      </c>
    </row>
    <row r="1420" spans="1:10" ht="11.25" customHeight="1">
      <c r="A1420" s="12"/>
      <c r="B1420" s="22" t="s">
        <v>213</v>
      </c>
      <c r="C1420" s="22" t="s">
        <v>77</v>
      </c>
      <c r="D1420" s="22">
        <v>34.363152708767672</v>
      </c>
      <c r="E1420" s="22">
        <f t="shared" si="132"/>
        <v>0</v>
      </c>
      <c r="F1420" s="22">
        <f t="shared" si="133"/>
        <v>34.363152708767672</v>
      </c>
      <c r="G1420" s="22">
        <f t="shared" si="134"/>
        <v>0</v>
      </c>
      <c r="H1420" s="22">
        <f t="shared" si="135"/>
        <v>0</v>
      </c>
      <c r="I1420" s="22">
        <f t="shared" si="136"/>
        <v>0</v>
      </c>
      <c r="J1420" s="22">
        <v>1222</v>
      </c>
    </row>
    <row r="1421" spans="1:10" ht="11.25" customHeight="1">
      <c r="A1421" s="12"/>
      <c r="B1421" s="22" t="s">
        <v>214</v>
      </c>
      <c r="C1421" s="22" t="s">
        <v>77</v>
      </c>
      <c r="D1421" s="22">
        <v>34.35002663497751</v>
      </c>
      <c r="E1421" s="22">
        <f t="shared" si="132"/>
        <v>0</v>
      </c>
      <c r="F1421" s="22">
        <f t="shared" si="133"/>
        <v>34.35002663497751</v>
      </c>
      <c r="G1421" s="22">
        <f t="shared" si="134"/>
        <v>0</v>
      </c>
      <c r="H1421" s="22">
        <f t="shared" si="135"/>
        <v>0</v>
      </c>
      <c r="I1421" s="22">
        <f t="shared" si="136"/>
        <v>0</v>
      </c>
      <c r="J1421" s="22">
        <v>1223</v>
      </c>
    </row>
    <row r="1422" spans="1:10" ht="11.25" customHeight="1">
      <c r="A1422" s="12"/>
      <c r="B1422" s="22" t="s">
        <v>120</v>
      </c>
      <c r="C1422" s="22" t="s">
        <v>76</v>
      </c>
      <c r="D1422" s="22">
        <v>34.346478852730947</v>
      </c>
      <c r="E1422" s="22">
        <f t="shared" si="132"/>
        <v>0</v>
      </c>
      <c r="F1422" s="22">
        <f t="shared" si="133"/>
        <v>34.346478852730947</v>
      </c>
      <c r="G1422" s="22">
        <f t="shared" si="134"/>
        <v>0</v>
      </c>
      <c r="H1422" s="22">
        <f t="shared" si="135"/>
        <v>0</v>
      </c>
      <c r="I1422" s="22">
        <f t="shared" si="136"/>
        <v>0</v>
      </c>
      <c r="J1422" s="22">
        <v>1224</v>
      </c>
    </row>
    <row r="1423" spans="1:10" ht="11.25" customHeight="1">
      <c r="A1423" s="12"/>
      <c r="B1423" s="22" t="s">
        <v>138</v>
      </c>
      <c r="C1423" s="22" t="s">
        <v>73</v>
      </c>
      <c r="D1423" s="22">
        <v>34.333013847578961</v>
      </c>
      <c r="E1423" s="22">
        <f t="shared" si="132"/>
        <v>0</v>
      </c>
      <c r="F1423" s="22">
        <f t="shared" si="133"/>
        <v>34.333013847578961</v>
      </c>
      <c r="G1423" s="22">
        <f t="shared" si="134"/>
        <v>0</v>
      </c>
      <c r="H1423" s="22">
        <f t="shared" si="135"/>
        <v>0</v>
      </c>
      <c r="I1423" s="22">
        <f t="shared" si="136"/>
        <v>0</v>
      </c>
      <c r="J1423" s="22">
        <v>1225</v>
      </c>
    </row>
    <row r="1424" spans="1:10" ht="11.25" customHeight="1">
      <c r="A1424" s="12"/>
      <c r="B1424" s="22" t="s">
        <v>185</v>
      </c>
      <c r="C1424" s="22" t="s">
        <v>71</v>
      </c>
      <c r="D1424" s="22">
        <v>34.332919870489206</v>
      </c>
      <c r="E1424" s="22">
        <f t="shared" si="132"/>
        <v>0</v>
      </c>
      <c r="F1424" s="22">
        <f t="shared" si="133"/>
        <v>34.332919870489206</v>
      </c>
      <c r="G1424" s="22">
        <f t="shared" si="134"/>
        <v>0</v>
      </c>
      <c r="H1424" s="22">
        <f t="shared" si="135"/>
        <v>0</v>
      </c>
      <c r="I1424" s="22">
        <f t="shared" si="136"/>
        <v>0</v>
      </c>
      <c r="J1424" s="22">
        <v>1226</v>
      </c>
    </row>
    <row r="1425" spans="1:10" ht="11.25" customHeight="1">
      <c r="A1425" s="12"/>
      <c r="B1425" s="22" t="s">
        <v>143</v>
      </c>
      <c r="C1425" s="22" t="s">
        <v>69</v>
      </c>
      <c r="D1425" s="22">
        <v>34.328844588759516</v>
      </c>
      <c r="E1425" s="22">
        <f t="shared" si="132"/>
        <v>0</v>
      </c>
      <c r="F1425" s="22">
        <f t="shared" si="133"/>
        <v>34.328844588759516</v>
      </c>
      <c r="G1425" s="22">
        <f t="shared" si="134"/>
        <v>0</v>
      </c>
      <c r="H1425" s="22">
        <f t="shared" si="135"/>
        <v>0</v>
      </c>
      <c r="I1425" s="22">
        <f t="shared" si="136"/>
        <v>0</v>
      </c>
      <c r="J1425" s="22">
        <v>1227</v>
      </c>
    </row>
    <row r="1426" spans="1:10" ht="11.25" customHeight="1">
      <c r="A1426" s="12"/>
      <c r="B1426" s="22" t="s">
        <v>170</v>
      </c>
      <c r="C1426" s="22" t="s">
        <v>81</v>
      </c>
      <c r="D1426" s="22">
        <v>34.326426176127242</v>
      </c>
      <c r="E1426" s="22">
        <f t="shared" si="132"/>
        <v>0</v>
      </c>
      <c r="F1426" s="22">
        <f t="shared" si="133"/>
        <v>34.326426176127242</v>
      </c>
      <c r="G1426" s="22">
        <f t="shared" si="134"/>
        <v>0</v>
      </c>
      <c r="H1426" s="22">
        <f t="shared" si="135"/>
        <v>0</v>
      </c>
      <c r="I1426" s="22">
        <f t="shared" si="136"/>
        <v>0</v>
      </c>
      <c r="J1426" s="22">
        <v>1228</v>
      </c>
    </row>
    <row r="1427" spans="1:10" ht="11.25" customHeight="1">
      <c r="A1427" s="12"/>
      <c r="B1427" s="22" t="s">
        <v>129</v>
      </c>
      <c r="C1427" s="22" t="s">
        <v>85</v>
      </c>
      <c r="D1427" s="22">
        <v>34.323357550979999</v>
      </c>
      <c r="E1427" s="22">
        <f t="shared" si="132"/>
        <v>0</v>
      </c>
      <c r="F1427" s="22">
        <f t="shared" si="133"/>
        <v>34.323357550979999</v>
      </c>
      <c r="G1427" s="22">
        <f t="shared" si="134"/>
        <v>0</v>
      </c>
      <c r="H1427" s="22">
        <f t="shared" si="135"/>
        <v>0</v>
      </c>
      <c r="I1427" s="22">
        <f t="shared" si="136"/>
        <v>0</v>
      </c>
      <c r="J1427" s="22">
        <v>1229</v>
      </c>
    </row>
    <row r="1428" spans="1:10" ht="11.25" customHeight="1">
      <c r="A1428" s="12"/>
      <c r="B1428" s="22" t="s">
        <v>155</v>
      </c>
      <c r="C1428" s="22" t="s">
        <v>87</v>
      </c>
      <c r="D1428" s="22">
        <v>34.314463789386821</v>
      </c>
      <c r="E1428" s="22">
        <f t="shared" si="132"/>
        <v>0</v>
      </c>
      <c r="F1428" s="22">
        <f t="shared" si="133"/>
        <v>34.314463789386821</v>
      </c>
      <c r="G1428" s="22">
        <f t="shared" si="134"/>
        <v>0</v>
      </c>
      <c r="H1428" s="22">
        <f t="shared" si="135"/>
        <v>0</v>
      </c>
      <c r="I1428" s="22">
        <f t="shared" si="136"/>
        <v>0</v>
      </c>
      <c r="J1428" s="22">
        <v>1230</v>
      </c>
    </row>
    <row r="1429" spans="1:10" ht="11.25" customHeight="1">
      <c r="A1429" s="12"/>
      <c r="B1429" s="22" t="s">
        <v>192</v>
      </c>
      <c r="C1429" s="22" t="s">
        <v>69</v>
      </c>
      <c r="D1429" s="22">
        <v>34.272086998896974</v>
      </c>
      <c r="E1429" s="22">
        <f t="shared" si="132"/>
        <v>0</v>
      </c>
      <c r="F1429" s="22">
        <f t="shared" si="133"/>
        <v>34.272086998896974</v>
      </c>
      <c r="G1429" s="22">
        <f t="shared" si="134"/>
        <v>0</v>
      </c>
      <c r="H1429" s="22">
        <f t="shared" si="135"/>
        <v>0</v>
      </c>
      <c r="I1429" s="22">
        <f t="shared" si="136"/>
        <v>0</v>
      </c>
      <c r="J1429" s="22">
        <v>1231</v>
      </c>
    </row>
    <row r="1430" spans="1:10" ht="11.25" customHeight="1">
      <c r="A1430" s="12"/>
      <c r="B1430" s="22" t="s">
        <v>137</v>
      </c>
      <c r="C1430" s="22" t="s">
        <v>77</v>
      </c>
      <c r="D1430" s="22">
        <v>34.261723141709716</v>
      </c>
      <c r="E1430" s="22">
        <f t="shared" si="132"/>
        <v>0</v>
      </c>
      <c r="F1430" s="22">
        <f t="shared" si="133"/>
        <v>34.261723141709716</v>
      </c>
      <c r="G1430" s="22">
        <f t="shared" si="134"/>
        <v>0</v>
      </c>
      <c r="H1430" s="22">
        <f t="shared" si="135"/>
        <v>0</v>
      </c>
      <c r="I1430" s="22">
        <f t="shared" si="136"/>
        <v>0</v>
      </c>
      <c r="J1430" s="22">
        <v>1232</v>
      </c>
    </row>
    <row r="1431" spans="1:10" ht="11.25" customHeight="1">
      <c r="A1431" s="12"/>
      <c r="B1431" s="22" t="s">
        <v>120</v>
      </c>
      <c r="C1431" s="22" t="s">
        <v>78</v>
      </c>
      <c r="D1431" s="22">
        <v>34.259021404006248</v>
      </c>
      <c r="E1431" s="22">
        <f t="shared" si="132"/>
        <v>0</v>
      </c>
      <c r="F1431" s="22">
        <f t="shared" si="133"/>
        <v>34.259021404006248</v>
      </c>
      <c r="G1431" s="22">
        <f t="shared" si="134"/>
        <v>0</v>
      </c>
      <c r="H1431" s="22">
        <f t="shared" si="135"/>
        <v>0</v>
      </c>
      <c r="I1431" s="22">
        <f t="shared" si="136"/>
        <v>0</v>
      </c>
      <c r="J1431" s="22">
        <v>1233</v>
      </c>
    </row>
    <row r="1432" spans="1:10" ht="11.25" customHeight="1">
      <c r="A1432" s="12"/>
      <c r="B1432" s="22" t="s">
        <v>166</v>
      </c>
      <c r="C1432" s="22" t="s">
        <v>82</v>
      </c>
      <c r="D1432" s="22">
        <v>34.248785496981633</v>
      </c>
      <c r="E1432" s="22">
        <f t="shared" si="132"/>
        <v>0</v>
      </c>
      <c r="F1432" s="22">
        <f t="shared" si="133"/>
        <v>34.248785496981633</v>
      </c>
      <c r="G1432" s="22">
        <f t="shared" si="134"/>
        <v>0</v>
      </c>
      <c r="H1432" s="22">
        <f t="shared" si="135"/>
        <v>0</v>
      </c>
      <c r="I1432" s="22">
        <f t="shared" si="136"/>
        <v>0</v>
      </c>
      <c r="J1432" s="22">
        <v>1234</v>
      </c>
    </row>
    <row r="1433" spans="1:10" ht="11.25" customHeight="1">
      <c r="A1433" s="12"/>
      <c r="B1433" s="22" t="s">
        <v>180</v>
      </c>
      <c r="C1433" s="22" t="s">
        <v>71</v>
      </c>
      <c r="D1433" s="22">
        <v>34.246686591256228</v>
      </c>
      <c r="E1433" s="22">
        <f t="shared" si="132"/>
        <v>0</v>
      </c>
      <c r="F1433" s="22">
        <f t="shared" si="133"/>
        <v>34.246686591256228</v>
      </c>
      <c r="G1433" s="22">
        <f t="shared" si="134"/>
        <v>0</v>
      </c>
      <c r="H1433" s="22">
        <f t="shared" si="135"/>
        <v>0</v>
      </c>
      <c r="I1433" s="22">
        <f t="shared" si="136"/>
        <v>0</v>
      </c>
      <c r="J1433" s="22">
        <v>1235</v>
      </c>
    </row>
    <row r="1434" spans="1:10" ht="11.25" customHeight="1">
      <c r="A1434" s="12"/>
      <c r="B1434" s="22" t="s">
        <v>156</v>
      </c>
      <c r="C1434" s="22" t="s">
        <v>86</v>
      </c>
      <c r="D1434" s="22">
        <v>34.228243887579247</v>
      </c>
      <c r="E1434" s="22">
        <f t="shared" si="132"/>
        <v>0</v>
      </c>
      <c r="F1434" s="22">
        <f t="shared" si="133"/>
        <v>34.228243887579247</v>
      </c>
      <c r="G1434" s="22">
        <f t="shared" si="134"/>
        <v>0</v>
      </c>
      <c r="H1434" s="22">
        <f t="shared" si="135"/>
        <v>0</v>
      </c>
      <c r="I1434" s="22">
        <f t="shared" si="136"/>
        <v>0</v>
      </c>
      <c r="J1434" s="22">
        <v>1236</v>
      </c>
    </row>
    <row r="1435" spans="1:10" ht="11.25" customHeight="1">
      <c r="A1435" s="12"/>
      <c r="B1435" s="22" t="s">
        <v>132</v>
      </c>
      <c r="C1435" s="22" t="s">
        <v>82</v>
      </c>
      <c r="D1435" s="22">
        <v>34.216213740833112</v>
      </c>
      <c r="E1435" s="22">
        <f t="shared" si="132"/>
        <v>0</v>
      </c>
      <c r="F1435" s="22">
        <f t="shared" si="133"/>
        <v>34.216213740833112</v>
      </c>
      <c r="G1435" s="22">
        <f t="shared" si="134"/>
        <v>0</v>
      </c>
      <c r="H1435" s="22">
        <f t="shared" si="135"/>
        <v>0</v>
      </c>
      <c r="I1435" s="22">
        <f t="shared" si="136"/>
        <v>0</v>
      </c>
      <c r="J1435" s="22">
        <v>1237</v>
      </c>
    </row>
    <row r="1436" spans="1:10" ht="11.25" customHeight="1">
      <c r="A1436" s="12"/>
      <c r="B1436" s="22" t="s">
        <v>123</v>
      </c>
      <c r="C1436" s="22" t="s">
        <v>80</v>
      </c>
      <c r="D1436" s="22">
        <v>34.212264521870587</v>
      </c>
      <c r="E1436" s="22">
        <f t="shared" si="132"/>
        <v>0</v>
      </c>
      <c r="F1436" s="22">
        <f t="shared" si="133"/>
        <v>34.212264521870587</v>
      </c>
      <c r="G1436" s="22">
        <f t="shared" si="134"/>
        <v>0</v>
      </c>
      <c r="H1436" s="22">
        <f t="shared" si="135"/>
        <v>0</v>
      </c>
      <c r="I1436" s="22">
        <f t="shared" si="136"/>
        <v>0</v>
      </c>
      <c r="J1436" s="22">
        <v>1238</v>
      </c>
    </row>
    <row r="1437" spans="1:10" ht="11.25" customHeight="1">
      <c r="A1437" s="12"/>
      <c r="B1437" s="22" t="s">
        <v>153</v>
      </c>
      <c r="C1437" s="22" t="s">
        <v>80</v>
      </c>
      <c r="D1437" s="22">
        <v>34.209009631942223</v>
      </c>
      <c r="E1437" s="22">
        <f t="shared" si="132"/>
        <v>0</v>
      </c>
      <c r="F1437" s="22">
        <f t="shared" si="133"/>
        <v>34.209009631942223</v>
      </c>
      <c r="G1437" s="22">
        <f t="shared" si="134"/>
        <v>0</v>
      </c>
      <c r="H1437" s="22">
        <f t="shared" si="135"/>
        <v>0</v>
      </c>
      <c r="I1437" s="22">
        <f t="shared" si="136"/>
        <v>0</v>
      </c>
      <c r="J1437" s="22">
        <v>1239</v>
      </c>
    </row>
    <row r="1438" spans="1:10" ht="11.25" customHeight="1">
      <c r="A1438" s="12"/>
      <c r="B1438" s="22" t="s">
        <v>206</v>
      </c>
      <c r="C1438" s="22" t="s">
        <v>67</v>
      </c>
      <c r="D1438" s="22">
        <v>34.208337365153291</v>
      </c>
      <c r="E1438" s="22">
        <f t="shared" si="132"/>
        <v>0</v>
      </c>
      <c r="F1438" s="22">
        <f t="shared" si="133"/>
        <v>34.208337365153291</v>
      </c>
      <c r="G1438" s="22">
        <f t="shared" si="134"/>
        <v>0</v>
      </c>
      <c r="H1438" s="22">
        <f t="shared" si="135"/>
        <v>0</v>
      </c>
      <c r="I1438" s="22">
        <f t="shared" si="136"/>
        <v>0</v>
      </c>
      <c r="J1438" s="22">
        <v>1240</v>
      </c>
    </row>
    <row r="1439" spans="1:10" ht="11.25" customHeight="1">
      <c r="A1439" s="12"/>
      <c r="B1439" s="22" t="s">
        <v>120</v>
      </c>
      <c r="C1439" s="22" t="s">
        <v>87</v>
      </c>
      <c r="D1439" s="22">
        <v>34.171763096170679</v>
      </c>
      <c r="E1439" s="22">
        <f t="shared" si="132"/>
        <v>0</v>
      </c>
      <c r="F1439" s="22">
        <f t="shared" si="133"/>
        <v>34.171763096170679</v>
      </c>
      <c r="G1439" s="22">
        <f t="shared" si="134"/>
        <v>0</v>
      </c>
      <c r="H1439" s="22">
        <f t="shared" si="135"/>
        <v>0</v>
      </c>
      <c r="I1439" s="22">
        <f t="shared" si="136"/>
        <v>0</v>
      </c>
      <c r="J1439" s="22">
        <v>1241</v>
      </c>
    </row>
    <row r="1440" spans="1:10" ht="11.25" customHeight="1">
      <c r="A1440" s="12"/>
      <c r="B1440" s="22" t="s">
        <v>196</v>
      </c>
      <c r="C1440" s="22" t="s">
        <v>88</v>
      </c>
      <c r="D1440" s="22">
        <v>34.15908220977574</v>
      </c>
      <c r="E1440" s="22">
        <f t="shared" si="132"/>
        <v>0</v>
      </c>
      <c r="F1440" s="22">
        <f t="shared" si="133"/>
        <v>34.15908220977574</v>
      </c>
      <c r="G1440" s="22">
        <f t="shared" si="134"/>
        <v>0</v>
      </c>
      <c r="H1440" s="22">
        <f t="shared" si="135"/>
        <v>0</v>
      </c>
      <c r="I1440" s="22">
        <f t="shared" si="136"/>
        <v>0</v>
      </c>
      <c r="J1440" s="22">
        <v>1242</v>
      </c>
    </row>
    <row r="1441" spans="1:10" ht="11.25" customHeight="1">
      <c r="A1441" s="12"/>
      <c r="B1441" s="22" t="s">
        <v>199</v>
      </c>
      <c r="C1441" s="22" t="s">
        <v>78</v>
      </c>
      <c r="D1441" s="22">
        <v>34.156834650241066</v>
      </c>
      <c r="E1441" s="22">
        <f t="shared" si="132"/>
        <v>0</v>
      </c>
      <c r="F1441" s="22">
        <f t="shared" si="133"/>
        <v>34.156834650241066</v>
      </c>
      <c r="G1441" s="22">
        <f t="shared" si="134"/>
        <v>0</v>
      </c>
      <c r="H1441" s="22">
        <f t="shared" si="135"/>
        <v>0</v>
      </c>
      <c r="I1441" s="22">
        <f t="shared" si="136"/>
        <v>0</v>
      </c>
      <c r="J1441" s="22">
        <v>1243</v>
      </c>
    </row>
    <row r="1442" spans="1:10" ht="11.25" customHeight="1">
      <c r="A1442" s="12"/>
      <c r="B1442" s="22" t="s">
        <v>169</v>
      </c>
      <c r="C1442" s="22" t="s">
        <v>90</v>
      </c>
      <c r="D1442" s="22">
        <v>34.154284719893134</v>
      </c>
      <c r="E1442" s="22">
        <f t="shared" si="132"/>
        <v>0</v>
      </c>
      <c r="F1442" s="22">
        <f t="shared" si="133"/>
        <v>34.154284719893134</v>
      </c>
      <c r="G1442" s="22">
        <f t="shared" si="134"/>
        <v>0</v>
      </c>
      <c r="H1442" s="22">
        <f t="shared" si="135"/>
        <v>0</v>
      </c>
      <c r="I1442" s="22">
        <f t="shared" si="136"/>
        <v>0</v>
      </c>
      <c r="J1442" s="22">
        <v>1244</v>
      </c>
    </row>
    <row r="1443" spans="1:10" ht="11.25" customHeight="1">
      <c r="A1443" s="12"/>
      <c r="B1443" s="22" t="s">
        <v>157</v>
      </c>
      <c r="C1443" s="22" t="s">
        <v>80</v>
      </c>
      <c r="D1443" s="22">
        <v>34.150579719359357</v>
      </c>
      <c r="E1443" s="22">
        <f t="shared" si="132"/>
        <v>0</v>
      </c>
      <c r="F1443" s="22">
        <f t="shared" si="133"/>
        <v>34.150579719359357</v>
      </c>
      <c r="G1443" s="22">
        <f t="shared" si="134"/>
        <v>0</v>
      </c>
      <c r="H1443" s="22">
        <f t="shared" si="135"/>
        <v>0</v>
      </c>
      <c r="I1443" s="22">
        <f t="shared" si="136"/>
        <v>0</v>
      </c>
      <c r="J1443" s="22">
        <v>1245</v>
      </c>
    </row>
    <row r="1444" spans="1:10" ht="11.25" customHeight="1">
      <c r="A1444" s="12"/>
      <c r="B1444" s="22" t="s">
        <v>215</v>
      </c>
      <c r="C1444" s="22" t="s">
        <v>72</v>
      </c>
      <c r="D1444" s="22">
        <v>34.140933470016122</v>
      </c>
      <c r="E1444" s="22">
        <f t="shared" si="132"/>
        <v>0</v>
      </c>
      <c r="F1444" s="22">
        <f t="shared" si="133"/>
        <v>34.140933470016122</v>
      </c>
      <c r="G1444" s="22">
        <f t="shared" si="134"/>
        <v>0</v>
      </c>
      <c r="H1444" s="22">
        <f t="shared" si="135"/>
        <v>0</v>
      </c>
      <c r="I1444" s="22">
        <f t="shared" si="136"/>
        <v>0</v>
      </c>
      <c r="J1444" s="22">
        <v>1246</v>
      </c>
    </row>
    <row r="1445" spans="1:10" ht="11.25" customHeight="1">
      <c r="A1445" s="12"/>
      <c r="B1445" s="22" t="s">
        <v>213</v>
      </c>
      <c r="C1445" s="22" t="s">
        <v>78</v>
      </c>
      <c r="D1445" s="22">
        <v>34.139951172115097</v>
      </c>
      <c r="E1445" s="22">
        <f t="shared" si="132"/>
        <v>0</v>
      </c>
      <c r="F1445" s="22">
        <f t="shared" si="133"/>
        <v>34.139951172115097</v>
      </c>
      <c r="G1445" s="22">
        <f t="shared" si="134"/>
        <v>0</v>
      </c>
      <c r="H1445" s="22">
        <f t="shared" si="135"/>
        <v>0</v>
      </c>
      <c r="I1445" s="22">
        <f t="shared" si="136"/>
        <v>0</v>
      </c>
      <c r="J1445" s="22">
        <v>1247</v>
      </c>
    </row>
    <row r="1446" spans="1:10" ht="11.25" customHeight="1">
      <c r="A1446" s="12"/>
      <c r="B1446" s="22" t="s">
        <v>154</v>
      </c>
      <c r="C1446" s="22" t="s">
        <v>80</v>
      </c>
      <c r="D1446" s="22">
        <v>34.125571825521575</v>
      </c>
      <c r="E1446" s="22">
        <f t="shared" si="132"/>
        <v>0</v>
      </c>
      <c r="F1446" s="22">
        <f t="shared" si="133"/>
        <v>34.125571825521575</v>
      </c>
      <c r="G1446" s="22">
        <f t="shared" si="134"/>
        <v>0</v>
      </c>
      <c r="H1446" s="22">
        <f t="shared" si="135"/>
        <v>0</v>
      </c>
      <c r="I1446" s="22">
        <f t="shared" si="136"/>
        <v>0</v>
      </c>
      <c r="J1446" s="22">
        <v>1248</v>
      </c>
    </row>
    <row r="1447" spans="1:10" ht="11.25" customHeight="1">
      <c r="A1447" s="12"/>
      <c r="B1447" s="22" t="s">
        <v>216</v>
      </c>
      <c r="C1447" s="22" t="s">
        <v>70</v>
      </c>
      <c r="D1447" s="22">
        <v>34.097361555489144</v>
      </c>
      <c r="E1447" s="22">
        <f t="shared" si="132"/>
        <v>0</v>
      </c>
      <c r="F1447" s="22">
        <f t="shared" si="133"/>
        <v>34.097361555489144</v>
      </c>
      <c r="G1447" s="22">
        <f t="shared" si="134"/>
        <v>0</v>
      </c>
      <c r="H1447" s="22">
        <f t="shared" si="135"/>
        <v>0</v>
      </c>
      <c r="I1447" s="22">
        <f t="shared" si="136"/>
        <v>0</v>
      </c>
      <c r="J1447" s="22">
        <v>1249</v>
      </c>
    </row>
    <row r="1448" spans="1:10" ht="11.25" customHeight="1">
      <c r="A1448" s="12"/>
      <c r="B1448" s="22" t="s">
        <v>183</v>
      </c>
      <c r="C1448" s="22" t="s">
        <v>88</v>
      </c>
      <c r="D1448" s="22">
        <v>34.093978480072685</v>
      </c>
      <c r="E1448" s="22">
        <f t="shared" si="132"/>
        <v>0</v>
      </c>
      <c r="F1448" s="22">
        <f t="shared" si="133"/>
        <v>34.093978480072685</v>
      </c>
      <c r="G1448" s="22">
        <f t="shared" si="134"/>
        <v>0</v>
      </c>
      <c r="H1448" s="22">
        <f t="shared" si="135"/>
        <v>0</v>
      </c>
      <c r="I1448" s="22">
        <f t="shared" si="136"/>
        <v>0</v>
      </c>
      <c r="J1448" s="22">
        <v>1250</v>
      </c>
    </row>
    <row r="1449" spans="1:10" ht="11.25" customHeight="1">
      <c r="A1449" s="12"/>
      <c r="B1449" s="22" t="s">
        <v>124</v>
      </c>
      <c r="C1449" s="22" t="s">
        <v>72</v>
      </c>
      <c r="D1449" s="22">
        <v>34.079615899720963</v>
      </c>
      <c r="E1449" s="22">
        <f t="shared" si="132"/>
        <v>0</v>
      </c>
      <c r="F1449" s="22">
        <f t="shared" si="133"/>
        <v>34.079615899720963</v>
      </c>
      <c r="G1449" s="22">
        <f t="shared" si="134"/>
        <v>0</v>
      </c>
      <c r="H1449" s="22">
        <f t="shared" si="135"/>
        <v>0</v>
      </c>
      <c r="I1449" s="22">
        <f t="shared" si="136"/>
        <v>0</v>
      </c>
      <c r="J1449" s="22">
        <v>1251</v>
      </c>
    </row>
    <row r="1450" spans="1:10" ht="11.25" customHeight="1">
      <c r="A1450" s="12"/>
      <c r="B1450" s="22" t="s">
        <v>204</v>
      </c>
      <c r="C1450" s="22" t="s">
        <v>73</v>
      </c>
      <c r="D1450" s="22">
        <v>34.068258763648259</v>
      </c>
      <c r="E1450" s="22">
        <f t="shared" si="132"/>
        <v>0</v>
      </c>
      <c r="F1450" s="22">
        <f t="shared" si="133"/>
        <v>34.068258763648259</v>
      </c>
      <c r="G1450" s="22">
        <f t="shared" si="134"/>
        <v>0</v>
      </c>
      <c r="H1450" s="22">
        <f t="shared" si="135"/>
        <v>0</v>
      </c>
      <c r="I1450" s="22">
        <f t="shared" si="136"/>
        <v>0</v>
      </c>
      <c r="J1450" s="22">
        <v>1252</v>
      </c>
    </row>
    <row r="1451" spans="1:10" ht="11.25" customHeight="1">
      <c r="A1451" s="12"/>
      <c r="B1451" s="22" t="s">
        <v>217</v>
      </c>
      <c r="C1451" s="22" t="s">
        <v>81</v>
      </c>
      <c r="D1451" s="22">
        <v>34.065567471181069</v>
      </c>
      <c r="E1451" s="22">
        <f t="shared" si="132"/>
        <v>0</v>
      </c>
      <c r="F1451" s="22">
        <f t="shared" si="133"/>
        <v>34.065567471181069</v>
      </c>
      <c r="G1451" s="22">
        <f t="shared" si="134"/>
        <v>0</v>
      </c>
      <c r="H1451" s="22">
        <f t="shared" si="135"/>
        <v>0</v>
      </c>
      <c r="I1451" s="22">
        <f t="shared" si="136"/>
        <v>0</v>
      </c>
      <c r="J1451" s="22">
        <v>1253</v>
      </c>
    </row>
    <row r="1452" spans="1:10" ht="11.25" customHeight="1">
      <c r="A1452" s="12"/>
      <c r="B1452" s="22" t="s">
        <v>163</v>
      </c>
      <c r="C1452" s="22" t="s">
        <v>81</v>
      </c>
      <c r="D1452" s="22">
        <v>34.060627926084067</v>
      </c>
      <c r="E1452" s="22">
        <f t="shared" si="132"/>
        <v>0</v>
      </c>
      <c r="F1452" s="22">
        <f t="shared" si="133"/>
        <v>34.060627926084067</v>
      </c>
      <c r="G1452" s="22">
        <f t="shared" si="134"/>
        <v>0</v>
      </c>
      <c r="H1452" s="22">
        <f t="shared" si="135"/>
        <v>0</v>
      </c>
      <c r="I1452" s="22">
        <f t="shared" si="136"/>
        <v>0</v>
      </c>
      <c r="J1452" s="22">
        <v>1254</v>
      </c>
    </row>
    <row r="1453" spans="1:10" ht="11.25" customHeight="1">
      <c r="A1453" s="12"/>
      <c r="B1453" s="22" t="s">
        <v>204</v>
      </c>
      <c r="C1453" s="22" t="s">
        <v>68</v>
      </c>
      <c r="D1453" s="22">
        <v>34.060250738382379</v>
      </c>
      <c r="E1453" s="22">
        <f t="shared" si="132"/>
        <v>0</v>
      </c>
      <c r="F1453" s="22">
        <f t="shared" si="133"/>
        <v>34.060250738382379</v>
      </c>
      <c r="G1453" s="22">
        <f t="shared" si="134"/>
        <v>0</v>
      </c>
      <c r="H1453" s="22">
        <f t="shared" si="135"/>
        <v>0</v>
      </c>
      <c r="I1453" s="22">
        <f t="shared" si="136"/>
        <v>0</v>
      </c>
      <c r="J1453" s="22">
        <v>1255</v>
      </c>
    </row>
    <row r="1454" spans="1:10" ht="11.25" customHeight="1">
      <c r="A1454" s="12"/>
      <c r="B1454" s="22" t="s">
        <v>218</v>
      </c>
      <c r="C1454" s="22" t="s">
        <v>77</v>
      </c>
      <c r="D1454" s="22">
        <v>34.047985300358008</v>
      </c>
      <c r="E1454" s="22">
        <f t="shared" si="132"/>
        <v>0</v>
      </c>
      <c r="F1454" s="22">
        <f t="shared" si="133"/>
        <v>34.047985300358008</v>
      </c>
      <c r="G1454" s="22">
        <f t="shared" si="134"/>
        <v>0</v>
      </c>
      <c r="H1454" s="22">
        <f t="shared" si="135"/>
        <v>0</v>
      </c>
      <c r="I1454" s="22">
        <f t="shared" si="136"/>
        <v>0</v>
      </c>
      <c r="J1454" s="22">
        <v>1256</v>
      </c>
    </row>
    <row r="1455" spans="1:10" ht="11.25" customHeight="1">
      <c r="A1455" s="12"/>
      <c r="B1455" s="22" t="s">
        <v>136</v>
      </c>
      <c r="C1455" s="22" t="s">
        <v>88</v>
      </c>
      <c r="D1455" s="22">
        <v>34.047365202824281</v>
      </c>
      <c r="E1455" s="22">
        <f t="shared" si="132"/>
        <v>0</v>
      </c>
      <c r="F1455" s="22">
        <f t="shared" si="133"/>
        <v>34.047365202824281</v>
      </c>
      <c r="G1455" s="22">
        <f t="shared" si="134"/>
        <v>0</v>
      </c>
      <c r="H1455" s="22">
        <f t="shared" si="135"/>
        <v>0</v>
      </c>
      <c r="I1455" s="22">
        <f t="shared" si="136"/>
        <v>0</v>
      </c>
      <c r="J1455" s="22">
        <v>1257</v>
      </c>
    </row>
    <row r="1456" spans="1:10" ht="11.25" customHeight="1">
      <c r="A1456" s="12"/>
      <c r="B1456" s="22" t="s">
        <v>176</v>
      </c>
      <c r="C1456" s="22" t="s">
        <v>78</v>
      </c>
      <c r="D1456" s="22">
        <v>34.045344068441416</v>
      </c>
      <c r="E1456" s="22">
        <f t="shared" si="132"/>
        <v>0</v>
      </c>
      <c r="F1456" s="22">
        <f t="shared" si="133"/>
        <v>34.045344068441416</v>
      </c>
      <c r="G1456" s="22">
        <f t="shared" si="134"/>
        <v>0</v>
      </c>
      <c r="H1456" s="22">
        <f t="shared" si="135"/>
        <v>0</v>
      </c>
      <c r="I1456" s="22">
        <f t="shared" si="136"/>
        <v>0</v>
      </c>
      <c r="J1456" s="22">
        <v>1258</v>
      </c>
    </row>
    <row r="1457" spans="1:10" ht="11.25" customHeight="1">
      <c r="A1457" s="12"/>
      <c r="B1457" s="22" t="s">
        <v>193</v>
      </c>
      <c r="C1457" s="22" t="s">
        <v>75</v>
      </c>
      <c r="D1457" s="22">
        <v>34.041658121908171</v>
      </c>
      <c r="E1457" s="22">
        <f t="shared" si="132"/>
        <v>0</v>
      </c>
      <c r="F1457" s="22">
        <f t="shared" si="133"/>
        <v>34.041658121908171</v>
      </c>
      <c r="G1457" s="22">
        <f t="shared" si="134"/>
        <v>0</v>
      </c>
      <c r="H1457" s="22">
        <f t="shared" si="135"/>
        <v>0</v>
      </c>
      <c r="I1457" s="22">
        <f t="shared" si="136"/>
        <v>0</v>
      </c>
      <c r="J1457" s="22">
        <v>1259</v>
      </c>
    </row>
    <row r="1458" spans="1:10" ht="11.25" customHeight="1">
      <c r="A1458" s="12"/>
      <c r="B1458" s="22" t="s">
        <v>154</v>
      </c>
      <c r="C1458" s="22" t="s">
        <v>76</v>
      </c>
      <c r="D1458" s="22">
        <v>34.040622246705823</v>
      </c>
      <c r="E1458" s="22">
        <f t="shared" si="132"/>
        <v>0</v>
      </c>
      <c r="F1458" s="22">
        <f t="shared" si="133"/>
        <v>34.040622246705823</v>
      </c>
      <c r="G1458" s="22">
        <f t="shared" si="134"/>
        <v>0</v>
      </c>
      <c r="H1458" s="22">
        <f t="shared" si="135"/>
        <v>0</v>
      </c>
      <c r="I1458" s="22">
        <f t="shared" si="136"/>
        <v>0</v>
      </c>
      <c r="J1458" s="22">
        <v>1260</v>
      </c>
    </row>
    <row r="1459" spans="1:10" ht="11.25" customHeight="1">
      <c r="A1459" s="12"/>
      <c r="B1459" s="22" t="s">
        <v>185</v>
      </c>
      <c r="C1459" s="22" t="s">
        <v>76</v>
      </c>
      <c r="D1459" s="22">
        <v>34.035424638278592</v>
      </c>
      <c r="E1459" s="22">
        <f t="shared" si="132"/>
        <v>0</v>
      </c>
      <c r="F1459" s="22">
        <f t="shared" si="133"/>
        <v>34.035424638278592</v>
      </c>
      <c r="G1459" s="22">
        <f t="shared" si="134"/>
        <v>0</v>
      </c>
      <c r="H1459" s="22">
        <f t="shared" si="135"/>
        <v>0</v>
      </c>
      <c r="I1459" s="22">
        <f t="shared" si="136"/>
        <v>0</v>
      </c>
      <c r="J1459" s="22">
        <v>1261</v>
      </c>
    </row>
    <row r="1460" spans="1:10" ht="11.25" customHeight="1">
      <c r="A1460" s="12"/>
      <c r="B1460" s="22" t="s">
        <v>190</v>
      </c>
      <c r="C1460" s="22" t="s">
        <v>78</v>
      </c>
      <c r="D1460" s="22">
        <v>34.030143474102168</v>
      </c>
      <c r="E1460" s="22">
        <f t="shared" si="132"/>
        <v>0</v>
      </c>
      <c r="F1460" s="22">
        <f t="shared" si="133"/>
        <v>34.030143474102168</v>
      </c>
      <c r="G1460" s="22">
        <f t="shared" si="134"/>
        <v>0</v>
      </c>
      <c r="H1460" s="22">
        <f t="shared" si="135"/>
        <v>0</v>
      </c>
      <c r="I1460" s="22">
        <f t="shared" si="136"/>
        <v>0</v>
      </c>
      <c r="J1460" s="22">
        <v>1262</v>
      </c>
    </row>
    <row r="1461" spans="1:10" ht="11.25" customHeight="1">
      <c r="A1461" s="12"/>
      <c r="B1461" s="22" t="s">
        <v>180</v>
      </c>
      <c r="C1461" s="22" t="s">
        <v>82</v>
      </c>
      <c r="D1461" s="22">
        <v>34.029929279834022</v>
      </c>
      <c r="E1461" s="22">
        <f t="shared" si="132"/>
        <v>0</v>
      </c>
      <c r="F1461" s="22">
        <f t="shared" si="133"/>
        <v>34.029929279834022</v>
      </c>
      <c r="G1461" s="22">
        <f t="shared" si="134"/>
        <v>0</v>
      </c>
      <c r="H1461" s="22">
        <f t="shared" si="135"/>
        <v>0</v>
      </c>
      <c r="I1461" s="22">
        <f t="shared" si="136"/>
        <v>0</v>
      </c>
      <c r="J1461" s="22">
        <v>1263</v>
      </c>
    </row>
    <row r="1462" spans="1:10" ht="11.25" customHeight="1">
      <c r="A1462" s="12"/>
      <c r="B1462" s="22" t="s">
        <v>159</v>
      </c>
      <c r="C1462" s="22" t="s">
        <v>72</v>
      </c>
      <c r="D1462" s="22">
        <v>34.029509574212987</v>
      </c>
      <c r="E1462" s="22">
        <f t="shared" si="132"/>
        <v>0</v>
      </c>
      <c r="F1462" s="22">
        <f t="shared" si="133"/>
        <v>34.029509574212987</v>
      </c>
      <c r="G1462" s="22">
        <f t="shared" si="134"/>
        <v>0</v>
      </c>
      <c r="H1462" s="22">
        <f t="shared" si="135"/>
        <v>0</v>
      </c>
      <c r="I1462" s="22">
        <f t="shared" si="136"/>
        <v>0</v>
      </c>
      <c r="J1462" s="22">
        <v>1264</v>
      </c>
    </row>
    <row r="1463" spans="1:10" ht="11.25" customHeight="1">
      <c r="A1463" s="12"/>
      <c r="B1463" s="22" t="s">
        <v>136</v>
      </c>
      <c r="C1463" s="22" t="s">
        <v>74</v>
      </c>
      <c r="D1463" s="22">
        <v>34.020525319250112</v>
      </c>
      <c r="E1463" s="22">
        <f t="shared" si="132"/>
        <v>0</v>
      </c>
      <c r="F1463" s="22">
        <f t="shared" si="133"/>
        <v>34.020525319250112</v>
      </c>
      <c r="G1463" s="22">
        <f t="shared" si="134"/>
        <v>0</v>
      </c>
      <c r="H1463" s="22">
        <f t="shared" si="135"/>
        <v>0</v>
      </c>
      <c r="I1463" s="22">
        <f t="shared" si="136"/>
        <v>0</v>
      </c>
      <c r="J1463" s="22">
        <v>1265</v>
      </c>
    </row>
    <row r="1464" spans="1:10" ht="11.25" customHeight="1">
      <c r="A1464" s="12"/>
      <c r="B1464" s="22" t="s">
        <v>196</v>
      </c>
      <c r="C1464" s="22" t="s">
        <v>75</v>
      </c>
      <c r="D1464" s="22">
        <v>34.019827045065817</v>
      </c>
      <c r="E1464" s="22">
        <f t="shared" si="132"/>
        <v>0</v>
      </c>
      <c r="F1464" s="22">
        <f t="shared" si="133"/>
        <v>34.019827045065817</v>
      </c>
      <c r="G1464" s="22">
        <f t="shared" si="134"/>
        <v>0</v>
      </c>
      <c r="H1464" s="22">
        <f t="shared" si="135"/>
        <v>0</v>
      </c>
      <c r="I1464" s="22">
        <f t="shared" si="136"/>
        <v>0</v>
      </c>
      <c r="J1464" s="22">
        <v>1266</v>
      </c>
    </row>
    <row r="1465" spans="1:10" ht="11.25" customHeight="1">
      <c r="A1465" s="12"/>
      <c r="B1465" s="22" t="s">
        <v>201</v>
      </c>
      <c r="C1465" s="22" t="s">
        <v>81</v>
      </c>
      <c r="D1465" s="22">
        <v>33.997707296298941</v>
      </c>
      <c r="E1465" s="22">
        <f t="shared" si="132"/>
        <v>0</v>
      </c>
      <c r="F1465" s="22">
        <f t="shared" si="133"/>
        <v>33.997707296298941</v>
      </c>
      <c r="G1465" s="22">
        <f t="shared" si="134"/>
        <v>0</v>
      </c>
      <c r="H1465" s="22">
        <f t="shared" si="135"/>
        <v>0</v>
      </c>
      <c r="I1465" s="22">
        <f t="shared" si="136"/>
        <v>0</v>
      </c>
      <c r="J1465" s="22">
        <v>1267</v>
      </c>
    </row>
    <row r="1466" spans="1:10" ht="11.25" customHeight="1">
      <c r="A1466" s="12"/>
      <c r="B1466" s="22" t="s">
        <v>180</v>
      </c>
      <c r="C1466" s="22" t="s">
        <v>83</v>
      </c>
      <c r="D1466" s="22">
        <v>33.981026372416657</v>
      </c>
      <c r="E1466" s="22">
        <f t="shared" si="132"/>
        <v>0</v>
      </c>
      <c r="F1466" s="22">
        <f t="shared" si="133"/>
        <v>33.981026372416657</v>
      </c>
      <c r="G1466" s="22">
        <f t="shared" si="134"/>
        <v>0</v>
      </c>
      <c r="H1466" s="22">
        <f t="shared" si="135"/>
        <v>0</v>
      </c>
      <c r="I1466" s="22">
        <f t="shared" si="136"/>
        <v>0</v>
      </c>
      <c r="J1466" s="22">
        <v>1268</v>
      </c>
    </row>
    <row r="1467" spans="1:10" ht="11.25" customHeight="1">
      <c r="A1467" s="12"/>
      <c r="B1467" s="22" t="s">
        <v>182</v>
      </c>
      <c r="C1467" s="22" t="s">
        <v>67</v>
      </c>
      <c r="D1467" s="22">
        <v>33.971740228542792</v>
      </c>
      <c r="E1467" s="22">
        <f t="shared" si="132"/>
        <v>0</v>
      </c>
      <c r="F1467" s="22">
        <f t="shared" si="133"/>
        <v>33.971740228542792</v>
      </c>
      <c r="G1467" s="22">
        <f t="shared" si="134"/>
        <v>0</v>
      </c>
      <c r="H1467" s="22">
        <f t="shared" si="135"/>
        <v>0</v>
      </c>
      <c r="I1467" s="22">
        <f t="shared" si="136"/>
        <v>0</v>
      </c>
      <c r="J1467" s="22">
        <v>1269</v>
      </c>
    </row>
    <row r="1468" spans="1:10" ht="11.25" customHeight="1">
      <c r="A1468" s="12"/>
      <c r="B1468" s="22" t="s">
        <v>186</v>
      </c>
      <c r="C1468" s="22" t="s">
        <v>69</v>
      </c>
      <c r="D1468" s="22">
        <v>33.96964813461625</v>
      </c>
      <c r="E1468" s="22">
        <f t="shared" si="132"/>
        <v>0</v>
      </c>
      <c r="F1468" s="22">
        <f t="shared" si="133"/>
        <v>33.96964813461625</v>
      </c>
      <c r="G1468" s="22">
        <f t="shared" si="134"/>
        <v>0</v>
      </c>
      <c r="H1468" s="22">
        <f t="shared" si="135"/>
        <v>0</v>
      </c>
      <c r="I1468" s="22">
        <f t="shared" si="136"/>
        <v>0</v>
      </c>
      <c r="J1468" s="22">
        <v>1270</v>
      </c>
    </row>
    <row r="1469" spans="1:10" ht="11.25" customHeight="1">
      <c r="A1469" s="12"/>
      <c r="B1469" s="22" t="s">
        <v>168</v>
      </c>
      <c r="C1469" s="22" t="s">
        <v>86</v>
      </c>
      <c r="D1469" s="22">
        <v>33.961163005778147</v>
      </c>
      <c r="E1469" s="22">
        <f t="shared" si="132"/>
        <v>0</v>
      </c>
      <c r="F1469" s="22">
        <f t="shared" si="133"/>
        <v>33.961163005778147</v>
      </c>
      <c r="G1469" s="22">
        <f t="shared" si="134"/>
        <v>0</v>
      </c>
      <c r="H1469" s="22">
        <f t="shared" si="135"/>
        <v>0</v>
      </c>
      <c r="I1469" s="22">
        <f t="shared" si="136"/>
        <v>0</v>
      </c>
      <c r="J1469" s="22">
        <v>1271</v>
      </c>
    </row>
    <row r="1470" spans="1:10" ht="11.25" customHeight="1">
      <c r="A1470" s="12"/>
      <c r="B1470" s="22" t="s">
        <v>174</v>
      </c>
      <c r="C1470" s="22" t="s">
        <v>74</v>
      </c>
      <c r="D1470" s="22">
        <v>33.957698900634227</v>
      </c>
      <c r="E1470" s="22">
        <f t="shared" si="132"/>
        <v>0</v>
      </c>
      <c r="F1470" s="22">
        <f t="shared" si="133"/>
        <v>33.957698900634227</v>
      </c>
      <c r="G1470" s="22">
        <f t="shared" si="134"/>
        <v>0</v>
      </c>
      <c r="H1470" s="22">
        <f t="shared" si="135"/>
        <v>0</v>
      </c>
      <c r="I1470" s="22">
        <f t="shared" si="136"/>
        <v>0</v>
      </c>
      <c r="J1470" s="22">
        <v>1272</v>
      </c>
    </row>
    <row r="1471" spans="1:10" ht="11.25" customHeight="1">
      <c r="A1471" s="12"/>
      <c r="B1471" s="22" t="s">
        <v>128</v>
      </c>
      <c r="C1471" s="22" t="s">
        <v>83</v>
      </c>
      <c r="D1471" s="22">
        <v>33.941055329082722</v>
      </c>
      <c r="E1471" s="22">
        <f t="shared" si="132"/>
        <v>0</v>
      </c>
      <c r="F1471" s="22">
        <f t="shared" si="133"/>
        <v>33.941055329082722</v>
      </c>
      <c r="G1471" s="22">
        <f t="shared" si="134"/>
        <v>0</v>
      </c>
      <c r="H1471" s="22">
        <f t="shared" si="135"/>
        <v>0</v>
      </c>
      <c r="I1471" s="22">
        <f t="shared" si="136"/>
        <v>0</v>
      </c>
      <c r="J1471" s="22">
        <v>1273</v>
      </c>
    </row>
    <row r="1472" spans="1:10" ht="11.25" customHeight="1">
      <c r="A1472" s="12"/>
      <c r="B1472" s="22" t="s">
        <v>204</v>
      </c>
      <c r="C1472" s="22" t="s">
        <v>72</v>
      </c>
      <c r="D1472" s="22">
        <v>33.927652825631242</v>
      </c>
      <c r="E1472" s="22">
        <f t="shared" si="132"/>
        <v>0</v>
      </c>
      <c r="F1472" s="22">
        <f t="shared" si="133"/>
        <v>33.927652825631242</v>
      </c>
      <c r="G1472" s="22">
        <f t="shared" si="134"/>
        <v>0</v>
      </c>
      <c r="H1472" s="22">
        <f t="shared" si="135"/>
        <v>0</v>
      </c>
      <c r="I1472" s="22">
        <f t="shared" si="136"/>
        <v>0</v>
      </c>
      <c r="J1472" s="22">
        <v>1274</v>
      </c>
    </row>
    <row r="1473" spans="1:10" ht="11.25" customHeight="1">
      <c r="A1473" s="12"/>
      <c r="B1473" s="22" t="s">
        <v>127</v>
      </c>
      <c r="C1473" s="22" t="s">
        <v>79</v>
      </c>
      <c r="D1473" s="22">
        <v>33.924695316845899</v>
      </c>
      <c r="E1473" s="22">
        <f t="shared" si="132"/>
        <v>0</v>
      </c>
      <c r="F1473" s="22">
        <f t="shared" si="133"/>
        <v>33.924695316845899</v>
      </c>
      <c r="G1473" s="22">
        <f t="shared" si="134"/>
        <v>0</v>
      </c>
      <c r="H1473" s="22">
        <f t="shared" si="135"/>
        <v>0</v>
      </c>
      <c r="I1473" s="22">
        <f t="shared" si="136"/>
        <v>0</v>
      </c>
      <c r="J1473" s="22">
        <v>1275</v>
      </c>
    </row>
    <row r="1474" spans="1:10" ht="11.25" customHeight="1">
      <c r="A1474" s="12"/>
      <c r="B1474" s="22" t="s">
        <v>198</v>
      </c>
      <c r="C1474" s="22" t="s">
        <v>74</v>
      </c>
      <c r="D1474" s="22">
        <v>33.903568304658279</v>
      </c>
      <c r="E1474" s="22">
        <f t="shared" si="132"/>
        <v>0</v>
      </c>
      <c r="F1474" s="22">
        <f t="shared" si="133"/>
        <v>33.903568304658279</v>
      </c>
      <c r="G1474" s="22">
        <f t="shared" si="134"/>
        <v>0</v>
      </c>
      <c r="H1474" s="22">
        <f t="shared" si="135"/>
        <v>0</v>
      </c>
      <c r="I1474" s="22">
        <f t="shared" si="136"/>
        <v>0</v>
      </c>
      <c r="J1474" s="22">
        <v>1276</v>
      </c>
    </row>
    <row r="1475" spans="1:10" ht="11.25" customHeight="1">
      <c r="A1475" s="12"/>
      <c r="B1475" s="22" t="s">
        <v>196</v>
      </c>
      <c r="C1475" s="22" t="s">
        <v>68</v>
      </c>
      <c r="D1475" s="22">
        <v>33.902759013935494</v>
      </c>
      <c r="E1475" s="22">
        <f t="shared" si="132"/>
        <v>0</v>
      </c>
      <c r="F1475" s="22">
        <f t="shared" si="133"/>
        <v>33.902759013935494</v>
      </c>
      <c r="G1475" s="22">
        <f t="shared" si="134"/>
        <v>0</v>
      </c>
      <c r="H1475" s="22">
        <f t="shared" si="135"/>
        <v>0</v>
      </c>
      <c r="I1475" s="22">
        <f t="shared" si="136"/>
        <v>0</v>
      </c>
      <c r="J1475" s="22">
        <v>1277</v>
      </c>
    </row>
    <row r="1476" spans="1:10" ht="11.25" customHeight="1">
      <c r="A1476" s="12"/>
      <c r="B1476" s="22" t="s">
        <v>176</v>
      </c>
      <c r="C1476" s="22" t="s">
        <v>88</v>
      </c>
      <c r="D1476" s="22">
        <v>33.893409358770803</v>
      </c>
      <c r="E1476" s="22">
        <f t="shared" si="132"/>
        <v>0</v>
      </c>
      <c r="F1476" s="22">
        <f t="shared" si="133"/>
        <v>33.893409358770803</v>
      </c>
      <c r="G1476" s="22">
        <f t="shared" si="134"/>
        <v>0</v>
      </c>
      <c r="H1476" s="22">
        <f t="shared" si="135"/>
        <v>0</v>
      </c>
      <c r="I1476" s="22">
        <f t="shared" si="136"/>
        <v>0</v>
      </c>
      <c r="J1476" s="22">
        <v>1278</v>
      </c>
    </row>
    <row r="1477" spans="1:10" ht="11.25" customHeight="1">
      <c r="A1477" s="12"/>
      <c r="B1477" s="22" t="s">
        <v>147</v>
      </c>
      <c r="C1477" s="22" t="s">
        <v>78</v>
      </c>
      <c r="D1477" s="22">
        <v>33.892397085872624</v>
      </c>
      <c r="E1477" s="22">
        <f t="shared" si="132"/>
        <v>0</v>
      </c>
      <c r="F1477" s="22">
        <f t="shared" si="133"/>
        <v>33.892397085872624</v>
      </c>
      <c r="G1477" s="22">
        <f t="shared" si="134"/>
        <v>0</v>
      </c>
      <c r="H1477" s="22">
        <f t="shared" si="135"/>
        <v>0</v>
      </c>
      <c r="I1477" s="22">
        <f t="shared" si="136"/>
        <v>0</v>
      </c>
      <c r="J1477" s="22">
        <v>1279</v>
      </c>
    </row>
    <row r="1478" spans="1:10" ht="11.25" customHeight="1">
      <c r="A1478" s="12"/>
      <c r="B1478" s="22" t="s">
        <v>219</v>
      </c>
      <c r="C1478" s="22" t="s">
        <v>81</v>
      </c>
      <c r="D1478" s="22">
        <v>33.89165131637742</v>
      </c>
      <c r="E1478" s="22">
        <f t="shared" si="132"/>
        <v>0</v>
      </c>
      <c r="F1478" s="22">
        <f t="shared" si="133"/>
        <v>33.89165131637742</v>
      </c>
      <c r="G1478" s="22">
        <f t="shared" si="134"/>
        <v>0</v>
      </c>
      <c r="H1478" s="22">
        <f t="shared" si="135"/>
        <v>0</v>
      </c>
      <c r="I1478" s="22">
        <f t="shared" si="136"/>
        <v>0</v>
      </c>
      <c r="J1478" s="22">
        <v>1280</v>
      </c>
    </row>
    <row r="1479" spans="1:10" ht="11.25" customHeight="1">
      <c r="A1479" s="12"/>
      <c r="B1479" s="22" t="s">
        <v>220</v>
      </c>
      <c r="C1479" s="22" t="s">
        <v>67</v>
      </c>
      <c r="D1479" s="22">
        <v>33.887435035091848</v>
      </c>
      <c r="E1479" s="22">
        <f t="shared" si="132"/>
        <v>0</v>
      </c>
      <c r="F1479" s="22">
        <f t="shared" si="133"/>
        <v>33.887435035091848</v>
      </c>
      <c r="G1479" s="22">
        <f t="shared" si="134"/>
        <v>0</v>
      </c>
      <c r="H1479" s="22">
        <f t="shared" si="135"/>
        <v>0</v>
      </c>
      <c r="I1479" s="22">
        <f t="shared" si="136"/>
        <v>0</v>
      </c>
      <c r="J1479" s="22">
        <v>1281</v>
      </c>
    </row>
    <row r="1480" spans="1:10" ht="11.25" customHeight="1">
      <c r="A1480" s="12"/>
      <c r="B1480" s="22" t="s">
        <v>179</v>
      </c>
      <c r="C1480" s="22" t="s">
        <v>88</v>
      </c>
      <c r="D1480" s="22">
        <v>33.886919566964437</v>
      </c>
      <c r="E1480" s="22">
        <f t="shared" ref="E1480:E1543" si="137">IF(J1480&lt;=1000,D1480,0)</f>
        <v>0</v>
      </c>
      <c r="F1480" s="22">
        <f t="shared" ref="F1480:F1543" si="138">IF(AND(J1480&gt;1000,J1480&lt;=2000),D1480,0)</f>
        <v>33.886919566964437</v>
      </c>
      <c r="G1480" s="22">
        <f t="shared" ref="G1480:G1543" si="139">IF(AND(J1480&gt;2000,J1480&lt;=3000),D1480,0)</f>
        <v>0</v>
      </c>
      <c r="H1480" s="22">
        <f t="shared" ref="H1480:H1543" si="140">IF(AND(J1480&gt;3000,J1480&lt;=5000),D1480,0)</f>
        <v>0</v>
      </c>
      <c r="I1480" s="22">
        <f t="shared" ref="I1480:I1543" si="141">IF((J1480&gt;5000),D1480,0)</f>
        <v>0</v>
      </c>
      <c r="J1480" s="22">
        <v>1282</v>
      </c>
    </row>
    <row r="1481" spans="1:10" ht="11.25" customHeight="1">
      <c r="A1481" s="12"/>
      <c r="B1481" s="22" t="s">
        <v>197</v>
      </c>
      <c r="C1481" s="22" t="s">
        <v>75</v>
      </c>
      <c r="D1481" s="22">
        <v>33.885449301271386</v>
      </c>
      <c r="E1481" s="22">
        <f t="shared" si="137"/>
        <v>0</v>
      </c>
      <c r="F1481" s="22">
        <f t="shared" si="138"/>
        <v>33.885449301271386</v>
      </c>
      <c r="G1481" s="22">
        <f t="shared" si="139"/>
        <v>0</v>
      </c>
      <c r="H1481" s="22">
        <f t="shared" si="140"/>
        <v>0</v>
      </c>
      <c r="I1481" s="22">
        <f t="shared" si="141"/>
        <v>0</v>
      </c>
      <c r="J1481" s="22">
        <v>1283</v>
      </c>
    </row>
    <row r="1482" spans="1:10" ht="11.25" customHeight="1">
      <c r="A1482" s="12"/>
      <c r="B1482" s="22" t="s">
        <v>200</v>
      </c>
      <c r="C1482" s="22" t="s">
        <v>78</v>
      </c>
      <c r="D1482" s="22">
        <v>33.879792015833708</v>
      </c>
      <c r="E1482" s="22">
        <f t="shared" si="137"/>
        <v>0</v>
      </c>
      <c r="F1482" s="22">
        <f t="shared" si="138"/>
        <v>33.879792015833708</v>
      </c>
      <c r="G1482" s="22">
        <f t="shared" si="139"/>
        <v>0</v>
      </c>
      <c r="H1482" s="22">
        <f t="shared" si="140"/>
        <v>0</v>
      </c>
      <c r="I1482" s="22">
        <f t="shared" si="141"/>
        <v>0</v>
      </c>
      <c r="J1482" s="22">
        <v>1284</v>
      </c>
    </row>
    <row r="1483" spans="1:10" ht="11.25" customHeight="1">
      <c r="A1483" s="12"/>
      <c r="B1483" s="22" t="s">
        <v>151</v>
      </c>
      <c r="C1483" s="22" t="s">
        <v>79</v>
      </c>
      <c r="D1483" s="22">
        <v>33.875221629188076</v>
      </c>
      <c r="E1483" s="22">
        <f t="shared" si="137"/>
        <v>0</v>
      </c>
      <c r="F1483" s="22">
        <f t="shared" si="138"/>
        <v>33.875221629188076</v>
      </c>
      <c r="G1483" s="22">
        <f t="shared" si="139"/>
        <v>0</v>
      </c>
      <c r="H1483" s="22">
        <f t="shared" si="140"/>
        <v>0</v>
      </c>
      <c r="I1483" s="22">
        <f t="shared" si="141"/>
        <v>0</v>
      </c>
      <c r="J1483" s="22">
        <v>1285</v>
      </c>
    </row>
    <row r="1484" spans="1:10" ht="11.25" customHeight="1">
      <c r="A1484" s="12"/>
      <c r="B1484" s="22" t="s">
        <v>221</v>
      </c>
      <c r="C1484" s="22" t="s">
        <v>77</v>
      </c>
      <c r="D1484" s="22">
        <v>33.868088469262027</v>
      </c>
      <c r="E1484" s="22">
        <f t="shared" si="137"/>
        <v>0</v>
      </c>
      <c r="F1484" s="22">
        <f t="shared" si="138"/>
        <v>33.868088469262027</v>
      </c>
      <c r="G1484" s="22">
        <f t="shared" si="139"/>
        <v>0</v>
      </c>
      <c r="H1484" s="22">
        <f t="shared" si="140"/>
        <v>0</v>
      </c>
      <c r="I1484" s="22">
        <f t="shared" si="141"/>
        <v>0</v>
      </c>
      <c r="J1484" s="22">
        <v>1286</v>
      </c>
    </row>
    <row r="1485" spans="1:10" ht="11.25" customHeight="1">
      <c r="A1485" s="12"/>
      <c r="B1485" s="22" t="s">
        <v>142</v>
      </c>
      <c r="C1485" s="22" t="s">
        <v>71</v>
      </c>
      <c r="D1485" s="22">
        <v>33.866742840044395</v>
      </c>
      <c r="E1485" s="22">
        <f t="shared" si="137"/>
        <v>0</v>
      </c>
      <c r="F1485" s="22">
        <f t="shared" si="138"/>
        <v>33.866742840044395</v>
      </c>
      <c r="G1485" s="22">
        <f t="shared" si="139"/>
        <v>0</v>
      </c>
      <c r="H1485" s="22">
        <f t="shared" si="140"/>
        <v>0</v>
      </c>
      <c r="I1485" s="22">
        <f t="shared" si="141"/>
        <v>0</v>
      </c>
      <c r="J1485" s="22">
        <v>1287</v>
      </c>
    </row>
    <row r="1486" spans="1:10" ht="11.25" customHeight="1">
      <c r="A1486" s="12"/>
      <c r="B1486" s="22" t="s">
        <v>153</v>
      </c>
      <c r="C1486" s="22" t="s">
        <v>90</v>
      </c>
      <c r="D1486" s="22">
        <v>33.864480028058793</v>
      </c>
      <c r="E1486" s="22">
        <f t="shared" si="137"/>
        <v>0</v>
      </c>
      <c r="F1486" s="22">
        <f t="shared" si="138"/>
        <v>33.864480028058793</v>
      </c>
      <c r="G1486" s="22">
        <f t="shared" si="139"/>
        <v>0</v>
      </c>
      <c r="H1486" s="22">
        <f t="shared" si="140"/>
        <v>0</v>
      </c>
      <c r="I1486" s="22">
        <f t="shared" si="141"/>
        <v>0</v>
      </c>
      <c r="J1486" s="22">
        <v>1288</v>
      </c>
    </row>
    <row r="1487" spans="1:10" ht="11.25" customHeight="1">
      <c r="A1487" s="12"/>
      <c r="B1487" s="22" t="s">
        <v>222</v>
      </c>
      <c r="C1487" s="22" t="s">
        <v>67</v>
      </c>
      <c r="D1487" s="22">
        <v>33.859788084854635</v>
      </c>
      <c r="E1487" s="22">
        <f t="shared" si="137"/>
        <v>0</v>
      </c>
      <c r="F1487" s="22">
        <f t="shared" si="138"/>
        <v>33.859788084854635</v>
      </c>
      <c r="G1487" s="22">
        <f t="shared" si="139"/>
        <v>0</v>
      </c>
      <c r="H1487" s="22">
        <f t="shared" si="140"/>
        <v>0</v>
      </c>
      <c r="I1487" s="22">
        <f t="shared" si="141"/>
        <v>0</v>
      </c>
      <c r="J1487" s="22">
        <v>1289</v>
      </c>
    </row>
    <row r="1488" spans="1:10" ht="11.25" customHeight="1">
      <c r="A1488" s="12"/>
      <c r="B1488" s="22" t="s">
        <v>147</v>
      </c>
      <c r="C1488" s="22" t="s">
        <v>86</v>
      </c>
      <c r="D1488" s="22">
        <v>33.839857096514628</v>
      </c>
      <c r="E1488" s="22">
        <f t="shared" si="137"/>
        <v>0</v>
      </c>
      <c r="F1488" s="22">
        <f t="shared" si="138"/>
        <v>33.839857096514628</v>
      </c>
      <c r="G1488" s="22">
        <f t="shared" si="139"/>
        <v>0</v>
      </c>
      <c r="H1488" s="22">
        <f t="shared" si="140"/>
        <v>0</v>
      </c>
      <c r="I1488" s="22">
        <f t="shared" si="141"/>
        <v>0</v>
      </c>
      <c r="J1488" s="22">
        <v>1290</v>
      </c>
    </row>
    <row r="1489" spans="1:10" ht="11.25" customHeight="1">
      <c r="A1489" s="12"/>
      <c r="B1489" s="22" t="s">
        <v>139</v>
      </c>
      <c r="C1489" s="22" t="s">
        <v>69</v>
      </c>
      <c r="D1489" s="22">
        <v>33.837672973763624</v>
      </c>
      <c r="E1489" s="22">
        <f t="shared" si="137"/>
        <v>0</v>
      </c>
      <c r="F1489" s="22">
        <f t="shared" si="138"/>
        <v>33.837672973763624</v>
      </c>
      <c r="G1489" s="22">
        <f t="shared" si="139"/>
        <v>0</v>
      </c>
      <c r="H1489" s="22">
        <f t="shared" si="140"/>
        <v>0</v>
      </c>
      <c r="I1489" s="22">
        <f t="shared" si="141"/>
        <v>0</v>
      </c>
      <c r="J1489" s="22">
        <v>1291</v>
      </c>
    </row>
    <row r="1490" spans="1:10" ht="11.25" customHeight="1">
      <c r="A1490" s="12"/>
      <c r="B1490" s="22" t="s">
        <v>140</v>
      </c>
      <c r="C1490" s="22" t="s">
        <v>72</v>
      </c>
      <c r="D1490" s="22">
        <v>33.834523969317722</v>
      </c>
      <c r="E1490" s="22">
        <f t="shared" si="137"/>
        <v>0</v>
      </c>
      <c r="F1490" s="22">
        <f t="shared" si="138"/>
        <v>33.834523969317722</v>
      </c>
      <c r="G1490" s="22">
        <f t="shared" si="139"/>
        <v>0</v>
      </c>
      <c r="H1490" s="22">
        <f t="shared" si="140"/>
        <v>0</v>
      </c>
      <c r="I1490" s="22">
        <f t="shared" si="141"/>
        <v>0</v>
      </c>
      <c r="J1490" s="22">
        <v>1292</v>
      </c>
    </row>
    <row r="1491" spans="1:10" ht="11.25" customHeight="1">
      <c r="A1491" s="12"/>
      <c r="B1491" s="22" t="s">
        <v>188</v>
      </c>
      <c r="C1491" s="22" t="s">
        <v>73</v>
      </c>
      <c r="D1491" s="22">
        <v>33.824393129486339</v>
      </c>
      <c r="E1491" s="22">
        <f t="shared" si="137"/>
        <v>0</v>
      </c>
      <c r="F1491" s="22">
        <f t="shared" si="138"/>
        <v>33.824393129486339</v>
      </c>
      <c r="G1491" s="22">
        <f t="shared" si="139"/>
        <v>0</v>
      </c>
      <c r="H1491" s="22">
        <f t="shared" si="140"/>
        <v>0</v>
      </c>
      <c r="I1491" s="22">
        <f t="shared" si="141"/>
        <v>0</v>
      </c>
      <c r="J1491" s="22">
        <v>1293</v>
      </c>
    </row>
    <row r="1492" spans="1:10" ht="11.25" customHeight="1">
      <c r="A1492" s="12"/>
      <c r="B1492" s="22" t="s">
        <v>211</v>
      </c>
      <c r="C1492" s="22" t="s">
        <v>75</v>
      </c>
      <c r="D1492" s="22">
        <v>33.806935357437418</v>
      </c>
      <c r="E1492" s="22">
        <f t="shared" si="137"/>
        <v>0</v>
      </c>
      <c r="F1492" s="22">
        <f t="shared" si="138"/>
        <v>33.806935357437418</v>
      </c>
      <c r="G1492" s="22">
        <f t="shared" si="139"/>
        <v>0</v>
      </c>
      <c r="H1492" s="22">
        <f t="shared" si="140"/>
        <v>0</v>
      </c>
      <c r="I1492" s="22">
        <f t="shared" si="141"/>
        <v>0</v>
      </c>
      <c r="J1492" s="22">
        <v>1294</v>
      </c>
    </row>
    <row r="1493" spans="1:10" ht="11.25" customHeight="1">
      <c r="A1493" s="12"/>
      <c r="B1493" s="22" t="s">
        <v>216</v>
      </c>
      <c r="C1493" s="22" t="s">
        <v>79</v>
      </c>
      <c r="D1493" s="22">
        <v>33.797960007287472</v>
      </c>
      <c r="E1493" s="22">
        <f t="shared" si="137"/>
        <v>0</v>
      </c>
      <c r="F1493" s="22">
        <f t="shared" si="138"/>
        <v>33.797960007287472</v>
      </c>
      <c r="G1493" s="22">
        <f t="shared" si="139"/>
        <v>0</v>
      </c>
      <c r="H1493" s="22">
        <f t="shared" si="140"/>
        <v>0</v>
      </c>
      <c r="I1493" s="22">
        <f t="shared" si="141"/>
        <v>0</v>
      </c>
      <c r="J1493" s="22">
        <v>1295</v>
      </c>
    </row>
    <row r="1494" spans="1:10" ht="11.25" customHeight="1">
      <c r="A1494" s="12"/>
      <c r="B1494" s="22" t="s">
        <v>194</v>
      </c>
      <c r="C1494" s="22" t="s">
        <v>72</v>
      </c>
      <c r="D1494" s="22">
        <v>33.796039472289621</v>
      </c>
      <c r="E1494" s="22">
        <f t="shared" si="137"/>
        <v>0</v>
      </c>
      <c r="F1494" s="22">
        <f t="shared" si="138"/>
        <v>33.796039472289621</v>
      </c>
      <c r="G1494" s="22">
        <f t="shared" si="139"/>
        <v>0</v>
      </c>
      <c r="H1494" s="22">
        <f t="shared" si="140"/>
        <v>0</v>
      </c>
      <c r="I1494" s="22">
        <f t="shared" si="141"/>
        <v>0</v>
      </c>
      <c r="J1494" s="22">
        <v>1296</v>
      </c>
    </row>
    <row r="1495" spans="1:10" ht="11.25" customHeight="1">
      <c r="A1495" s="12"/>
      <c r="B1495" s="22" t="s">
        <v>140</v>
      </c>
      <c r="C1495" s="22" t="s">
        <v>84</v>
      </c>
      <c r="D1495" s="22">
        <v>33.791696069562185</v>
      </c>
      <c r="E1495" s="22">
        <f t="shared" si="137"/>
        <v>0</v>
      </c>
      <c r="F1495" s="22">
        <f t="shared" si="138"/>
        <v>33.791696069562185</v>
      </c>
      <c r="G1495" s="22">
        <f t="shared" si="139"/>
        <v>0</v>
      </c>
      <c r="H1495" s="22">
        <f t="shared" si="140"/>
        <v>0</v>
      </c>
      <c r="I1495" s="22">
        <f t="shared" si="141"/>
        <v>0</v>
      </c>
      <c r="J1495" s="22">
        <v>1297</v>
      </c>
    </row>
    <row r="1496" spans="1:10" ht="11.25" customHeight="1">
      <c r="A1496" s="12"/>
      <c r="B1496" s="22" t="s">
        <v>164</v>
      </c>
      <c r="C1496" s="22" t="s">
        <v>69</v>
      </c>
      <c r="D1496" s="22">
        <v>33.785398056004141</v>
      </c>
      <c r="E1496" s="22">
        <f t="shared" si="137"/>
        <v>0</v>
      </c>
      <c r="F1496" s="22">
        <f t="shared" si="138"/>
        <v>33.785398056004141</v>
      </c>
      <c r="G1496" s="22">
        <f t="shared" si="139"/>
        <v>0</v>
      </c>
      <c r="H1496" s="22">
        <f t="shared" si="140"/>
        <v>0</v>
      </c>
      <c r="I1496" s="22">
        <f t="shared" si="141"/>
        <v>0</v>
      </c>
      <c r="J1496" s="22">
        <v>1298</v>
      </c>
    </row>
    <row r="1497" spans="1:10" ht="11.25" customHeight="1">
      <c r="A1497" s="12"/>
      <c r="B1497" s="22" t="s">
        <v>207</v>
      </c>
      <c r="C1497" s="22" t="s">
        <v>72</v>
      </c>
      <c r="D1497" s="22">
        <v>33.779202703688789</v>
      </c>
      <c r="E1497" s="22">
        <f t="shared" si="137"/>
        <v>0</v>
      </c>
      <c r="F1497" s="22">
        <f t="shared" si="138"/>
        <v>33.779202703688789</v>
      </c>
      <c r="G1497" s="22">
        <f t="shared" si="139"/>
        <v>0</v>
      </c>
      <c r="H1497" s="22">
        <f t="shared" si="140"/>
        <v>0</v>
      </c>
      <c r="I1497" s="22">
        <f t="shared" si="141"/>
        <v>0</v>
      </c>
      <c r="J1497" s="22">
        <v>1299</v>
      </c>
    </row>
    <row r="1498" spans="1:10" ht="11.25" customHeight="1">
      <c r="A1498" s="12"/>
      <c r="B1498" s="22" t="s">
        <v>215</v>
      </c>
      <c r="C1498" s="22" t="s">
        <v>78</v>
      </c>
      <c r="D1498" s="22">
        <v>33.772735007906761</v>
      </c>
      <c r="E1498" s="22">
        <f t="shared" si="137"/>
        <v>0</v>
      </c>
      <c r="F1498" s="22">
        <f t="shared" si="138"/>
        <v>33.772735007906761</v>
      </c>
      <c r="G1498" s="22">
        <f t="shared" si="139"/>
        <v>0</v>
      </c>
      <c r="H1498" s="22">
        <f t="shared" si="140"/>
        <v>0</v>
      </c>
      <c r="I1498" s="22">
        <f t="shared" si="141"/>
        <v>0</v>
      </c>
      <c r="J1498" s="22">
        <v>1300</v>
      </c>
    </row>
    <row r="1499" spans="1:10" ht="11.25" customHeight="1">
      <c r="A1499" s="12"/>
      <c r="B1499" s="22" t="s">
        <v>183</v>
      </c>
      <c r="C1499" s="22" t="s">
        <v>84</v>
      </c>
      <c r="D1499" s="22">
        <v>33.765866027878374</v>
      </c>
      <c r="E1499" s="22">
        <f t="shared" si="137"/>
        <v>0</v>
      </c>
      <c r="F1499" s="22">
        <f t="shared" si="138"/>
        <v>33.765866027878374</v>
      </c>
      <c r="G1499" s="22">
        <f t="shared" si="139"/>
        <v>0</v>
      </c>
      <c r="H1499" s="22">
        <f t="shared" si="140"/>
        <v>0</v>
      </c>
      <c r="I1499" s="22">
        <f t="shared" si="141"/>
        <v>0</v>
      </c>
      <c r="J1499" s="22">
        <v>1301</v>
      </c>
    </row>
    <row r="1500" spans="1:10" ht="11.25" customHeight="1">
      <c r="A1500" s="12"/>
      <c r="B1500" s="22" t="s">
        <v>159</v>
      </c>
      <c r="C1500" s="22" t="s">
        <v>88</v>
      </c>
      <c r="D1500" s="22">
        <v>33.765057819649122</v>
      </c>
      <c r="E1500" s="22">
        <f t="shared" si="137"/>
        <v>0</v>
      </c>
      <c r="F1500" s="22">
        <f t="shared" si="138"/>
        <v>33.765057819649122</v>
      </c>
      <c r="G1500" s="22">
        <f t="shared" si="139"/>
        <v>0</v>
      </c>
      <c r="H1500" s="22">
        <f t="shared" si="140"/>
        <v>0</v>
      </c>
      <c r="I1500" s="22">
        <f t="shared" si="141"/>
        <v>0</v>
      </c>
      <c r="J1500" s="22">
        <v>1302</v>
      </c>
    </row>
    <row r="1501" spans="1:10" ht="11.25" customHeight="1">
      <c r="A1501" s="12"/>
      <c r="B1501" s="22" t="s">
        <v>156</v>
      </c>
      <c r="C1501" s="22" t="s">
        <v>77</v>
      </c>
      <c r="D1501" s="22">
        <v>33.758226188895314</v>
      </c>
      <c r="E1501" s="22">
        <f t="shared" si="137"/>
        <v>0</v>
      </c>
      <c r="F1501" s="22">
        <f t="shared" si="138"/>
        <v>33.758226188895314</v>
      </c>
      <c r="G1501" s="22">
        <f t="shared" si="139"/>
        <v>0</v>
      </c>
      <c r="H1501" s="22">
        <f t="shared" si="140"/>
        <v>0</v>
      </c>
      <c r="I1501" s="22">
        <f t="shared" si="141"/>
        <v>0</v>
      </c>
      <c r="J1501" s="22">
        <v>1303</v>
      </c>
    </row>
    <row r="1502" spans="1:10" ht="11.25" customHeight="1">
      <c r="A1502" s="12"/>
      <c r="B1502" s="22" t="s">
        <v>122</v>
      </c>
      <c r="C1502" s="22" t="s">
        <v>80</v>
      </c>
      <c r="D1502" s="22">
        <v>33.746764930153851</v>
      </c>
      <c r="E1502" s="22">
        <f t="shared" si="137"/>
        <v>0</v>
      </c>
      <c r="F1502" s="22">
        <f t="shared" si="138"/>
        <v>33.746764930153851</v>
      </c>
      <c r="G1502" s="22">
        <f t="shared" si="139"/>
        <v>0</v>
      </c>
      <c r="H1502" s="22">
        <f t="shared" si="140"/>
        <v>0</v>
      </c>
      <c r="I1502" s="22">
        <f t="shared" si="141"/>
        <v>0</v>
      </c>
      <c r="J1502" s="22">
        <v>1304</v>
      </c>
    </row>
    <row r="1503" spans="1:10" ht="11.25" customHeight="1">
      <c r="A1503" s="12"/>
      <c r="B1503" s="22" t="s">
        <v>222</v>
      </c>
      <c r="C1503" s="22" t="s">
        <v>68</v>
      </c>
      <c r="D1503" s="22">
        <v>33.739992242648285</v>
      </c>
      <c r="E1503" s="22">
        <f t="shared" si="137"/>
        <v>0</v>
      </c>
      <c r="F1503" s="22">
        <f t="shared" si="138"/>
        <v>33.739992242648285</v>
      </c>
      <c r="G1503" s="22">
        <f t="shared" si="139"/>
        <v>0</v>
      </c>
      <c r="H1503" s="22">
        <f t="shared" si="140"/>
        <v>0</v>
      </c>
      <c r="I1503" s="22">
        <f t="shared" si="141"/>
        <v>0</v>
      </c>
      <c r="J1503" s="22">
        <v>1305</v>
      </c>
    </row>
    <row r="1504" spans="1:10" ht="11.25" customHeight="1">
      <c r="A1504" s="12"/>
      <c r="B1504" s="22" t="s">
        <v>215</v>
      </c>
      <c r="C1504" s="22" t="s">
        <v>67</v>
      </c>
      <c r="D1504" s="22">
        <v>33.725676535422878</v>
      </c>
      <c r="E1504" s="22">
        <f t="shared" si="137"/>
        <v>0</v>
      </c>
      <c r="F1504" s="22">
        <f t="shared" si="138"/>
        <v>33.725676535422878</v>
      </c>
      <c r="G1504" s="22">
        <f t="shared" si="139"/>
        <v>0</v>
      </c>
      <c r="H1504" s="22">
        <f t="shared" si="140"/>
        <v>0</v>
      </c>
      <c r="I1504" s="22">
        <f t="shared" si="141"/>
        <v>0</v>
      </c>
      <c r="J1504" s="22">
        <v>1306</v>
      </c>
    </row>
    <row r="1505" spans="1:10" ht="11.25" customHeight="1">
      <c r="A1505" s="12"/>
      <c r="B1505" s="22" t="s">
        <v>155</v>
      </c>
      <c r="C1505" s="22" t="s">
        <v>85</v>
      </c>
      <c r="D1505" s="22">
        <v>33.717844553713519</v>
      </c>
      <c r="E1505" s="22">
        <f t="shared" si="137"/>
        <v>0</v>
      </c>
      <c r="F1505" s="22">
        <f t="shared" si="138"/>
        <v>33.717844553713519</v>
      </c>
      <c r="G1505" s="22">
        <f t="shared" si="139"/>
        <v>0</v>
      </c>
      <c r="H1505" s="22">
        <f t="shared" si="140"/>
        <v>0</v>
      </c>
      <c r="I1505" s="22">
        <f t="shared" si="141"/>
        <v>0</v>
      </c>
      <c r="J1505" s="22">
        <v>1307</v>
      </c>
    </row>
    <row r="1506" spans="1:10" ht="11.25" customHeight="1">
      <c r="A1506" s="12"/>
      <c r="B1506" s="22" t="s">
        <v>211</v>
      </c>
      <c r="C1506" s="22" t="s">
        <v>72</v>
      </c>
      <c r="D1506" s="22">
        <v>33.710841246529064</v>
      </c>
      <c r="E1506" s="22">
        <f t="shared" si="137"/>
        <v>0</v>
      </c>
      <c r="F1506" s="22">
        <f t="shared" si="138"/>
        <v>33.710841246529064</v>
      </c>
      <c r="G1506" s="22">
        <f t="shared" si="139"/>
        <v>0</v>
      </c>
      <c r="H1506" s="22">
        <f t="shared" si="140"/>
        <v>0</v>
      </c>
      <c r="I1506" s="22">
        <f t="shared" si="141"/>
        <v>0</v>
      </c>
      <c r="J1506" s="22">
        <v>1308</v>
      </c>
    </row>
    <row r="1507" spans="1:10" ht="11.25" customHeight="1">
      <c r="A1507" s="12"/>
      <c r="B1507" s="22" t="s">
        <v>207</v>
      </c>
      <c r="C1507" s="22" t="s">
        <v>76</v>
      </c>
      <c r="D1507" s="22">
        <v>33.705027998436009</v>
      </c>
      <c r="E1507" s="22">
        <f t="shared" si="137"/>
        <v>0</v>
      </c>
      <c r="F1507" s="22">
        <f t="shared" si="138"/>
        <v>33.705027998436009</v>
      </c>
      <c r="G1507" s="22">
        <f t="shared" si="139"/>
        <v>0</v>
      </c>
      <c r="H1507" s="22">
        <f t="shared" si="140"/>
        <v>0</v>
      </c>
      <c r="I1507" s="22">
        <f t="shared" si="141"/>
        <v>0</v>
      </c>
      <c r="J1507" s="22">
        <v>1309</v>
      </c>
    </row>
    <row r="1508" spans="1:10" ht="11.25" customHeight="1">
      <c r="A1508" s="12"/>
      <c r="B1508" s="22" t="s">
        <v>215</v>
      </c>
      <c r="C1508" s="22" t="s">
        <v>68</v>
      </c>
      <c r="D1508" s="22">
        <v>33.701865760819366</v>
      </c>
      <c r="E1508" s="22">
        <f t="shared" si="137"/>
        <v>0</v>
      </c>
      <c r="F1508" s="22">
        <f t="shared" si="138"/>
        <v>33.701865760819366</v>
      </c>
      <c r="G1508" s="22">
        <f t="shared" si="139"/>
        <v>0</v>
      </c>
      <c r="H1508" s="22">
        <f t="shared" si="140"/>
        <v>0</v>
      </c>
      <c r="I1508" s="22">
        <f t="shared" si="141"/>
        <v>0</v>
      </c>
      <c r="J1508" s="22">
        <v>1310</v>
      </c>
    </row>
    <row r="1509" spans="1:10" ht="11.25" customHeight="1">
      <c r="A1509" s="12"/>
      <c r="B1509" s="22" t="s">
        <v>207</v>
      </c>
      <c r="C1509" s="22" t="s">
        <v>67</v>
      </c>
      <c r="D1509" s="22">
        <v>33.68729897718439</v>
      </c>
      <c r="E1509" s="22">
        <f t="shared" si="137"/>
        <v>0</v>
      </c>
      <c r="F1509" s="22">
        <f t="shared" si="138"/>
        <v>33.68729897718439</v>
      </c>
      <c r="G1509" s="22">
        <f t="shared" si="139"/>
        <v>0</v>
      </c>
      <c r="H1509" s="22">
        <f t="shared" si="140"/>
        <v>0</v>
      </c>
      <c r="I1509" s="22">
        <f t="shared" si="141"/>
        <v>0</v>
      </c>
      <c r="J1509" s="22">
        <v>1311</v>
      </c>
    </row>
    <row r="1510" spans="1:10" ht="11.25" customHeight="1">
      <c r="A1510" s="12"/>
      <c r="B1510" s="22" t="s">
        <v>193</v>
      </c>
      <c r="C1510" s="22" t="s">
        <v>69</v>
      </c>
      <c r="D1510" s="22">
        <v>33.675729136232761</v>
      </c>
      <c r="E1510" s="22">
        <f t="shared" si="137"/>
        <v>0</v>
      </c>
      <c r="F1510" s="22">
        <f t="shared" si="138"/>
        <v>33.675729136232761</v>
      </c>
      <c r="G1510" s="22">
        <f t="shared" si="139"/>
        <v>0</v>
      </c>
      <c r="H1510" s="22">
        <f t="shared" si="140"/>
        <v>0</v>
      </c>
      <c r="I1510" s="22">
        <f t="shared" si="141"/>
        <v>0</v>
      </c>
      <c r="J1510" s="22">
        <v>1312</v>
      </c>
    </row>
    <row r="1511" spans="1:10" ht="11.25" customHeight="1">
      <c r="A1511" s="12"/>
      <c r="B1511" s="22" t="s">
        <v>194</v>
      </c>
      <c r="C1511" s="22" t="s">
        <v>75</v>
      </c>
      <c r="D1511" s="22">
        <v>33.67271686076505</v>
      </c>
      <c r="E1511" s="22">
        <f t="shared" si="137"/>
        <v>0</v>
      </c>
      <c r="F1511" s="22">
        <f t="shared" si="138"/>
        <v>33.67271686076505</v>
      </c>
      <c r="G1511" s="22">
        <f t="shared" si="139"/>
        <v>0</v>
      </c>
      <c r="H1511" s="22">
        <f t="shared" si="140"/>
        <v>0</v>
      </c>
      <c r="I1511" s="22">
        <f t="shared" si="141"/>
        <v>0</v>
      </c>
      <c r="J1511" s="22">
        <v>1313</v>
      </c>
    </row>
    <row r="1512" spans="1:10" ht="11.25" customHeight="1">
      <c r="A1512" s="12"/>
      <c r="B1512" s="22" t="s">
        <v>171</v>
      </c>
      <c r="C1512" s="22" t="s">
        <v>70</v>
      </c>
      <c r="D1512" s="22">
        <v>33.668497361493941</v>
      </c>
      <c r="E1512" s="22">
        <f t="shared" si="137"/>
        <v>0</v>
      </c>
      <c r="F1512" s="22">
        <f t="shared" si="138"/>
        <v>33.668497361493941</v>
      </c>
      <c r="G1512" s="22">
        <f t="shared" si="139"/>
        <v>0</v>
      </c>
      <c r="H1512" s="22">
        <f t="shared" si="140"/>
        <v>0</v>
      </c>
      <c r="I1512" s="22">
        <f t="shared" si="141"/>
        <v>0</v>
      </c>
      <c r="J1512" s="22">
        <v>1314</v>
      </c>
    </row>
    <row r="1513" spans="1:10" ht="11.25" customHeight="1">
      <c r="A1513" s="12"/>
      <c r="B1513" s="22" t="s">
        <v>187</v>
      </c>
      <c r="C1513" s="22" t="s">
        <v>85</v>
      </c>
      <c r="D1513" s="22">
        <v>33.663447466039479</v>
      </c>
      <c r="E1513" s="22">
        <f t="shared" si="137"/>
        <v>0</v>
      </c>
      <c r="F1513" s="22">
        <f t="shared" si="138"/>
        <v>33.663447466039479</v>
      </c>
      <c r="G1513" s="22">
        <f t="shared" si="139"/>
        <v>0</v>
      </c>
      <c r="H1513" s="22">
        <f t="shared" si="140"/>
        <v>0</v>
      </c>
      <c r="I1513" s="22">
        <f t="shared" si="141"/>
        <v>0</v>
      </c>
      <c r="J1513" s="22">
        <v>1315</v>
      </c>
    </row>
    <row r="1514" spans="1:10" ht="11.25" customHeight="1">
      <c r="A1514" s="12"/>
      <c r="B1514" s="22" t="s">
        <v>145</v>
      </c>
      <c r="C1514" s="22" t="s">
        <v>72</v>
      </c>
      <c r="D1514" s="22">
        <v>33.66299067847946</v>
      </c>
      <c r="E1514" s="22">
        <f t="shared" si="137"/>
        <v>0</v>
      </c>
      <c r="F1514" s="22">
        <f t="shared" si="138"/>
        <v>33.66299067847946</v>
      </c>
      <c r="G1514" s="22">
        <f t="shared" si="139"/>
        <v>0</v>
      </c>
      <c r="H1514" s="22">
        <f t="shared" si="140"/>
        <v>0</v>
      </c>
      <c r="I1514" s="22">
        <f t="shared" si="141"/>
        <v>0</v>
      </c>
      <c r="J1514" s="22">
        <v>1316</v>
      </c>
    </row>
    <row r="1515" spans="1:10" ht="11.25" customHeight="1">
      <c r="A1515" s="12"/>
      <c r="B1515" s="22" t="s">
        <v>166</v>
      </c>
      <c r="C1515" s="22" t="s">
        <v>89</v>
      </c>
      <c r="D1515" s="22">
        <v>33.648407190692339</v>
      </c>
      <c r="E1515" s="22">
        <f t="shared" si="137"/>
        <v>0</v>
      </c>
      <c r="F1515" s="22">
        <f t="shared" si="138"/>
        <v>33.648407190692339</v>
      </c>
      <c r="G1515" s="22">
        <f t="shared" si="139"/>
        <v>0</v>
      </c>
      <c r="H1515" s="22">
        <f t="shared" si="140"/>
        <v>0</v>
      </c>
      <c r="I1515" s="22">
        <f t="shared" si="141"/>
        <v>0</v>
      </c>
      <c r="J1515" s="22">
        <v>1317</v>
      </c>
    </row>
    <row r="1516" spans="1:10" ht="11.25" customHeight="1">
      <c r="A1516" s="12"/>
      <c r="B1516" s="22" t="s">
        <v>140</v>
      </c>
      <c r="C1516" s="22" t="s">
        <v>69</v>
      </c>
      <c r="D1516" s="22">
        <v>33.632425398568067</v>
      </c>
      <c r="E1516" s="22">
        <f t="shared" si="137"/>
        <v>0</v>
      </c>
      <c r="F1516" s="22">
        <f t="shared" si="138"/>
        <v>33.632425398568067</v>
      </c>
      <c r="G1516" s="22">
        <f t="shared" si="139"/>
        <v>0</v>
      </c>
      <c r="H1516" s="22">
        <f t="shared" si="140"/>
        <v>0</v>
      </c>
      <c r="I1516" s="22">
        <f t="shared" si="141"/>
        <v>0</v>
      </c>
      <c r="J1516" s="22">
        <v>1318</v>
      </c>
    </row>
    <row r="1517" spans="1:10" ht="11.25" customHeight="1">
      <c r="A1517" s="12"/>
      <c r="B1517" s="22" t="s">
        <v>145</v>
      </c>
      <c r="C1517" s="22" t="s">
        <v>75</v>
      </c>
      <c r="D1517" s="22">
        <v>33.630252885400012</v>
      </c>
      <c r="E1517" s="22">
        <f t="shared" si="137"/>
        <v>0</v>
      </c>
      <c r="F1517" s="22">
        <f t="shared" si="138"/>
        <v>33.630252885400012</v>
      </c>
      <c r="G1517" s="22">
        <f t="shared" si="139"/>
        <v>0</v>
      </c>
      <c r="H1517" s="22">
        <f t="shared" si="140"/>
        <v>0</v>
      </c>
      <c r="I1517" s="22">
        <f t="shared" si="141"/>
        <v>0</v>
      </c>
      <c r="J1517" s="22">
        <v>1319</v>
      </c>
    </row>
    <row r="1518" spans="1:10" ht="11.25" customHeight="1">
      <c r="A1518" s="12"/>
      <c r="B1518" s="22" t="s">
        <v>154</v>
      </c>
      <c r="C1518" s="22" t="s">
        <v>85</v>
      </c>
      <c r="D1518" s="22">
        <v>33.626129216589248</v>
      </c>
      <c r="E1518" s="22">
        <f t="shared" si="137"/>
        <v>0</v>
      </c>
      <c r="F1518" s="22">
        <f t="shared" si="138"/>
        <v>33.626129216589248</v>
      </c>
      <c r="G1518" s="22">
        <f t="shared" si="139"/>
        <v>0</v>
      </c>
      <c r="H1518" s="22">
        <f t="shared" si="140"/>
        <v>0</v>
      </c>
      <c r="I1518" s="22">
        <f t="shared" si="141"/>
        <v>0</v>
      </c>
      <c r="J1518" s="22">
        <v>1320</v>
      </c>
    </row>
    <row r="1519" spans="1:10" ht="11.25" customHeight="1">
      <c r="A1519" s="12"/>
      <c r="B1519" s="22" t="s">
        <v>220</v>
      </c>
      <c r="C1519" s="22" t="s">
        <v>72</v>
      </c>
      <c r="D1519" s="22">
        <v>33.619438076918733</v>
      </c>
      <c r="E1519" s="22">
        <f t="shared" si="137"/>
        <v>0</v>
      </c>
      <c r="F1519" s="22">
        <f t="shared" si="138"/>
        <v>33.619438076918733</v>
      </c>
      <c r="G1519" s="22">
        <f t="shared" si="139"/>
        <v>0</v>
      </c>
      <c r="H1519" s="22">
        <f t="shared" si="140"/>
        <v>0</v>
      </c>
      <c r="I1519" s="22">
        <f t="shared" si="141"/>
        <v>0</v>
      </c>
      <c r="J1519" s="22">
        <v>1321</v>
      </c>
    </row>
    <row r="1520" spans="1:10" ht="11.25" customHeight="1">
      <c r="A1520" s="12"/>
      <c r="B1520" s="22" t="s">
        <v>186</v>
      </c>
      <c r="C1520" s="22" t="s">
        <v>67</v>
      </c>
      <c r="D1520" s="22">
        <v>33.613506722117449</v>
      </c>
      <c r="E1520" s="22">
        <f t="shared" si="137"/>
        <v>0</v>
      </c>
      <c r="F1520" s="22">
        <f t="shared" si="138"/>
        <v>33.613506722117449</v>
      </c>
      <c r="G1520" s="22">
        <f t="shared" si="139"/>
        <v>0</v>
      </c>
      <c r="H1520" s="22">
        <f t="shared" si="140"/>
        <v>0</v>
      </c>
      <c r="I1520" s="22">
        <f t="shared" si="141"/>
        <v>0</v>
      </c>
      <c r="J1520" s="22">
        <v>1322</v>
      </c>
    </row>
    <row r="1521" spans="1:10" ht="11.25" customHeight="1">
      <c r="A1521" s="12"/>
      <c r="B1521" s="22" t="s">
        <v>122</v>
      </c>
      <c r="C1521" s="22" t="s">
        <v>87</v>
      </c>
      <c r="D1521" s="22">
        <v>33.592049589287939</v>
      </c>
      <c r="E1521" s="22">
        <f t="shared" si="137"/>
        <v>0</v>
      </c>
      <c r="F1521" s="22">
        <f t="shared" si="138"/>
        <v>33.592049589287939</v>
      </c>
      <c r="G1521" s="22">
        <f t="shared" si="139"/>
        <v>0</v>
      </c>
      <c r="H1521" s="22">
        <f t="shared" si="140"/>
        <v>0</v>
      </c>
      <c r="I1521" s="22">
        <f t="shared" si="141"/>
        <v>0</v>
      </c>
      <c r="J1521" s="22">
        <v>1323</v>
      </c>
    </row>
    <row r="1522" spans="1:10" ht="11.25" customHeight="1">
      <c r="A1522" s="12"/>
      <c r="B1522" s="22" t="s">
        <v>197</v>
      </c>
      <c r="C1522" s="22" t="s">
        <v>72</v>
      </c>
      <c r="D1522" s="22">
        <v>33.591991094627275</v>
      </c>
      <c r="E1522" s="22">
        <f t="shared" si="137"/>
        <v>0</v>
      </c>
      <c r="F1522" s="22">
        <f t="shared" si="138"/>
        <v>33.591991094627275</v>
      </c>
      <c r="G1522" s="22">
        <f t="shared" si="139"/>
        <v>0</v>
      </c>
      <c r="H1522" s="22">
        <f t="shared" si="140"/>
        <v>0</v>
      </c>
      <c r="I1522" s="22">
        <f t="shared" si="141"/>
        <v>0</v>
      </c>
      <c r="J1522" s="22">
        <v>1324</v>
      </c>
    </row>
    <row r="1523" spans="1:10" ht="11.25" customHeight="1">
      <c r="A1523" s="12"/>
      <c r="B1523" s="22" t="s">
        <v>169</v>
      </c>
      <c r="C1523" s="22" t="s">
        <v>87</v>
      </c>
      <c r="D1523" s="22">
        <v>33.58935494960366</v>
      </c>
      <c r="E1523" s="22">
        <f t="shared" si="137"/>
        <v>0</v>
      </c>
      <c r="F1523" s="22">
        <f t="shared" si="138"/>
        <v>33.58935494960366</v>
      </c>
      <c r="G1523" s="22">
        <f t="shared" si="139"/>
        <v>0</v>
      </c>
      <c r="H1523" s="22">
        <f t="shared" si="140"/>
        <v>0</v>
      </c>
      <c r="I1523" s="22">
        <f t="shared" si="141"/>
        <v>0</v>
      </c>
      <c r="J1523" s="22">
        <v>1325</v>
      </c>
    </row>
    <row r="1524" spans="1:10" ht="11.25" customHeight="1">
      <c r="A1524" s="12"/>
      <c r="B1524" s="22" t="s">
        <v>211</v>
      </c>
      <c r="C1524" s="22" t="s">
        <v>81</v>
      </c>
      <c r="D1524" s="22">
        <v>33.588038326996433</v>
      </c>
      <c r="E1524" s="22">
        <f t="shared" si="137"/>
        <v>0</v>
      </c>
      <c r="F1524" s="22">
        <f t="shared" si="138"/>
        <v>33.588038326996433</v>
      </c>
      <c r="G1524" s="22">
        <f t="shared" si="139"/>
        <v>0</v>
      </c>
      <c r="H1524" s="22">
        <f t="shared" si="140"/>
        <v>0</v>
      </c>
      <c r="I1524" s="22">
        <f t="shared" si="141"/>
        <v>0</v>
      </c>
      <c r="J1524" s="22">
        <v>1326</v>
      </c>
    </row>
    <row r="1525" spans="1:10" ht="11.25" customHeight="1">
      <c r="A1525" s="12"/>
      <c r="B1525" s="22" t="s">
        <v>220</v>
      </c>
      <c r="C1525" s="22" t="s">
        <v>75</v>
      </c>
      <c r="D1525" s="22">
        <v>33.580963233792247</v>
      </c>
      <c r="E1525" s="22">
        <f t="shared" si="137"/>
        <v>0</v>
      </c>
      <c r="F1525" s="22">
        <f t="shared" si="138"/>
        <v>33.580963233792247</v>
      </c>
      <c r="G1525" s="22">
        <f t="shared" si="139"/>
        <v>0</v>
      </c>
      <c r="H1525" s="22">
        <f t="shared" si="140"/>
        <v>0</v>
      </c>
      <c r="I1525" s="22">
        <f t="shared" si="141"/>
        <v>0</v>
      </c>
      <c r="J1525" s="22">
        <v>1327</v>
      </c>
    </row>
    <row r="1526" spans="1:10" ht="11.25" customHeight="1">
      <c r="A1526" s="12"/>
      <c r="B1526" s="22" t="s">
        <v>220</v>
      </c>
      <c r="C1526" s="22" t="s">
        <v>69</v>
      </c>
      <c r="D1526" s="22">
        <v>33.579780031702185</v>
      </c>
      <c r="E1526" s="22">
        <f t="shared" si="137"/>
        <v>0</v>
      </c>
      <c r="F1526" s="22">
        <f t="shared" si="138"/>
        <v>33.579780031702185</v>
      </c>
      <c r="G1526" s="22">
        <f t="shared" si="139"/>
        <v>0</v>
      </c>
      <c r="H1526" s="22">
        <f t="shared" si="140"/>
        <v>0</v>
      </c>
      <c r="I1526" s="22">
        <f t="shared" si="141"/>
        <v>0</v>
      </c>
      <c r="J1526" s="22">
        <v>1328</v>
      </c>
    </row>
    <row r="1527" spans="1:10" ht="11.25" customHeight="1">
      <c r="A1527" s="12"/>
      <c r="B1527" s="22" t="s">
        <v>169</v>
      </c>
      <c r="C1527" s="22" t="s">
        <v>70</v>
      </c>
      <c r="D1527" s="22">
        <v>33.577700474900787</v>
      </c>
      <c r="E1527" s="22">
        <f t="shared" si="137"/>
        <v>0</v>
      </c>
      <c r="F1527" s="22">
        <f t="shared" si="138"/>
        <v>33.577700474900787</v>
      </c>
      <c r="G1527" s="22">
        <f t="shared" si="139"/>
        <v>0</v>
      </c>
      <c r="H1527" s="22">
        <f t="shared" si="140"/>
        <v>0</v>
      </c>
      <c r="I1527" s="22">
        <f t="shared" si="141"/>
        <v>0</v>
      </c>
      <c r="J1527" s="22">
        <v>1329</v>
      </c>
    </row>
    <row r="1528" spans="1:10" ht="11.25" customHeight="1">
      <c r="A1528" s="12"/>
      <c r="B1528" s="22" t="s">
        <v>212</v>
      </c>
      <c r="C1528" s="22" t="s">
        <v>79</v>
      </c>
      <c r="D1528" s="22">
        <v>33.576227229162001</v>
      </c>
      <c r="E1528" s="22">
        <f t="shared" si="137"/>
        <v>0</v>
      </c>
      <c r="F1528" s="22">
        <f t="shared" si="138"/>
        <v>33.576227229162001</v>
      </c>
      <c r="G1528" s="22">
        <f t="shared" si="139"/>
        <v>0</v>
      </c>
      <c r="H1528" s="22">
        <f t="shared" si="140"/>
        <v>0</v>
      </c>
      <c r="I1528" s="22">
        <f t="shared" si="141"/>
        <v>0</v>
      </c>
      <c r="J1528" s="22">
        <v>1330</v>
      </c>
    </row>
    <row r="1529" spans="1:10" ht="11.25" customHeight="1">
      <c r="A1529" s="12"/>
      <c r="B1529" s="22" t="s">
        <v>204</v>
      </c>
      <c r="C1529" s="22" t="s">
        <v>75</v>
      </c>
      <c r="D1529" s="22">
        <v>33.571109327593966</v>
      </c>
      <c r="E1529" s="22">
        <f t="shared" si="137"/>
        <v>0</v>
      </c>
      <c r="F1529" s="22">
        <f t="shared" si="138"/>
        <v>33.571109327593966</v>
      </c>
      <c r="G1529" s="22">
        <f t="shared" si="139"/>
        <v>0</v>
      </c>
      <c r="H1529" s="22">
        <f t="shared" si="140"/>
        <v>0</v>
      </c>
      <c r="I1529" s="22">
        <f t="shared" si="141"/>
        <v>0</v>
      </c>
      <c r="J1529" s="22">
        <v>1331</v>
      </c>
    </row>
    <row r="1530" spans="1:10" ht="11.25" customHeight="1">
      <c r="A1530" s="12"/>
      <c r="B1530" s="22" t="s">
        <v>127</v>
      </c>
      <c r="C1530" s="22" t="s">
        <v>71</v>
      </c>
      <c r="D1530" s="22">
        <v>33.57033167876218</v>
      </c>
      <c r="E1530" s="22">
        <f t="shared" si="137"/>
        <v>0</v>
      </c>
      <c r="F1530" s="22">
        <f t="shared" si="138"/>
        <v>33.57033167876218</v>
      </c>
      <c r="G1530" s="22">
        <f t="shared" si="139"/>
        <v>0</v>
      </c>
      <c r="H1530" s="22">
        <f t="shared" si="140"/>
        <v>0</v>
      </c>
      <c r="I1530" s="22">
        <f t="shared" si="141"/>
        <v>0</v>
      </c>
      <c r="J1530" s="22">
        <v>1332</v>
      </c>
    </row>
    <row r="1531" spans="1:10" ht="11.25" customHeight="1">
      <c r="A1531" s="12"/>
      <c r="B1531" s="22" t="s">
        <v>124</v>
      </c>
      <c r="C1531" s="22" t="s">
        <v>80</v>
      </c>
      <c r="D1531" s="22">
        <v>33.567785147858153</v>
      </c>
      <c r="E1531" s="22">
        <f t="shared" si="137"/>
        <v>0</v>
      </c>
      <c r="F1531" s="22">
        <f t="shared" si="138"/>
        <v>33.567785147858153</v>
      </c>
      <c r="G1531" s="22">
        <f t="shared" si="139"/>
        <v>0</v>
      </c>
      <c r="H1531" s="22">
        <f t="shared" si="140"/>
        <v>0</v>
      </c>
      <c r="I1531" s="22">
        <f t="shared" si="141"/>
        <v>0</v>
      </c>
      <c r="J1531" s="22">
        <v>1333</v>
      </c>
    </row>
    <row r="1532" spans="1:10" ht="11.25" customHeight="1">
      <c r="A1532" s="12"/>
      <c r="B1532" s="22" t="s">
        <v>223</v>
      </c>
      <c r="C1532" s="22" t="s">
        <v>81</v>
      </c>
      <c r="D1532" s="22">
        <v>33.56343399405641</v>
      </c>
      <c r="E1532" s="22">
        <f t="shared" si="137"/>
        <v>0</v>
      </c>
      <c r="F1532" s="22">
        <f t="shared" si="138"/>
        <v>33.56343399405641</v>
      </c>
      <c r="G1532" s="22">
        <f t="shared" si="139"/>
        <v>0</v>
      </c>
      <c r="H1532" s="22">
        <f t="shared" si="140"/>
        <v>0</v>
      </c>
      <c r="I1532" s="22">
        <f t="shared" si="141"/>
        <v>0</v>
      </c>
      <c r="J1532" s="22">
        <v>1334</v>
      </c>
    </row>
    <row r="1533" spans="1:10" ht="11.25" customHeight="1">
      <c r="A1533" s="12"/>
      <c r="B1533" s="22" t="s">
        <v>160</v>
      </c>
      <c r="C1533" s="22" t="s">
        <v>88</v>
      </c>
      <c r="D1533" s="22">
        <v>33.559186654415939</v>
      </c>
      <c r="E1533" s="22">
        <f t="shared" si="137"/>
        <v>0</v>
      </c>
      <c r="F1533" s="22">
        <f t="shared" si="138"/>
        <v>33.559186654415939</v>
      </c>
      <c r="G1533" s="22">
        <f t="shared" si="139"/>
        <v>0</v>
      </c>
      <c r="H1533" s="22">
        <f t="shared" si="140"/>
        <v>0</v>
      </c>
      <c r="I1533" s="22">
        <f t="shared" si="141"/>
        <v>0</v>
      </c>
      <c r="J1533" s="22">
        <v>1335</v>
      </c>
    </row>
    <row r="1534" spans="1:10" ht="11.25" customHeight="1">
      <c r="A1534" s="12"/>
      <c r="B1534" s="22" t="s">
        <v>211</v>
      </c>
      <c r="C1534" s="22" t="s">
        <v>74</v>
      </c>
      <c r="D1534" s="22">
        <v>33.547042317981898</v>
      </c>
      <c r="E1534" s="22">
        <f t="shared" si="137"/>
        <v>0</v>
      </c>
      <c r="F1534" s="22">
        <f t="shared" si="138"/>
        <v>33.547042317981898</v>
      </c>
      <c r="G1534" s="22">
        <f t="shared" si="139"/>
        <v>0</v>
      </c>
      <c r="H1534" s="22">
        <f t="shared" si="140"/>
        <v>0</v>
      </c>
      <c r="I1534" s="22">
        <f t="shared" si="141"/>
        <v>0</v>
      </c>
      <c r="J1534" s="22">
        <v>1336</v>
      </c>
    </row>
    <row r="1535" spans="1:10" ht="11.25" customHeight="1">
      <c r="A1535" s="12"/>
      <c r="B1535" s="22" t="s">
        <v>155</v>
      </c>
      <c r="C1535" s="22" t="s">
        <v>90</v>
      </c>
      <c r="D1535" s="22">
        <v>33.546501657001166</v>
      </c>
      <c r="E1535" s="22">
        <f t="shared" si="137"/>
        <v>0</v>
      </c>
      <c r="F1535" s="22">
        <f t="shared" si="138"/>
        <v>33.546501657001166</v>
      </c>
      <c r="G1535" s="22">
        <f t="shared" si="139"/>
        <v>0</v>
      </c>
      <c r="H1535" s="22">
        <f t="shared" si="140"/>
        <v>0</v>
      </c>
      <c r="I1535" s="22">
        <f t="shared" si="141"/>
        <v>0</v>
      </c>
      <c r="J1535" s="22">
        <v>1337</v>
      </c>
    </row>
    <row r="1536" spans="1:10" ht="11.25" customHeight="1">
      <c r="A1536" s="12"/>
      <c r="B1536" s="22" t="s">
        <v>131</v>
      </c>
      <c r="C1536" s="22" t="s">
        <v>80</v>
      </c>
      <c r="D1536" s="22">
        <v>33.545592740133259</v>
      </c>
      <c r="E1536" s="22">
        <f t="shared" si="137"/>
        <v>0</v>
      </c>
      <c r="F1536" s="22">
        <f t="shared" si="138"/>
        <v>33.545592740133259</v>
      </c>
      <c r="G1536" s="22">
        <f t="shared" si="139"/>
        <v>0</v>
      </c>
      <c r="H1536" s="22">
        <f t="shared" si="140"/>
        <v>0</v>
      </c>
      <c r="I1536" s="22">
        <f t="shared" si="141"/>
        <v>0</v>
      </c>
      <c r="J1536" s="22">
        <v>1338</v>
      </c>
    </row>
    <row r="1537" spans="1:10" ht="11.25" customHeight="1">
      <c r="A1537" s="12"/>
      <c r="B1537" s="22" t="s">
        <v>197</v>
      </c>
      <c r="C1537" s="22" t="s">
        <v>74</v>
      </c>
      <c r="D1537" s="22">
        <v>33.530617584048429</v>
      </c>
      <c r="E1537" s="22">
        <f t="shared" si="137"/>
        <v>0</v>
      </c>
      <c r="F1537" s="22">
        <f t="shared" si="138"/>
        <v>33.530617584048429</v>
      </c>
      <c r="G1537" s="22">
        <f t="shared" si="139"/>
        <v>0</v>
      </c>
      <c r="H1537" s="22">
        <f t="shared" si="140"/>
        <v>0</v>
      </c>
      <c r="I1537" s="22">
        <f t="shared" si="141"/>
        <v>0</v>
      </c>
      <c r="J1537" s="22">
        <v>1339</v>
      </c>
    </row>
    <row r="1538" spans="1:10" ht="11.25" customHeight="1">
      <c r="A1538" s="12"/>
      <c r="B1538" s="22" t="s">
        <v>144</v>
      </c>
      <c r="C1538" s="22" t="s">
        <v>76</v>
      </c>
      <c r="D1538" s="22">
        <v>33.530004233876944</v>
      </c>
      <c r="E1538" s="22">
        <f t="shared" si="137"/>
        <v>0</v>
      </c>
      <c r="F1538" s="22">
        <f t="shared" si="138"/>
        <v>33.530004233876944</v>
      </c>
      <c r="G1538" s="22">
        <f t="shared" si="139"/>
        <v>0</v>
      </c>
      <c r="H1538" s="22">
        <f t="shared" si="140"/>
        <v>0</v>
      </c>
      <c r="I1538" s="22">
        <f t="shared" si="141"/>
        <v>0</v>
      </c>
      <c r="J1538" s="22">
        <v>1340</v>
      </c>
    </row>
    <row r="1539" spans="1:10" ht="11.25" customHeight="1">
      <c r="A1539" s="12"/>
      <c r="B1539" s="22" t="s">
        <v>207</v>
      </c>
      <c r="C1539" s="22" t="s">
        <v>68</v>
      </c>
      <c r="D1539" s="22">
        <v>33.524821341583745</v>
      </c>
      <c r="E1539" s="22">
        <f t="shared" si="137"/>
        <v>0</v>
      </c>
      <c r="F1539" s="22">
        <f t="shared" si="138"/>
        <v>33.524821341583745</v>
      </c>
      <c r="G1539" s="22">
        <f t="shared" si="139"/>
        <v>0</v>
      </c>
      <c r="H1539" s="22">
        <f t="shared" si="140"/>
        <v>0</v>
      </c>
      <c r="I1539" s="22">
        <f t="shared" si="141"/>
        <v>0</v>
      </c>
      <c r="J1539" s="22">
        <v>1341</v>
      </c>
    </row>
    <row r="1540" spans="1:10" ht="11.25" customHeight="1">
      <c r="A1540" s="12"/>
      <c r="B1540" s="22" t="s">
        <v>224</v>
      </c>
      <c r="C1540" s="22" t="s">
        <v>77</v>
      </c>
      <c r="D1540" s="22">
        <v>33.518617749036018</v>
      </c>
      <c r="E1540" s="22">
        <f t="shared" si="137"/>
        <v>0</v>
      </c>
      <c r="F1540" s="22">
        <f t="shared" si="138"/>
        <v>33.518617749036018</v>
      </c>
      <c r="G1540" s="22">
        <f t="shared" si="139"/>
        <v>0</v>
      </c>
      <c r="H1540" s="22">
        <f t="shared" si="140"/>
        <v>0</v>
      </c>
      <c r="I1540" s="22">
        <f t="shared" si="141"/>
        <v>0</v>
      </c>
      <c r="J1540" s="22">
        <v>1342</v>
      </c>
    </row>
    <row r="1541" spans="1:10" ht="11.25" customHeight="1">
      <c r="A1541" s="12"/>
      <c r="B1541" s="22" t="s">
        <v>204</v>
      </c>
      <c r="C1541" s="22" t="s">
        <v>71</v>
      </c>
      <c r="D1541" s="22">
        <v>33.511068558477461</v>
      </c>
      <c r="E1541" s="22">
        <f t="shared" si="137"/>
        <v>0</v>
      </c>
      <c r="F1541" s="22">
        <f t="shared" si="138"/>
        <v>33.511068558477461</v>
      </c>
      <c r="G1541" s="22">
        <f t="shared" si="139"/>
        <v>0</v>
      </c>
      <c r="H1541" s="22">
        <f t="shared" si="140"/>
        <v>0</v>
      </c>
      <c r="I1541" s="22">
        <f t="shared" si="141"/>
        <v>0</v>
      </c>
      <c r="J1541" s="22">
        <v>1343</v>
      </c>
    </row>
    <row r="1542" spans="1:10" ht="11.25" customHeight="1">
      <c r="A1542" s="12"/>
      <c r="B1542" s="22" t="s">
        <v>124</v>
      </c>
      <c r="C1542" s="22" t="s">
        <v>67</v>
      </c>
      <c r="D1542" s="22">
        <v>33.505479645706387</v>
      </c>
      <c r="E1542" s="22">
        <f t="shared" si="137"/>
        <v>0</v>
      </c>
      <c r="F1542" s="22">
        <f t="shared" si="138"/>
        <v>33.505479645706387</v>
      </c>
      <c r="G1542" s="22">
        <f t="shared" si="139"/>
        <v>0</v>
      </c>
      <c r="H1542" s="22">
        <f t="shared" si="140"/>
        <v>0</v>
      </c>
      <c r="I1542" s="22">
        <f t="shared" si="141"/>
        <v>0</v>
      </c>
      <c r="J1542" s="22">
        <v>1344</v>
      </c>
    </row>
    <row r="1543" spans="1:10" ht="11.25" customHeight="1">
      <c r="A1543" s="12"/>
      <c r="B1543" s="22" t="s">
        <v>184</v>
      </c>
      <c r="C1543" s="22" t="s">
        <v>77</v>
      </c>
      <c r="D1543" s="22">
        <v>33.504588294299367</v>
      </c>
      <c r="E1543" s="22">
        <f t="shared" si="137"/>
        <v>0</v>
      </c>
      <c r="F1543" s="22">
        <f t="shared" si="138"/>
        <v>33.504588294299367</v>
      </c>
      <c r="G1543" s="22">
        <f t="shared" si="139"/>
        <v>0</v>
      </c>
      <c r="H1543" s="22">
        <f t="shared" si="140"/>
        <v>0</v>
      </c>
      <c r="I1543" s="22">
        <f t="shared" si="141"/>
        <v>0</v>
      </c>
      <c r="J1543" s="22">
        <v>1345</v>
      </c>
    </row>
    <row r="1544" spans="1:10" ht="11.25" customHeight="1">
      <c r="A1544" s="12"/>
      <c r="B1544" s="22" t="s">
        <v>193</v>
      </c>
      <c r="C1544" s="22" t="s">
        <v>76</v>
      </c>
      <c r="D1544" s="22">
        <v>33.498320753278087</v>
      </c>
      <c r="E1544" s="22">
        <f t="shared" ref="E1544:E1607" si="142">IF(J1544&lt;=1000,D1544,0)</f>
        <v>0</v>
      </c>
      <c r="F1544" s="22">
        <f t="shared" ref="F1544:F1607" si="143">IF(AND(J1544&gt;1000,J1544&lt;=2000),D1544,0)</f>
        <v>33.498320753278087</v>
      </c>
      <c r="G1544" s="22">
        <f t="shared" ref="G1544:G1607" si="144">IF(AND(J1544&gt;2000,J1544&lt;=3000),D1544,0)</f>
        <v>0</v>
      </c>
      <c r="H1544" s="22">
        <f t="shared" ref="H1544:H1607" si="145">IF(AND(J1544&gt;3000,J1544&lt;=5000),D1544,0)</f>
        <v>0</v>
      </c>
      <c r="I1544" s="22">
        <f t="shared" ref="I1544:I1607" si="146">IF((J1544&gt;5000),D1544,0)</f>
        <v>0</v>
      </c>
      <c r="J1544" s="22">
        <v>1346</v>
      </c>
    </row>
    <row r="1545" spans="1:10" ht="11.25" customHeight="1">
      <c r="A1545" s="12"/>
      <c r="B1545" s="22" t="s">
        <v>215</v>
      </c>
      <c r="C1545" s="22" t="s">
        <v>75</v>
      </c>
      <c r="D1545" s="22">
        <v>33.481970983475257</v>
      </c>
      <c r="E1545" s="22">
        <f t="shared" si="142"/>
        <v>0</v>
      </c>
      <c r="F1545" s="22">
        <f t="shared" si="143"/>
        <v>33.481970983475257</v>
      </c>
      <c r="G1545" s="22">
        <f t="shared" si="144"/>
        <v>0</v>
      </c>
      <c r="H1545" s="22">
        <f t="shared" si="145"/>
        <v>0</v>
      </c>
      <c r="I1545" s="22">
        <f t="shared" si="146"/>
        <v>0</v>
      </c>
      <c r="J1545" s="22">
        <v>1347</v>
      </c>
    </row>
    <row r="1546" spans="1:10" ht="11.25" customHeight="1">
      <c r="A1546" s="12"/>
      <c r="B1546" s="22" t="s">
        <v>171</v>
      </c>
      <c r="C1546" s="22" t="s">
        <v>90</v>
      </c>
      <c r="D1546" s="22">
        <v>33.474131075272403</v>
      </c>
      <c r="E1546" s="22">
        <f t="shared" si="142"/>
        <v>0</v>
      </c>
      <c r="F1546" s="22">
        <f t="shared" si="143"/>
        <v>33.474131075272403</v>
      </c>
      <c r="G1546" s="22">
        <f t="shared" si="144"/>
        <v>0</v>
      </c>
      <c r="H1546" s="22">
        <f t="shared" si="145"/>
        <v>0</v>
      </c>
      <c r="I1546" s="22">
        <f t="shared" si="146"/>
        <v>0</v>
      </c>
      <c r="J1546" s="22">
        <v>1348</v>
      </c>
    </row>
    <row r="1547" spans="1:10" ht="11.25" customHeight="1">
      <c r="A1547" s="12"/>
      <c r="B1547" s="22" t="s">
        <v>184</v>
      </c>
      <c r="C1547" s="22" t="s">
        <v>80</v>
      </c>
      <c r="D1547" s="22">
        <v>33.468032323735564</v>
      </c>
      <c r="E1547" s="22">
        <f t="shared" si="142"/>
        <v>0</v>
      </c>
      <c r="F1547" s="22">
        <f t="shared" si="143"/>
        <v>33.468032323735564</v>
      </c>
      <c r="G1547" s="22">
        <f t="shared" si="144"/>
        <v>0</v>
      </c>
      <c r="H1547" s="22">
        <f t="shared" si="145"/>
        <v>0</v>
      </c>
      <c r="I1547" s="22">
        <f t="shared" si="146"/>
        <v>0</v>
      </c>
      <c r="J1547" s="22">
        <v>1349</v>
      </c>
    </row>
    <row r="1548" spans="1:10" ht="11.25" customHeight="1">
      <c r="A1548" s="12"/>
      <c r="B1548" s="22" t="s">
        <v>141</v>
      </c>
      <c r="C1548" s="22" t="s">
        <v>69</v>
      </c>
      <c r="D1548" s="22">
        <v>33.462806403437753</v>
      </c>
      <c r="E1548" s="22">
        <f t="shared" si="142"/>
        <v>0</v>
      </c>
      <c r="F1548" s="22">
        <f t="shared" si="143"/>
        <v>33.462806403437753</v>
      </c>
      <c r="G1548" s="22">
        <f t="shared" si="144"/>
        <v>0</v>
      </c>
      <c r="H1548" s="22">
        <f t="shared" si="145"/>
        <v>0</v>
      </c>
      <c r="I1548" s="22">
        <f t="shared" si="146"/>
        <v>0</v>
      </c>
      <c r="J1548" s="22">
        <v>1350</v>
      </c>
    </row>
    <row r="1549" spans="1:10" ht="11.25" customHeight="1">
      <c r="A1549" s="12"/>
      <c r="B1549" s="22" t="s">
        <v>152</v>
      </c>
      <c r="C1549" s="22" t="s">
        <v>82</v>
      </c>
      <c r="D1549" s="22">
        <v>33.457979968354046</v>
      </c>
      <c r="E1549" s="22">
        <f t="shared" si="142"/>
        <v>0</v>
      </c>
      <c r="F1549" s="22">
        <f t="shared" si="143"/>
        <v>33.457979968354046</v>
      </c>
      <c r="G1549" s="22">
        <f t="shared" si="144"/>
        <v>0</v>
      </c>
      <c r="H1549" s="22">
        <f t="shared" si="145"/>
        <v>0</v>
      </c>
      <c r="I1549" s="22">
        <f t="shared" si="146"/>
        <v>0</v>
      </c>
      <c r="J1549" s="22">
        <v>1351</v>
      </c>
    </row>
    <row r="1550" spans="1:10" ht="11.25" customHeight="1">
      <c r="A1550" s="12"/>
      <c r="B1550" s="22" t="s">
        <v>132</v>
      </c>
      <c r="C1550" s="22" t="s">
        <v>90</v>
      </c>
      <c r="D1550" s="22">
        <v>33.447353704790835</v>
      </c>
      <c r="E1550" s="22">
        <f t="shared" si="142"/>
        <v>0</v>
      </c>
      <c r="F1550" s="22">
        <f t="shared" si="143"/>
        <v>33.447353704790835</v>
      </c>
      <c r="G1550" s="22">
        <f t="shared" si="144"/>
        <v>0</v>
      </c>
      <c r="H1550" s="22">
        <f t="shared" si="145"/>
        <v>0</v>
      </c>
      <c r="I1550" s="22">
        <f t="shared" si="146"/>
        <v>0</v>
      </c>
      <c r="J1550" s="22">
        <v>1352</v>
      </c>
    </row>
    <row r="1551" spans="1:10" ht="11.25" customHeight="1">
      <c r="A1551" s="12"/>
      <c r="B1551" s="22" t="s">
        <v>222</v>
      </c>
      <c r="C1551" s="22" t="s">
        <v>72</v>
      </c>
      <c r="D1551" s="22">
        <v>33.437201464223207</v>
      </c>
      <c r="E1551" s="22">
        <f t="shared" si="142"/>
        <v>0</v>
      </c>
      <c r="F1551" s="22">
        <f t="shared" si="143"/>
        <v>33.437201464223207</v>
      </c>
      <c r="G1551" s="22">
        <f t="shared" si="144"/>
        <v>0</v>
      </c>
      <c r="H1551" s="22">
        <f t="shared" si="145"/>
        <v>0</v>
      </c>
      <c r="I1551" s="22">
        <f t="shared" si="146"/>
        <v>0</v>
      </c>
      <c r="J1551" s="22">
        <v>1353</v>
      </c>
    </row>
    <row r="1552" spans="1:10" ht="11.25" customHeight="1">
      <c r="A1552" s="12"/>
      <c r="B1552" s="22" t="s">
        <v>216</v>
      </c>
      <c r="C1552" s="22" t="s">
        <v>74</v>
      </c>
      <c r="D1552" s="22">
        <v>33.433908439386649</v>
      </c>
      <c r="E1552" s="22">
        <f t="shared" si="142"/>
        <v>0</v>
      </c>
      <c r="F1552" s="22">
        <f t="shared" si="143"/>
        <v>33.433908439386649</v>
      </c>
      <c r="G1552" s="22">
        <f t="shared" si="144"/>
        <v>0</v>
      </c>
      <c r="H1552" s="22">
        <f t="shared" si="145"/>
        <v>0</v>
      </c>
      <c r="I1552" s="22">
        <f t="shared" si="146"/>
        <v>0</v>
      </c>
      <c r="J1552" s="22">
        <v>1354</v>
      </c>
    </row>
    <row r="1553" spans="1:10" ht="11.25" customHeight="1">
      <c r="A1553" s="12"/>
      <c r="B1553" s="22" t="s">
        <v>178</v>
      </c>
      <c r="C1553" s="22" t="s">
        <v>76</v>
      </c>
      <c r="D1553" s="22">
        <v>33.430577650401638</v>
      </c>
      <c r="E1553" s="22">
        <f t="shared" si="142"/>
        <v>0</v>
      </c>
      <c r="F1553" s="22">
        <f t="shared" si="143"/>
        <v>33.430577650401638</v>
      </c>
      <c r="G1553" s="22">
        <f t="shared" si="144"/>
        <v>0</v>
      </c>
      <c r="H1553" s="22">
        <f t="shared" si="145"/>
        <v>0</v>
      </c>
      <c r="I1553" s="22">
        <f t="shared" si="146"/>
        <v>0</v>
      </c>
      <c r="J1553" s="22">
        <v>1355</v>
      </c>
    </row>
    <row r="1554" spans="1:10" ht="11.25" customHeight="1">
      <c r="A1554" s="12"/>
      <c r="B1554" s="22" t="s">
        <v>159</v>
      </c>
      <c r="C1554" s="22" t="s">
        <v>81</v>
      </c>
      <c r="D1554" s="22">
        <v>33.420998161157478</v>
      </c>
      <c r="E1554" s="22">
        <f t="shared" si="142"/>
        <v>0</v>
      </c>
      <c r="F1554" s="22">
        <f t="shared" si="143"/>
        <v>33.420998161157478</v>
      </c>
      <c r="G1554" s="22">
        <f t="shared" si="144"/>
        <v>0</v>
      </c>
      <c r="H1554" s="22">
        <f t="shared" si="145"/>
        <v>0</v>
      </c>
      <c r="I1554" s="22">
        <f t="shared" si="146"/>
        <v>0</v>
      </c>
      <c r="J1554" s="22">
        <v>1356</v>
      </c>
    </row>
    <row r="1555" spans="1:10" ht="11.25" customHeight="1">
      <c r="A1555" s="12"/>
      <c r="B1555" s="22" t="s">
        <v>167</v>
      </c>
      <c r="C1555" s="22" t="s">
        <v>76</v>
      </c>
      <c r="D1555" s="22">
        <v>33.416182655222755</v>
      </c>
      <c r="E1555" s="22">
        <f t="shared" si="142"/>
        <v>0</v>
      </c>
      <c r="F1555" s="22">
        <f t="shared" si="143"/>
        <v>33.416182655222755</v>
      </c>
      <c r="G1555" s="22">
        <f t="shared" si="144"/>
        <v>0</v>
      </c>
      <c r="H1555" s="22">
        <f t="shared" si="145"/>
        <v>0</v>
      </c>
      <c r="I1555" s="22">
        <f t="shared" si="146"/>
        <v>0</v>
      </c>
      <c r="J1555" s="22">
        <v>1357</v>
      </c>
    </row>
    <row r="1556" spans="1:10" ht="11.25" customHeight="1">
      <c r="A1556" s="12"/>
      <c r="B1556" s="22" t="s">
        <v>147</v>
      </c>
      <c r="C1556" s="22" t="s">
        <v>77</v>
      </c>
      <c r="D1556" s="22">
        <v>33.415303191133802</v>
      </c>
      <c r="E1556" s="22">
        <f t="shared" si="142"/>
        <v>0</v>
      </c>
      <c r="F1556" s="22">
        <f t="shared" si="143"/>
        <v>33.415303191133802</v>
      </c>
      <c r="G1556" s="22">
        <f t="shared" si="144"/>
        <v>0</v>
      </c>
      <c r="H1556" s="22">
        <f t="shared" si="145"/>
        <v>0</v>
      </c>
      <c r="I1556" s="22">
        <f t="shared" si="146"/>
        <v>0</v>
      </c>
      <c r="J1556" s="22">
        <v>1358</v>
      </c>
    </row>
    <row r="1557" spans="1:10" ht="11.25" customHeight="1">
      <c r="A1557" s="12"/>
      <c r="B1557" s="22" t="s">
        <v>211</v>
      </c>
      <c r="C1557" s="22" t="s">
        <v>69</v>
      </c>
      <c r="D1557" s="22">
        <v>33.411274142926459</v>
      </c>
      <c r="E1557" s="22">
        <f t="shared" si="142"/>
        <v>0</v>
      </c>
      <c r="F1557" s="22">
        <f t="shared" si="143"/>
        <v>33.411274142926459</v>
      </c>
      <c r="G1557" s="22">
        <f t="shared" si="144"/>
        <v>0</v>
      </c>
      <c r="H1557" s="22">
        <f t="shared" si="145"/>
        <v>0</v>
      </c>
      <c r="I1557" s="22">
        <f t="shared" si="146"/>
        <v>0</v>
      </c>
      <c r="J1557" s="22">
        <v>1359</v>
      </c>
    </row>
    <row r="1558" spans="1:10" ht="11.25" customHeight="1">
      <c r="A1558" s="12"/>
      <c r="B1558" s="22" t="s">
        <v>197</v>
      </c>
      <c r="C1558" s="22" t="s">
        <v>71</v>
      </c>
      <c r="D1558" s="22">
        <v>33.407182569351846</v>
      </c>
      <c r="E1558" s="22">
        <f t="shared" si="142"/>
        <v>0</v>
      </c>
      <c r="F1558" s="22">
        <f t="shared" si="143"/>
        <v>33.407182569351846</v>
      </c>
      <c r="G1558" s="22">
        <f t="shared" si="144"/>
        <v>0</v>
      </c>
      <c r="H1558" s="22">
        <f t="shared" si="145"/>
        <v>0</v>
      </c>
      <c r="I1558" s="22">
        <f t="shared" si="146"/>
        <v>0</v>
      </c>
      <c r="J1558" s="22">
        <v>1360</v>
      </c>
    </row>
    <row r="1559" spans="1:10" ht="11.25" customHeight="1">
      <c r="A1559" s="12"/>
      <c r="B1559" s="22" t="s">
        <v>174</v>
      </c>
      <c r="C1559" s="22" t="s">
        <v>72</v>
      </c>
      <c r="D1559" s="22">
        <v>33.397123633830063</v>
      </c>
      <c r="E1559" s="22">
        <f t="shared" si="142"/>
        <v>0</v>
      </c>
      <c r="F1559" s="22">
        <f t="shared" si="143"/>
        <v>33.397123633830063</v>
      </c>
      <c r="G1559" s="22">
        <f t="shared" si="144"/>
        <v>0</v>
      </c>
      <c r="H1559" s="22">
        <f t="shared" si="145"/>
        <v>0</v>
      </c>
      <c r="I1559" s="22">
        <f t="shared" si="146"/>
        <v>0</v>
      </c>
      <c r="J1559" s="22">
        <v>1361</v>
      </c>
    </row>
    <row r="1560" spans="1:10" ht="11.25" customHeight="1">
      <c r="A1560" s="12"/>
      <c r="B1560" s="22" t="s">
        <v>211</v>
      </c>
      <c r="C1560" s="22" t="s">
        <v>67</v>
      </c>
      <c r="D1560" s="22">
        <v>33.395205032222798</v>
      </c>
      <c r="E1560" s="22">
        <f t="shared" si="142"/>
        <v>0</v>
      </c>
      <c r="F1560" s="22">
        <f t="shared" si="143"/>
        <v>33.395205032222798</v>
      </c>
      <c r="G1560" s="22">
        <f t="shared" si="144"/>
        <v>0</v>
      </c>
      <c r="H1560" s="22">
        <f t="shared" si="145"/>
        <v>0</v>
      </c>
      <c r="I1560" s="22">
        <f t="shared" si="146"/>
        <v>0</v>
      </c>
      <c r="J1560" s="22">
        <v>1362</v>
      </c>
    </row>
    <row r="1561" spans="1:10" ht="11.25" customHeight="1">
      <c r="A1561" s="12"/>
      <c r="B1561" s="22" t="s">
        <v>201</v>
      </c>
      <c r="C1561" s="22" t="s">
        <v>73</v>
      </c>
      <c r="D1561" s="22">
        <v>33.39451567327437</v>
      </c>
      <c r="E1561" s="22">
        <f t="shared" si="142"/>
        <v>0</v>
      </c>
      <c r="F1561" s="22">
        <f t="shared" si="143"/>
        <v>33.39451567327437</v>
      </c>
      <c r="G1561" s="22">
        <f t="shared" si="144"/>
        <v>0</v>
      </c>
      <c r="H1561" s="22">
        <f t="shared" si="145"/>
        <v>0</v>
      </c>
      <c r="I1561" s="22">
        <f t="shared" si="146"/>
        <v>0</v>
      </c>
      <c r="J1561" s="22">
        <v>1363</v>
      </c>
    </row>
    <row r="1562" spans="1:10" ht="11.25" customHeight="1">
      <c r="A1562" s="12"/>
      <c r="B1562" s="22" t="s">
        <v>172</v>
      </c>
      <c r="C1562" s="22" t="s">
        <v>84</v>
      </c>
      <c r="D1562" s="22">
        <v>33.35987674669191</v>
      </c>
      <c r="E1562" s="22">
        <f t="shared" si="142"/>
        <v>0</v>
      </c>
      <c r="F1562" s="22">
        <f t="shared" si="143"/>
        <v>33.35987674669191</v>
      </c>
      <c r="G1562" s="22">
        <f t="shared" si="144"/>
        <v>0</v>
      </c>
      <c r="H1562" s="22">
        <f t="shared" si="145"/>
        <v>0</v>
      </c>
      <c r="I1562" s="22">
        <f t="shared" si="146"/>
        <v>0</v>
      </c>
      <c r="J1562" s="22">
        <v>1364</v>
      </c>
    </row>
    <row r="1563" spans="1:10" ht="11.25" customHeight="1">
      <c r="A1563" s="12"/>
      <c r="B1563" s="22" t="s">
        <v>169</v>
      </c>
      <c r="C1563" s="22" t="s">
        <v>85</v>
      </c>
      <c r="D1563" s="22">
        <v>33.340989848842632</v>
      </c>
      <c r="E1563" s="22">
        <f t="shared" si="142"/>
        <v>0</v>
      </c>
      <c r="F1563" s="22">
        <f t="shared" si="143"/>
        <v>33.340989848842632</v>
      </c>
      <c r="G1563" s="22">
        <f t="shared" si="144"/>
        <v>0</v>
      </c>
      <c r="H1563" s="22">
        <f t="shared" si="145"/>
        <v>0</v>
      </c>
      <c r="I1563" s="22">
        <f t="shared" si="146"/>
        <v>0</v>
      </c>
      <c r="J1563" s="22">
        <v>1365</v>
      </c>
    </row>
    <row r="1564" spans="1:10" ht="11.25" customHeight="1">
      <c r="A1564" s="12"/>
      <c r="B1564" s="22" t="s">
        <v>132</v>
      </c>
      <c r="C1564" s="22" t="s">
        <v>80</v>
      </c>
      <c r="D1564" s="22">
        <v>33.336730985640131</v>
      </c>
      <c r="E1564" s="22">
        <f t="shared" si="142"/>
        <v>0</v>
      </c>
      <c r="F1564" s="22">
        <f t="shared" si="143"/>
        <v>33.336730985640131</v>
      </c>
      <c r="G1564" s="22">
        <f t="shared" si="144"/>
        <v>0</v>
      </c>
      <c r="H1564" s="22">
        <f t="shared" si="145"/>
        <v>0</v>
      </c>
      <c r="I1564" s="22">
        <f t="shared" si="146"/>
        <v>0</v>
      </c>
      <c r="J1564" s="22">
        <v>1366</v>
      </c>
    </row>
    <row r="1565" spans="1:10" ht="11.25" customHeight="1">
      <c r="A1565" s="12"/>
      <c r="B1565" s="22" t="s">
        <v>156</v>
      </c>
      <c r="C1565" s="22" t="s">
        <v>76</v>
      </c>
      <c r="D1565" s="22">
        <v>33.331881136810267</v>
      </c>
      <c r="E1565" s="22">
        <f t="shared" si="142"/>
        <v>0</v>
      </c>
      <c r="F1565" s="22">
        <f t="shared" si="143"/>
        <v>33.331881136810267</v>
      </c>
      <c r="G1565" s="22">
        <f t="shared" si="144"/>
        <v>0</v>
      </c>
      <c r="H1565" s="22">
        <f t="shared" si="145"/>
        <v>0</v>
      </c>
      <c r="I1565" s="22">
        <f t="shared" si="146"/>
        <v>0</v>
      </c>
      <c r="J1565" s="22">
        <v>1367</v>
      </c>
    </row>
    <row r="1566" spans="1:10" ht="11.25" customHeight="1">
      <c r="A1566" s="12"/>
      <c r="B1566" s="22" t="s">
        <v>132</v>
      </c>
      <c r="C1566" s="22" t="s">
        <v>81</v>
      </c>
      <c r="D1566" s="22">
        <v>33.31831849237053</v>
      </c>
      <c r="E1566" s="22">
        <f t="shared" si="142"/>
        <v>0</v>
      </c>
      <c r="F1566" s="22">
        <f t="shared" si="143"/>
        <v>33.31831849237053</v>
      </c>
      <c r="G1566" s="22">
        <f t="shared" si="144"/>
        <v>0</v>
      </c>
      <c r="H1566" s="22">
        <f t="shared" si="145"/>
        <v>0</v>
      </c>
      <c r="I1566" s="22">
        <f t="shared" si="146"/>
        <v>0</v>
      </c>
      <c r="J1566" s="22">
        <v>1368</v>
      </c>
    </row>
    <row r="1567" spans="1:10" ht="11.25" customHeight="1">
      <c r="A1567" s="12"/>
      <c r="B1567" s="22" t="s">
        <v>184</v>
      </c>
      <c r="C1567" s="22" t="s">
        <v>88</v>
      </c>
      <c r="D1567" s="22">
        <v>33.312171463046262</v>
      </c>
      <c r="E1567" s="22">
        <f t="shared" si="142"/>
        <v>0</v>
      </c>
      <c r="F1567" s="22">
        <f t="shared" si="143"/>
        <v>33.312171463046262</v>
      </c>
      <c r="G1567" s="22">
        <f t="shared" si="144"/>
        <v>0</v>
      </c>
      <c r="H1567" s="22">
        <f t="shared" si="145"/>
        <v>0</v>
      </c>
      <c r="I1567" s="22">
        <f t="shared" si="146"/>
        <v>0</v>
      </c>
      <c r="J1567" s="22">
        <v>1369</v>
      </c>
    </row>
    <row r="1568" spans="1:10" ht="11.25" customHeight="1">
      <c r="A1568" s="12"/>
      <c r="B1568" s="22" t="s">
        <v>132</v>
      </c>
      <c r="C1568" s="22" t="s">
        <v>87</v>
      </c>
      <c r="D1568" s="22">
        <v>33.305569441319363</v>
      </c>
      <c r="E1568" s="22">
        <f t="shared" si="142"/>
        <v>0</v>
      </c>
      <c r="F1568" s="22">
        <f t="shared" si="143"/>
        <v>33.305569441319363</v>
      </c>
      <c r="G1568" s="22">
        <f t="shared" si="144"/>
        <v>0</v>
      </c>
      <c r="H1568" s="22">
        <f t="shared" si="145"/>
        <v>0</v>
      </c>
      <c r="I1568" s="22">
        <f t="shared" si="146"/>
        <v>0</v>
      </c>
      <c r="J1568" s="22">
        <v>1370</v>
      </c>
    </row>
    <row r="1569" spans="1:10" ht="11.25" customHeight="1">
      <c r="A1569" s="12"/>
      <c r="B1569" s="22" t="s">
        <v>214</v>
      </c>
      <c r="C1569" s="22" t="s">
        <v>78</v>
      </c>
      <c r="D1569" s="22">
        <v>33.304970927869753</v>
      </c>
      <c r="E1569" s="22">
        <f t="shared" si="142"/>
        <v>0</v>
      </c>
      <c r="F1569" s="22">
        <f t="shared" si="143"/>
        <v>33.304970927869753</v>
      </c>
      <c r="G1569" s="22">
        <f t="shared" si="144"/>
        <v>0</v>
      </c>
      <c r="H1569" s="22">
        <f t="shared" si="145"/>
        <v>0</v>
      </c>
      <c r="I1569" s="22">
        <f t="shared" si="146"/>
        <v>0</v>
      </c>
      <c r="J1569" s="22">
        <v>1371</v>
      </c>
    </row>
    <row r="1570" spans="1:10" ht="11.25" customHeight="1">
      <c r="A1570" s="12"/>
      <c r="B1570" s="22" t="s">
        <v>203</v>
      </c>
      <c r="C1570" s="22" t="s">
        <v>67</v>
      </c>
      <c r="D1570" s="22">
        <v>33.301331632109722</v>
      </c>
      <c r="E1570" s="22">
        <f t="shared" si="142"/>
        <v>0</v>
      </c>
      <c r="F1570" s="22">
        <f t="shared" si="143"/>
        <v>33.301331632109722</v>
      </c>
      <c r="G1570" s="22">
        <f t="shared" si="144"/>
        <v>0</v>
      </c>
      <c r="H1570" s="22">
        <f t="shared" si="145"/>
        <v>0</v>
      </c>
      <c r="I1570" s="22">
        <f t="shared" si="146"/>
        <v>0</v>
      </c>
      <c r="J1570" s="22">
        <v>1372</v>
      </c>
    </row>
    <row r="1571" spans="1:10" ht="11.25" customHeight="1">
      <c r="A1571" s="12"/>
      <c r="B1571" s="22" t="s">
        <v>183</v>
      </c>
      <c r="C1571" s="22" t="s">
        <v>82</v>
      </c>
      <c r="D1571" s="22">
        <v>33.297301771448907</v>
      </c>
      <c r="E1571" s="22">
        <f t="shared" si="142"/>
        <v>0</v>
      </c>
      <c r="F1571" s="22">
        <f t="shared" si="143"/>
        <v>33.297301771448907</v>
      </c>
      <c r="G1571" s="22">
        <f t="shared" si="144"/>
        <v>0</v>
      </c>
      <c r="H1571" s="22">
        <f t="shared" si="145"/>
        <v>0</v>
      </c>
      <c r="I1571" s="22">
        <f t="shared" si="146"/>
        <v>0</v>
      </c>
      <c r="J1571" s="22">
        <v>1373</v>
      </c>
    </row>
    <row r="1572" spans="1:10" ht="11.25" customHeight="1">
      <c r="A1572" s="12"/>
      <c r="B1572" s="22" t="s">
        <v>187</v>
      </c>
      <c r="C1572" s="22" t="s">
        <v>75</v>
      </c>
      <c r="D1572" s="22">
        <v>33.288808511847854</v>
      </c>
      <c r="E1572" s="22">
        <f t="shared" si="142"/>
        <v>0</v>
      </c>
      <c r="F1572" s="22">
        <f t="shared" si="143"/>
        <v>33.288808511847854</v>
      </c>
      <c r="G1572" s="22">
        <f t="shared" si="144"/>
        <v>0</v>
      </c>
      <c r="H1572" s="22">
        <f t="shared" si="145"/>
        <v>0</v>
      </c>
      <c r="I1572" s="22">
        <f t="shared" si="146"/>
        <v>0</v>
      </c>
      <c r="J1572" s="22">
        <v>1374</v>
      </c>
    </row>
    <row r="1573" spans="1:10" ht="11.25" customHeight="1">
      <c r="A1573" s="12"/>
      <c r="B1573" s="22" t="s">
        <v>166</v>
      </c>
      <c r="C1573" s="22" t="s">
        <v>83</v>
      </c>
      <c r="D1573" s="22">
        <v>33.286699629947314</v>
      </c>
      <c r="E1573" s="22">
        <f t="shared" si="142"/>
        <v>0</v>
      </c>
      <c r="F1573" s="22">
        <f t="shared" si="143"/>
        <v>33.286699629947314</v>
      </c>
      <c r="G1573" s="22">
        <f t="shared" si="144"/>
        <v>0</v>
      </c>
      <c r="H1573" s="22">
        <f t="shared" si="145"/>
        <v>0</v>
      </c>
      <c r="I1573" s="22">
        <f t="shared" si="146"/>
        <v>0</v>
      </c>
      <c r="J1573" s="22">
        <v>1375</v>
      </c>
    </row>
    <row r="1574" spans="1:10" ht="11.25" customHeight="1">
      <c r="A1574" s="12"/>
      <c r="B1574" s="22" t="s">
        <v>197</v>
      </c>
      <c r="C1574" s="22" t="s">
        <v>70</v>
      </c>
      <c r="D1574" s="22">
        <v>33.278095621964013</v>
      </c>
      <c r="E1574" s="22">
        <f t="shared" si="142"/>
        <v>0</v>
      </c>
      <c r="F1574" s="22">
        <f t="shared" si="143"/>
        <v>33.278095621964013</v>
      </c>
      <c r="G1574" s="22">
        <f t="shared" si="144"/>
        <v>0</v>
      </c>
      <c r="H1574" s="22">
        <f t="shared" si="145"/>
        <v>0</v>
      </c>
      <c r="I1574" s="22">
        <f t="shared" si="146"/>
        <v>0</v>
      </c>
      <c r="J1574" s="22">
        <v>1376</v>
      </c>
    </row>
    <row r="1575" spans="1:10" ht="11.25" customHeight="1">
      <c r="A1575" s="12"/>
      <c r="B1575" s="22" t="s">
        <v>152</v>
      </c>
      <c r="C1575" s="22" t="s">
        <v>71</v>
      </c>
      <c r="D1575" s="22">
        <v>33.276742795981242</v>
      </c>
      <c r="E1575" s="22">
        <f t="shared" si="142"/>
        <v>0</v>
      </c>
      <c r="F1575" s="22">
        <f t="shared" si="143"/>
        <v>33.276742795981242</v>
      </c>
      <c r="G1575" s="22">
        <f t="shared" si="144"/>
        <v>0</v>
      </c>
      <c r="H1575" s="22">
        <f t="shared" si="145"/>
        <v>0</v>
      </c>
      <c r="I1575" s="22">
        <f t="shared" si="146"/>
        <v>0</v>
      </c>
      <c r="J1575" s="22">
        <v>1377</v>
      </c>
    </row>
    <row r="1576" spans="1:10" ht="11.25" customHeight="1">
      <c r="A1576" s="12"/>
      <c r="B1576" s="22" t="s">
        <v>200</v>
      </c>
      <c r="C1576" s="22" t="s">
        <v>72</v>
      </c>
      <c r="D1576" s="22">
        <v>33.262905639156756</v>
      </c>
      <c r="E1576" s="22">
        <f t="shared" si="142"/>
        <v>0</v>
      </c>
      <c r="F1576" s="22">
        <f t="shared" si="143"/>
        <v>33.262905639156756</v>
      </c>
      <c r="G1576" s="22">
        <f t="shared" si="144"/>
        <v>0</v>
      </c>
      <c r="H1576" s="22">
        <f t="shared" si="145"/>
        <v>0</v>
      </c>
      <c r="I1576" s="22">
        <f t="shared" si="146"/>
        <v>0</v>
      </c>
      <c r="J1576" s="22">
        <v>1378</v>
      </c>
    </row>
    <row r="1577" spans="1:10" ht="11.25" customHeight="1">
      <c r="A1577" s="12"/>
      <c r="B1577" s="22" t="s">
        <v>201</v>
      </c>
      <c r="C1577" s="22" t="s">
        <v>68</v>
      </c>
      <c r="D1577" s="22">
        <v>33.258521917567471</v>
      </c>
      <c r="E1577" s="22">
        <f t="shared" si="142"/>
        <v>0</v>
      </c>
      <c r="F1577" s="22">
        <f t="shared" si="143"/>
        <v>33.258521917567471</v>
      </c>
      <c r="G1577" s="22">
        <f t="shared" si="144"/>
        <v>0</v>
      </c>
      <c r="H1577" s="22">
        <f t="shared" si="145"/>
        <v>0</v>
      </c>
      <c r="I1577" s="22">
        <f t="shared" si="146"/>
        <v>0</v>
      </c>
      <c r="J1577" s="22">
        <v>1379</v>
      </c>
    </row>
    <row r="1578" spans="1:10" ht="11.25" customHeight="1">
      <c r="A1578" s="12"/>
      <c r="B1578" s="22" t="s">
        <v>124</v>
      </c>
      <c r="C1578" s="22" t="s">
        <v>76</v>
      </c>
      <c r="D1578" s="22">
        <v>33.230911434816576</v>
      </c>
      <c r="E1578" s="22">
        <f t="shared" si="142"/>
        <v>0</v>
      </c>
      <c r="F1578" s="22">
        <f t="shared" si="143"/>
        <v>33.230911434816576</v>
      </c>
      <c r="G1578" s="22">
        <f t="shared" si="144"/>
        <v>0</v>
      </c>
      <c r="H1578" s="22">
        <f t="shared" si="145"/>
        <v>0</v>
      </c>
      <c r="I1578" s="22">
        <f t="shared" si="146"/>
        <v>0</v>
      </c>
      <c r="J1578" s="22">
        <v>1380</v>
      </c>
    </row>
    <row r="1579" spans="1:10" ht="11.25" customHeight="1">
      <c r="A1579" s="12"/>
      <c r="B1579" s="22" t="s">
        <v>180</v>
      </c>
      <c r="C1579" s="22" t="s">
        <v>84</v>
      </c>
      <c r="D1579" s="22">
        <v>33.219706334184046</v>
      </c>
      <c r="E1579" s="22">
        <f t="shared" si="142"/>
        <v>0</v>
      </c>
      <c r="F1579" s="22">
        <f t="shared" si="143"/>
        <v>33.219706334184046</v>
      </c>
      <c r="G1579" s="22">
        <f t="shared" si="144"/>
        <v>0</v>
      </c>
      <c r="H1579" s="22">
        <f t="shared" si="145"/>
        <v>0</v>
      </c>
      <c r="I1579" s="22">
        <f t="shared" si="146"/>
        <v>0</v>
      </c>
      <c r="J1579" s="22">
        <v>1381</v>
      </c>
    </row>
    <row r="1580" spans="1:10" ht="11.25" customHeight="1">
      <c r="A1580" s="12"/>
      <c r="B1580" s="22" t="s">
        <v>163</v>
      </c>
      <c r="C1580" s="22" t="s">
        <v>71</v>
      </c>
      <c r="D1580" s="22">
        <v>33.214659137272548</v>
      </c>
      <c r="E1580" s="22">
        <f t="shared" si="142"/>
        <v>0</v>
      </c>
      <c r="F1580" s="22">
        <f t="shared" si="143"/>
        <v>33.214659137272548</v>
      </c>
      <c r="G1580" s="22">
        <f t="shared" si="144"/>
        <v>0</v>
      </c>
      <c r="H1580" s="22">
        <f t="shared" si="145"/>
        <v>0</v>
      </c>
      <c r="I1580" s="22">
        <f t="shared" si="146"/>
        <v>0</v>
      </c>
      <c r="J1580" s="22">
        <v>1382</v>
      </c>
    </row>
    <row r="1581" spans="1:10" ht="11.25" customHeight="1">
      <c r="A1581" s="12"/>
      <c r="B1581" s="22" t="s">
        <v>174</v>
      </c>
      <c r="C1581" s="22" t="s">
        <v>67</v>
      </c>
      <c r="D1581" s="22">
        <v>33.212047871879903</v>
      </c>
      <c r="E1581" s="22">
        <f t="shared" si="142"/>
        <v>0</v>
      </c>
      <c r="F1581" s="22">
        <f t="shared" si="143"/>
        <v>33.212047871879903</v>
      </c>
      <c r="G1581" s="22">
        <f t="shared" si="144"/>
        <v>0</v>
      </c>
      <c r="H1581" s="22">
        <f t="shared" si="145"/>
        <v>0</v>
      </c>
      <c r="I1581" s="22">
        <f t="shared" si="146"/>
        <v>0</v>
      </c>
      <c r="J1581" s="22">
        <v>1383</v>
      </c>
    </row>
    <row r="1582" spans="1:10" ht="11.25" customHeight="1">
      <c r="A1582" s="12"/>
      <c r="B1582" s="22" t="s">
        <v>158</v>
      </c>
      <c r="C1582" s="22" t="s">
        <v>71</v>
      </c>
      <c r="D1582" s="22">
        <v>33.207487840307145</v>
      </c>
      <c r="E1582" s="22">
        <f t="shared" si="142"/>
        <v>0</v>
      </c>
      <c r="F1582" s="22">
        <f t="shared" si="143"/>
        <v>33.207487840307145</v>
      </c>
      <c r="G1582" s="22">
        <f t="shared" si="144"/>
        <v>0</v>
      </c>
      <c r="H1582" s="22">
        <f t="shared" si="145"/>
        <v>0</v>
      </c>
      <c r="I1582" s="22">
        <f t="shared" si="146"/>
        <v>0</v>
      </c>
      <c r="J1582" s="22">
        <v>1384</v>
      </c>
    </row>
    <row r="1583" spans="1:10" ht="11.25" customHeight="1">
      <c r="A1583" s="12"/>
      <c r="B1583" s="22" t="s">
        <v>210</v>
      </c>
      <c r="C1583" s="22" t="s">
        <v>83</v>
      </c>
      <c r="D1583" s="22">
        <v>33.207201785057308</v>
      </c>
      <c r="E1583" s="22">
        <f t="shared" si="142"/>
        <v>0</v>
      </c>
      <c r="F1583" s="22">
        <f t="shared" si="143"/>
        <v>33.207201785057308</v>
      </c>
      <c r="G1583" s="22">
        <f t="shared" si="144"/>
        <v>0</v>
      </c>
      <c r="H1583" s="22">
        <f t="shared" si="145"/>
        <v>0</v>
      </c>
      <c r="I1583" s="22">
        <f t="shared" si="146"/>
        <v>0</v>
      </c>
      <c r="J1583" s="22">
        <v>1385</v>
      </c>
    </row>
    <row r="1584" spans="1:10" ht="11.25" customHeight="1">
      <c r="A1584" s="12"/>
      <c r="B1584" s="22" t="s">
        <v>154</v>
      </c>
      <c r="C1584" s="22" t="s">
        <v>72</v>
      </c>
      <c r="D1584" s="22">
        <v>33.176791106253866</v>
      </c>
      <c r="E1584" s="22">
        <f t="shared" si="142"/>
        <v>0</v>
      </c>
      <c r="F1584" s="22">
        <f t="shared" si="143"/>
        <v>33.176791106253866</v>
      </c>
      <c r="G1584" s="22">
        <f t="shared" si="144"/>
        <v>0</v>
      </c>
      <c r="H1584" s="22">
        <f t="shared" si="145"/>
        <v>0</v>
      </c>
      <c r="I1584" s="22">
        <f t="shared" si="146"/>
        <v>0</v>
      </c>
      <c r="J1584" s="22">
        <v>1386</v>
      </c>
    </row>
    <row r="1585" spans="1:10" ht="11.25" customHeight="1">
      <c r="A1585" s="12"/>
      <c r="B1585" s="22" t="s">
        <v>186</v>
      </c>
      <c r="C1585" s="22" t="s">
        <v>81</v>
      </c>
      <c r="D1585" s="22">
        <v>33.17548450148962</v>
      </c>
      <c r="E1585" s="22">
        <f t="shared" si="142"/>
        <v>0</v>
      </c>
      <c r="F1585" s="22">
        <f t="shared" si="143"/>
        <v>33.17548450148962</v>
      </c>
      <c r="G1585" s="22">
        <f t="shared" si="144"/>
        <v>0</v>
      </c>
      <c r="H1585" s="22">
        <f t="shared" si="145"/>
        <v>0</v>
      </c>
      <c r="I1585" s="22">
        <f t="shared" si="146"/>
        <v>0</v>
      </c>
      <c r="J1585" s="22">
        <v>1387</v>
      </c>
    </row>
    <row r="1586" spans="1:10" ht="11.25" customHeight="1">
      <c r="A1586" s="12"/>
      <c r="B1586" s="22" t="s">
        <v>124</v>
      </c>
      <c r="C1586" s="22" t="s">
        <v>85</v>
      </c>
      <c r="D1586" s="22">
        <v>33.16710835092421</v>
      </c>
      <c r="E1586" s="22">
        <f t="shared" si="142"/>
        <v>0</v>
      </c>
      <c r="F1586" s="22">
        <f t="shared" si="143"/>
        <v>33.16710835092421</v>
      </c>
      <c r="G1586" s="22">
        <f t="shared" si="144"/>
        <v>0</v>
      </c>
      <c r="H1586" s="22">
        <f t="shared" si="145"/>
        <v>0</v>
      </c>
      <c r="I1586" s="22">
        <f t="shared" si="146"/>
        <v>0</v>
      </c>
      <c r="J1586" s="22">
        <v>1388</v>
      </c>
    </row>
    <row r="1587" spans="1:10" ht="11.25" customHeight="1">
      <c r="A1587" s="12"/>
      <c r="B1587" s="22" t="s">
        <v>185</v>
      </c>
      <c r="C1587" s="22" t="s">
        <v>74</v>
      </c>
      <c r="D1587" s="22">
        <v>33.166256413884618</v>
      </c>
      <c r="E1587" s="22">
        <f t="shared" si="142"/>
        <v>0</v>
      </c>
      <c r="F1587" s="22">
        <f t="shared" si="143"/>
        <v>33.166256413884618</v>
      </c>
      <c r="G1587" s="22">
        <f t="shared" si="144"/>
        <v>0</v>
      </c>
      <c r="H1587" s="22">
        <f t="shared" si="145"/>
        <v>0</v>
      </c>
      <c r="I1587" s="22">
        <f t="shared" si="146"/>
        <v>0</v>
      </c>
      <c r="J1587" s="22">
        <v>1389</v>
      </c>
    </row>
    <row r="1588" spans="1:10" ht="11.25" customHeight="1">
      <c r="A1588" s="12"/>
      <c r="B1588" s="22" t="s">
        <v>175</v>
      </c>
      <c r="C1588" s="22" t="s">
        <v>69</v>
      </c>
      <c r="D1588" s="22">
        <v>33.155492628266593</v>
      </c>
      <c r="E1588" s="22">
        <f t="shared" si="142"/>
        <v>0</v>
      </c>
      <c r="F1588" s="22">
        <f t="shared" si="143"/>
        <v>33.155492628266593</v>
      </c>
      <c r="G1588" s="22">
        <f t="shared" si="144"/>
        <v>0</v>
      </c>
      <c r="H1588" s="22">
        <f t="shared" si="145"/>
        <v>0</v>
      </c>
      <c r="I1588" s="22">
        <f t="shared" si="146"/>
        <v>0</v>
      </c>
      <c r="J1588" s="22">
        <v>1390</v>
      </c>
    </row>
    <row r="1589" spans="1:10" ht="11.25" customHeight="1">
      <c r="A1589" s="12"/>
      <c r="B1589" s="22" t="s">
        <v>153</v>
      </c>
      <c r="C1589" s="22" t="s">
        <v>87</v>
      </c>
      <c r="D1589" s="22">
        <v>33.155179508270834</v>
      </c>
      <c r="E1589" s="22">
        <f t="shared" si="142"/>
        <v>0</v>
      </c>
      <c r="F1589" s="22">
        <f t="shared" si="143"/>
        <v>33.155179508270834</v>
      </c>
      <c r="G1589" s="22">
        <f t="shared" si="144"/>
        <v>0</v>
      </c>
      <c r="H1589" s="22">
        <f t="shared" si="145"/>
        <v>0</v>
      </c>
      <c r="I1589" s="22">
        <f t="shared" si="146"/>
        <v>0</v>
      </c>
      <c r="J1589" s="22">
        <v>1391</v>
      </c>
    </row>
    <row r="1590" spans="1:10" ht="11.25" customHeight="1">
      <c r="A1590" s="12"/>
      <c r="B1590" s="22" t="s">
        <v>225</v>
      </c>
      <c r="C1590" s="22" t="s">
        <v>81</v>
      </c>
      <c r="D1590" s="22">
        <v>33.143100514335373</v>
      </c>
      <c r="E1590" s="22">
        <f t="shared" si="142"/>
        <v>0</v>
      </c>
      <c r="F1590" s="22">
        <f t="shared" si="143"/>
        <v>33.143100514335373</v>
      </c>
      <c r="G1590" s="22">
        <f t="shared" si="144"/>
        <v>0</v>
      </c>
      <c r="H1590" s="22">
        <f t="shared" si="145"/>
        <v>0</v>
      </c>
      <c r="I1590" s="22">
        <f t="shared" si="146"/>
        <v>0</v>
      </c>
      <c r="J1590" s="22">
        <v>1392</v>
      </c>
    </row>
    <row r="1591" spans="1:10" ht="11.25" customHeight="1">
      <c r="A1591" s="12"/>
      <c r="B1591" s="22" t="s">
        <v>196</v>
      </c>
      <c r="C1591" s="22" t="s">
        <v>72</v>
      </c>
      <c r="D1591" s="22">
        <v>33.138369802964164</v>
      </c>
      <c r="E1591" s="22">
        <f t="shared" si="142"/>
        <v>0</v>
      </c>
      <c r="F1591" s="22">
        <f t="shared" si="143"/>
        <v>33.138369802964164</v>
      </c>
      <c r="G1591" s="22">
        <f t="shared" si="144"/>
        <v>0</v>
      </c>
      <c r="H1591" s="22">
        <f t="shared" si="145"/>
        <v>0</v>
      </c>
      <c r="I1591" s="22">
        <f t="shared" si="146"/>
        <v>0</v>
      </c>
      <c r="J1591" s="22">
        <v>1393</v>
      </c>
    </row>
    <row r="1592" spans="1:10" ht="11.25" customHeight="1">
      <c r="A1592" s="12"/>
      <c r="B1592" s="22" t="s">
        <v>195</v>
      </c>
      <c r="C1592" s="22" t="s">
        <v>67</v>
      </c>
      <c r="D1592" s="22">
        <v>33.136059003766363</v>
      </c>
      <c r="E1592" s="22">
        <f t="shared" si="142"/>
        <v>0</v>
      </c>
      <c r="F1592" s="22">
        <f t="shared" si="143"/>
        <v>33.136059003766363</v>
      </c>
      <c r="G1592" s="22">
        <f t="shared" si="144"/>
        <v>0</v>
      </c>
      <c r="H1592" s="22">
        <f t="shared" si="145"/>
        <v>0</v>
      </c>
      <c r="I1592" s="22">
        <f t="shared" si="146"/>
        <v>0</v>
      </c>
      <c r="J1592" s="22">
        <v>1394</v>
      </c>
    </row>
    <row r="1593" spans="1:10" ht="11.25" customHeight="1">
      <c r="A1593" s="12"/>
      <c r="B1593" s="22" t="s">
        <v>120</v>
      </c>
      <c r="C1593" s="22" t="s">
        <v>85</v>
      </c>
      <c r="D1593" s="22">
        <v>33.111467623487798</v>
      </c>
      <c r="E1593" s="22">
        <f t="shared" si="142"/>
        <v>0</v>
      </c>
      <c r="F1593" s="22">
        <f t="shared" si="143"/>
        <v>33.111467623487798</v>
      </c>
      <c r="G1593" s="22">
        <f t="shared" si="144"/>
        <v>0</v>
      </c>
      <c r="H1593" s="22">
        <f t="shared" si="145"/>
        <v>0</v>
      </c>
      <c r="I1593" s="22">
        <f t="shared" si="146"/>
        <v>0</v>
      </c>
      <c r="J1593" s="22">
        <v>1395</v>
      </c>
    </row>
    <row r="1594" spans="1:10" ht="11.25" customHeight="1">
      <c r="A1594" s="12"/>
      <c r="B1594" s="22" t="s">
        <v>199</v>
      </c>
      <c r="C1594" s="22" t="s">
        <v>68</v>
      </c>
      <c r="D1594" s="22">
        <v>33.104273634254064</v>
      </c>
      <c r="E1594" s="22">
        <f t="shared" si="142"/>
        <v>0</v>
      </c>
      <c r="F1594" s="22">
        <f t="shared" si="143"/>
        <v>33.104273634254064</v>
      </c>
      <c r="G1594" s="22">
        <f t="shared" si="144"/>
        <v>0</v>
      </c>
      <c r="H1594" s="22">
        <f t="shared" si="145"/>
        <v>0</v>
      </c>
      <c r="I1594" s="22">
        <f t="shared" si="146"/>
        <v>0</v>
      </c>
      <c r="J1594" s="22">
        <v>1396</v>
      </c>
    </row>
    <row r="1595" spans="1:10" ht="11.25" customHeight="1">
      <c r="A1595" s="12"/>
      <c r="B1595" s="22" t="s">
        <v>203</v>
      </c>
      <c r="C1595" s="22" t="s">
        <v>69</v>
      </c>
      <c r="D1595" s="22">
        <v>33.09472136482637</v>
      </c>
      <c r="E1595" s="22">
        <f t="shared" si="142"/>
        <v>0</v>
      </c>
      <c r="F1595" s="22">
        <f t="shared" si="143"/>
        <v>33.09472136482637</v>
      </c>
      <c r="G1595" s="22">
        <f t="shared" si="144"/>
        <v>0</v>
      </c>
      <c r="H1595" s="22">
        <f t="shared" si="145"/>
        <v>0</v>
      </c>
      <c r="I1595" s="22">
        <f t="shared" si="146"/>
        <v>0</v>
      </c>
      <c r="J1595" s="22">
        <v>1397</v>
      </c>
    </row>
    <row r="1596" spans="1:10" ht="11.25" customHeight="1">
      <c r="A1596" s="12"/>
      <c r="B1596" s="22" t="s">
        <v>220</v>
      </c>
      <c r="C1596" s="22" t="s">
        <v>76</v>
      </c>
      <c r="D1596" s="22">
        <v>33.083949127787641</v>
      </c>
      <c r="E1596" s="22">
        <f t="shared" si="142"/>
        <v>0</v>
      </c>
      <c r="F1596" s="22">
        <f t="shared" si="143"/>
        <v>33.083949127787641</v>
      </c>
      <c r="G1596" s="22">
        <f t="shared" si="144"/>
        <v>0</v>
      </c>
      <c r="H1596" s="22">
        <f t="shared" si="145"/>
        <v>0</v>
      </c>
      <c r="I1596" s="22">
        <f t="shared" si="146"/>
        <v>0</v>
      </c>
      <c r="J1596" s="22">
        <v>1398</v>
      </c>
    </row>
    <row r="1597" spans="1:10" ht="11.25" customHeight="1">
      <c r="A1597" s="12"/>
      <c r="B1597" s="22" t="s">
        <v>153</v>
      </c>
      <c r="C1597" s="22" t="s">
        <v>85</v>
      </c>
      <c r="D1597" s="22">
        <v>33.081056307540848</v>
      </c>
      <c r="E1597" s="22">
        <f t="shared" si="142"/>
        <v>0</v>
      </c>
      <c r="F1597" s="22">
        <f t="shared" si="143"/>
        <v>33.081056307540848</v>
      </c>
      <c r="G1597" s="22">
        <f t="shared" si="144"/>
        <v>0</v>
      </c>
      <c r="H1597" s="22">
        <f t="shared" si="145"/>
        <v>0</v>
      </c>
      <c r="I1597" s="22">
        <f t="shared" si="146"/>
        <v>0</v>
      </c>
      <c r="J1597" s="22">
        <v>1399</v>
      </c>
    </row>
    <row r="1598" spans="1:10" ht="11.25" customHeight="1">
      <c r="A1598" s="12"/>
      <c r="B1598" s="22" t="s">
        <v>226</v>
      </c>
      <c r="C1598" s="22" t="s">
        <v>78</v>
      </c>
      <c r="D1598" s="22">
        <v>33.077570096475398</v>
      </c>
      <c r="E1598" s="22">
        <f t="shared" si="142"/>
        <v>0</v>
      </c>
      <c r="F1598" s="22">
        <f t="shared" si="143"/>
        <v>33.077570096475398</v>
      </c>
      <c r="G1598" s="22">
        <f t="shared" si="144"/>
        <v>0</v>
      </c>
      <c r="H1598" s="22">
        <f t="shared" si="145"/>
        <v>0</v>
      </c>
      <c r="I1598" s="22">
        <f t="shared" si="146"/>
        <v>0</v>
      </c>
      <c r="J1598" s="22">
        <v>1400</v>
      </c>
    </row>
    <row r="1599" spans="1:10" ht="11.25" customHeight="1">
      <c r="A1599" s="12"/>
      <c r="B1599" s="22" t="s">
        <v>172</v>
      </c>
      <c r="C1599" s="22" t="s">
        <v>82</v>
      </c>
      <c r="D1599" s="22">
        <v>33.074287341373633</v>
      </c>
      <c r="E1599" s="22">
        <f t="shared" si="142"/>
        <v>0</v>
      </c>
      <c r="F1599" s="22">
        <f t="shared" si="143"/>
        <v>33.074287341373633</v>
      </c>
      <c r="G1599" s="22">
        <f t="shared" si="144"/>
        <v>0</v>
      </c>
      <c r="H1599" s="22">
        <f t="shared" si="145"/>
        <v>0</v>
      </c>
      <c r="I1599" s="22">
        <f t="shared" si="146"/>
        <v>0</v>
      </c>
      <c r="J1599" s="22">
        <v>1401</v>
      </c>
    </row>
    <row r="1600" spans="1:10" ht="11.25" customHeight="1">
      <c r="A1600" s="12"/>
      <c r="B1600" s="22" t="s">
        <v>166</v>
      </c>
      <c r="C1600" s="22" t="s">
        <v>74</v>
      </c>
      <c r="D1600" s="22">
        <v>33.070597090438653</v>
      </c>
      <c r="E1600" s="22">
        <f t="shared" si="142"/>
        <v>0</v>
      </c>
      <c r="F1600" s="22">
        <f t="shared" si="143"/>
        <v>33.070597090438653</v>
      </c>
      <c r="G1600" s="22">
        <f t="shared" si="144"/>
        <v>0</v>
      </c>
      <c r="H1600" s="22">
        <f t="shared" si="145"/>
        <v>0</v>
      </c>
      <c r="I1600" s="22">
        <f t="shared" si="146"/>
        <v>0</v>
      </c>
      <c r="J1600" s="22">
        <v>1402</v>
      </c>
    </row>
    <row r="1601" spans="1:10" ht="11.25" customHeight="1">
      <c r="A1601" s="12"/>
      <c r="B1601" s="22" t="s">
        <v>136</v>
      </c>
      <c r="C1601" s="22" t="s">
        <v>70</v>
      </c>
      <c r="D1601" s="22">
        <v>33.062685336470324</v>
      </c>
      <c r="E1601" s="22">
        <f t="shared" si="142"/>
        <v>0</v>
      </c>
      <c r="F1601" s="22">
        <f t="shared" si="143"/>
        <v>33.062685336470324</v>
      </c>
      <c r="G1601" s="22">
        <f t="shared" si="144"/>
        <v>0</v>
      </c>
      <c r="H1601" s="22">
        <f t="shared" si="145"/>
        <v>0</v>
      </c>
      <c r="I1601" s="22">
        <f t="shared" si="146"/>
        <v>0</v>
      </c>
      <c r="J1601" s="22">
        <v>1403</v>
      </c>
    </row>
    <row r="1602" spans="1:10" ht="11.25" customHeight="1">
      <c r="A1602" s="12"/>
      <c r="B1602" s="22" t="s">
        <v>201</v>
      </c>
      <c r="C1602" s="22" t="s">
        <v>72</v>
      </c>
      <c r="D1602" s="22">
        <v>33.056555130252477</v>
      </c>
      <c r="E1602" s="22">
        <f t="shared" si="142"/>
        <v>0</v>
      </c>
      <c r="F1602" s="22">
        <f t="shared" si="143"/>
        <v>33.056555130252477</v>
      </c>
      <c r="G1602" s="22">
        <f t="shared" si="144"/>
        <v>0</v>
      </c>
      <c r="H1602" s="22">
        <f t="shared" si="145"/>
        <v>0</v>
      </c>
      <c r="I1602" s="22">
        <f t="shared" si="146"/>
        <v>0</v>
      </c>
      <c r="J1602" s="22">
        <v>1404</v>
      </c>
    </row>
    <row r="1603" spans="1:10" ht="11.25" customHeight="1">
      <c r="A1603" s="12"/>
      <c r="B1603" s="22" t="s">
        <v>187</v>
      </c>
      <c r="C1603" s="22" t="s">
        <v>72</v>
      </c>
      <c r="D1603" s="22">
        <v>33.053031151519164</v>
      </c>
      <c r="E1603" s="22">
        <f t="shared" si="142"/>
        <v>0</v>
      </c>
      <c r="F1603" s="22">
        <f t="shared" si="143"/>
        <v>33.053031151519164</v>
      </c>
      <c r="G1603" s="22">
        <f t="shared" si="144"/>
        <v>0</v>
      </c>
      <c r="H1603" s="22">
        <f t="shared" si="145"/>
        <v>0</v>
      </c>
      <c r="I1603" s="22">
        <f t="shared" si="146"/>
        <v>0</v>
      </c>
      <c r="J1603" s="22">
        <v>1405</v>
      </c>
    </row>
    <row r="1604" spans="1:10" ht="11.25" customHeight="1">
      <c r="A1604" s="12"/>
      <c r="B1604" s="22" t="s">
        <v>196</v>
      </c>
      <c r="C1604" s="22" t="s">
        <v>78</v>
      </c>
      <c r="D1604" s="22">
        <v>33.05080046913389</v>
      </c>
      <c r="E1604" s="22">
        <f t="shared" si="142"/>
        <v>0</v>
      </c>
      <c r="F1604" s="22">
        <f t="shared" si="143"/>
        <v>33.05080046913389</v>
      </c>
      <c r="G1604" s="22">
        <f t="shared" si="144"/>
        <v>0</v>
      </c>
      <c r="H1604" s="22">
        <f t="shared" si="145"/>
        <v>0</v>
      </c>
      <c r="I1604" s="22">
        <f t="shared" si="146"/>
        <v>0</v>
      </c>
      <c r="J1604" s="22">
        <v>1406</v>
      </c>
    </row>
    <row r="1605" spans="1:10" ht="11.25" customHeight="1">
      <c r="A1605" s="12"/>
      <c r="B1605" s="22" t="s">
        <v>208</v>
      </c>
      <c r="C1605" s="22" t="s">
        <v>73</v>
      </c>
      <c r="D1605" s="22">
        <v>33.04825086883794</v>
      </c>
      <c r="E1605" s="22">
        <f t="shared" si="142"/>
        <v>0</v>
      </c>
      <c r="F1605" s="22">
        <f t="shared" si="143"/>
        <v>33.04825086883794</v>
      </c>
      <c r="G1605" s="22">
        <f t="shared" si="144"/>
        <v>0</v>
      </c>
      <c r="H1605" s="22">
        <f t="shared" si="145"/>
        <v>0</v>
      </c>
      <c r="I1605" s="22">
        <f t="shared" si="146"/>
        <v>0</v>
      </c>
      <c r="J1605" s="22">
        <v>1407</v>
      </c>
    </row>
    <row r="1606" spans="1:10" ht="11.25" customHeight="1">
      <c r="A1606" s="12"/>
      <c r="B1606" s="22" t="s">
        <v>152</v>
      </c>
      <c r="C1606" s="22" t="s">
        <v>84</v>
      </c>
      <c r="D1606" s="22">
        <v>33.042161608031392</v>
      </c>
      <c r="E1606" s="22">
        <f t="shared" si="142"/>
        <v>0</v>
      </c>
      <c r="F1606" s="22">
        <f t="shared" si="143"/>
        <v>33.042161608031392</v>
      </c>
      <c r="G1606" s="22">
        <f t="shared" si="144"/>
        <v>0</v>
      </c>
      <c r="H1606" s="22">
        <f t="shared" si="145"/>
        <v>0</v>
      </c>
      <c r="I1606" s="22">
        <f t="shared" si="146"/>
        <v>0</v>
      </c>
      <c r="J1606" s="22">
        <v>1408</v>
      </c>
    </row>
    <row r="1607" spans="1:10" ht="11.25" customHeight="1">
      <c r="A1607" s="12"/>
      <c r="B1607" s="22" t="s">
        <v>227</v>
      </c>
      <c r="C1607" s="22" t="s">
        <v>70</v>
      </c>
      <c r="D1607" s="22">
        <v>33.041827908952165</v>
      </c>
      <c r="E1607" s="22">
        <f t="shared" si="142"/>
        <v>0</v>
      </c>
      <c r="F1607" s="22">
        <f t="shared" si="143"/>
        <v>33.041827908952165</v>
      </c>
      <c r="G1607" s="22">
        <f t="shared" si="144"/>
        <v>0</v>
      </c>
      <c r="H1607" s="22">
        <f t="shared" si="145"/>
        <v>0</v>
      </c>
      <c r="I1607" s="22">
        <f t="shared" si="146"/>
        <v>0</v>
      </c>
      <c r="J1607" s="22">
        <v>1409</v>
      </c>
    </row>
    <row r="1608" spans="1:10" ht="11.25" customHeight="1">
      <c r="A1608" s="12"/>
      <c r="B1608" s="22" t="s">
        <v>196</v>
      </c>
      <c r="C1608" s="22" t="s">
        <v>67</v>
      </c>
      <c r="D1608" s="22">
        <v>33.04065108531011</v>
      </c>
      <c r="E1608" s="22">
        <f t="shared" ref="E1608:E1671" si="147">IF(J1608&lt;=1000,D1608,0)</f>
        <v>0</v>
      </c>
      <c r="F1608" s="22">
        <f t="shared" ref="F1608:F1671" si="148">IF(AND(J1608&gt;1000,J1608&lt;=2000),D1608,0)</f>
        <v>33.04065108531011</v>
      </c>
      <c r="G1608" s="22">
        <f t="shared" ref="G1608:G1671" si="149">IF(AND(J1608&gt;2000,J1608&lt;=3000),D1608,0)</f>
        <v>0</v>
      </c>
      <c r="H1608" s="22">
        <f t="shared" ref="H1608:H1671" si="150">IF(AND(J1608&gt;3000,J1608&lt;=5000),D1608,0)</f>
        <v>0</v>
      </c>
      <c r="I1608" s="22">
        <f t="shared" ref="I1608:I1671" si="151">IF((J1608&gt;5000),D1608,0)</f>
        <v>0</v>
      </c>
      <c r="J1608" s="22">
        <v>1410</v>
      </c>
    </row>
    <row r="1609" spans="1:10" ht="11.25" customHeight="1">
      <c r="A1609" s="12"/>
      <c r="B1609" s="22" t="s">
        <v>220</v>
      </c>
      <c r="C1609" s="22" t="s">
        <v>68</v>
      </c>
      <c r="D1609" s="22">
        <v>33.031226204641051</v>
      </c>
      <c r="E1609" s="22">
        <f t="shared" si="147"/>
        <v>0</v>
      </c>
      <c r="F1609" s="22">
        <f t="shared" si="148"/>
        <v>33.031226204641051</v>
      </c>
      <c r="G1609" s="22">
        <f t="shared" si="149"/>
        <v>0</v>
      </c>
      <c r="H1609" s="22">
        <f t="shared" si="150"/>
        <v>0</v>
      </c>
      <c r="I1609" s="22">
        <f t="shared" si="151"/>
        <v>0</v>
      </c>
      <c r="J1609" s="22">
        <v>1411</v>
      </c>
    </row>
    <row r="1610" spans="1:10" ht="11.25" customHeight="1">
      <c r="A1610" s="12"/>
      <c r="B1610" s="22" t="s">
        <v>138</v>
      </c>
      <c r="C1610" s="22" t="s">
        <v>71</v>
      </c>
      <c r="D1610" s="22">
        <v>33.029624263827301</v>
      </c>
      <c r="E1610" s="22">
        <f t="shared" si="147"/>
        <v>0</v>
      </c>
      <c r="F1610" s="22">
        <f t="shared" si="148"/>
        <v>33.029624263827301</v>
      </c>
      <c r="G1610" s="22">
        <f t="shared" si="149"/>
        <v>0</v>
      </c>
      <c r="H1610" s="22">
        <f t="shared" si="150"/>
        <v>0</v>
      </c>
      <c r="I1610" s="22">
        <f t="shared" si="151"/>
        <v>0</v>
      </c>
      <c r="J1610" s="22">
        <v>1412</v>
      </c>
    </row>
    <row r="1611" spans="1:10" ht="11.25" customHeight="1">
      <c r="A1611" s="12"/>
      <c r="B1611" s="22" t="s">
        <v>210</v>
      </c>
      <c r="C1611" s="22" t="s">
        <v>70</v>
      </c>
      <c r="D1611" s="22">
        <v>33.02183950831931</v>
      </c>
      <c r="E1611" s="22">
        <f t="shared" si="147"/>
        <v>0</v>
      </c>
      <c r="F1611" s="22">
        <f t="shared" si="148"/>
        <v>33.02183950831931</v>
      </c>
      <c r="G1611" s="22">
        <f t="shared" si="149"/>
        <v>0</v>
      </c>
      <c r="H1611" s="22">
        <f t="shared" si="150"/>
        <v>0</v>
      </c>
      <c r="I1611" s="22">
        <f t="shared" si="151"/>
        <v>0</v>
      </c>
      <c r="J1611" s="22">
        <v>1413</v>
      </c>
    </row>
    <row r="1612" spans="1:10" ht="11.25" customHeight="1">
      <c r="A1612" s="12"/>
      <c r="B1612" s="22" t="s">
        <v>162</v>
      </c>
      <c r="C1612" s="22" t="s">
        <v>88</v>
      </c>
      <c r="D1612" s="22">
        <v>33.016476343110071</v>
      </c>
      <c r="E1612" s="22">
        <f t="shared" si="147"/>
        <v>0</v>
      </c>
      <c r="F1612" s="22">
        <f t="shared" si="148"/>
        <v>33.016476343110071</v>
      </c>
      <c r="G1612" s="22">
        <f t="shared" si="149"/>
        <v>0</v>
      </c>
      <c r="H1612" s="22">
        <f t="shared" si="150"/>
        <v>0</v>
      </c>
      <c r="I1612" s="22">
        <f t="shared" si="151"/>
        <v>0</v>
      </c>
      <c r="J1612" s="22">
        <v>1414</v>
      </c>
    </row>
    <row r="1613" spans="1:10" ht="11.25" customHeight="1">
      <c r="A1613" s="12"/>
      <c r="B1613" s="22" t="s">
        <v>201</v>
      </c>
      <c r="C1613" s="22" t="s">
        <v>75</v>
      </c>
      <c r="D1613" s="22">
        <v>33.015660227534653</v>
      </c>
      <c r="E1613" s="22">
        <f t="shared" si="147"/>
        <v>0</v>
      </c>
      <c r="F1613" s="22">
        <f t="shared" si="148"/>
        <v>33.015660227534653</v>
      </c>
      <c r="G1613" s="22">
        <f t="shared" si="149"/>
        <v>0</v>
      </c>
      <c r="H1613" s="22">
        <f t="shared" si="150"/>
        <v>0</v>
      </c>
      <c r="I1613" s="22">
        <f t="shared" si="151"/>
        <v>0</v>
      </c>
      <c r="J1613" s="22">
        <v>1415</v>
      </c>
    </row>
    <row r="1614" spans="1:10" ht="11.25" customHeight="1">
      <c r="A1614" s="12"/>
      <c r="B1614" s="22" t="s">
        <v>228</v>
      </c>
      <c r="C1614" s="22" t="s">
        <v>84</v>
      </c>
      <c r="D1614" s="22">
        <v>33.015491702526987</v>
      </c>
      <c r="E1614" s="22">
        <f t="shared" si="147"/>
        <v>0</v>
      </c>
      <c r="F1614" s="22">
        <f t="shared" si="148"/>
        <v>33.015491702526987</v>
      </c>
      <c r="G1614" s="22">
        <f t="shared" si="149"/>
        <v>0</v>
      </c>
      <c r="H1614" s="22">
        <f t="shared" si="150"/>
        <v>0</v>
      </c>
      <c r="I1614" s="22">
        <f t="shared" si="151"/>
        <v>0</v>
      </c>
      <c r="J1614" s="22">
        <v>1416</v>
      </c>
    </row>
    <row r="1615" spans="1:10" ht="11.25" customHeight="1">
      <c r="A1615" s="12"/>
      <c r="B1615" s="22" t="s">
        <v>188</v>
      </c>
      <c r="C1615" s="22" t="s">
        <v>83</v>
      </c>
      <c r="D1615" s="22">
        <v>33.013339631114697</v>
      </c>
      <c r="E1615" s="22">
        <f t="shared" si="147"/>
        <v>0</v>
      </c>
      <c r="F1615" s="22">
        <f t="shared" si="148"/>
        <v>33.013339631114697</v>
      </c>
      <c r="G1615" s="22">
        <f t="shared" si="149"/>
        <v>0</v>
      </c>
      <c r="H1615" s="22">
        <f t="shared" si="150"/>
        <v>0</v>
      </c>
      <c r="I1615" s="22">
        <f t="shared" si="151"/>
        <v>0</v>
      </c>
      <c r="J1615" s="22">
        <v>1417</v>
      </c>
    </row>
    <row r="1616" spans="1:10" ht="11.25" customHeight="1">
      <c r="A1616" s="12"/>
      <c r="B1616" s="22" t="s">
        <v>207</v>
      </c>
      <c r="C1616" s="22" t="s">
        <v>80</v>
      </c>
      <c r="D1616" s="22">
        <v>33.013026263070905</v>
      </c>
      <c r="E1616" s="22">
        <f t="shared" si="147"/>
        <v>0</v>
      </c>
      <c r="F1616" s="22">
        <f t="shared" si="148"/>
        <v>33.013026263070905</v>
      </c>
      <c r="G1616" s="22">
        <f t="shared" si="149"/>
        <v>0</v>
      </c>
      <c r="H1616" s="22">
        <f t="shared" si="150"/>
        <v>0</v>
      </c>
      <c r="I1616" s="22">
        <f t="shared" si="151"/>
        <v>0</v>
      </c>
      <c r="J1616" s="22">
        <v>1418</v>
      </c>
    </row>
    <row r="1617" spans="1:10" ht="11.25" customHeight="1">
      <c r="A1617" s="12"/>
      <c r="B1617" s="22" t="s">
        <v>204</v>
      </c>
      <c r="C1617" s="22" t="s">
        <v>67</v>
      </c>
      <c r="D1617" s="22">
        <v>33.006780411612276</v>
      </c>
      <c r="E1617" s="22">
        <f t="shared" si="147"/>
        <v>0</v>
      </c>
      <c r="F1617" s="22">
        <f t="shared" si="148"/>
        <v>33.006780411612276</v>
      </c>
      <c r="G1617" s="22">
        <f t="shared" si="149"/>
        <v>0</v>
      </c>
      <c r="H1617" s="22">
        <f t="shared" si="150"/>
        <v>0</v>
      </c>
      <c r="I1617" s="22">
        <f t="shared" si="151"/>
        <v>0</v>
      </c>
      <c r="J1617" s="22">
        <v>1419</v>
      </c>
    </row>
    <row r="1618" spans="1:10" ht="11.25" customHeight="1">
      <c r="A1618" s="12"/>
      <c r="B1618" s="22" t="s">
        <v>229</v>
      </c>
      <c r="C1618" s="22" t="s">
        <v>77</v>
      </c>
      <c r="D1618" s="22">
        <v>33.004044971669174</v>
      </c>
      <c r="E1618" s="22">
        <f t="shared" si="147"/>
        <v>0</v>
      </c>
      <c r="F1618" s="22">
        <f t="shared" si="148"/>
        <v>33.004044971669174</v>
      </c>
      <c r="G1618" s="22">
        <f t="shared" si="149"/>
        <v>0</v>
      </c>
      <c r="H1618" s="22">
        <f t="shared" si="150"/>
        <v>0</v>
      </c>
      <c r="I1618" s="22">
        <f t="shared" si="151"/>
        <v>0</v>
      </c>
      <c r="J1618" s="22">
        <v>1420</v>
      </c>
    </row>
    <row r="1619" spans="1:10" ht="11.25" customHeight="1">
      <c r="A1619" s="12"/>
      <c r="B1619" s="22" t="s">
        <v>204</v>
      </c>
      <c r="C1619" s="22" t="s">
        <v>78</v>
      </c>
      <c r="D1619" s="22">
        <v>32.999996762145202</v>
      </c>
      <c r="E1619" s="22">
        <f t="shared" si="147"/>
        <v>0</v>
      </c>
      <c r="F1619" s="22">
        <f t="shared" si="148"/>
        <v>32.999996762145202</v>
      </c>
      <c r="G1619" s="22">
        <f t="shared" si="149"/>
        <v>0</v>
      </c>
      <c r="H1619" s="22">
        <f t="shared" si="150"/>
        <v>0</v>
      </c>
      <c r="I1619" s="22">
        <f t="shared" si="151"/>
        <v>0</v>
      </c>
      <c r="J1619" s="22">
        <v>1421</v>
      </c>
    </row>
    <row r="1620" spans="1:10" ht="11.25" customHeight="1">
      <c r="A1620" s="12"/>
      <c r="B1620" s="22" t="s">
        <v>182</v>
      </c>
      <c r="C1620" s="22" t="s">
        <v>72</v>
      </c>
      <c r="D1620" s="22">
        <v>32.988373987561097</v>
      </c>
      <c r="E1620" s="22">
        <f t="shared" si="147"/>
        <v>0</v>
      </c>
      <c r="F1620" s="22">
        <f t="shared" si="148"/>
        <v>32.988373987561097</v>
      </c>
      <c r="G1620" s="22">
        <f t="shared" si="149"/>
        <v>0</v>
      </c>
      <c r="H1620" s="22">
        <f t="shared" si="150"/>
        <v>0</v>
      </c>
      <c r="I1620" s="22">
        <f t="shared" si="151"/>
        <v>0</v>
      </c>
      <c r="J1620" s="22">
        <v>1422</v>
      </c>
    </row>
    <row r="1621" spans="1:10" ht="11.25" customHeight="1">
      <c r="A1621" s="12"/>
      <c r="B1621" s="22" t="s">
        <v>209</v>
      </c>
      <c r="C1621" s="22" t="s">
        <v>81</v>
      </c>
      <c r="D1621" s="22">
        <v>32.981153258274418</v>
      </c>
      <c r="E1621" s="22">
        <f t="shared" si="147"/>
        <v>0</v>
      </c>
      <c r="F1621" s="22">
        <f t="shared" si="148"/>
        <v>32.981153258274418</v>
      </c>
      <c r="G1621" s="22">
        <f t="shared" si="149"/>
        <v>0</v>
      </c>
      <c r="H1621" s="22">
        <f t="shared" si="150"/>
        <v>0</v>
      </c>
      <c r="I1621" s="22">
        <f t="shared" si="151"/>
        <v>0</v>
      </c>
      <c r="J1621" s="22">
        <v>1423</v>
      </c>
    </row>
    <row r="1622" spans="1:10" ht="11.25" customHeight="1">
      <c r="A1622" s="12"/>
      <c r="B1622" s="22" t="s">
        <v>228</v>
      </c>
      <c r="C1622" s="22" t="s">
        <v>86</v>
      </c>
      <c r="D1622" s="22">
        <v>32.957840628845339</v>
      </c>
      <c r="E1622" s="22">
        <f t="shared" si="147"/>
        <v>0</v>
      </c>
      <c r="F1622" s="22">
        <f t="shared" si="148"/>
        <v>32.957840628845339</v>
      </c>
      <c r="G1622" s="22">
        <f t="shared" si="149"/>
        <v>0</v>
      </c>
      <c r="H1622" s="22">
        <f t="shared" si="150"/>
        <v>0</v>
      </c>
      <c r="I1622" s="22">
        <f t="shared" si="151"/>
        <v>0</v>
      </c>
      <c r="J1622" s="22">
        <v>1424</v>
      </c>
    </row>
    <row r="1623" spans="1:10" ht="11.25" customHeight="1">
      <c r="A1623" s="12"/>
      <c r="B1623" s="22" t="s">
        <v>131</v>
      </c>
      <c r="C1623" s="22" t="s">
        <v>81</v>
      </c>
      <c r="D1623" s="22">
        <v>32.945384873580721</v>
      </c>
      <c r="E1623" s="22">
        <f t="shared" si="147"/>
        <v>0</v>
      </c>
      <c r="F1623" s="22">
        <f t="shared" si="148"/>
        <v>32.945384873580721</v>
      </c>
      <c r="G1623" s="22">
        <f t="shared" si="149"/>
        <v>0</v>
      </c>
      <c r="H1623" s="22">
        <f t="shared" si="150"/>
        <v>0</v>
      </c>
      <c r="I1623" s="22">
        <f t="shared" si="151"/>
        <v>0</v>
      </c>
      <c r="J1623" s="22">
        <v>1425</v>
      </c>
    </row>
    <row r="1624" spans="1:10" ht="11.25" customHeight="1">
      <c r="A1624" s="12"/>
      <c r="B1624" s="22" t="s">
        <v>154</v>
      </c>
      <c r="C1624" s="22" t="s">
        <v>68</v>
      </c>
      <c r="D1624" s="22">
        <v>32.93974467709964</v>
      </c>
      <c r="E1624" s="22">
        <f t="shared" si="147"/>
        <v>0</v>
      </c>
      <c r="F1624" s="22">
        <f t="shared" si="148"/>
        <v>32.93974467709964</v>
      </c>
      <c r="G1624" s="22">
        <f t="shared" si="149"/>
        <v>0</v>
      </c>
      <c r="H1624" s="22">
        <f t="shared" si="150"/>
        <v>0</v>
      </c>
      <c r="I1624" s="22">
        <f t="shared" si="151"/>
        <v>0</v>
      </c>
      <c r="J1624" s="22">
        <v>1426</v>
      </c>
    </row>
    <row r="1625" spans="1:10" ht="11.25" customHeight="1">
      <c r="A1625" s="12"/>
      <c r="B1625" s="22" t="s">
        <v>160</v>
      </c>
      <c r="C1625" s="22" t="s">
        <v>85</v>
      </c>
      <c r="D1625" s="22">
        <v>32.935106219617325</v>
      </c>
      <c r="E1625" s="22">
        <f t="shared" si="147"/>
        <v>0</v>
      </c>
      <c r="F1625" s="22">
        <f t="shared" si="148"/>
        <v>32.935106219617325</v>
      </c>
      <c r="G1625" s="22">
        <f t="shared" si="149"/>
        <v>0</v>
      </c>
      <c r="H1625" s="22">
        <f t="shared" si="150"/>
        <v>0</v>
      </c>
      <c r="I1625" s="22">
        <f t="shared" si="151"/>
        <v>0</v>
      </c>
      <c r="J1625" s="22">
        <v>1427</v>
      </c>
    </row>
    <row r="1626" spans="1:10" ht="11.25" customHeight="1">
      <c r="A1626" s="12"/>
      <c r="B1626" s="22" t="s">
        <v>159</v>
      </c>
      <c r="C1626" s="22" t="s">
        <v>86</v>
      </c>
      <c r="D1626" s="22">
        <v>32.930371693860636</v>
      </c>
      <c r="E1626" s="22">
        <f t="shared" si="147"/>
        <v>0</v>
      </c>
      <c r="F1626" s="22">
        <f t="shared" si="148"/>
        <v>32.930371693860636</v>
      </c>
      <c r="G1626" s="22">
        <f t="shared" si="149"/>
        <v>0</v>
      </c>
      <c r="H1626" s="22">
        <f t="shared" si="150"/>
        <v>0</v>
      </c>
      <c r="I1626" s="22">
        <f t="shared" si="151"/>
        <v>0</v>
      </c>
      <c r="J1626" s="22">
        <v>1428</v>
      </c>
    </row>
    <row r="1627" spans="1:10" ht="11.25" customHeight="1">
      <c r="A1627" s="12"/>
      <c r="B1627" s="22" t="s">
        <v>166</v>
      </c>
      <c r="C1627" s="22" t="s">
        <v>70</v>
      </c>
      <c r="D1627" s="22">
        <v>32.928867109110435</v>
      </c>
      <c r="E1627" s="22">
        <f t="shared" si="147"/>
        <v>0</v>
      </c>
      <c r="F1627" s="22">
        <f t="shared" si="148"/>
        <v>32.928867109110435</v>
      </c>
      <c r="G1627" s="22">
        <f t="shared" si="149"/>
        <v>0</v>
      </c>
      <c r="H1627" s="22">
        <f t="shared" si="150"/>
        <v>0</v>
      </c>
      <c r="I1627" s="22">
        <f t="shared" si="151"/>
        <v>0</v>
      </c>
      <c r="J1627" s="22">
        <v>1429</v>
      </c>
    </row>
    <row r="1628" spans="1:10" ht="11.25" customHeight="1">
      <c r="A1628" s="12"/>
      <c r="B1628" s="22" t="s">
        <v>190</v>
      </c>
      <c r="C1628" s="22" t="s">
        <v>83</v>
      </c>
      <c r="D1628" s="22">
        <v>32.91921938414346</v>
      </c>
      <c r="E1628" s="22">
        <f t="shared" si="147"/>
        <v>0</v>
      </c>
      <c r="F1628" s="22">
        <f t="shared" si="148"/>
        <v>32.91921938414346</v>
      </c>
      <c r="G1628" s="22">
        <f t="shared" si="149"/>
        <v>0</v>
      </c>
      <c r="H1628" s="22">
        <f t="shared" si="150"/>
        <v>0</v>
      </c>
      <c r="I1628" s="22">
        <f t="shared" si="151"/>
        <v>0</v>
      </c>
      <c r="J1628" s="22">
        <v>1430</v>
      </c>
    </row>
    <row r="1629" spans="1:10" ht="11.25" customHeight="1">
      <c r="A1629" s="12"/>
      <c r="B1629" s="22" t="s">
        <v>190</v>
      </c>
      <c r="C1629" s="22" t="s">
        <v>79</v>
      </c>
      <c r="D1629" s="22">
        <v>32.900271583335638</v>
      </c>
      <c r="E1629" s="22">
        <f t="shared" si="147"/>
        <v>0</v>
      </c>
      <c r="F1629" s="22">
        <f t="shared" si="148"/>
        <v>32.900271583335638</v>
      </c>
      <c r="G1629" s="22">
        <f t="shared" si="149"/>
        <v>0</v>
      </c>
      <c r="H1629" s="22">
        <f t="shared" si="150"/>
        <v>0</v>
      </c>
      <c r="I1629" s="22">
        <f t="shared" si="151"/>
        <v>0</v>
      </c>
      <c r="J1629" s="22">
        <v>1431</v>
      </c>
    </row>
    <row r="1630" spans="1:10" ht="11.25" customHeight="1">
      <c r="A1630" s="12"/>
      <c r="B1630" s="22" t="s">
        <v>174</v>
      </c>
      <c r="C1630" s="22" t="s">
        <v>68</v>
      </c>
      <c r="D1630" s="22">
        <v>32.869862757003311</v>
      </c>
      <c r="E1630" s="22">
        <f t="shared" si="147"/>
        <v>0</v>
      </c>
      <c r="F1630" s="22">
        <f t="shared" si="148"/>
        <v>32.869862757003311</v>
      </c>
      <c r="G1630" s="22">
        <f t="shared" si="149"/>
        <v>0</v>
      </c>
      <c r="H1630" s="22">
        <f t="shared" si="150"/>
        <v>0</v>
      </c>
      <c r="I1630" s="22">
        <f t="shared" si="151"/>
        <v>0</v>
      </c>
      <c r="J1630" s="22">
        <v>1432</v>
      </c>
    </row>
    <row r="1631" spans="1:10" ht="11.25" customHeight="1">
      <c r="A1631" s="12"/>
      <c r="B1631" s="22" t="s">
        <v>183</v>
      </c>
      <c r="C1631" s="22" t="s">
        <v>80</v>
      </c>
      <c r="D1631" s="22">
        <v>32.868068621998738</v>
      </c>
      <c r="E1631" s="22">
        <f t="shared" si="147"/>
        <v>0</v>
      </c>
      <c r="F1631" s="22">
        <f t="shared" si="148"/>
        <v>32.868068621998738</v>
      </c>
      <c r="G1631" s="22">
        <f t="shared" si="149"/>
        <v>0</v>
      </c>
      <c r="H1631" s="22">
        <f t="shared" si="150"/>
        <v>0</v>
      </c>
      <c r="I1631" s="22">
        <f t="shared" si="151"/>
        <v>0</v>
      </c>
      <c r="J1631" s="22">
        <v>1433</v>
      </c>
    </row>
    <row r="1632" spans="1:10" ht="11.25" customHeight="1">
      <c r="A1632" s="12"/>
      <c r="B1632" s="22" t="s">
        <v>200</v>
      </c>
      <c r="C1632" s="22" t="s">
        <v>77</v>
      </c>
      <c r="D1632" s="22">
        <v>32.863020034916154</v>
      </c>
      <c r="E1632" s="22">
        <f t="shared" si="147"/>
        <v>0</v>
      </c>
      <c r="F1632" s="22">
        <f t="shared" si="148"/>
        <v>32.863020034916154</v>
      </c>
      <c r="G1632" s="22">
        <f t="shared" si="149"/>
        <v>0</v>
      </c>
      <c r="H1632" s="22">
        <f t="shared" si="150"/>
        <v>0</v>
      </c>
      <c r="I1632" s="22">
        <f t="shared" si="151"/>
        <v>0</v>
      </c>
      <c r="J1632" s="22">
        <v>1434</v>
      </c>
    </row>
    <row r="1633" spans="1:10" ht="11.25" customHeight="1">
      <c r="A1633" s="12"/>
      <c r="B1633" s="22" t="s">
        <v>209</v>
      </c>
      <c r="C1633" s="22" t="s">
        <v>74</v>
      </c>
      <c r="D1633" s="22">
        <v>32.856309824975952</v>
      </c>
      <c r="E1633" s="22">
        <f t="shared" si="147"/>
        <v>0</v>
      </c>
      <c r="F1633" s="22">
        <f t="shared" si="148"/>
        <v>32.856309824975952</v>
      </c>
      <c r="G1633" s="22">
        <f t="shared" si="149"/>
        <v>0</v>
      </c>
      <c r="H1633" s="22">
        <f t="shared" si="150"/>
        <v>0</v>
      </c>
      <c r="I1633" s="22">
        <f t="shared" si="151"/>
        <v>0</v>
      </c>
      <c r="J1633" s="22">
        <v>1435</v>
      </c>
    </row>
    <row r="1634" spans="1:10" ht="11.25" customHeight="1">
      <c r="A1634" s="12"/>
      <c r="B1634" s="22" t="s">
        <v>201</v>
      </c>
      <c r="C1634" s="22" t="s">
        <v>67</v>
      </c>
      <c r="D1634" s="22">
        <v>32.852163967116979</v>
      </c>
      <c r="E1634" s="22">
        <f t="shared" si="147"/>
        <v>0</v>
      </c>
      <c r="F1634" s="22">
        <f t="shared" si="148"/>
        <v>32.852163967116979</v>
      </c>
      <c r="G1634" s="22">
        <f t="shared" si="149"/>
        <v>0</v>
      </c>
      <c r="H1634" s="22">
        <f t="shared" si="150"/>
        <v>0</v>
      </c>
      <c r="I1634" s="22">
        <f t="shared" si="151"/>
        <v>0</v>
      </c>
      <c r="J1634" s="22">
        <v>1436</v>
      </c>
    </row>
    <row r="1635" spans="1:10" ht="11.25" customHeight="1">
      <c r="A1635" s="12"/>
      <c r="B1635" s="22" t="s">
        <v>208</v>
      </c>
      <c r="C1635" s="22" t="s">
        <v>78</v>
      </c>
      <c r="D1635" s="22">
        <v>32.847403016019364</v>
      </c>
      <c r="E1635" s="22">
        <f t="shared" si="147"/>
        <v>0</v>
      </c>
      <c r="F1635" s="22">
        <f t="shared" si="148"/>
        <v>32.847403016019364</v>
      </c>
      <c r="G1635" s="22">
        <f t="shared" si="149"/>
        <v>0</v>
      </c>
      <c r="H1635" s="22">
        <f t="shared" si="150"/>
        <v>0</v>
      </c>
      <c r="I1635" s="22">
        <f t="shared" si="151"/>
        <v>0</v>
      </c>
      <c r="J1635" s="22">
        <v>1437</v>
      </c>
    </row>
    <row r="1636" spans="1:10" ht="11.25" customHeight="1">
      <c r="A1636" s="12"/>
      <c r="B1636" s="22" t="s">
        <v>174</v>
      </c>
      <c r="C1636" s="22" t="s">
        <v>70</v>
      </c>
      <c r="D1636" s="22">
        <v>32.846482588815121</v>
      </c>
      <c r="E1636" s="22">
        <f t="shared" si="147"/>
        <v>0</v>
      </c>
      <c r="F1636" s="22">
        <f t="shared" si="148"/>
        <v>32.846482588815121</v>
      </c>
      <c r="G1636" s="22">
        <f t="shared" si="149"/>
        <v>0</v>
      </c>
      <c r="H1636" s="22">
        <f t="shared" si="150"/>
        <v>0</v>
      </c>
      <c r="I1636" s="22">
        <f t="shared" si="151"/>
        <v>0</v>
      </c>
      <c r="J1636" s="22">
        <v>1438</v>
      </c>
    </row>
    <row r="1637" spans="1:10" ht="11.25" customHeight="1">
      <c r="A1637" s="12"/>
      <c r="B1637" s="22" t="s">
        <v>222</v>
      </c>
      <c r="C1637" s="22" t="s">
        <v>78</v>
      </c>
      <c r="D1637" s="22">
        <v>32.840931233906005</v>
      </c>
      <c r="E1637" s="22">
        <f t="shared" si="147"/>
        <v>0</v>
      </c>
      <c r="F1637" s="22">
        <f t="shared" si="148"/>
        <v>32.840931233906005</v>
      </c>
      <c r="G1637" s="22">
        <f t="shared" si="149"/>
        <v>0</v>
      </c>
      <c r="H1637" s="22">
        <f t="shared" si="150"/>
        <v>0</v>
      </c>
      <c r="I1637" s="22">
        <f t="shared" si="151"/>
        <v>0</v>
      </c>
      <c r="J1637" s="22">
        <v>1439</v>
      </c>
    </row>
    <row r="1638" spans="1:10" ht="11.25" customHeight="1">
      <c r="A1638" s="12"/>
      <c r="B1638" s="22" t="s">
        <v>197</v>
      </c>
      <c r="C1638" s="22" t="s">
        <v>76</v>
      </c>
      <c r="D1638" s="22">
        <v>32.838867625247929</v>
      </c>
      <c r="E1638" s="22">
        <f t="shared" si="147"/>
        <v>0</v>
      </c>
      <c r="F1638" s="22">
        <f t="shared" si="148"/>
        <v>32.838867625247929</v>
      </c>
      <c r="G1638" s="22">
        <f t="shared" si="149"/>
        <v>0</v>
      </c>
      <c r="H1638" s="22">
        <f t="shared" si="150"/>
        <v>0</v>
      </c>
      <c r="I1638" s="22">
        <f t="shared" si="151"/>
        <v>0</v>
      </c>
      <c r="J1638" s="22">
        <v>1440</v>
      </c>
    </row>
    <row r="1639" spans="1:10" ht="11.25" customHeight="1">
      <c r="A1639" s="12"/>
      <c r="B1639" s="22" t="s">
        <v>183</v>
      </c>
      <c r="C1639" s="22" t="s">
        <v>77</v>
      </c>
      <c r="D1639" s="22">
        <v>32.830608266473718</v>
      </c>
      <c r="E1639" s="22">
        <f t="shared" si="147"/>
        <v>0</v>
      </c>
      <c r="F1639" s="22">
        <f t="shared" si="148"/>
        <v>32.830608266473718</v>
      </c>
      <c r="G1639" s="22">
        <f t="shared" si="149"/>
        <v>0</v>
      </c>
      <c r="H1639" s="22">
        <f t="shared" si="150"/>
        <v>0</v>
      </c>
      <c r="I1639" s="22">
        <f t="shared" si="151"/>
        <v>0</v>
      </c>
      <c r="J1639" s="22">
        <v>1441</v>
      </c>
    </row>
    <row r="1640" spans="1:10" ht="11.25" customHeight="1">
      <c r="A1640" s="12"/>
      <c r="B1640" s="22" t="s">
        <v>123</v>
      </c>
      <c r="C1640" s="22" t="s">
        <v>89</v>
      </c>
      <c r="D1640" s="22">
        <v>32.80494402891172</v>
      </c>
      <c r="E1640" s="22">
        <f t="shared" si="147"/>
        <v>0</v>
      </c>
      <c r="F1640" s="22">
        <f t="shared" si="148"/>
        <v>32.80494402891172</v>
      </c>
      <c r="G1640" s="22">
        <f t="shared" si="149"/>
        <v>0</v>
      </c>
      <c r="H1640" s="22">
        <f t="shared" si="150"/>
        <v>0</v>
      </c>
      <c r="I1640" s="22">
        <f t="shared" si="151"/>
        <v>0</v>
      </c>
      <c r="J1640" s="22">
        <v>1442</v>
      </c>
    </row>
    <row r="1641" spans="1:10" ht="11.25" customHeight="1">
      <c r="A1641" s="12"/>
      <c r="B1641" s="22" t="s">
        <v>171</v>
      </c>
      <c r="C1641" s="22" t="s">
        <v>76</v>
      </c>
      <c r="D1641" s="22">
        <v>32.785948933756558</v>
      </c>
      <c r="E1641" s="22">
        <f t="shared" si="147"/>
        <v>0</v>
      </c>
      <c r="F1641" s="22">
        <f t="shared" si="148"/>
        <v>32.785948933756558</v>
      </c>
      <c r="G1641" s="22">
        <f t="shared" si="149"/>
        <v>0</v>
      </c>
      <c r="H1641" s="22">
        <f t="shared" si="150"/>
        <v>0</v>
      </c>
      <c r="I1641" s="22">
        <f t="shared" si="151"/>
        <v>0</v>
      </c>
      <c r="J1641" s="22">
        <v>1443</v>
      </c>
    </row>
    <row r="1642" spans="1:10" ht="11.25" customHeight="1">
      <c r="A1642" s="12"/>
      <c r="B1642" s="22" t="s">
        <v>140</v>
      </c>
      <c r="C1642" s="22" t="s">
        <v>67</v>
      </c>
      <c r="D1642" s="22">
        <v>32.760714267719685</v>
      </c>
      <c r="E1642" s="22">
        <f t="shared" si="147"/>
        <v>0</v>
      </c>
      <c r="F1642" s="22">
        <f t="shared" si="148"/>
        <v>32.760714267719685</v>
      </c>
      <c r="G1642" s="22">
        <f t="shared" si="149"/>
        <v>0</v>
      </c>
      <c r="H1642" s="22">
        <f t="shared" si="150"/>
        <v>0</v>
      </c>
      <c r="I1642" s="22">
        <f t="shared" si="151"/>
        <v>0</v>
      </c>
      <c r="J1642" s="22">
        <v>1444</v>
      </c>
    </row>
    <row r="1643" spans="1:10" ht="11.25" customHeight="1">
      <c r="A1643" s="12"/>
      <c r="B1643" s="22" t="s">
        <v>132</v>
      </c>
      <c r="C1643" s="22" t="s">
        <v>85</v>
      </c>
      <c r="D1643" s="22">
        <v>32.753788102824977</v>
      </c>
      <c r="E1643" s="22">
        <f t="shared" si="147"/>
        <v>0</v>
      </c>
      <c r="F1643" s="22">
        <f t="shared" si="148"/>
        <v>32.753788102824977</v>
      </c>
      <c r="G1643" s="22">
        <f t="shared" si="149"/>
        <v>0</v>
      </c>
      <c r="H1643" s="22">
        <f t="shared" si="150"/>
        <v>0</v>
      </c>
      <c r="I1643" s="22">
        <f t="shared" si="151"/>
        <v>0</v>
      </c>
      <c r="J1643" s="22">
        <v>1445</v>
      </c>
    </row>
    <row r="1644" spans="1:10" ht="11.25" customHeight="1">
      <c r="A1644" s="12"/>
      <c r="B1644" s="22" t="s">
        <v>172</v>
      </c>
      <c r="C1644" s="22" t="s">
        <v>86</v>
      </c>
      <c r="D1644" s="22">
        <v>32.748954162792501</v>
      </c>
      <c r="E1644" s="22">
        <f t="shared" si="147"/>
        <v>0</v>
      </c>
      <c r="F1644" s="22">
        <f t="shared" si="148"/>
        <v>32.748954162792501</v>
      </c>
      <c r="G1644" s="22">
        <f t="shared" si="149"/>
        <v>0</v>
      </c>
      <c r="H1644" s="22">
        <f t="shared" si="150"/>
        <v>0</v>
      </c>
      <c r="I1644" s="22">
        <f t="shared" si="151"/>
        <v>0</v>
      </c>
      <c r="J1644" s="22">
        <v>1446</v>
      </c>
    </row>
    <row r="1645" spans="1:10" ht="11.25" customHeight="1">
      <c r="A1645" s="12"/>
      <c r="B1645" s="22" t="s">
        <v>226</v>
      </c>
      <c r="C1645" s="22" t="s">
        <v>68</v>
      </c>
      <c r="D1645" s="22">
        <v>32.748470831297077</v>
      </c>
      <c r="E1645" s="22">
        <f t="shared" si="147"/>
        <v>0</v>
      </c>
      <c r="F1645" s="22">
        <f t="shared" si="148"/>
        <v>32.748470831297077</v>
      </c>
      <c r="G1645" s="22">
        <f t="shared" si="149"/>
        <v>0</v>
      </c>
      <c r="H1645" s="22">
        <f t="shared" si="150"/>
        <v>0</v>
      </c>
      <c r="I1645" s="22">
        <f t="shared" si="151"/>
        <v>0</v>
      </c>
      <c r="J1645" s="22">
        <v>1447</v>
      </c>
    </row>
    <row r="1646" spans="1:10" ht="11.25" customHeight="1">
      <c r="A1646" s="12"/>
      <c r="B1646" s="22" t="s">
        <v>218</v>
      </c>
      <c r="C1646" s="22" t="s">
        <v>78</v>
      </c>
      <c r="D1646" s="22">
        <v>32.735018605096229</v>
      </c>
      <c r="E1646" s="22">
        <f t="shared" si="147"/>
        <v>0</v>
      </c>
      <c r="F1646" s="22">
        <f t="shared" si="148"/>
        <v>32.735018605096229</v>
      </c>
      <c r="G1646" s="22">
        <f t="shared" si="149"/>
        <v>0</v>
      </c>
      <c r="H1646" s="22">
        <f t="shared" si="150"/>
        <v>0</v>
      </c>
      <c r="I1646" s="22">
        <f t="shared" si="151"/>
        <v>0</v>
      </c>
      <c r="J1646" s="22">
        <v>1448</v>
      </c>
    </row>
    <row r="1647" spans="1:10" ht="11.25" customHeight="1">
      <c r="A1647" s="12"/>
      <c r="B1647" s="22" t="s">
        <v>134</v>
      </c>
      <c r="C1647" s="22" t="s">
        <v>80</v>
      </c>
      <c r="D1647" s="22">
        <v>32.733810319124984</v>
      </c>
      <c r="E1647" s="22">
        <f t="shared" si="147"/>
        <v>0</v>
      </c>
      <c r="F1647" s="22">
        <f t="shared" si="148"/>
        <v>32.733810319124984</v>
      </c>
      <c r="G1647" s="22">
        <f t="shared" si="149"/>
        <v>0</v>
      </c>
      <c r="H1647" s="22">
        <f t="shared" si="150"/>
        <v>0</v>
      </c>
      <c r="I1647" s="22">
        <f t="shared" si="151"/>
        <v>0</v>
      </c>
      <c r="J1647" s="22">
        <v>1449</v>
      </c>
    </row>
    <row r="1648" spans="1:10" ht="11.25" customHeight="1">
      <c r="A1648" s="12"/>
      <c r="B1648" s="22" t="s">
        <v>230</v>
      </c>
      <c r="C1648" s="22" t="s">
        <v>72</v>
      </c>
      <c r="D1648" s="22">
        <v>32.729507109041378</v>
      </c>
      <c r="E1648" s="22">
        <f t="shared" si="147"/>
        <v>0</v>
      </c>
      <c r="F1648" s="22">
        <f t="shared" si="148"/>
        <v>32.729507109041378</v>
      </c>
      <c r="G1648" s="22">
        <f t="shared" si="149"/>
        <v>0</v>
      </c>
      <c r="H1648" s="22">
        <f t="shared" si="150"/>
        <v>0</v>
      </c>
      <c r="I1648" s="22">
        <f t="shared" si="151"/>
        <v>0</v>
      </c>
      <c r="J1648" s="22">
        <v>1450</v>
      </c>
    </row>
    <row r="1649" spans="1:10" ht="11.25" customHeight="1">
      <c r="A1649" s="12"/>
      <c r="B1649" s="22" t="s">
        <v>193</v>
      </c>
      <c r="C1649" s="22" t="s">
        <v>80</v>
      </c>
      <c r="D1649" s="22">
        <v>32.727252588075842</v>
      </c>
      <c r="E1649" s="22">
        <f t="shared" si="147"/>
        <v>0</v>
      </c>
      <c r="F1649" s="22">
        <f t="shared" si="148"/>
        <v>32.727252588075842</v>
      </c>
      <c r="G1649" s="22">
        <f t="shared" si="149"/>
        <v>0</v>
      </c>
      <c r="H1649" s="22">
        <f t="shared" si="150"/>
        <v>0</v>
      </c>
      <c r="I1649" s="22">
        <f t="shared" si="151"/>
        <v>0</v>
      </c>
      <c r="J1649" s="22">
        <v>1451</v>
      </c>
    </row>
    <row r="1650" spans="1:10" ht="11.25" customHeight="1">
      <c r="A1650" s="12"/>
      <c r="B1650" s="22" t="s">
        <v>149</v>
      </c>
      <c r="C1650" s="22" t="s">
        <v>76</v>
      </c>
      <c r="D1650" s="22">
        <v>32.719187782416789</v>
      </c>
      <c r="E1650" s="22">
        <f t="shared" si="147"/>
        <v>0</v>
      </c>
      <c r="F1650" s="22">
        <f t="shared" si="148"/>
        <v>32.719187782416789</v>
      </c>
      <c r="G1650" s="22">
        <f t="shared" si="149"/>
        <v>0</v>
      </c>
      <c r="H1650" s="22">
        <f t="shared" si="150"/>
        <v>0</v>
      </c>
      <c r="I1650" s="22">
        <f t="shared" si="151"/>
        <v>0</v>
      </c>
      <c r="J1650" s="22">
        <v>1452</v>
      </c>
    </row>
    <row r="1651" spans="1:10" ht="11.25" customHeight="1">
      <c r="A1651" s="12"/>
      <c r="B1651" s="22" t="s">
        <v>190</v>
      </c>
      <c r="C1651" s="22" t="s">
        <v>76</v>
      </c>
      <c r="D1651" s="22">
        <v>32.718764427186919</v>
      </c>
      <c r="E1651" s="22">
        <f t="shared" si="147"/>
        <v>0</v>
      </c>
      <c r="F1651" s="22">
        <f t="shared" si="148"/>
        <v>32.718764427186919</v>
      </c>
      <c r="G1651" s="22">
        <f t="shared" si="149"/>
        <v>0</v>
      </c>
      <c r="H1651" s="22">
        <f t="shared" si="150"/>
        <v>0</v>
      </c>
      <c r="I1651" s="22">
        <f t="shared" si="151"/>
        <v>0</v>
      </c>
      <c r="J1651" s="22">
        <v>1453</v>
      </c>
    </row>
    <row r="1652" spans="1:10" ht="11.25" customHeight="1">
      <c r="A1652" s="12"/>
      <c r="B1652" s="22" t="s">
        <v>131</v>
      </c>
      <c r="C1652" s="22" t="s">
        <v>82</v>
      </c>
      <c r="D1652" s="22">
        <v>32.710296858855983</v>
      </c>
      <c r="E1652" s="22">
        <f t="shared" si="147"/>
        <v>0</v>
      </c>
      <c r="F1652" s="22">
        <f t="shared" si="148"/>
        <v>32.710296858855983</v>
      </c>
      <c r="G1652" s="22">
        <f t="shared" si="149"/>
        <v>0</v>
      </c>
      <c r="H1652" s="22">
        <f t="shared" si="150"/>
        <v>0</v>
      </c>
      <c r="I1652" s="22">
        <f t="shared" si="151"/>
        <v>0</v>
      </c>
      <c r="J1652" s="22">
        <v>1454</v>
      </c>
    </row>
    <row r="1653" spans="1:10" ht="11.25" customHeight="1">
      <c r="A1653" s="12"/>
      <c r="B1653" s="22" t="s">
        <v>155</v>
      </c>
      <c r="C1653" s="22" t="s">
        <v>83</v>
      </c>
      <c r="D1653" s="22">
        <v>32.709890979367522</v>
      </c>
      <c r="E1653" s="22">
        <f t="shared" si="147"/>
        <v>0</v>
      </c>
      <c r="F1653" s="22">
        <f t="shared" si="148"/>
        <v>32.709890979367522</v>
      </c>
      <c r="G1653" s="22">
        <f t="shared" si="149"/>
        <v>0</v>
      </c>
      <c r="H1653" s="22">
        <f t="shared" si="150"/>
        <v>0</v>
      </c>
      <c r="I1653" s="22">
        <f t="shared" si="151"/>
        <v>0</v>
      </c>
      <c r="J1653" s="22">
        <v>1455</v>
      </c>
    </row>
    <row r="1654" spans="1:10" ht="11.25" customHeight="1">
      <c r="A1654" s="12"/>
      <c r="B1654" s="22" t="s">
        <v>190</v>
      </c>
      <c r="C1654" s="22" t="s">
        <v>82</v>
      </c>
      <c r="D1654" s="22">
        <v>32.70329745220932</v>
      </c>
      <c r="E1654" s="22">
        <f t="shared" si="147"/>
        <v>0</v>
      </c>
      <c r="F1654" s="22">
        <f t="shared" si="148"/>
        <v>32.70329745220932</v>
      </c>
      <c r="G1654" s="22">
        <f t="shared" si="149"/>
        <v>0</v>
      </c>
      <c r="H1654" s="22">
        <f t="shared" si="150"/>
        <v>0</v>
      </c>
      <c r="I1654" s="22">
        <f t="shared" si="151"/>
        <v>0</v>
      </c>
      <c r="J1654" s="22">
        <v>1456</v>
      </c>
    </row>
    <row r="1655" spans="1:10" ht="11.25" customHeight="1">
      <c r="A1655" s="12"/>
      <c r="B1655" s="22" t="s">
        <v>163</v>
      </c>
      <c r="C1655" s="22" t="s">
        <v>80</v>
      </c>
      <c r="D1655" s="22">
        <v>32.70067648423079</v>
      </c>
      <c r="E1655" s="22">
        <f t="shared" si="147"/>
        <v>0</v>
      </c>
      <c r="F1655" s="22">
        <f t="shared" si="148"/>
        <v>32.70067648423079</v>
      </c>
      <c r="G1655" s="22">
        <f t="shared" si="149"/>
        <v>0</v>
      </c>
      <c r="H1655" s="22">
        <f t="shared" si="150"/>
        <v>0</v>
      </c>
      <c r="I1655" s="22">
        <f t="shared" si="151"/>
        <v>0</v>
      </c>
      <c r="J1655" s="22">
        <v>1457</v>
      </c>
    </row>
    <row r="1656" spans="1:10" ht="11.25" customHeight="1">
      <c r="A1656" s="12"/>
      <c r="B1656" s="22" t="s">
        <v>115</v>
      </c>
      <c r="C1656" s="22" t="s">
        <v>74</v>
      </c>
      <c r="D1656" s="22">
        <v>32.689385812195539</v>
      </c>
      <c r="E1656" s="22">
        <f t="shared" si="147"/>
        <v>0</v>
      </c>
      <c r="F1656" s="22">
        <f t="shared" si="148"/>
        <v>32.689385812195539</v>
      </c>
      <c r="G1656" s="22">
        <f t="shared" si="149"/>
        <v>0</v>
      </c>
      <c r="H1656" s="22">
        <f t="shared" si="150"/>
        <v>0</v>
      </c>
      <c r="I1656" s="22">
        <f t="shared" si="151"/>
        <v>0</v>
      </c>
      <c r="J1656" s="22">
        <v>1458</v>
      </c>
    </row>
    <row r="1657" spans="1:10" ht="11.25" customHeight="1">
      <c r="A1657" s="12"/>
      <c r="B1657" s="22" t="s">
        <v>183</v>
      </c>
      <c r="C1657" s="22" t="s">
        <v>83</v>
      </c>
      <c r="D1657" s="22">
        <v>32.682579909387769</v>
      </c>
      <c r="E1657" s="22">
        <f t="shared" si="147"/>
        <v>0</v>
      </c>
      <c r="F1657" s="22">
        <f t="shared" si="148"/>
        <v>32.682579909387769</v>
      </c>
      <c r="G1657" s="22">
        <f t="shared" si="149"/>
        <v>0</v>
      </c>
      <c r="H1657" s="22">
        <f t="shared" si="150"/>
        <v>0</v>
      </c>
      <c r="I1657" s="22">
        <f t="shared" si="151"/>
        <v>0</v>
      </c>
      <c r="J1657" s="22">
        <v>1459</v>
      </c>
    </row>
    <row r="1658" spans="1:10" ht="11.25" customHeight="1">
      <c r="A1658" s="12"/>
      <c r="B1658" s="22" t="s">
        <v>178</v>
      </c>
      <c r="C1658" s="22" t="s">
        <v>75</v>
      </c>
      <c r="D1658" s="22">
        <v>32.677859171324037</v>
      </c>
      <c r="E1658" s="22">
        <f t="shared" si="147"/>
        <v>0</v>
      </c>
      <c r="F1658" s="22">
        <f t="shared" si="148"/>
        <v>32.677859171324037</v>
      </c>
      <c r="G1658" s="22">
        <f t="shared" si="149"/>
        <v>0</v>
      </c>
      <c r="H1658" s="22">
        <f t="shared" si="150"/>
        <v>0</v>
      </c>
      <c r="I1658" s="22">
        <f t="shared" si="151"/>
        <v>0</v>
      </c>
      <c r="J1658" s="22">
        <v>1460</v>
      </c>
    </row>
    <row r="1659" spans="1:10" ht="11.25" customHeight="1">
      <c r="A1659" s="12"/>
      <c r="B1659" s="22" t="s">
        <v>176</v>
      </c>
      <c r="C1659" s="22" t="s">
        <v>89</v>
      </c>
      <c r="D1659" s="22">
        <v>32.669484459651557</v>
      </c>
      <c r="E1659" s="22">
        <f t="shared" si="147"/>
        <v>0</v>
      </c>
      <c r="F1659" s="22">
        <f t="shared" si="148"/>
        <v>32.669484459651557</v>
      </c>
      <c r="G1659" s="22">
        <f t="shared" si="149"/>
        <v>0</v>
      </c>
      <c r="H1659" s="22">
        <f t="shared" si="150"/>
        <v>0</v>
      </c>
      <c r="I1659" s="22">
        <f t="shared" si="151"/>
        <v>0</v>
      </c>
      <c r="J1659" s="22">
        <v>1461</v>
      </c>
    </row>
    <row r="1660" spans="1:10" ht="11.25" customHeight="1">
      <c r="A1660" s="12"/>
      <c r="B1660" s="22" t="s">
        <v>156</v>
      </c>
      <c r="C1660" s="22" t="s">
        <v>90</v>
      </c>
      <c r="D1660" s="22">
        <v>32.663928165096621</v>
      </c>
      <c r="E1660" s="22">
        <f t="shared" si="147"/>
        <v>0</v>
      </c>
      <c r="F1660" s="22">
        <f t="shared" si="148"/>
        <v>32.663928165096621</v>
      </c>
      <c r="G1660" s="22">
        <f t="shared" si="149"/>
        <v>0</v>
      </c>
      <c r="H1660" s="22">
        <f t="shared" si="150"/>
        <v>0</v>
      </c>
      <c r="I1660" s="22">
        <f t="shared" si="151"/>
        <v>0</v>
      </c>
      <c r="J1660" s="22">
        <v>1462</v>
      </c>
    </row>
    <row r="1661" spans="1:10" ht="11.25" customHeight="1">
      <c r="A1661" s="12"/>
      <c r="B1661" s="22" t="s">
        <v>154</v>
      </c>
      <c r="C1661" s="22" t="s">
        <v>69</v>
      </c>
      <c r="D1661" s="22">
        <v>32.662180522701547</v>
      </c>
      <c r="E1661" s="22">
        <f t="shared" si="147"/>
        <v>0</v>
      </c>
      <c r="F1661" s="22">
        <f t="shared" si="148"/>
        <v>32.662180522701547</v>
      </c>
      <c r="G1661" s="22">
        <f t="shared" si="149"/>
        <v>0</v>
      </c>
      <c r="H1661" s="22">
        <f t="shared" si="150"/>
        <v>0</v>
      </c>
      <c r="I1661" s="22">
        <f t="shared" si="151"/>
        <v>0</v>
      </c>
      <c r="J1661" s="22">
        <v>1463</v>
      </c>
    </row>
    <row r="1662" spans="1:10" ht="11.25" customHeight="1">
      <c r="A1662" s="12"/>
      <c r="B1662" s="22" t="s">
        <v>231</v>
      </c>
      <c r="C1662" s="22" t="s">
        <v>83</v>
      </c>
      <c r="D1662" s="22">
        <v>32.653875510424577</v>
      </c>
      <c r="E1662" s="22">
        <f t="shared" si="147"/>
        <v>0</v>
      </c>
      <c r="F1662" s="22">
        <f t="shared" si="148"/>
        <v>32.653875510424577</v>
      </c>
      <c r="G1662" s="22">
        <f t="shared" si="149"/>
        <v>0</v>
      </c>
      <c r="H1662" s="22">
        <f t="shared" si="150"/>
        <v>0</v>
      </c>
      <c r="I1662" s="22">
        <f t="shared" si="151"/>
        <v>0</v>
      </c>
      <c r="J1662" s="22">
        <v>1464</v>
      </c>
    </row>
    <row r="1663" spans="1:10" ht="11.25" customHeight="1">
      <c r="A1663" s="12"/>
      <c r="B1663" s="22" t="s">
        <v>147</v>
      </c>
      <c r="C1663" s="22" t="s">
        <v>88</v>
      </c>
      <c r="D1663" s="22">
        <v>32.651596459414939</v>
      </c>
      <c r="E1663" s="22">
        <f t="shared" si="147"/>
        <v>0</v>
      </c>
      <c r="F1663" s="22">
        <f t="shared" si="148"/>
        <v>32.651596459414939</v>
      </c>
      <c r="G1663" s="22">
        <f t="shared" si="149"/>
        <v>0</v>
      </c>
      <c r="H1663" s="22">
        <f t="shared" si="150"/>
        <v>0</v>
      </c>
      <c r="I1663" s="22">
        <f t="shared" si="151"/>
        <v>0</v>
      </c>
      <c r="J1663" s="22">
        <v>1465</v>
      </c>
    </row>
    <row r="1664" spans="1:10" ht="11.25" customHeight="1">
      <c r="A1664" s="12"/>
      <c r="B1664" s="22" t="s">
        <v>142</v>
      </c>
      <c r="C1664" s="22" t="s">
        <v>81</v>
      </c>
      <c r="D1664" s="22">
        <v>32.649208597214255</v>
      </c>
      <c r="E1664" s="22">
        <f t="shared" si="147"/>
        <v>0</v>
      </c>
      <c r="F1664" s="22">
        <f t="shared" si="148"/>
        <v>32.649208597214255</v>
      </c>
      <c r="G1664" s="22">
        <f t="shared" si="149"/>
        <v>0</v>
      </c>
      <c r="H1664" s="22">
        <f t="shared" si="150"/>
        <v>0</v>
      </c>
      <c r="I1664" s="22">
        <f t="shared" si="151"/>
        <v>0</v>
      </c>
      <c r="J1664" s="22">
        <v>1466</v>
      </c>
    </row>
    <row r="1665" spans="1:10" ht="11.25" customHeight="1">
      <c r="A1665" s="12"/>
      <c r="B1665" s="22" t="s">
        <v>156</v>
      </c>
      <c r="C1665" s="22" t="s">
        <v>88</v>
      </c>
      <c r="D1665" s="22">
        <v>32.637616561585936</v>
      </c>
      <c r="E1665" s="22">
        <f t="shared" si="147"/>
        <v>0</v>
      </c>
      <c r="F1665" s="22">
        <f t="shared" si="148"/>
        <v>32.637616561585936</v>
      </c>
      <c r="G1665" s="22">
        <f t="shared" si="149"/>
        <v>0</v>
      </c>
      <c r="H1665" s="22">
        <f t="shared" si="150"/>
        <v>0</v>
      </c>
      <c r="I1665" s="22">
        <f t="shared" si="151"/>
        <v>0</v>
      </c>
      <c r="J1665" s="22">
        <v>1467</v>
      </c>
    </row>
    <row r="1666" spans="1:10" ht="11.25" customHeight="1">
      <c r="A1666" s="12"/>
      <c r="B1666" s="22" t="s">
        <v>176</v>
      </c>
      <c r="C1666" s="22" t="s">
        <v>73</v>
      </c>
      <c r="D1666" s="22">
        <v>32.615927946952354</v>
      </c>
      <c r="E1666" s="22">
        <f t="shared" si="147"/>
        <v>0</v>
      </c>
      <c r="F1666" s="22">
        <f t="shared" si="148"/>
        <v>32.615927946952354</v>
      </c>
      <c r="G1666" s="22">
        <f t="shared" si="149"/>
        <v>0</v>
      </c>
      <c r="H1666" s="22">
        <f t="shared" si="150"/>
        <v>0</v>
      </c>
      <c r="I1666" s="22">
        <f t="shared" si="151"/>
        <v>0</v>
      </c>
      <c r="J1666" s="22">
        <v>1468</v>
      </c>
    </row>
    <row r="1667" spans="1:10" ht="11.25" customHeight="1">
      <c r="A1667" s="12"/>
      <c r="B1667" s="22" t="s">
        <v>138</v>
      </c>
      <c r="C1667" s="22" t="s">
        <v>74</v>
      </c>
      <c r="D1667" s="22">
        <v>32.592503577907024</v>
      </c>
      <c r="E1667" s="22">
        <f t="shared" si="147"/>
        <v>0</v>
      </c>
      <c r="F1667" s="22">
        <f t="shared" si="148"/>
        <v>32.592503577907024</v>
      </c>
      <c r="G1667" s="22">
        <f t="shared" si="149"/>
        <v>0</v>
      </c>
      <c r="H1667" s="22">
        <f t="shared" si="150"/>
        <v>0</v>
      </c>
      <c r="I1667" s="22">
        <f t="shared" si="151"/>
        <v>0</v>
      </c>
      <c r="J1667" s="22">
        <v>1469</v>
      </c>
    </row>
    <row r="1668" spans="1:10" ht="11.25" customHeight="1">
      <c r="A1668" s="12"/>
      <c r="B1668" s="22" t="s">
        <v>142</v>
      </c>
      <c r="C1668" s="22" t="s">
        <v>73</v>
      </c>
      <c r="D1668" s="22">
        <v>32.589828907759667</v>
      </c>
      <c r="E1668" s="22">
        <f t="shared" si="147"/>
        <v>0</v>
      </c>
      <c r="F1668" s="22">
        <f t="shared" si="148"/>
        <v>32.589828907759667</v>
      </c>
      <c r="G1668" s="22">
        <f t="shared" si="149"/>
        <v>0</v>
      </c>
      <c r="H1668" s="22">
        <f t="shared" si="150"/>
        <v>0</v>
      </c>
      <c r="I1668" s="22">
        <f t="shared" si="151"/>
        <v>0</v>
      </c>
      <c r="J1668" s="22">
        <v>1470</v>
      </c>
    </row>
    <row r="1669" spans="1:10" ht="11.25" customHeight="1">
      <c r="A1669" s="12"/>
      <c r="B1669" s="22" t="s">
        <v>120</v>
      </c>
      <c r="C1669" s="22" t="s">
        <v>80</v>
      </c>
      <c r="D1669" s="22">
        <v>32.578963273847009</v>
      </c>
      <c r="E1669" s="22">
        <f t="shared" si="147"/>
        <v>0</v>
      </c>
      <c r="F1669" s="22">
        <f t="shared" si="148"/>
        <v>32.578963273847009</v>
      </c>
      <c r="G1669" s="22">
        <f t="shared" si="149"/>
        <v>0</v>
      </c>
      <c r="H1669" s="22">
        <f t="shared" si="150"/>
        <v>0</v>
      </c>
      <c r="I1669" s="22">
        <f t="shared" si="151"/>
        <v>0</v>
      </c>
      <c r="J1669" s="22">
        <v>1471</v>
      </c>
    </row>
    <row r="1670" spans="1:10" ht="11.25" customHeight="1">
      <c r="A1670" s="12"/>
      <c r="B1670" s="22" t="s">
        <v>206</v>
      </c>
      <c r="C1670" s="22" t="s">
        <v>75</v>
      </c>
      <c r="D1670" s="22">
        <v>32.577005335330853</v>
      </c>
      <c r="E1670" s="22">
        <f t="shared" si="147"/>
        <v>0</v>
      </c>
      <c r="F1670" s="22">
        <f t="shared" si="148"/>
        <v>32.577005335330853</v>
      </c>
      <c r="G1670" s="22">
        <f t="shared" si="149"/>
        <v>0</v>
      </c>
      <c r="H1670" s="22">
        <f t="shared" si="150"/>
        <v>0</v>
      </c>
      <c r="I1670" s="22">
        <f t="shared" si="151"/>
        <v>0</v>
      </c>
      <c r="J1670" s="22">
        <v>1472</v>
      </c>
    </row>
    <row r="1671" spans="1:10" ht="11.25" customHeight="1">
      <c r="A1671" s="12"/>
      <c r="B1671" s="22" t="s">
        <v>122</v>
      </c>
      <c r="C1671" s="22" t="s">
        <v>85</v>
      </c>
      <c r="D1671" s="22">
        <v>32.570602162305356</v>
      </c>
      <c r="E1671" s="22">
        <f t="shared" si="147"/>
        <v>0</v>
      </c>
      <c r="F1671" s="22">
        <f t="shared" si="148"/>
        <v>32.570602162305356</v>
      </c>
      <c r="G1671" s="22">
        <f t="shared" si="149"/>
        <v>0</v>
      </c>
      <c r="H1671" s="22">
        <f t="shared" si="150"/>
        <v>0</v>
      </c>
      <c r="I1671" s="22">
        <f t="shared" si="151"/>
        <v>0</v>
      </c>
      <c r="J1671" s="22">
        <v>1473</v>
      </c>
    </row>
    <row r="1672" spans="1:10" ht="11.25" customHeight="1">
      <c r="A1672" s="12"/>
      <c r="B1672" s="22" t="s">
        <v>230</v>
      </c>
      <c r="C1672" s="22" t="s">
        <v>75</v>
      </c>
      <c r="D1672" s="22">
        <v>32.561426016364841</v>
      </c>
      <c r="E1672" s="22">
        <f t="shared" ref="E1672:E1735" si="152">IF(J1672&lt;=1000,D1672,0)</f>
        <v>0</v>
      </c>
      <c r="F1672" s="22">
        <f t="shared" ref="F1672:F1735" si="153">IF(AND(J1672&gt;1000,J1672&lt;=2000),D1672,0)</f>
        <v>32.561426016364841</v>
      </c>
      <c r="G1672" s="22">
        <f t="shared" ref="G1672:G1735" si="154">IF(AND(J1672&gt;2000,J1672&lt;=3000),D1672,0)</f>
        <v>0</v>
      </c>
      <c r="H1672" s="22">
        <f t="shared" ref="H1672:H1735" si="155">IF(AND(J1672&gt;3000,J1672&lt;=5000),D1672,0)</f>
        <v>0</v>
      </c>
      <c r="I1672" s="22">
        <f t="shared" ref="I1672:I1735" si="156">IF((J1672&gt;5000),D1672,0)</f>
        <v>0</v>
      </c>
      <c r="J1672" s="22">
        <v>1474</v>
      </c>
    </row>
    <row r="1673" spans="1:10" ht="11.25" customHeight="1">
      <c r="A1673" s="12"/>
      <c r="B1673" s="22" t="s">
        <v>143</v>
      </c>
      <c r="C1673" s="22" t="s">
        <v>71</v>
      </c>
      <c r="D1673" s="22">
        <v>32.557287878019046</v>
      </c>
      <c r="E1673" s="22">
        <f t="shared" si="152"/>
        <v>0</v>
      </c>
      <c r="F1673" s="22">
        <f t="shared" si="153"/>
        <v>32.557287878019046</v>
      </c>
      <c r="G1673" s="22">
        <f t="shared" si="154"/>
        <v>0</v>
      </c>
      <c r="H1673" s="22">
        <f t="shared" si="155"/>
        <v>0</v>
      </c>
      <c r="I1673" s="22">
        <f t="shared" si="156"/>
        <v>0</v>
      </c>
      <c r="J1673" s="22">
        <v>1475</v>
      </c>
    </row>
    <row r="1674" spans="1:10" ht="11.25" customHeight="1">
      <c r="A1674" s="12"/>
      <c r="B1674" s="22" t="s">
        <v>232</v>
      </c>
      <c r="C1674" s="22" t="s">
        <v>77</v>
      </c>
      <c r="D1674" s="22">
        <v>32.552060891013213</v>
      </c>
      <c r="E1674" s="22">
        <f t="shared" si="152"/>
        <v>0</v>
      </c>
      <c r="F1674" s="22">
        <f t="shared" si="153"/>
        <v>32.552060891013213</v>
      </c>
      <c r="G1674" s="22">
        <f t="shared" si="154"/>
        <v>0</v>
      </c>
      <c r="H1674" s="22">
        <f t="shared" si="155"/>
        <v>0</v>
      </c>
      <c r="I1674" s="22">
        <f t="shared" si="156"/>
        <v>0</v>
      </c>
      <c r="J1674" s="22">
        <v>1476</v>
      </c>
    </row>
    <row r="1675" spans="1:10" ht="11.25" customHeight="1">
      <c r="A1675" s="12"/>
      <c r="B1675" s="22" t="s">
        <v>132</v>
      </c>
      <c r="C1675" s="22" t="s">
        <v>83</v>
      </c>
      <c r="D1675" s="22">
        <v>32.549825489426127</v>
      </c>
      <c r="E1675" s="22">
        <f t="shared" si="152"/>
        <v>0</v>
      </c>
      <c r="F1675" s="22">
        <f t="shared" si="153"/>
        <v>32.549825489426127</v>
      </c>
      <c r="G1675" s="22">
        <f t="shared" si="154"/>
        <v>0</v>
      </c>
      <c r="H1675" s="22">
        <f t="shared" si="155"/>
        <v>0</v>
      </c>
      <c r="I1675" s="22">
        <f t="shared" si="156"/>
        <v>0</v>
      </c>
      <c r="J1675" s="22">
        <v>1477</v>
      </c>
    </row>
    <row r="1676" spans="1:10" ht="11.25" customHeight="1">
      <c r="A1676" s="12"/>
      <c r="B1676" s="22" t="s">
        <v>187</v>
      </c>
      <c r="C1676" s="22" t="s">
        <v>68</v>
      </c>
      <c r="D1676" s="22">
        <v>32.54955318908744</v>
      </c>
      <c r="E1676" s="22">
        <f t="shared" si="152"/>
        <v>0</v>
      </c>
      <c r="F1676" s="22">
        <f t="shared" si="153"/>
        <v>32.54955318908744</v>
      </c>
      <c r="G1676" s="22">
        <f t="shared" si="154"/>
        <v>0</v>
      </c>
      <c r="H1676" s="22">
        <f t="shared" si="155"/>
        <v>0</v>
      </c>
      <c r="I1676" s="22">
        <f t="shared" si="156"/>
        <v>0</v>
      </c>
      <c r="J1676" s="22">
        <v>1478</v>
      </c>
    </row>
    <row r="1677" spans="1:10" ht="11.25" customHeight="1">
      <c r="A1677" s="12"/>
      <c r="B1677" s="22" t="s">
        <v>156</v>
      </c>
      <c r="C1677" s="22" t="s">
        <v>89</v>
      </c>
      <c r="D1677" s="22">
        <v>32.549350000616649</v>
      </c>
      <c r="E1677" s="22">
        <f t="shared" si="152"/>
        <v>0</v>
      </c>
      <c r="F1677" s="22">
        <f t="shared" si="153"/>
        <v>32.549350000616649</v>
      </c>
      <c r="G1677" s="22">
        <f t="shared" si="154"/>
        <v>0</v>
      </c>
      <c r="H1677" s="22">
        <f t="shared" si="155"/>
        <v>0</v>
      </c>
      <c r="I1677" s="22">
        <f t="shared" si="156"/>
        <v>0</v>
      </c>
      <c r="J1677" s="22">
        <v>1479</v>
      </c>
    </row>
    <row r="1678" spans="1:10" ht="11.25" customHeight="1">
      <c r="A1678" s="12"/>
      <c r="B1678" s="22" t="s">
        <v>207</v>
      </c>
      <c r="C1678" s="22" t="s">
        <v>78</v>
      </c>
      <c r="D1678" s="22">
        <v>32.508391528680093</v>
      </c>
      <c r="E1678" s="22">
        <f t="shared" si="152"/>
        <v>0</v>
      </c>
      <c r="F1678" s="22">
        <f t="shared" si="153"/>
        <v>32.508391528680093</v>
      </c>
      <c r="G1678" s="22">
        <f t="shared" si="154"/>
        <v>0</v>
      </c>
      <c r="H1678" s="22">
        <f t="shared" si="155"/>
        <v>0</v>
      </c>
      <c r="I1678" s="22">
        <f t="shared" si="156"/>
        <v>0</v>
      </c>
      <c r="J1678" s="22">
        <v>1480</v>
      </c>
    </row>
    <row r="1679" spans="1:10" ht="11.25" customHeight="1">
      <c r="A1679" s="12"/>
      <c r="B1679" s="22" t="s">
        <v>196</v>
      </c>
      <c r="C1679" s="22" t="s">
        <v>89</v>
      </c>
      <c r="D1679" s="22">
        <v>32.466709624602323</v>
      </c>
      <c r="E1679" s="22">
        <f t="shared" si="152"/>
        <v>0</v>
      </c>
      <c r="F1679" s="22">
        <f t="shared" si="153"/>
        <v>32.466709624602323</v>
      </c>
      <c r="G1679" s="22">
        <f t="shared" si="154"/>
        <v>0</v>
      </c>
      <c r="H1679" s="22">
        <f t="shared" si="155"/>
        <v>0</v>
      </c>
      <c r="I1679" s="22">
        <f t="shared" si="156"/>
        <v>0</v>
      </c>
      <c r="J1679" s="22">
        <v>1481</v>
      </c>
    </row>
    <row r="1680" spans="1:10" ht="11.25" customHeight="1">
      <c r="A1680" s="12"/>
      <c r="B1680" s="22" t="s">
        <v>157</v>
      </c>
      <c r="C1680" s="22" t="s">
        <v>83</v>
      </c>
      <c r="D1680" s="22">
        <v>32.458135745396973</v>
      </c>
      <c r="E1680" s="22">
        <f t="shared" si="152"/>
        <v>0</v>
      </c>
      <c r="F1680" s="22">
        <f t="shared" si="153"/>
        <v>32.458135745396973</v>
      </c>
      <c r="G1680" s="22">
        <f t="shared" si="154"/>
        <v>0</v>
      </c>
      <c r="H1680" s="22">
        <f t="shared" si="155"/>
        <v>0</v>
      </c>
      <c r="I1680" s="22">
        <f t="shared" si="156"/>
        <v>0</v>
      </c>
      <c r="J1680" s="22">
        <v>1482</v>
      </c>
    </row>
    <row r="1681" spans="1:10" ht="11.25" customHeight="1">
      <c r="A1681" s="12"/>
      <c r="B1681" s="22" t="s">
        <v>155</v>
      </c>
      <c r="C1681" s="22" t="s">
        <v>89</v>
      </c>
      <c r="D1681" s="22">
        <v>32.452643088630666</v>
      </c>
      <c r="E1681" s="22">
        <f t="shared" si="152"/>
        <v>0</v>
      </c>
      <c r="F1681" s="22">
        <f t="shared" si="153"/>
        <v>32.452643088630666</v>
      </c>
      <c r="G1681" s="22">
        <f t="shared" si="154"/>
        <v>0</v>
      </c>
      <c r="H1681" s="22">
        <f t="shared" si="155"/>
        <v>0</v>
      </c>
      <c r="I1681" s="22">
        <f t="shared" si="156"/>
        <v>0</v>
      </c>
      <c r="J1681" s="22">
        <v>1483</v>
      </c>
    </row>
    <row r="1682" spans="1:10" ht="11.25" customHeight="1">
      <c r="A1682" s="12"/>
      <c r="B1682" s="22" t="s">
        <v>131</v>
      </c>
      <c r="C1682" s="22" t="s">
        <v>83</v>
      </c>
      <c r="D1682" s="22">
        <v>32.451655730448877</v>
      </c>
      <c r="E1682" s="22">
        <f t="shared" si="152"/>
        <v>0</v>
      </c>
      <c r="F1682" s="22">
        <f t="shared" si="153"/>
        <v>32.451655730448877</v>
      </c>
      <c r="G1682" s="22">
        <f t="shared" si="154"/>
        <v>0</v>
      </c>
      <c r="H1682" s="22">
        <f t="shared" si="155"/>
        <v>0</v>
      </c>
      <c r="I1682" s="22">
        <f t="shared" si="156"/>
        <v>0</v>
      </c>
      <c r="J1682" s="22">
        <v>1484</v>
      </c>
    </row>
    <row r="1683" spans="1:10" ht="11.25" customHeight="1">
      <c r="A1683" s="12"/>
      <c r="B1683" s="22" t="s">
        <v>211</v>
      </c>
      <c r="C1683" s="22" t="s">
        <v>70</v>
      </c>
      <c r="D1683" s="22">
        <v>32.450542078046674</v>
      </c>
      <c r="E1683" s="22">
        <f t="shared" si="152"/>
        <v>0</v>
      </c>
      <c r="F1683" s="22">
        <f t="shared" si="153"/>
        <v>32.450542078046674</v>
      </c>
      <c r="G1683" s="22">
        <f t="shared" si="154"/>
        <v>0</v>
      </c>
      <c r="H1683" s="22">
        <f t="shared" si="155"/>
        <v>0</v>
      </c>
      <c r="I1683" s="22">
        <f t="shared" si="156"/>
        <v>0</v>
      </c>
      <c r="J1683" s="22">
        <v>1485</v>
      </c>
    </row>
    <row r="1684" spans="1:10" ht="11.25" customHeight="1">
      <c r="A1684" s="12"/>
      <c r="B1684" s="22" t="s">
        <v>211</v>
      </c>
      <c r="C1684" s="22" t="s">
        <v>83</v>
      </c>
      <c r="D1684" s="22">
        <v>32.449398012571038</v>
      </c>
      <c r="E1684" s="22">
        <f t="shared" si="152"/>
        <v>0</v>
      </c>
      <c r="F1684" s="22">
        <f t="shared" si="153"/>
        <v>32.449398012571038</v>
      </c>
      <c r="G1684" s="22">
        <f t="shared" si="154"/>
        <v>0</v>
      </c>
      <c r="H1684" s="22">
        <f t="shared" si="155"/>
        <v>0</v>
      </c>
      <c r="I1684" s="22">
        <f t="shared" si="156"/>
        <v>0</v>
      </c>
      <c r="J1684" s="22">
        <v>1486</v>
      </c>
    </row>
    <row r="1685" spans="1:10" ht="11.25" customHeight="1">
      <c r="A1685" s="12"/>
      <c r="B1685" s="22" t="s">
        <v>189</v>
      </c>
      <c r="C1685" s="22" t="s">
        <v>69</v>
      </c>
      <c r="D1685" s="22">
        <v>32.4327345793386</v>
      </c>
      <c r="E1685" s="22">
        <f t="shared" si="152"/>
        <v>0</v>
      </c>
      <c r="F1685" s="22">
        <f t="shared" si="153"/>
        <v>32.4327345793386</v>
      </c>
      <c r="G1685" s="22">
        <f t="shared" si="154"/>
        <v>0</v>
      </c>
      <c r="H1685" s="22">
        <f t="shared" si="155"/>
        <v>0</v>
      </c>
      <c r="I1685" s="22">
        <f t="shared" si="156"/>
        <v>0</v>
      </c>
      <c r="J1685" s="22">
        <v>1487</v>
      </c>
    </row>
    <row r="1686" spans="1:10" ht="11.25" customHeight="1">
      <c r="A1686" s="12"/>
      <c r="B1686" s="22" t="s">
        <v>174</v>
      </c>
      <c r="C1686" s="22" t="s">
        <v>78</v>
      </c>
      <c r="D1686" s="22">
        <v>32.424429999188909</v>
      </c>
      <c r="E1686" s="22">
        <f t="shared" si="152"/>
        <v>0</v>
      </c>
      <c r="F1686" s="22">
        <f t="shared" si="153"/>
        <v>32.424429999188909</v>
      </c>
      <c r="G1686" s="22">
        <f t="shared" si="154"/>
        <v>0</v>
      </c>
      <c r="H1686" s="22">
        <f t="shared" si="155"/>
        <v>0</v>
      </c>
      <c r="I1686" s="22">
        <f t="shared" si="156"/>
        <v>0</v>
      </c>
      <c r="J1686" s="22">
        <v>1488</v>
      </c>
    </row>
    <row r="1687" spans="1:10" ht="11.25" customHeight="1">
      <c r="A1687" s="12"/>
      <c r="B1687" s="22" t="s">
        <v>190</v>
      </c>
      <c r="C1687" s="22" t="s">
        <v>77</v>
      </c>
      <c r="D1687" s="22">
        <v>32.418301361878839</v>
      </c>
      <c r="E1687" s="22">
        <f t="shared" si="152"/>
        <v>0</v>
      </c>
      <c r="F1687" s="22">
        <f t="shared" si="153"/>
        <v>32.418301361878839</v>
      </c>
      <c r="G1687" s="22">
        <f t="shared" si="154"/>
        <v>0</v>
      </c>
      <c r="H1687" s="22">
        <f t="shared" si="155"/>
        <v>0</v>
      </c>
      <c r="I1687" s="22">
        <f t="shared" si="156"/>
        <v>0</v>
      </c>
      <c r="J1687" s="22">
        <v>1489</v>
      </c>
    </row>
    <row r="1688" spans="1:10" ht="11.25" customHeight="1">
      <c r="A1688" s="12"/>
      <c r="B1688" s="22" t="s">
        <v>211</v>
      </c>
      <c r="C1688" s="22" t="s">
        <v>79</v>
      </c>
      <c r="D1688" s="22">
        <v>32.41425864247902</v>
      </c>
      <c r="E1688" s="22">
        <f t="shared" si="152"/>
        <v>0</v>
      </c>
      <c r="F1688" s="22">
        <f t="shared" si="153"/>
        <v>32.41425864247902</v>
      </c>
      <c r="G1688" s="22">
        <f t="shared" si="154"/>
        <v>0</v>
      </c>
      <c r="H1688" s="22">
        <f t="shared" si="155"/>
        <v>0</v>
      </c>
      <c r="I1688" s="22">
        <f t="shared" si="156"/>
        <v>0</v>
      </c>
      <c r="J1688" s="22">
        <v>1490</v>
      </c>
    </row>
    <row r="1689" spans="1:10" ht="11.25" customHeight="1">
      <c r="A1689" s="12"/>
      <c r="B1689" s="22" t="s">
        <v>174</v>
      </c>
      <c r="C1689" s="22" t="s">
        <v>82</v>
      </c>
      <c r="D1689" s="22">
        <v>32.408327693850708</v>
      </c>
      <c r="E1689" s="22">
        <f t="shared" si="152"/>
        <v>0</v>
      </c>
      <c r="F1689" s="22">
        <f t="shared" si="153"/>
        <v>32.408327693850708</v>
      </c>
      <c r="G1689" s="22">
        <f t="shared" si="154"/>
        <v>0</v>
      </c>
      <c r="H1689" s="22">
        <f t="shared" si="155"/>
        <v>0</v>
      </c>
      <c r="I1689" s="22">
        <f t="shared" si="156"/>
        <v>0</v>
      </c>
      <c r="J1689" s="22">
        <v>1491</v>
      </c>
    </row>
    <row r="1690" spans="1:10" ht="11.25" customHeight="1">
      <c r="A1690" s="12"/>
      <c r="B1690" s="22" t="s">
        <v>197</v>
      </c>
      <c r="C1690" s="22" t="s">
        <v>67</v>
      </c>
      <c r="D1690" s="22">
        <v>32.396638081603435</v>
      </c>
      <c r="E1690" s="22">
        <f t="shared" si="152"/>
        <v>0</v>
      </c>
      <c r="F1690" s="22">
        <f t="shared" si="153"/>
        <v>32.396638081603435</v>
      </c>
      <c r="G1690" s="22">
        <f t="shared" si="154"/>
        <v>0</v>
      </c>
      <c r="H1690" s="22">
        <f t="shared" si="155"/>
        <v>0</v>
      </c>
      <c r="I1690" s="22">
        <f t="shared" si="156"/>
        <v>0</v>
      </c>
      <c r="J1690" s="22">
        <v>1492</v>
      </c>
    </row>
    <row r="1691" spans="1:10" ht="11.25" customHeight="1">
      <c r="A1691" s="12"/>
      <c r="B1691" s="22" t="s">
        <v>152</v>
      </c>
      <c r="C1691" s="22" t="s">
        <v>86</v>
      </c>
      <c r="D1691" s="22">
        <v>32.395138010067868</v>
      </c>
      <c r="E1691" s="22">
        <f t="shared" si="152"/>
        <v>0</v>
      </c>
      <c r="F1691" s="22">
        <f t="shared" si="153"/>
        <v>32.395138010067868</v>
      </c>
      <c r="G1691" s="22">
        <f t="shared" si="154"/>
        <v>0</v>
      </c>
      <c r="H1691" s="22">
        <f t="shared" si="155"/>
        <v>0</v>
      </c>
      <c r="I1691" s="22">
        <f t="shared" si="156"/>
        <v>0</v>
      </c>
      <c r="J1691" s="22">
        <v>1493</v>
      </c>
    </row>
    <row r="1692" spans="1:10" ht="11.25" customHeight="1">
      <c r="A1692" s="12"/>
      <c r="B1692" s="22" t="s">
        <v>155</v>
      </c>
      <c r="C1692" s="22" t="s">
        <v>82</v>
      </c>
      <c r="D1692" s="22">
        <v>32.369028181702909</v>
      </c>
      <c r="E1692" s="22">
        <f t="shared" si="152"/>
        <v>0</v>
      </c>
      <c r="F1692" s="22">
        <f t="shared" si="153"/>
        <v>32.369028181702909</v>
      </c>
      <c r="G1692" s="22">
        <f t="shared" si="154"/>
        <v>0</v>
      </c>
      <c r="H1692" s="22">
        <f t="shared" si="155"/>
        <v>0</v>
      </c>
      <c r="I1692" s="22">
        <f t="shared" si="156"/>
        <v>0</v>
      </c>
      <c r="J1692" s="22">
        <v>1494</v>
      </c>
    </row>
    <row r="1693" spans="1:10" ht="11.25" customHeight="1">
      <c r="A1693" s="12"/>
      <c r="B1693" s="22" t="s">
        <v>158</v>
      </c>
      <c r="C1693" s="22" t="s">
        <v>76</v>
      </c>
      <c r="D1693" s="22">
        <v>32.356627299391022</v>
      </c>
      <c r="E1693" s="22">
        <f t="shared" si="152"/>
        <v>0</v>
      </c>
      <c r="F1693" s="22">
        <f t="shared" si="153"/>
        <v>32.356627299391022</v>
      </c>
      <c r="G1693" s="22">
        <f t="shared" si="154"/>
        <v>0</v>
      </c>
      <c r="H1693" s="22">
        <f t="shared" si="155"/>
        <v>0</v>
      </c>
      <c r="I1693" s="22">
        <f t="shared" si="156"/>
        <v>0</v>
      </c>
      <c r="J1693" s="22">
        <v>1495</v>
      </c>
    </row>
    <row r="1694" spans="1:10" ht="11.25" customHeight="1">
      <c r="A1694" s="12"/>
      <c r="B1694" s="22" t="s">
        <v>187</v>
      </c>
      <c r="C1694" s="22" t="s">
        <v>67</v>
      </c>
      <c r="D1694" s="22">
        <v>32.355995493322851</v>
      </c>
      <c r="E1694" s="22">
        <f t="shared" si="152"/>
        <v>0</v>
      </c>
      <c r="F1694" s="22">
        <f t="shared" si="153"/>
        <v>32.355995493322851</v>
      </c>
      <c r="G1694" s="22">
        <f t="shared" si="154"/>
        <v>0</v>
      </c>
      <c r="H1694" s="22">
        <f t="shared" si="155"/>
        <v>0</v>
      </c>
      <c r="I1694" s="22">
        <f t="shared" si="156"/>
        <v>0</v>
      </c>
      <c r="J1694" s="22">
        <v>1496</v>
      </c>
    </row>
    <row r="1695" spans="1:10" ht="11.25" customHeight="1">
      <c r="A1695" s="12"/>
      <c r="B1695" s="22" t="s">
        <v>233</v>
      </c>
      <c r="C1695" s="22" t="s">
        <v>72</v>
      </c>
      <c r="D1695" s="22">
        <v>32.355714375870342</v>
      </c>
      <c r="E1695" s="22">
        <f t="shared" si="152"/>
        <v>0</v>
      </c>
      <c r="F1695" s="22">
        <f t="shared" si="153"/>
        <v>32.355714375870342</v>
      </c>
      <c r="G1695" s="22">
        <f t="shared" si="154"/>
        <v>0</v>
      </c>
      <c r="H1695" s="22">
        <f t="shared" si="155"/>
        <v>0</v>
      </c>
      <c r="I1695" s="22">
        <f t="shared" si="156"/>
        <v>0</v>
      </c>
      <c r="J1695" s="22">
        <v>1497</v>
      </c>
    </row>
    <row r="1696" spans="1:10" ht="11.25" customHeight="1">
      <c r="A1696" s="12"/>
      <c r="B1696" s="22" t="s">
        <v>152</v>
      </c>
      <c r="C1696" s="22" t="s">
        <v>69</v>
      </c>
      <c r="D1696" s="22">
        <v>32.351688444942454</v>
      </c>
      <c r="E1696" s="22">
        <f t="shared" si="152"/>
        <v>0</v>
      </c>
      <c r="F1696" s="22">
        <f t="shared" si="153"/>
        <v>32.351688444942454</v>
      </c>
      <c r="G1696" s="22">
        <f t="shared" si="154"/>
        <v>0</v>
      </c>
      <c r="H1696" s="22">
        <f t="shared" si="155"/>
        <v>0</v>
      </c>
      <c r="I1696" s="22">
        <f t="shared" si="156"/>
        <v>0</v>
      </c>
      <c r="J1696" s="22">
        <v>1498</v>
      </c>
    </row>
    <row r="1697" spans="1:10" ht="11.25" customHeight="1">
      <c r="A1697" s="12"/>
      <c r="B1697" s="22" t="s">
        <v>174</v>
      </c>
      <c r="C1697" s="22" t="s">
        <v>75</v>
      </c>
      <c r="D1697" s="22">
        <v>32.351469326342013</v>
      </c>
      <c r="E1697" s="22">
        <f t="shared" si="152"/>
        <v>0</v>
      </c>
      <c r="F1697" s="22">
        <f t="shared" si="153"/>
        <v>32.351469326342013</v>
      </c>
      <c r="G1697" s="22">
        <f t="shared" si="154"/>
        <v>0</v>
      </c>
      <c r="H1697" s="22">
        <f t="shared" si="155"/>
        <v>0</v>
      </c>
      <c r="I1697" s="22">
        <f t="shared" si="156"/>
        <v>0</v>
      </c>
      <c r="J1697" s="22">
        <v>1499</v>
      </c>
    </row>
    <row r="1698" spans="1:10" ht="11.25" customHeight="1">
      <c r="A1698" s="12"/>
      <c r="B1698" s="22" t="s">
        <v>134</v>
      </c>
      <c r="C1698" s="22" t="s">
        <v>82</v>
      </c>
      <c r="D1698" s="22">
        <v>32.351349249179663</v>
      </c>
      <c r="E1698" s="22">
        <f t="shared" si="152"/>
        <v>0</v>
      </c>
      <c r="F1698" s="22">
        <f t="shared" si="153"/>
        <v>32.351349249179663</v>
      </c>
      <c r="G1698" s="22">
        <f t="shared" si="154"/>
        <v>0</v>
      </c>
      <c r="H1698" s="22">
        <f t="shared" si="155"/>
        <v>0</v>
      </c>
      <c r="I1698" s="22">
        <f t="shared" si="156"/>
        <v>0</v>
      </c>
      <c r="J1698" s="22">
        <v>1500</v>
      </c>
    </row>
    <row r="1699" spans="1:10" ht="11.25" customHeight="1">
      <c r="A1699" s="12"/>
      <c r="B1699" s="22" t="s">
        <v>231</v>
      </c>
      <c r="C1699" s="22" t="s">
        <v>82</v>
      </c>
      <c r="D1699" s="22">
        <v>32.344460087179918</v>
      </c>
      <c r="E1699" s="22">
        <f t="shared" si="152"/>
        <v>0</v>
      </c>
      <c r="F1699" s="22">
        <f t="shared" si="153"/>
        <v>32.344460087179918</v>
      </c>
      <c r="G1699" s="22">
        <f t="shared" si="154"/>
        <v>0</v>
      </c>
      <c r="H1699" s="22">
        <f t="shared" si="155"/>
        <v>0</v>
      </c>
      <c r="I1699" s="22">
        <f t="shared" si="156"/>
        <v>0</v>
      </c>
      <c r="J1699" s="22">
        <v>1501</v>
      </c>
    </row>
    <row r="1700" spans="1:10" ht="11.25" customHeight="1">
      <c r="A1700" s="12"/>
      <c r="B1700" s="22" t="s">
        <v>166</v>
      </c>
      <c r="C1700" s="22" t="s">
        <v>79</v>
      </c>
      <c r="D1700" s="22">
        <v>32.341629110442469</v>
      </c>
      <c r="E1700" s="22">
        <f t="shared" si="152"/>
        <v>0</v>
      </c>
      <c r="F1700" s="22">
        <f t="shared" si="153"/>
        <v>32.341629110442469</v>
      </c>
      <c r="G1700" s="22">
        <f t="shared" si="154"/>
        <v>0</v>
      </c>
      <c r="H1700" s="22">
        <f t="shared" si="155"/>
        <v>0</v>
      </c>
      <c r="I1700" s="22">
        <f t="shared" si="156"/>
        <v>0</v>
      </c>
      <c r="J1700" s="22">
        <v>1502</v>
      </c>
    </row>
    <row r="1701" spans="1:10" ht="11.25" customHeight="1">
      <c r="A1701" s="12"/>
      <c r="B1701" s="22" t="s">
        <v>183</v>
      </c>
      <c r="C1701" s="22" t="s">
        <v>89</v>
      </c>
      <c r="D1701" s="22">
        <v>32.34063488971946</v>
      </c>
      <c r="E1701" s="22">
        <f t="shared" si="152"/>
        <v>0</v>
      </c>
      <c r="F1701" s="22">
        <f t="shared" si="153"/>
        <v>32.34063488971946</v>
      </c>
      <c r="G1701" s="22">
        <f t="shared" si="154"/>
        <v>0</v>
      </c>
      <c r="H1701" s="22">
        <f t="shared" si="155"/>
        <v>0</v>
      </c>
      <c r="I1701" s="22">
        <f t="shared" si="156"/>
        <v>0</v>
      </c>
      <c r="J1701" s="22">
        <v>1503</v>
      </c>
    </row>
    <row r="1702" spans="1:10" ht="11.25" customHeight="1">
      <c r="A1702" s="12"/>
      <c r="B1702" s="22" t="s">
        <v>120</v>
      </c>
      <c r="C1702" s="22" t="s">
        <v>77</v>
      </c>
      <c r="D1702" s="22">
        <v>32.33618127076705</v>
      </c>
      <c r="E1702" s="22">
        <f t="shared" si="152"/>
        <v>0</v>
      </c>
      <c r="F1702" s="22">
        <f t="shared" si="153"/>
        <v>32.33618127076705</v>
      </c>
      <c r="G1702" s="22">
        <f t="shared" si="154"/>
        <v>0</v>
      </c>
      <c r="H1702" s="22">
        <f t="shared" si="155"/>
        <v>0</v>
      </c>
      <c r="I1702" s="22">
        <f t="shared" si="156"/>
        <v>0</v>
      </c>
      <c r="J1702" s="22">
        <v>1504</v>
      </c>
    </row>
    <row r="1703" spans="1:10" ht="11.25" customHeight="1">
      <c r="A1703" s="12"/>
      <c r="B1703" s="22" t="s">
        <v>234</v>
      </c>
      <c r="C1703" s="22" t="s">
        <v>70</v>
      </c>
      <c r="D1703" s="22">
        <v>32.322219997498806</v>
      </c>
      <c r="E1703" s="22">
        <f t="shared" si="152"/>
        <v>0</v>
      </c>
      <c r="F1703" s="22">
        <f t="shared" si="153"/>
        <v>32.322219997498806</v>
      </c>
      <c r="G1703" s="22">
        <f t="shared" si="154"/>
        <v>0</v>
      </c>
      <c r="H1703" s="22">
        <f t="shared" si="155"/>
        <v>0</v>
      </c>
      <c r="I1703" s="22">
        <f t="shared" si="156"/>
        <v>0</v>
      </c>
      <c r="J1703" s="22">
        <v>1505</v>
      </c>
    </row>
    <row r="1704" spans="1:10" ht="11.25" customHeight="1">
      <c r="A1704" s="12"/>
      <c r="B1704" s="22" t="s">
        <v>191</v>
      </c>
      <c r="C1704" s="22" t="s">
        <v>69</v>
      </c>
      <c r="D1704" s="22">
        <v>32.311518095807891</v>
      </c>
      <c r="E1704" s="22">
        <f t="shared" si="152"/>
        <v>0</v>
      </c>
      <c r="F1704" s="22">
        <f t="shared" si="153"/>
        <v>32.311518095807891</v>
      </c>
      <c r="G1704" s="22">
        <f t="shared" si="154"/>
        <v>0</v>
      </c>
      <c r="H1704" s="22">
        <f t="shared" si="155"/>
        <v>0</v>
      </c>
      <c r="I1704" s="22">
        <f t="shared" si="156"/>
        <v>0</v>
      </c>
      <c r="J1704" s="22">
        <v>1506</v>
      </c>
    </row>
    <row r="1705" spans="1:10" ht="11.25" customHeight="1">
      <c r="A1705" s="12"/>
      <c r="B1705" s="22" t="s">
        <v>204</v>
      </c>
      <c r="C1705" s="22" t="s">
        <v>74</v>
      </c>
      <c r="D1705" s="22">
        <v>32.310768429932025</v>
      </c>
      <c r="E1705" s="22">
        <f t="shared" si="152"/>
        <v>0</v>
      </c>
      <c r="F1705" s="22">
        <f t="shared" si="153"/>
        <v>32.310768429932025</v>
      </c>
      <c r="G1705" s="22">
        <f t="shared" si="154"/>
        <v>0</v>
      </c>
      <c r="H1705" s="22">
        <f t="shared" si="155"/>
        <v>0</v>
      </c>
      <c r="I1705" s="22">
        <f t="shared" si="156"/>
        <v>0</v>
      </c>
      <c r="J1705" s="22">
        <v>1507</v>
      </c>
    </row>
    <row r="1706" spans="1:10" ht="11.25" customHeight="1">
      <c r="A1706" s="12"/>
      <c r="B1706" s="22" t="s">
        <v>141</v>
      </c>
      <c r="C1706" s="22" t="s">
        <v>82</v>
      </c>
      <c r="D1706" s="22">
        <v>32.298410030263177</v>
      </c>
      <c r="E1706" s="22">
        <f t="shared" si="152"/>
        <v>0</v>
      </c>
      <c r="F1706" s="22">
        <f t="shared" si="153"/>
        <v>32.298410030263177</v>
      </c>
      <c r="G1706" s="22">
        <f t="shared" si="154"/>
        <v>0</v>
      </c>
      <c r="H1706" s="22">
        <f t="shared" si="155"/>
        <v>0</v>
      </c>
      <c r="I1706" s="22">
        <f t="shared" si="156"/>
        <v>0</v>
      </c>
      <c r="J1706" s="22">
        <v>1508</v>
      </c>
    </row>
    <row r="1707" spans="1:10" ht="11.25" customHeight="1">
      <c r="A1707" s="12"/>
      <c r="B1707" s="22" t="s">
        <v>124</v>
      </c>
      <c r="C1707" s="22" t="s">
        <v>68</v>
      </c>
      <c r="D1707" s="22">
        <v>32.28737407868207</v>
      </c>
      <c r="E1707" s="22">
        <f t="shared" si="152"/>
        <v>0</v>
      </c>
      <c r="F1707" s="22">
        <f t="shared" si="153"/>
        <v>32.28737407868207</v>
      </c>
      <c r="G1707" s="22">
        <f t="shared" si="154"/>
        <v>0</v>
      </c>
      <c r="H1707" s="22">
        <f t="shared" si="155"/>
        <v>0</v>
      </c>
      <c r="I1707" s="22">
        <f t="shared" si="156"/>
        <v>0</v>
      </c>
      <c r="J1707" s="22">
        <v>1509</v>
      </c>
    </row>
    <row r="1708" spans="1:10" ht="11.25" customHeight="1">
      <c r="A1708" s="12"/>
      <c r="B1708" s="22" t="s">
        <v>211</v>
      </c>
      <c r="C1708" s="22" t="s">
        <v>68</v>
      </c>
      <c r="D1708" s="22">
        <v>32.287143704121611</v>
      </c>
      <c r="E1708" s="22">
        <f t="shared" si="152"/>
        <v>0</v>
      </c>
      <c r="F1708" s="22">
        <f t="shared" si="153"/>
        <v>32.287143704121611</v>
      </c>
      <c r="G1708" s="22">
        <f t="shared" si="154"/>
        <v>0</v>
      </c>
      <c r="H1708" s="22">
        <f t="shared" si="155"/>
        <v>0</v>
      </c>
      <c r="I1708" s="22">
        <f t="shared" si="156"/>
        <v>0</v>
      </c>
      <c r="J1708" s="22">
        <v>1510</v>
      </c>
    </row>
    <row r="1709" spans="1:10" ht="11.25" customHeight="1">
      <c r="A1709" s="12"/>
      <c r="B1709" s="22" t="s">
        <v>184</v>
      </c>
      <c r="C1709" s="22" t="s">
        <v>82</v>
      </c>
      <c r="D1709" s="22">
        <v>32.28702899401025</v>
      </c>
      <c r="E1709" s="22">
        <f t="shared" si="152"/>
        <v>0</v>
      </c>
      <c r="F1709" s="22">
        <f t="shared" si="153"/>
        <v>32.28702899401025</v>
      </c>
      <c r="G1709" s="22">
        <f t="shared" si="154"/>
        <v>0</v>
      </c>
      <c r="H1709" s="22">
        <f t="shared" si="155"/>
        <v>0</v>
      </c>
      <c r="I1709" s="22">
        <f t="shared" si="156"/>
        <v>0</v>
      </c>
      <c r="J1709" s="22">
        <v>1511</v>
      </c>
    </row>
    <row r="1710" spans="1:10" ht="11.25" customHeight="1">
      <c r="A1710" s="12"/>
      <c r="B1710" s="22" t="s">
        <v>154</v>
      </c>
      <c r="C1710" s="22" t="s">
        <v>78</v>
      </c>
      <c r="D1710" s="22">
        <v>32.27174947468275</v>
      </c>
      <c r="E1710" s="22">
        <f t="shared" si="152"/>
        <v>0</v>
      </c>
      <c r="F1710" s="22">
        <f t="shared" si="153"/>
        <v>32.27174947468275</v>
      </c>
      <c r="G1710" s="22">
        <f t="shared" si="154"/>
        <v>0</v>
      </c>
      <c r="H1710" s="22">
        <f t="shared" si="155"/>
        <v>0</v>
      </c>
      <c r="I1710" s="22">
        <f t="shared" si="156"/>
        <v>0</v>
      </c>
      <c r="J1710" s="22">
        <v>1512</v>
      </c>
    </row>
    <row r="1711" spans="1:10" ht="11.25" customHeight="1">
      <c r="A1711" s="12"/>
      <c r="B1711" s="22" t="s">
        <v>147</v>
      </c>
      <c r="C1711" s="22" t="s">
        <v>69</v>
      </c>
      <c r="D1711" s="22">
        <v>32.269942582279363</v>
      </c>
      <c r="E1711" s="22">
        <f t="shared" si="152"/>
        <v>0</v>
      </c>
      <c r="F1711" s="22">
        <f t="shared" si="153"/>
        <v>32.269942582279363</v>
      </c>
      <c r="G1711" s="22">
        <f t="shared" si="154"/>
        <v>0</v>
      </c>
      <c r="H1711" s="22">
        <f t="shared" si="155"/>
        <v>0</v>
      </c>
      <c r="I1711" s="22">
        <f t="shared" si="156"/>
        <v>0</v>
      </c>
      <c r="J1711" s="22">
        <v>1513</v>
      </c>
    </row>
    <row r="1712" spans="1:10" ht="11.25" customHeight="1">
      <c r="A1712" s="12"/>
      <c r="B1712" s="22" t="s">
        <v>140</v>
      </c>
      <c r="C1712" s="22" t="s">
        <v>76</v>
      </c>
      <c r="D1712" s="22">
        <v>32.266038244328229</v>
      </c>
      <c r="E1712" s="22">
        <f t="shared" si="152"/>
        <v>0</v>
      </c>
      <c r="F1712" s="22">
        <f t="shared" si="153"/>
        <v>32.266038244328229</v>
      </c>
      <c r="G1712" s="22">
        <f t="shared" si="154"/>
        <v>0</v>
      </c>
      <c r="H1712" s="22">
        <f t="shared" si="155"/>
        <v>0</v>
      </c>
      <c r="I1712" s="22">
        <f t="shared" si="156"/>
        <v>0</v>
      </c>
      <c r="J1712" s="22">
        <v>1514</v>
      </c>
    </row>
    <row r="1713" spans="1:10" ht="11.25" customHeight="1">
      <c r="A1713" s="12"/>
      <c r="B1713" s="22" t="s">
        <v>208</v>
      </c>
      <c r="C1713" s="22" t="s">
        <v>75</v>
      </c>
      <c r="D1713" s="22">
        <v>32.259403840162939</v>
      </c>
      <c r="E1713" s="22">
        <f t="shared" si="152"/>
        <v>0</v>
      </c>
      <c r="F1713" s="22">
        <f t="shared" si="153"/>
        <v>32.259403840162939</v>
      </c>
      <c r="G1713" s="22">
        <f t="shared" si="154"/>
        <v>0</v>
      </c>
      <c r="H1713" s="22">
        <f t="shared" si="155"/>
        <v>0</v>
      </c>
      <c r="I1713" s="22">
        <f t="shared" si="156"/>
        <v>0</v>
      </c>
      <c r="J1713" s="22">
        <v>1515</v>
      </c>
    </row>
    <row r="1714" spans="1:10" ht="11.25" customHeight="1">
      <c r="A1714" s="12"/>
      <c r="B1714" s="22" t="s">
        <v>201</v>
      </c>
      <c r="C1714" s="22" t="s">
        <v>71</v>
      </c>
      <c r="D1714" s="22">
        <v>32.258824068377642</v>
      </c>
      <c r="E1714" s="22">
        <f t="shared" si="152"/>
        <v>0</v>
      </c>
      <c r="F1714" s="22">
        <f t="shared" si="153"/>
        <v>32.258824068377642</v>
      </c>
      <c r="G1714" s="22">
        <f t="shared" si="154"/>
        <v>0</v>
      </c>
      <c r="H1714" s="22">
        <f t="shared" si="155"/>
        <v>0</v>
      </c>
      <c r="I1714" s="22">
        <f t="shared" si="156"/>
        <v>0</v>
      </c>
      <c r="J1714" s="22">
        <v>1516</v>
      </c>
    </row>
    <row r="1715" spans="1:10" ht="11.25" customHeight="1">
      <c r="A1715" s="12"/>
      <c r="B1715" s="22" t="s">
        <v>211</v>
      </c>
      <c r="C1715" s="22" t="s">
        <v>73</v>
      </c>
      <c r="D1715" s="22">
        <v>32.251302632601949</v>
      </c>
      <c r="E1715" s="22">
        <f t="shared" si="152"/>
        <v>0</v>
      </c>
      <c r="F1715" s="22">
        <f t="shared" si="153"/>
        <v>32.251302632601949</v>
      </c>
      <c r="G1715" s="22">
        <f t="shared" si="154"/>
        <v>0</v>
      </c>
      <c r="H1715" s="22">
        <f t="shared" si="155"/>
        <v>0</v>
      </c>
      <c r="I1715" s="22">
        <f t="shared" si="156"/>
        <v>0</v>
      </c>
      <c r="J1715" s="22">
        <v>1517</v>
      </c>
    </row>
    <row r="1716" spans="1:10" ht="11.25" customHeight="1">
      <c r="A1716" s="12"/>
      <c r="B1716" s="22" t="s">
        <v>227</v>
      </c>
      <c r="C1716" s="22" t="s">
        <v>79</v>
      </c>
      <c r="D1716" s="22">
        <v>32.225799416649792</v>
      </c>
      <c r="E1716" s="22">
        <f t="shared" si="152"/>
        <v>0</v>
      </c>
      <c r="F1716" s="22">
        <f t="shared" si="153"/>
        <v>32.225799416649792</v>
      </c>
      <c r="G1716" s="22">
        <f t="shared" si="154"/>
        <v>0</v>
      </c>
      <c r="H1716" s="22">
        <f t="shared" si="155"/>
        <v>0</v>
      </c>
      <c r="I1716" s="22">
        <f t="shared" si="156"/>
        <v>0</v>
      </c>
      <c r="J1716" s="22">
        <v>1518</v>
      </c>
    </row>
    <row r="1717" spans="1:10" ht="11.25" customHeight="1">
      <c r="A1717" s="12"/>
      <c r="B1717" s="22" t="s">
        <v>220</v>
      </c>
      <c r="C1717" s="22" t="s">
        <v>78</v>
      </c>
      <c r="D1717" s="22">
        <v>32.213669924536497</v>
      </c>
      <c r="E1717" s="22">
        <f t="shared" si="152"/>
        <v>0</v>
      </c>
      <c r="F1717" s="22">
        <f t="shared" si="153"/>
        <v>32.213669924536497</v>
      </c>
      <c r="G1717" s="22">
        <f t="shared" si="154"/>
        <v>0</v>
      </c>
      <c r="H1717" s="22">
        <f t="shared" si="155"/>
        <v>0</v>
      </c>
      <c r="I1717" s="22">
        <f t="shared" si="156"/>
        <v>0</v>
      </c>
      <c r="J1717" s="22">
        <v>1519</v>
      </c>
    </row>
    <row r="1718" spans="1:10" ht="11.25" customHeight="1">
      <c r="A1718" s="12"/>
      <c r="B1718" s="22" t="s">
        <v>188</v>
      </c>
      <c r="C1718" s="22" t="s">
        <v>79</v>
      </c>
      <c r="D1718" s="22">
        <v>32.204908517509232</v>
      </c>
      <c r="E1718" s="22">
        <f t="shared" si="152"/>
        <v>0</v>
      </c>
      <c r="F1718" s="22">
        <f t="shared" si="153"/>
        <v>32.204908517509232</v>
      </c>
      <c r="G1718" s="22">
        <f t="shared" si="154"/>
        <v>0</v>
      </c>
      <c r="H1718" s="22">
        <f t="shared" si="155"/>
        <v>0</v>
      </c>
      <c r="I1718" s="22">
        <f t="shared" si="156"/>
        <v>0</v>
      </c>
      <c r="J1718" s="22">
        <v>1520</v>
      </c>
    </row>
    <row r="1719" spans="1:10" ht="11.25" customHeight="1">
      <c r="A1719" s="12"/>
      <c r="B1719" s="22" t="s">
        <v>203</v>
      </c>
      <c r="C1719" s="22" t="s">
        <v>68</v>
      </c>
      <c r="D1719" s="22">
        <v>32.202164025458345</v>
      </c>
      <c r="E1719" s="22">
        <f t="shared" si="152"/>
        <v>0</v>
      </c>
      <c r="F1719" s="22">
        <f t="shared" si="153"/>
        <v>32.202164025458345</v>
      </c>
      <c r="G1719" s="22">
        <f t="shared" si="154"/>
        <v>0</v>
      </c>
      <c r="H1719" s="22">
        <f t="shared" si="155"/>
        <v>0</v>
      </c>
      <c r="I1719" s="22">
        <f t="shared" si="156"/>
        <v>0</v>
      </c>
      <c r="J1719" s="22">
        <v>1521</v>
      </c>
    </row>
    <row r="1720" spans="1:10" ht="11.25" customHeight="1">
      <c r="A1720" s="12"/>
      <c r="B1720" s="22" t="s">
        <v>213</v>
      </c>
      <c r="C1720" s="22" t="s">
        <v>68</v>
      </c>
      <c r="D1720" s="22">
        <v>32.197361167387619</v>
      </c>
      <c r="E1720" s="22">
        <f t="shared" si="152"/>
        <v>0</v>
      </c>
      <c r="F1720" s="22">
        <f t="shared" si="153"/>
        <v>32.197361167387619</v>
      </c>
      <c r="G1720" s="22">
        <f t="shared" si="154"/>
        <v>0</v>
      </c>
      <c r="H1720" s="22">
        <f t="shared" si="155"/>
        <v>0</v>
      </c>
      <c r="I1720" s="22">
        <f t="shared" si="156"/>
        <v>0</v>
      </c>
      <c r="J1720" s="22">
        <v>1522</v>
      </c>
    </row>
    <row r="1721" spans="1:10" ht="11.25" customHeight="1">
      <c r="A1721" s="12"/>
      <c r="B1721" s="22" t="s">
        <v>235</v>
      </c>
      <c r="C1721" s="22" t="s">
        <v>75</v>
      </c>
      <c r="D1721" s="22">
        <v>32.176868505416145</v>
      </c>
      <c r="E1721" s="22">
        <f t="shared" si="152"/>
        <v>0</v>
      </c>
      <c r="F1721" s="22">
        <f t="shared" si="153"/>
        <v>32.176868505416145</v>
      </c>
      <c r="G1721" s="22">
        <f t="shared" si="154"/>
        <v>0</v>
      </c>
      <c r="H1721" s="22">
        <f t="shared" si="155"/>
        <v>0</v>
      </c>
      <c r="I1721" s="22">
        <f t="shared" si="156"/>
        <v>0</v>
      </c>
      <c r="J1721" s="22">
        <v>1523</v>
      </c>
    </row>
    <row r="1722" spans="1:10" ht="11.25" customHeight="1">
      <c r="A1722" s="12"/>
      <c r="B1722" s="22" t="s">
        <v>195</v>
      </c>
      <c r="C1722" s="22" t="s">
        <v>85</v>
      </c>
      <c r="D1722" s="22">
        <v>32.168946197836021</v>
      </c>
      <c r="E1722" s="22">
        <f t="shared" si="152"/>
        <v>0</v>
      </c>
      <c r="F1722" s="22">
        <f t="shared" si="153"/>
        <v>32.168946197836021</v>
      </c>
      <c r="G1722" s="22">
        <f t="shared" si="154"/>
        <v>0</v>
      </c>
      <c r="H1722" s="22">
        <f t="shared" si="155"/>
        <v>0</v>
      </c>
      <c r="I1722" s="22">
        <f t="shared" si="156"/>
        <v>0</v>
      </c>
      <c r="J1722" s="22">
        <v>1524</v>
      </c>
    </row>
    <row r="1723" spans="1:10" ht="11.25" customHeight="1">
      <c r="A1723" s="12"/>
      <c r="B1723" s="22" t="s">
        <v>127</v>
      </c>
      <c r="C1723" s="22" t="s">
        <v>83</v>
      </c>
      <c r="D1723" s="22">
        <v>32.167960878667017</v>
      </c>
      <c r="E1723" s="22">
        <f t="shared" si="152"/>
        <v>0</v>
      </c>
      <c r="F1723" s="22">
        <f t="shared" si="153"/>
        <v>32.167960878667017</v>
      </c>
      <c r="G1723" s="22">
        <f t="shared" si="154"/>
        <v>0</v>
      </c>
      <c r="H1723" s="22">
        <f t="shared" si="155"/>
        <v>0</v>
      </c>
      <c r="I1723" s="22">
        <f t="shared" si="156"/>
        <v>0</v>
      </c>
      <c r="J1723" s="22">
        <v>1525</v>
      </c>
    </row>
    <row r="1724" spans="1:10" ht="11.25" customHeight="1">
      <c r="A1724" s="12"/>
      <c r="B1724" s="22" t="s">
        <v>204</v>
      </c>
      <c r="C1724" s="22" t="s">
        <v>69</v>
      </c>
      <c r="D1724" s="22">
        <v>32.160252797252461</v>
      </c>
      <c r="E1724" s="22">
        <f t="shared" si="152"/>
        <v>0</v>
      </c>
      <c r="F1724" s="22">
        <f t="shared" si="153"/>
        <v>32.160252797252461</v>
      </c>
      <c r="G1724" s="22">
        <f t="shared" si="154"/>
        <v>0</v>
      </c>
      <c r="H1724" s="22">
        <f t="shared" si="155"/>
        <v>0</v>
      </c>
      <c r="I1724" s="22">
        <f t="shared" si="156"/>
        <v>0</v>
      </c>
      <c r="J1724" s="22">
        <v>1526</v>
      </c>
    </row>
    <row r="1725" spans="1:10" ht="11.25" customHeight="1">
      <c r="A1725" s="12"/>
      <c r="B1725" s="22" t="s">
        <v>232</v>
      </c>
      <c r="C1725" s="22" t="s">
        <v>78</v>
      </c>
      <c r="D1725" s="22">
        <v>32.158562377632741</v>
      </c>
      <c r="E1725" s="22">
        <f t="shared" si="152"/>
        <v>0</v>
      </c>
      <c r="F1725" s="22">
        <f t="shared" si="153"/>
        <v>32.158562377632741</v>
      </c>
      <c r="G1725" s="22">
        <f t="shared" si="154"/>
        <v>0</v>
      </c>
      <c r="H1725" s="22">
        <f t="shared" si="155"/>
        <v>0</v>
      </c>
      <c r="I1725" s="22">
        <f t="shared" si="156"/>
        <v>0</v>
      </c>
      <c r="J1725" s="22">
        <v>1527</v>
      </c>
    </row>
    <row r="1726" spans="1:10" ht="11.25" customHeight="1">
      <c r="A1726" s="12"/>
      <c r="B1726" s="22" t="s">
        <v>155</v>
      </c>
      <c r="C1726" s="22" t="s">
        <v>79</v>
      </c>
      <c r="D1726" s="22">
        <v>32.151604605372405</v>
      </c>
      <c r="E1726" s="22">
        <f t="shared" si="152"/>
        <v>0</v>
      </c>
      <c r="F1726" s="22">
        <f t="shared" si="153"/>
        <v>32.151604605372405</v>
      </c>
      <c r="G1726" s="22">
        <f t="shared" si="154"/>
        <v>0</v>
      </c>
      <c r="H1726" s="22">
        <f t="shared" si="155"/>
        <v>0</v>
      </c>
      <c r="I1726" s="22">
        <f t="shared" si="156"/>
        <v>0</v>
      </c>
      <c r="J1726" s="22">
        <v>1528</v>
      </c>
    </row>
    <row r="1727" spans="1:10" ht="11.25" customHeight="1">
      <c r="A1727" s="12"/>
      <c r="B1727" s="22" t="s">
        <v>236</v>
      </c>
      <c r="C1727" s="22" t="s">
        <v>81</v>
      </c>
      <c r="D1727" s="22">
        <v>32.151404252796013</v>
      </c>
      <c r="E1727" s="22">
        <f t="shared" si="152"/>
        <v>0</v>
      </c>
      <c r="F1727" s="22">
        <f t="shared" si="153"/>
        <v>32.151404252796013</v>
      </c>
      <c r="G1727" s="22">
        <f t="shared" si="154"/>
        <v>0</v>
      </c>
      <c r="H1727" s="22">
        <f t="shared" si="155"/>
        <v>0</v>
      </c>
      <c r="I1727" s="22">
        <f t="shared" si="156"/>
        <v>0</v>
      </c>
      <c r="J1727" s="22">
        <v>1529</v>
      </c>
    </row>
    <row r="1728" spans="1:10" ht="11.25" customHeight="1">
      <c r="A1728" s="12"/>
      <c r="B1728" s="22" t="s">
        <v>170</v>
      </c>
      <c r="C1728" s="22" t="s">
        <v>73</v>
      </c>
      <c r="D1728" s="22">
        <v>32.142708013742258</v>
      </c>
      <c r="E1728" s="22">
        <f t="shared" si="152"/>
        <v>0</v>
      </c>
      <c r="F1728" s="22">
        <f t="shared" si="153"/>
        <v>32.142708013742258</v>
      </c>
      <c r="G1728" s="22">
        <f t="shared" si="154"/>
        <v>0</v>
      </c>
      <c r="H1728" s="22">
        <f t="shared" si="155"/>
        <v>0</v>
      </c>
      <c r="I1728" s="22">
        <f t="shared" si="156"/>
        <v>0</v>
      </c>
      <c r="J1728" s="22">
        <v>1530</v>
      </c>
    </row>
    <row r="1729" spans="1:10" ht="11.25" customHeight="1">
      <c r="A1729" s="12"/>
      <c r="B1729" s="22" t="s">
        <v>194</v>
      </c>
      <c r="C1729" s="22" t="s">
        <v>69</v>
      </c>
      <c r="D1729" s="22">
        <v>32.142171705810313</v>
      </c>
      <c r="E1729" s="22">
        <f t="shared" si="152"/>
        <v>0</v>
      </c>
      <c r="F1729" s="22">
        <f t="shared" si="153"/>
        <v>32.142171705810313</v>
      </c>
      <c r="G1729" s="22">
        <f t="shared" si="154"/>
        <v>0</v>
      </c>
      <c r="H1729" s="22">
        <f t="shared" si="155"/>
        <v>0</v>
      </c>
      <c r="I1729" s="22">
        <f t="shared" si="156"/>
        <v>0</v>
      </c>
      <c r="J1729" s="22">
        <v>1531</v>
      </c>
    </row>
    <row r="1730" spans="1:10" ht="11.25" customHeight="1">
      <c r="A1730" s="12"/>
      <c r="B1730" s="22" t="s">
        <v>229</v>
      </c>
      <c r="C1730" s="22" t="s">
        <v>78</v>
      </c>
      <c r="D1730" s="22">
        <v>32.138764207995493</v>
      </c>
      <c r="E1730" s="22">
        <f t="shared" si="152"/>
        <v>0</v>
      </c>
      <c r="F1730" s="22">
        <f t="shared" si="153"/>
        <v>32.138764207995493</v>
      </c>
      <c r="G1730" s="22">
        <f t="shared" si="154"/>
        <v>0</v>
      </c>
      <c r="H1730" s="22">
        <f t="shared" si="155"/>
        <v>0</v>
      </c>
      <c r="I1730" s="22">
        <f t="shared" si="156"/>
        <v>0</v>
      </c>
      <c r="J1730" s="22">
        <v>1532</v>
      </c>
    </row>
    <row r="1731" spans="1:10" ht="11.25" customHeight="1">
      <c r="A1731" s="12"/>
      <c r="B1731" s="22" t="s">
        <v>161</v>
      </c>
      <c r="C1731" s="22" t="s">
        <v>82</v>
      </c>
      <c r="D1731" s="22">
        <v>32.127011362180895</v>
      </c>
      <c r="E1731" s="22">
        <f t="shared" si="152"/>
        <v>0</v>
      </c>
      <c r="F1731" s="22">
        <f t="shared" si="153"/>
        <v>32.127011362180895</v>
      </c>
      <c r="G1731" s="22">
        <f t="shared" si="154"/>
        <v>0</v>
      </c>
      <c r="H1731" s="22">
        <f t="shared" si="155"/>
        <v>0</v>
      </c>
      <c r="I1731" s="22">
        <f t="shared" si="156"/>
        <v>0</v>
      </c>
      <c r="J1731" s="22">
        <v>1533</v>
      </c>
    </row>
    <row r="1732" spans="1:10" ht="11.25" customHeight="1">
      <c r="A1732" s="12"/>
      <c r="B1732" s="22" t="s">
        <v>180</v>
      </c>
      <c r="C1732" s="22" t="s">
        <v>79</v>
      </c>
      <c r="D1732" s="22">
        <v>32.096769049928803</v>
      </c>
      <c r="E1732" s="22">
        <f t="shared" si="152"/>
        <v>0</v>
      </c>
      <c r="F1732" s="22">
        <f t="shared" si="153"/>
        <v>32.096769049928803</v>
      </c>
      <c r="G1732" s="22">
        <f t="shared" si="154"/>
        <v>0</v>
      </c>
      <c r="H1732" s="22">
        <f t="shared" si="155"/>
        <v>0</v>
      </c>
      <c r="I1732" s="22">
        <f t="shared" si="156"/>
        <v>0</v>
      </c>
      <c r="J1732" s="22">
        <v>1534</v>
      </c>
    </row>
    <row r="1733" spans="1:10" ht="11.25" customHeight="1">
      <c r="A1733" s="12"/>
      <c r="B1733" s="22" t="s">
        <v>157</v>
      </c>
      <c r="C1733" s="22" t="s">
        <v>79</v>
      </c>
      <c r="D1733" s="22">
        <v>32.095530552916934</v>
      </c>
      <c r="E1733" s="22">
        <f t="shared" si="152"/>
        <v>0</v>
      </c>
      <c r="F1733" s="22">
        <f t="shared" si="153"/>
        <v>32.095530552916934</v>
      </c>
      <c r="G1733" s="22">
        <f t="shared" si="154"/>
        <v>0</v>
      </c>
      <c r="H1733" s="22">
        <f t="shared" si="155"/>
        <v>0</v>
      </c>
      <c r="I1733" s="22">
        <f t="shared" si="156"/>
        <v>0</v>
      </c>
      <c r="J1733" s="22">
        <v>1535</v>
      </c>
    </row>
    <row r="1734" spans="1:10" ht="11.25" customHeight="1">
      <c r="A1734" s="12"/>
      <c r="B1734" s="22" t="s">
        <v>226</v>
      </c>
      <c r="C1734" s="22" t="s">
        <v>67</v>
      </c>
      <c r="D1734" s="22">
        <v>32.09309333795732</v>
      </c>
      <c r="E1734" s="22">
        <f t="shared" si="152"/>
        <v>0</v>
      </c>
      <c r="F1734" s="22">
        <f t="shared" si="153"/>
        <v>32.09309333795732</v>
      </c>
      <c r="G1734" s="22">
        <f t="shared" si="154"/>
        <v>0</v>
      </c>
      <c r="H1734" s="22">
        <f t="shared" si="155"/>
        <v>0</v>
      </c>
      <c r="I1734" s="22">
        <f t="shared" si="156"/>
        <v>0</v>
      </c>
      <c r="J1734" s="22">
        <v>1536</v>
      </c>
    </row>
    <row r="1735" spans="1:10" ht="11.25" customHeight="1">
      <c r="A1735" s="12"/>
      <c r="B1735" s="22" t="s">
        <v>211</v>
      </c>
      <c r="C1735" s="22" t="s">
        <v>76</v>
      </c>
      <c r="D1735" s="22">
        <v>32.091353793690097</v>
      </c>
      <c r="E1735" s="22">
        <f t="shared" si="152"/>
        <v>0</v>
      </c>
      <c r="F1735" s="22">
        <f t="shared" si="153"/>
        <v>32.091353793690097</v>
      </c>
      <c r="G1735" s="22">
        <f t="shared" si="154"/>
        <v>0</v>
      </c>
      <c r="H1735" s="22">
        <f t="shared" si="155"/>
        <v>0</v>
      </c>
      <c r="I1735" s="22">
        <f t="shared" si="156"/>
        <v>0</v>
      </c>
      <c r="J1735" s="22">
        <v>1537</v>
      </c>
    </row>
    <row r="1736" spans="1:10" ht="11.25" customHeight="1">
      <c r="A1736" s="12"/>
      <c r="B1736" s="22" t="s">
        <v>204</v>
      </c>
      <c r="C1736" s="22" t="s">
        <v>77</v>
      </c>
      <c r="D1736" s="22">
        <v>32.08702001438526</v>
      </c>
      <c r="E1736" s="22">
        <f t="shared" ref="E1736:E1799" si="157">IF(J1736&lt;=1000,D1736,0)</f>
        <v>0</v>
      </c>
      <c r="F1736" s="22">
        <f t="shared" ref="F1736:F1799" si="158">IF(AND(J1736&gt;1000,J1736&lt;=2000),D1736,0)</f>
        <v>32.08702001438526</v>
      </c>
      <c r="G1736" s="22">
        <f t="shared" ref="G1736:G1799" si="159">IF(AND(J1736&gt;2000,J1736&lt;=3000),D1736,0)</f>
        <v>0</v>
      </c>
      <c r="H1736" s="22">
        <f t="shared" ref="H1736:H1799" si="160">IF(AND(J1736&gt;3000,J1736&lt;=5000),D1736,0)</f>
        <v>0</v>
      </c>
      <c r="I1736" s="22">
        <f t="shared" ref="I1736:I1799" si="161">IF((J1736&gt;5000),D1736,0)</f>
        <v>0</v>
      </c>
      <c r="J1736" s="22">
        <v>1538</v>
      </c>
    </row>
    <row r="1737" spans="1:10" ht="11.25" customHeight="1">
      <c r="A1737" s="12"/>
      <c r="B1737" s="22" t="s">
        <v>159</v>
      </c>
      <c r="C1737" s="22" t="s">
        <v>73</v>
      </c>
      <c r="D1737" s="22">
        <v>32.081731094709156</v>
      </c>
      <c r="E1737" s="22">
        <f t="shared" si="157"/>
        <v>0</v>
      </c>
      <c r="F1737" s="22">
        <f t="shared" si="158"/>
        <v>32.081731094709156</v>
      </c>
      <c r="G1737" s="22">
        <f t="shared" si="159"/>
        <v>0</v>
      </c>
      <c r="H1737" s="22">
        <f t="shared" si="160"/>
        <v>0</v>
      </c>
      <c r="I1737" s="22">
        <f t="shared" si="161"/>
        <v>0</v>
      </c>
      <c r="J1737" s="22">
        <v>1539</v>
      </c>
    </row>
    <row r="1738" spans="1:10" ht="11.25" customHeight="1">
      <c r="A1738" s="12"/>
      <c r="B1738" s="22" t="s">
        <v>227</v>
      </c>
      <c r="C1738" s="22" t="s">
        <v>74</v>
      </c>
      <c r="D1738" s="22">
        <v>32.081680347884323</v>
      </c>
      <c r="E1738" s="22">
        <f t="shared" si="157"/>
        <v>0</v>
      </c>
      <c r="F1738" s="22">
        <f t="shared" si="158"/>
        <v>32.081680347884323</v>
      </c>
      <c r="G1738" s="22">
        <f t="shared" si="159"/>
        <v>0</v>
      </c>
      <c r="H1738" s="22">
        <f t="shared" si="160"/>
        <v>0</v>
      </c>
      <c r="I1738" s="22">
        <f t="shared" si="161"/>
        <v>0</v>
      </c>
      <c r="J1738" s="22">
        <v>1540</v>
      </c>
    </row>
    <row r="1739" spans="1:10" ht="11.25" customHeight="1">
      <c r="A1739" s="12"/>
      <c r="B1739" s="22" t="s">
        <v>131</v>
      </c>
      <c r="C1739" s="22" t="s">
        <v>79</v>
      </c>
      <c r="D1739" s="22">
        <v>32.075627503935181</v>
      </c>
      <c r="E1739" s="22">
        <f t="shared" si="157"/>
        <v>0</v>
      </c>
      <c r="F1739" s="22">
        <f t="shared" si="158"/>
        <v>32.075627503935181</v>
      </c>
      <c r="G1739" s="22">
        <f t="shared" si="159"/>
        <v>0</v>
      </c>
      <c r="H1739" s="22">
        <f t="shared" si="160"/>
        <v>0</v>
      </c>
      <c r="I1739" s="22">
        <f t="shared" si="161"/>
        <v>0</v>
      </c>
      <c r="J1739" s="22">
        <v>1541</v>
      </c>
    </row>
    <row r="1740" spans="1:10" ht="11.25" customHeight="1">
      <c r="A1740" s="12"/>
      <c r="B1740" s="22" t="s">
        <v>234</v>
      </c>
      <c r="C1740" s="22" t="s">
        <v>79</v>
      </c>
      <c r="D1740" s="22">
        <v>32.066096060600486</v>
      </c>
      <c r="E1740" s="22">
        <f t="shared" si="157"/>
        <v>0</v>
      </c>
      <c r="F1740" s="22">
        <f t="shared" si="158"/>
        <v>32.066096060600486</v>
      </c>
      <c r="G1740" s="22">
        <f t="shared" si="159"/>
        <v>0</v>
      </c>
      <c r="H1740" s="22">
        <f t="shared" si="160"/>
        <v>0</v>
      </c>
      <c r="I1740" s="22">
        <f t="shared" si="161"/>
        <v>0</v>
      </c>
      <c r="J1740" s="22">
        <v>1542</v>
      </c>
    </row>
    <row r="1741" spans="1:10" ht="11.25" customHeight="1">
      <c r="A1741" s="12"/>
      <c r="B1741" s="22" t="s">
        <v>167</v>
      </c>
      <c r="C1741" s="22" t="s">
        <v>80</v>
      </c>
      <c r="D1741" s="22">
        <v>32.05952827599792</v>
      </c>
      <c r="E1741" s="22">
        <f t="shared" si="157"/>
        <v>0</v>
      </c>
      <c r="F1741" s="22">
        <f t="shared" si="158"/>
        <v>32.05952827599792</v>
      </c>
      <c r="G1741" s="22">
        <f t="shared" si="159"/>
        <v>0</v>
      </c>
      <c r="H1741" s="22">
        <f t="shared" si="160"/>
        <v>0</v>
      </c>
      <c r="I1741" s="22">
        <f t="shared" si="161"/>
        <v>0</v>
      </c>
      <c r="J1741" s="22">
        <v>1543</v>
      </c>
    </row>
    <row r="1742" spans="1:10" ht="11.25" customHeight="1">
      <c r="A1742" s="12"/>
      <c r="B1742" s="22" t="s">
        <v>209</v>
      </c>
      <c r="C1742" s="22" t="s">
        <v>70</v>
      </c>
      <c r="D1742" s="22">
        <v>32.053035048454078</v>
      </c>
      <c r="E1742" s="22">
        <f t="shared" si="157"/>
        <v>0</v>
      </c>
      <c r="F1742" s="22">
        <f t="shared" si="158"/>
        <v>32.053035048454078</v>
      </c>
      <c r="G1742" s="22">
        <f t="shared" si="159"/>
        <v>0</v>
      </c>
      <c r="H1742" s="22">
        <f t="shared" si="160"/>
        <v>0</v>
      </c>
      <c r="I1742" s="22">
        <f t="shared" si="161"/>
        <v>0</v>
      </c>
      <c r="J1742" s="22">
        <v>1544</v>
      </c>
    </row>
    <row r="1743" spans="1:10" ht="11.25" customHeight="1">
      <c r="A1743" s="12"/>
      <c r="B1743" s="22" t="s">
        <v>138</v>
      </c>
      <c r="C1743" s="22" t="s">
        <v>70</v>
      </c>
      <c r="D1743" s="22">
        <v>32.047252166887787</v>
      </c>
      <c r="E1743" s="22">
        <f t="shared" si="157"/>
        <v>0</v>
      </c>
      <c r="F1743" s="22">
        <f t="shared" si="158"/>
        <v>32.047252166887787</v>
      </c>
      <c r="G1743" s="22">
        <f t="shared" si="159"/>
        <v>0</v>
      </c>
      <c r="H1743" s="22">
        <f t="shared" si="160"/>
        <v>0</v>
      </c>
      <c r="I1743" s="22">
        <f t="shared" si="161"/>
        <v>0</v>
      </c>
      <c r="J1743" s="22">
        <v>1545</v>
      </c>
    </row>
    <row r="1744" spans="1:10" ht="11.25" customHeight="1">
      <c r="A1744" s="12"/>
      <c r="B1744" s="22" t="s">
        <v>187</v>
      </c>
      <c r="C1744" s="22" t="s">
        <v>77</v>
      </c>
      <c r="D1744" s="22">
        <v>32.037997386763422</v>
      </c>
      <c r="E1744" s="22">
        <f t="shared" si="157"/>
        <v>0</v>
      </c>
      <c r="F1744" s="22">
        <f t="shared" si="158"/>
        <v>32.037997386763422</v>
      </c>
      <c r="G1744" s="22">
        <f t="shared" si="159"/>
        <v>0</v>
      </c>
      <c r="H1744" s="22">
        <f t="shared" si="160"/>
        <v>0</v>
      </c>
      <c r="I1744" s="22">
        <f t="shared" si="161"/>
        <v>0</v>
      </c>
      <c r="J1744" s="22">
        <v>1546</v>
      </c>
    </row>
    <row r="1745" spans="1:10" ht="11.25" customHeight="1">
      <c r="A1745" s="12"/>
      <c r="B1745" s="22" t="s">
        <v>165</v>
      </c>
      <c r="C1745" s="22" t="s">
        <v>79</v>
      </c>
      <c r="D1745" s="22">
        <v>32.032400229929458</v>
      </c>
      <c r="E1745" s="22">
        <f t="shared" si="157"/>
        <v>0</v>
      </c>
      <c r="F1745" s="22">
        <f t="shared" si="158"/>
        <v>32.032400229929458</v>
      </c>
      <c r="G1745" s="22">
        <f t="shared" si="159"/>
        <v>0</v>
      </c>
      <c r="H1745" s="22">
        <f t="shared" si="160"/>
        <v>0</v>
      </c>
      <c r="I1745" s="22">
        <f t="shared" si="161"/>
        <v>0</v>
      </c>
      <c r="J1745" s="22">
        <v>1547</v>
      </c>
    </row>
    <row r="1746" spans="1:10" ht="11.25" customHeight="1">
      <c r="A1746" s="12"/>
      <c r="B1746" s="22" t="s">
        <v>149</v>
      </c>
      <c r="C1746" s="22" t="s">
        <v>81</v>
      </c>
      <c r="D1746" s="22">
        <v>32.031567311480728</v>
      </c>
      <c r="E1746" s="22">
        <f t="shared" si="157"/>
        <v>0</v>
      </c>
      <c r="F1746" s="22">
        <f t="shared" si="158"/>
        <v>32.031567311480728</v>
      </c>
      <c r="G1746" s="22">
        <f t="shared" si="159"/>
        <v>0</v>
      </c>
      <c r="H1746" s="22">
        <f t="shared" si="160"/>
        <v>0</v>
      </c>
      <c r="I1746" s="22">
        <f t="shared" si="161"/>
        <v>0</v>
      </c>
      <c r="J1746" s="22">
        <v>1548</v>
      </c>
    </row>
    <row r="1747" spans="1:10" ht="11.25" customHeight="1">
      <c r="A1747" s="12"/>
      <c r="B1747" s="22" t="s">
        <v>185</v>
      </c>
      <c r="C1747" s="22" t="s">
        <v>80</v>
      </c>
      <c r="D1747" s="22">
        <v>32.025206068554283</v>
      </c>
      <c r="E1747" s="22">
        <f t="shared" si="157"/>
        <v>0</v>
      </c>
      <c r="F1747" s="22">
        <f t="shared" si="158"/>
        <v>32.025206068554283</v>
      </c>
      <c r="G1747" s="22">
        <f t="shared" si="159"/>
        <v>0</v>
      </c>
      <c r="H1747" s="22">
        <f t="shared" si="160"/>
        <v>0</v>
      </c>
      <c r="I1747" s="22">
        <f t="shared" si="161"/>
        <v>0</v>
      </c>
      <c r="J1747" s="22">
        <v>1549</v>
      </c>
    </row>
    <row r="1748" spans="1:10" ht="11.25" customHeight="1">
      <c r="A1748" s="12"/>
      <c r="B1748" s="22" t="s">
        <v>237</v>
      </c>
      <c r="C1748" s="22" t="s">
        <v>81</v>
      </c>
      <c r="D1748" s="22">
        <v>32.01946559900783</v>
      </c>
      <c r="E1748" s="22">
        <f t="shared" si="157"/>
        <v>0</v>
      </c>
      <c r="F1748" s="22">
        <f t="shared" si="158"/>
        <v>32.01946559900783</v>
      </c>
      <c r="G1748" s="22">
        <f t="shared" si="159"/>
        <v>0</v>
      </c>
      <c r="H1748" s="22">
        <f t="shared" si="160"/>
        <v>0</v>
      </c>
      <c r="I1748" s="22">
        <f t="shared" si="161"/>
        <v>0</v>
      </c>
      <c r="J1748" s="22">
        <v>1550</v>
      </c>
    </row>
    <row r="1749" spans="1:10" ht="11.25" customHeight="1">
      <c r="A1749" s="12"/>
      <c r="B1749" s="22" t="s">
        <v>235</v>
      </c>
      <c r="C1749" s="22" t="s">
        <v>69</v>
      </c>
      <c r="D1749" s="22">
        <v>32.014101439269908</v>
      </c>
      <c r="E1749" s="22">
        <f t="shared" si="157"/>
        <v>0</v>
      </c>
      <c r="F1749" s="22">
        <f t="shared" si="158"/>
        <v>32.014101439269908</v>
      </c>
      <c r="G1749" s="22">
        <f t="shared" si="159"/>
        <v>0</v>
      </c>
      <c r="H1749" s="22">
        <f t="shared" si="160"/>
        <v>0</v>
      </c>
      <c r="I1749" s="22">
        <f t="shared" si="161"/>
        <v>0</v>
      </c>
      <c r="J1749" s="22">
        <v>1551</v>
      </c>
    </row>
    <row r="1750" spans="1:10" ht="11.25" customHeight="1">
      <c r="A1750" s="12"/>
      <c r="B1750" s="22" t="s">
        <v>221</v>
      </c>
      <c r="C1750" s="22" t="s">
        <v>78</v>
      </c>
      <c r="D1750" s="22">
        <v>32.008010173563434</v>
      </c>
      <c r="E1750" s="22">
        <f t="shared" si="157"/>
        <v>0</v>
      </c>
      <c r="F1750" s="22">
        <f t="shared" si="158"/>
        <v>32.008010173563434</v>
      </c>
      <c r="G1750" s="22">
        <f t="shared" si="159"/>
        <v>0</v>
      </c>
      <c r="H1750" s="22">
        <f t="shared" si="160"/>
        <v>0</v>
      </c>
      <c r="I1750" s="22">
        <f t="shared" si="161"/>
        <v>0</v>
      </c>
      <c r="J1750" s="22">
        <v>1552</v>
      </c>
    </row>
    <row r="1751" spans="1:10" ht="11.25" customHeight="1">
      <c r="A1751" s="12"/>
      <c r="B1751" s="22" t="s">
        <v>152</v>
      </c>
      <c r="C1751" s="22" t="s">
        <v>83</v>
      </c>
      <c r="D1751" s="22">
        <v>31.994063435168179</v>
      </c>
      <c r="E1751" s="22">
        <f t="shared" si="157"/>
        <v>0</v>
      </c>
      <c r="F1751" s="22">
        <f t="shared" si="158"/>
        <v>31.994063435168179</v>
      </c>
      <c r="G1751" s="22">
        <f t="shared" si="159"/>
        <v>0</v>
      </c>
      <c r="H1751" s="22">
        <f t="shared" si="160"/>
        <v>0</v>
      </c>
      <c r="I1751" s="22">
        <f t="shared" si="161"/>
        <v>0</v>
      </c>
      <c r="J1751" s="22">
        <v>1553</v>
      </c>
    </row>
    <row r="1752" spans="1:10" ht="11.25" customHeight="1">
      <c r="A1752" s="12"/>
      <c r="B1752" s="22" t="s">
        <v>177</v>
      </c>
      <c r="C1752" s="22" t="s">
        <v>76</v>
      </c>
      <c r="D1752" s="22">
        <v>31.98638213929426</v>
      </c>
      <c r="E1752" s="22">
        <f t="shared" si="157"/>
        <v>0</v>
      </c>
      <c r="F1752" s="22">
        <f t="shared" si="158"/>
        <v>31.98638213929426</v>
      </c>
      <c r="G1752" s="22">
        <f t="shared" si="159"/>
        <v>0</v>
      </c>
      <c r="H1752" s="22">
        <f t="shared" si="160"/>
        <v>0</v>
      </c>
      <c r="I1752" s="22">
        <f t="shared" si="161"/>
        <v>0</v>
      </c>
      <c r="J1752" s="22">
        <v>1554</v>
      </c>
    </row>
    <row r="1753" spans="1:10" ht="11.25" customHeight="1">
      <c r="A1753" s="12"/>
      <c r="B1753" s="22" t="s">
        <v>232</v>
      </c>
      <c r="C1753" s="22" t="s">
        <v>70</v>
      </c>
      <c r="D1753" s="22">
        <v>31.98272466247457</v>
      </c>
      <c r="E1753" s="22">
        <f t="shared" si="157"/>
        <v>0</v>
      </c>
      <c r="F1753" s="22">
        <f t="shared" si="158"/>
        <v>31.98272466247457</v>
      </c>
      <c r="G1753" s="22">
        <f t="shared" si="159"/>
        <v>0</v>
      </c>
      <c r="H1753" s="22">
        <f t="shared" si="160"/>
        <v>0</v>
      </c>
      <c r="I1753" s="22">
        <f t="shared" si="161"/>
        <v>0</v>
      </c>
      <c r="J1753" s="22">
        <v>1555</v>
      </c>
    </row>
    <row r="1754" spans="1:10" ht="11.25" customHeight="1">
      <c r="A1754" s="12"/>
      <c r="B1754" s="22" t="s">
        <v>148</v>
      </c>
      <c r="C1754" s="22" t="s">
        <v>86</v>
      </c>
      <c r="D1754" s="22">
        <v>31.97969013502999</v>
      </c>
      <c r="E1754" s="22">
        <f t="shared" si="157"/>
        <v>0</v>
      </c>
      <c r="F1754" s="22">
        <f t="shared" si="158"/>
        <v>31.97969013502999</v>
      </c>
      <c r="G1754" s="22">
        <f t="shared" si="159"/>
        <v>0</v>
      </c>
      <c r="H1754" s="22">
        <f t="shared" si="160"/>
        <v>0</v>
      </c>
      <c r="I1754" s="22">
        <f t="shared" si="161"/>
        <v>0</v>
      </c>
      <c r="J1754" s="22">
        <v>1556</v>
      </c>
    </row>
    <row r="1755" spans="1:10" ht="11.25" customHeight="1">
      <c r="A1755" s="12"/>
      <c r="B1755" s="22" t="s">
        <v>232</v>
      </c>
      <c r="C1755" s="22" t="s">
        <v>68</v>
      </c>
      <c r="D1755" s="22">
        <v>31.97434682201856</v>
      </c>
      <c r="E1755" s="22">
        <f t="shared" si="157"/>
        <v>0</v>
      </c>
      <c r="F1755" s="22">
        <f t="shared" si="158"/>
        <v>31.97434682201856</v>
      </c>
      <c r="G1755" s="22">
        <f t="shared" si="159"/>
        <v>0</v>
      </c>
      <c r="H1755" s="22">
        <f t="shared" si="160"/>
        <v>0</v>
      </c>
      <c r="I1755" s="22">
        <f t="shared" si="161"/>
        <v>0</v>
      </c>
      <c r="J1755" s="22">
        <v>1557</v>
      </c>
    </row>
    <row r="1756" spans="1:10" ht="11.25" customHeight="1">
      <c r="A1756" s="12"/>
      <c r="B1756" s="22" t="s">
        <v>134</v>
      </c>
      <c r="C1756" s="22" t="s">
        <v>84</v>
      </c>
      <c r="D1756" s="22">
        <v>31.969143474281392</v>
      </c>
      <c r="E1756" s="22">
        <f t="shared" si="157"/>
        <v>0</v>
      </c>
      <c r="F1756" s="22">
        <f t="shared" si="158"/>
        <v>31.969143474281392</v>
      </c>
      <c r="G1756" s="22">
        <f t="shared" si="159"/>
        <v>0</v>
      </c>
      <c r="H1756" s="22">
        <f t="shared" si="160"/>
        <v>0</v>
      </c>
      <c r="I1756" s="22">
        <f t="shared" si="161"/>
        <v>0</v>
      </c>
      <c r="J1756" s="22">
        <v>1558</v>
      </c>
    </row>
    <row r="1757" spans="1:10" ht="11.25" customHeight="1">
      <c r="A1757" s="12"/>
      <c r="B1757" s="22" t="s">
        <v>188</v>
      </c>
      <c r="C1757" s="22" t="s">
        <v>82</v>
      </c>
      <c r="D1757" s="22">
        <v>31.964698101080145</v>
      </c>
      <c r="E1757" s="22">
        <f t="shared" si="157"/>
        <v>0</v>
      </c>
      <c r="F1757" s="22">
        <f t="shared" si="158"/>
        <v>31.964698101080145</v>
      </c>
      <c r="G1757" s="22">
        <f t="shared" si="159"/>
        <v>0</v>
      </c>
      <c r="H1757" s="22">
        <f t="shared" si="160"/>
        <v>0</v>
      </c>
      <c r="I1757" s="22">
        <f t="shared" si="161"/>
        <v>0</v>
      </c>
      <c r="J1757" s="22">
        <v>1559</v>
      </c>
    </row>
    <row r="1758" spans="1:10" ht="11.25" customHeight="1">
      <c r="A1758" s="12"/>
      <c r="B1758" s="22" t="s">
        <v>188</v>
      </c>
      <c r="C1758" s="22" t="s">
        <v>71</v>
      </c>
      <c r="D1758" s="22">
        <v>31.962670825224887</v>
      </c>
      <c r="E1758" s="22">
        <f t="shared" si="157"/>
        <v>0</v>
      </c>
      <c r="F1758" s="22">
        <f t="shared" si="158"/>
        <v>31.962670825224887</v>
      </c>
      <c r="G1758" s="22">
        <f t="shared" si="159"/>
        <v>0</v>
      </c>
      <c r="H1758" s="22">
        <f t="shared" si="160"/>
        <v>0</v>
      </c>
      <c r="I1758" s="22">
        <f t="shared" si="161"/>
        <v>0</v>
      </c>
      <c r="J1758" s="22">
        <v>1560</v>
      </c>
    </row>
    <row r="1759" spans="1:10" ht="11.25" customHeight="1">
      <c r="A1759" s="12"/>
      <c r="B1759" s="22" t="s">
        <v>227</v>
      </c>
      <c r="C1759" s="22" t="s">
        <v>83</v>
      </c>
      <c r="D1759" s="22">
        <v>31.960788366002156</v>
      </c>
      <c r="E1759" s="22">
        <f t="shared" si="157"/>
        <v>0</v>
      </c>
      <c r="F1759" s="22">
        <f t="shared" si="158"/>
        <v>31.960788366002156</v>
      </c>
      <c r="G1759" s="22">
        <f t="shared" si="159"/>
        <v>0</v>
      </c>
      <c r="H1759" s="22">
        <f t="shared" si="160"/>
        <v>0</v>
      </c>
      <c r="I1759" s="22">
        <f t="shared" si="161"/>
        <v>0</v>
      </c>
      <c r="J1759" s="22">
        <v>1561</v>
      </c>
    </row>
    <row r="1760" spans="1:10" ht="11.25" customHeight="1">
      <c r="A1760" s="12"/>
      <c r="B1760" s="22" t="s">
        <v>212</v>
      </c>
      <c r="C1760" s="22" t="s">
        <v>83</v>
      </c>
      <c r="D1760" s="22">
        <v>31.960344529182873</v>
      </c>
      <c r="E1760" s="22">
        <f t="shared" si="157"/>
        <v>0</v>
      </c>
      <c r="F1760" s="22">
        <f t="shared" si="158"/>
        <v>31.960344529182873</v>
      </c>
      <c r="G1760" s="22">
        <f t="shared" si="159"/>
        <v>0</v>
      </c>
      <c r="H1760" s="22">
        <f t="shared" si="160"/>
        <v>0</v>
      </c>
      <c r="I1760" s="22">
        <f t="shared" si="161"/>
        <v>0</v>
      </c>
      <c r="J1760" s="22">
        <v>1562</v>
      </c>
    </row>
    <row r="1761" spans="1:10" ht="11.25" customHeight="1">
      <c r="A1761" s="12"/>
      <c r="B1761" s="22" t="s">
        <v>183</v>
      </c>
      <c r="C1761" s="22" t="s">
        <v>79</v>
      </c>
      <c r="D1761" s="22">
        <v>31.953430803357762</v>
      </c>
      <c r="E1761" s="22">
        <f t="shared" si="157"/>
        <v>0</v>
      </c>
      <c r="F1761" s="22">
        <f t="shared" si="158"/>
        <v>31.953430803357762</v>
      </c>
      <c r="G1761" s="22">
        <f t="shared" si="159"/>
        <v>0</v>
      </c>
      <c r="H1761" s="22">
        <f t="shared" si="160"/>
        <v>0</v>
      </c>
      <c r="I1761" s="22">
        <f t="shared" si="161"/>
        <v>0</v>
      </c>
      <c r="J1761" s="22">
        <v>1563</v>
      </c>
    </row>
    <row r="1762" spans="1:10" ht="11.25" customHeight="1">
      <c r="A1762" s="12"/>
      <c r="B1762" s="22" t="s">
        <v>132</v>
      </c>
      <c r="C1762" s="22" t="s">
        <v>73</v>
      </c>
      <c r="D1762" s="22">
        <v>31.943480047990679</v>
      </c>
      <c r="E1762" s="22">
        <f t="shared" si="157"/>
        <v>0</v>
      </c>
      <c r="F1762" s="22">
        <f t="shared" si="158"/>
        <v>31.943480047990679</v>
      </c>
      <c r="G1762" s="22">
        <f t="shared" si="159"/>
        <v>0</v>
      </c>
      <c r="H1762" s="22">
        <f t="shared" si="160"/>
        <v>0</v>
      </c>
      <c r="I1762" s="22">
        <f t="shared" si="161"/>
        <v>0</v>
      </c>
      <c r="J1762" s="22">
        <v>1564</v>
      </c>
    </row>
    <row r="1763" spans="1:10" ht="11.25" customHeight="1">
      <c r="A1763" s="12"/>
      <c r="B1763" s="22" t="s">
        <v>210</v>
      </c>
      <c r="C1763" s="22" t="s">
        <v>82</v>
      </c>
      <c r="D1763" s="22">
        <v>31.936250955235685</v>
      </c>
      <c r="E1763" s="22">
        <f t="shared" si="157"/>
        <v>0</v>
      </c>
      <c r="F1763" s="22">
        <f t="shared" si="158"/>
        <v>31.936250955235685</v>
      </c>
      <c r="G1763" s="22">
        <f t="shared" si="159"/>
        <v>0</v>
      </c>
      <c r="H1763" s="22">
        <f t="shared" si="160"/>
        <v>0</v>
      </c>
      <c r="I1763" s="22">
        <f t="shared" si="161"/>
        <v>0</v>
      </c>
      <c r="J1763" s="22">
        <v>1565</v>
      </c>
    </row>
    <row r="1764" spans="1:10" ht="11.25" customHeight="1">
      <c r="A1764" s="12"/>
      <c r="B1764" s="22" t="s">
        <v>153</v>
      </c>
      <c r="C1764" s="22" t="s">
        <v>77</v>
      </c>
      <c r="D1764" s="22">
        <v>31.913150847593851</v>
      </c>
      <c r="E1764" s="22">
        <f t="shared" si="157"/>
        <v>0</v>
      </c>
      <c r="F1764" s="22">
        <f t="shared" si="158"/>
        <v>31.913150847593851</v>
      </c>
      <c r="G1764" s="22">
        <f t="shared" si="159"/>
        <v>0</v>
      </c>
      <c r="H1764" s="22">
        <f t="shared" si="160"/>
        <v>0</v>
      </c>
      <c r="I1764" s="22">
        <f t="shared" si="161"/>
        <v>0</v>
      </c>
      <c r="J1764" s="22">
        <v>1566</v>
      </c>
    </row>
    <row r="1765" spans="1:10" ht="11.25" customHeight="1">
      <c r="A1765" s="12"/>
      <c r="B1765" s="22" t="s">
        <v>178</v>
      </c>
      <c r="C1765" s="22" t="s">
        <v>67</v>
      </c>
      <c r="D1765" s="22">
        <v>31.906416470913541</v>
      </c>
      <c r="E1765" s="22">
        <f t="shared" si="157"/>
        <v>0</v>
      </c>
      <c r="F1765" s="22">
        <f t="shared" si="158"/>
        <v>31.906416470913541</v>
      </c>
      <c r="G1765" s="22">
        <f t="shared" si="159"/>
        <v>0</v>
      </c>
      <c r="H1765" s="22">
        <f t="shared" si="160"/>
        <v>0</v>
      </c>
      <c r="I1765" s="22">
        <f t="shared" si="161"/>
        <v>0</v>
      </c>
      <c r="J1765" s="22">
        <v>1567</v>
      </c>
    </row>
    <row r="1766" spans="1:10" ht="11.25" customHeight="1">
      <c r="A1766" s="12"/>
      <c r="B1766" s="22" t="s">
        <v>171</v>
      </c>
      <c r="C1766" s="22" t="s">
        <v>87</v>
      </c>
      <c r="D1766" s="22">
        <v>31.902471094161218</v>
      </c>
      <c r="E1766" s="22">
        <f t="shared" si="157"/>
        <v>0</v>
      </c>
      <c r="F1766" s="22">
        <f t="shared" si="158"/>
        <v>31.902471094161218</v>
      </c>
      <c r="G1766" s="22">
        <f t="shared" si="159"/>
        <v>0</v>
      </c>
      <c r="H1766" s="22">
        <f t="shared" si="160"/>
        <v>0</v>
      </c>
      <c r="I1766" s="22">
        <f t="shared" si="161"/>
        <v>0</v>
      </c>
      <c r="J1766" s="22">
        <v>1568</v>
      </c>
    </row>
    <row r="1767" spans="1:10" ht="11.25" customHeight="1">
      <c r="A1767" s="12"/>
      <c r="B1767" s="22" t="s">
        <v>140</v>
      </c>
      <c r="C1767" s="22" t="s">
        <v>68</v>
      </c>
      <c r="D1767" s="22">
        <v>31.872595289251255</v>
      </c>
      <c r="E1767" s="22">
        <f t="shared" si="157"/>
        <v>0</v>
      </c>
      <c r="F1767" s="22">
        <f t="shared" si="158"/>
        <v>31.872595289251255</v>
      </c>
      <c r="G1767" s="22">
        <f t="shared" si="159"/>
        <v>0</v>
      </c>
      <c r="H1767" s="22">
        <f t="shared" si="160"/>
        <v>0</v>
      </c>
      <c r="I1767" s="22">
        <f t="shared" si="161"/>
        <v>0</v>
      </c>
      <c r="J1767" s="22">
        <v>1569</v>
      </c>
    </row>
    <row r="1768" spans="1:10" ht="11.25" customHeight="1">
      <c r="A1768" s="12"/>
      <c r="B1768" s="22" t="s">
        <v>222</v>
      </c>
      <c r="C1768" s="22" t="s">
        <v>77</v>
      </c>
      <c r="D1768" s="22">
        <v>31.86937556668477</v>
      </c>
      <c r="E1768" s="22">
        <f t="shared" si="157"/>
        <v>0</v>
      </c>
      <c r="F1768" s="22">
        <f t="shared" si="158"/>
        <v>31.86937556668477</v>
      </c>
      <c r="G1768" s="22">
        <f t="shared" si="159"/>
        <v>0</v>
      </c>
      <c r="H1768" s="22">
        <f t="shared" si="160"/>
        <v>0</v>
      </c>
      <c r="I1768" s="22">
        <f t="shared" si="161"/>
        <v>0</v>
      </c>
      <c r="J1768" s="22">
        <v>1570</v>
      </c>
    </row>
    <row r="1769" spans="1:10" ht="11.25" customHeight="1">
      <c r="A1769" s="12"/>
      <c r="B1769" s="22" t="s">
        <v>127</v>
      </c>
      <c r="C1769" s="22" t="s">
        <v>82</v>
      </c>
      <c r="D1769" s="22">
        <v>31.867140174522223</v>
      </c>
      <c r="E1769" s="22">
        <f t="shared" si="157"/>
        <v>0</v>
      </c>
      <c r="F1769" s="22">
        <f t="shared" si="158"/>
        <v>31.867140174522223</v>
      </c>
      <c r="G1769" s="22">
        <f t="shared" si="159"/>
        <v>0</v>
      </c>
      <c r="H1769" s="22">
        <f t="shared" si="160"/>
        <v>0</v>
      </c>
      <c r="I1769" s="22">
        <f t="shared" si="161"/>
        <v>0</v>
      </c>
      <c r="J1769" s="22">
        <v>1571</v>
      </c>
    </row>
    <row r="1770" spans="1:10" ht="11.25" customHeight="1">
      <c r="A1770" s="12"/>
      <c r="B1770" s="22" t="s">
        <v>228</v>
      </c>
      <c r="C1770" s="22" t="s">
        <v>82</v>
      </c>
      <c r="D1770" s="22">
        <v>31.859854772125274</v>
      </c>
      <c r="E1770" s="22">
        <f t="shared" si="157"/>
        <v>0</v>
      </c>
      <c r="F1770" s="22">
        <f t="shared" si="158"/>
        <v>31.859854772125274</v>
      </c>
      <c r="G1770" s="22">
        <f t="shared" si="159"/>
        <v>0</v>
      </c>
      <c r="H1770" s="22">
        <f t="shared" si="160"/>
        <v>0</v>
      </c>
      <c r="I1770" s="22">
        <f t="shared" si="161"/>
        <v>0</v>
      </c>
      <c r="J1770" s="22">
        <v>1572</v>
      </c>
    </row>
    <row r="1771" spans="1:10" ht="11.25" customHeight="1">
      <c r="A1771" s="12"/>
      <c r="B1771" s="22" t="s">
        <v>219</v>
      </c>
      <c r="C1771" s="22" t="s">
        <v>73</v>
      </c>
      <c r="D1771" s="22">
        <v>31.857701033729452</v>
      </c>
      <c r="E1771" s="22">
        <f t="shared" si="157"/>
        <v>0</v>
      </c>
      <c r="F1771" s="22">
        <f t="shared" si="158"/>
        <v>31.857701033729452</v>
      </c>
      <c r="G1771" s="22">
        <f t="shared" si="159"/>
        <v>0</v>
      </c>
      <c r="H1771" s="22">
        <f t="shared" si="160"/>
        <v>0</v>
      </c>
      <c r="I1771" s="22">
        <f t="shared" si="161"/>
        <v>0</v>
      </c>
      <c r="J1771" s="22">
        <v>1573</v>
      </c>
    </row>
    <row r="1772" spans="1:10" ht="11.25" customHeight="1">
      <c r="A1772" s="12"/>
      <c r="B1772" s="22" t="s">
        <v>131</v>
      </c>
      <c r="C1772" s="22" t="s">
        <v>74</v>
      </c>
      <c r="D1772" s="22">
        <v>31.852442564737899</v>
      </c>
      <c r="E1772" s="22">
        <f t="shared" si="157"/>
        <v>0</v>
      </c>
      <c r="F1772" s="22">
        <f t="shared" si="158"/>
        <v>31.852442564737899</v>
      </c>
      <c r="G1772" s="22">
        <f t="shared" si="159"/>
        <v>0</v>
      </c>
      <c r="H1772" s="22">
        <f t="shared" si="160"/>
        <v>0</v>
      </c>
      <c r="I1772" s="22">
        <f t="shared" si="161"/>
        <v>0</v>
      </c>
      <c r="J1772" s="22">
        <v>1574</v>
      </c>
    </row>
    <row r="1773" spans="1:10" ht="11.25" customHeight="1">
      <c r="A1773" s="12"/>
      <c r="B1773" s="22" t="s">
        <v>211</v>
      </c>
      <c r="C1773" s="22" t="s">
        <v>84</v>
      </c>
      <c r="D1773" s="22">
        <v>31.849909862617288</v>
      </c>
      <c r="E1773" s="22">
        <f t="shared" si="157"/>
        <v>0</v>
      </c>
      <c r="F1773" s="22">
        <f t="shared" si="158"/>
        <v>31.849909862617288</v>
      </c>
      <c r="G1773" s="22">
        <f t="shared" si="159"/>
        <v>0</v>
      </c>
      <c r="H1773" s="22">
        <f t="shared" si="160"/>
        <v>0</v>
      </c>
      <c r="I1773" s="22">
        <f t="shared" si="161"/>
        <v>0</v>
      </c>
      <c r="J1773" s="22">
        <v>1575</v>
      </c>
    </row>
    <row r="1774" spans="1:10" ht="11.25" customHeight="1">
      <c r="A1774" s="12"/>
      <c r="B1774" s="22" t="s">
        <v>141</v>
      </c>
      <c r="C1774" s="22" t="s">
        <v>84</v>
      </c>
      <c r="D1774" s="22">
        <v>31.840119675462518</v>
      </c>
      <c r="E1774" s="22">
        <f t="shared" si="157"/>
        <v>0</v>
      </c>
      <c r="F1774" s="22">
        <f t="shared" si="158"/>
        <v>31.840119675462518</v>
      </c>
      <c r="G1774" s="22">
        <f t="shared" si="159"/>
        <v>0</v>
      </c>
      <c r="H1774" s="22">
        <f t="shared" si="160"/>
        <v>0</v>
      </c>
      <c r="I1774" s="22">
        <f t="shared" si="161"/>
        <v>0</v>
      </c>
      <c r="J1774" s="22">
        <v>1576</v>
      </c>
    </row>
    <row r="1775" spans="1:10" ht="11.25" customHeight="1">
      <c r="A1775" s="12"/>
      <c r="B1775" s="22" t="s">
        <v>238</v>
      </c>
      <c r="C1775" s="22" t="s">
        <v>78</v>
      </c>
      <c r="D1775" s="22">
        <v>31.815374018986404</v>
      </c>
      <c r="E1775" s="22">
        <f t="shared" si="157"/>
        <v>0</v>
      </c>
      <c r="F1775" s="22">
        <f t="shared" si="158"/>
        <v>31.815374018986404</v>
      </c>
      <c r="G1775" s="22">
        <f t="shared" si="159"/>
        <v>0</v>
      </c>
      <c r="H1775" s="22">
        <f t="shared" si="160"/>
        <v>0</v>
      </c>
      <c r="I1775" s="22">
        <f t="shared" si="161"/>
        <v>0</v>
      </c>
      <c r="J1775" s="22">
        <v>1577</v>
      </c>
    </row>
    <row r="1776" spans="1:10" ht="11.25" customHeight="1">
      <c r="A1776" s="12"/>
      <c r="B1776" s="22" t="s">
        <v>208</v>
      </c>
      <c r="C1776" s="22" t="s">
        <v>68</v>
      </c>
      <c r="D1776" s="22">
        <v>31.815065749643658</v>
      </c>
      <c r="E1776" s="22">
        <f t="shared" si="157"/>
        <v>0</v>
      </c>
      <c r="F1776" s="22">
        <f t="shared" si="158"/>
        <v>31.815065749643658</v>
      </c>
      <c r="G1776" s="22">
        <f t="shared" si="159"/>
        <v>0</v>
      </c>
      <c r="H1776" s="22">
        <f t="shared" si="160"/>
        <v>0</v>
      </c>
      <c r="I1776" s="22">
        <f t="shared" si="161"/>
        <v>0</v>
      </c>
      <c r="J1776" s="22">
        <v>1578</v>
      </c>
    </row>
    <row r="1777" spans="1:10" ht="11.25" customHeight="1">
      <c r="A1777" s="12"/>
      <c r="B1777" s="22" t="s">
        <v>224</v>
      </c>
      <c r="C1777" s="22" t="s">
        <v>78</v>
      </c>
      <c r="D1777" s="22">
        <v>31.795598679238157</v>
      </c>
      <c r="E1777" s="22">
        <f t="shared" si="157"/>
        <v>0</v>
      </c>
      <c r="F1777" s="22">
        <f t="shared" si="158"/>
        <v>31.795598679238157</v>
      </c>
      <c r="G1777" s="22">
        <f t="shared" si="159"/>
        <v>0</v>
      </c>
      <c r="H1777" s="22">
        <f t="shared" si="160"/>
        <v>0</v>
      </c>
      <c r="I1777" s="22">
        <f t="shared" si="161"/>
        <v>0</v>
      </c>
      <c r="J1777" s="22">
        <v>1579</v>
      </c>
    </row>
    <row r="1778" spans="1:10" ht="11.25" customHeight="1">
      <c r="A1778" s="12"/>
      <c r="B1778" s="22" t="s">
        <v>140</v>
      </c>
      <c r="C1778" s="22" t="s">
        <v>77</v>
      </c>
      <c r="D1778" s="22">
        <v>31.78979811659125</v>
      </c>
      <c r="E1778" s="22">
        <f t="shared" si="157"/>
        <v>0</v>
      </c>
      <c r="F1778" s="22">
        <f t="shared" si="158"/>
        <v>31.78979811659125</v>
      </c>
      <c r="G1778" s="22">
        <f t="shared" si="159"/>
        <v>0</v>
      </c>
      <c r="H1778" s="22">
        <f t="shared" si="160"/>
        <v>0</v>
      </c>
      <c r="I1778" s="22">
        <f t="shared" si="161"/>
        <v>0</v>
      </c>
      <c r="J1778" s="22">
        <v>1580</v>
      </c>
    </row>
    <row r="1779" spans="1:10" ht="11.25" customHeight="1">
      <c r="A1779" s="12"/>
      <c r="B1779" s="22" t="s">
        <v>146</v>
      </c>
      <c r="C1779" s="22" t="s">
        <v>80</v>
      </c>
      <c r="D1779" s="22">
        <v>31.777637979651548</v>
      </c>
      <c r="E1779" s="22">
        <f t="shared" si="157"/>
        <v>0</v>
      </c>
      <c r="F1779" s="22">
        <f t="shared" si="158"/>
        <v>31.777637979651548</v>
      </c>
      <c r="G1779" s="22">
        <f t="shared" si="159"/>
        <v>0</v>
      </c>
      <c r="H1779" s="22">
        <f t="shared" si="160"/>
        <v>0</v>
      </c>
      <c r="I1779" s="22">
        <f t="shared" si="161"/>
        <v>0</v>
      </c>
      <c r="J1779" s="22">
        <v>1581</v>
      </c>
    </row>
    <row r="1780" spans="1:10" ht="11.25" customHeight="1">
      <c r="A1780" s="12"/>
      <c r="B1780" s="22" t="s">
        <v>239</v>
      </c>
      <c r="C1780" s="22" t="s">
        <v>83</v>
      </c>
      <c r="D1780" s="22">
        <v>31.774191420896091</v>
      </c>
      <c r="E1780" s="22">
        <f t="shared" si="157"/>
        <v>0</v>
      </c>
      <c r="F1780" s="22">
        <f t="shared" si="158"/>
        <v>31.774191420896091</v>
      </c>
      <c r="G1780" s="22">
        <f t="shared" si="159"/>
        <v>0</v>
      </c>
      <c r="H1780" s="22">
        <f t="shared" si="160"/>
        <v>0</v>
      </c>
      <c r="I1780" s="22">
        <f t="shared" si="161"/>
        <v>0</v>
      </c>
      <c r="J1780" s="22">
        <v>1582</v>
      </c>
    </row>
    <row r="1781" spans="1:10" ht="11.25" customHeight="1">
      <c r="A1781" s="12"/>
      <c r="B1781" s="22" t="s">
        <v>199</v>
      </c>
      <c r="C1781" s="22" t="s">
        <v>67</v>
      </c>
      <c r="D1781" s="22">
        <v>31.752389138262942</v>
      </c>
      <c r="E1781" s="22">
        <f t="shared" si="157"/>
        <v>0</v>
      </c>
      <c r="F1781" s="22">
        <f t="shared" si="158"/>
        <v>31.752389138262942</v>
      </c>
      <c r="G1781" s="22">
        <f t="shared" si="159"/>
        <v>0</v>
      </c>
      <c r="H1781" s="22">
        <f t="shared" si="160"/>
        <v>0</v>
      </c>
      <c r="I1781" s="22">
        <f t="shared" si="161"/>
        <v>0</v>
      </c>
      <c r="J1781" s="22">
        <v>1583</v>
      </c>
    </row>
    <row r="1782" spans="1:10" ht="11.25" customHeight="1">
      <c r="A1782" s="12"/>
      <c r="B1782" s="22" t="s">
        <v>140</v>
      </c>
      <c r="C1782" s="22" t="s">
        <v>78</v>
      </c>
      <c r="D1782" s="22">
        <v>31.746236530779388</v>
      </c>
      <c r="E1782" s="22">
        <f t="shared" si="157"/>
        <v>0</v>
      </c>
      <c r="F1782" s="22">
        <f t="shared" si="158"/>
        <v>31.746236530779388</v>
      </c>
      <c r="G1782" s="22">
        <f t="shared" si="159"/>
        <v>0</v>
      </c>
      <c r="H1782" s="22">
        <f t="shared" si="160"/>
        <v>0</v>
      </c>
      <c r="I1782" s="22">
        <f t="shared" si="161"/>
        <v>0</v>
      </c>
      <c r="J1782" s="22">
        <v>1584</v>
      </c>
    </row>
    <row r="1783" spans="1:10" ht="11.25" customHeight="1">
      <c r="A1783" s="12"/>
      <c r="B1783" s="22" t="s">
        <v>174</v>
      </c>
      <c r="C1783" s="22" t="s">
        <v>84</v>
      </c>
      <c r="D1783" s="22">
        <v>31.741370621697758</v>
      </c>
      <c r="E1783" s="22">
        <f t="shared" si="157"/>
        <v>0</v>
      </c>
      <c r="F1783" s="22">
        <f t="shared" si="158"/>
        <v>31.741370621697758</v>
      </c>
      <c r="G1783" s="22">
        <f t="shared" si="159"/>
        <v>0</v>
      </c>
      <c r="H1783" s="22">
        <f t="shared" si="160"/>
        <v>0</v>
      </c>
      <c r="I1783" s="22">
        <f t="shared" si="161"/>
        <v>0</v>
      </c>
      <c r="J1783" s="22">
        <v>1585</v>
      </c>
    </row>
    <row r="1784" spans="1:10" ht="11.25" customHeight="1">
      <c r="A1784" s="12"/>
      <c r="B1784" s="22" t="s">
        <v>226</v>
      </c>
      <c r="C1784" s="22" t="s">
        <v>72</v>
      </c>
      <c r="D1784" s="22">
        <v>31.731249907855414</v>
      </c>
      <c r="E1784" s="22">
        <f t="shared" si="157"/>
        <v>0</v>
      </c>
      <c r="F1784" s="22">
        <f t="shared" si="158"/>
        <v>31.731249907855414</v>
      </c>
      <c r="G1784" s="22">
        <f t="shared" si="159"/>
        <v>0</v>
      </c>
      <c r="H1784" s="22">
        <f t="shared" si="160"/>
        <v>0</v>
      </c>
      <c r="I1784" s="22">
        <f t="shared" si="161"/>
        <v>0</v>
      </c>
      <c r="J1784" s="22">
        <v>1586</v>
      </c>
    </row>
    <row r="1785" spans="1:10" ht="11.25" customHeight="1">
      <c r="A1785" s="12"/>
      <c r="B1785" s="22" t="s">
        <v>168</v>
      </c>
      <c r="C1785" s="22" t="s">
        <v>88</v>
      </c>
      <c r="D1785" s="22">
        <v>31.729526720242635</v>
      </c>
      <c r="E1785" s="22">
        <f t="shared" si="157"/>
        <v>0</v>
      </c>
      <c r="F1785" s="22">
        <f t="shared" si="158"/>
        <v>31.729526720242635</v>
      </c>
      <c r="G1785" s="22">
        <f t="shared" si="159"/>
        <v>0</v>
      </c>
      <c r="H1785" s="22">
        <f t="shared" si="160"/>
        <v>0</v>
      </c>
      <c r="I1785" s="22">
        <f t="shared" si="161"/>
        <v>0</v>
      </c>
      <c r="J1785" s="22">
        <v>1587</v>
      </c>
    </row>
    <row r="1786" spans="1:10" ht="11.25" customHeight="1">
      <c r="A1786" s="12"/>
      <c r="B1786" s="22" t="s">
        <v>208</v>
      </c>
      <c r="C1786" s="22" t="s">
        <v>69</v>
      </c>
      <c r="D1786" s="22">
        <v>31.729340919445548</v>
      </c>
      <c r="E1786" s="22">
        <f t="shared" si="157"/>
        <v>0</v>
      </c>
      <c r="F1786" s="22">
        <f t="shared" si="158"/>
        <v>31.729340919445548</v>
      </c>
      <c r="G1786" s="22">
        <f t="shared" si="159"/>
        <v>0</v>
      </c>
      <c r="H1786" s="22">
        <f t="shared" si="160"/>
        <v>0</v>
      </c>
      <c r="I1786" s="22">
        <f t="shared" si="161"/>
        <v>0</v>
      </c>
      <c r="J1786" s="22">
        <v>1588</v>
      </c>
    </row>
    <row r="1787" spans="1:10" ht="11.25" customHeight="1">
      <c r="A1787" s="12"/>
      <c r="B1787" s="22" t="s">
        <v>220</v>
      </c>
      <c r="C1787" s="22" t="s">
        <v>77</v>
      </c>
      <c r="D1787" s="22">
        <v>31.700951326017211</v>
      </c>
      <c r="E1787" s="22">
        <f t="shared" si="157"/>
        <v>0</v>
      </c>
      <c r="F1787" s="22">
        <f t="shared" si="158"/>
        <v>31.700951326017211</v>
      </c>
      <c r="G1787" s="22">
        <f t="shared" si="159"/>
        <v>0</v>
      </c>
      <c r="H1787" s="22">
        <f t="shared" si="160"/>
        <v>0</v>
      </c>
      <c r="I1787" s="22">
        <f t="shared" si="161"/>
        <v>0</v>
      </c>
      <c r="J1787" s="22">
        <v>1589</v>
      </c>
    </row>
    <row r="1788" spans="1:10" ht="11.25" customHeight="1">
      <c r="A1788" s="12"/>
      <c r="B1788" s="22" t="s">
        <v>147</v>
      </c>
      <c r="C1788" s="22" t="s">
        <v>89</v>
      </c>
      <c r="D1788" s="22">
        <v>31.698355603391381</v>
      </c>
      <c r="E1788" s="22">
        <f t="shared" si="157"/>
        <v>0</v>
      </c>
      <c r="F1788" s="22">
        <f t="shared" si="158"/>
        <v>31.698355603391381</v>
      </c>
      <c r="G1788" s="22">
        <f t="shared" si="159"/>
        <v>0</v>
      </c>
      <c r="H1788" s="22">
        <f t="shared" si="160"/>
        <v>0</v>
      </c>
      <c r="I1788" s="22">
        <f t="shared" si="161"/>
        <v>0</v>
      </c>
      <c r="J1788" s="22">
        <v>1590</v>
      </c>
    </row>
    <row r="1789" spans="1:10" ht="11.25" customHeight="1">
      <c r="A1789" s="12"/>
      <c r="B1789" s="22" t="s">
        <v>215</v>
      </c>
      <c r="C1789" s="22" t="s">
        <v>77</v>
      </c>
      <c r="D1789" s="22">
        <v>31.695629384488512</v>
      </c>
      <c r="E1789" s="22">
        <f t="shared" si="157"/>
        <v>0</v>
      </c>
      <c r="F1789" s="22">
        <f t="shared" si="158"/>
        <v>31.695629384488512</v>
      </c>
      <c r="G1789" s="22">
        <f t="shared" si="159"/>
        <v>0</v>
      </c>
      <c r="H1789" s="22">
        <f t="shared" si="160"/>
        <v>0</v>
      </c>
      <c r="I1789" s="22">
        <f t="shared" si="161"/>
        <v>0</v>
      </c>
      <c r="J1789" s="22">
        <v>1591</v>
      </c>
    </row>
    <row r="1790" spans="1:10" ht="11.25" customHeight="1">
      <c r="A1790" s="12"/>
      <c r="B1790" s="22" t="s">
        <v>167</v>
      </c>
      <c r="C1790" s="22" t="s">
        <v>85</v>
      </c>
      <c r="D1790" s="22">
        <v>31.690797843052753</v>
      </c>
      <c r="E1790" s="22">
        <f t="shared" si="157"/>
        <v>0</v>
      </c>
      <c r="F1790" s="22">
        <f t="shared" si="158"/>
        <v>31.690797843052753</v>
      </c>
      <c r="G1790" s="22">
        <f t="shared" si="159"/>
        <v>0</v>
      </c>
      <c r="H1790" s="22">
        <f t="shared" si="160"/>
        <v>0</v>
      </c>
      <c r="I1790" s="22">
        <f t="shared" si="161"/>
        <v>0</v>
      </c>
      <c r="J1790" s="22">
        <v>1592</v>
      </c>
    </row>
    <row r="1791" spans="1:10" ht="11.25" customHeight="1">
      <c r="A1791" s="12"/>
      <c r="B1791" s="22" t="s">
        <v>179</v>
      </c>
      <c r="C1791" s="22" t="s">
        <v>74</v>
      </c>
      <c r="D1791" s="22">
        <v>31.689068965442718</v>
      </c>
      <c r="E1791" s="22">
        <f t="shared" si="157"/>
        <v>0</v>
      </c>
      <c r="F1791" s="22">
        <f t="shared" si="158"/>
        <v>31.689068965442718</v>
      </c>
      <c r="G1791" s="22">
        <f t="shared" si="159"/>
        <v>0</v>
      </c>
      <c r="H1791" s="22">
        <f t="shared" si="160"/>
        <v>0</v>
      </c>
      <c r="I1791" s="22">
        <f t="shared" si="161"/>
        <v>0</v>
      </c>
      <c r="J1791" s="22">
        <v>1593</v>
      </c>
    </row>
    <row r="1792" spans="1:10" ht="11.25" customHeight="1">
      <c r="A1792" s="12"/>
      <c r="B1792" s="22" t="s">
        <v>196</v>
      </c>
      <c r="C1792" s="22" t="s">
        <v>69</v>
      </c>
      <c r="D1792" s="22">
        <v>31.686198091044172</v>
      </c>
      <c r="E1792" s="22">
        <f t="shared" si="157"/>
        <v>0</v>
      </c>
      <c r="F1792" s="22">
        <f t="shared" si="158"/>
        <v>31.686198091044172</v>
      </c>
      <c r="G1792" s="22">
        <f t="shared" si="159"/>
        <v>0</v>
      </c>
      <c r="H1792" s="22">
        <f t="shared" si="160"/>
        <v>0</v>
      </c>
      <c r="I1792" s="22">
        <f t="shared" si="161"/>
        <v>0</v>
      </c>
      <c r="J1792" s="22">
        <v>1594</v>
      </c>
    </row>
    <row r="1793" spans="1:10" ht="11.25" customHeight="1">
      <c r="A1793" s="12"/>
      <c r="B1793" s="22" t="s">
        <v>155</v>
      </c>
      <c r="C1793" s="22" t="s">
        <v>84</v>
      </c>
      <c r="D1793" s="22">
        <v>31.677453597655219</v>
      </c>
      <c r="E1793" s="22">
        <f t="shared" si="157"/>
        <v>0</v>
      </c>
      <c r="F1793" s="22">
        <f t="shared" si="158"/>
        <v>31.677453597655219</v>
      </c>
      <c r="G1793" s="22">
        <f t="shared" si="159"/>
        <v>0</v>
      </c>
      <c r="H1793" s="22">
        <f t="shared" si="160"/>
        <v>0</v>
      </c>
      <c r="I1793" s="22">
        <f t="shared" si="161"/>
        <v>0</v>
      </c>
      <c r="J1793" s="22">
        <v>1595</v>
      </c>
    </row>
    <row r="1794" spans="1:10" ht="11.25" customHeight="1">
      <c r="A1794" s="12"/>
      <c r="B1794" s="22" t="s">
        <v>233</v>
      </c>
      <c r="C1794" s="22" t="s">
        <v>68</v>
      </c>
      <c r="D1794" s="22">
        <v>31.665335952421898</v>
      </c>
      <c r="E1794" s="22">
        <f t="shared" si="157"/>
        <v>0</v>
      </c>
      <c r="F1794" s="22">
        <f t="shared" si="158"/>
        <v>31.665335952421898</v>
      </c>
      <c r="G1794" s="22">
        <f t="shared" si="159"/>
        <v>0</v>
      </c>
      <c r="H1794" s="22">
        <f t="shared" si="160"/>
        <v>0</v>
      </c>
      <c r="I1794" s="22">
        <f t="shared" si="161"/>
        <v>0</v>
      </c>
      <c r="J1794" s="22">
        <v>1596</v>
      </c>
    </row>
    <row r="1795" spans="1:10" ht="11.25" customHeight="1">
      <c r="A1795" s="12"/>
      <c r="B1795" s="22" t="s">
        <v>158</v>
      </c>
      <c r="C1795" s="22" t="s">
        <v>74</v>
      </c>
      <c r="D1795" s="22">
        <v>31.664158692813199</v>
      </c>
      <c r="E1795" s="22">
        <f t="shared" si="157"/>
        <v>0</v>
      </c>
      <c r="F1795" s="22">
        <f t="shared" si="158"/>
        <v>31.664158692813199</v>
      </c>
      <c r="G1795" s="22">
        <f t="shared" si="159"/>
        <v>0</v>
      </c>
      <c r="H1795" s="22">
        <f t="shared" si="160"/>
        <v>0</v>
      </c>
      <c r="I1795" s="22">
        <f t="shared" si="161"/>
        <v>0</v>
      </c>
      <c r="J1795" s="22">
        <v>1597</v>
      </c>
    </row>
    <row r="1796" spans="1:10" ht="11.25" customHeight="1">
      <c r="A1796" s="12"/>
      <c r="B1796" s="22" t="s">
        <v>172</v>
      </c>
      <c r="C1796" s="22" t="s">
        <v>67</v>
      </c>
      <c r="D1796" s="22">
        <v>31.663329223700909</v>
      </c>
      <c r="E1796" s="22">
        <f t="shared" si="157"/>
        <v>0</v>
      </c>
      <c r="F1796" s="22">
        <f t="shared" si="158"/>
        <v>31.663329223700909</v>
      </c>
      <c r="G1796" s="22">
        <f t="shared" si="159"/>
        <v>0</v>
      </c>
      <c r="H1796" s="22">
        <f t="shared" si="160"/>
        <v>0</v>
      </c>
      <c r="I1796" s="22">
        <f t="shared" si="161"/>
        <v>0</v>
      </c>
      <c r="J1796" s="22">
        <v>1598</v>
      </c>
    </row>
    <row r="1797" spans="1:10" ht="11.25" customHeight="1">
      <c r="A1797" s="12"/>
      <c r="B1797" s="22" t="s">
        <v>159</v>
      </c>
      <c r="C1797" s="22" t="s">
        <v>69</v>
      </c>
      <c r="D1797" s="22">
        <v>31.658125873631409</v>
      </c>
      <c r="E1797" s="22">
        <f t="shared" si="157"/>
        <v>0</v>
      </c>
      <c r="F1797" s="22">
        <f t="shared" si="158"/>
        <v>31.658125873631409</v>
      </c>
      <c r="G1797" s="22">
        <f t="shared" si="159"/>
        <v>0</v>
      </c>
      <c r="H1797" s="22">
        <f t="shared" si="160"/>
        <v>0</v>
      </c>
      <c r="I1797" s="22">
        <f t="shared" si="161"/>
        <v>0</v>
      </c>
      <c r="J1797" s="22">
        <v>1599</v>
      </c>
    </row>
    <row r="1798" spans="1:10" ht="11.25" customHeight="1">
      <c r="A1798" s="12"/>
      <c r="B1798" s="22" t="s">
        <v>196</v>
      </c>
      <c r="C1798" s="22" t="s">
        <v>90</v>
      </c>
      <c r="D1798" s="22">
        <v>31.645674334862221</v>
      </c>
      <c r="E1798" s="22">
        <f t="shared" si="157"/>
        <v>0</v>
      </c>
      <c r="F1798" s="22">
        <f t="shared" si="158"/>
        <v>31.645674334862221</v>
      </c>
      <c r="G1798" s="22">
        <f t="shared" si="159"/>
        <v>0</v>
      </c>
      <c r="H1798" s="22">
        <f t="shared" si="160"/>
        <v>0</v>
      </c>
      <c r="I1798" s="22">
        <f t="shared" si="161"/>
        <v>0</v>
      </c>
      <c r="J1798" s="22">
        <v>1600</v>
      </c>
    </row>
    <row r="1799" spans="1:10" ht="11.25" customHeight="1">
      <c r="A1799" s="12"/>
      <c r="B1799" s="22" t="s">
        <v>140</v>
      </c>
      <c r="C1799" s="22" t="s">
        <v>86</v>
      </c>
      <c r="D1799" s="22">
        <v>31.63279235641928</v>
      </c>
      <c r="E1799" s="22">
        <f t="shared" si="157"/>
        <v>0</v>
      </c>
      <c r="F1799" s="22">
        <f t="shared" si="158"/>
        <v>31.63279235641928</v>
      </c>
      <c r="G1799" s="22">
        <f t="shared" si="159"/>
        <v>0</v>
      </c>
      <c r="H1799" s="22">
        <f t="shared" si="160"/>
        <v>0</v>
      </c>
      <c r="I1799" s="22">
        <f t="shared" si="161"/>
        <v>0</v>
      </c>
      <c r="J1799" s="22">
        <v>1601</v>
      </c>
    </row>
    <row r="1800" spans="1:10" ht="11.25" customHeight="1">
      <c r="A1800" s="12"/>
      <c r="B1800" s="22" t="s">
        <v>226</v>
      </c>
      <c r="C1800" s="22" t="s">
        <v>77</v>
      </c>
      <c r="D1800" s="22">
        <v>31.632617859348994</v>
      </c>
      <c r="E1800" s="22">
        <f t="shared" ref="E1800:E1863" si="162">IF(J1800&lt;=1000,D1800,0)</f>
        <v>0</v>
      </c>
      <c r="F1800" s="22">
        <f t="shared" ref="F1800:F1863" si="163">IF(AND(J1800&gt;1000,J1800&lt;=2000),D1800,0)</f>
        <v>31.632617859348994</v>
      </c>
      <c r="G1800" s="22">
        <f t="shared" ref="G1800:G1863" si="164">IF(AND(J1800&gt;2000,J1800&lt;=3000),D1800,0)</f>
        <v>0</v>
      </c>
      <c r="H1800" s="22">
        <f t="shared" ref="H1800:H1863" si="165">IF(AND(J1800&gt;3000,J1800&lt;=5000),D1800,0)</f>
        <v>0</v>
      </c>
      <c r="I1800" s="22">
        <f t="shared" ref="I1800:I1863" si="166">IF((J1800&gt;5000),D1800,0)</f>
        <v>0</v>
      </c>
      <c r="J1800" s="22">
        <v>1602</v>
      </c>
    </row>
    <row r="1801" spans="1:10" ht="11.25" customHeight="1">
      <c r="A1801" s="12"/>
      <c r="B1801" s="22" t="s">
        <v>240</v>
      </c>
      <c r="C1801" s="22" t="s">
        <v>67</v>
      </c>
      <c r="D1801" s="22">
        <v>31.606161885229518</v>
      </c>
      <c r="E1801" s="22">
        <f t="shared" si="162"/>
        <v>0</v>
      </c>
      <c r="F1801" s="22">
        <f t="shared" si="163"/>
        <v>31.606161885229518</v>
      </c>
      <c r="G1801" s="22">
        <f t="shared" si="164"/>
        <v>0</v>
      </c>
      <c r="H1801" s="22">
        <f t="shared" si="165"/>
        <v>0</v>
      </c>
      <c r="I1801" s="22">
        <f t="shared" si="166"/>
        <v>0</v>
      </c>
      <c r="J1801" s="22">
        <v>1603</v>
      </c>
    </row>
    <row r="1802" spans="1:10" ht="11.25" customHeight="1">
      <c r="A1802" s="12"/>
      <c r="B1802" s="22" t="s">
        <v>233</v>
      </c>
      <c r="C1802" s="22" t="s">
        <v>67</v>
      </c>
      <c r="D1802" s="22">
        <v>31.605431744681539</v>
      </c>
      <c r="E1802" s="22">
        <f t="shared" si="162"/>
        <v>0</v>
      </c>
      <c r="F1802" s="22">
        <f t="shared" si="163"/>
        <v>31.605431744681539</v>
      </c>
      <c r="G1802" s="22">
        <f t="shared" si="164"/>
        <v>0</v>
      </c>
      <c r="H1802" s="22">
        <f t="shared" si="165"/>
        <v>0</v>
      </c>
      <c r="I1802" s="22">
        <f t="shared" si="166"/>
        <v>0</v>
      </c>
      <c r="J1802" s="22">
        <v>1604</v>
      </c>
    </row>
    <row r="1803" spans="1:10" ht="11.25" customHeight="1">
      <c r="A1803" s="12"/>
      <c r="B1803" s="22" t="s">
        <v>168</v>
      </c>
      <c r="C1803" s="22" t="s">
        <v>75</v>
      </c>
      <c r="D1803" s="22">
        <v>31.600020789204681</v>
      </c>
      <c r="E1803" s="22">
        <f t="shared" si="162"/>
        <v>0</v>
      </c>
      <c r="F1803" s="22">
        <f t="shared" si="163"/>
        <v>31.600020789204681</v>
      </c>
      <c r="G1803" s="22">
        <f t="shared" si="164"/>
        <v>0</v>
      </c>
      <c r="H1803" s="22">
        <f t="shared" si="165"/>
        <v>0</v>
      </c>
      <c r="I1803" s="22">
        <f t="shared" si="166"/>
        <v>0</v>
      </c>
      <c r="J1803" s="22">
        <v>1605</v>
      </c>
    </row>
    <row r="1804" spans="1:10" ht="11.25" customHeight="1">
      <c r="A1804" s="12"/>
      <c r="B1804" s="22" t="s">
        <v>232</v>
      </c>
      <c r="C1804" s="22" t="s">
        <v>67</v>
      </c>
      <c r="D1804" s="22">
        <v>31.597739479770777</v>
      </c>
      <c r="E1804" s="22">
        <f t="shared" si="162"/>
        <v>0</v>
      </c>
      <c r="F1804" s="22">
        <f t="shared" si="163"/>
        <v>31.597739479770777</v>
      </c>
      <c r="G1804" s="22">
        <f t="shared" si="164"/>
        <v>0</v>
      </c>
      <c r="H1804" s="22">
        <f t="shared" si="165"/>
        <v>0</v>
      </c>
      <c r="I1804" s="22">
        <f t="shared" si="166"/>
        <v>0</v>
      </c>
      <c r="J1804" s="22">
        <v>1606</v>
      </c>
    </row>
    <row r="1805" spans="1:10" ht="11.25" customHeight="1">
      <c r="A1805" s="12"/>
      <c r="B1805" s="22" t="s">
        <v>209</v>
      </c>
      <c r="C1805" s="22" t="s">
        <v>83</v>
      </c>
      <c r="D1805" s="22">
        <v>31.591371450715965</v>
      </c>
      <c r="E1805" s="22">
        <f t="shared" si="162"/>
        <v>0</v>
      </c>
      <c r="F1805" s="22">
        <f t="shared" si="163"/>
        <v>31.591371450715965</v>
      </c>
      <c r="G1805" s="22">
        <f t="shared" si="164"/>
        <v>0</v>
      </c>
      <c r="H1805" s="22">
        <f t="shared" si="165"/>
        <v>0</v>
      </c>
      <c r="I1805" s="22">
        <f t="shared" si="166"/>
        <v>0</v>
      </c>
      <c r="J1805" s="22">
        <v>1607</v>
      </c>
    </row>
    <row r="1806" spans="1:10" ht="11.25" customHeight="1">
      <c r="A1806" s="12"/>
      <c r="B1806" s="22" t="s">
        <v>232</v>
      </c>
      <c r="C1806" s="22" t="s">
        <v>74</v>
      </c>
      <c r="D1806" s="22">
        <v>31.583430750148572</v>
      </c>
      <c r="E1806" s="22">
        <f t="shared" si="162"/>
        <v>0</v>
      </c>
      <c r="F1806" s="22">
        <f t="shared" si="163"/>
        <v>31.583430750148572</v>
      </c>
      <c r="G1806" s="22">
        <f t="shared" si="164"/>
        <v>0</v>
      </c>
      <c r="H1806" s="22">
        <f t="shared" si="165"/>
        <v>0</v>
      </c>
      <c r="I1806" s="22">
        <f t="shared" si="166"/>
        <v>0</v>
      </c>
      <c r="J1806" s="22">
        <v>1608</v>
      </c>
    </row>
    <row r="1807" spans="1:10" ht="11.25" customHeight="1">
      <c r="A1807" s="12"/>
      <c r="B1807" s="22" t="s">
        <v>156</v>
      </c>
      <c r="C1807" s="22" t="s">
        <v>80</v>
      </c>
      <c r="D1807" s="22">
        <v>31.581502032088181</v>
      </c>
      <c r="E1807" s="22">
        <f t="shared" si="162"/>
        <v>0</v>
      </c>
      <c r="F1807" s="22">
        <f t="shared" si="163"/>
        <v>31.581502032088181</v>
      </c>
      <c r="G1807" s="22">
        <f t="shared" si="164"/>
        <v>0</v>
      </c>
      <c r="H1807" s="22">
        <f t="shared" si="165"/>
        <v>0</v>
      </c>
      <c r="I1807" s="22">
        <f t="shared" si="166"/>
        <v>0</v>
      </c>
      <c r="J1807" s="22">
        <v>1609</v>
      </c>
    </row>
    <row r="1808" spans="1:10" ht="11.25" customHeight="1">
      <c r="A1808" s="12"/>
      <c r="B1808" s="22" t="s">
        <v>180</v>
      </c>
      <c r="C1808" s="22" t="s">
        <v>74</v>
      </c>
      <c r="D1808" s="22">
        <v>31.577025205929495</v>
      </c>
      <c r="E1808" s="22">
        <f t="shared" si="162"/>
        <v>0</v>
      </c>
      <c r="F1808" s="22">
        <f t="shared" si="163"/>
        <v>31.577025205929495</v>
      </c>
      <c r="G1808" s="22">
        <f t="shared" si="164"/>
        <v>0</v>
      </c>
      <c r="H1808" s="22">
        <f t="shared" si="165"/>
        <v>0</v>
      </c>
      <c r="I1808" s="22">
        <f t="shared" si="166"/>
        <v>0</v>
      </c>
      <c r="J1808" s="22">
        <v>1610</v>
      </c>
    </row>
    <row r="1809" spans="1:10" ht="11.25" customHeight="1">
      <c r="A1809" s="12"/>
      <c r="B1809" s="22" t="s">
        <v>174</v>
      </c>
      <c r="C1809" s="22" t="s">
        <v>77</v>
      </c>
      <c r="D1809" s="22">
        <v>31.569873534400305</v>
      </c>
      <c r="E1809" s="22">
        <f t="shared" si="162"/>
        <v>0</v>
      </c>
      <c r="F1809" s="22">
        <f t="shared" si="163"/>
        <v>31.569873534400305</v>
      </c>
      <c r="G1809" s="22">
        <f t="shared" si="164"/>
        <v>0</v>
      </c>
      <c r="H1809" s="22">
        <f t="shared" si="165"/>
        <v>0</v>
      </c>
      <c r="I1809" s="22">
        <f t="shared" si="166"/>
        <v>0</v>
      </c>
      <c r="J1809" s="22">
        <v>1611</v>
      </c>
    </row>
    <row r="1810" spans="1:10" ht="11.25" customHeight="1">
      <c r="A1810" s="12"/>
      <c r="B1810" s="22" t="s">
        <v>209</v>
      </c>
      <c r="C1810" s="22" t="s">
        <v>82</v>
      </c>
      <c r="D1810" s="22">
        <v>31.569622766871674</v>
      </c>
      <c r="E1810" s="22">
        <f t="shared" si="162"/>
        <v>0</v>
      </c>
      <c r="F1810" s="22">
        <f t="shared" si="163"/>
        <v>31.569622766871674</v>
      </c>
      <c r="G1810" s="22">
        <f t="shared" si="164"/>
        <v>0</v>
      </c>
      <c r="H1810" s="22">
        <f t="shared" si="165"/>
        <v>0</v>
      </c>
      <c r="I1810" s="22">
        <f t="shared" si="166"/>
        <v>0</v>
      </c>
      <c r="J1810" s="22">
        <v>1612</v>
      </c>
    </row>
    <row r="1811" spans="1:10" ht="11.25" customHeight="1">
      <c r="A1811" s="12"/>
      <c r="B1811" s="22" t="s">
        <v>208</v>
      </c>
      <c r="C1811" s="22" t="s">
        <v>67</v>
      </c>
      <c r="D1811" s="22">
        <v>31.568996033429837</v>
      </c>
      <c r="E1811" s="22">
        <f t="shared" si="162"/>
        <v>0</v>
      </c>
      <c r="F1811" s="22">
        <f t="shared" si="163"/>
        <v>31.568996033429837</v>
      </c>
      <c r="G1811" s="22">
        <f t="shared" si="164"/>
        <v>0</v>
      </c>
      <c r="H1811" s="22">
        <f t="shared" si="165"/>
        <v>0</v>
      </c>
      <c r="I1811" s="22">
        <f t="shared" si="166"/>
        <v>0</v>
      </c>
      <c r="J1811" s="22">
        <v>1613</v>
      </c>
    </row>
    <row r="1812" spans="1:10" ht="11.25" customHeight="1">
      <c r="A1812" s="12"/>
      <c r="B1812" s="22" t="s">
        <v>241</v>
      </c>
      <c r="C1812" s="22" t="s">
        <v>81</v>
      </c>
      <c r="D1812" s="22">
        <v>31.566591774141983</v>
      </c>
      <c r="E1812" s="22">
        <f t="shared" si="162"/>
        <v>0</v>
      </c>
      <c r="F1812" s="22">
        <f t="shared" si="163"/>
        <v>31.566591774141983</v>
      </c>
      <c r="G1812" s="22">
        <f t="shared" si="164"/>
        <v>0</v>
      </c>
      <c r="H1812" s="22">
        <f t="shared" si="165"/>
        <v>0</v>
      </c>
      <c r="I1812" s="22">
        <f t="shared" si="166"/>
        <v>0</v>
      </c>
      <c r="J1812" s="22">
        <v>1614</v>
      </c>
    </row>
    <row r="1813" spans="1:10" ht="11.25" customHeight="1">
      <c r="A1813" s="12"/>
      <c r="B1813" s="22" t="s">
        <v>208</v>
      </c>
      <c r="C1813" s="22" t="s">
        <v>71</v>
      </c>
      <c r="D1813" s="22">
        <v>31.565210095143563</v>
      </c>
      <c r="E1813" s="22">
        <f t="shared" si="162"/>
        <v>0</v>
      </c>
      <c r="F1813" s="22">
        <f t="shared" si="163"/>
        <v>31.565210095143563</v>
      </c>
      <c r="G1813" s="22">
        <f t="shared" si="164"/>
        <v>0</v>
      </c>
      <c r="H1813" s="22">
        <f t="shared" si="165"/>
        <v>0</v>
      </c>
      <c r="I1813" s="22">
        <f t="shared" si="166"/>
        <v>0</v>
      </c>
      <c r="J1813" s="22">
        <v>1615</v>
      </c>
    </row>
    <row r="1814" spans="1:10" ht="11.25" customHeight="1">
      <c r="A1814" s="12"/>
      <c r="B1814" s="22" t="s">
        <v>217</v>
      </c>
      <c r="C1814" s="22" t="s">
        <v>73</v>
      </c>
      <c r="D1814" s="22">
        <v>31.561791398049326</v>
      </c>
      <c r="E1814" s="22">
        <f t="shared" si="162"/>
        <v>0</v>
      </c>
      <c r="F1814" s="22">
        <f t="shared" si="163"/>
        <v>31.561791398049326</v>
      </c>
      <c r="G1814" s="22">
        <f t="shared" si="164"/>
        <v>0</v>
      </c>
      <c r="H1814" s="22">
        <f t="shared" si="165"/>
        <v>0</v>
      </c>
      <c r="I1814" s="22">
        <f t="shared" si="166"/>
        <v>0</v>
      </c>
      <c r="J1814" s="22">
        <v>1616</v>
      </c>
    </row>
    <row r="1815" spans="1:10" ht="11.25" customHeight="1">
      <c r="A1815" s="12"/>
      <c r="B1815" s="22" t="s">
        <v>176</v>
      </c>
      <c r="C1815" s="22" t="s">
        <v>71</v>
      </c>
      <c r="D1815" s="22">
        <v>31.561086114628289</v>
      </c>
      <c r="E1815" s="22">
        <f t="shared" si="162"/>
        <v>0</v>
      </c>
      <c r="F1815" s="22">
        <f t="shared" si="163"/>
        <v>31.561086114628289</v>
      </c>
      <c r="G1815" s="22">
        <f t="shared" si="164"/>
        <v>0</v>
      </c>
      <c r="H1815" s="22">
        <f t="shared" si="165"/>
        <v>0</v>
      </c>
      <c r="I1815" s="22">
        <f t="shared" si="166"/>
        <v>0</v>
      </c>
      <c r="J1815" s="22">
        <v>1617</v>
      </c>
    </row>
    <row r="1816" spans="1:10" ht="11.25" customHeight="1">
      <c r="A1816" s="12"/>
      <c r="B1816" s="22" t="s">
        <v>201</v>
      </c>
      <c r="C1816" s="22" t="s">
        <v>74</v>
      </c>
      <c r="D1816" s="22">
        <v>31.556532968003246</v>
      </c>
      <c r="E1816" s="22">
        <f t="shared" si="162"/>
        <v>0</v>
      </c>
      <c r="F1816" s="22">
        <f t="shared" si="163"/>
        <v>31.556532968003246</v>
      </c>
      <c r="G1816" s="22">
        <f t="shared" si="164"/>
        <v>0</v>
      </c>
      <c r="H1816" s="22">
        <f t="shared" si="165"/>
        <v>0</v>
      </c>
      <c r="I1816" s="22">
        <f t="shared" si="166"/>
        <v>0</v>
      </c>
      <c r="J1816" s="22">
        <v>1618</v>
      </c>
    </row>
    <row r="1817" spans="1:10" ht="11.25" customHeight="1">
      <c r="A1817" s="12"/>
      <c r="B1817" s="22" t="s">
        <v>159</v>
      </c>
      <c r="C1817" s="22" t="s">
        <v>79</v>
      </c>
      <c r="D1817" s="22">
        <v>31.553478357327879</v>
      </c>
      <c r="E1817" s="22">
        <f t="shared" si="162"/>
        <v>0</v>
      </c>
      <c r="F1817" s="22">
        <f t="shared" si="163"/>
        <v>31.553478357327879</v>
      </c>
      <c r="G1817" s="22">
        <f t="shared" si="164"/>
        <v>0</v>
      </c>
      <c r="H1817" s="22">
        <f t="shared" si="165"/>
        <v>0</v>
      </c>
      <c r="I1817" s="22">
        <f t="shared" si="166"/>
        <v>0</v>
      </c>
      <c r="J1817" s="22">
        <v>1619</v>
      </c>
    </row>
    <row r="1818" spans="1:10" ht="11.25" customHeight="1">
      <c r="A1818" s="12"/>
      <c r="B1818" s="22" t="s">
        <v>186</v>
      </c>
      <c r="C1818" s="22" t="s">
        <v>68</v>
      </c>
      <c r="D1818" s="22">
        <v>31.550370390027833</v>
      </c>
      <c r="E1818" s="22">
        <f t="shared" si="162"/>
        <v>0</v>
      </c>
      <c r="F1818" s="22">
        <f t="shared" si="163"/>
        <v>31.550370390027833</v>
      </c>
      <c r="G1818" s="22">
        <f t="shared" si="164"/>
        <v>0</v>
      </c>
      <c r="H1818" s="22">
        <f t="shared" si="165"/>
        <v>0</v>
      </c>
      <c r="I1818" s="22">
        <f t="shared" si="166"/>
        <v>0</v>
      </c>
      <c r="J1818" s="22">
        <v>1620</v>
      </c>
    </row>
    <row r="1819" spans="1:10" ht="11.25" customHeight="1">
      <c r="A1819" s="12"/>
      <c r="B1819" s="22" t="s">
        <v>195</v>
      </c>
      <c r="C1819" s="22" t="s">
        <v>68</v>
      </c>
      <c r="D1819" s="22">
        <v>31.546916589724326</v>
      </c>
      <c r="E1819" s="22">
        <f t="shared" si="162"/>
        <v>0</v>
      </c>
      <c r="F1819" s="22">
        <f t="shared" si="163"/>
        <v>31.546916589724326</v>
      </c>
      <c r="G1819" s="22">
        <f t="shared" si="164"/>
        <v>0</v>
      </c>
      <c r="H1819" s="22">
        <f t="shared" si="165"/>
        <v>0</v>
      </c>
      <c r="I1819" s="22">
        <f t="shared" si="166"/>
        <v>0</v>
      </c>
      <c r="J1819" s="22">
        <v>1621</v>
      </c>
    </row>
    <row r="1820" spans="1:10" ht="11.25" customHeight="1">
      <c r="A1820" s="12"/>
      <c r="B1820" s="22" t="s">
        <v>197</v>
      </c>
      <c r="C1820" s="22" t="s">
        <v>68</v>
      </c>
      <c r="D1820" s="22">
        <v>31.544632169881538</v>
      </c>
      <c r="E1820" s="22">
        <f t="shared" si="162"/>
        <v>0</v>
      </c>
      <c r="F1820" s="22">
        <f t="shared" si="163"/>
        <v>31.544632169881538</v>
      </c>
      <c r="G1820" s="22">
        <f t="shared" si="164"/>
        <v>0</v>
      </c>
      <c r="H1820" s="22">
        <f t="shared" si="165"/>
        <v>0</v>
      </c>
      <c r="I1820" s="22">
        <f t="shared" si="166"/>
        <v>0</v>
      </c>
      <c r="J1820" s="22">
        <v>1622</v>
      </c>
    </row>
    <row r="1821" spans="1:10" ht="11.25" customHeight="1">
      <c r="A1821" s="12"/>
      <c r="B1821" s="22" t="s">
        <v>160</v>
      </c>
      <c r="C1821" s="22" t="s">
        <v>87</v>
      </c>
      <c r="D1821" s="22">
        <v>31.543437107964294</v>
      </c>
      <c r="E1821" s="22">
        <f t="shared" si="162"/>
        <v>0</v>
      </c>
      <c r="F1821" s="22">
        <f t="shared" si="163"/>
        <v>31.543437107964294</v>
      </c>
      <c r="G1821" s="22">
        <f t="shared" si="164"/>
        <v>0</v>
      </c>
      <c r="H1821" s="22">
        <f t="shared" si="165"/>
        <v>0</v>
      </c>
      <c r="I1821" s="22">
        <f t="shared" si="166"/>
        <v>0</v>
      </c>
      <c r="J1821" s="22">
        <v>1623</v>
      </c>
    </row>
    <row r="1822" spans="1:10" ht="11.25" customHeight="1">
      <c r="A1822" s="12"/>
      <c r="B1822" s="22" t="s">
        <v>216</v>
      </c>
      <c r="C1822" s="22" t="s">
        <v>83</v>
      </c>
      <c r="D1822" s="22">
        <v>31.538741470829436</v>
      </c>
      <c r="E1822" s="22">
        <f t="shared" si="162"/>
        <v>0</v>
      </c>
      <c r="F1822" s="22">
        <f t="shared" si="163"/>
        <v>31.538741470829436</v>
      </c>
      <c r="G1822" s="22">
        <f t="shared" si="164"/>
        <v>0</v>
      </c>
      <c r="H1822" s="22">
        <f t="shared" si="165"/>
        <v>0</v>
      </c>
      <c r="I1822" s="22">
        <f t="shared" si="166"/>
        <v>0</v>
      </c>
      <c r="J1822" s="22">
        <v>1624</v>
      </c>
    </row>
    <row r="1823" spans="1:10" ht="11.25" customHeight="1">
      <c r="A1823" s="12"/>
      <c r="B1823" s="22" t="s">
        <v>131</v>
      </c>
      <c r="C1823" s="22" t="s">
        <v>70</v>
      </c>
      <c r="D1823" s="22">
        <v>31.522687675834867</v>
      </c>
      <c r="E1823" s="22">
        <f t="shared" si="162"/>
        <v>0</v>
      </c>
      <c r="F1823" s="22">
        <f t="shared" si="163"/>
        <v>31.522687675834867</v>
      </c>
      <c r="G1823" s="22">
        <f t="shared" si="164"/>
        <v>0</v>
      </c>
      <c r="H1823" s="22">
        <f t="shared" si="165"/>
        <v>0</v>
      </c>
      <c r="I1823" s="22">
        <f t="shared" si="166"/>
        <v>0</v>
      </c>
      <c r="J1823" s="22">
        <v>1625</v>
      </c>
    </row>
    <row r="1824" spans="1:10" ht="11.25" customHeight="1">
      <c r="A1824" s="12"/>
      <c r="B1824" s="22" t="s">
        <v>152</v>
      </c>
      <c r="C1824" s="22" t="s">
        <v>74</v>
      </c>
      <c r="D1824" s="22">
        <v>31.522083901871877</v>
      </c>
      <c r="E1824" s="22">
        <f t="shared" si="162"/>
        <v>0</v>
      </c>
      <c r="F1824" s="22">
        <f t="shared" si="163"/>
        <v>31.522083901871877</v>
      </c>
      <c r="G1824" s="22">
        <f t="shared" si="164"/>
        <v>0</v>
      </c>
      <c r="H1824" s="22">
        <f t="shared" si="165"/>
        <v>0</v>
      </c>
      <c r="I1824" s="22">
        <f t="shared" si="166"/>
        <v>0</v>
      </c>
      <c r="J1824" s="22">
        <v>1626</v>
      </c>
    </row>
    <row r="1825" spans="1:10" ht="11.25" customHeight="1">
      <c r="A1825" s="12"/>
      <c r="B1825" s="22" t="s">
        <v>143</v>
      </c>
      <c r="C1825" s="22" t="s">
        <v>74</v>
      </c>
      <c r="D1825" s="22">
        <v>31.507365768369581</v>
      </c>
      <c r="E1825" s="22">
        <f t="shared" si="162"/>
        <v>0</v>
      </c>
      <c r="F1825" s="22">
        <f t="shared" si="163"/>
        <v>31.507365768369581</v>
      </c>
      <c r="G1825" s="22">
        <f t="shared" si="164"/>
        <v>0</v>
      </c>
      <c r="H1825" s="22">
        <f t="shared" si="165"/>
        <v>0</v>
      </c>
      <c r="I1825" s="22">
        <f t="shared" si="166"/>
        <v>0</v>
      </c>
      <c r="J1825" s="22">
        <v>1627</v>
      </c>
    </row>
    <row r="1826" spans="1:10" ht="11.25" customHeight="1">
      <c r="A1826" s="12"/>
      <c r="B1826" s="22" t="s">
        <v>240</v>
      </c>
      <c r="C1826" s="22" t="s">
        <v>68</v>
      </c>
      <c r="D1826" s="22">
        <v>31.483491063051122</v>
      </c>
      <c r="E1826" s="22">
        <f t="shared" si="162"/>
        <v>0</v>
      </c>
      <c r="F1826" s="22">
        <f t="shared" si="163"/>
        <v>31.483491063051122</v>
      </c>
      <c r="G1826" s="22">
        <f t="shared" si="164"/>
        <v>0</v>
      </c>
      <c r="H1826" s="22">
        <f t="shared" si="165"/>
        <v>0</v>
      </c>
      <c r="I1826" s="22">
        <f t="shared" si="166"/>
        <v>0</v>
      </c>
      <c r="J1826" s="22">
        <v>1628</v>
      </c>
    </row>
    <row r="1827" spans="1:10" ht="11.25" customHeight="1">
      <c r="A1827" s="12"/>
      <c r="B1827" s="22" t="s">
        <v>172</v>
      </c>
      <c r="C1827" s="22" t="s">
        <v>72</v>
      </c>
      <c r="D1827" s="22">
        <v>31.475601143049083</v>
      </c>
      <c r="E1827" s="22">
        <f t="shared" si="162"/>
        <v>0</v>
      </c>
      <c r="F1827" s="22">
        <f t="shared" si="163"/>
        <v>31.475601143049083</v>
      </c>
      <c r="G1827" s="22">
        <f t="shared" si="164"/>
        <v>0</v>
      </c>
      <c r="H1827" s="22">
        <f t="shared" si="165"/>
        <v>0</v>
      </c>
      <c r="I1827" s="22">
        <f t="shared" si="166"/>
        <v>0</v>
      </c>
      <c r="J1827" s="22">
        <v>1629</v>
      </c>
    </row>
    <row r="1828" spans="1:10" ht="11.25" customHeight="1">
      <c r="A1828" s="12"/>
      <c r="B1828" s="22" t="s">
        <v>156</v>
      </c>
      <c r="C1828" s="22" t="s">
        <v>87</v>
      </c>
      <c r="D1828" s="22">
        <v>31.470634218070341</v>
      </c>
      <c r="E1828" s="22">
        <f t="shared" si="162"/>
        <v>0</v>
      </c>
      <c r="F1828" s="22">
        <f t="shared" si="163"/>
        <v>31.470634218070341</v>
      </c>
      <c r="G1828" s="22">
        <f t="shared" si="164"/>
        <v>0</v>
      </c>
      <c r="H1828" s="22">
        <f t="shared" si="165"/>
        <v>0</v>
      </c>
      <c r="I1828" s="22">
        <f t="shared" si="166"/>
        <v>0</v>
      </c>
      <c r="J1828" s="22">
        <v>1630</v>
      </c>
    </row>
    <row r="1829" spans="1:10" ht="11.25" customHeight="1">
      <c r="A1829" s="12"/>
      <c r="B1829" s="22" t="s">
        <v>190</v>
      </c>
      <c r="C1829" s="22" t="s">
        <v>84</v>
      </c>
      <c r="D1829" s="22">
        <v>31.469733698493744</v>
      </c>
      <c r="E1829" s="22">
        <f t="shared" si="162"/>
        <v>0</v>
      </c>
      <c r="F1829" s="22">
        <f t="shared" si="163"/>
        <v>31.469733698493744</v>
      </c>
      <c r="G1829" s="22">
        <f t="shared" si="164"/>
        <v>0</v>
      </c>
      <c r="H1829" s="22">
        <f t="shared" si="165"/>
        <v>0</v>
      </c>
      <c r="I1829" s="22">
        <f t="shared" si="166"/>
        <v>0</v>
      </c>
      <c r="J1829" s="22">
        <v>1631</v>
      </c>
    </row>
    <row r="1830" spans="1:10" ht="11.25" customHeight="1">
      <c r="A1830" s="12"/>
      <c r="B1830" s="22" t="s">
        <v>232</v>
      </c>
      <c r="C1830" s="22" t="s">
        <v>72</v>
      </c>
      <c r="D1830" s="22">
        <v>31.468346887990883</v>
      </c>
      <c r="E1830" s="22">
        <f t="shared" si="162"/>
        <v>0</v>
      </c>
      <c r="F1830" s="22">
        <f t="shared" si="163"/>
        <v>31.468346887990883</v>
      </c>
      <c r="G1830" s="22">
        <f t="shared" si="164"/>
        <v>0</v>
      </c>
      <c r="H1830" s="22">
        <f t="shared" si="165"/>
        <v>0</v>
      </c>
      <c r="I1830" s="22">
        <f t="shared" si="166"/>
        <v>0</v>
      </c>
      <c r="J1830" s="22">
        <v>1632</v>
      </c>
    </row>
    <row r="1831" spans="1:10" ht="11.25" customHeight="1">
      <c r="A1831" s="12"/>
      <c r="B1831" s="22" t="s">
        <v>211</v>
      </c>
      <c r="C1831" s="22" t="s">
        <v>82</v>
      </c>
      <c r="D1831" s="22">
        <v>31.456655333080779</v>
      </c>
      <c r="E1831" s="22">
        <f t="shared" si="162"/>
        <v>0</v>
      </c>
      <c r="F1831" s="22">
        <f t="shared" si="163"/>
        <v>31.456655333080779</v>
      </c>
      <c r="G1831" s="22">
        <f t="shared" si="164"/>
        <v>0</v>
      </c>
      <c r="H1831" s="22">
        <f t="shared" si="165"/>
        <v>0</v>
      </c>
      <c r="I1831" s="22">
        <f t="shared" si="166"/>
        <v>0</v>
      </c>
      <c r="J1831" s="22">
        <v>1633</v>
      </c>
    </row>
    <row r="1832" spans="1:10" ht="11.25" customHeight="1">
      <c r="A1832" s="12"/>
      <c r="B1832" s="22" t="s">
        <v>211</v>
      </c>
      <c r="C1832" s="22" t="s">
        <v>86</v>
      </c>
      <c r="D1832" s="22">
        <v>31.451965197286718</v>
      </c>
      <c r="E1832" s="22">
        <f t="shared" si="162"/>
        <v>0</v>
      </c>
      <c r="F1832" s="22">
        <f t="shared" si="163"/>
        <v>31.451965197286718</v>
      </c>
      <c r="G1832" s="22">
        <f t="shared" si="164"/>
        <v>0</v>
      </c>
      <c r="H1832" s="22">
        <f t="shared" si="165"/>
        <v>0</v>
      </c>
      <c r="I1832" s="22">
        <f t="shared" si="166"/>
        <v>0</v>
      </c>
      <c r="J1832" s="22">
        <v>1634</v>
      </c>
    </row>
    <row r="1833" spans="1:10" ht="11.25" customHeight="1">
      <c r="A1833" s="12"/>
      <c r="B1833" s="22" t="s">
        <v>242</v>
      </c>
      <c r="C1833" s="22" t="s">
        <v>68</v>
      </c>
      <c r="D1833" s="22">
        <v>31.446712118713126</v>
      </c>
      <c r="E1833" s="22">
        <f t="shared" si="162"/>
        <v>0</v>
      </c>
      <c r="F1833" s="22">
        <f t="shared" si="163"/>
        <v>31.446712118713126</v>
      </c>
      <c r="G1833" s="22">
        <f t="shared" si="164"/>
        <v>0</v>
      </c>
      <c r="H1833" s="22">
        <f t="shared" si="165"/>
        <v>0</v>
      </c>
      <c r="I1833" s="22">
        <f t="shared" si="166"/>
        <v>0</v>
      </c>
      <c r="J1833" s="22">
        <v>1635</v>
      </c>
    </row>
    <row r="1834" spans="1:10" ht="11.25" customHeight="1">
      <c r="A1834" s="12"/>
      <c r="B1834" s="22" t="s">
        <v>134</v>
      </c>
      <c r="C1834" s="22" t="s">
        <v>83</v>
      </c>
      <c r="D1834" s="22">
        <v>31.414423067927562</v>
      </c>
      <c r="E1834" s="22">
        <f t="shared" si="162"/>
        <v>0</v>
      </c>
      <c r="F1834" s="22">
        <f t="shared" si="163"/>
        <v>31.414423067927562</v>
      </c>
      <c r="G1834" s="22">
        <f t="shared" si="164"/>
        <v>0</v>
      </c>
      <c r="H1834" s="22">
        <f t="shared" si="165"/>
        <v>0</v>
      </c>
      <c r="I1834" s="22">
        <f t="shared" si="166"/>
        <v>0</v>
      </c>
      <c r="J1834" s="22">
        <v>1636</v>
      </c>
    </row>
    <row r="1835" spans="1:10" ht="11.25" customHeight="1">
      <c r="A1835" s="12"/>
      <c r="B1835" s="22" t="s">
        <v>183</v>
      </c>
      <c r="C1835" s="22" t="s">
        <v>70</v>
      </c>
      <c r="D1835" s="22">
        <v>31.402715227237373</v>
      </c>
      <c r="E1835" s="22">
        <f t="shared" si="162"/>
        <v>0</v>
      </c>
      <c r="F1835" s="22">
        <f t="shared" si="163"/>
        <v>31.402715227237373</v>
      </c>
      <c r="G1835" s="22">
        <f t="shared" si="164"/>
        <v>0</v>
      </c>
      <c r="H1835" s="22">
        <f t="shared" si="165"/>
        <v>0</v>
      </c>
      <c r="I1835" s="22">
        <f t="shared" si="166"/>
        <v>0</v>
      </c>
      <c r="J1835" s="22">
        <v>1637</v>
      </c>
    </row>
    <row r="1836" spans="1:10" ht="11.25" customHeight="1">
      <c r="A1836" s="12"/>
      <c r="B1836" s="22" t="s">
        <v>239</v>
      </c>
      <c r="C1836" s="22" t="s">
        <v>81</v>
      </c>
      <c r="D1836" s="22">
        <v>31.398378394540654</v>
      </c>
      <c r="E1836" s="22">
        <f t="shared" si="162"/>
        <v>0</v>
      </c>
      <c r="F1836" s="22">
        <f t="shared" si="163"/>
        <v>31.398378394540654</v>
      </c>
      <c r="G1836" s="22">
        <f t="shared" si="164"/>
        <v>0</v>
      </c>
      <c r="H1836" s="22">
        <f t="shared" si="165"/>
        <v>0</v>
      </c>
      <c r="I1836" s="22">
        <f t="shared" si="166"/>
        <v>0</v>
      </c>
      <c r="J1836" s="22">
        <v>1638</v>
      </c>
    </row>
    <row r="1837" spans="1:10" ht="11.25" customHeight="1">
      <c r="A1837" s="12"/>
      <c r="B1837" s="22" t="s">
        <v>239</v>
      </c>
      <c r="C1837" s="22" t="s">
        <v>82</v>
      </c>
      <c r="D1837" s="22">
        <v>31.396947551844256</v>
      </c>
      <c r="E1837" s="22">
        <f t="shared" si="162"/>
        <v>0</v>
      </c>
      <c r="F1837" s="22">
        <f t="shared" si="163"/>
        <v>31.396947551844256</v>
      </c>
      <c r="G1837" s="22">
        <f t="shared" si="164"/>
        <v>0</v>
      </c>
      <c r="H1837" s="22">
        <f t="shared" si="165"/>
        <v>0</v>
      </c>
      <c r="I1837" s="22">
        <f t="shared" si="166"/>
        <v>0</v>
      </c>
      <c r="J1837" s="22">
        <v>1639</v>
      </c>
    </row>
    <row r="1838" spans="1:10" ht="11.25" customHeight="1">
      <c r="A1838" s="12"/>
      <c r="B1838" s="22" t="s">
        <v>212</v>
      </c>
      <c r="C1838" s="22" t="s">
        <v>75</v>
      </c>
      <c r="D1838" s="22">
        <v>31.390145072837765</v>
      </c>
      <c r="E1838" s="22">
        <f t="shared" si="162"/>
        <v>0</v>
      </c>
      <c r="F1838" s="22">
        <f t="shared" si="163"/>
        <v>31.390145072837765</v>
      </c>
      <c r="G1838" s="22">
        <f t="shared" si="164"/>
        <v>0</v>
      </c>
      <c r="H1838" s="22">
        <f t="shared" si="165"/>
        <v>0</v>
      </c>
      <c r="I1838" s="22">
        <f t="shared" si="166"/>
        <v>0</v>
      </c>
      <c r="J1838" s="22">
        <v>1640</v>
      </c>
    </row>
    <row r="1839" spans="1:10" ht="11.25" customHeight="1">
      <c r="A1839" s="12"/>
      <c r="B1839" s="22" t="s">
        <v>240</v>
      </c>
      <c r="C1839" s="22" t="s">
        <v>72</v>
      </c>
      <c r="D1839" s="22">
        <v>31.389207802702536</v>
      </c>
      <c r="E1839" s="22">
        <f t="shared" si="162"/>
        <v>0</v>
      </c>
      <c r="F1839" s="22">
        <f t="shared" si="163"/>
        <v>31.389207802702536</v>
      </c>
      <c r="G1839" s="22">
        <f t="shared" si="164"/>
        <v>0</v>
      </c>
      <c r="H1839" s="22">
        <f t="shared" si="165"/>
        <v>0</v>
      </c>
      <c r="I1839" s="22">
        <f t="shared" si="166"/>
        <v>0</v>
      </c>
      <c r="J1839" s="22">
        <v>1641</v>
      </c>
    </row>
    <row r="1840" spans="1:10" ht="11.25" customHeight="1">
      <c r="A1840" s="12"/>
      <c r="B1840" s="22" t="s">
        <v>159</v>
      </c>
      <c r="C1840" s="22" t="s">
        <v>70</v>
      </c>
      <c r="D1840" s="22">
        <v>31.369377716484813</v>
      </c>
      <c r="E1840" s="22">
        <f t="shared" si="162"/>
        <v>0</v>
      </c>
      <c r="F1840" s="22">
        <f t="shared" si="163"/>
        <v>31.369377716484813</v>
      </c>
      <c r="G1840" s="22">
        <f t="shared" si="164"/>
        <v>0</v>
      </c>
      <c r="H1840" s="22">
        <f t="shared" si="165"/>
        <v>0</v>
      </c>
      <c r="I1840" s="22">
        <f t="shared" si="166"/>
        <v>0</v>
      </c>
      <c r="J1840" s="22">
        <v>1642</v>
      </c>
    </row>
    <row r="1841" spans="1:10" ht="11.25" customHeight="1">
      <c r="A1841" s="12"/>
      <c r="B1841" s="22" t="s">
        <v>238</v>
      </c>
      <c r="C1841" s="22" t="s">
        <v>68</v>
      </c>
      <c r="D1841" s="22">
        <v>31.362807188569541</v>
      </c>
      <c r="E1841" s="22">
        <f t="shared" si="162"/>
        <v>0</v>
      </c>
      <c r="F1841" s="22">
        <f t="shared" si="163"/>
        <v>31.362807188569541</v>
      </c>
      <c r="G1841" s="22">
        <f t="shared" si="164"/>
        <v>0</v>
      </c>
      <c r="H1841" s="22">
        <f t="shared" si="165"/>
        <v>0</v>
      </c>
      <c r="I1841" s="22">
        <f t="shared" si="166"/>
        <v>0</v>
      </c>
      <c r="J1841" s="22">
        <v>1643</v>
      </c>
    </row>
    <row r="1842" spans="1:10" ht="11.25" customHeight="1">
      <c r="A1842" s="12"/>
      <c r="B1842" s="22" t="s">
        <v>174</v>
      </c>
      <c r="C1842" s="22" t="s">
        <v>79</v>
      </c>
      <c r="D1842" s="22">
        <v>31.361049492314169</v>
      </c>
      <c r="E1842" s="22">
        <f t="shared" si="162"/>
        <v>0</v>
      </c>
      <c r="F1842" s="22">
        <f t="shared" si="163"/>
        <v>31.361049492314169</v>
      </c>
      <c r="G1842" s="22">
        <f t="shared" si="164"/>
        <v>0</v>
      </c>
      <c r="H1842" s="22">
        <f t="shared" si="165"/>
        <v>0</v>
      </c>
      <c r="I1842" s="22">
        <f t="shared" si="166"/>
        <v>0</v>
      </c>
      <c r="J1842" s="22">
        <v>1644</v>
      </c>
    </row>
    <row r="1843" spans="1:10" ht="11.25" customHeight="1">
      <c r="A1843" s="12"/>
      <c r="B1843" s="22" t="s">
        <v>243</v>
      </c>
      <c r="C1843" s="22" t="s">
        <v>77</v>
      </c>
      <c r="D1843" s="22">
        <v>31.351107673110711</v>
      </c>
      <c r="E1843" s="22">
        <f t="shared" si="162"/>
        <v>0</v>
      </c>
      <c r="F1843" s="22">
        <f t="shared" si="163"/>
        <v>31.351107673110711</v>
      </c>
      <c r="G1843" s="22">
        <f t="shared" si="164"/>
        <v>0</v>
      </c>
      <c r="H1843" s="22">
        <f t="shared" si="165"/>
        <v>0</v>
      </c>
      <c r="I1843" s="22">
        <f t="shared" si="166"/>
        <v>0</v>
      </c>
      <c r="J1843" s="22">
        <v>1645</v>
      </c>
    </row>
    <row r="1844" spans="1:10" ht="11.25" customHeight="1">
      <c r="A1844" s="12"/>
      <c r="B1844" s="22" t="s">
        <v>171</v>
      </c>
      <c r="C1844" s="22" t="s">
        <v>80</v>
      </c>
      <c r="D1844" s="22">
        <v>31.350798654430157</v>
      </c>
      <c r="E1844" s="22">
        <f t="shared" si="162"/>
        <v>0</v>
      </c>
      <c r="F1844" s="22">
        <f t="shared" si="163"/>
        <v>31.350798654430157</v>
      </c>
      <c r="G1844" s="22">
        <f t="shared" si="164"/>
        <v>0</v>
      </c>
      <c r="H1844" s="22">
        <f t="shared" si="165"/>
        <v>0</v>
      </c>
      <c r="I1844" s="22">
        <f t="shared" si="166"/>
        <v>0</v>
      </c>
      <c r="J1844" s="22">
        <v>1646</v>
      </c>
    </row>
    <row r="1845" spans="1:10" ht="11.25" customHeight="1">
      <c r="A1845" s="12"/>
      <c r="B1845" s="22" t="s">
        <v>131</v>
      </c>
      <c r="C1845" s="22" t="s">
        <v>73</v>
      </c>
      <c r="D1845" s="22">
        <v>31.344555467878401</v>
      </c>
      <c r="E1845" s="22">
        <f t="shared" si="162"/>
        <v>0</v>
      </c>
      <c r="F1845" s="22">
        <f t="shared" si="163"/>
        <v>31.344555467878401</v>
      </c>
      <c r="G1845" s="22">
        <f t="shared" si="164"/>
        <v>0</v>
      </c>
      <c r="H1845" s="22">
        <f t="shared" si="165"/>
        <v>0</v>
      </c>
      <c r="I1845" s="22">
        <f t="shared" si="166"/>
        <v>0</v>
      </c>
      <c r="J1845" s="22">
        <v>1647</v>
      </c>
    </row>
    <row r="1846" spans="1:10" ht="11.25" customHeight="1">
      <c r="A1846" s="12"/>
      <c r="B1846" s="22" t="s">
        <v>185</v>
      </c>
      <c r="C1846" s="22" t="s">
        <v>70</v>
      </c>
      <c r="D1846" s="22">
        <v>31.343768368348012</v>
      </c>
      <c r="E1846" s="22">
        <f t="shared" si="162"/>
        <v>0</v>
      </c>
      <c r="F1846" s="22">
        <f t="shared" si="163"/>
        <v>31.343768368348012</v>
      </c>
      <c r="G1846" s="22">
        <f t="shared" si="164"/>
        <v>0</v>
      </c>
      <c r="H1846" s="22">
        <f t="shared" si="165"/>
        <v>0</v>
      </c>
      <c r="I1846" s="22">
        <f t="shared" si="166"/>
        <v>0</v>
      </c>
      <c r="J1846" s="22">
        <v>1648</v>
      </c>
    </row>
    <row r="1847" spans="1:10" ht="11.25" customHeight="1">
      <c r="A1847" s="12"/>
      <c r="B1847" s="22" t="s">
        <v>244</v>
      </c>
      <c r="C1847" s="22" t="s">
        <v>75</v>
      </c>
      <c r="D1847" s="22">
        <v>31.327325548324104</v>
      </c>
      <c r="E1847" s="22">
        <f t="shared" si="162"/>
        <v>0</v>
      </c>
      <c r="F1847" s="22">
        <f t="shared" si="163"/>
        <v>31.327325548324104</v>
      </c>
      <c r="G1847" s="22">
        <f t="shared" si="164"/>
        <v>0</v>
      </c>
      <c r="H1847" s="22">
        <f t="shared" si="165"/>
        <v>0</v>
      </c>
      <c r="I1847" s="22">
        <f t="shared" si="166"/>
        <v>0</v>
      </c>
      <c r="J1847" s="22">
        <v>1649</v>
      </c>
    </row>
    <row r="1848" spans="1:10" ht="11.25" customHeight="1">
      <c r="A1848" s="12"/>
      <c r="B1848" s="22" t="s">
        <v>159</v>
      </c>
      <c r="C1848" s="22" t="s">
        <v>74</v>
      </c>
      <c r="D1848" s="22">
        <v>31.322705185557204</v>
      </c>
      <c r="E1848" s="22">
        <f t="shared" si="162"/>
        <v>0</v>
      </c>
      <c r="F1848" s="22">
        <f t="shared" si="163"/>
        <v>31.322705185557204</v>
      </c>
      <c r="G1848" s="22">
        <f t="shared" si="164"/>
        <v>0</v>
      </c>
      <c r="H1848" s="22">
        <f t="shared" si="165"/>
        <v>0</v>
      </c>
      <c r="I1848" s="22">
        <f t="shared" si="166"/>
        <v>0</v>
      </c>
      <c r="J1848" s="22">
        <v>1650</v>
      </c>
    </row>
    <row r="1849" spans="1:10" ht="11.25" customHeight="1">
      <c r="A1849" s="12"/>
      <c r="B1849" s="22" t="s">
        <v>156</v>
      </c>
      <c r="C1849" s="22" t="s">
        <v>85</v>
      </c>
      <c r="D1849" s="22">
        <v>31.322638289787424</v>
      </c>
      <c r="E1849" s="22">
        <f t="shared" si="162"/>
        <v>0</v>
      </c>
      <c r="F1849" s="22">
        <f t="shared" si="163"/>
        <v>31.322638289787424</v>
      </c>
      <c r="G1849" s="22">
        <f t="shared" si="164"/>
        <v>0</v>
      </c>
      <c r="H1849" s="22">
        <f t="shared" si="165"/>
        <v>0</v>
      </c>
      <c r="I1849" s="22">
        <f t="shared" si="166"/>
        <v>0</v>
      </c>
      <c r="J1849" s="22">
        <v>1651</v>
      </c>
    </row>
    <row r="1850" spans="1:10" ht="11.25" customHeight="1">
      <c r="A1850" s="12"/>
      <c r="B1850" s="22" t="s">
        <v>155</v>
      </c>
      <c r="C1850" s="22" t="s">
        <v>70</v>
      </c>
      <c r="D1850" s="22">
        <v>31.319594348976683</v>
      </c>
      <c r="E1850" s="22">
        <f t="shared" si="162"/>
        <v>0</v>
      </c>
      <c r="F1850" s="22">
        <f t="shared" si="163"/>
        <v>31.319594348976683</v>
      </c>
      <c r="G1850" s="22">
        <f t="shared" si="164"/>
        <v>0</v>
      </c>
      <c r="H1850" s="22">
        <f t="shared" si="165"/>
        <v>0</v>
      </c>
      <c r="I1850" s="22">
        <f t="shared" si="166"/>
        <v>0</v>
      </c>
      <c r="J1850" s="22">
        <v>1652</v>
      </c>
    </row>
    <row r="1851" spans="1:10" ht="11.25" customHeight="1">
      <c r="A1851" s="12"/>
      <c r="B1851" s="22" t="s">
        <v>192</v>
      </c>
      <c r="C1851" s="22" t="s">
        <v>76</v>
      </c>
      <c r="D1851" s="22">
        <v>31.300018414225221</v>
      </c>
      <c r="E1851" s="22">
        <f t="shared" si="162"/>
        <v>0</v>
      </c>
      <c r="F1851" s="22">
        <f t="shared" si="163"/>
        <v>31.300018414225221</v>
      </c>
      <c r="G1851" s="22">
        <f t="shared" si="164"/>
        <v>0</v>
      </c>
      <c r="H1851" s="22">
        <f t="shared" si="165"/>
        <v>0</v>
      </c>
      <c r="I1851" s="22">
        <f t="shared" si="166"/>
        <v>0</v>
      </c>
      <c r="J1851" s="22">
        <v>1653</v>
      </c>
    </row>
    <row r="1852" spans="1:10" ht="11.25" customHeight="1">
      <c r="A1852" s="12"/>
      <c r="B1852" s="22" t="s">
        <v>158</v>
      </c>
      <c r="C1852" s="22" t="s">
        <v>70</v>
      </c>
      <c r="D1852" s="22">
        <v>31.295187787872397</v>
      </c>
      <c r="E1852" s="22">
        <f t="shared" si="162"/>
        <v>0</v>
      </c>
      <c r="F1852" s="22">
        <f t="shared" si="163"/>
        <v>31.295187787872397</v>
      </c>
      <c r="G1852" s="22">
        <f t="shared" si="164"/>
        <v>0</v>
      </c>
      <c r="H1852" s="22">
        <f t="shared" si="165"/>
        <v>0</v>
      </c>
      <c r="I1852" s="22">
        <f t="shared" si="166"/>
        <v>0</v>
      </c>
      <c r="J1852" s="22">
        <v>1654</v>
      </c>
    </row>
    <row r="1853" spans="1:10" ht="11.25" customHeight="1">
      <c r="A1853" s="12"/>
      <c r="B1853" s="22" t="s">
        <v>230</v>
      </c>
      <c r="C1853" s="22" t="s">
        <v>67</v>
      </c>
      <c r="D1853" s="22">
        <v>31.29443110750843</v>
      </c>
      <c r="E1853" s="22">
        <f t="shared" si="162"/>
        <v>0</v>
      </c>
      <c r="F1853" s="22">
        <f t="shared" si="163"/>
        <v>31.29443110750843</v>
      </c>
      <c r="G1853" s="22">
        <f t="shared" si="164"/>
        <v>0</v>
      </c>
      <c r="H1853" s="22">
        <f t="shared" si="165"/>
        <v>0</v>
      </c>
      <c r="I1853" s="22">
        <f t="shared" si="166"/>
        <v>0</v>
      </c>
      <c r="J1853" s="22">
        <v>1655</v>
      </c>
    </row>
    <row r="1854" spans="1:10" ht="11.25" customHeight="1">
      <c r="A1854" s="12"/>
      <c r="B1854" s="22" t="s">
        <v>143</v>
      </c>
      <c r="C1854" s="22" t="s">
        <v>76</v>
      </c>
      <c r="D1854" s="22">
        <v>31.279374043630863</v>
      </c>
      <c r="E1854" s="22">
        <f t="shared" si="162"/>
        <v>0</v>
      </c>
      <c r="F1854" s="22">
        <f t="shared" si="163"/>
        <v>31.279374043630863</v>
      </c>
      <c r="G1854" s="22">
        <f t="shared" si="164"/>
        <v>0</v>
      </c>
      <c r="H1854" s="22">
        <f t="shared" si="165"/>
        <v>0</v>
      </c>
      <c r="I1854" s="22">
        <f t="shared" si="166"/>
        <v>0</v>
      </c>
      <c r="J1854" s="22">
        <v>1656</v>
      </c>
    </row>
    <row r="1855" spans="1:10" ht="11.25" customHeight="1">
      <c r="A1855" s="12"/>
      <c r="B1855" s="22" t="s">
        <v>155</v>
      </c>
      <c r="C1855" s="22" t="s">
        <v>88</v>
      </c>
      <c r="D1855" s="22">
        <v>31.274704047227804</v>
      </c>
      <c r="E1855" s="22">
        <f t="shared" si="162"/>
        <v>0</v>
      </c>
      <c r="F1855" s="22">
        <f t="shared" si="163"/>
        <v>31.274704047227804</v>
      </c>
      <c r="G1855" s="22">
        <f t="shared" si="164"/>
        <v>0</v>
      </c>
      <c r="H1855" s="22">
        <f t="shared" si="165"/>
        <v>0</v>
      </c>
      <c r="I1855" s="22">
        <f t="shared" si="166"/>
        <v>0</v>
      </c>
      <c r="J1855" s="22">
        <v>1657</v>
      </c>
    </row>
    <row r="1856" spans="1:10" ht="11.25" customHeight="1">
      <c r="A1856" s="12"/>
      <c r="B1856" s="22" t="s">
        <v>233</v>
      </c>
      <c r="C1856" s="22" t="s">
        <v>78</v>
      </c>
      <c r="D1856" s="22">
        <v>31.256061209077561</v>
      </c>
      <c r="E1856" s="22">
        <f t="shared" si="162"/>
        <v>0</v>
      </c>
      <c r="F1856" s="22">
        <f t="shared" si="163"/>
        <v>31.256061209077561</v>
      </c>
      <c r="G1856" s="22">
        <f t="shared" si="164"/>
        <v>0</v>
      </c>
      <c r="H1856" s="22">
        <f t="shared" si="165"/>
        <v>0</v>
      </c>
      <c r="I1856" s="22">
        <f t="shared" si="166"/>
        <v>0</v>
      </c>
      <c r="J1856" s="22">
        <v>1658</v>
      </c>
    </row>
    <row r="1857" spans="1:10" ht="11.25" customHeight="1">
      <c r="A1857" s="12"/>
      <c r="B1857" s="22" t="s">
        <v>209</v>
      </c>
      <c r="C1857" s="22" t="s">
        <v>79</v>
      </c>
      <c r="D1857" s="22">
        <v>31.255957521114297</v>
      </c>
      <c r="E1857" s="22">
        <f t="shared" si="162"/>
        <v>0</v>
      </c>
      <c r="F1857" s="22">
        <f t="shared" si="163"/>
        <v>31.255957521114297</v>
      </c>
      <c r="G1857" s="22">
        <f t="shared" si="164"/>
        <v>0</v>
      </c>
      <c r="H1857" s="22">
        <f t="shared" si="165"/>
        <v>0</v>
      </c>
      <c r="I1857" s="22">
        <f t="shared" si="166"/>
        <v>0</v>
      </c>
      <c r="J1857" s="22">
        <v>1659</v>
      </c>
    </row>
    <row r="1858" spans="1:10" ht="11.25" customHeight="1">
      <c r="A1858" s="12"/>
      <c r="B1858" s="22" t="s">
        <v>206</v>
      </c>
      <c r="C1858" s="22" t="s">
        <v>68</v>
      </c>
      <c r="D1858" s="22">
        <v>31.242203868599432</v>
      </c>
      <c r="E1858" s="22">
        <f t="shared" si="162"/>
        <v>0</v>
      </c>
      <c r="F1858" s="22">
        <f t="shared" si="163"/>
        <v>31.242203868599432</v>
      </c>
      <c r="G1858" s="22">
        <f t="shared" si="164"/>
        <v>0</v>
      </c>
      <c r="H1858" s="22">
        <f t="shared" si="165"/>
        <v>0</v>
      </c>
      <c r="I1858" s="22">
        <f t="shared" si="166"/>
        <v>0</v>
      </c>
      <c r="J1858" s="22">
        <v>1660</v>
      </c>
    </row>
    <row r="1859" spans="1:10" ht="11.25" customHeight="1">
      <c r="A1859" s="12"/>
      <c r="B1859" s="22" t="s">
        <v>159</v>
      </c>
      <c r="C1859" s="22" t="s">
        <v>71</v>
      </c>
      <c r="D1859" s="22">
        <v>31.236403477882028</v>
      </c>
      <c r="E1859" s="22">
        <f t="shared" si="162"/>
        <v>0</v>
      </c>
      <c r="F1859" s="22">
        <f t="shared" si="163"/>
        <v>31.236403477882028</v>
      </c>
      <c r="G1859" s="22">
        <f t="shared" si="164"/>
        <v>0</v>
      </c>
      <c r="H1859" s="22">
        <f t="shared" si="165"/>
        <v>0</v>
      </c>
      <c r="I1859" s="22">
        <f t="shared" si="166"/>
        <v>0</v>
      </c>
      <c r="J1859" s="22">
        <v>1661</v>
      </c>
    </row>
    <row r="1860" spans="1:10" ht="11.25" customHeight="1">
      <c r="A1860" s="12"/>
      <c r="B1860" s="22" t="s">
        <v>235</v>
      </c>
      <c r="C1860" s="22" t="s">
        <v>72</v>
      </c>
      <c r="D1860" s="22">
        <v>31.234887327772011</v>
      </c>
      <c r="E1860" s="22">
        <f t="shared" si="162"/>
        <v>0</v>
      </c>
      <c r="F1860" s="22">
        <f t="shared" si="163"/>
        <v>31.234887327772011</v>
      </c>
      <c r="G1860" s="22">
        <f t="shared" si="164"/>
        <v>0</v>
      </c>
      <c r="H1860" s="22">
        <f t="shared" si="165"/>
        <v>0</v>
      </c>
      <c r="I1860" s="22">
        <f t="shared" si="166"/>
        <v>0</v>
      </c>
      <c r="J1860" s="22">
        <v>1662</v>
      </c>
    </row>
    <row r="1861" spans="1:10" ht="11.25" customHeight="1">
      <c r="A1861" s="12"/>
      <c r="B1861" s="22" t="s">
        <v>226</v>
      </c>
      <c r="C1861" s="22" t="s">
        <v>75</v>
      </c>
      <c r="D1861" s="22">
        <v>31.23186594956649</v>
      </c>
      <c r="E1861" s="22">
        <f t="shared" si="162"/>
        <v>0</v>
      </c>
      <c r="F1861" s="22">
        <f t="shared" si="163"/>
        <v>31.23186594956649</v>
      </c>
      <c r="G1861" s="22">
        <f t="shared" si="164"/>
        <v>0</v>
      </c>
      <c r="H1861" s="22">
        <f t="shared" si="165"/>
        <v>0</v>
      </c>
      <c r="I1861" s="22">
        <f t="shared" si="166"/>
        <v>0</v>
      </c>
      <c r="J1861" s="22">
        <v>1663</v>
      </c>
    </row>
    <row r="1862" spans="1:10" ht="11.25" customHeight="1">
      <c r="A1862" s="12"/>
      <c r="B1862" s="22" t="s">
        <v>222</v>
      </c>
      <c r="C1862" s="22" t="s">
        <v>75</v>
      </c>
      <c r="D1862" s="22">
        <v>31.228166640441263</v>
      </c>
      <c r="E1862" s="22">
        <f t="shared" si="162"/>
        <v>0</v>
      </c>
      <c r="F1862" s="22">
        <f t="shared" si="163"/>
        <v>31.228166640441263</v>
      </c>
      <c r="G1862" s="22">
        <f t="shared" si="164"/>
        <v>0</v>
      </c>
      <c r="H1862" s="22">
        <f t="shared" si="165"/>
        <v>0</v>
      </c>
      <c r="I1862" s="22">
        <f t="shared" si="166"/>
        <v>0</v>
      </c>
      <c r="J1862" s="22">
        <v>1664</v>
      </c>
    </row>
    <row r="1863" spans="1:10" ht="11.25" customHeight="1">
      <c r="A1863" s="12"/>
      <c r="B1863" s="22" t="s">
        <v>143</v>
      </c>
      <c r="C1863" s="22" t="s">
        <v>79</v>
      </c>
      <c r="D1863" s="22">
        <v>31.222158173706294</v>
      </c>
      <c r="E1863" s="22">
        <f t="shared" si="162"/>
        <v>0</v>
      </c>
      <c r="F1863" s="22">
        <f t="shared" si="163"/>
        <v>31.222158173706294</v>
      </c>
      <c r="G1863" s="22">
        <f t="shared" si="164"/>
        <v>0</v>
      </c>
      <c r="H1863" s="22">
        <f t="shared" si="165"/>
        <v>0</v>
      </c>
      <c r="I1863" s="22">
        <f t="shared" si="166"/>
        <v>0</v>
      </c>
      <c r="J1863" s="22">
        <v>1665</v>
      </c>
    </row>
    <row r="1864" spans="1:10" ht="11.25" customHeight="1">
      <c r="A1864" s="12"/>
      <c r="B1864" s="22" t="s">
        <v>231</v>
      </c>
      <c r="C1864" s="22" t="s">
        <v>79</v>
      </c>
      <c r="D1864" s="22">
        <v>31.220805325878082</v>
      </c>
      <c r="E1864" s="22">
        <f t="shared" ref="E1864:E1927" si="167">IF(J1864&lt;=1000,D1864,0)</f>
        <v>0</v>
      </c>
      <c r="F1864" s="22">
        <f t="shared" ref="F1864:F1927" si="168">IF(AND(J1864&gt;1000,J1864&lt;=2000),D1864,0)</f>
        <v>31.220805325878082</v>
      </c>
      <c r="G1864" s="22">
        <f t="shared" ref="G1864:G1927" si="169">IF(AND(J1864&gt;2000,J1864&lt;=3000),D1864,0)</f>
        <v>0</v>
      </c>
      <c r="H1864" s="22">
        <f t="shared" ref="H1864:H1927" si="170">IF(AND(J1864&gt;3000,J1864&lt;=5000),D1864,0)</f>
        <v>0</v>
      </c>
      <c r="I1864" s="22">
        <f t="shared" ref="I1864:I1927" si="171">IF((J1864&gt;5000),D1864,0)</f>
        <v>0</v>
      </c>
      <c r="J1864" s="22">
        <v>1666</v>
      </c>
    </row>
    <row r="1865" spans="1:10" ht="11.25" customHeight="1">
      <c r="A1865" s="12"/>
      <c r="B1865" s="22" t="s">
        <v>188</v>
      </c>
      <c r="C1865" s="22" t="s">
        <v>70</v>
      </c>
      <c r="D1865" s="22">
        <v>31.212786314287623</v>
      </c>
      <c r="E1865" s="22">
        <f t="shared" si="167"/>
        <v>0</v>
      </c>
      <c r="F1865" s="22">
        <f t="shared" si="168"/>
        <v>31.212786314287623</v>
      </c>
      <c r="G1865" s="22">
        <f t="shared" si="169"/>
        <v>0</v>
      </c>
      <c r="H1865" s="22">
        <f t="shared" si="170"/>
        <v>0</v>
      </c>
      <c r="I1865" s="22">
        <f t="shared" si="171"/>
        <v>0</v>
      </c>
      <c r="J1865" s="22">
        <v>1667</v>
      </c>
    </row>
    <row r="1866" spans="1:10" ht="11.25" customHeight="1">
      <c r="A1866" s="12"/>
      <c r="B1866" s="22" t="s">
        <v>197</v>
      </c>
      <c r="C1866" s="22" t="s">
        <v>80</v>
      </c>
      <c r="D1866" s="22">
        <v>31.186701471924422</v>
      </c>
      <c r="E1866" s="22">
        <f t="shared" si="167"/>
        <v>0</v>
      </c>
      <c r="F1866" s="22">
        <f t="shared" si="168"/>
        <v>31.186701471924422</v>
      </c>
      <c r="G1866" s="22">
        <f t="shared" si="169"/>
        <v>0</v>
      </c>
      <c r="H1866" s="22">
        <f t="shared" si="170"/>
        <v>0</v>
      </c>
      <c r="I1866" s="22">
        <f t="shared" si="171"/>
        <v>0</v>
      </c>
      <c r="J1866" s="22">
        <v>1668</v>
      </c>
    </row>
    <row r="1867" spans="1:10" ht="11.25" customHeight="1">
      <c r="A1867" s="12"/>
      <c r="B1867" s="22" t="s">
        <v>226</v>
      </c>
      <c r="C1867" s="22" t="s">
        <v>81</v>
      </c>
      <c r="D1867" s="22">
        <v>31.184695521877892</v>
      </c>
      <c r="E1867" s="22">
        <f t="shared" si="167"/>
        <v>0</v>
      </c>
      <c r="F1867" s="22">
        <f t="shared" si="168"/>
        <v>31.184695521877892</v>
      </c>
      <c r="G1867" s="22">
        <f t="shared" si="169"/>
        <v>0</v>
      </c>
      <c r="H1867" s="22">
        <f t="shared" si="170"/>
        <v>0</v>
      </c>
      <c r="I1867" s="22">
        <f t="shared" si="171"/>
        <v>0</v>
      </c>
      <c r="J1867" s="22">
        <v>1669</v>
      </c>
    </row>
    <row r="1868" spans="1:10" ht="11.25" customHeight="1">
      <c r="A1868" s="12"/>
      <c r="B1868" s="22" t="s">
        <v>155</v>
      </c>
      <c r="C1868" s="22" t="s">
        <v>86</v>
      </c>
      <c r="D1868" s="22">
        <v>31.183122074580037</v>
      </c>
      <c r="E1868" s="22">
        <f t="shared" si="167"/>
        <v>0</v>
      </c>
      <c r="F1868" s="22">
        <f t="shared" si="168"/>
        <v>31.183122074580037</v>
      </c>
      <c r="G1868" s="22">
        <f t="shared" si="169"/>
        <v>0</v>
      </c>
      <c r="H1868" s="22">
        <f t="shared" si="170"/>
        <v>0</v>
      </c>
      <c r="I1868" s="22">
        <f t="shared" si="171"/>
        <v>0</v>
      </c>
      <c r="J1868" s="22">
        <v>1670</v>
      </c>
    </row>
    <row r="1869" spans="1:10" ht="11.25" customHeight="1">
      <c r="A1869" s="12"/>
      <c r="B1869" s="22" t="s">
        <v>131</v>
      </c>
      <c r="C1869" s="22" t="s">
        <v>89</v>
      </c>
      <c r="D1869" s="22">
        <v>31.178056164285312</v>
      </c>
      <c r="E1869" s="22">
        <f t="shared" si="167"/>
        <v>0</v>
      </c>
      <c r="F1869" s="22">
        <f t="shared" si="168"/>
        <v>31.178056164285312</v>
      </c>
      <c r="G1869" s="22">
        <f t="shared" si="169"/>
        <v>0</v>
      </c>
      <c r="H1869" s="22">
        <f t="shared" si="170"/>
        <v>0</v>
      </c>
      <c r="I1869" s="22">
        <f t="shared" si="171"/>
        <v>0</v>
      </c>
      <c r="J1869" s="22">
        <v>1671</v>
      </c>
    </row>
    <row r="1870" spans="1:10" ht="11.25" customHeight="1">
      <c r="A1870" s="12"/>
      <c r="B1870" s="22" t="s">
        <v>231</v>
      </c>
      <c r="C1870" s="22" t="s">
        <v>70</v>
      </c>
      <c r="D1870" s="22">
        <v>31.163955922204373</v>
      </c>
      <c r="E1870" s="22">
        <f t="shared" si="167"/>
        <v>0</v>
      </c>
      <c r="F1870" s="22">
        <f t="shared" si="168"/>
        <v>31.163955922204373</v>
      </c>
      <c r="G1870" s="22">
        <f t="shared" si="169"/>
        <v>0</v>
      </c>
      <c r="H1870" s="22">
        <f t="shared" si="170"/>
        <v>0</v>
      </c>
      <c r="I1870" s="22">
        <f t="shared" si="171"/>
        <v>0</v>
      </c>
      <c r="J1870" s="22">
        <v>1672</v>
      </c>
    </row>
    <row r="1871" spans="1:10" ht="11.25" customHeight="1">
      <c r="A1871" s="12"/>
      <c r="B1871" s="22" t="s">
        <v>176</v>
      </c>
      <c r="C1871" s="22" t="s">
        <v>77</v>
      </c>
      <c r="D1871" s="22">
        <v>31.160415039397492</v>
      </c>
      <c r="E1871" s="22">
        <f t="shared" si="167"/>
        <v>0</v>
      </c>
      <c r="F1871" s="22">
        <f t="shared" si="168"/>
        <v>31.160415039397492</v>
      </c>
      <c r="G1871" s="22">
        <f t="shared" si="169"/>
        <v>0</v>
      </c>
      <c r="H1871" s="22">
        <f t="shared" si="170"/>
        <v>0</v>
      </c>
      <c r="I1871" s="22">
        <f t="shared" si="171"/>
        <v>0</v>
      </c>
      <c r="J1871" s="22">
        <v>1673</v>
      </c>
    </row>
    <row r="1872" spans="1:10" ht="11.25" customHeight="1">
      <c r="A1872" s="12"/>
      <c r="B1872" s="22" t="s">
        <v>234</v>
      </c>
      <c r="C1872" s="22" t="s">
        <v>83</v>
      </c>
      <c r="D1872" s="22">
        <v>31.146856384835708</v>
      </c>
      <c r="E1872" s="22">
        <f t="shared" si="167"/>
        <v>0</v>
      </c>
      <c r="F1872" s="22">
        <f t="shared" si="168"/>
        <v>31.146856384835708</v>
      </c>
      <c r="G1872" s="22">
        <f t="shared" si="169"/>
        <v>0</v>
      </c>
      <c r="H1872" s="22">
        <f t="shared" si="170"/>
        <v>0</v>
      </c>
      <c r="I1872" s="22">
        <f t="shared" si="171"/>
        <v>0</v>
      </c>
      <c r="J1872" s="22">
        <v>1674</v>
      </c>
    </row>
    <row r="1873" spans="1:10" ht="11.25" customHeight="1">
      <c r="A1873" s="12"/>
      <c r="B1873" s="22" t="s">
        <v>155</v>
      </c>
      <c r="C1873" s="22" t="s">
        <v>81</v>
      </c>
      <c r="D1873" s="22">
        <v>31.143004692617776</v>
      </c>
      <c r="E1873" s="22">
        <f t="shared" si="167"/>
        <v>0</v>
      </c>
      <c r="F1873" s="22">
        <f t="shared" si="168"/>
        <v>31.143004692617776</v>
      </c>
      <c r="G1873" s="22">
        <f t="shared" si="169"/>
        <v>0</v>
      </c>
      <c r="H1873" s="22">
        <f t="shared" si="170"/>
        <v>0</v>
      </c>
      <c r="I1873" s="22">
        <f t="shared" si="171"/>
        <v>0</v>
      </c>
      <c r="J1873" s="22">
        <v>1675</v>
      </c>
    </row>
    <row r="1874" spans="1:10" ht="11.25" customHeight="1">
      <c r="A1874" s="12"/>
      <c r="B1874" s="22" t="s">
        <v>208</v>
      </c>
      <c r="C1874" s="22" t="s">
        <v>72</v>
      </c>
      <c r="D1874" s="22">
        <v>31.134057434747987</v>
      </c>
      <c r="E1874" s="22">
        <f t="shared" si="167"/>
        <v>0</v>
      </c>
      <c r="F1874" s="22">
        <f t="shared" si="168"/>
        <v>31.134057434747987</v>
      </c>
      <c r="G1874" s="22">
        <f t="shared" si="169"/>
        <v>0</v>
      </c>
      <c r="H1874" s="22">
        <f t="shared" si="170"/>
        <v>0</v>
      </c>
      <c r="I1874" s="22">
        <f t="shared" si="171"/>
        <v>0</v>
      </c>
      <c r="J1874" s="22">
        <v>1676</v>
      </c>
    </row>
    <row r="1875" spans="1:10" ht="11.25" customHeight="1">
      <c r="A1875" s="12"/>
      <c r="B1875" s="22" t="s">
        <v>172</v>
      </c>
      <c r="C1875" s="22" t="s">
        <v>68</v>
      </c>
      <c r="D1875" s="22">
        <v>31.124836946434343</v>
      </c>
      <c r="E1875" s="22">
        <f t="shared" si="167"/>
        <v>0</v>
      </c>
      <c r="F1875" s="22">
        <f t="shared" si="168"/>
        <v>31.124836946434343</v>
      </c>
      <c r="G1875" s="22">
        <f t="shared" si="169"/>
        <v>0</v>
      </c>
      <c r="H1875" s="22">
        <f t="shared" si="170"/>
        <v>0</v>
      </c>
      <c r="I1875" s="22">
        <f t="shared" si="171"/>
        <v>0</v>
      </c>
      <c r="J1875" s="22">
        <v>1677</v>
      </c>
    </row>
    <row r="1876" spans="1:10" ht="11.25" customHeight="1">
      <c r="A1876" s="12"/>
      <c r="B1876" s="22" t="s">
        <v>242</v>
      </c>
      <c r="C1876" s="22" t="s">
        <v>75</v>
      </c>
      <c r="D1876" s="22">
        <v>31.11545466000041</v>
      </c>
      <c r="E1876" s="22">
        <f t="shared" si="167"/>
        <v>0</v>
      </c>
      <c r="F1876" s="22">
        <f t="shared" si="168"/>
        <v>31.11545466000041</v>
      </c>
      <c r="G1876" s="22">
        <f t="shared" si="169"/>
        <v>0</v>
      </c>
      <c r="H1876" s="22">
        <f t="shared" si="170"/>
        <v>0</v>
      </c>
      <c r="I1876" s="22">
        <f t="shared" si="171"/>
        <v>0</v>
      </c>
      <c r="J1876" s="22">
        <v>1678</v>
      </c>
    </row>
    <row r="1877" spans="1:10" ht="11.25" customHeight="1">
      <c r="A1877" s="12"/>
      <c r="B1877" s="22" t="s">
        <v>185</v>
      </c>
      <c r="C1877" s="22" t="s">
        <v>85</v>
      </c>
      <c r="D1877" s="22">
        <v>31.112414479165544</v>
      </c>
      <c r="E1877" s="22">
        <f t="shared" si="167"/>
        <v>0</v>
      </c>
      <c r="F1877" s="22">
        <f t="shared" si="168"/>
        <v>31.112414479165544</v>
      </c>
      <c r="G1877" s="22">
        <f t="shared" si="169"/>
        <v>0</v>
      </c>
      <c r="H1877" s="22">
        <f t="shared" si="170"/>
        <v>0</v>
      </c>
      <c r="I1877" s="22">
        <f t="shared" si="171"/>
        <v>0</v>
      </c>
      <c r="J1877" s="22">
        <v>1679</v>
      </c>
    </row>
    <row r="1878" spans="1:10" ht="11.25" customHeight="1">
      <c r="A1878" s="12"/>
      <c r="B1878" s="22" t="s">
        <v>174</v>
      </c>
      <c r="C1878" s="22" t="s">
        <v>83</v>
      </c>
      <c r="D1878" s="22">
        <v>31.110459488786685</v>
      </c>
      <c r="E1878" s="22">
        <f t="shared" si="167"/>
        <v>0</v>
      </c>
      <c r="F1878" s="22">
        <f t="shared" si="168"/>
        <v>31.110459488786685</v>
      </c>
      <c r="G1878" s="22">
        <f t="shared" si="169"/>
        <v>0</v>
      </c>
      <c r="H1878" s="22">
        <f t="shared" si="170"/>
        <v>0</v>
      </c>
      <c r="I1878" s="22">
        <f t="shared" si="171"/>
        <v>0</v>
      </c>
      <c r="J1878" s="22">
        <v>1680</v>
      </c>
    </row>
    <row r="1879" spans="1:10" ht="11.25" customHeight="1">
      <c r="A1879" s="12"/>
      <c r="B1879" s="22" t="s">
        <v>234</v>
      </c>
      <c r="C1879" s="22" t="s">
        <v>74</v>
      </c>
      <c r="D1879" s="22">
        <v>31.104678287966063</v>
      </c>
      <c r="E1879" s="22">
        <f t="shared" si="167"/>
        <v>0</v>
      </c>
      <c r="F1879" s="22">
        <f t="shared" si="168"/>
        <v>31.104678287966063</v>
      </c>
      <c r="G1879" s="22">
        <f t="shared" si="169"/>
        <v>0</v>
      </c>
      <c r="H1879" s="22">
        <f t="shared" si="170"/>
        <v>0</v>
      </c>
      <c r="I1879" s="22">
        <f t="shared" si="171"/>
        <v>0</v>
      </c>
      <c r="J1879" s="22">
        <v>1681</v>
      </c>
    </row>
    <row r="1880" spans="1:10" ht="11.25" customHeight="1">
      <c r="A1880" s="12"/>
      <c r="B1880" s="22" t="s">
        <v>178</v>
      </c>
      <c r="C1880" s="22" t="s">
        <v>80</v>
      </c>
      <c r="D1880" s="22">
        <v>31.08908389220187</v>
      </c>
      <c r="E1880" s="22">
        <f t="shared" si="167"/>
        <v>0</v>
      </c>
      <c r="F1880" s="22">
        <f t="shared" si="168"/>
        <v>31.08908389220187</v>
      </c>
      <c r="G1880" s="22">
        <f t="shared" si="169"/>
        <v>0</v>
      </c>
      <c r="H1880" s="22">
        <f t="shared" si="170"/>
        <v>0</v>
      </c>
      <c r="I1880" s="22">
        <f t="shared" si="171"/>
        <v>0</v>
      </c>
      <c r="J1880" s="22">
        <v>1682</v>
      </c>
    </row>
    <row r="1881" spans="1:10" ht="11.25" customHeight="1">
      <c r="A1881" s="12"/>
      <c r="B1881" s="22" t="s">
        <v>184</v>
      </c>
      <c r="C1881" s="22" t="s">
        <v>85</v>
      </c>
      <c r="D1881" s="22">
        <v>31.088030330374995</v>
      </c>
      <c r="E1881" s="22">
        <f t="shared" si="167"/>
        <v>0</v>
      </c>
      <c r="F1881" s="22">
        <f t="shared" si="168"/>
        <v>31.088030330374995</v>
      </c>
      <c r="G1881" s="22">
        <f t="shared" si="169"/>
        <v>0</v>
      </c>
      <c r="H1881" s="22">
        <f t="shared" si="170"/>
        <v>0</v>
      </c>
      <c r="I1881" s="22">
        <f t="shared" si="171"/>
        <v>0</v>
      </c>
      <c r="J1881" s="22">
        <v>1683</v>
      </c>
    </row>
    <row r="1882" spans="1:10" ht="11.25" customHeight="1">
      <c r="A1882" s="12"/>
      <c r="B1882" s="22" t="s">
        <v>131</v>
      </c>
      <c r="C1882" s="22" t="s">
        <v>71</v>
      </c>
      <c r="D1882" s="22">
        <v>31.086358415437193</v>
      </c>
      <c r="E1882" s="22">
        <f t="shared" si="167"/>
        <v>0</v>
      </c>
      <c r="F1882" s="22">
        <f t="shared" si="168"/>
        <v>31.086358415437193</v>
      </c>
      <c r="G1882" s="22">
        <f t="shared" si="169"/>
        <v>0</v>
      </c>
      <c r="H1882" s="22">
        <f t="shared" si="170"/>
        <v>0</v>
      </c>
      <c r="I1882" s="22">
        <f t="shared" si="171"/>
        <v>0</v>
      </c>
      <c r="J1882" s="22">
        <v>1684</v>
      </c>
    </row>
    <row r="1883" spans="1:10" ht="11.25" customHeight="1">
      <c r="A1883" s="12"/>
      <c r="B1883" s="22" t="s">
        <v>203</v>
      </c>
      <c r="C1883" s="22" t="s">
        <v>78</v>
      </c>
      <c r="D1883" s="22">
        <v>31.074904542953131</v>
      </c>
      <c r="E1883" s="22">
        <f t="shared" si="167"/>
        <v>0</v>
      </c>
      <c r="F1883" s="22">
        <f t="shared" si="168"/>
        <v>31.074904542953131</v>
      </c>
      <c r="G1883" s="22">
        <f t="shared" si="169"/>
        <v>0</v>
      </c>
      <c r="H1883" s="22">
        <f t="shared" si="170"/>
        <v>0</v>
      </c>
      <c r="I1883" s="22">
        <f t="shared" si="171"/>
        <v>0</v>
      </c>
      <c r="J1883" s="22">
        <v>1685</v>
      </c>
    </row>
    <row r="1884" spans="1:10" ht="11.25" customHeight="1">
      <c r="A1884" s="12"/>
      <c r="B1884" s="22" t="s">
        <v>176</v>
      </c>
      <c r="C1884" s="22" t="s">
        <v>76</v>
      </c>
      <c r="D1884" s="22">
        <v>31.050891323006081</v>
      </c>
      <c r="E1884" s="22">
        <f t="shared" si="167"/>
        <v>0</v>
      </c>
      <c r="F1884" s="22">
        <f t="shared" si="168"/>
        <v>31.050891323006081</v>
      </c>
      <c r="G1884" s="22">
        <f t="shared" si="169"/>
        <v>0</v>
      </c>
      <c r="H1884" s="22">
        <f t="shared" si="170"/>
        <v>0</v>
      </c>
      <c r="I1884" s="22">
        <f t="shared" si="171"/>
        <v>0</v>
      </c>
      <c r="J1884" s="22">
        <v>1686</v>
      </c>
    </row>
    <row r="1885" spans="1:10" ht="11.25" customHeight="1">
      <c r="A1885" s="12"/>
      <c r="B1885" s="22" t="s">
        <v>196</v>
      </c>
      <c r="C1885" s="22" t="s">
        <v>77</v>
      </c>
      <c r="D1885" s="22">
        <v>31.050134461077555</v>
      </c>
      <c r="E1885" s="22">
        <f t="shared" si="167"/>
        <v>0</v>
      </c>
      <c r="F1885" s="22">
        <f t="shared" si="168"/>
        <v>31.050134461077555</v>
      </c>
      <c r="G1885" s="22">
        <f t="shared" si="169"/>
        <v>0</v>
      </c>
      <c r="H1885" s="22">
        <f t="shared" si="170"/>
        <v>0</v>
      </c>
      <c r="I1885" s="22">
        <f t="shared" si="171"/>
        <v>0</v>
      </c>
      <c r="J1885" s="22">
        <v>1687</v>
      </c>
    </row>
    <row r="1886" spans="1:10" ht="11.25" customHeight="1">
      <c r="A1886" s="12"/>
      <c r="B1886" s="22" t="s">
        <v>214</v>
      </c>
      <c r="C1886" s="22" t="s">
        <v>68</v>
      </c>
      <c r="D1886" s="22">
        <v>31.044105723408418</v>
      </c>
      <c r="E1886" s="22">
        <f t="shared" si="167"/>
        <v>0</v>
      </c>
      <c r="F1886" s="22">
        <f t="shared" si="168"/>
        <v>31.044105723408418</v>
      </c>
      <c r="G1886" s="22">
        <f t="shared" si="169"/>
        <v>0</v>
      </c>
      <c r="H1886" s="22">
        <f t="shared" si="170"/>
        <v>0</v>
      </c>
      <c r="I1886" s="22">
        <f t="shared" si="171"/>
        <v>0</v>
      </c>
      <c r="J1886" s="22">
        <v>1688</v>
      </c>
    </row>
    <row r="1887" spans="1:10" ht="11.25" customHeight="1">
      <c r="A1887" s="12"/>
      <c r="B1887" s="22" t="s">
        <v>205</v>
      </c>
      <c r="C1887" s="22" t="s">
        <v>73</v>
      </c>
      <c r="D1887" s="22">
        <v>31.043159662808069</v>
      </c>
      <c r="E1887" s="22">
        <f t="shared" si="167"/>
        <v>0</v>
      </c>
      <c r="F1887" s="22">
        <f t="shared" si="168"/>
        <v>31.043159662808069</v>
      </c>
      <c r="G1887" s="22">
        <f t="shared" si="169"/>
        <v>0</v>
      </c>
      <c r="H1887" s="22">
        <f t="shared" si="170"/>
        <v>0</v>
      </c>
      <c r="I1887" s="22">
        <f t="shared" si="171"/>
        <v>0</v>
      </c>
      <c r="J1887" s="22">
        <v>1689</v>
      </c>
    </row>
    <row r="1888" spans="1:10" ht="11.25" customHeight="1">
      <c r="A1888" s="12"/>
      <c r="B1888" s="22" t="s">
        <v>245</v>
      </c>
      <c r="C1888" s="22" t="s">
        <v>81</v>
      </c>
      <c r="D1888" s="22">
        <v>31.041367113122064</v>
      </c>
      <c r="E1888" s="22">
        <f t="shared" si="167"/>
        <v>0</v>
      </c>
      <c r="F1888" s="22">
        <f t="shared" si="168"/>
        <v>31.041367113122064</v>
      </c>
      <c r="G1888" s="22">
        <f t="shared" si="169"/>
        <v>0</v>
      </c>
      <c r="H1888" s="22">
        <f t="shared" si="170"/>
        <v>0</v>
      </c>
      <c r="I1888" s="22">
        <f t="shared" si="171"/>
        <v>0</v>
      </c>
      <c r="J1888" s="22">
        <v>1690</v>
      </c>
    </row>
    <row r="1889" spans="1:10" ht="11.25" customHeight="1">
      <c r="A1889" s="12"/>
      <c r="B1889" s="22" t="s">
        <v>159</v>
      </c>
      <c r="C1889" s="22" t="s">
        <v>75</v>
      </c>
      <c r="D1889" s="22">
        <v>31.038893277186514</v>
      </c>
      <c r="E1889" s="22">
        <f t="shared" si="167"/>
        <v>0</v>
      </c>
      <c r="F1889" s="22">
        <f t="shared" si="168"/>
        <v>31.038893277186514</v>
      </c>
      <c r="G1889" s="22">
        <f t="shared" si="169"/>
        <v>0</v>
      </c>
      <c r="H1889" s="22">
        <f t="shared" si="170"/>
        <v>0</v>
      </c>
      <c r="I1889" s="22">
        <f t="shared" si="171"/>
        <v>0</v>
      </c>
      <c r="J1889" s="22">
        <v>1691</v>
      </c>
    </row>
    <row r="1890" spans="1:10" ht="11.25" customHeight="1">
      <c r="A1890" s="12"/>
      <c r="B1890" s="22" t="s">
        <v>246</v>
      </c>
      <c r="C1890" s="22" t="s">
        <v>81</v>
      </c>
      <c r="D1890" s="22">
        <v>31.038614671673059</v>
      </c>
      <c r="E1890" s="22">
        <f t="shared" si="167"/>
        <v>0</v>
      </c>
      <c r="F1890" s="22">
        <f t="shared" si="168"/>
        <v>31.038614671673059</v>
      </c>
      <c r="G1890" s="22">
        <f t="shared" si="169"/>
        <v>0</v>
      </c>
      <c r="H1890" s="22">
        <f t="shared" si="170"/>
        <v>0</v>
      </c>
      <c r="I1890" s="22">
        <f t="shared" si="171"/>
        <v>0</v>
      </c>
      <c r="J1890" s="22">
        <v>1692</v>
      </c>
    </row>
    <row r="1891" spans="1:10" ht="11.25" customHeight="1">
      <c r="A1891" s="12"/>
      <c r="B1891" s="22" t="s">
        <v>207</v>
      </c>
      <c r="C1891" s="22" t="s">
        <v>77</v>
      </c>
      <c r="D1891" s="22">
        <v>31.035945897985854</v>
      </c>
      <c r="E1891" s="22">
        <f t="shared" si="167"/>
        <v>0</v>
      </c>
      <c r="F1891" s="22">
        <f t="shared" si="168"/>
        <v>31.035945897985854</v>
      </c>
      <c r="G1891" s="22">
        <f t="shared" si="169"/>
        <v>0</v>
      </c>
      <c r="H1891" s="22">
        <f t="shared" si="170"/>
        <v>0</v>
      </c>
      <c r="I1891" s="22">
        <f t="shared" si="171"/>
        <v>0</v>
      </c>
      <c r="J1891" s="22">
        <v>1693</v>
      </c>
    </row>
    <row r="1892" spans="1:10" ht="11.25" customHeight="1">
      <c r="A1892" s="12"/>
      <c r="B1892" s="22" t="s">
        <v>188</v>
      </c>
      <c r="C1892" s="22" t="s">
        <v>84</v>
      </c>
      <c r="D1892" s="22">
        <v>31.029376056770197</v>
      </c>
      <c r="E1892" s="22">
        <f t="shared" si="167"/>
        <v>0</v>
      </c>
      <c r="F1892" s="22">
        <f t="shared" si="168"/>
        <v>31.029376056770197</v>
      </c>
      <c r="G1892" s="22">
        <f t="shared" si="169"/>
        <v>0</v>
      </c>
      <c r="H1892" s="22">
        <f t="shared" si="170"/>
        <v>0</v>
      </c>
      <c r="I1892" s="22">
        <f t="shared" si="171"/>
        <v>0</v>
      </c>
      <c r="J1892" s="22">
        <v>1694</v>
      </c>
    </row>
    <row r="1893" spans="1:10" ht="11.25" customHeight="1">
      <c r="A1893" s="12"/>
      <c r="B1893" s="22" t="s">
        <v>242</v>
      </c>
      <c r="C1893" s="22" t="s">
        <v>67</v>
      </c>
      <c r="D1893" s="22">
        <v>31.027155028786012</v>
      </c>
      <c r="E1893" s="22">
        <f t="shared" si="167"/>
        <v>0</v>
      </c>
      <c r="F1893" s="22">
        <f t="shared" si="168"/>
        <v>31.027155028786012</v>
      </c>
      <c r="G1893" s="22">
        <f t="shared" si="169"/>
        <v>0</v>
      </c>
      <c r="H1893" s="22">
        <f t="shared" si="170"/>
        <v>0</v>
      </c>
      <c r="I1893" s="22">
        <f t="shared" si="171"/>
        <v>0</v>
      </c>
      <c r="J1893" s="22">
        <v>1695</v>
      </c>
    </row>
    <row r="1894" spans="1:10" ht="11.25" customHeight="1">
      <c r="A1894" s="12"/>
      <c r="B1894" s="22" t="s">
        <v>223</v>
      </c>
      <c r="C1894" s="22" t="s">
        <v>73</v>
      </c>
      <c r="D1894" s="22">
        <v>31.025044111567023</v>
      </c>
      <c r="E1894" s="22">
        <f t="shared" si="167"/>
        <v>0</v>
      </c>
      <c r="F1894" s="22">
        <f t="shared" si="168"/>
        <v>31.025044111567023</v>
      </c>
      <c r="G1894" s="22">
        <f t="shared" si="169"/>
        <v>0</v>
      </c>
      <c r="H1894" s="22">
        <f t="shared" si="170"/>
        <v>0</v>
      </c>
      <c r="I1894" s="22">
        <f t="shared" si="171"/>
        <v>0</v>
      </c>
      <c r="J1894" s="22">
        <v>1696</v>
      </c>
    </row>
    <row r="1895" spans="1:10" ht="11.25" customHeight="1">
      <c r="A1895" s="12"/>
      <c r="B1895" s="22" t="s">
        <v>184</v>
      </c>
      <c r="C1895" s="22" t="s">
        <v>89</v>
      </c>
      <c r="D1895" s="22">
        <v>31.02304198987272</v>
      </c>
      <c r="E1895" s="22">
        <f t="shared" si="167"/>
        <v>0</v>
      </c>
      <c r="F1895" s="22">
        <f t="shared" si="168"/>
        <v>31.02304198987272</v>
      </c>
      <c r="G1895" s="22">
        <f t="shared" si="169"/>
        <v>0</v>
      </c>
      <c r="H1895" s="22">
        <f t="shared" si="170"/>
        <v>0</v>
      </c>
      <c r="I1895" s="22">
        <f t="shared" si="171"/>
        <v>0</v>
      </c>
      <c r="J1895" s="22">
        <v>1697</v>
      </c>
    </row>
    <row r="1896" spans="1:10" ht="11.25" customHeight="1">
      <c r="A1896" s="12"/>
      <c r="B1896" s="22" t="s">
        <v>141</v>
      </c>
      <c r="C1896" s="22" t="s">
        <v>86</v>
      </c>
      <c r="D1896" s="22">
        <v>31.016800638438824</v>
      </c>
      <c r="E1896" s="22">
        <f t="shared" si="167"/>
        <v>0</v>
      </c>
      <c r="F1896" s="22">
        <f t="shared" si="168"/>
        <v>31.016800638438824</v>
      </c>
      <c r="G1896" s="22">
        <f t="shared" si="169"/>
        <v>0</v>
      </c>
      <c r="H1896" s="22">
        <f t="shared" si="170"/>
        <v>0</v>
      </c>
      <c r="I1896" s="22">
        <f t="shared" si="171"/>
        <v>0</v>
      </c>
      <c r="J1896" s="22">
        <v>1698</v>
      </c>
    </row>
    <row r="1897" spans="1:10" ht="11.25" customHeight="1">
      <c r="A1897" s="12"/>
      <c r="B1897" s="22" t="s">
        <v>238</v>
      </c>
      <c r="C1897" s="22" t="s">
        <v>77</v>
      </c>
      <c r="D1897" s="22">
        <v>31.016277811829333</v>
      </c>
      <c r="E1897" s="22">
        <f t="shared" si="167"/>
        <v>0</v>
      </c>
      <c r="F1897" s="22">
        <f t="shared" si="168"/>
        <v>31.016277811829333</v>
      </c>
      <c r="G1897" s="22">
        <f t="shared" si="169"/>
        <v>0</v>
      </c>
      <c r="H1897" s="22">
        <f t="shared" si="170"/>
        <v>0</v>
      </c>
      <c r="I1897" s="22">
        <f t="shared" si="171"/>
        <v>0</v>
      </c>
      <c r="J1897" s="22">
        <v>1699</v>
      </c>
    </row>
    <row r="1898" spans="1:10" ht="11.25" customHeight="1">
      <c r="A1898" s="12"/>
      <c r="B1898" s="22" t="s">
        <v>166</v>
      </c>
      <c r="C1898" s="22" t="s">
        <v>90</v>
      </c>
      <c r="D1898" s="22">
        <v>31.012559214147934</v>
      </c>
      <c r="E1898" s="22">
        <f t="shared" si="167"/>
        <v>0</v>
      </c>
      <c r="F1898" s="22">
        <f t="shared" si="168"/>
        <v>31.012559214147934</v>
      </c>
      <c r="G1898" s="22">
        <f t="shared" si="169"/>
        <v>0</v>
      </c>
      <c r="H1898" s="22">
        <f t="shared" si="170"/>
        <v>0</v>
      </c>
      <c r="I1898" s="22">
        <f t="shared" si="171"/>
        <v>0</v>
      </c>
      <c r="J1898" s="22">
        <v>1700</v>
      </c>
    </row>
    <row r="1899" spans="1:10" ht="11.25" customHeight="1">
      <c r="A1899" s="12"/>
      <c r="B1899" s="22" t="s">
        <v>188</v>
      </c>
      <c r="C1899" s="22" t="s">
        <v>74</v>
      </c>
      <c r="D1899" s="22">
        <v>31.008522646297543</v>
      </c>
      <c r="E1899" s="22">
        <f t="shared" si="167"/>
        <v>0</v>
      </c>
      <c r="F1899" s="22">
        <f t="shared" si="168"/>
        <v>31.008522646297543</v>
      </c>
      <c r="G1899" s="22">
        <f t="shared" si="169"/>
        <v>0</v>
      </c>
      <c r="H1899" s="22">
        <f t="shared" si="170"/>
        <v>0</v>
      </c>
      <c r="I1899" s="22">
        <f t="shared" si="171"/>
        <v>0</v>
      </c>
      <c r="J1899" s="22">
        <v>1701</v>
      </c>
    </row>
    <row r="1900" spans="1:10" ht="11.25" customHeight="1">
      <c r="A1900" s="12"/>
      <c r="B1900" s="22" t="s">
        <v>247</v>
      </c>
      <c r="C1900" s="22" t="s">
        <v>78</v>
      </c>
      <c r="D1900" s="22">
        <v>31.008474176971934</v>
      </c>
      <c r="E1900" s="22">
        <f t="shared" si="167"/>
        <v>0</v>
      </c>
      <c r="F1900" s="22">
        <f t="shared" si="168"/>
        <v>31.008474176971934</v>
      </c>
      <c r="G1900" s="22">
        <f t="shared" si="169"/>
        <v>0</v>
      </c>
      <c r="H1900" s="22">
        <f t="shared" si="170"/>
        <v>0</v>
      </c>
      <c r="I1900" s="22">
        <f t="shared" si="171"/>
        <v>0</v>
      </c>
      <c r="J1900" s="22">
        <v>1702</v>
      </c>
    </row>
    <row r="1901" spans="1:10" ht="11.25" customHeight="1">
      <c r="A1901" s="12"/>
      <c r="B1901" s="22" t="s">
        <v>183</v>
      </c>
      <c r="C1901" s="22" t="s">
        <v>85</v>
      </c>
      <c r="D1901" s="22">
        <v>31.007926670131418</v>
      </c>
      <c r="E1901" s="22">
        <f t="shared" si="167"/>
        <v>0</v>
      </c>
      <c r="F1901" s="22">
        <f t="shared" si="168"/>
        <v>31.007926670131418</v>
      </c>
      <c r="G1901" s="22">
        <f t="shared" si="169"/>
        <v>0</v>
      </c>
      <c r="H1901" s="22">
        <f t="shared" si="170"/>
        <v>0</v>
      </c>
      <c r="I1901" s="22">
        <f t="shared" si="171"/>
        <v>0</v>
      </c>
      <c r="J1901" s="22">
        <v>1703</v>
      </c>
    </row>
    <row r="1902" spans="1:10" ht="11.25" customHeight="1">
      <c r="A1902" s="12"/>
      <c r="B1902" s="22" t="s">
        <v>244</v>
      </c>
      <c r="C1902" s="22" t="s">
        <v>69</v>
      </c>
      <c r="D1902" s="22">
        <v>31.005023356571083</v>
      </c>
      <c r="E1902" s="22">
        <f t="shared" si="167"/>
        <v>0</v>
      </c>
      <c r="F1902" s="22">
        <f t="shared" si="168"/>
        <v>31.005023356571083</v>
      </c>
      <c r="G1902" s="22">
        <f t="shared" si="169"/>
        <v>0</v>
      </c>
      <c r="H1902" s="22">
        <f t="shared" si="170"/>
        <v>0</v>
      </c>
      <c r="I1902" s="22">
        <f t="shared" si="171"/>
        <v>0</v>
      </c>
      <c r="J1902" s="22">
        <v>1704</v>
      </c>
    </row>
    <row r="1903" spans="1:10" ht="11.25" customHeight="1">
      <c r="A1903" s="12"/>
      <c r="B1903" s="22" t="s">
        <v>180</v>
      </c>
      <c r="C1903" s="22" t="s">
        <v>86</v>
      </c>
      <c r="D1903" s="22">
        <v>30.996910646508191</v>
      </c>
      <c r="E1903" s="22">
        <f t="shared" si="167"/>
        <v>0</v>
      </c>
      <c r="F1903" s="22">
        <f t="shared" si="168"/>
        <v>30.996910646508191</v>
      </c>
      <c r="G1903" s="22">
        <f t="shared" si="169"/>
        <v>0</v>
      </c>
      <c r="H1903" s="22">
        <f t="shared" si="170"/>
        <v>0</v>
      </c>
      <c r="I1903" s="22">
        <f t="shared" si="171"/>
        <v>0</v>
      </c>
      <c r="J1903" s="22">
        <v>1705</v>
      </c>
    </row>
    <row r="1904" spans="1:10" ht="11.25" customHeight="1">
      <c r="A1904" s="12"/>
      <c r="B1904" s="22" t="s">
        <v>233</v>
      </c>
      <c r="C1904" s="22" t="s">
        <v>75</v>
      </c>
      <c r="D1904" s="22">
        <v>30.960359670577812</v>
      </c>
      <c r="E1904" s="22">
        <f t="shared" si="167"/>
        <v>0</v>
      </c>
      <c r="F1904" s="22">
        <f t="shared" si="168"/>
        <v>30.960359670577812</v>
      </c>
      <c r="G1904" s="22">
        <f t="shared" si="169"/>
        <v>0</v>
      </c>
      <c r="H1904" s="22">
        <f t="shared" si="170"/>
        <v>0</v>
      </c>
      <c r="I1904" s="22">
        <f t="shared" si="171"/>
        <v>0</v>
      </c>
      <c r="J1904" s="22">
        <v>1706</v>
      </c>
    </row>
    <row r="1905" spans="1:10" ht="11.25" customHeight="1">
      <c r="A1905" s="12"/>
      <c r="B1905" s="22" t="s">
        <v>240</v>
      </c>
      <c r="C1905" s="22" t="s">
        <v>78</v>
      </c>
      <c r="D1905" s="22">
        <v>30.949277120718754</v>
      </c>
      <c r="E1905" s="22">
        <f t="shared" si="167"/>
        <v>0</v>
      </c>
      <c r="F1905" s="22">
        <f t="shared" si="168"/>
        <v>30.949277120718754</v>
      </c>
      <c r="G1905" s="22">
        <f t="shared" si="169"/>
        <v>0</v>
      </c>
      <c r="H1905" s="22">
        <f t="shared" si="170"/>
        <v>0</v>
      </c>
      <c r="I1905" s="22">
        <f t="shared" si="171"/>
        <v>0</v>
      </c>
      <c r="J1905" s="22">
        <v>1707</v>
      </c>
    </row>
    <row r="1906" spans="1:10" ht="11.25" customHeight="1">
      <c r="A1906" s="12"/>
      <c r="B1906" s="22" t="s">
        <v>154</v>
      </c>
      <c r="C1906" s="22" t="s">
        <v>75</v>
      </c>
      <c r="D1906" s="22">
        <v>30.937816839210214</v>
      </c>
      <c r="E1906" s="22">
        <f t="shared" si="167"/>
        <v>0</v>
      </c>
      <c r="F1906" s="22">
        <f t="shared" si="168"/>
        <v>30.937816839210214</v>
      </c>
      <c r="G1906" s="22">
        <f t="shared" si="169"/>
        <v>0</v>
      </c>
      <c r="H1906" s="22">
        <f t="shared" si="170"/>
        <v>0</v>
      </c>
      <c r="I1906" s="22">
        <f t="shared" si="171"/>
        <v>0</v>
      </c>
      <c r="J1906" s="22">
        <v>1708</v>
      </c>
    </row>
    <row r="1907" spans="1:10" ht="11.25" customHeight="1">
      <c r="A1907" s="12"/>
      <c r="B1907" s="22" t="s">
        <v>227</v>
      </c>
      <c r="C1907" s="22" t="s">
        <v>81</v>
      </c>
      <c r="D1907" s="22">
        <v>30.932982390544073</v>
      </c>
      <c r="E1907" s="22">
        <f t="shared" si="167"/>
        <v>0</v>
      </c>
      <c r="F1907" s="22">
        <f t="shared" si="168"/>
        <v>30.932982390544073</v>
      </c>
      <c r="G1907" s="22">
        <f t="shared" si="169"/>
        <v>0</v>
      </c>
      <c r="H1907" s="22">
        <f t="shared" si="170"/>
        <v>0</v>
      </c>
      <c r="I1907" s="22">
        <f t="shared" si="171"/>
        <v>0</v>
      </c>
      <c r="J1907" s="22">
        <v>1709</v>
      </c>
    </row>
    <row r="1908" spans="1:10" ht="11.25" customHeight="1">
      <c r="A1908" s="12"/>
      <c r="B1908" s="22" t="s">
        <v>168</v>
      </c>
      <c r="C1908" s="22" t="s">
        <v>69</v>
      </c>
      <c r="D1908" s="22">
        <v>30.932289115052907</v>
      </c>
      <c r="E1908" s="22">
        <f t="shared" si="167"/>
        <v>0</v>
      </c>
      <c r="F1908" s="22">
        <f t="shared" si="168"/>
        <v>30.932289115052907</v>
      </c>
      <c r="G1908" s="22">
        <f t="shared" si="169"/>
        <v>0</v>
      </c>
      <c r="H1908" s="22">
        <f t="shared" si="170"/>
        <v>0</v>
      </c>
      <c r="I1908" s="22">
        <f t="shared" si="171"/>
        <v>0</v>
      </c>
      <c r="J1908" s="22">
        <v>1710</v>
      </c>
    </row>
    <row r="1909" spans="1:10" ht="11.25" customHeight="1">
      <c r="A1909" s="12"/>
      <c r="B1909" s="22" t="s">
        <v>232</v>
      </c>
      <c r="C1909" s="22" t="s">
        <v>79</v>
      </c>
      <c r="D1909" s="22">
        <v>30.917556714530036</v>
      </c>
      <c r="E1909" s="22">
        <f t="shared" si="167"/>
        <v>0</v>
      </c>
      <c r="F1909" s="22">
        <f t="shared" si="168"/>
        <v>30.917556714530036</v>
      </c>
      <c r="G1909" s="22">
        <f t="shared" si="169"/>
        <v>0</v>
      </c>
      <c r="H1909" s="22">
        <f t="shared" si="170"/>
        <v>0</v>
      </c>
      <c r="I1909" s="22">
        <f t="shared" si="171"/>
        <v>0</v>
      </c>
      <c r="J1909" s="22">
        <v>1711</v>
      </c>
    </row>
    <row r="1910" spans="1:10" ht="11.25" customHeight="1">
      <c r="A1910" s="12"/>
      <c r="B1910" s="22" t="s">
        <v>201</v>
      </c>
      <c r="C1910" s="22" t="s">
        <v>69</v>
      </c>
      <c r="D1910" s="22">
        <v>30.904231090522451</v>
      </c>
      <c r="E1910" s="22">
        <f t="shared" si="167"/>
        <v>0</v>
      </c>
      <c r="F1910" s="22">
        <f t="shared" si="168"/>
        <v>30.904231090522451</v>
      </c>
      <c r="G1910" s="22">
        <f t="shared" si="169"/>
        <v>0</v>
      </c>
      <c r="H1910" s="22">
        <f t="shared" si="170"/>
        <v>0</v>
      </c>
      <c r="I1910" s="22">
        <f t="shared" si="171"/>
        <v>0</v>
      </c>
      <c r="J1910" s="22">
        <v>1712</v>
      </c>
    </row>
    <row r="1911" spans="1:10" ht="11.25" customHeight="1">
      <c r="A1911" s="12"/>
      <c r="B1911" s="22" t="s">
        <v>131</v>
      </c>
      <c r="C1911" s="22" t="s">
        <v>85</v>
      </c>
      <c r="D1911" s="22">
        <v>30.903964413663299</v>
      </c>
      <c r="E1911" s="22">
        <f t="shared" si="167"/>
        <v>0</v>
      </c>
      <c r="F1911" s="22">
        <f t="shared" si="168"/>
        <v>30.903964413663299</v>
      </c>
      <c r="G1911" s="22">
        <f t="shared" si="169"/>
        <v>0</v>
      </c>
      <c r="H1911" s="22">
        <f t="shared" si="170"/>
        <v>0</v>
      </c>
      <c r="I1911" s="22">
        <f t="shared" si="171"/>
        <v>0</v>
      </c>
      <c r="J1911" s="22">
        <v>1713</v>
      </c>
    </row>
    <row r="1912" spans="1:10" ht="11.25" customHeight="1">
      <c r="A1912" s="12"/>
      <c r="B1912" s="22" t="s">
        <v>190</v>
      </c>
      <c r="C1912" s="22" t="s">
        <v>86</v>
      </c>
      <c r="D1912" s="22">
        <v>30.903632420789378</v>
      </c>
      <c r="E1912" s="22">
        <f t="shared" si="167"/>
        <v>0</v>
      </c>
      <c r="F1912" s="22">
        <f t="shared" si="168"/>
        <v>30.903632420789378</v>
      </c>
      <c r="G1912" s="22">
        <f t="shared" si="169"/>
        <v>0</v>
      </c>
      <c r="H1912" s="22">
        <f t="shared" si="170"/>
        <v>0</v>
      </c>
      <c r="I1912" s="22">
        <f t="shared" si="171"/>
        <v>0</v>
      </c>
      <c r="J1912" s="22">
        <v>1714</v>
      </c>
    </row>
    <row r="1913" spans="1:10" ht="11.25" customHeight="1">
      <c r="A1913" s="12"/>
      <c r="B1913" s="22" t="s">
        <v>183</v>
      </c>
      <c r="C1913" s="22" t="s">
        <v>90</v>
      </c>
      <c r="D1913" s="22">
        <v>30.888978132722126</v>
      </c>
      <c r="E1913" s="22">
        <f t="shared" si="167"/>
        <v>0</v>
      </c>
      <c r="F1913" s="22">
        <f t="shared" si="168"/>
        <v>30.888978132722126</v>
      </c>
      <c r="G1913" s="22">
        <f t="shared" si="169"/>
        <v>0</v>
      </c>
      <c r="H1913" s="22">
        <f t="shared" si="170"/>
        <v>0</v>
      </c>
      <c r="I1913" s="22">
        <f t="shared" si="171"/>
        <v>0</v>
      </c>
      <c r="J1913" s="22">
        <v>1715</v>
      </c>
    </row>
    <row r="1914" spans="1:10" ht="11.25" customHeight="1">
      <c r="A1914" s="12"/>
      <c r="B1914" s="22" t="s">
        <v>215</v>
      </c>
      <c r="C1914" s="22" t="s">
        <v>69</v>
      </c>
      <c r="D1914" s="22">
        <v>30.884906362636105</v>
      </c>
      <c r="E1914" s="22">
        <f t="shared" si="167"/>
        <v>0</v>
      </c>
      <c r="F1914" s="22">
        <f t="shared" si="168"/>
        <v>30.884906362636105</v>
      </c>
      <c r="G1914" s="22">
        <f t="shared" si="169"/>
        <v>0</v>
      </c>
      <c r="H1914" s="22">
        <f t="shared" si="170"/>
        <v>0</v>
      </c>
      <c r="I1914" s="22">
        <f t="shared" si="171"/>
        <v>0</v>
      </c>
      <c r="J1914" s="22">
        <v>1716</v>
      </c>
    </row>
    <row r="1915" spans="1:10" ht="11.25" customHeight="1">
      <c r="A1915" s="12"/>
      <c r="B1915" s="22" t="s">
        <v>154</v>
      </c>
      <c r="C1915" s="22" t="s">
        <v>67</v>
      </c>
      <c r="D1915" s="22">
        <v>30.879181606986421</v>
      </c>
      <c r="E1915" s="22">
        <f t="shared" si="167"/>
        <v>0</v>
      </c>
      <c r="F1915" s="22">
        <f t="shared" si="168"/>
        <v>30.879181606986421</v>
      </c>
      <c r="G1915" s="22">
        <f t="shared" si="169"/>
        <v>0</v>
      </c>
      <c r="H1915" s="22">
        <f t="shared" si="170"/>
        <v>0</v>
      </c>
      <c r="I1915" s="22">
        <f t="shared" si="171"/>
        <v>0</v>
      </c>
      <c r="J1915" s="22">
        <v>1717</v>
      </c>
    </row>
    <row r="1916" spans="1:10" ht="11.25" customHeight="1">
      <c r="A1916" s="12"/>
      <c r="B1916" s="22" t="s">
        <v>242</v>
      </c>
      <c r="C1916" s="22" t="s">
        <v>78</v>
      </c>
      <c r="D1916" s="22">
        <v>30.875782779590207</v>
      </c>
      <c r="E1916" s="22">
        <f t="shared" si="167"/>
        <v>0</v>
      </c>
      <c r="F1916" s="22">
        <f t="shared" si="168"/>
        <v>30.875782779590207</v>
      </c>
      <c r="G1916" s="22">
        <f t="shared" si="169"/>
        <v>0</v>
      </c>
      <c r="H1916" s="22">
        <f t="shared" si="170"/>
        <v>0</v>
      </c>
      <c r="I1916" s="22">
        <f t="shared" si="171"/>
        <v>0</v>
      </c>
      <c r="J1916" s="22">
        <v>1718</v>
      </c>
    </row>
    <row r="1917" spans="1:10" ht="11.25" customHeight="1">
      <c r="A1917" s="12"/>
      <c r="B1917" s="22" t="s">
        <v>185</v>
      </c>
      <c r="C1917" s="22" t="s">
        <v>87</v>
      </c>
      <c r="D1917" s="22">
        <v>30.874177888205583</v>
      </c>
      <c r="E1917" s="22">
        <f t="shared" si="167"/>
        <v>0</v>
      </c>
      <c r="F1917" s="22">
        <f t="shared" si="168"/>
        <v>30.874177888205583</v>
      </c>
      <c r="G1917" s="22">
        <f t="shared" si="169"/>
        <v>0</v>
      </c>
      <c r="H1917" s="22">
        <f t="shared" si="170"/>
        <v>0</v>
      </c>
      <c r="I1917" s="22">
        <f t="shared" si="171"/>
        <v>0</v>
      </c>
      <c r="J1917" s="22">
        <v>1719</v>
      </c>
    </row>
    <row r="1918" spans="1:10" ht="11.25" customHeight="1">
      <c r="A1918" s="12"/>
      <c r="B1918" s="22" t="s">
        <v>247</v>
      </c>
      <c r="C1918" s="22" t="s">
        <v>67</v>
      </c>
      <c r="D1918" s="22">
        <v>30.870072837273582</v>
      </c>
      <c r="E1918" s="22">
        <f t="shared" si="167"/>
        <v>0</v>
      </c>
      <c r="F1918" s="22">
        <f t="shared" si="168"/>
        <v>30.870072837273582</v>
      </c>
      <c r="G1918" s="22">
        <f t="shared" si="169"/>
        <v>0</v>
      </c>
      <c r="H1918" s="22">
        <f t="shared" si="170"/>
        <v>0</v>
      </c>
      <c r="I1918" s="22">
        <f t="shared" si="171"/>
        <v>0</v>
      </c>
      <c r="J1918" s="22">
        <v>1720</v>
      </c>
    </row>
    <row r="1919" spans="1:10" ht="11.25" customHeight="1">
      <c r="A1919" s="12"/>
      <c r="B1919" s="22" t="s">
        <v>248</v>
      </c>
      <c r="C1919" s="22" t="s">
        <v>67</v>
      </c>
      <c r="D1919" s="22">
        <v>30.869195949069578</v>
      </c>
      <c r="E1919" s="22">
        <f t="shared" si="167"/>
        <v>0</v>
      </c>
      <c r="F1919" s="22">
        <f t="shared" si="168"/>
        <v>30.869195949069578</v>
      </c>
      <c r="G1919" s="22">
        <f t="shared" si="169"/>
        <v>0</v>
      </c>
      <c r="H1919" s="22">
        <f t="shared" si="170"/>
        <v>0</v>
      </c>
      <c r="I1919" s="22">
        <f t="shared" si="171"/>
        <v>0</v>
      </c>
      <c r="J1919" s="22">
        <v>1721</v>
      </c>
    </row>
    <row r="1920" spans="1:10" ht="11.25" customHeight="1">
      <c r="A1920" s="12"/>
      <c r="B1920" s="22" t="s">
        <v>152</v>
      </c>
      <c r="C1920" s="22" t="s">
        <v>79</v>
      </c>
      <c r="D1920" s="22">
        <v>30.866848744800624</v>
      </c>
      <c r="E1920" s="22">
        <f t="shared" si="167"/>
        <v>0</v>
      </c>
      <c r="F1920" s="22">
        <f t="shared" si="168"/>
        <v>30.866848744800624</v>
      </c>
      <c r="G1920" s="22">
        <f t="shared" si="169"/>
        <v>0</v>
      </c>
      <c r="H1920" s="22">
        <f t="shared" si="170"/>
        <v>0</v>
      </c>
      <c r="I1920" s="22">
        <f t="shared" si="171"/>
        <v>0</v>
      </c>
      <c r="J1920" s="22">
        <v>1722</v>
      </c>
    </row>
    <row r="1921" spans="1:10" ht="11.25" customHeight="1">
      <c r="A1921" s="12"/>
      <c r="B1921" s="22" t="s">
        <v>199</v>
      </c>
      <c r="C1921" s="22" t="s">
        <v>72</v>
      </c>
      <c r="D1921" s="22">
        <v>30.864851011757349</v>
      </c>
      <c r="E1921" s="22">
        <f t="shared" si="167"/>
        <v>0</v>
      </c>
      <c r="F1921" s="22">
        <f t="shared" si="168"/>
        <v>30.864851011757349</v>
      </c>
      <c r="G1921" s="22">
        <f t="shared" si="169"/>
        <v>0</v>
      </c>
      <c r="H1921" s="22">
        <f t="shared" si="170"/>
        <v>0</v>
      </c>
      <c r="I1921" s="22">
        <f t="shared" si="171"/>
        <v>0</v>
      </c>
      <c r="J1921" s="22">
        <v>1723</v>
      </c>
    </row>
    <row r="1922" spans="1:10" ht="11.25" customHeight="1">
      <c r="A1922" s="12"/>
      <c r="B1922" s="22" t="s">
        <v>197</v>
      </c>
      <c r="C1922" s="22" t="s">
        <v>78</v>
      </c>
      <c r="D1922" s="22">
        <v>30.863878614166502</v>
      </c>
      <c r="E1922" s="22">
        <f t="shared" si="167"/>
        <v>0</v>
      </c>
      <c r="F1922" s="22">
        <f t="shared" si="168"/>
        <v>30.863878614166502</v>
      </c>
      <c r="G1922" s="22">
        <f t="shared" si="169"/>
        <v>0</v>
      </c>
      <c r="H1922" s="22">
        <f t="shared" si="170"/>
        <v>0</v>
      </c>
      <c r="I1922" s="22">
        <f t="shared" si="171"/>
        <v>0</v>
      </c>
      <c r="J1922" s="22">
        <v>1724</v>
      </c>
    </row>
    <row r="1923" spans="1:10" ht="11.25" customHeight="1">
      <c r="A1923" s="12"/>
      <c r="B1923" s="22" t="s">
        <v>131</v>
      </c>
      <c r="C1923" s="22" t="s">
        <v>90</v>
      </c>
      <c r="D1923" s="22">
        <v>30.8456723072633</v>
      </c>
      <c r="E1923" s="22">
        <f t="shared" si="167"/>
        <v>0</v>
      </c>
      <c r="F1923" s="22">
        <f t="shared" si="168"/>
        <v>30.8456723072633</v>
      </c>
      <c r="G1923" s="22">
        <f t="shared" si="169"/>
        <v>0</v>
      </c>
      <c r="H1923" s="22">
        <f t="shared" si="170"/>
        <v>0</v>
      </c>
      <c r="I1923" s="22">
        <f t="shared" si="171"/>
        <v>0</v>
      </c>
      <c r="J1923" s="22">
        <v>1725</v>
      </c>
    </row>
    <row r="1924" spans="1:10" ht="11.25" customHeight="1">
      <c r="A1924" s="12"/>
      <c r="B1924" s="22" t="s">
        <v>175</v>
      </c>
      <c r="C1924" s="22" t="s">
        <v>81</v>
      </c>
      <c r="D1924" s="22">
        <v>30.845172698545408</v>
      </c>
      <c r="E1924" s="22">
        <f t="shared" si="167"/>
        <v>0</v>
      </c>
      <c r="F1924" s="22">
        <f t="shared" si="168"/>
        <v>30.845172698545408</v>
      </c>
      <c r="G1924" s="22">
        <f t="shared" si="169"/>
        <v>0</v>
      </c>
      <c r="H1924" s="22">
        <f t="shared" si="170"/>
        <v>0</v>
      </c>
      <c r="I1924" s="22">
        <f t="shared" si="171"/>
        <v>0</v>
      </c>
      <c r="J1924" s="22">
        <v>1726</v>
      </c>
    </row>
    <row r="1925" spans="1:10" ht="11.25" customHeight="1">
      <c r="A1925" s="12"/>
      <c r="B1925" s="22" t="s">
        <v>228</v>
      </c>
      <c r="C1925" s="22" t="s">
        <v>88</v>
      </c>
      <c r="D1925" s="22">
        <v>30.842818261194573</v>
      </c>
      <c r="E1925" s="22">
        <f t="shared" si="167"/>
        <v>0</v>
      </c>
      <c r="F1925" s="22">
        <f t="shared" si="168"/>
        <v>30.842818261194573</v>
      </c>
      <c r="G1925" s="22">
        <f t="shared" si="169"/>
        <v>0</v>
      </c>
      <c r="H1925" s="22">
        <f t="shared" si="170"/>
        <v>0</v>
      </c>
      <c r="I1925" s="22">
        <f t="shared" si="171"/>
        <v>0</v>
      </c>
      <c r="J1925" s="22">
        <v>1727</v>
      </c>
    </row>
    <row r="1926" spans="1:10" ht="11.25" customHeight="1">
      <c r="A1926" s="12"/>
      <c r="B1926" s="22" t="s">
        <v>242</v>
      </c>
      <c r="C1926" s="22" t="s">
        <v>72</v>
      </c>
      <c r="D1926" s="22">
        <v>30.84255002545131</v>
      </c>
      <c r="E1926" s="22">
        <f t="shared" si="167"/>
        <v>0</v>
      </c>
      <c r="F1926" s="22">
        <f t="shared" si="168"/>
        <v>30.84255002545131</v>
      </c>
      <c r="G1926" s="22">
        <f t="shared" si="169"/>
        <v>0</v>
      </c>
      <c r="H1926" s="22">
        <f t="shared" si="170"/>
        <v>0</v>
      </c>
      <c r="I1926" s="22">
        <f t="shared" si="171"/>
        <v>0</v>
      </c>
      <c r="J1926" s="22">
        <v>1728</v>
      </c>
    </row>
    <row r="1927" spans="1:10" ht="11.25" customHeight="1">
      <c r="A1927" s="12"/>
      <c r="B1927" s="22" t="s">
        <v>171</v>
      </c>
      <c r="C1927" s="22" t="s">
        <v>85</v>
      </c>
      <c r="D1927" s="22">
        <v>30.837313528848327</v>
      </c>
      <c r="E1927" s="22">
        <f t="shared" si="167"/>
        <v>0</v>
      </c>
      <c r="F1927" s="22">
        <f t="shared" si="168"/>
        <v>30.837313528848327</v>
      </c>
      <c r="G1927" s="22">
        <f t="shared" si="169"/>
        <v>0</v>
      </c>
      <c r="H1927" s="22">
        <f t="shared" si="170"/>
        <v>0</v>
      </c>
      <c r="I1927" s="22">
        <f t="shared" si="171"/>
        <v>0</v>
      </c>
      <c r="J1927" s="22">
        <v>1729</v>
      </c>
    </row>
    <row r="1928" spans="1:10" ht="11.25" customHeight="1">
      <c r="A1928" s="12"/>
      <c r="B1928" s="22" t="s">
        <v>198</v>
      </c>
      <c r="C1928" s="22" t="s">
        <v>70</v>
      </c>
      <c r="D1928" s="22">
        <v>30.836660740218829</v>
      </c>
      <c r="E1928" s="22">
        <f t="shared" ref="E1928:E1991" si="172">IF(J1928&lt;=1000,D1928,0)</f>
        <v>0</v>
      </c>
      <c r="F1928" s="22">
        <f t="shared" ref="F1928:F1991" si="173">IF(AND(J1928&gt;1000,J1928&lt;=2000),D1928,0)</f>
        <v>30.836660740218829</v>
      </c>
      <c r="G1928" s="22">
        <f t="shared" ref="G1928:G1991" si="174">IF(AND(J1928&gt;2000,J1928&lt;=3000),D1928,0)</f>
        <v>0</v>
      </c>
      <c r="H1928" s="22">
        <f t="shared" ref="H1928:H1991" si="175">IF(AND(J1928&gt;3000,J1928&lt;=5000),D1928,0)</f>
        <v>0</v>
      </c>
      <c r="I1928" s="22">
        <f t="shared" ref="I1928:I1991" si="176">IF((J1928&gt;5000),D1928,0)</f>
        <v>0</v>
      </c>
      <c r="J1928" s="22">
        <v>1730</v>
      </c>
    </row>
    <row r="1929" spans="1:10" ht="11.25" customHeight="1">
      <c r="A1929" s="12"/>
      <c r="B1929" s="22" t="s">
        <v>240</v>
      </c>
      <c r="C1929" s="22" t="s">
        <v>69</v>
      </c>
      <c r="D1929" s="22">
        <v>30.836438099985063</v>
      </c>
      <c r="E1929" s="22">
        <f t="shared" si="172"/>
        <v>0</v>
      </c>
      <c r="F1929" s="22">
        <f t="shared" si="173"/>
        <v>30.836438099985063</v>
      </c>
      <c r="G1929" s="22">
        <f t="shared" si="174"/>
        <v>0</v>
      </c>
      <c r="H1929" s="22">
        <f t="shared" si="175"/>
        <v>0</v>
      </c>
      <c r="I1929" s="22">
        <f t="shared" si="176"/>
        <v>0</v>
      </c>
      <c r="J1929" s="22">
        <v>1731</v>
      </c>
    </row>
    <row r="1930" spans="1:10" ht="11.25" customHeight="1">
      <c r="A1930" s="12"/>
      <c r="B1930" s="22" t="s">
        <v>240</v>
      </c>
      <c r="C1930" s="22" t="s">
        <v>75</v>
      </c>
      <c r="D1930" s="22">
        <v>30.828079424622253</v>
      </c>
      <c r="E1930" s="22">
        <f t="shared" si="172"/>
        <v>0</v>
      </c>
      <c r="F1930" s="22">
        <f t="shared" si="173"/>
        <v>30.828079424622253</v>
      </c>
      <c r="G1930" s="22">
        <f t="shared" si="174"/>
        <v>0</v>
      </c>
      <c r="H1930" s="22">
        <f t="shared" si="175"/>
        <v>0</v>
      </c>
      <c r="I1930" s="22">
        <f t="shared" si="176"/>
        <v>0</v>
      </c>
      <c r="J1930" s="22">
        <v>1732</v>
      </c>
    </row>
    <row r="1931" spans="1:10" ht="11.25" customHeight="1">
      <c r="A1931" s="12"/>
      <c r="B1931" s="22" t="s">
        <v>244</v>
      </c>
      <c r="C1931" s="22" t="s">
        <v>72</v>
      </c>
      <c r="D1931" s="22">
        <v>30.820257741741518</v>
      </c>
      <c r="E1931" s="22">
        <f t="shared" si="172"/>
        <v>0</v>
      </c>
      <c r="F1931" s="22">
        <f t="shared" si="173"/>
        <v>30.820257741741518</v>
      </c>
      <c r="G1931" s="22">
        <f t="shared" si="174"/>
        <v>0</v>
      </c>
      <c r="H1931" s="22">
        <f t="shared" si="175"/>
        <v>0</v>
      </c>
      <c r="I1931" s="22">
        <f t="shared" si="176"/>
        <v>0</v>
      </c>
      <c r="J1931" s="22">
        <v>1733</v>
      </c>
    </row>
    <row r="1932" spans="1:10" ht="11.25" customHeight="1">
      <c r="A1932" s="12"/>
      <c r="B1932" s="22" t="s">
        <v>249</v>
      </c>
      <c r="C1932" s="22" t="s">
        <v>75</v>
      </c>
      <c r="D1932" s="22">
        <v>30.799520226074485</v>
      </c>
      <c r="E1932" s="22">
        <f t="shared" si="172"/>
        <v>0</v>
      </c>
      <c r="F1932" s="22">
        <f t="shared" si="173"/>
        <v>30.799520226074485</v>
      </c>
      <c r="G1932" s="22">
        <f t="shared" si="174"/>
        <v>0</v>
      </c>
      <c r="H1932" s="22">
        <f t="shared" si="175"/>
        <v>0</v>
      </c>
      <c r="I1932" s="22">
        <f t="shared" si="176"/>
        <v>0</v>
      </c>
      <c r="J1932" s="22">
        <v>1734</v>
      </c>
    </row>
    <row r="1933" spans="1:10" ht="11.25" customHeight="1">
      <c r="A1933" s="12"/>
      <c r="B1933" s="22" t="s">
        <v>132</v>
      </c>
      <c r="C1933" s="22" t="s">
        <v>71</v>
      </c>
      <c r="D1933" s="22">
        <v>30.797264238178567</v>
      </c>
      <c r="E1933" s="22">
        <f t="shared" si="172"/>
        <v>0</v>
      </c>
      <c r="F1933" s="22">
        <f t="shared" si="173"/>
        <v>30.797264238178567</v>
      </c>
      <c r="G1933" s="22">
        <f t="shared" si="174"/>
        <v>0</v>
      </c>
      <c r="H1933" s="22">
        <f t="shared" si="175"/>
        <v>0</v>
      </c>
      <c r="I1933" s="22">
        <f t="shared" si="176"/>
        <v>0</v>
      </c>
      <c r="J1933" s="22">
        <v>1735</v>
      </c>
    </row>
    <row r="1934" spans="1:10" ht="11.25" customHeight="1">
      <c r="A1934" s="12"/>
      <c r="B1934" s="22" t="s">
        <v>176</v>
      </c>
      <c r="C1934" s="22" t="s">
        <v>90</v>
      </c>
      <c r="D1934" s="22">
        <v>30.7877754288441</v>
      </c>
      <c r="E1934" s="22">
        <f t="shared" si="172"/>
        <v>0</v>
      </c>
      <c r="F1934" s="22">
        <f t="shared" si="173"/>
        <v>30.7877754288441</v>
      </c>
      <c r="G1934" s="22">
        <f t="shared" si="174"/>
        <v>0</v>
      </c>
      <c r="H1934" s="22">
        <f t="shared" si="175"/>
        <v>0</v>
      </c>
      <c r="I1934" s="22">
        <f t="shared" si="176"/>
        <v>0</v>
      </c>
      <c r="J1934" s="22">
        <v>1736</v>
      </c>
    </row>
    <row r="1935" spans="1:10" ht="11.25" customHeight="1">
      <c r="A1935" s="12"/>
      <c r="B1935" s="22" t="s">
        <v>216</v>
      </c>
      <c r="C1935" s="22" t="s">
        <v>71</v>
      </c>
      <c r="D1935" s="22">
        <v>30.785104808902386</v>
      </c>
      <c r="E1935" s="22">
        <f t="shared" si="172"/>
        <v>0</v>
      </c>
      <c r="F1935" s="22">
        <f t="shared" si="173"/>
        <v>30.785104808902386</v>
      </c>
      <c r="G1935" s="22">
        <f t="shared" si="174"/>
        <v>0</v>
      </c>
      <c r="H1935" s="22">
        <f t="shared" si="175"/>
        <v>0</v>
      </c>
      <c r="I1935" s="22">
        <f t="shared" si="176"/>
        <v>0</v>
      </c>
      <c r="J1935" s="22">
        <v>1737</v>
      </c>
    </row>
    <row r="1936" spans="1:10" ht="11.25" customHeight="1">
      <c r="A1936" s="12"/>
      <c r="B1936" s="22" t="s">
        <v>239</v>
      </c>
      <c r="C1936" s="22" t="s">
        <v>79</v>
      </c>
      <c r="D1936" s="22">
        <v>30.779445666826643</v>
      </c>
      <c r="E1936" s="22">
        <f t="shared" si="172"/>
        <v>0</v>
      </c>
      <c r="F1936" s="22">
        <f t="shared" si="173"/>
        <v>30.779445666826643</v>
      </c>
      <c r="G1936" s="22">
        <f t="shared" si="174"/>
        <v>0</v>
      </c>
      <c r="H1936" s="22">
        <f t="shared" si="175"/>
        <v>0</v>
      </c>
      <c r="I1936" s="22">
        <f t="shared" si="176"/>
        <v>0</v>
      </c>
      <c r="J1936" s="22">
        <v>1738</v>
      </c>
    </row>
    <row r="1937" spans="1:10" ht="11.25" customHeight="1">
      <c r="A1937" s="12"/>
      <c r="B1937" s="22" t="s">
        <v>199</v>
      </c>
      <c r="C1937" s="22" t="s">
        <v>75</v>
      </c>
      <c r="D1937" s="22">
        <v>30.777714276308622</v>
      </c>
      <c r="E1937" s="22">
        <f t="shared" si="172"/>
        <v>0</v>
      </c>
      <c r="F1937" s="22">
        <f t="shared" si="173"/>
        <v>30.777714276308622</v>
      </c>
      <c r="G1937" s="22">
        <f t="shared" si="174"/>
        <v>0</v>
      </c>
      <c r="H1937" s="22">
        <f t="shared" si="175"/>
        <v>0</v>
      </c>
      <c r="I1937" s="22">
        <f t="shared" si="176"/>
        <v>0</v>
      </c>
      <c r="J1937" s="22">
        <v>1739</v>
      </c>
    </row>
    <row r="1938" spans="1:10" ht="11.25" customHeight="1">
      <c r="A1938" s="12"/>
      <c r="B1938" s="22" t="s">
        <v>250</v>
      </c>
      <c r="C1938" s="22" t="s">
        <v>67</v>
      </c>
      <c r="D1938" s="22">
        <v>30.767538995065596</v>
      </c>
      <c r="E1938" s="22">
        <f t="shared" si="172"/>
        <v>0</v>
      </c>
      <c r="F1938" s="22">
        <f t="shared" si="173"/>
        <v>30.767538995065596</v>
      </c>
      <c r="G1938" s="22">
        <f t="shared" si="174"/>
        <v>0</v>
      </c>
      <c r="H1938" s="22">
        <f t="shared" si="175"/>
        <v>0</v>
      </c>
      <c r="I1938" s="22">
        <f t="shared" si="176"/>
        <v>0</v>
      </c>
      <c r="J1938" s="22">
        <v>1740</v>
      </c>
    </row>
    <row r="1939" spans="1:10" ht="11.25" customHeight="1">
      <c r="A1939" s="12"/>
      <c r="B1939" s="22" t="s">
        <v>204</v>
      </c>
      <c r="C1939" s="22" t="s">
        <v>70</v>
      </c>
      <c r="D1939" s="22">
        <v>30.761758469298961</v>
      </c>
      <c r="E1939" s="22">
        <f t="shared" si="172"/>
        <v>0</v>
      </c>
      <c r="F1939" s="22">
        <f t="shared" si="173"/>
        <v>30.761758469298961</v>
      </c>
      <c r="G1939" s="22">
        <f t="shared" si="174"/>
        <v>0</v>
      </c>
      <c r="H1939" s="22">
        <f t="shared" si="175"/>
        <v>0</v>
      </c>
      <c r="I1939" s="22">
        <f t="shared" si="176"/>
        <v>0</v>
      </c>
      <c r="J1939" s="22">
        <v>1741</v>
      </c>
    </row>
    <row r="1940" spans="1:10" ht="11.25" customHeight="1">
      <c r="A1940" s="12"/>
      <c r="B1940" s="22" t="s">
        <v>227</v>
      </c>
      <c r="C1940" s="22" t="s">
        <v>82</v>
      </c>
      <c r="D1940" s="22">
        <v>30.759702885526945</v>
      </c>
      <c r="E1940" s="22">
        <f t="shared" si="172"/>
        <v>0</v>
      </c>
      <c r="F1940" s="22">
        <f t="shared" si="173"/>
        <v>30.759702885526945</v>
      </c>
      <c r="G1940" s="22">
        <f t="shared" si="174"/>
        <v>0</v>
      </c>
      <c r="H1940" s="22">
        <f t="shared" si="175"/>
        <v>0</v>
      </c>
      <c r="I1940" s="22">
        <f t="shared" si="176"/>
        <v>0</v>
      </c>
      <c r="J1940" s="22">
        <v>1742</v>
      </c>
    </row>
    <row r="1941" spans="1:10" ht="11.25" customHeight="1">
      <c r="A1941" s="12"/>
      <c r="B1941" s="22" t="s">
        <v>182</v>
      </c>
      <c r="C1941" s="22" t="s">
        <v>75</v>
      </c>
      <c r="D1941" s="22">
        <v>30.751295166974224</v>
      </c>
      <c r="E1941" s="22">
        <f t="shared" si="172"/>
        <v>0</v>
      </c>
      <c r="F1941" s="22">
        <f t="shared" si="173"/>
        <v>30.751295166974224</v>
      </c>
      <c r="G1941" s="22">
        <f t="shared" si="174"/>
        <v>0</v>
      </c>
      <c r="H1941" s="22">
        <f t="shared" si="175"/>
        <v>0</v>
      </c>
      <c r="I1941" s="22">
        <f t="shared" si="176"/>
        <v>0</v>
      </c>
      <c r="J1941" s="22">
        <v>1743</v>
      </c>
    </row>
    <row r="1942" spans="1:10" ht="11.25" customHeight="1">
      <c r="A1942" s="12"/>
      <c r="B1942" s="22" t="s">
        <v>154</v>
      </c>
      <c r="C1942" s="22" t="s">
        <v>77</v>
      </c>
      <c r="D1942" s="22">
        <v>30.738387822464514</v>
      </c>
      <c r="E1942" s="22">
        <f t="shared" si="172"/>
        <v>0</v>
      </c>
      <c r="F1942" s="22">
        <f t="shared" si="173"/>
        <v>30.738387822464514</v>
      </c>
      <c r="G1942" s="22">
        <f t="shared" si="174"/>
        <v>0</v>
      </c>
      <c r="H1942" s="22">
        <f t="shared" si="175"/>
        <v>0</v>
      </c>
      <c r="I1942" s="22">
        <f t="shared" si="176"/>
        <v>0</v>
      </c>
      <c r="J1942" s="22">
        <v>1744</v>
      </c>
    </row>
    <row r="1943" spans="1:10" ht="11.25" customHeight="1">
      <c r="A1943" s="12"/>
      <c r="B1943" s="22" t="s">
        <v>163</v>
      </c>
      <c r="C1943" s="22" t="s">
        <v>74</v>
      </c>
      <c r="D1943" s="22">
        <v>30.734787900083322</v>
      </c>
      <c r="E1943" s="22">
        <f t="shared" si="172"/>
        <v>0</v>
      </c>
      <c r="F1943" s="22">
        <f t="shared" si="173"/>
        <v>30.734787900083322</v>
      </c>
      <c r="G1943" s="22">
        <f t="shared" si="174"/>
        <v>0</v>
      </c>
      <c r="H1943" s="22">
        <f t="shared" si="175"/>
        <v>0</v>
      </c>
      <c r="I1943" s="22">
        <f t="shared" si="176"/>
        <v>0</v>
      </c>
      <c r="J1943" s="22">
        <v>1745</v>
      </c>
    </row>
    <row r="1944" spans="1:10" ht="11.25" customHeight="1">
      <c r="A1944" s="12"/>
      <c r="B1944" s="22" t="s">
        <v>244</v>
      </c>
      <c r="C1944" s="22" t="s">
        <v>76</v>
      </c>
      <c r="D1944" s="22">
        <v>30.729964409268344</v>
      </c>
      <c r="E1944" s="22">
        <f t="shared" si="172"/>
        <v>0</v>
      </c>
      <c r="F1944" s="22">
        <f t="shared" si="173"/>
        <v>30.729964409268344</v>
      </c>
      <c r="G1944" s="22">
        <f t="shared" si="174"/>
        <v>0</v>
      </c>
      <c r="H1944" s="22">
        <f t="shared" si="175"/>
        <v>0</v>
      </c>
      <c r="I1944" s="22">
        <f t="shared" si="176"/>
        <v>0</v>
      </c>
      <c r="J1944" s="22">
        <v>1746</v>
      </c>
    </row>
    <row r="1945" spans="1:10" ht="11.25" customHeight="1">
      <c r="A1945" s="12"/>
      <c r="B1945" s="22" t="s">
        <v>250</v>
      </c>
      <c r="C1945" s="22" t="s">
        <v>68</v>
      </c>
      <c r="D1945" s="22">
        <v>30.729104715952964</v>
      </c>
      <c r="E1945" s="22">
        <f t="shared" si="172"/>
        <v>0</v>
      </c>
      <c r="F1945" s="22">
        <f t="shared" si="173"/>
        <v>30.729104715952964</v>
      </c>
      <c r="G1945" s="22">
        <f t="shared" si="174"/>
        <v>0</v>
      </c>
      <c r="H1945" s="22">
        <f t="shared" si="175"/>
        <v>0</v>
      </c>
      <c r="I1945" s="22">
        <f t="shared" si="176"/>
        <v>0</v>
      </c>
      <c r="J1945" s="22">
        <v>1747</v>
      </c>
    </row>
    <row r="1946" spans="1:10" ht="11.25" customHeight="1">
      <c r="A1946" s="12"/>
      <c r="B1946" s="22" t="s">
        <v>244</v>
      </c>
      <c r="C1946" s="22" t="s">
        <v>81</v>
      </c>
      <c r="D1946" s="22">
        <v>30.723441736507883</v>
      </c>
      <c r="E1946" s="22">
        <f t="shared" si="172"/>
        <v>0</v>
      </c>
      <c r="F1946" s="22">
        <f t="shared" si="173"/>
        <v>30.723441736507883</v>
      </c>
      <c r="G1946" s="22">
        <f t="shared" si="174"/>
        <v>0</v>
      </c>
      <c r="H1946" s="22">
        <f t="shared" si="175"/>
        <v>0</v>
      </c>
      <c r="I1946" s="22">
        <f t="shared" si="176"/>
        <v>0</v>
      </c>
      <c r="J1946" s="22">
        <v>1748</v>
      </c>
    </row>
    <row r="1947" spans="1:10" ht="11.25" customHeight="1">
      <c r="A1947" s="12"/>
      <c r="B1947" s="22" t="s">
        <v>197</v>
      </c>
      <c r="C1947" s="22" t="s">
        <v>77</v>
      </c>
      <c r="D1947" s="22">
        <v>30.711413999425186</v>
      </c>
      <c r="E1947" s="22">
        <f t="shared" si="172"/>
        <v>0</v>
      </c>
      <c r="F1947" s="22">
        <f t="shared" si="173"/>
        <v>30.711413999425186</v>
      </c>
      <c r="G1947" s="22">
        <f t="shared" si="174"/>
        <v>0</v>
      </c>
      <c r="H1947" s="22">
        <f t="shared" si="175"/>
        <v>0</v>
      </c>
      <c r="I1947" s="22">
        <f t="shared" si="176"/>
        <v>0</v>
      </c>
      <c r="J1947" s="22">
        <v>1749</v>
      </c>
    </row>
    <row r="1948" spans="1:10" ht="11.25" customHeight="1">
      <c r="A1948" s="12"/>
      <c r="B1948" s="22" t="s">
        <v>240</v>
      </c>
      <c r="C1948" s="22" t="s">
        <v>77</v>
      </c>
      <c r="D1948" s="22">
        <v>30.703101651474014</v>
      </c>
      <c r="E1948" s="22">
        <f t="shared" si="172"/>
        <v>0</v>
      </c>
      <c r="F1948" s="22">
        <f t="shared" si="173"/>
        <v>30.703101651474014</v>
      </c>
      <c r="G1948" s="22">
        <f t="shared" si="174"/>
        <v>0</v>
      </c>
      <c r="H1948" s="22">
        <f t="shared" si="175"/>
        <v>0</v>
      </c>
      <c r="I1948" s="22">
        <f t="shared" si="176"/>
        <v>0</v>
      </c>
      <c r="J1948" s="22">
        <v>1750</v>
      </c>
    </row>
    <row r="1949" spans="1:10" ht="11.25" customHeight="1">
      <c r="A1949" s="12"/>
      <c r="B1949" s="22" t="s">
        <v>251</v>
      </c>
      <c r="C1949" s="22" t="s">
        <v>82</v>
      </c>
      <c r="D1949" s="22">
        <v>30.702386255416808</v>
      </c>
      <c r="E1949" s="22">
        <f t="shared" si="172"/>
        <v>0</v>
      </c>
      <c r="F1949" s="22">
        <f t="shared" si="173"/>
        <v>30.702386255416808</v>
      </c>
      <c r="G1949" s="22">
        <f t="shared" si="174"/>
        <v>0</v>
      </c>
      <c r="H1949" s="22">
        <f t="shared" si="175"/>
        <v>0</v>
      </c>
      <c r="I1949" s="22">
        <f t="shared" si="176"/>
        <v>0</v>
      </c>
      <c r="J1949" s="22">
        <v>1751</v>
      </c>
    </row>
    <row r="1950" spans="1:10" ht="11.25" customHeight="1">
      <c r="A1950" s="12"/>
      <c r="B1950" s="22" t="s">
        <v>143</v>
      </c>
      <c r="C1950" s="22" t="s">
        <v>70</v>
      </c>
      <c r="D1950" s="22">
        <v>30.698907201191677</v>
      </c>
      <c r="E1950" s="22">
        <f t="shared" si="172"/>
        <v>0</v>
      </c>
      <c r="F1950" s="22">
        <f t="shared" si="173"/>
        <v>30.698907201191677</v>
      </c>
      <c r="G1950" s="22">
        <f t="shared" si="174"/>
        <v>0</v>
      </c>
      <c r="H1950" s="22">
        <f t="shared" si="175"/>
        <v>0</v>
      </c>
      <c r="I1950" s="22">
        <f t="shared" si="176"/>
        <v>0</v>
      </c>
      <c r="J1950" s="22">
        <v>1752</v>
      </c>
    </row>
    <row r="1951" spans="1:10" ht="11.25" customHeight="1">
      <c r="A1951" s="12"/>
      <c r="B1951" s="22" t="s">
        <v>131</v>
      </c>
      <c r="C1951" s="22" t="s">
        <v>88</v>
      </c>
      <c r="D1951" s="22">
        <v>30.679865123699955</v>
      </c>
      <c r="E1951" s="22">
        <f t="shared" si="172"/>
        <v>0</v>
      </c>
      <c r="F1951" s="22">
        <f t="shared" si="173"/>
        <v>30.679865123699955</v>
      </c>
      <c r="G1951" s="22">
        <f t="shared" si="174"/>
        <v>0</v>
      </c>
      <c r="H1951" s="22">
        <f t="shared" si="175"/>
        <v>0</v>
      </c>
      <c r="I1951" s="22">
        <f t="shared" si="176"/>
        <v>0</v>
      </c>
      <c r="J1951" s="22">
        <v>1753</v>
      </c>
    </row>
    <row r="1952" spans="1:10" ht="11.25" customHeight="1">
      <c r="A1952" s="12"/>
      <c r="B1952" s="22" t="s">
        <v>228</v>
      </c>
      <c r="C1952" s="22" t="s">
        <v>83</v>
      </c>
      <c r="D1952" s="22">
        <v>30.677742409020819</v>
      </c>
      <c r="E1952" s="22">
        <f t="shared" si="172"/>
        <v>0</v>
      </c>
      <c r="F1952" s="22">
        <f t="shared" si="173"/>
        <v>30.677742409020819</v>
      </c>
      <c r="G1952" s="22">
        <f t="shared" si="174"/>
        <v>0</v>
      </c>
      <c r="H1952" s="22">
        <f t="shared" si="175"/>
        <v>0</v>
      </c>
      <c r="I1952" s="22">
        <f t="shared" si="176"/>
        <v>0</v>
      </c>
      <c r="J1952" s="22">
        <v>1754</v>
      </c>
    </row>
    <row r="1953" spans="1:10" ht="11.25" customHeight="1">
      <c r="A1953" s="12"/>
      <c r="B1953" s="22" t="s">
        <v>147</v>
      </c>
      <c r="C1953" s="22" t="s">
        <v>90</v>
      </c>
      <c r="D1953" s="22">
        <v>30.674461156070443</v>
      </c>
      <c r="E1953" s="22">
        <f t="shared" si="172"/>
        <v>0</v>
      </c>
      <c r="F1953" s="22">
        <f t="shared" si="173"/>
        <v>30.674461156070443</v>
      </c>
      <c r="G1953" s="22">
        <f t="shared" si="174"/>
        <v>0</v>
      </c>
      <c r="H1953" s="22">
        <f t="shared" si="175"/>
        <v>0</v>
      </c>
      <c r="I1953" s="22">
        <f t="shared" si="176"/>
        <v>0</v>
      </c>
      <c r="J1953" s="22">
        <v>1755</v>
      </c>
    </row>
    <row r="1954" spans="1:10" ht="11.25" customHeight="1">
      <c r="A1954" s="12"/>
      <c r="B1954" s="22" t="s">
        <v>160</v>
      </c>
      <c r="C1954" s="22" t="s">
        <v>89</v>
      </c>
      <c r="D1954" s="22">
        <v>30.65996320329803</v>
      </c>
      <c r="E1954" s="22">
        <f t="shared" si="172"/>
        <v>0</v>
      </c>
      <c r="F1954" s="22">
        <f t="shared" si="173"/>
        <v>30.65996320329803</v>
      </c>
      <c r="G1954" s="22">
        <f t="shared" si="174"/>
        <v>0</v>
      </c>
      <c r="H1954" s="22">
        <f t="shared" si="175"/>
        <v>0</v>
      </c>
      <c r="I1954" s="22">
        <f t="shared" si="176"/>
        <v>0</v>
      </c>
      <c r="J1954" s="22">
        <v>1756</v>
      </c>
    </row>
    <row r="1955" spans="1:10" ht="11.25" customHeight="1">
      <c r="A1955" s="12"/>
      <c r="B1955" s="22" t="s">
        <v>247</v>
      </c>
      <c r="C1955" s="22" t="s">
        <v>77</v>
      </c>
      <c r="D1955" s="22">
        <v>30.651615091646146</v>
      </c>
      <c r="E1955" s="22">
        <f t="shared" si="172"/>
        <v>0</v>
      </c>
      <c r="F1955" s="22">
        <f t="shared" si="173"/>
        <v>30.651615091646146</v>
      </c>
      <c r="G1955" s="22">
        <f t="shared" si="174"/>
        <v>0</v>
      </c>
      <c r="H1955" s="22">
        <f t="shared" si="175"/>
        <v>0</v>
      </c>
      <c r="I1955" s="22">
        <f t="shared" si="176"/>
        <v>0</v>
      </c>
      <c r="J1955" s="22">
        <v>1757</v>
      </c>
    </row>
    <row r="1956" spans="1:10" ht="11.25" customHeight="1">
      <c r="A1956" s="12"/>
      <c r="B1956" s="22" t="s">
        <v>211</v>
      </c>
      <c r="C1956" s="22" t="s">
        <v>85</v>
      </c>
      <c r="D1956" s="22">
        <v>30.648448867303074</v>
      </c>
      <c r="E1956" s="22">
        <f t="shared" si="172"/>
        <v>0</v>
      </c>
      <c r="F1956" s="22">
        <f t="shared" si="173"/>
        <v>30.648448867303074</v>
      </c>
      <c r="G1956" s="22">
        <f t="shared" si="174"/>
        <v>0</v>
      </c>
      <c r="H1956" s="22">
        <f t="shared" si="175"/>
        <v>0</v>
      </c>
      <c r="I1956" s="22">
        <f t="shared" si="176"/>
        <v>0</v>
      </c>
      <c r="J1956" s="22">
        <v>1758</v>
      </c>
    </row>
    <row r="1957" spans="1:10" ht="11.25" customHeight="1">
      <c r="A1957" s="12"/>
      <c r="B1957" s="22" t="s">
        <v>243</v>
      </c>
      <c r="C1957" s="22" t="s">
        <v>78</v>
      </c>
      <c r="D1957" s="22">
        <v>30.642603844129567</v>
      </c>
      <c r="E1957" s="22">
        <f t="shared" si="172"/>
        <v>0</v>
      </c>
      <c r="F1957" s="22">
        <f t="shared" si="173"/>
        <v>30.642603844129567</v>
      </c>
      <c r="G1957" s="22">
        <f t="shared" si="174"/>
        <v>0</v>
      </c>
      <c r="H1957" s="22">
        <f t="shared" si="175"/>
        <v>0</v>
      </c>
      <c r="I1957" s="22">
        <f t="shared" si="176"/>
        <v>0</v>
      </c>
      <c r="J1957" s="22">
        <v>1759</v>
      </c>
    </row>
    <row r="1958" spans="1:10" ht="11.25" customHeight="1">
      <c r="A1958" s="12"/>
      <c r="B1958" s="22" t="s">
        <v>244</v>
      </c>
      <c r="C1958" s="22" t="s">
        <v>84</v>
      </c>
      <c r="D1958" s="22">
        <v>30.630888166529243</v>
      </c>
      <c r="E1958" s="22">
        <f t="shared" si="172"/>
        <v>0</v>
      </c>
      <c r="F1958" s="22">
        <f t="shared" si="173"/>
        <v>30.630888166529243</v>
      </c>
      <c r="G1958" s="22">
        <f t="shared" si="174"/>
        <v>0</v>
      </c>
      <c r="H1958" s="22">
        <f t="shared" si="175"/>
        <v>0</v>
      </c>
      <c r="I1958" s="22">
        <f t="shared" si="176"/>
        <v>0</v>
      </c>
      <c r="J1958" s="22">
        <v>1760</v>
      </c>
    </row>
    <row r="1959" spans="1:10" ht="11.25" customHeight="1">
      <c r="A1959" s="12"/>
      <c r="B1959" s="22" t="s">
        <v>131</v>
      </c>
      <c r="C1959" s="22" t="s">
        <v>84</v>
      </c>
      <c r="D1959" s="22">
        <v>30.628995961936067</v>
      </c>
      <c r="E1959" s="22">
        <f t="shared" si="172"/>
        <v>0</v>
      </c>
      <c r="F1959" s="22">
        <f t="shared" si="173"/>
        <v>30.628995961936067</v>
      </c>
      <c r="G1959" s="22">
        <f t="shared" si="174"/>
        <v>0</v>
      </c>
      <c r="H1959" s="22">
        <f t="shared" si="175"/>
        <v>0</v>
      </c>
      <c r="I1959" s="22">
        <f t="shared" si="176"/>
        <v>0</v>
      </c>
      <c r="J1959" s="22">
        <v>1761</v>
      </c>
    </row>
    <row r="1960" spans="1:10" ht="11.25" customHeight="1">
      <c r="A1960" s="12"/>
      <c r="B1960" s="22" t="s">
        <v>152</v>
      </c>
      <c r="C1960" s="22" t="s">
        <v>70</v>
      </c>
      <c r="D1960" s="22">
        <v>30.627719360946415</v>
      </c>
      <c r="E1960" s="22">
        <f t="shared" si="172"/>
        <v>0</v>
      </c>
      <c r="F1960" s="22">
        <f t="shared" si="173"/>
        <v>30.627719360946415</v>
      </c>
      <c r="G1960" s="22">
        <f t="shared" si="174"/>
        <v>0</v>
      </c>
      <c r="H1960" s="22">
        <f t="shared" si="175"/>
        <v>0</v>
      </c>
      <c r="I1960" s="22">
        <f t="shared" si="176"/>
        <v>0</v>
      </c>
      <c r="J1960" s="22">
        <v>1762</v>
      </c>
    </row>
    <row r="1961" spans="1:10" ht="11.25" customHeight="1">
      <c r="A1961" s="12"/>
      <c r="B1961" s="22" t="s">
        <v>231</v>
      </c>
      <c r="C1961" s="22" t="s">
        <v>84</v>
      </c>
      <c r="D1961" s="22">
        <v>30.606531990434188</v>
      </c>
      <c r="E1961" s="22">
        <f t="shared" si="172"/>
        <v>0</v>
      </c>
      <c r="F1961" s="22">
        <f t="shared" si="173"/>
        <v>30.606531990434188</v>
      </c>
      <c r="G1961" s="22">
        <f t="shared" si="174"/>
        <v>0</v>
      </c>
      <c r="H1961" s="22">
        <f t="shared" si="175"/>
        <v>0</v>
      </c>
      <c r="I1961" s="22">
        <f t="shared" si="176"/>
        <v>0</v>
      </c>
      <c r="J1961" s="22">
        <v>1763</v>
      </c>
    </row>
    <row r="1962" spans="1:10" ht="11.25" customHeight="1">
      <c r="A1962" s="12"/>
      <c r="B1962" s="22" t="s">
        <v>149</v>
      </c>
      <c r="C1962" s="22" t="s">
        <v>80</v>
      </c>
      <c r="D1962" s="22">
        <v>30.592801837380001</v>
      </c>
      <c r="E1962" s="22">
        <f t="shared" si="172"/>
        <v>0</v>
      </c>
      <c r="F1962" s="22">
        <f t="shared" si="173"/>
        <v>30.592801837380001</v>
      </c>
      <c r="G1962" s="22">
        <f t="shared" si="174"/>
        <v>0</v>
      </c>
      <c r="H1962" s="22">
        <f t="shared" si="175"/>
        <v>0</v>
      </c>
      <c r="I1962" s="22">
        <f t="shared" si="176"/>
        <v>0</v>
      </c>
      <c r="J1962" s="22">
        <v>1764</v>
      </c>
    </row>
    <row r="1963" spans="1:10" ht="11.25" customHeight="1">
      <c r="A1963" s="12"/>
      <c r="B1963" s="22" t="s">
        <v>157</v>
      </c>
      <c r="C1963" s="22" t="s">
        <v>81</v>
      </c>
      <c r="D1963" s="22">
        <v>30.592708977022525</v>
      </c>
      <c r="E1963" s="22">
        <f t="shared" si="172"/>
        <v>0</v>
      </c>
      <c r="F1963" s="22">
        <f t="shared" si="173"/>
        <v>30.592708977022525</v>
      </c>
      <c r="G1963" s="22">
        <f t="shared" si="174"/>
        <v>0</v>
      </c>
      <c r="H1963" s="22">
        <f t="shared" si="175"/>
        <v>0</v>
      </c>
      <c r="I1963" s="22">
        <f t="shared" si="176"/>
        <v>0</v>
      </c>
      <c r="J1963" s="22">
        <v>1765</v>
      </c>
    </row>
    <row r="1964" spans="1:10" ht="11.25" customHeight="1">
      <c r="A1964" s="12"/>
      <c r="B1964" s="22" t="s">
        <v>211</v>
      </c>
      <c r="C1964" s="22" t="s">
        <v>78</v>
      </c>
      <c r="D1964" s="22">
        <v>30.589659916525079</v>
      </c>
      <c r="E1964" s="22">
        <f t="shared" si="172"/>
        <v>0</v>
      </c>
      <c r="F1964" s="22">
        <f t="shared" si="173"/>
        <v>30.589659916525079</v>
      </c>
      <c r="G1964" s="22">
        <f t="shared" si="174"/>
        <v>0</v>
      </c>
      <c r="H1964" s="22">
        <f t="shared" si="175"/>
        <v>0</v>
      </c>
      <c r="I1964" s="22">
        <f t="shared" si="176"/>
        <v>0</v>
      </c>
      <c r="J1964" s="22">
        <v>1766</v>
      </c>
    </row>
    <row r="1965" spans="1:10" ht="11.25" customHeight="1">
      <c r="A1965" s="12"/>
      <c r="B1965" s="22" t="s">
        <v>202</v>
      </c>
      <c r="C1965" s="22" t="s">
        <v>74</v>
      </c>
      <c r="D1965" s="22">
        <v>30.580836231509878</v>
      </c>
      <c r="E1965" s="22">
        <f t="shared" si="172"/>
        <v>0</v>
      </c>
      <c r="F1965" s="22">
        <f t="shared" si="173"/>
        <v>30.580836231509878</v>
      </c>
      <c r="G1965" s="22">
        <f t="shared" si="174"/>
        <v>0</v>
      </c>
      <c r="H1965" s="22">
        <f t="shared" si="175"/>
        <v>0</v>
      </c>
      <c r="I1965" s="22">
        <f t="shared" si="176"/>
        <v>0</v>
      </c>
      <c r="J1965" s="22">
        <v>1767</v>
      </c>
    </row>
    <row r="1966" spans="1:10" ht="11.25" customHeight="1">
      <c r="A1966" s="12"/>
      <c r="B1966" s="22" t="s">
        <v>211</v>
      </c>
      <c r="C1966" s="22" t="s">
        <v>80</v>
      </c>
      <c r="D1966" s="22">
        <v>30.56759472583504</v>
      </c>
      <c r="E1966" s="22">
        <f t="shared" si="172"/>
        <v>0</v>
      </c>
      <c r="F1966" s="22">
        <f t="shared" si="173"/>
        <v>30.56759472583504</v>
      </c>
      <c r="G1966" s="22">
        <f t="shared" si="174"/>
        <v>0</v>
      </c>
      <c r="H1966" s="22">
        <f t="shared" si="175"/>
        <v>0</v>
      </c>
      <c r="I1966" s="22">
        <f t="shared" si="176"/>
        <v>0</v>
      </c>
      <c r="J1966" s="22">
        <v>1768</v>
      </c>
    </row>
    <row r="1967" spans="1:10" ht="11.25" customHeight="1">
      <c r="A1967" s="12"/>
      <c r="B1967" s="22" t="s">
        <v>238</v>
      </c>
      <c r="C1967" s="22" t="s">
        <v>67</v>
      </c>
      <c r="D1967" s="22">
        <v>30.565315166694596</v>
      </c>
      <c r="E1967" s="22">
        <f t="shared" si="172"/>
        <v>0</v>
      </c>
      <c r="F1967" s="22">
        <f t="shared" si="173"/>
        <v>30.565315166694596</v>
      </c>
      <c r="G1967" s="22">
        <f t="shared" si="174"/>
        <v>0</v>
      </c>
      <c r="H1967" s="22">
        <f t="shared" si="175"/>
        <v>0</v>
      </c>
      <c r="I1967" s="22">
        <f t="shared" si="176"/>
        <v>0</v>
      </c>
      <c r="J1967" s="22">
        <v>1769</v>
      </c>
    </row>
    <row r="1968" spans="1:10" ht="11.25" customHeight="1">
      <c r="A1968" s="12"/>
      <c r="B1968" s="22" t="s">
        <v>200</v>
      </c>
      <c r="C1968" s="22" t="s">
        <v>75</v>
      </c>
      <c r="D1968" s="22">
        <v>30.55712113571678</v>
      </c>
      <c r="E1968" s="22">
        <f t="shared" si="172"/>
        <v>0</v>
      </c>
      <c r="F1968" s="22">
        <f t="shared" si="173"/>
        <v>30.55712113571678</v>
      </c>
      <c r="G1968" s="22">
        <f t="shared" si="174"/>
        <v>0</v>
      </c>
      <c r="H1968" s="22">
        <f t="shared" si="175"/>
        <v>0</v>
      </c>
      <c r="I1968" s="22">
        <f t="shared" si="176"/>
        <v>0</v>
      </c>
      <c r="J1968" s="22">
        <v>1770</v>
      </c>
    </row>
    <row r="1969" spans="1:10" ht="11.25" customHeight="1">
      <c r="A1969" s="12"/>
      <c r="B1969" s="22" t="s">
        <v>170</v>
      </c>
      <c r="C1969" s="22" t="s">
        <v>85</v>
      </c>
      <c r="D1969" s="22">
        <v>30.550682173622661</v>
      </c>
      <c r="E1969" s="22">
        <f t="shared" si="172"/>
        <v>0</v>
      </c>
      <c r="F1969" s="22">
        <f t="shared" si="173"/>
        <v>30.550682173622661</v>
      </c>
      <c r="G1969" s="22">
        <f t="shared" si="174"/>
        <v>0</v>
      </c>
      <c r="H1969" s="22">
        <f t="shared" si="175"/>
        <v>0</v>
      </c>
      <c r="I1969" s="22">
        <f t="shared" si="176"/>
        <v>0</v>
      </c>
      <c r="J1969" s="22">
        <v>1771</v>
      </c>
    </row>
    <row r="1970" spans="1:10" ht="11.25" customHeight="1">
      <c r="A1970" s="12"/>
      <c r="B1970" s="22" t="s">
        <v>132</v>
      </c>
      <c r="C1970" s="22" t="s">
        <v>79</v>
      </c>
      <c r="D1970" s="22">
        <v>30.542064791788821</v>
      </c>
      <c r="E1970" s="22">
        <f t="shared" si="172"/>
        <v>0</v>
      </c>
      <c r="F1970" s="22">
        <f t="shared" si="173"/>
        <v>30.542064791788821</v>
      </c>
      <c r="G1970" s="22">
        <f t="shared" si="174"/>
        <v>0</v>
      </c>
      <c r="H1970" s="22">
        <f t="shared" si="175"/>
        <v>0</v>
      </c>
      <c r="I1970" s="22">
        <f t="shared" si="176"/>
        <v>0</v>
      </c>
      <c r="J1970" s="22">
        <v>1772</v>
      </c>
    </row>
    <row r="1971" spans="1:10" ht="11.25" customHeight="1">
      <c r="A1971" s="12"/>
      <c r="B1971" s="22" t="s">
        <v>141</v>
      </c>
      <c r="C1971" s="22" t="s">
        <v>83</v>
      </c>
      <c r="D1971" s="22">
        <v>30.518257763134283</v>
      </c>
      <c r="E1971" s="22">
        <f t="shared" si="172"/>
        <v>0</v>
      </c>
      <c r="F1971" s="22">
        <f t="shared" si="173"/>
        <v>30.518257763134283</v>
      </c>
      <c r="G1971" s="22">
        <f t="shared" si="174"/>
        <v>0</v>
      </c>
      <c r="H1971" s="22">
        <f t="shared" si="175"/>
        <v>0</v>
      </c>
      <c r="I1971" s="22">
        <f t="shared" si="176"/>
        <v>0</v>
      </c>
      <c r="J1971" s="22">
        <v>1773</v>
      </c>
    </row>
    <row r="1972" spans="1:10" ht="11.25" customHeight="1">
      <c r="A1972" s="12"/>
      <c r="B1972" s="22" t="s">
        <v>194</v>
      </c>
      <c r="C1972" s="22" t="s">
        <v>76</v>
      </c>
      <c r="D1972" s="22">
        <v>30.479410670236266</v>
      </c>
      <c r="E1972" s="22">
        <f t="shared" si="172"/>
        <v>0</v>
      </c>
      <c r="F1972" s="22">
        <f t="shared" si="173"/>
        <v>30.479410670236266</v>
      </c>
      <c r="G1972" s="22">
        <f t="shared" si="174"/>
        <v>0</v>
      </c>
      <c r="H1972" s="22">
        <f t="shared" si="175"/>
        <v>0</v>
      </c>
      <c r="I1972" s="22">
        <f t="shared" si="176"/>
        <v>0</v>
      </c>
      <c r="J1972" s="22">
        <v>1774</v>
      </c>
    </row>
    <row r="1973" spans="1:10" ht="11.25" customHeight="1">
      <c r="A1973" s="12"/>
      <c r="B1973" s="22" t="s">
        <v>134</v>
      </c>
      <c r="C1973" s="22" t="s">
        <v>86</v>
      </c>
      <c r="D1973" s="22">
        <v>30.477936406807842</v>
      </c>
      <c r="E1973" s="22">
        <f t="shared" si="172"/>
        <v>0</v>
      </c>
      <c r="F1973" s="22">
        <f t="shared" si="173"/>
        <v>30.477936406807842</v>
      </c>
      <c r="G1973" s="22">
        <f t="shared" si="174"/>
        <v>0</v>
      </c>
      <c r="H1973" s="22">
        <f t="shared" si="175"/>
        <v>0</v>
      </c>
      <c r="I1973" s="22">
        <f t="shared" si="176"/>
        <v>0</v>
      </c>
      <c r="J1973" s="22">
        <v>1775</v>
      </c>
    </row>
    <row r="1974" spans="1:10" ht="11.25" customHeight="1">
      <c r="A1974" s="12"/>
      <c r="B1974" s="22" t="s">
        <v>157</v>
      </c>
      <c r="C1974" s="22" t="s">
        <v>82</v>
      </c>
      <c r="D1974" s="22">
        <v>30.47497400375001</v>
      </c>
      <c r="E1974" s="22">
        <f t="shared" si="172"/>
        <v>0</v>
      </c>
      <c r="F1974" s="22">
        <f t="shared" si="173"/>
        <v>30.47497400375001</v>
      </c>
      <c r="G1974" s="22">
        <f t="shared" si="174"/>
        <v>0</v>
      </c>
      <c r="H1974" s="22">
        <f t="shared" si="175"/>
        <v>0</v>
      </c>
      <c r="I1974" s="22">
        <f t="shared" si="176"/>
        <v>0</v>
      </c>
      <c r="J1974" s="22">
        <v>1776</v>
      </c>
    </row>
    <row r="1975" spans="1:10" ht="11.25" customHeight="1">
      <c r="A1975" s="12"/>
      <c r="B1975" s="22" t="s">
        <v>174</v>
      </c>
      <c r="C1975" s="22" t="s">
        <v>86</v>
      </c>
      <c r="D1975" s="22">
        <v>30.472240632225279</v>
      </c>
      <c r="E1975" s="22">
        <f t="shared" si="172"/>
        <v>0</v>
      </c>
      <c r="F1975" s="22">
        <f t="shared" si="173"/>
        <v>30.472240632225279</v>
      </c>
      <c r="G1975" s="22">
        <f t="shared" si="174"/>
        <v>0</v>
      </c>
      <c r="H1975" s="22">
        <f t="shared" si="175"/>
        <v>0</v>
      </c>
      <c r="I1975" s="22">
        <f t="shared" si="176"/>
        <v>0</v>
      </c>
      <c r="J1975" s="22">
        <v>1777</v>
      </c>
    </row>
    <row r="1976" spans="1:10" ht="11.25" customHeight="1">
      <c r="A1976" s="12"/>
      <c r="B1976" s="22" t="s">
        <v>196</v>
      </c>
      <c r="C1976" s="22" t="s">
        <v>76</v>
      </c>
      <c r="D1976" s="22">
        <v>30.469118808025254</v>
      </c>
      <c r="E1976" s="22">
        <f t="shared" si="172"/>
        <v>0</v>
      </c>
      <c r="F1976" s="22">
        <f t="shared" si="173"/>
        <v>30.469118808025254</v>
      </c>
      <c r="G1976" s="22">
        <f t="shared" si="174"/>
        <v>0</v>
      </c>
      <c r="H1976" s="22">
        <f t="shared" si="175"/>
        <v>0</v>
      </c>
      <c r="I1976" s="22">
        <f t="shared" si="176"/>
        <v>0</v>
      </c>
      <c r="J1976" s="22">
        <v>1778</v>
      </c>
    </row>
    <row r="1977" spans="1:10" ht="11.25" customHeight="1">
      <c r="A1977" s="12"/>
      <c r="B1977" s="22" t="s">
        <v>184</v>
      </c>
      <c r="C1977" s="22" t="s">
        <v>90</v>
      </c>
      <c r="D1977" s="22">
        <v>30.467048708934492</v>
      </c>
      <c r="E1977" s="22">
        <f t="shared" si="172"/>
        <v>0</v>
      </c>
      <c r="F1977" s="22">
        <f t="shared" si="173"/>
        <v>30.467048708934492</v>
      </c>
      <c r="G1977" s="22">
        <f t="shared" si="174"/>
        <v>0</v>
      </c>
      <c r="H1977" s="22">
        <f t="shared" si="175"/>
        <v>0</v>
      </c>
      <c r="I1977" s="22">
        <f t="shared" si="176"/>
        <v>0</v>
      </c>
      <c r="J1977" s="22">
        <v>1779</v>
      </c>
    </row>
    <row r="1978" spans="1:10" ht="11.25" customHeight="1">
      <c r="A1978" s="12"/>
      <c r="B1978" s="22" t="s">
        <v>196</v>
      </c>
      <c r="C1978" s="22" t="s">
        <v>87</v>
      </c>
      <c r="D1978" s="22">
        <v>30.466739348839273</v>
      </c>
      <c r="E1978" s="22">
        <f t="shared" si="172"/>
        <v>0</v>
      </c>
      <c r="F1978" s="22">
        <f t="shared" si="173"/>
        <v>30.466739348839273</v>
      </c>
      <c r="G1978" s="22">
        <f t="shared" si="174"/>
        <v>0</v>
      </c>
      <c r="H1978" s="22">
        <f t="shared" si="175"/>
        <v>0</v>
      </c>
      <c r="I1978" s="22">
        <f t="shared" si="176"/>
        <v>0</v>
      </c>
      <c r="J1978" s="22">
        <v>1780</v>
      </c>
    </row>
    <row r="1979" spans="1:10" ht="11.25" customHeight="1">
      <c r="A1979" s="12"/>
      <c r="B1979" s="22" t="s">
        <v>201</v>
      </c>
      <c r="C1979" s="22" t="s">
        <v>76</v>
      </c>
      <c r="D1979" s="22">
        <v>30.459984995404476</v>
      </c>
      <c r="E1979" s="22">
        <f t="shared" si="172"/>
        <v>0</v>
      </c>
      <c r="F1979" s="22">
        <f t="shared" si="173"/>
        <v>30.459984995404476</v>
      </c>
      <c r="G1979" s="22">
        <f t="shared" si="174"/>
        <v>0</v>
      </c>
      <c r="H1979" s="22">
        <f t="shared" si="175"/>
        <v>0</v>
      </c>
      <c r="I1979" s="22">
        <f t="shared" si="176"/>
        <v>0</v>
      </c>
      <c r="J1979" s="22">
        <v>1781</v>
      </c>
    </row>
    <row r="1980" spans="1:10" ht="11.25" customHeight="1">
      <c r="A1980" s="12"/>
      <c r="B1980" s="22" t="s">
        <v>252</v>
      </c>
      <c r="C1980" s="22" t="s">
        <v>74</v>
      </c>
      <c r="D1980" s="22">
        <v>30.459084153952219</v>
      </c>
      <c r="E1980" s="22">
        <f t="shared" si="172"/>
        <v>0</v>
      </c>
      <c r="F1980" s="22">
        <f t="shared" si="173"/>
        <v>30.459084153952219</v>
      </c>
      <c r="G1980" s="22">
        <f t="shared" si="174"/>
        <v>0</v>
      </c>
      <c r="H1980" s="22">
        <f t="shared" si="175"/>
        <v>0</v>
      </c>
      <c r="I1980" s="22">
        <f t="shared" si="176"/>
        <v>0</v>
      </c>
      <c r="J1980" s="22">
        <v>1782</v>
      </c>
    </row>
    <row r="1981" spans="1:10" ht="11.25" customHeight="1">
      <c r="A1981" s="12"/>
      <c r="B1981" s="22" t="s">
        <v>237</v>
      </c>
      <c r="C1981" s="22" t="s">
        <v>73</v>
      </c>
      <c r="D1981" s="22">
        <v>30.447433959997866</v>
      </c>
      <c r="E1981" s="22">
        <f t="shared" si="172"/>
        <v>0</v>
      </c>
      <c r="F1981" s="22">
        <f t="shared" si="173"/>
        <v>30.447433959997866</v>
      </c>
      <c r="G1981" s="22">
        <f t="shared" si="174"/>
        <v>0</v>
      </c>
      <c r="H1981" s="22">
        <f t="shared" si="175"/>
        <v>0</v>
      </c>
      <c r="I1981" s="22">
        <f t="shared" si="176"/>
        <v>0</v>
      </c>
      <c r="J1981" s="22">
        <v>1783</v>
      </c>
    </row>
    <row r="1982" spans="1:10" ht="11.25" customHeight="1">
      <c r="A1982" s="12"/>
      <c r="B1982" s="22" t="s">
        <v>250</v>
      </c>
      <c r="C1982" s="22" t="s">
        <v>72</v>
      </c>
      <c r="D1982" s="22">
        <v>30.444494439740517</v>
      </c>
      <c r="E1982" s="22">
        <f t="shared" si="172"/>
        <v>0</v>
      </c>
      <c r="F1982" s="22">
        <f t="shared" si="173"/>
        <v>30.444494439740517</v>
      </c>
      <c r="G1982" s="22">
        <f t="shared" si="174"/>
        <v>0</v>
      </c>
      <c r="H1982" s="22">
        <f t="shared" si="175"/>
        <v>0</v>
      </c>
      <c r="I1982" s="22">
        <f t="shared" si="176"/>
        <v>0</v>
      </c>
      <c r="J1982" s="22">
        <v>1784</v>
      </c>
    </row>
    <row r="1983" spans="1:10" ht="11.25" customHeight="1">
      <c r="A1983" s="12"/>
      <c r="B1983" s="22" t="s">
        <v>248</v>
      </c>
      <c r="C1983" s="22" t="s">
        <v>72</v>
      </c>
      <c r="D1983" s="22">
        <v>30.43992657337396</v>
      </c>
      <c r="E1983" s="22">
        <f t="shared" si="172"/>
        <v>0</v>
      </c>
      <c r="F1983" s="22">
        <f t="shared" si="173"/>
        <v>30.43992657337396</v>
      </c>
      <c r="G1983" s="22">
        <f t="shared" si="174"/>
        <v>0</v>
      </c>
      <c r="H1983" s="22">
        <f t="shared" si="175"/>
        <v>0</v>
      </c>
      <c r="I1983" s="22">
        <f t="shared" si="176"/>
        <v>0</v>
      </c>
      <c r="J1983" s="22">
        <v>1785</v>
      </c>
    </row>
    <row r="1984" spans="1:10" ht="11.25" customHeight="1">
      <c r="A1984" s="12"/>
      <c r="B1984" s="22" t="s">
        <v>131</v>
      </c>
      <c r="C1984" s="22" t="s">
        <v>87</v>
      </c>
      <c r="D1984" s="22">
        <v>30.416254442509128</v>
      </c>
      <c r="E1984" s="22">
        <f t="shared" si="172"/>
        <v>0</v>
      </c>
      <c r="F1984" s="22">
        <f t="shared" si="173"/>
        <v>30.416254442509128</v>
      </c>
      <c r="G1984" s="22">
        <f t="shared" si="174"/>
        <v>0</v>
      </c>
      <c r="H1984" s="22">
        <f t="shared" si="175"/>
        <v>0</v>
      </c>
      <c r="I1984" s="22">
        <f t="shared" si="176"/>
        <v>0</v>
      </c>
      <c r="J1984" s="22">
        <v>1786</v>
      </c>
    </row>
    <row r="1985" spans="1:10" ht="11.25" customHeight="1">
      <c r="A1985" s="12"/>
      <c r="B1985" s="22" t="s">
        <v>253</v>
      </c>
      <c r="C1985" s="22" t="s">
        <v>68</v>
      </c>
      <c r="D1985" s="22">
        <v>30.413914068671101</v>
      </c>
      <c r="E1985" s="22">
        <f t="shared" si="172"/>
        <v>0</v>
      </c>
      <c r="F1985" s="22">
        <f t="shared" si="173"/>
        <v>30.413914068671101</v>
      </c>
      <c r="G1985" s="22">
        <f t="shared" si="174"/>
        <v>0</v>
      </c>
      <c r="H1985" s="22">
        <f t="shared" si="175"/>
        <v>0</v>
      </c>
      <c r="I1985" s="22">
        <f t="shared" si="176"/>
        <v>0</v>
      </c>
      <c r="J1985" s="22">
        <v>1787</v>
      </c>
    </row>
    <row r="1986" spans="1:10" ht="11.25" customHeight="1">
      <c r="A1986" s="12"/>
      <c r="B1986" s="22" t="s">
        <v>233</v>
      </c>
      <c r="C1986" s="22" t="s">
        <v>77</v>
      </c>
      <c r="D1986" s="22">
        <v>30.410897594488045</v>
      </c>
      <c r="E1986" s="22">
        <f t="shared" si="172"/>
        <v>0</v>
      </c>
      <c r="F1986" s="22">
        <f t="shared" si="173"/>
        <v>30.410897594488045</v>
      </c>
      <c r="G1986" s="22">
        <f t="shared" si="174"/>
        <v>0</v>
      </c>
      <c r="H1986" s="22">
        <f t="shared" si="175"/>
        <v>0</v>
      </c>
      <c r="I1986" s="22">
        <f t="shared" si="176"/>
        <v>0</v>
      </c>
      <c r="J1986" s="22">
        <v>1788</v>
      </c>
    </row>
    <row r="1987" spans="1:10" ht="11.25" customHeight="1">
      <c r="A1987" s="12"/>
      <c r="B1987" s="22" t="s">
        <v>141</v>
      </c>
      <c r="C1987" s="22" t="s">
        <v>81</v>
      </c>
      <c r="D1987" s="22">
        <v>30.387281224357881</v>
      </c>
      <c r="E1987" s="22">
        <f t="shared" si="172"/>
        <v>0</v>
      </c>
      <c r="F1987" s="22">
        <f t="shared" si="173"/>
        <v>30.387281224357881</v>
      </c>
      <c r="G1987" s="22">
        <f t="shared" si="174"/>
        <v>0</v>
      </c>
      <c r="H1987" s="22">
        <f t="shared" si="175"/>
        <v>0</v>
      </c>
      <c r="I1987" s="22">
        <f t="shared" si="176"/>
        <v>0</v>
      </c>
      <c r="J1987" s="22">
        <v>1789</v>
      </c>
    </row>
    <row r="1988" spans="1:10" ht="11.25" customHeight="1">
      <c r="A1988" s="12"/>
      <c r="B1988" s="22" t="s">
        <v>228</v>
      </c>
      <c r="C1988" s="22" t="s">
        <v>80</v>
      </c>
      <c r="D1988" s="22">
        <v>30.35970745457869</v>
      </c>
      <c r="E1988" s="22">
        <f t="shared" si="172"/>
        <v>0</v>
      </c>
      <c r="F1988" s="22">
        <f t="shared" si="173"/>
        <v>30.35970745457869</v>
      </c>
      <c r="G1988" s="22">
        <f t="shared" si="174"/>
        <v>0</v>
      </c>
      <c r="H1988" s="22">
        <f t="shared" si="175"/>
        <v>0</v>
      </c>
      <c r="I1988" s="22">
        <f t="shared" si="176"/>
        <v>0</v>
      </c>
      <c r="J1988" s="22">
        <v>1790</v>
      </c>
    </row>
    <row r="1989" spans="1:10" ht="11.25" customHeight="1">
      <c r="A1989" s="12"/>
      <c r="B1989" s="22" t="s">
        <v>224</v>
      </c>
      <c r="C1989" s="22" t="s">
        <v>68</v>
      </c>
      <c r="D1989" s="22">
        <v>30.357837211694417</v>
      </c>
      <c r="E1989" s="22">
        <f t="shared" si="172"/>
        <v>0</v>
      </c>
      <c r="F1989" s="22">
        <f t="shared" si="173"/>
        <v>30.357837211694417</v>
      </c>
      <c r="G1989" s="22">
        <f t="shared" si="174"/>
        <v>0</v>
      </c>
      <c r="H1989" s="22">
        <f t="shared" si="175"/>
        <v>0</v>
      </c>
      <c r="I1989" s="22">
        <f t="shared" si="176"/>
        <v>0</v>
      </c>
      <c r="J1989" s="22">
        <v>1791</v>
      </c>
    </row>
    <row r="1990" spans="1:10" ht="11.25" customHeight="1">
      <c r="A1990" s="12"/>
      <c r="B1990" s="22" t="s">
        <v>232</v>
      </c>
      <c r="C1990" s="22" t="s">
        <v>75</v>
      </c>
      <c r="D1990" s="22">
        <v>30.351213105652207</v>
      </c>
      <c r="E1990" s="22">
        <f t="shared" si="172"/>
        <v>0</v>
      </c>
      <c r="F1990" s="22">
        <f t="shared" si="173"/>
        <v>30.351213105652207</v>
      </c>
      <c r="G1990" s="22">
        <f t="shared" si="174"/>
        <v>0</v>
      </c>
      <c r="H1990" s="22">
        <f t="shared" si="175"/>
        <v>0</v>
      </c>
      <c r="I1990" s="22">
        <f t="shared" si="176"/>
        <v>0</v>
      </c>
      <c r="J1990" s="22">
        <v>1792</v>
      </c>
    </row>
    <row r="1991" spans="1:10" ht="11.25" customHeight="1">
      <c r="A1991" s="12"/>
      <c r="B1991" s="22" t="s">
        <v>164</v>
      </c>
      <c r="C1991" s="22" t="s">
        <v>76</v>
      </c>
      <c r="D1991" s="22">
        <v>30.350168039326714</v>
      </c>
      <c r="E1991" s="22">
        <f t="shared" si="172"/>
        <v>0</v>
      </c>
      <c r="F1991" s="22">
        <f t="shared" si="173"/>
        <v>30.350168039326714</v>
      </c>
      <c r="G1991" s="22">
        <f t="shared" si="174"/>
        <v>0</v>
      </c>
      <c r="H1991" s="22">
        <f t="shared" si="175"/>
        <v>0</v>
      </c>
      <c r="I1991" s="22">
        <f t="shared" si="176"/>
        <v>0</v>
      </c>
      <c r="J1991" s="22">
        <v>1793</v>
      </c>
    </row>
    <row r="1992" spans="1:10" ht="11.25" customHeight="1">
      <c r="A1992" s="12"/>
      <c r="B1992" s="22" t="s">
        <v>190</v>
      </c>
      <c r="C1992" s="22" t="s">
        <v>80</v>
      </c>
      <c r="D1992" s="22">
        <v>30.345580603538107</v>
      </c>
      <c r="E1992" s="22">
        <f t="shared" ref="E1992:E2055" si="177">IF(J1992&lt;=1000,D1992,0)</f>
        <v>0</v>
      </c>
      <c r="F1992" s="22">
        <f t="shared" ref="F1992:F2055" si="178">IF(AND(J1992&gt;1000,J1992&lt;=2000),D1992,0)</f>
        <v>30.345580603538107</v>
      </c>
      <c r="G1992" s="22">
        <f t="shared" ref="G1992:G2055" si="179">IF(AND(J1992&gt;2000,J1992&lt;=3000),D1992,0)</f>
        <v>0</v>
      </c>
      <c r="H1992" s="22">
        <f t="shared" ref="H1992:H2055" si="180">IF(AND(J1992&gt;3000,J1992&lt;=5000),D1992,0)</f>
        <v>0</v>
      </c>
      <c r="I1992" s="22">
        <f t="shared" ref="I1992:I2055" si="181">IF((J1992&gt;5000),D1992,0)</f>
        <v>0</v>
      </c>
      <c r="J1992" s="22">
        <v>1794</v>
      </c>
    </row>
    <row r="1993" spans="1:10" ht="11.25" customHeight="1">
      <c r="A1993" s="12"/>
      <c r="B1993" s="22" t="s">
        <v>147</v>
      </c>
      <c r="C1993" s="22" t="s">
        <v>87</v>
      </c>
      <c r="D1993" s="22">
        <v>30.343545386163562</v>
      </c>
      <c r="E1993" s="22">
        <f t="shared" si="177"/>
        <v>0</v>
      </c>
      <c r="F1993" s="22">
        <f t="shared" si="178"/>
        <v>30.343545386163562</v>
      </c>
      <c r="G1993" s="22">
        <f t="shared" si="179"/>
        <v>0</v>
      </c>
      <c r="H1993" s="22">
        <f t="shared" si="180"/>
        <v>0</v>
      </c>
      <c r="I1993" s="22">
        <f t="shared" si="181"/>
        <v>0</v>
      </c>
      <c r="J1993" s="22">
        <v>1795</v>
      </c>
    </row>
    <row r="1994" spans="1:10" ht="11.25" customHeight="1">
      <c r="A1994" s="12"/>
      <c r="B1994" s="22" t="s">
        <v>201</v>
      </c>
      <c r="C1994" s="22" t="s">
        <v>70</v>
      </c>
      <c r="D1994" s="22">
        <v>30.340140115398096</v>
      </c>
      <c r="E1994" s="22">
        <f t="shared" si="177"/>
        <v>0</v>
      </c>
      <c r="F1994" s="22">
        <f t="shared" si="178"/>
        <v>30.340140115398096</v>
      </c>
      <c r="G1994" s="22">
        <f t="shared" si="179"/>
        <v>0</v>
      </c>
      <c r="H1994" s="22">
        <f t="shared" si="180"/>
        <v>0</v>
      </c>
      <c r="I1994" s="22">
        <f t="shared" si="181"/>
        <v>0</v>
      </c>
      <c r="J1994" s="22">
        <v>1796</v>
      </c>
    </row>
    <row r="1995" spans="1:10" ht="11.25" customHeight="1">
      <c r="A1995" s="12"/>
      <c r="B1995" s="22" t="s">
        <v>209</v>
      </c>
      <c r="C1995" s="22" t="s">
        <v>84</v>
      </c>
      <c r="D1995" s="22">
        <v>30.334784274534947</v>
      </c>
      <c r="E1995" s="22">
        <f t="shared" si="177"/>
        <v>0</v>
      </c>
      <c r="F1995" s="22">
        <f t="shared" si="178"/>
        <v>30.334784274534947</v>
      </c>
      <c r="G1995" s="22">
        <f t="shared" si="179"/>
        <v>0</v>
      </c>
      <c r="H1995" s="22">
        <f t="shared" si="180"/>
        <v>0</v>
      </c>
      <c r="I1995" s="22">
        <f t="shared" si="181"/>
        <v>0</v>
      </c>
      <c r="J1995" s="22">
        <v>1797</v>
      </c>
    </row>
    <row r="1996" spans="1:10" ht="11.25" customHeight="1">
      <c r="A1996" s="12"/>
      <c r="B1996" s="22" t="s">
        <v>132</v>
      </c>
      <c r="C1996" s="22" t="s">
        <v>70</v>
      </c>
      <c r="D1996" s="22">
        <v>30.333263251632363</v>
      </c>
      <c r="E1996" s="22">
        <f t="shared" si="177"/>
        <v>0</v>
      </c>
      <c r="F1996" s="22">
        <f t="shared" si="178"/>
        <v>30.333263251632363</v>
      </c>
      <c r="G1996" s="22">
        <f t="shared" si="179"/>
        <v>0</v>
      </c>
      <c r="H1996" s="22">
        <f t="shared" si="180"/>
        <v>0</v>
      </c>
      <c r="I1996" s="22">
        <f t="shared" si="181"/>
        <v>0</v>
      </c>
      <c r="J1996" s="22">
        <v>1798</v>
      </c>
    </row>
    <row r="1997" spans="1:10" ht="11.25" customHeight="1">
      <c r="A1997" s="12"/>
      <c r="B1997" s="22" t="s">
        <v>235</v>
      </c>
      <c r="C1997" s="22" t="s">
        <v>77</v>
      </c>
      <c r="D1997" s="22">
        <v>30.326016778252583</v>
      </c>
      <c r="E1997" s="22">
        <f t="shared" si="177"/>
        <v>0</v>
      </c>
      <c r="F1997" s="22">
        <f t="shared" si="178"/>
        <v>30.326016778252583</v>
      </c>
      <c r="G1997" s="22">
        <f t="shared" si="179"/>
        <v>0</v>
      </c>
      <c r="H1997" s="22">
        <f t="shared" si="180"/>
        <v>0</v>
      </c>
      <c r="I1997" s="22">
        <f t="shared" si="181"/>
        <v>0</v>
      </c>
      <c r="J1997" s="22">
        <v>1799</v>
      </c>
    </row>
    <row r="1998" spans="1:10" ht="11.25" customHeight="1">
      <c r="A1998" s="12"/>
      <c r="B1998" s="22" t="s">
        <v>172</v>
      </c>
      <c r="C1998" s="22" t="s">
        <v>88</v>
      </c>
      <c r="D1998" s="22">
        <v>30.32575827757551</v>
      </c>
      <c r="E1998" s="22">
        <f t="shared" si="177"/>
        <v>0</v>
      </c>
      <c r="F1998" s="22">
        <f t="shared" si="178"/>
        <v>30.32575827757551</v>
      </c>
      <c r="G1998" s="22">
        <f t="shared" si="179"/>
        <v>0</v>
      </c>
      <c r="H1998" s="22">
        <f t="shared" si="180"/>
        <v>0</v>
      </c>
      <c r="I1998" s="22">
        <f t="shared" si="181"/>
        <v>0</v>
      </c>
      <c r="J1998" s="22">
        <v>1800</v>
      </c>
    </row>
    <row r="1999" spans="1:10" ht="11.25" customHeight="1">
      <c r="A1999" s="12"/>
      <c r="B1999" s="22" t="s">
        <v>211</v>
      </c>
      <c r="C1999" s="22" t="s">
        <v>88</v>
      </c>
      <c r="D1999" s="22">
        <v>30.317421559115065</v>
      </c>
      <c r="E1999" s="22">
        <f t="shared" si="177"/>
        <v>0</v>
      </c>
      <c r="F1999" s="22">
        <f t="shared" si="178"/>
        <v>30.317421559115065</v>
      </c>
      <c r="G1999" s="22">
        <f t="shared" si="179"/>
        <v>0</v>
      </c>
      <c r="H1999" s="22">
        <f t="shared" si="180"/>
        <v>0</v>
      </c>
      <c r="I1999" s="22">
        <f t="shared" si="181"/>
        <v>0</v>
      </c>
      <c r="J1999" s="22">
        <v>1801</v>
      </c>
    </row>
    <row r="2000" spans="1:10" ht="11.25" customHeight="1">
      <c r="A2000" s="12"/>
      <c r="B2000" s="22" t="s">
        <v>218</v>
      </c>
      <c r="C2000" s="22" t="s">
        <v>68</v>
      </c>
      <c r="D2000" s="22">
        <v>30.316344124423232</v>
      </c>
      <c r="E2000" s="22">
        <f t="shared" si="177"/>
        <v>0</v>
      </c>
      <c r="F2000" s="22">
        <f t="shared" si="178"/>
        <v>30.316344124423232</v>
      </c>
      <c r="G2000" s="22">
        <f t="shared" si="179"/>
        <v>0</v>
      </c>
      <c r="H2000" s="22">
        <f t="shared" si="180"/>
        <v>0</v>
      </c>
      <c r="I2000" s="22">
        <f t="shared" si="181"/>
        <v>0</v>
      </c>
      <c r="J2000" s="22">
        <v>1802</v>
      </c>
    </row>
    <row r="2001" spans="1:10" ht="11.25" customHeight="1">
      <c r="A2001" s="12"/>
      <c r="B2001" s="22" t="s">
        <v>160</v>
      </c>
      <c r="C2001" s="22" t="s">
        <v>90</v>
      </c>
      <c r="D2001" s="22">
        <v>30.314780033772749</v>
      </c>
      <c r="E2001" s="22">
        <f t="shared" si="177"/>
        <v>0</v>
      </c>
      <c r="F2001" s="22">
        <f t="shared" si="178"/>
        <v>30.314780033772749</v>
      </c>
      <c r="G2001" s="22">
        <f t="shared" si="179"/>
        <v>0</v>
      </c>
      <c r="H2001" s="22">
        <f t="shared" si="180"/>
        <v>0</v>
      </c>
      <c r="I2001" s="22">
        <f t="shared" si="181"/>
        <v>0</v>
      </c>
      <c r="J2001" s="22">
        <v>1803</v>
      </c>
    </row>
    <row r="2002" spans="1:10" ht="11.25" customHeight="1">
      <c r="A2002" s="12"/>
      <c r="B2002" s="22" t="s">
        <v>242</v>
      </c>
      <c r="C2002" s="22" t="s">
        <v>69</v>
      </c>
      <c r="D2002" s="22">
        <v>30.296821313309824</v>
      </c>
      <c r="E2002" s="22">
        <f t="shared" si="177"/>
        <v>0</v>
      </c>
      <c r="F2002" s="22">
        <f t="shared" si="178"/>
        <v>30.296821313309824</v>
      </c>
      <c r="G2002" s="22">
        <f t="shared" si="179"/>
        <v>0</v>
      </c>
      <c r="H2002" s="22">
        <f t="shared" si="180"/>
        <v>0</v>
      </c>
      <c r="I2002" s="22">
        <f t="shared" si="181"/>
        <v>0</v>
      </c>
      <c r="J2002" s="22">
        <v>1804</v>
      </c>
    </row>
    <row r="2003" spans="1:10" ht="11.25" customHeight="1">
      <c r="A2003" s="12"/>
      <c r="B2003" s="22" t="s">
        <v>230</v>
      </c>
      <c r="C2003" s="22" t="s">
        <v>83</v>
      </c>
      <c r="D2003" s="22">
        <v>30.29433095562452</v>
      </c>
      <c r="E2003" s="22">
        <f t="shared" si="177"/>
        <v>0</v>
      </c>
      <c r="F2003" s="22">
        <f t="shared" si="178"/>
        <v>30.29433095562452</v>
      </c>
      <c r="G2003" s="22">
        <f t="shared" si="179"/>
        <v>0</v>
      </c>
      <c r="H2003" s="22">
        <f t="shared" si="180"/>
        <v>0</v>
      </c>
      <c r="I2003" s="22">
        <f t="shared" si="181"/>
        <v>0</v>
      </c>
      <c r="J2003" s="22">
        <v>1805</v>
      </c>
    </row>
    <row r="2004" spans="1:10" ht="11.25" customHeight="1">
      <c r="A2004" s="12"/>
      <c r="B2004" s="22" t="s">
        <v>161</v>
      </c>
      <c r="C2004" s="22" t="s">
        <v>84</v>
      </c>
      <c r="D2004" s="22">
        <v>30.284590474315447</v>
      </c>
      <c r="E2004" s="22">
        <f t="shared" si="177"/>
        <v>0</v>
      </c>
      <c r="F2004" s="22">
        <f t="shared" si="178"/>
        <v>30.284590474315447</v>
      </c>
      <c r="G2004" s="22">
        <f t="shared" si="179"/>
        <v>0</v>
      </c>
      <c r="H2004" s="22">
        <f t="shared" si="180"/>
        <v>0</v>
      </c>
      <c r="I2004" s="22">
        <f t="shared" si="181"/>
        <v>0</v>
      </c>
      <c r="J2004" s="22">
        <v>1806</v>
      </c>
    </row>
    <row r="2005" spans="1:10" ht="11.25" customHeight="1">
      <c r="A2005" s="12"/>
      <c r="B2005" s="22" t="s">
        <v>132</v>
      </c>
      <c r="C2005" s="22" t="s">
        <v>74</v>
      </c>
      <c r="D2005" s="22">
        <v>30.272221984591546</v>
      </c>
      <c r="E2005" s="22">
        <f t="shared" si="177"/>
        <v>0</v>
      </c>
      <c r="F2005" s="22">
        <f t="shared" si="178"/>
        <v>30.272221984591546</v>
      </c>
      <c r="G2005" s="22">
        <f t="shared" si="179"/>
        <v>0</v>
      </c>
      <c r="H2005" s="22">
        <f t="shared" si="180"/>
        <v>0</v>
      </c>
      <c r="I2005" s="22">
        <f t="shared" si="181"/>
        <v>0</v>
      </c>
      <c r="J2005" s="22">
        <v>1807</v>
      </c>
    </row>
    <row r="2006" spans="1:10" ht="11.25" customHeight="1">
      <c r="A2006" s="12"/>
      <c r="B2006" s="22" t="s">
        <v>247</v>
      </c>
      <c r="C2006" s="22" t="s">
        <v>68</v>
      </c>
      <c r="D2006" s="22">
        <v>30.271853158417105</v>
      </c>
      <c r="E2006" s="22">
        <f t="shared" si="177"/>
        <v>0</v>
      </c>
      <c r="F2006" s="22">
        <f t="shared" si="178"/>
        <v>30.271853158417105</v>
      </c>
      <c r="G2006" s="22">
        <f t="shared" si="179"/>
        <v>0</v>
      </c>
      <c r="H2006" s="22">
        <f t="shared" si="180"/>
        <v>0</v>
      </c>
      <c r="I2006" s="22">
        <f t="shared" si="181"/>
        <v>0</v>
      </c>
      <c r="J2006" s="22">
        <v>1808</v>
      </c>
    </row>
    <row r="2007" spans="1:10" ht="11.25" customHeight="1">
      <c r="A2007" s="12"/>
      <c r="B2007" s="22" t="s">
        <v>253</v>
      </c>
      <c r="C2007" s="22" t="s">
        <v>77</v>
      </c>
      <c r="D2007" s="22">
        <v>30.266149811114541</v>
      </c>
      <c r="E2007" s="22">
        <f t="shared" si="177"/>
        <v>0</v>
      </c>
      <c r="F2007" s="22">
        <f t="shared" si="178"/>
        <v>30.266149811114541</v>
      </c>
      <c r="G2007" s="22">
        <f t="shared" si="179"/>
        <v>0</v>
      </c>
      <c r="H2007" s="22">
        <f t="shared" si="180"/>
        <v>0</v>
      </c>
      <c r="I2007" s="22">
        <f t="shared" si="181"/>
        <v>0</v>
      </c>
      <c r="J2007" s="22">
        <v>1809</v>
      </c>
    </row>
    <row r="2008" spans="1:10" ht="11.25" customHeight="1">
      <c r="A2008" s="12"/>
      <c r="B2008" s="22" t="s">
        <v>188</v>
      </c>
      <c r="C2008" s="22" t="s">
        <v>86</v>
      </c>
      <c r="D2008" s="22">
        <v>30.26611579679826</v>
      </c>
      <c r="E2008" s="22">
        <f t="shared" si="177"/>
        <v>0</v>
      </c>
      <c r="F2008" s="22">
        <f t="shared" si="178"/>
        <v>30.26611579679826</v>
      </c>
      <c r="G2008" s="22">
        <f t="shared" si="179"/>
        <v>0</v>
      </c>
      <c r="H2008" s="22">
        <f t="shared" si="180"/>
        <v>0</v>
      </c>
      <c r="I2008" s="22">
        <f t="shared" si="181"/>
        <v>0</v>
      </c>
      <c r="J2008" s="22">
        <v>1810</v>
      </c>
    </row>
    <row r="2009" spans="1:10" ht="11.25" customHeight="1">
      <c r="A2009" s="12"/>
      <c r="B2009" s="22" t="s">
        <v>221</v>
      </c>
      <c r="C2009" s="22" t="s">
        <v>68</v>
      </c>
      <c r="D2009" s="22">
        <v>30.252318206513539</v>
      </c>
      <c r="E2009" s="22">
        <f t="shared" si="177"/>
        <v>0</v>
      </c>
      <c r="F2009" s="22">
        <f t="shared" si="178"/>
        <v>30.252318206513539</v>
      </c>
      <c r="G2009" s="22">
        <f t="shared" si="179"/>
        <v>0</v>
      </c>
      <c r="H2009" s="22">
        <f t="shared" si="180"/>
        <v>0</v>
      </c>
      <c r="I2009" s="22">
        <f t="shared" si="181"/>
        <v>0</v>
      </c>
      <c r="J2009" s="22">
        <v>1811</v>
      </c>
    </row>
    <row r="2010" spans="1:10" ht="11.25" customHeight="1">
      <c r="A2010" s="12"/>
      <c r="B2010" s="22" t="s">
        <v>248</v>
      </c>
      <c r="C2010" s="22" t="s">
        <v>75</v>
      </c>
      <c r="D2010" s="22">
        <v>30.25193938809543</v>
      </c>
      <c r="E2010" s="22">
        <f t="shared" si="177"/>
        <v>0</v>
      </c>
      <c r="F2010" s="22">
        <f t="shared" si="178"/>
        <v>30.25193938809543</v>
      </c>
      <c r="G2010" s="22">
        <f t="shared" si="179"/>
        <v>0</v>
      </c>
      <c r="H2010" s="22">
        <f t="shared" si="180"/>
        <v>0</v>
      </c>
      <c r="I2010" s="22">
        <f t="shared" si="181"/>
        <v>0</v>
      </c>
      <c r="J2010" s="22">
        <v>1812</v>
      </c>
    </row>
    <row r="2011" spans="1:10" ht="11.25" customHeight="1">
      <c r="A2011" s="12"/>
      <c r="B2011" s="22" t="s">
        <v>158</v>
      </c>
      <c r="C2011" s="22" t="s">
        <v>80</v>
      </c>
      <c r="D2011" s="22">
        <v>30.241589679925383</v>
      </c>
      <c r="E2011" s="22">
        <f t="shared" si="177"/>
        <v>0</v>
      </c>
      <c r="F2011" s="22">
        <f t="shared" si="178"/>
        <v>30.241589679925383</v>
      </c>
      <c r="G2011" s="22">
        <f t="shared" si="179"/>
        <v>0</v>
      </c>
      <c r="H2011" s="22">
        <f t="shared" si="180"/>
        <v>0</v>
      </c>
      <c r="I2011" s="22">
        <f t="shared" si="181"/>
        <v>0</v>
      </c>
      <c r="J2011" s="22">
        <v>1813</v>
      </c>
    </row>
    <row r="2012" spans="1:10" ht="11.25" customHeight="1">
      <c r="A2012" s="12"/>
      <c r="B2012" s="22" t="s">
        <v>170</v>
      </c>
      <c r="C2012" s="22" t="s">
        <v>70</v>
      </c>
      <c r="D2012" s="22">
        <v>30.228871333264625</v>
      </c>
      <c r="E2012" s="22">
        <f t="shared" si="177"/>
        <v>0</v>
      </c>
      <c r="F2012" s="22">
        <f t="shared" si="178"/>
        <v>30.228871333264625</v>
      </c>
      <c r="G2012" s="22">
        <f t="shared" si="179"/>
        <v>0</v>
      </c>
      <c r="H2012" s="22">
        <f t="shared" si="180"/>
        <v>0</v>
      </c>
      <c r="I2012" s="22">
        <f t="shared" si="181"/>
        <v>0</v>
      </c>
      <c r="J2012" s="22">
        <v>1814</v>
      </c>
    </row>
    <row r="2013" spans="1:10" ht="11.25" customHeight="1">
      <c r="A2013" s="12"/>
      <c r="B2013" s="22" t="s">
        <v>184</v>
      </c>
      <c r="C2013" s="22" t="s">
        <v>83</v>
      </c>
      <c r="D2013" s="22">
        <v>30.22707463995113</v>
      </c>
      <c r="E2013" s="22">
        <f t="shared" si="177"/>
        <v>0</v>
      </c>
      <c r="F2013" s="22">
        <f t="shared" si="178"/>
        <v>30.22707463995113</v>
      </c>
      <c r="G2013" s="22">
        <f t="shared" si="179"/>
        <v>0</v>
      </c>
      <c r="H2013" s="22">
        <f t="shared" si="180"/>
        <v>0</v>
      </c>
      <c r="I2013" s="22">
        <f t="shared" si="181"/>
        <v>0</v>
      </c>
      <c r="J2013" s="22">
        <v>1815</v>
      </c>
    </row>
    <row r="2014" spans="1:10" ht="11.25" customHeight="1">
      <c r="A2014" s="12"/>
      <c r="B2014" s="22" t="s">
        <v>151</v>
      </c>
      <c r="C2014" s="22" t="s">
        <v>70</v>
      </c>
      <c r="D2014" s="22">
        <v>30.209134320094595</v>
      </c>
      <c r="E2014" s="22">
        <f t="shared" si="177"/>
        <v>0</v>
      </c>
      <c r="F2014" s="22">
        <f t="shared" si="178"/>
        <v>30.209134320094595</v>
      </c>
      <c r="G2014" s="22">
        <f t="shared" si="179"/>
        <v>0</v>
      </c>
      <c r="H2014" s="22">
        <f t="shared" si="180"/>
        <v>0</v>
      </c>
      <c r="I2014" s="22">
        <f t="shared" si="181"/>
        <v>0</v>
      </c>
      <c r="J2014" s="22">
        <v>1816</v>
      </c>
    </row>
    <row r="2015" spans="1:10" ht="11.25" customHeight="1">
      <c r="A2015" s="12"/>
      <c r="B2015" s="22" t="s">
        <v>244</v>
      </c>
      <c r="C2015" s="22" t="s">
        <v>67</v>
      </c>
      <c r="D2015" s="22">
        <v>30.201713543357201</v>
      </c>
      <c r="E2015" s="22">
        <f t="shared" si="177"/>
        <v>0</v>
      </c>
      <c r="F2015" s="22">
        <f t="shared" si="178"/>
        <v>30.201713543357201</v>
      </c>
      <c r="G2015" s="22">
        <f t="shared" si="179"/>
        <v>0</v>
      </c>
      <c r="H2015" s="22">
        <f t="shared" si="180"/>
        <v>0</v>
      </c>
      <c r="I2015" s="22">
        <f t="shared" si="181"/>
        <v>0</v>
      </c>
      <c r="J2015" s="22">
        <v>1817</v>
      </c>
    </row>
    <row r="2016" spans="1:10" ht="11.25" customHeight="1">
      <c r="A2016" s="12"/>
      <c r="B2016" s="22" t="s">
        <v>204</v>
      </c>
      <c r="C2016" s="22" t="s">
        <v>82</v>
      </c>
      <c r="D2016" s="22">
        <v>30.194587784266847</v>
      </c>
      <c r="E2016" s="22">
        <f t="shared" si="177"/>
        <v>0</v>
      </c>
      <c r="F2016" s="22">
        <f t="shared" si="178"/>
        <v>30.194587784266847</v>
      </c>
      <c r="G2016" s="22">
        <f t="shared" si="179"/>
        <v>0</v>
      </c>
      <c r="H2016" s="22">
        <f t="shared" si="180"/>
        <v>0</v>
      </c>
      <c r="I2016" s="22">
        <f t="shared" si="181"/>
        <v>0</v>
      </c>
      <c r="J2016" s="22">
        <v>1818</v>
      </c>
    </row>
    <row r="2017" spans="1:10" ht="11.25" customHeight="1">
      <c r="A2017" s="12"/>
      <c r="B2017" s="22" t="s">
        <v>254</v>
      </c>
      <c r="C2017" s="22" t="s">
        <v>81</v>
      </c>
      <c r="D2017" s="22">
        <v>30.188071449010739</v>
      </c>
      <c r="E2017" s="22">
        <f t="shared" si="177"/>
        <v>0</v>
      </c>
      <c r="F2017" s="22">
        <f t="shared" si="178"/>
        <v>30.188071449010739</v>
      </c>
      <c r="G2017" s="22">
        <f t="shared" si="179"/>
        <v>0</v>
      </c>
      <c r="H2017" s="22">
        <f t="shared" si="180"/>
        <v>0</v>
      </c>
      <c r="I2017" s="22">
        <f t="shared" si="181"/>
        <v>0</v>
      </c>
      <c r="J2017" s="22">
        <v>1819</v>
      </c>
    </row>
    <row r="2018" spans="1:10" ht="11.25" customHeight="1">
      <c r="A2018" s="12"/>
      <c r="B2018" s="22" t="s">
        <v>185</v>
      </c>
      <c r="C2018" s="22" t="s">
        <v>79</v>
      </c>
      <c r="D2018" s="22">
        <v>30.186105046526844</v>
      </c>
      <c r="E2018" s="22">
        <f t="shared" si="177"/>
        <v>0</v>
      </c>
      <c r="F2018" s="22">
        <f t="shared" si="178"/>
        <v>30.186105046526844</v>
      </c>
      <c r="G2018" s="22">
        <f t="shared" si="179"/>
        <v>0</v>
      </c>
      <c r="H2018" s="22">
        <f t="shared" si="180"/>
        <v>0</v>
      </c>
      <c r="I2018" s="22">
        <f t="shared" si="181"/>
        <v>0</v>
      </c>
      <c r="J2018" s="22">
        <v>1820</v>
      </c>
    </row>
    <row r="2019" spans="1:10" ht="11.25" customHeight="1">
      <c r="A2019" s="12"/>
      <c r="B2019" s="22" t="s">
        <v>130</v>
      </c>
      <c r="C2019" s="22" t="s">
        <v>76</v>
      </c>
      <c r="D2019" s="22">
        <v>30.173259409843794</v>
      </c>
      <c r="E2019" s="22">
        <f t="shared" si="177"/>
        <v>0</v>
      </c>
      <c r="F2019" s="22">
        <f t="shared" si="178"/>
        <v>30.173259409843794</v>
      </c>
      <c r="G2019" s="22">
        <f t="shared" si="179"/>
        <v>0</v>
      </c>
      <c r="H2019" s="22">
        <f t="shared" si="180"/>
        <v>0</v>
      </c>
      <c r="I2019" s="22">
        <f t="shared" si="181"/>
        <v>0</v>
      </c>
      <c r="J2019" s="22">
        <v>1821</v>
      </c>
    </row>
    <row r="2020" spans="1:10" ht="11.25" customHeight="1">
      <c r="A2020" s="12"/>
      <c r="B2020" s="22" t="s">
        <v>244</v>
      </c>
      <c r="C2020" s="22" t="s">
        <v>80</v>
      </c>
      <c r="D2020" s="22">
        <v>30.173122339857343</v>
      </c>
      <c r="E2020" s="22">
        <f t="shared" si="177"/>
        <v>0</v>
      </c>
      <c r="F2020" s="22">
        <f t="shared" si="178"/>
        <v>30.173122339857343</v>
      </c>
      <c r="G2020" s="22">
        <f t="shared" si="179"/>
        <v>0</v>
      </c>
      <c r="H2020" s="22">
        <f t="shared" si="180"/>
        <v>0</v>
      </c>
      <c r="I2020" s="22">
        <f t="shared" si="181"/>
        <v>0</v>
      </c>
      <c r="J2020" s="22">
        <v>1822</v>
      </c>
    </row>
    <row r="2021" spans="1:10" ht="11.25" customHeight="1">
      <c r="A2021" s="12"/>
      <c r="B2021" s="22" t="s">
        <v>195</v>
      </c>
      <c r="C2021" s="22" t="s">
        <v>78</v>
      </c>
      <c r="D2021" s="22">
        <v>30.168210568934246</v>
      </c>
      <c r="E2021" s="22">
        <f t="shared" si="177"/>
        <v>0</v>
      </c>
      <c r="F2021" s="22">
        <f t="shared" si="178"/>
        <v>30.168210568934246</v>
      </c>
      <c r="G2021" s="22">
        <f t="shared" si="179"/>
        <v>0</v>
      </c>
      <c r="H2021" s="22">
        <f t="shared" si="180"/>
        <v>0</v>
      </c>
      <c r="I2021" s="22">
        <f t="shared" si="181"/>
        <v>0</v>
      </c>
      <c r="J2021" s="22">
        <v>1823</v>
      </c>
    </row>
    <row r="2022" spans="1:10" ht="11.25" customHeight="1">
      <c r="A2022" s="12"/>
      <c r="B2022" s="22" t="s">
        <v>183</v>
      </c>
      <c r="C2022" s="22" t="s">
        <v>87</v>
      </c>
      <c r="D2022" s="22">
        <v>30.168161548295124</v>
      </c>
      <c r="E2022" s="22">
        <f t="shared" si="177"/>
        <v>0</v>
      </c>
      <c r="F2022" s="22">
        <f t="shared" si="178"/>
        <v>30.168161548295124</v>
      </c>
      <c r="G2022" s="22">
        <f t="shared" si="179"/>
        <v>0</v>
      </c>
      <c r="H2022" s="22">
        <f t="shared" si="180"/>
        <v>0</v>
      </c>
      <c r="I2022" s="22">
        <f t="shared" si="181"/>
        <v>0</v>
      </c>
      <c r="J2022" s="22">
        <v>1824</v>
      </c>
    </row>
    <row r="2023" spans="1:10" ht="11.25" customHeight="1">
      <c r="A2023" s="12"/>
      <c r="B2023" s="22" t="s">
        <v>204</v>
      </c>
      <c r="C2023" s="22" t="s">
        <v>79</v>
      </c>
      <c r="D2023" s="22">
        <v>30.16119678672214</v>
      </c>
      <c r="E2023" s="22">
        <f t="shared" si="177"/>
        <v>0</v>
      </c>
      <c r="F2023" s="22">
        <f t="shared" si="178"/>
        <v>30.16119678672214</v>
      </c>
      <c r="G2023" s="22">
        <f t="shared" si="179"/>
        <v>0</v>
      </c>
      <c r="H2023" s="22">
        <f t="shared" si="180"/>
        <v>0</v>
      </c>
      <c r="I2023" s="22">
        <f t="shared" si="181"/>
        <v>0</v>
      </c>
      <c r="J2023" s="22">
        <v>1825</v>
      </c>
    </row>
    <row r="2024" spans="1:10" ht="11.25" customHeight="1">
      <c r="A2024" s="12"/>
      <c r="B2024" s="22" t="s">
        <v>193</v>
      </c>
      <c r="C2024" s="22" t="s">
        <v>85</v>
      </c>
      <c r="D2024" s="22">
        <v>30.156302755737542</v>
      </c>
      <c r="E2024" s="22">
        <f t="shared" si="177"/>
        <v>0</v>
      </c>
      <c r="F2024" s="22">
        <f t="shared" si="178"/>
        <v>30.156302755737542</v>
      </c>
      <c r="G2024" s="22">
        <f t="shared" si="179"/>
        <v>0</v>
      </c>
      <c r="H2024" s="22">
        <f t="shared" si="180"/>
        <v>0</v>
      </c>
      <c r="I2024" s="22">
        <f t="shared" si="181"/>
        <v>0</v>
      </c>
      <c r="J2024" s="22">
        <v>1826</v>
      </c>
    </row>
    <row r="2025" spans="1:10" ht="11.25" customHeight="1">
      <c r="A2025" s="12"/>
      <c r="B2025" s="22" t="s">
        <v>226</v>
      </c>
      <c r="C2025" s="22" t="s">
        <v>73</v>
      </c>
      <c r="D2025" s="22">
        <v>30.153410916316847</v>
      </c>
      <c r="E2025" s="22">
        <f t="shared" si="177"/>
        <v>0</v>
      </c>
      <c r="F2025" s="22">
        <f t="shared" si="178"/>
        <v>30.153410916316847</v>
      </c>
      <c r="G2025" s="22">
        <f t="shared" si="179"/>
        <v>0</v>
      </c>
      <c r="H2025" s="22">
        <f t="shared" si="180"/>
        <v>0</v>
      </c>
      <c r="I2025" s="22">
        <f t="shared" si="181"/>
        <v>0</v>
      </c>
      <c r="J2025" s="22">
        <v>1827</v>
      </c>
    </row>
    <row r="2026" spans="1:10" ht="11.25" customHeight="1">
      <c r="A2026" s="12"/>
      <c r="B2026" s="22" t="s">
        <v>255</v>
      </c>
      <c r="C2026" s="22" t="s">
        <v>77</v>
      </c>
      <c r="D2026" s="22">
        <v>30.135530878441646</v>
      </c>
      <c r="E2026" s="22">
        <f t="shared" si="177"/>
        <v>0</v>
      </c>
      <c r="F2026" s="22">
        <f t="shared" si="178"/>
        <v>30.135530878441646</v>
      </c>
      <c r="G2026" s="22">
        <f t="shared" si="179"/>
        <v>0</v>
      </c>
      <c r="H2026" s="22">
        <f t="shared" si="180"/>
        <v>0</v>
      </c>
      <c r="I2026" s="22">
        <f t="shared" si="181"/>
        <v>0</v>
      </c>
      <c r="J2026" s="22">
        <v>1828</v>
      </c>
    </row>
    <row r="2027" spans="1:10" ht="11.25" customHeight="1">
      <c r="A2027" s="12"/>
      <c r="B2027" s="22" t="s">
        <v>167</v>
      </c>
      <c r="C2027" s="22" t="s">
        <v>87</v>
      </c>
      <c r="D2027" s="22">
        <v>30.131794921739669</v>
      </c>
      <c r="E2027" s="22">
        <f t="shared" si="177"/>
        <v>0</v>
      </c>
      <c r="F2027" s="22">
        <f t="shared" si="178"/>
        <v>30.131794921739669</v>
      </c>
      <c r="G2027" s="22">
        <f t="shared" si="179"/>
        <v>0</v>
      </c>
      <c r="H2027" s="22">
        <f t="shared" si="180"/>
        <v>0</v>
      </c>
      <c r="I2027" s="22">
        <f t="shared" si="181"/>
        <v>0</v>
      </c>
      <c r="J2027" s="22">
        <v>1829</v>
      </c>
    </row>
    <row r="2028" spans="1:10" ht="11.25" customHeight="1">
      <c r="A2028" s="12"/>
      <c r="B2028" s="22" t="s">
        <v>212</v>
      </c>
      <c r="C2028" s="22" t="s">
        <v>82</v>
      </c>
      <c r="D2028" s="22">
        <v>30.1262998906532</v>
      </c>
      <c r="E2028" s="22">
        <f t="shared" si="177"/>
        <v>0</v>
      </c>
      <c r="F2028" s="22">
        <f t="shared" si="178"/>
        <v>30.1262998906532</v>
      </c>
      <c r="G2028" s="22">
        <f t="shared" si="179"/>
        <v>0</v>
      </c>
      <c r="H2028" s="22">
        <f t="shared" si="180"/>
        <v>0</v>
      </c>
      <c r="I2028" s="22">
        <f t="shared" si="181"/>
        <v>0</v>
      </c>
      <c r="J2028" s="22">
        <v>1830</v>
      </c>
    </row>
    <row r="2029" spans="1:10" ht="11.25" customHeight="1">
      <c r="A2029" s="12"/>
      <c r="B2029" s="22" t="s">
        <v>256</v>
      </c>
      <c r="C2029" s="22" t="s">
        <v>81</v>
      </c>
      <c r="D2029" s="22">
        <v>30.113390365776148</v>
      </c>
      <c r="E2029" s="22">
        <f t="shared" si="177"/>
        <v>0</v>
      </c>
      <c r="F2029" s="22">
        <f t="shared" si="178"/>
        <v>30.113390365776148</v>
      </c>
      <c r="G2029" s="22">
        <f t="shared" si="179"/>
        <v>0</v>
      </c>
      <c r="H2029" s="22">
        <f t="shared" si="180"/>
        <v>0</v>
      </c>
      <c r="I2029" s="22">
        <f t="shared" si="181"/>
        <v>0</v>
      </c>
      <c r="J2029" s="22">
        <v>1831</v>
      </c>
    </row>
    <row r="2030" spans="1:10" ht="11.25" customHeight="1">
      <c r="A2030" s="12"/>
      <c r="B2030" s="22" t="s">
        <v>179</v>
      </c>
      <c r="C2030" s="22" t="s">
        <v>89</v>
      </c>
      <c r="D2030" s="22">
        <v>30.106269514332556</v>
      </c>
      <c r="E2030" s="22">
        <f t="shared" si="177"/>
        <v>0</v>
      </c>
      <c r="F2030" s="22">
        <f t="shared" si="178"/>
        <v>30.106269514332556</v>
      </c>
      <c r="G2030" s="22">
        <f t="shared" si="179"/>
        <v>0</v>
      </c>
      <c r="H2030" s="22">
        <f t="shared" si="180"/>
        <v>0</v>
      </c>
      <c r="I2030" s="22">
        <f t="shared" si="181"/>
        <v>0</v>
      </c>
      <c r="J2030" s="22">
        <v>1832</v>
      </c>
    </row>
    <row r="2031" spans="1:10" ht="11.25" customHeight="1">
      <c r="A2031" s="12"/>
      <c r="B2031" s="22" t="s">
        <v>220</v>
      </c>
      <c r="C2031" s="22" t="s">
        <v>80</v>
      </c>
      <c r="D2031" s="22">
        <v>30.103388923582735</v>
      </c>
      <c r="E2031" s="22">
        <f t="shared" si="177"/>
        <v>0</v>
      </c>
      <c r="F2031" s="22">
        <f t="shared" si="178"/>
        <v>30.103388923582735</v>
      </c>
      <c r="G2031" s="22">
        <f t="shared" si="179"/>
        <v>0</v>
      </c>
      <c r="H2031" s="22">
        <f t="shared" si="180"/>
        <v>0</v>
      </c>
      <c r="I2031" s="22">
        <f t="shared" si="181"/>
        <v>0</v>
      </c>
      <c r="J2031" s="22">
        <v>1833</v>
      </c>
    </row>
    <row r="2032" spans="1:10" ht="11.25" customHeight="1">
      <c r="A2032" s="12"/>
      <c r="B2032" s="22" t="s">
        <v>166</v>
      </c>
      <c r="C2032" s="22" t="s">
        <v>69</v>
      </c>
      <c r="D2032" s="22">
        <v>30.100075607927163</v>
      </c>
      <c r="E2032" s="22">
        <f t="shared" si="177"/>
        <v>0</v>
      </c>
      <c r="F2032" s="22">
        <f t="shared" si="178"/>
        <v>30.100075607927163</v>
      </c>
      <c r="G2032" s="22">
        <f t="shared" si="179"/>
        <v>0</v>
      </c>
      <c r="H2032" s="22">
        <f t="shared" si="180"/>
        <v>0</v>
      </c>
      <c r="I2032" s="22">
        <f t="shared" si="181"/>
        <v>0</v>
      </c>
      <c r="J2032" s="22">
        <v>1834</v>
      </c>
    </row>
    <row r="2033" spans="1:10" ht="11.25" customHeight="1">
      <c r="A2033" s="12"/>
      <c r="B2033" s="22" t="s">
        <v>212</v>
      </c>
      <c r="C2033" s="22" t="s">
        <v>74</v>
      </c>
      <c r="D2033" s="22">
        <v>30.056364121362488</v>
      </c>
      <c r="E2033" s="22">
        <f t="shared" si="177"/>
        <v>0</v>
      </c>
      <c r="F2033" s="22">
        <f t="shared" si="178"/>
        <v>30.056364121362488</v>
      </c>
      <c r="G2033" s="22">
        <f t="shared" si="179"/>
        <v>0</v>
      </c>
      <c r="H2033" s="22">
        <f t="shared" si="180"/>
        <v>0</v>
      </c>
      <c r="I2033" s="22">
        <f t="shared" si="181"/>
        <v>0</v>
      </c>
      <c r="J2033" s="22">
        <v>1835</v>
      </c>
    </row>
    <row r="2034" spans="1:10" ht="11.25" customHeight="1">
      <c r="A2034" s="12"/>
      <c r="B2034" s="22" t="s">
        <v>207</v>
      </c>
      <c r="C2034" s="22" t="s">
        <v>85</v>
      </c>
      <c r="D2034" s="22">
        <v>30.041179633266495</v>
      </c>
      <c r="E2034" s="22">
        <f t="shared" si="177"/>
        <v>0</v>
      </c>
      <c r="F2034" s="22">
        <f t="shared" si="178"/>
        <v>30.041179633266495</v>
      </c>
      <c r="G2034" s="22">
        <f t="shared" si="179"/>
        <v>0</v>
      </c>
      <c r="H2034" s="22">
        <f t="shared" si="180"/>
        <v>0</v>
      </c>
      <c r="I2034" s="22">
        <f t="shared" si="181"/>
        <v>0</v>
      </c>
      <c r="J2034" s="22">
        <v>1836</v>
      </c>
    </row>
    <row r="2035" spans="1:10" ht="11.25" customHeight="1">
      <c r="A2035" s="12"/>
      <c r="B2035" s="22" t="s">
        <v>134</v>
      </c>
      <c r="C2035" s="22" t="s">
        <v>85</v>
      </c>
      <c r="D2035" s="22">
        <v>30.03346515643905</v>
      </c>
      <c r="E2035" s="22">
        <f t="shared" si="177"/>
        <v>0</v>
      </c>
      <c r="F2035" s="22">
        <f t="shared" si="178"/>
        <v>30.03346515643905</v>
      </c>
      <c r="G2035" s="22">
        <f t="shared" si="179"/>
        <v>0</v>
      </c>
      <c r="H2035" s="22">
        <f t="shared" si="180"/>
        <v>0</v>
      </c>
      <c r="I2035" s="22">
        <f t="shared" si="181"/>
        <v>0</v>
      </c>
      <c r="J2035" s="22">
        <v>1837</v>
      </c>
    </row>
    <row r="2036" spans="1:10" ht="11.25" customHeight="1">
      <c r="A2036" s="12"/>
      <c r="B2036" s="22" t="s">
        <v>249</v>
      </c>
      <c r="C2036" s="22" t="s">
        <v>72</v>
      </c>
      <c r="D2036" s="22">
        <v>30.030799833164867</v>
      </c>
      <c r="E2036" s="22">
        <f t="shared" si="177"/>
        <v>0</v>
      </c>
      <c r="F2036" s="22">
        <f t="shared" si="178"/>
        <v>30.030799833164867</v>
      </c>
      <c r="G2036" s="22">
        <f t="shared" si="179"/>
        <v>0</v>
      </c>
      <c r="H2036" s="22">
        <f t="shared" si="180"/>
        <v>0</v>
      </c>
      <c r="I2036" s="22">
        <f t="shared" si="181"/>
        <v>0</v>
      </c>
      <c r="J2036" s="22">
        <v>1838</v>
      </c>
    </row>
    <row r="2037" spans="1:10" ht="11.25" customHeight="1">
      <c r="A2037" s="12"/>
      <c r="B2037" s="22" t="s">
        <v>175</v>
      </c>
      <c r="C2037" s="22" t="s">
        <v>73</v>
      </c>
      <c r="D2037" s="22">
        <v>30.016578579563983</v>
      </c>
      <c r="E2037" s="22">
        <f t="shared" si="177"/>
        <v>0</v>
      </c>
      <c r="F2037" s="22">
        <f t="shared" si="178"/>
        <v>30.016578579563983</v>
      </c>
      <c r="G2037" s="22">
        <f t="shared" si="179"/>
        <v>0</v>
      </c>
      <c r="H2037" s="22">
        <f t="shared" si="180"/>
        <v>0</v>
      </c>
      <c r="I2037" s="22">
        <f t="shared" si="181"/>
        <v>0</v>
      </c>
      <c r="J2037" s="22">
        <v>1839</v>
      </c>
    </row>
    <row r="2038" spans="1:10" ht="11.25" customHeight="1">
      <c r="A2038" s="12"/>
      <c r="B2038" s="22" t="s">
        <v>257</v>
      </c>
      <c r="C2038" s="22" t="s">
        <v>81</v>
      </c>
      <c r="D2038" s="22">
        <v>30.014710653800698</v>
      </c>
      <c r="E2038" s="22">
        <f t="shared" si="177"/>
        <v>0</v>
      </c>
      <c r="F2038" s="22">
        <f t="shared" si="178"/>
        <v>30.014710653800698</v>
      </c>
      <c r="G2038" s="22">
        <f t="shared" si="179"/>
        <v>0</v>
      </c>
      <c r="H2038" s="22">
        <f t="shared" si="180"/>
        <v>0</v>
      </c>
      <c r="I2038" s="22">
        <f t="shared" si="181"/>
        <v>0</v>
      </c>
      <c r="J2038" s="22">
        <v>1840</v>
      </c>
    </row>
    <row r="2039" spans="1:10" ht="11.25" customHeight="1">
      <c r="A2039" s="12"/>
      <c r="B2039" s="22" t="s">
        <v>230</v>
      </c>
      <c r="C2039" s="22" t="s">
        <v>82</v>
      </c>
      <c r="D2039" s="22">
        <v>30.013298077347063</v>
      </c>
      <c r="E2039" s="22">
        <f t="shared" si="177"/>
        <v>0</v>
      </c>
      <c r="F2039" s="22">
        <f t="shared" si="178"/>
        <v>30.013298077347063</v>
      </c>
      <c r="G2039" s="22">
        <f t="shared" si="179"/>
        <v>0</v>
      </c>
      <c r="H2039" s="22">
        <f t="shared" si="180"/>
        <v>0</v>
      </c>
      <c r="I2039" s="22">
        <f t="shared" si="181"/>
        <v>0</v>
      </c>
      <c r="J2039" s="22">
        <v>1841</v>
      </c>
    </row>
    <row r="2040" spans="1:10" ht="11.25" customHeight="1">
      <c r="A2040" s="12"/>
      <c r="B2040" s="22" t="s">
        <v>131</v>
      </c>
      <c r="C2040" s="22" t="s">
        <v>86</v>
      </c>
      <c r="D2040" s="22">
        <v>30.009292700850299</v>
      </c>
      <c r="E2040" s="22">
        <f t="shared" si="177"/>
        <v>0</v>
      </c>
      <c r="F2040" s="22">
        <f t="shared" si="178"/>
        <v>30.009292700850299</v>
      </c>
      <c r="G2040" s="22">
        <f t="shared" si="179"/>
        <v>0</v>
      </c>
      <c r="H2040" s="22">
        <f t="shared" si="180"/>
        <v>0</v>
      </c>
      <c r="I2040" s="22">
        <f t="shared" si="181"/>
        <v>0</v>
      </c>
      <c r="J2040" s="22">
        <v>1842</v>
      </c>
    </row>
    <row r="2041" spans="1:10" ht="11.25" customHeight="1">
      <c r="A2041" s="12"/>
      <c r="B2041" s="22" t="s">
        <v>152</v>
      </c>
      <c r="C2041" s="22" t="s">
        <v>88</v>
      </c>
      <c r="D2041" s="22">
        <v>29.999742662314361</v>
      </c>
      <c r="E2041" s="22">
        <f t="shared" si="177"/>
        <v>0</v>
      </c>
      <c r="F2041" s="22">
        <f t="shared" si="178"/>
        <v>29.999742662314361</v>
      </c>
      <c r="G2041" s="22">
        <f t="shared" si="179"/>
        <v>0</v>
      </c>
      <c r="H2041" s="22">
        <f t="shared" si="180"/>
        <v>0</v>
      </c>
      <c r="I2041" s="22">
        <f t="shared" si="181"/>
        <v>0</v>
      </c>
      <c r="J2041" s="22">
        <v>1843</v>
      </c>
    </row>
    <row r="2042" spans="1:10" ht="11.25" customHeight="1">
      <c r="A2042" s="12"/>
      <c r="B2042" s="22" t="s">
        <v>230</v>
      </c>
      <c r="C2042" s="22" t="s">
        <v>69</v>
      </c>
      <c r="D2042" s="22">
        <v>29.987405075282869</v>
      </c>
      <c r="E2042" s="22">
        <f t="shared" si="177"/>
        <v>0</v>
      </c>
      <c r="F2042" s="22">
        <f t="shared" si="178"/>
        <v>29.987405075282869</v>
      </c>
      <c r="G2042" s="22">
        <f t="shared" si="179"/>
        <v>0</v>
      </c>
      <c r="H2042" s="22">
        <f t="shared" si="180"/>
        <v>0</v>
      </c>
      <c r="I2042" s="22">
        <f t="shared" si="181"/>
        <v>0</v>
      </c>
      <c r="J2042" s="22">
        <v>1844</v>
      </c>
    </row>
    <row r="2043" spans="1:10" ht="11.25" customHeight="1">
      <c r="A2043" s="12"/>
      <c r="B2043" s="22" t="s">
        <v>247</v>
      </c>
      <c r="C2043" s="22" t="s">
        <v>75</v>
      </c>
      <c r="D2043" s="22">
        <v>29.980901016910277</v>
      </c>
      <c r="E2043" s="22">
        <f t="shared" si="177"/>
        <v>0</v>
      </c>
      <c r="F2043" s="22">
        <f t="shared" si="178"/>
        <v>29.980901016910277</v>
      </c>
      <c r="G2043" s="22">
        <f t="shared" si="179"/>
        <v>0</v>
      </c>
      <c r="H2043" s="22">
        <f t="shared" si="180"/>
        <v>0</v>
      </c>
      <c r="I2043" s="22">
        <f t="shared" si="181"/>
        <v>0</v>
      </c>
      <c r="J2043" s="22">
        <v>1845</v>
      </c>
    </row>
    <row r="2044" spans="1:10" ht="11.25" customHeight="1">
      <c r="A2044" s="12"/>
      <c r="B2044" s="22" t="s">
        <v>232</v>
      </c>
      <c r="C2044" s="22" t="s">
        <v>71</v>
      </c>
      <c r="D2044" s="22">
        <v>29.977151811582122</v>
      </c>
      <c r="E2044" s="22">
        <f t="shared" si="177"/>
        <v>0</v>
      </c>
      <c r="F2044" s="22">
        <f t="shared" si="178"/>
        <v>29.977151811582122</v>
      </c>
      <c r="G2044" s="22">
        <f t="shared" si="179"/>
        <v>0</v>
      </c>
      <c r="H2044" s="22">
        <f t="shared" si="180"/>
        <v>0</v>
      </c>
      <c r="I2044" s="22">
        <f t="shared" si="181"/>
        <v>0</v>
      </c>
      <c r="J2044" s="22">
        <v>1846</v>
      </c>
    </row>
    <row r="2045" spans="1:10" ht="11.25" customHeight="1">
      <c r="A2045" s="12"/>
      <c r="B2045" s="22" t="s">
        <v>123</v>
      </c>
      <c r="C2045" s="22" t="s">
        <v>90</v>
      </c>
      <c r="D2045" s="22">
        <v>29.972140480015742</v>
      </c>
      <c r="E2045" s="22">
        <f t="shared" si="177"/>
        <v>0</v>
      </c>
      <c r="F2045" s="22">
        <f t="shared" si="178"/>
        <v>29.972140480015742</v>
      </c>
      <c r="G2045" s="22">
        <f t="shared" si="179"/>
        <v>0</v>
      </c>
      <c r="H2045" s="22">
        <f t="shared" si="180"/>
        <v>0</v>
      </c>
      <c r="I2045" s="22">
        <f t="shared" si="181"/>
        <v>0</v>
      </c>
      <c r="J2045" s="22">
        <v>1847</v>
      </c>
    </row>
    <row r="2046" spans="1:10" ht="11.25" customHeight="1">
      <c r="A2046" s="12"/>
      <c r="B2046" s="22" t="s">
        <v>197</v>
      </c>
      <c r="C2046" s="22" t="s">
        <v>79</v>
      </c>
      <c r="D2046" s="22">
        <v>29.967966192045903</v>
      </c>
      <c r="E2046" s="22">
        <f t="shared" si="177"/>
        <v>0</v>
      </c>
      <c r="F2046" s="22">
        <f t="shared" si="178"/>
        <v>29.967966192045903</v>
      </c>
      <c r="G2046" s="22">
        <f t="shared" si="179"/>
        <v>0</v>
      </c>
      <c r="H2046" s="22">
        <f t="shared" si="180"/>
        <v>0</v>
      </c>
      <c r="I2046" s="22">
        <f t="shared" si="181"/>
        <v>0</v>
      </c>
      <c r="J2046" s="22">
        <v>1848</v>
      </c>
    </row>
    <row r="2047" spans="1:10" ht="11.25" customHeight="1">
      <c r="A2047" s="12"/>
      <c r="B2047" s="22" t="s">
        <v>227</v>
      </c>
      <c r="C2047" s="22" t="s">
        <v>71</v>
      </c>
      <c r="D2047" s="22">
        <v>29.961213593443325</v>
      </c>
      <c r="E2047" s="22">
        <f t="shared" si="177"/>
        <v>0</v>
      </c>
      <c r="F2047" s="22">
        <f t="shared" si="178"/>
        <v>29.961213593443325</v>
      </c>
      <c r="G2047" s="22">
        <f t="shared" si="179"/>
        <v>0</v>
      </c>
      <c r="H2047" s="22">
        <f t="shared" si="180"/>
        <v>0</v>
      </c>
      <c r="I2047" s="22">
        <f t="shared" si="181"/>
        <v>0</v>
      </c>
      <c r="J2047" s="22">
        <v>1849</v>
      </c>
    </row>
    <row r="2048" spans="1:10" ht="11.25" customHeight="1">
      <c r="A2048" s="12"/>
      <c r="B2048" s="22" t="s">
        <v>147</v>
      </c>
      <c r="C2048" s="22" t="s">
        <v>76</v>
      </c>
      <c r="D2048" s="22">
        <v>29.953628854023229</v>
      </c>
      <c r="E2048" s="22">
        <f t="shared" si="177"/>
        <v>0</v>
      </c>
      <c r="F2048" s="22">
        <f t="shared" si="178"/>
        <v>29.953628854023229</v>
      </c>
      <c r="G2048" s="22">
        <f t="shared" si="179"/>
        <v>0</v>
      </c>
      <c r="H2048" s="22">
        <f t="shared" si="180"/>
        <v>0</v>
      </c>
      <c r="I2048" s="22">
        <f t="shared" si="181"/>
        <v>0</v>
      </c>
      <c r="J2048" s="22">
        <v>1850</v>
      </c>
    </row>
    <row r="2049" spans="1:10" ht="11.25" customHeight="1">
      <c r="A2049" s="12"/>
      <c r="B2049" s="22" t="s">
        <v>258</v>
      </c>
      <c r="C2049" s="22" t="s">
        <v>68</v>
      </c>
      <c r="D2049" s="22">
        <v>29.951543508577487</v>
      </c>
      <c r="E2049" s="22">
        <f t="shared" si="177"/>
        <v>0</v>
      </c>
      <c r="F2049" s="22">
        <f t="shared" si="178"/>
        <v>29.951543508577487</v>
      </c>
      <c r="G2049" s="22">
        <f t="shared" si="179"/>
        <v>0</v>
      </c>
      <c r="H2049" s="22">
        <f t="shared" si="180"/>
        <v>0</v>
      </c>
      <c r="I2049" s="22">
        <f t="shared" si="181"/>
        <v>0</v>
      </c>
      <c r="J2049" s="22">
        <v>1851</v>
      </c>
    </row>
    <row r="2050" spans="1:10" ht="11.25" customHeight="1">
      <c r="A2050" s="12"/>
      <c r="B2050" s="22" t="s">
        <v>212</v>
      </c>
      <c r="C2050" s="22" t="s">
        <v>81</v>
      </c>
      <c r="D2050" s="22">
        <v>29.949053474995736</v>
      </c>
      <c r="E2050" s="22">
        <f t="shared" si="177"/>
        <v>0</v>
      </c>
      <c r="F2050" s="22">
        <f t="shared" si="178"/>
        <v>29.949053474995736</v>
      </c>
      <c r="G2050" s="22">
        <f t="shared" si="179"/>
        <v>0</v>
      </c>
      <c r="H2050" s="22">
        <f t="shared" si="180"/>
        <v>0</v>
      </c>
      <c r="I2050" s="22">
        <f t="shared" si="181"/>
        <v>0</v>
      </c>
      <c r="J2050" s="22">
        <v>1852</v>
      </c>
    </row>
    <row r="2051" spans="1:10" ht="11.25" customHeight="1">
      <c r="A2051" s="12"/>
      <c r="B2051" s="22" t="s">
        <v>230</v>
      </c>
      <c r="C2051" s="22" t="s">
        <v>68</v>
      </c>
      <c r="D2051" s="22">
        <v>29.947760183443599</v>
      </c>
      <c r="E2051" s="22">
        <f t="shared" si="177"/>
        <v>0</v>
      </c>
      <c r="F2051" s="22">
        <f t="shared" si="178"/>
        <v>29.947760183443599</v>
      </c>
      <c r="G2051" s="22">
        <f t="shared" si="179"/>
        <v>0</v>
      </c>
      <c r="H2051" s="22">
        <f t="shared" si="180"/>
        <v>0</v>
      </c>
      <c r="I2051" s="22">
        <f t="shared" si="181"/>
        <v>0</v>
      </c>
      <c r="J2051" s="22">
        <v>1853</v>
      </c>
    </row>
    <row r="2052" spans="1:10" ht="11.25" customHeight="1">
      <c r="A2052" s="12"/>
      <c r="B2052" s="22" t="s">
        <v>247</v>
      </c>
      <c r="C2052" s="22" t="s">
        <v>72</v>
      </c>
      <c r="D2052" s="22">
        <v>29.932985218490632</v>
      </c>
      <c r="E2052" s="22">
        <f t="shared" si="177"/>
        <v>0</v>
      </c>
      <c r="F2052" s="22">
        <f t="shared" si="178"/>
        <v>29.932985218490632</v>
      </c>
      <c r="G2052" s="22">
        <f t="shared" si="179"/>
        <v>0</v>
      </c>
      <c r="H2052" s="22">
        <f t="shared" si="180"/>
        <v>0</v>
      </c>
      <c r="I2052" s="22">
        <f t="shared" si="181"/>
        <v>0</v>
      </c>
      <c r="J2052" s="22">
        <v>1854</v>
      </c>
    </row>
    <row r="2053" spans="1:10" ht="11.25" customHeight="1">
      <c r="A2053" s="12"/>
      <c r="B2053" s="22" t="s">
        <v>227</v>
      </c>
      <c r="C2053" s="22" t="s">
        <v>73</v>
      </c>
      <c r="D2053" s="22">
        <v>29.91941489415365</v>
      </c>
      <c r="E2053" s="22">
        <f t="shared" si="177"/>
        <v>0</v>
      </c>
      <c r="F2053" s="22">
        <f t="shared" si="178"/>
        <v>29.91941489415365</v>
      </c>
      <c r="G2053" s="22">
        <f t="shared" si="179"/>
        <v>0</v>
      </c>
      <c r="H2053" s="22">
        <f t="shared" si="180"/>
        <v>0</v>
      </c>
      <c r="I2053" s="22">
        <f t="shared" si="181"/>
        <v>0</v>
      </c>
      <c r="J2053" s="22">
        <v>1855</v>
      </c>
    </row>
    <row r="2054" spans="1:10" ht="11.25" customHeight="1">
      <c r="A2054" s="12"/>
      <c r="B2054" s="22" t="s">
        <v>253</v>
      </c>
      <c r="C2054" s="22" t="s">
        <v>78</v>
      </c>
      <c r="D2054" s="22">
        <v>29.917213594577461</v>
      </c>
      <c r="E2054" s="22">
        <f t="shared" si="177"/>
        <v>0</v>
      </c>
      <c r="F2054" s="22">
        <f t="shared" si="178"/>
        <v>29.917213594577461</v>
      </c>
      <c r="G2054" s="22">
        <f t="shared" si="179"/>
        <v>0</v>
      </c>
      <c r="H2054" s="22">
        <f t="shared" si="180"/>
        <v>0</v>
      </c>
      <c r="I2054" s="22">
        <f t="shared" si="181"/>
        <v>0</v>
      </c>
      <c r="J2054" s="22">
        <v>1856</v>
      </c>
    </row>
    <row r="2055" spans="1:10" ht="11.25" customHeight="1">
      <c r="A2055" s="12"/>
      <c r="B2055" s="22" t="s">
        <v>217</v>
      </c>
      <c r="C2055" s="22" t="s">
        <v>71</v>
      </c>
      <c r="D2055" s="22">
        <v>29.915456390397782</v>
      </c>
      <c r="E2055" s="22">
        <f t="shared" si="177"/>
        <v>0</v>
      </c>
      <c r="F2055" s="22">
        <f t="shared" si="178"/>
        <v>29.915456390397782</v>
      </c>
      <c r="G2055" s="22">
        <f t="shared" si="179"/>
        <v>0</v>
      </c>
      <c r="H2055" s="22">
        <f t="shared" si="180"/>
        <v>0</v>
      </c>
      <c r="I2055" s="22">
        <f t="shared" si="181"/>
        <v>0</v>
      </c>
      <c r="J2055" s="22">
        <v>1857</v>
      </c>
    </row>
    <row r="2056" spans="1:10" ht="11.25" customHeight="1">
      <c r="A2056" s="12"/>
      <c r="B2056" s="22" t="s">
        <v>204</v>
      </c>
      <c r="C2056" s="22" t="s">
        <v>83</v>
      </c>
      <c r="D2056" s="22">
        <v>29.912447774401446</v>
      </c>
      <c r="E2056" s="22">
        <f t="shared" ref="E2056:E2119" si="182">IF(J2056&lt;=1000,D2056,0)</f>
        <v>0</v>
      </c>
      <c r="F2056" s="22">
        <f t="shared" ref="F2056:F2119" si="183">IF(AND(J2056&gt;1000,J2056&lt;=2000),D2056,0)</f>
        <v>29.912447774401446</v>
      </c>
      <c r="G2056" s="22">
        <f t="shared" ref="G2056:G2119" si="184">IF(AND(J2056&gt;2000,J2056&lt;=3000),D2056,0)</f>
        <v>0</v>
      </c>
      <c r="H2056" s="22">
        <f t="shared" ref="H2056:H2119" si="185">IF(AND(J2056&gt;3000,J2056&lt;=5000),D2056,0)</f>
        <v>0</v>
      </c>
      <c r="I2056" s="22">
        <f t="shared" ref="I2056:I2119" si="186">IF((J2056&gt;5000),D2056,0)</f>
        <v>0</v>
      </c>
      <c r="J2056" s="22">
        <v>1858</v>
      </c>
    </row>
    <row r="2057" spans="1:10" ht="11.25" customHeight="1">
      <c r="A2057" s="12"/>
      <c r="B2057" s="22" t="s">
        <v>244</v>
      </c>
      <c r="C2057" s="22" t="s">
        <v>82</v>
      </c>
      <c r="D2057" s="22">
        <v>29.911746766342311</v>
      </c>
      <c r="E2057" s="22">
        <f t="shared" si="182"/>
        <v>0</v>
      </c>
      <c r="F2057" s="22">
        <f t="shared" si="183"/>
        <v>29.911746766342311</v>
      </c>
      <c r="G2057" s="22">
        <f t="shared" si="184"/>
        <v>0</v>
      </c>
      <c r="H2057" s="22">
        <f t="shared" si="185"/>
        <v>0</v>
      </c>
      <c r="I2057" s="22">
        <f t="shared" si="186"/>
        <v>0</v>
      </c>
      <c r="J2057" s="22">
        <v>1859</v>
      </c>
    </row>
    <row r="2058" spans="1:10" ht="11.25" customHeight="1">
      <c r="A2058" s="12"/>
      <c r="B2058" s="22" t="s">
        <v>134</v>
      </c>
      <c r="C2058" s="22" t="s">
        <v>79</v>
      </c>
      <c r="D2058" s="22">
        <v>29.91102974491039</v>
      </c>
      <c r="E2058" s="22">
        <f t="shared" si="182"/>
        <v>0</v>
      </c>
      <c r="F2058" s="22">
        <f t="shared" si="183"/>
        <v>29.91102974491039</v>
      </c>
      <c r="G2058" s="22">
        <f t="shared" si="184"/>
        <v>0</v>
      </c>
      <c r="H2058" s="22">
        <f t="shared" si="185"/>
        <v>0</v>
      </c>
      <c r="I2058" s="22">
        <f t="shared" si="186"/>
        <v>0</v>
      </c>
      <c r="J2058" s="22">
        <v>1860</v>
      </c>
    </row>
    <row r="2059" spans="1:10" ht="11.25" customHeight="1">
      <c r="A2059" s="12"/>
      <c r="B2059" s="22" t="s">
        <v>219</v>
      </c>
      <c r="C2059" s="22" t="s">
        <v>71</v>
      </c>
      <c r="D2059" s="22">
        <v>29.910872085866639</v>
      </c>
      <c r="E2059" s="22">
        <f t="shared" si="182"/>
        <v>0</v>
      </c>
      <c r="F2059" s="22">
        <f t="shared" si="183"/>
        <v>29.910872085866639</v>
      </c>
      <c r="G2059" s="22">
        <f t="shared" si="184"/>
        <v>0</v>
      </c>
      <c r="H2059" s="22">
        <f t="shared" si="185"/>
        <v>0</v>
      </c>
      <c r="I2059" s="22">
        <f t="shared" si="186"/>
        <v>0</v>
      </c>
      <c r="J2059" s="22">
        <v>1861</v>
      </c>
    </row>
    <row r="2060" spans="1:10" ht="11.25" customHeight="1">
      <c r="A2060" s="12"/>
      <c r="B2060" s="22" t="s">
        <v>235</v>
      </c>
      <c r="C2060" s="22" t="s">
        <v>78</v>
      </c>
      <c r="D2060" s="22">
        <v>29.905469223129383</v>
      </c>
      <c r="E2060" s="22">
        <f t="shared" si="182"/>
        <v>0</v>
      </c>
      <c r="F2060" s="22">
        <f t="shared" si="183"/>
        <v>29.905469223129383</v>
      </c>
      <c r="G2060" s="22">
        <f t="shared" si="184"/>
        <v>0</v>
      </c>
      <c r="H2060" s="22">
        <f t="shared" si="185"/>
        <v>0</v>
      </c>
      <c r="I2060" s="22">
        <f t="shared" si="186"/>
        <v>0</v>
      </c>
      <c r="J2060" s="22">
        <v>1862</v>
      </c>
    </row>
    <row r="2061" spans="1:10" ht="11.25" customHeight="1">
      <c r="A2061" s="12"/>
      <c r="B2061" s="22" t="s">
        <v>243</v>
      </c>
      <c r="C2061" s="22" t="s">
        <v>68</v>
      </c>
      <c r="D2061" s="22">
        <v>29.894928592210473</v>
      </c>
      <c r="E2061" s="22">
        <f t="shared" si="182"/>
        <v>0</v>
      </c>
      <c r="F2061" s="22">
        <f t="shared" si="183"/>
        <v>29.894928592210473</v>
      </c>
      <c r="G2061" s="22">
        <f t="shared" si="184"/>
        <v>0</v>
      </c>
      <c r="H2061" s="22">
        <f t="shared" si="185"/>
        <v>0</v>
      </c>
      <c r="I2061" s="22">
        <f t="shared" si="186"/>
        <v>0</v>
      </c>
      <c r="J2061" s="22">
        <v>1863</v>
      </c>
    </row>
    <row r="2062" spans="1:10" ht="11.25" customHeight="1">
      <c r="A2062" s="12"/>
      <c r="B2062" s="22" t="s">
        <v>244</v>
      </c>
      <c r="C2062" s="22" t="s">
        <v>83</v>
      </c>
      <c r="D2062" s="22">
        <v>29.88384196916315</v>
      </c>
      <c r="E2062" s="22">
        <f t="shared" si="182"/>
        <v>0</v>
      </c>
      <c r="F2062" s="22">
        <f t="shared" si="183"/>
        <v>29.88384196916315</v>
      </c>
      <c r="G2062" s="22">
        <f t="shared" si="184"/>
        <v>0</v>
      </c>
      <c r="H2062" s="22">
        <f t="shared" si="185"/>
        <v>0</v>
      </c>
      <c r="I2062" s="22">
        <f t="shared" si="186"/>
        <v>0</v>
      </c>
      <c r="J2062" s="22">
        <v>1864</v>
      </c>
    </row>
    <row r="2063" spans="1:10" ht="11.25" customHeight="1">
      <c r="A2063" s="12"/>
      <c r="B2063" s="22" t="s">
        <v>259</v>
      </c>
      <c r="C2063" s="22" t="s">
        <v>77</v>
      </c>
      <c r="D2063" s="22">
        <v>29.883048937256419</v>
      </c>
      <c r="E2063" s="22">
        <f t="shared" si="182"/>
        <v>0</v>
      </c>
      <c r="F2063" s="22">
        <f t="shared" si="183"/>
        <v>29.883048937256419</v>
      </c>
      <c r="G2063" s="22">
        <f t="shared" si="184"/>
        <v>0</v>
      </c>
      <c r="H2063" s="22">
        <f t="shared" si="185"/>
        <v>0</v>
      </c>
      <c r="I2063" s="22">
        <f t="shared" si="186"/>
        <v>0</v>
      </c>
      <c r="J2063" s="22">
        <v>1865</v>
      </c>
    </row>
    <row r="2064" spans="1:10" ht="11.25" customHeight="1">
      <c r="A2064" s="12"/>
      <c r="B2064" s="22" t="s">
        <v>248</v>
      </c>
      <c r="C2064" s="22" t="s">
        <v>68</v>
      </c>
      <c r="D2064" s="22">
        <v>29.879246943066928</v>
      </c>
      <c r="E2064" s="22">
        <f t="shared" si="182"/>
        <v>0</v>
      </c>
      <c r="F2064" s="22">
        <f t="shared" si="183"/>
        <v>29.879246943066928</v>
      </c>
      <c r="G2064" s="22">
        <f t="shared" si="184"/>
        <v>0</v>
      </c>
      <c r="H2064" s="22">
        <f t="shared" si="185"/>
        <v>0</v>
      </c>
      <c r="I2064" s="22">
        <f t="shared" si="186"/>
        <v>0</v>
      </c>
      <c r="J2064" s="22">
        <v>1866</v>
      </c>
    </row>
    <row r="2065" spans="1:10" ht="11.25" customHeight="1">
      <c r="A2065" s="12"/>
      <c r="B2065" s="22" t="s">
        <v>123</v>
      </c>
      <c r="C2065" s="22" t="s">
        <v>85</v>
      </c>
      <c r="D2065" s="22">
        <v>29.873871111535262</v>
      </c>
      <c r="E2065" s="22">
        <f t="shared" si="182"/>
        <v>0</v>
      </c>
      <c r="F2065" s="22">
        <f t="shared" si="183"/>
        <v>29.873871111535262</v>
      </c>
      <c r="G2065" s="22">
        <f t="shared" si="184"/>
        <v>0</v>
      </c>
      <c r="H2065" s="22">
        <f t="shared" si="185"/>
        <v>0</v>
      </c>
      <c r="I2065" s="22">
        <f t="shared" si="186"/>
        <v>0</v>
      </c>
      <c r="J2065" s="22">
        <v>1867</v>
      </c>
    </row>
    <row r="2066" spans="1:10" ht="11.25" customHeight="1">
      <c r="A2066" s="12"/>
      <c r="B2066" s="22" t="s">
        <v>213</v>
      </c>
      <c r="C2066" s="22" t="s">
        <v>67</v>
      </c>
      <c r="D2066" s="22">
        <v>29.865149144863224</v>
      </c>
      <c r="E2066" s="22">
        <f t="shared" si="182"/>
        <v>0</v>
      </c>
      <c r="F2066" s="22">
        <f t="shared" si="183"/>
        <v>29.865149144863224</v>
      </c>
      <c r="G2066" s="22">
        <f t="shared" si="184"/>
        <v>0</v>
      </c>
      <c r="H2066" s="22">
        <f t="shared" si="185"/>
        <v>0</v>
      </c>
      <c r="I2066" s="22">
        <f t="shared" si="186"/>
        <v>0</v>
      </c>
      <c r="J2066" s="22">
        <v>1868</v>
      </c>
    </row>
    <row r="2067" spans="1:10" ht="11.25" customHeight="1">
      <c r="A2067" s="12"/>
      <c r="B2067" s="22" t="s">
        <v>170</v>
      </c>
      <c r="C2067" s="22" t="s">
        <v>71</v>
      </c>
      <c r="D2067" s="22">
        <v>29.846754101252927</v>
      </c>
      <c r="E2067" s="22">
        <f t="shared" si="182"/>
        <v>0</v>
      </c>
      <c r="F2067" s="22">
        <f t="shared" si="183"/>
        <v>29.846754101252927</v>
      </c>
      <c r="G2067" s="22">
        <f t="shared" si="184"/>
        <v>0</v>
      </c>
      <c r="H2067" s="22">
        <f t="shared" si="185"/>
        <v>0</v>
      </c>
      <c r="I2067" s="22">
        <f t="shared" si="186"/>
        <v>0</v>
      </c>
      <c r="J2067" s="22">
        <v>1869</v>
      </c>
    </row>
    <row r="2068" spans="1:10" ht="11.25" customHeight="1">
      <c r="A2068" s="12"/>
      <c r="B2068" s="22" t="s">
        <v>168</v>
      </c>
      <c r="C2068" s="22" t="s">
        <v>80</v>
      </c>
      <c r="D2068" s="22">
        <v>29.840317817057908</v>
      </c>
      <c r="E2068" s="22">
        <f t="shared" si="182"/>
        <v>0</v>
      </c>
      <c r="F2068" s="22">
        <f t="shared" si="183"/>
        <v>29.840317817057908</v>
      </c>
      <c r="G2068" s="22">
        <f t="shared" si="184"/>
        <v>0</v>
      </c>
      <c r="H2068" s="22">
        <f t="shared" si="185"/>
        <v>0</v>
      </c>
      <c r="I2068" s="22">
        <f t="shared" si="186"/>
        <v>0</v>
      </c>
      <c r="J2068" s="22">
        <v>1870</v>
      </c>
    </row>
    <row r="2069" spans="1:10" ht="11.25" customHeight="1">
      <c r="A2069" s="12"/>
      <c r="B2069" s="22" t="s">
        <v>178</v>
      </c>
      <c r="C2069" s="22" t="s">
        <v>72</v>
      </c>
      <c r="D2069" s="22">
        <v>29.835918497671276</v>
      </c>
      <c r="E2069" s="22">
        <f t="shared" si="182"/>
        <v>0</v>
      </c>
      <c r="F2069" s="22">
        <f t="shared" si="183"/>
        <v>29.835918497671276</v>
      </c>
      <c r="G2069" s="22">
        <f t="shared" si="184"/>
        <v>0</v>
      </c>
      <c r="H2069" s="22">
        <f t="shared" si="185"/>
        <v>0</v>
      </c>
      <c r="I2069" s="22">
        <f t="shared" si="186"/>
        <v>0</v>
      </c>
      <c r="J2069" s="22">
        <v>1871</v>
      </c>
    </row>
    <row r="2070" spans="1:10" ht="11.25" customHeight="1">
      <c r="A2070" s="12"/>
      <c r="B2070" s="22" t="s">
        <v>230</v>
      </c>
      <c r="C2070" s="22" t="s">
        <v>79</v>
      </c>
      <c r="D2070" s="22">
        <v>29.821481000698892</v>
      </c>
      <c r="E2070" s="22">
        <f t="shared" si="182"/>
        <v>0</v>
      </c>
      <c r="F2070" s="22">
        <f t="shared" si="183"/>
        <v>29.821481000698892</v>
      </c>
      <c r="G2070" s="22">
        <f t="shared" si="184"/>
        <v>0</v>
      </c>
      <c r="H2070" s="22">
        <f t="shared" si="185"/>
        <v>0</v>
      </c>
      <c r="I2070" s="22">
        <f t="shared" si="186"/>
        <v>0</v>
      </c>
      <c r="J2070" s="22">
        <v>1872</v>
      </c>
    </row>
    <row r="2071" spans="1:10" ht="11.25" customHeight="1">
      <c r="A2071" s="12"/>
      <c r="B2071" s="22" t="s">
        <v>253</v>
      </c>
      <c r="C2071" s="22" t="s">
        <v>67</v>
      </c>
      <c r="D2071" s="22">
        <v>29.818441771212395</v>
      </c>
      <c r="E2071" s="22">
        <f t="shared" si="182"/>
        <v>0</v>
      </c>
      <c r="F2071" s="22">
        <f t="shared" si="183"/>
        <v>29.818441771212395</v>
      </c>
      <c r="G2071" s="22">
        <f t="shared" si="184"/>
        <v>0</v>
      </c>
      <c r="H2071" s="22">
        <f t="shared" si="185"/>
        <v>0</v>
      </c>
      <c r="I2071" s="22">
        <f t="shared" si="186"/>
        <v>0</v>
      </c>
      <c r="J2071" s="22">
        <v>1873</v>
      </c>
    </row>
    <row r="2072" spans="1:10" ht="11.25" customHeight="1">
      <c r="A2072" s="12"/>
      <c r="B2072" s="22" t="s">
        <v>260</v>
      </c>
      <c r="C2072" s="22" t="s">
        <v>81</v>
      </c>
      <c r="D2072" s="22">
        <v>29.813471189848102</v>
      </c>
      <c r="E2072" s="22">
        <f t="shared" si="182"/>
        <v>0</v>
      </c>
      <c r="F2072" s="22">
        <f t="shared" si="183"/>
        <v>29.813471189848102</v>
      </c>
      <c r="G2072" s="22">
        <f t="shared" si="184"/>
        <v>0</v>
      </c>
      <c r="H2072" s="22">
        <f t="shared" si="185"/>
        <v>0</v>
      </c>
      <c r="I2072" s="22">
        <f t="shared" si="186"/>
        <v>0</v>
      </c>
      <c r="J2072" s="22">
        <v>1874</v>
      </c>
    </row>
    <row r="2073" spans="1:10" ht="11.25" customHeight="1">
      <c r="A2073" s="12"/>
      <c r="B2073" s="22" t="s">
        <v>234</v>
      </c>
      <c r="C2073" s="22" t="s">
        <v>82</v>
      </c>
      <c r="D2073" s="22">
        <v>29.806704558165407</v>
      </c>
      <c r="E2073" s="22">
        <f t="shared" si="182"/>
        <v>0</v>
      </c>
      <c r="F2073" s="22">
        <f t="shared" si="183"/>
        <v>29.806704558165407</v>
      </c>
      <c r="G2073" s="22">
        <f t="shared" si="184"/>
        <v>0</v>
      </c>
      <c r="H2073" s="22">
        <f t="shared" si="185"/>
        <v>0</v>
      </c>
      <c r="I2073" s="22">
        <f t="shared" si="186"/>
        <v>0</v>
      </c>
      <c r="J2073" s="22">
        <v>1875</v>
      </c>
    </row>
    <row r="2074" spans="1:10" ht="11.25" customHeight="1">
      <c r="A2074" s="12"/>
      <c r="B2074" s="22" t="s">
        <v>155</v>
      </c>
      <c r="C2074" s="22" t="s">
        <v>74</v>
      </c>
      <c r="D2074" s="22">
        <v>29.804611693811612</v>
      </c>
      <c r="E2074" s="22">
        <f t="shared" si="182"/>
        <v>0</v>
      </c>
      <c r="F2074" s="22">
        <f t="shared" si="183"/>
        <v>29.804611693811612</v>
      </c>
      <c r="G2074" s="22">
        <f t="shared" si="184"/>
        <v>0</v>
      </c>
      <c r="H2074" s="22">
        <f t="shared" si="185"/>
        <v>0</v>
      </c>
      <c r="I2074" s="22">
        <f t="shared" si="186"/>
        <v>0</v>
      </c>
      <c r="J2074" s="22">
        <v>1876</v>
      </c>
    </row>
    <row r="2075" spans="1:10" ht="11.25" customHeight="1">
      <c r="A2075" s="12"/>
      <c r="B2075" s="22" t="s">
        <v>183</v>
      </c>
      <c r="C2075" s="22" t="s">
        <v>74</v>
      </c>
      <c r="D2075" s="22">
        <v>29.804165374373952</v>
      </c>
      <c r="E2075" s="22">
        <f t="shared" si="182"/>
        <v>0</v>
      </c>
      <c r="F2075" s="22">
        <f t="shared" si="183"/>
        <v>29.804165374373952</v>
      </c>
      <c r="G2075" s="22">
        <f t="shared" si="184"/>
        <v>0</v>
      </c>
      <c r="H2075" s="22">
        <f t="shared" si="185"/>
        <v>0</v>
      </c>
      <c r="I2075" s="22">
        <f t="shared" si="186"/>
        <v>0</v>
      </c>
      <c r="J2075" s="22">
        <v>1877</v>
      </c>
    </row>
    <row r="2076" spans="1:10" ht="11.25" customHeight="1">
      <c r="A2076" s="12"/>
      <c r="B2076" s="22" t="s">
        <v>140</v>
      </c>
      <c r="C2076" s="22" t="s">
        <v>88</v>
      </c>
      <c r="D2076" s="22">
        <v>29.803459079239857</v>
      </c>
      <c r="E2076" s="22">
        <f t="shared" si="182"/>
        <v>0</v>
      </c>
      <c r="F2076" s="22">
        <f t="shared" si="183"/>
        <v>29.803459079239857</v>
      </c>
      <c r="G2076" s="22">
        <f t="shared" si="184"/>
        <v>0</v>
      </c>
      <c r="H2076" s="22">
        <f t="shared" si="185"/>
        <v>0</v>
      </c>
      <c r="I2076" s="22">
        <f t="shared" si="186"/>
        <v>0</v>
      </c>
      <c r="J2076" s="22">
        <v>1878</v>
      </c>
    </row>
    <row r="2077" spans="1:10" ht="11.25" customHeight="1">
      <c r="A2077" s="12"/>
      <c r="B2077" s="22" t="s">
        <v>163</v>
      </c>
      <c r="C2077" s="22" t="s">
        <v>85</v>
      </c>
      <c r="D2077" s="22">
        <v>29.797026806588377</v>
      </c>
      <c r="E2077" s="22">
        <f t="shared" si="182"/>
        <v>0</v>
      </c>
      <c r="F2077" s="22">
        <f t="shared" si="183"/>
        <v>29.797026806588377</v>
      </c>
      <c r="G2077" s="22">
        <f t="shared" si="184"/>
        <v>0</v>
      </c>
      <c r="H2077" s="22">
        <f t="shared" si="185"/>
        <v>0</v>
      </c>
      <c r="I2077" s="22">
        <f t="shared" si="186"/>
        <v>0</v>
      </c>
      <c r="J2077" s="22">
        <v>1879</v>
      </c>
    </row>
    <row r="2078" spans="1:10" ht="11.25" customHeight="1">
      <c r="A2078" s="12"/>
      <c r="B2078" s="22" t="s">
        <v>239</v>
      </c>
      <c r="C2078" s="22" t="s">
        <v>73</v>
      </c>
      <c r="D2078" s="22">
        <v>29.790186467747994</v>
      </c>
      <c r="E2078" s="22">
        <f t="shared" si="182"/>
        <v>0</v>
      </c>
      <c r="F2078" s="22">
        <f t="shared" si="183"/>
        <v>29.790186467747994</v>
      </c>
      <c r="G2078" s="22">
        <f t="shared" si="184"/>
        <v>0</v>
      </c>
      <c r="H2078" s="22">
        <f t="shared" si="185"/>
        <v>0</v>
      </c>
      <c r="I2078" s="22">
        <f t="shared" si="186"/>
        <v>0</v>
      </c>
      <c r="J2078" s="22">
        <v>1880</v>
      </c>
    </row>
    <row r="2079" spans="1:10" ht="11.25" customHeight="1">
      <c r="A2079" s="12"/>
      <c r="B2079" s="22" t="s">
        <v>149</v>
      </c>
      <c r="C2079" s="22" t="s">
        <v>73</v>
      </c>
      <c r="D2079" s="22">
        <v>29.788975346360235</v>
      </c>
      <c r="E2079" s="22">
        <f t="shared" si="182"/>
        <v>0</v>
      </c>
      <c r="F2079" s="22">
        <f t="shared" si="183"/>
        <v>29.788975346360235</v>
      </c>
      <c r="G2079" s="22">
        <f t="shared" si="184"/>
        <v>0</v>
      </c>
      <c r="H2079" s="22">
        <f t="shared" si="185"/>
        <v>0</v>
      </c>
      <c r="I2079" s="22">
        <f t="shared" si="186"/>
        <v>0</v>
      </c>
      <c r="J2079" s="22">
        <v>1881</v>
      </c>
    </row>
    <row r="2080" spans="1:10" ht="11.25" customHeight="1">
      <c r="A2080" s="12"/>
      <c r="B2080" s="22" t="s">
        <v>233</v>
      </c>
      <c r="C2080" s="22" t="s">
        <v>69</v>
      </c>
      <c r="D2080" s="22">
        <v>29.785252947367812</v>
      </c>
      <c r="E2080" s="22">
        <f t="shared" si="182"/>
        <v>0</v>
      </c>
      <c r="F2080" s="22">
        <f t="shared" si="183"/>
        <v>29.785252947367812</v>
      </c>
      <c r="G2080" s="22">
        <f t="shared" si="184"/>
        <v>0</v>
      </c>
      <c r="H2080" s="22">
        <f t="shared" si="185"/>
        <v>0</v>
      </c>
      <c r="I2080" s="22">
        <f t="shared" si="186"/>
        <v>0</v>
      </c>
      <c r="J2080" s="22">
        <v>1882</v>
      </c>
    </row>
    <row r="2081" spans="1:10" ht="11.25" customHeight="1">
      <c r="A2081" s="12"/>
      <c r="B2081" s="22" t="s">
        <v>261</v>
      </c>
      <c r="C2081" s="22" t="s">
        <v>78</v>
      </c>
      <c r="D2081" s="22">
        <v>29.77851964035753</v>
      </c>
      <c r="E2081" s="22">
        <f t="shared" si="182"/>
        <v>0</v>
      </c>
      <c r="F2081" s="22">
        <f t="shared" si="183"/>
        <v>29.77851964035753</v>
      </c>
      <c r="G2081" s="22">
        <f t="shared" si="184"/>
        <v>0</v>
      </c>
      <c r="H2081" s="22">
        <f t="shared" si="185"/>
        <v>0</v>
      </c>
      <c r="I2081" s="22">
        <f t="shared" si="186"/>
        <v>0</v>
      </c>
      <c r="J2081" s="22">
        <v>1883</v>
      </c>
    </row>
    <row r="2082" spans="1:10" ht="11.25" customHeight="1">
      <c r="A2082" s="12"/>
      <c r="B2082" s="22" t="s">
        <v>262</v>
      </c>
      <c r="C2082" s="22" t="s">
        <v>69</v>
      </c>
      <c r="D2082" s="22">
        <v>29.764828776214252</v>
      </c>
      <c r="E2082" s="22">
        <f t="shared" si="182"/>
        <v>0</v>
      </c>
      <c r="F2082" s="22">
        <f t="shared" si="183"/>
        <v>29.764828776214252</v>
      </c>
      <c r="G2082" s="22">
        <f t="shared" si="184"/>
        <v>0</v>
      </c>
      <c r="H2082" s="22">
        <f t="shared" si="185"/>
        <v>0</v>
      </c>
      <c r="I2082" s="22">
        <f t="shared" si="186"/>
        <v>0</v>
      </c>
      <c r="J2082" s="22">
        <v>1884</v>
      </c>
    </row>
    <row r="2083" spans="1:10" ht="11.25" customHeight="1">
      <c r="A2083" s="12"/>
      <c r="B2083" s="22" t="s">
        <v>218</v>
      </c>
      <c r="C2083" s="22" t="s">
        <v>70</v>
      </c>
      <c r="D2083" s="22">
        <v>29.76211815895277</v>
      </c>
      <c r="E2083" s="22">
        <f t="shared" si="182"/>
        <v>0</v>
      </c>
      <c r="F2083" s="22">
        <f t="shared" si="183"/>
        <v>29.76211815895277</v>
      </c>
      <c r="G2083" s="22">
        <f t="shared" si="184"/>
        <v>0</v>
      </c>
      <c r="H2083" s="22">
        <f t="shared" si="185"/>
        <v>0</v>
      </c>
      <c r="I2083" s="22">
        <f t="shared" si="186"/>
        <v>0</v>
      </c>
      <c r="J2083" s="22">
        <v>1885</v>
      </c>
    </row>
    <row r="2084" spans="1:10" ht="11.25" customHeight="1">
      <c r="A2084" s="12"/>
      <c r="B2084" s="22" t="s">
        <v>158</v>
      </c>
      <c r="C2084" s="22" t="s">
        <v>79</v>
      </c>
      <c r="D2084" s="22">
        <v>29.761535351334828</v>
      </c>
      <c r="E2084" s="22">
        <f t="shared" si="182"/>
        <v>0</v>
      </c>
      <c r="F2084" s="22">
        <f t="shared" si="183"/>
        <v>29.761535351334828</v>
      </c>
      <c r="G2084" s="22">
        <f t="shared" si="184"/>
        <v>0</v>
      </c>
      <c r="H2084" s="22">
        <f t="shared" si="185"/>
        <v>0</v>
      </c>
      <c r="I2084" s="22">
        <f t="shared" si="186"/>
        <v>0</v>
      </c>
      <c r="J2084" s="22">
        <v>1886</v>
      </c>
    </row>
    <row r="2085" spans="1:10" ht="11.25" customHeight="1">
      <c r="A2085" s="12"/>
      <c r="B2085" s="22" t="s">
        <v>250</v>
      </c>
      <c r="C2085" s="22" t="s">
        <v>75</v>
      </c>
      <c r="D2085" s="22">
        <v>29.759719603352703</v>
      </c>
      <c r="E2085" s="22">
        <f t="shared" si="182"/>
        <v>0</v>
      </c>
      <c r="F2085" s="22">
        <f t="shared" si="183"/>
        <v>29.759719603352703</v>
      </c>
      <c r="G2085" s="22">
        <f t="shared" si="184"/>
        <v>0</v>
      </c>
      <c r="H2085" s="22">
        <f t="shared" si="185"/>
        <v>0</v>
      </c>
      <c r="I2085" s="22">
        <f t="shared" si="186"/>
        <v>0</v>
      </c>
      <c r="J2085" s="22">
        <v>1887</v>
      </c>
    </row>
    <row r="2086" spans="1:10" ht="11.25" customHeight="1">
      <c r="A2086" s="12"/>
      <c r="B2086" s="22" t="s">
        <v>263</v>
      </c>
      <c r="C2086" s="22" t="s">
        <v>81</v>
      </c>
      <c r="D2086" s="22">
        <v>29.751809681009618</v>
      </c>
      <c r="E2086" s="22">
        <f t="shared" si="182"/>
        <v>0</v>
      </c>
      <c r="F2086" s="22">
        <f t="shared" si="183"/>
        <v>29.751809681009618</v>
      </c>
      <c r="G2086" s="22">
        <f t="shared" si="184"/>
        <v>0</v>
      </c>
      <c r="H2086" s="22">
        <f t="shared" si="185"/>
        <v>0</v>
      </c>
      <c r="I2086" s="22">
        <f t="shared" si="186"/>
        <v>0</v>
      </c>
      <c r="J2086" s="22">
        <v>1888</v>
      </c>
    </row>
    <row r="2087" spans="1:10" ht="11.25" customHeight="1">
      <c r="A2087" s="12"/>
      <c r="B2087" s="22" t="s">
        <v>182</v>
      </c>
      <c r="C2087" s="22" t="s">
        <v>69</v>
      </c>
      <c r="D2087" s="22">
        <v>29.726251001827531</v>
      </c>
      <c r="E2087" s="22">
        <f t="shared" si="182"/>
        <v>0</v>
      </c>
      <c r="F2087" s="22">
        <f t="shared" si="183"/>
        <v>29.726251001827531</v>
      </c>
      <c r="G2087" s="22">
        <f t="shared" si="184"/>
        <v>0</v>
      </c>
      <c r="H2087" s="22">
        <f t="shared" si="185"/>
        <v>0</v>
      </c>
      <c r="I2087" s="22">
        <f t="shared" si="186"/>
        <v>0</v>
      </c>
      <c r="J2087" s="22">
        <v>1889</v>
      </c>
    </row>
    <row r="2088" spans="1:10" ht="11.25" customHeight="1">
      <c r="A2088" s="12"/>
      <c r="B2088" s="22" t="s">
        <v>159</v>
      </c>
      <c r="C2088" s="22" t="s">
        <v>84</v>
      </c>
      <c r="D2088" s="22">
        <v>29.711078489261979</v>
      </c>
      <c r="E2088" s="22">
        <f t="shared" si="182"/>
        <v>0</v>
      </c>
      <c r="F2088" s="22">
        <f t="shared" si="183"/>
        <v>29.711078489261979</v>
      </c>
      <c r="G2088" s="22">
        <f t="shared" si="184"/>
        <v>0</v>
      </c>
      <c r="H2088" s="22">
        <f t="shared" si="185"/>
        <v>0</v>
      </c>
      <c r="I2088" s="22">
        <f t="shared" si="186"/>
        <v>0</v>
      </c>
      <c r="J2088" s="22">
        <v>1890</v>
      </c>
    </row>
    <row r="2089" spans="1:10" ht="11.25" customHeight="1">
      <c r="A2089" s="12"/>
      <c r="B2089" s="22" t="s">
        <v>261</v>
      </c>
      <c r="C2089" s="22" t="s">
        <v>68</v>
      </c>
      <c r="D2089" s="22">
        <v>29.707716440721626</v>
      </c>
      <c r="E2089" s="22">
        <f t="shared" si="182"/>
        <v>0</v>
      </c>
      <c r="F2089" s="22">
        <f t="shared" si="183"/>
        <v>29.707716440721626</v>
      </c>
      <c r="G2089" s="22">
        <f t="shared" si="184"/>
        <v>0</v>
      </c>
      <c r="H2089" s="22">
        <f t="shared" si="185"/>
        <v>0</v>
      </c>
      <c r="I2089" s="22">
        <f t="shared" si="186"/>
        <v>0</v>
      </c>
      <c r="J2089" s="22">
        <v>1891</v>
      </c>
    </row>
    <row r="2090" spans="1:10" ht="11.25" customHeight="1">
      <c r="A2090" s="12"/>
      <c r="B2090" s="22" t="s">
        <v>235</v>
      </c>
      <c r="C2090" s="22" t="s">
        <v>67</v>
      </c>
      <c r="D2090" s="22">
        <v>29.698726996016028</v>
      </c>
      <c r="E2090" s="22">
        <f t="shared" si="182"/>
        <v>0</v>
      </c>
      <c r="F2090" s="22">
        <f t="shared" si="183"/>
        <v>29.698726996016028</v>
      </c>
      <c r="G2090" s="22">
        <f t="shared" si="184"/>
        <v>0</v>
      </c>
      <c r="H2090" s="22">
        <f t="shared" si="185"/>
        <v>0</v>
      </c>
      <c r="I2090" s="22">
        <f t="shared" si="186"/>
        <v>0</v>
      </c>
      <c r="J2090" s="22">
        <v>1892</v>
      </c>
    </row>
    <row r="2091" spans="1:10" ht="11.25" customHeight="1">
      <c r="A2091" s="12"/>
      <c r="B2091" s="22" t="s">
        <v>228</v>
      </c>
      <c r="C2091" s="22" t="s">
        <v>85</v>
      </c>
      <c r="D2091" s="22">
        <v>29.691096619590418</v>
      </c>
      <c r="E2091" s="22">
        <f t="shared" si="182"/>
        <v>0</v>
      </c>
      <c r="F2091" s="22">
        <f t="shared" si="183"/>
        <v>29.691096619590418</v>
      </c>
      <c r="G2091" s="22">
        <f t="shared" si="184"/>
        <v>0</v>
      </c>
      <c r="H2091" s="22">
        <f t="shared" si="185"/>
        <v>0</v>
      </c>
      <c r="I2091" s="22">
        <f t="shared" si="186"/>
        <v>0</v>
      </c>
      <c r="J2091" s="22">
        <v>1893</v>
      </c>
    </row>
    <row r="2092" spans="1:10" ht="11.25" customHeight="1">
      <c r="A2092" s="12"/>
      <c r="B2092" s="22" t="s">
        <v>229</v>
      </c>
      <c r="C2092" s="22" t="s">
        <v>68</v>
      </c>
      <c r="D2092" s="22">
        <v>29.690796248931576</v>
      </c>
      <c r="E2092" s="22">
        <f t="shared" si="182"/>
        <v>0</v>
      </c>
      <c r="F2092" s="22">
        <f t="shared" si="183"/>
        <v>29.690796248931576</v>
      </c>
      <c r="G2092" s="22">
        <f t="shared" si="184"/>
        <v>0</v>
      </c>
      <c r="H2092" s="22">
        <f t="shared" si="185"/>
        <v>0</v>
      </c>
      <c r="I2092" s="22">
        <f t="shared" si="186"/>
        <v>0</v>
      </c>
      <c r="J2092" s="22">
        <v>1894</v>
      </c>
    </row>
    <row r="2093" spans="1:10" ht="11.25" customHeight="1">
      <c r="A2093" s="12"/>
      <c r="B2093" s="22" t="s">
        <v>211</v>
      </c>
      <c r="C2093" s="22" t="s">
        <v>89</v>
      </c>
      <c r="D2093" s="22">
        <v>29.687294522287004</v>
      </c>
      <c r="E2093" s="22">
        <f t="shared" si="182"/>
        <v>0</v>
      </c>
      <c r="F2093" s="22">
        <f t="shared" si="183"/>
        <v>29.687294522287004</v>
      </c>
      <c r="G2093" s="22">
        <f t="shared" si="184"/>
        <v>0</v>
      </c>
      <c r="H2093" s="22">
        <f t="shared" si="185"/>
        <v>0</v>
      </c>
      <c r="I2093" s="22">
        <f t="shared" si="186"/>
        <v>0</v>
      </c>
      <c r="J2093" s="22">
        <v>1895</v>
      </c>
    </row>
    <row r="2094" spans="1:10" ht="11.25" customHeight="1">
      <c r="A2094" s="12"/>
      <c r="B2094" s="22" t="s">
        <v>141</v>
      </c>
      <c r="C2094" s="22" t="s">
        <v>76</v>
      </c>
      <c r="D2094" s="22">
        <v>29.683985406698309</v>
      </c>
      <c r="E2094" s="22">
        <f t="shared" si="182"/>
        <v>0</v>
      </c>
      <c r="F2094" s="22">
        <f t="shared" si="183"/>
        <v>29.683985406698309</v>
      </c>
      <c r="G2094" s="22">
        <f t="shared" si="184"/>
        <v>0</v>
      </c>
      <c r="H2094" s="22">
        <f t="shared" si="185"/>
        <v>0</v>
      </c>
      <c r="I2094" s="22">
        <f t="shared" si="186"/>
        <v>0</v>
      </c>
      <c r="J2094" s="22">
        <v>1896</v>
      </c>
    </row>
    <row r="2095" spans="1:10" ht="11.25" customHeight="1">
      <c r="A2095" s="12"/>
      <c r="B2095" s="22" t="s">
        <v>244</v>
      </c>
      <c r="C2095" s="22" t="s">
        <v>79</v>
      </c>
      <c r="D2095" s="22">
        <v>29.683891787611504</v>
      </c>
      <c r="E2095" s="22">
        <f t="shared" si="182"/>
        <v>0</v>
      </c>
      <c r="F2095" s="22">
        <f t="shared" si="183"/>
        <v>29.683891787611504</v>
      </c>
      <c r="G2095" s="22">
        <f t="shared" si="184"/>
        <v>0</v>
      </c>
      <c r="H2095" s="22">
        <f t="shared" si="185"/>
        <v>0</v>
      </c>
      <c r="I2095" s="22">
        <f t="shared" si="186"/>
        <v>0</v>
      </c>
      <c r="J2095" s="22">
        <v>1897</v>
      </c>
    </row>
    <row r="2096" spans="1:10" ht="11.25" customHeight="1">
      <c r="A2096" s="12"/>
      <c r="B2096" s="22" t="s">
        <v>264</v>
      </c>
      <c r="C2096" s="22" t="s">
        <v>84</v>
      </c>
      <c r="D2096" s="22">
        <v>29.666888344556419</v>
      </c>
      <c r="E2096" s="22">
        <f t="shared" si="182"/>
        <v>0</v>
      </c>
      <c r="F2096" s="22">
        <f t="shared" si="183"/>
        <v>29.666888344556419</v>
      </c>
      <c r="G2096" s="22">
        <f t="shared" si="184"/>
        <v>0</v>
      </c>
      <c r="H2096" s="22">
        <f t="shared" si="185"/>
        <v>0</v>
      </c>
      <c r="I2096" s="22">
        <f t="shared" si="186"/>
        <v>0</v>
      </c>
      <c r="J2096" s="22">
        <v>1898</v>
      </c>
    </row>
    <row r="2097" spans="1:10" ht="11.25" customHeight="1">
      <c r="A2097" s="12"/>
      <c r="B2097" s="22" t="s">
        <v>265</v>
      </c>
      <c r="C2097" s="22" t="s">
        <v>67</v>
      </c>
      <c r="D2097" s="22">
        <v>29.664240545341002</v>
      </c>
      <c r="E2097" s="22">
        <f t="shared" si="182"/>
        <v>0</v>
      </c>
      <c r="F2097" s="22">
        <f t="shared" si="183"/>
        <v>29.664240545341002</v>
      </c>
      <c r="G2097" s="22">
        <f t="shared" si="184"/>
        <v>0</v>
      </c>
      <c r="H2097" s="22">
        <f t="shared" si="185"/>
        <v>0</v>
      </c>
      <c r="I2097" s="22">
        <f t="shared" si="186"/>
        <v>0</v>
      </c>
      <c r="J2097" s="22">
        <v>1899</v>
      </c>
    </row>
    <row r="2098" spans="1:10" ht="11.25" customHeight="1">
      <c r="A2098" s="12"/>
      <c r="B2098" s="22" t="s">
        <v>242</v>
      </c>
      <c r="C2098" s="22" t="s">
        <v>77</v>
      </c>
      <c r="D2098" s="22">
        <v>29.65460744170511</v>
      </c>
      <c r="E2098" s="22">
        <f t="shared" si="182"/>
        <v>0</v>
      </c>
      <c r="F2098" s="22">
        <f t="shared" si="183"/>
        <v>29.65460744170511</v>
      </c>
      <c r="G2098" s="22">
        <f t="shared" si="184"/>
        <v>0</v>
      </c>
      <c r="H2098" s="22">
        <f t="shared" si="185"/>
        <v>0</v>
      </c>
      <c r="I2098" s="22">
        <f t="shared" si="186"/>
        <v>0</v>
      </c>
      <c r="J2098" s="22">
        <v>1900</v>
      </c>
    </row>
    <row r="2099" spans="1:10" ht="11.25" customHeight="1">
      <c r="A2099" s="12"/>
      <c r="B2099" s="22" t="s">
        <v>238</v>
      </c>
      <c r="C2099" s="22" t="s">
        <v>72</v>
      </c>
      <c r="D2099" s="22">
        <v>29.649784193478506</v>
      </c>
      <c r="E2099" s="22">
        <f t="shared" si="182"/>
        <v>0</v>
      </c>
      <c r="F2099" s="22">
        <f t="shared" si="183"/>
        <v>29.649784193478506</v>
      </c>
      <c r="G2099" s="22">
        <f t="shared" si="184"/>
        <v>0</v>
      </c>
      <c r="H2099" s="22">
        <f t="shared" si="185"/>
        <v>0</v>
      </c>
      <c r="I2099" s="22">
        <f t="shared" si="186"/>
        <v>0</v>
      </c>
      <c r="J2099" s="22">
        <v>1901</v>
      </c>
    </row>
    <row r="2100" spans="1:10" ht="11.25" customHeight="1">
      <c r="A2100" s="12"/>
      <c r="B2100" s="22" t="s">
        <v>195</v>
      </c>
      <c r="C2100" s="22" t="s">
        <v>87</v>
      </c>
      <c r="D2100" s="22">
        <v>29.64679440635658</v>
      </c>
      <c r="E2100" s="22">
        <f t="shared" si="182"/>
        <v>0</v>
      </c>
      <c r="F2100" s="22">
        <f t="shared" si="183"/>
        <v>29.64679440635658</v>
      </c>
      <c r="G2100" s="22">
        <f t="shared" si="184"/>
        <v>0</v>
      </c>
      <c r="H2100" s="22">
        <f t="shared" si="185"/>
        <v>0</v>
      </c>
      <c r="I2100" s="22">
        <f t="shared" si="186"/>
        <v>0</v>
      </c>
      <c r="J2100" s="22">
        <v>1902</v>
      </c>
    </row>
    <row r="2101" spans="1:10" ht="11.25" customHeight="1">
      <c r="A2101" s="12"/>
      <c r="B2101" s="22" t="s">
        <v>242</v>
      </c>
      <c r="C2101" s="22" t="s">
        <v>76</v>
      </c>
      <c r="D2101" s="22">
        <v>29.608233060610207</v>
      </c>
      <c r="E2101" s="22">
        <f t="shared" si="182"/>
        <v>0</v>
      </c>
      <c r="F2101" s="22">
        <f t="shared" si="183"/>
        <v>29.608233060610207</v>
      </c>
      <c r="G2101" s="22">
        <f t="shared" si="184"/>
        <v>0</v>
      </c>
      <c r="H2101" s="22">
        <f t="shared" si="185"/>
        <v>0</v>
      </c>
      <c r="I2101" s="22">
        <f t="shared" si="186"/>
        <v>0</v>
      </c>
      <c r="J2101" s="22">
        <v>1903</v>
      </c>
    </row>
    <row r="2102" spans="1:10" ht="11.25" customHeight="1">
      <c r="A2102" s="12"/>
      <c r="B2102" s="22" t="s">
        <v>230</v>
      </c>
      <c r="C2102" s="22" t="s">
        <v>78</v>
      </c>
      <c r="D2102" s="22">
        <v>29.607673355046987</v>
      </c>
      <c r="E2102" s="22">
        <f t="shared" si="182"/>
        <v>0</v>
      </c>
      <c r="F2102" s="22">
        <f t="shared" si="183"/>
        <v>29.607673355046987</v>
      </c>
      <c r="G2102" s="22">
        <f t="shared" si="184"/>
        <v>0</v>
      </c>
      <c r="H2102" s="22">
        <f t="shared" si="185"/>
        <v>0</v>
      </c>
      <c r="I2102" s="22">
        <f t="shared" si="186"/>
        <v>0</v>
      </c>
      <c r="J2102" s="22">
        <v>1904</v>
      </c>
    </row>
    <row r="2103" spans="1:10" ht="11.25" customHeight="1">
      <c r="A2103" s="12"/>
      <c r="B2103" s="22" t="s">
        <v>220</v>
      </c>
      <c r="C2103" s="22" t="s">
        <v>81</v>
      </c>
      <c r="D2103" s="22">
        <v>29.601726571067687</v>
      </c>
      <c r="E2103" s="22">
        <f t="shared" si="182"/>
        <v>0</v>
      </c>
      <c r="F2103" s="22">
        <f t="shared" si="183"/>
        <v>29.601726571067687</v>
      </c>
      <c r="G2103" s="22">
        <f t="shared" si="184"/>
        <v>0</v>
      </c>
      <c r="H2103" s="22">
        <f t="shared" si="185"/>
        <v>0</v>
      </c>
      <c r="I2103" s="22">
        <f t="shared" si="186"/>
        <v>0</v>
      </c>
      <c r="J2103" s="22">
        <v>1905</v>
      </c>
    </row>
    <row r="2104" spans="1:10" ht="11.25" customHeight="1">
      <c r="A2104" s="12"/>
      <c r="B2104" s="22" t="s">
        <v>178</v>
      </c>
      <c r="C2104" s="22" t="s">
        <v>81</v>
      </c>
      <c r="D2104" s="22">
        <v>29.592183606859084</v>
      </c>
      <c r="E2104" s="22">
        <f t="shared" si="182"/>
        <v>0</v>
      </c>
      <c r="F2104" s="22">
        <f t="shared" si="183"/>
        <v>29.592183606859084</v>
      </c>
      <c r="G2104" s="22">
        <f t="shared" si="184"/>
        <v>0</v>
      </c>
      <c r="H2104" s="22">
        <f t="shared" si="185"/>
        <v>0</v>
      </c>
      <c r="I2104" s="22">
        <f t="shared" si="186"/>
        <v>0</v>
      </c>
      <c r="J2104" s="22">
        <v>1906</v>
      </c>
    </row>
    <row r="2105" spans="1:10" ht="11.25" customHeight="1">
      <c r="A2105" s="12"/>
      <c r="B2105" s="22" t="s">
        <v>172</v>
      </c>
      <c r="C2105" s="22" t="s">
        <v>75</v>
      </c>
      <c r="D2105" s="22">
        <v>29.590373609836384</v>
      </c>
      <c r="E2105" s="22">
        <f t="shared" si="182"/>
        <v>0</v>
      </c>
      <c r="F2105" s="22">
        <f t="shared" si="183"/>
        <v>29.590373609836384</v>
      </c>
      <c r="G2105" s="22">
        <f t="shared" si="184"/>
        <v>0</v>
      </c>
      <c r="H2105" s="22">
        <f t="shared" si="185"/>
        <v>0</v>
      </c>
      <c r="I2105" s="22">
        <f t="shared" si="186"/>
        <v>0</v>
      </c>
      <c r="J2105" s="22">
        <v>1907</v>
      </c>
    </row>
    <row r="2106" spans="1:10" ht="11.25" customHeight="1">
      <c r="A2106" s="12"/>
      <c r="B2106" s="22" t="s">
        <v>264</v>
      </c>
      <c r="C2106" s="22" t="s">
        <v>82</v>
      </c>
      <c r="D2106" s="22">
        <v>29.588553530990737</v>
      </c>
      <c r="E2106" s="22">
        <f t="shared" si="182"/>
        <v>0</v>
      </c>
      <c r="F2106" s="22">
        <f t="shared" si="183"/>
        <v>29.588553530990737</v>
      </c>
      <c r="G2106" s="22">
        <f t="shared" si="184"/>
        <v>0</v>
      </c>
      <c r="H2106" s="22">
        <f t="shared" si="185"/>
        <v>0</v>
      </c>
      <c r="I2106" s="22">
        <f t="shared" si="186"/>
        <v>0</v>
      </c>
      <c r="J2106" s="22">
        <v>1908</v>
      </c>
    </row>
    <row r="2107" spans="1:10" ht="11.25" customHeight="1">
      <c r="A2107" s="12"/>
      <c r="B2107" s="22" t="s">
        <v>203</v>
      </c>
      <c r="C2107" s="22" t="s">
        <v>76</v>
      </c>
      <c r="D2107" s="22">
        <v>29.588077013506105</v>
      </c>
      <c r="E2107" s="22">
        <f t="shared" si="182"/>
        <v>0</v>
      </c>
      <c r="F2107" s="22">
        <f t="shared" si="183"/>
        <v>29.588077013506105</v>
      </c>
      <c r="G2107" s="22">
        <f t="shared" si="184"/>
        <v>0</v>
      </c>
      <c r="H2107" s="22">
        <f t="shared" si="185"/>
        <v>0</v>
      </c>
      <c r="I2107" s="22">
        <f t="shared" si="186"/>
        <v>0</v>
      </c>
      <c r="J2107" s="22">
        <v>1909</v>
      </c>
    </row>
    <row r="2108" spans="1:10" ht="11.25" customHeight="1">
      <c r="A2108" s="12"/>
      <c r="B2108" s="22" t="s">
        <v>258</v>
      </c>
      <c r="C2108" s="22" t="s">
        <v>78</v>
      </c>
      <c r="D2108" s="22">
        <v>29.576199526378367</v>
      </c>
      <c r="E2108" s="22">
        <f t="shared" si="182"/>
        <v>0</v>
      </c>
      <c r="F2108" s="22">
        <f t="shared" si="183"/>
        <v>29.576199526378367</v>
      </c>
      <c r="G2108" s="22">
        <f t="shared" si="184"/>
        <v>0</v>
      </c>
      <c r="H2108" s="22">
        <f t="shared" si="185"/>
        <v>0</v>
      </c>
      <c r="I2108" s="22">
        <f t="shared" si="186"/>
        <v>0</v>
      </c>
      <c r="J2108" s="22">
        <v>1910</v>
      </c>
    </row>
    <row r="2109" spans="1:10" ht="11.25" customHeight="1">
      <c r="A2109" s="12"/>
      <c r="B2109" s="22" t="s">
        <v>208</v>
      </c>
      <c r="C2109" s="22" t="s">
        <v>76</v>
      </c>
      <c r="D2109" s="22">
        <v>29.569780658487392</v>
      </c>
      <c r="E2109" s="22">
        <f t="shared" si="182"/>
        <v>0</v>
      </c>
      <c r="F2109" s="22">
        <f t="shared" si="183"/>
        <v>29.569780658487392</v>
      </c>
      <c r="G2109" s="22">
        <f t="shared" si="184"/>
        <v>0</v>
      </c>
      <c r="H2109" s="22">
        <f t="shared" si="185"/>
        <v>0</v>
      </c>
      <c r="I2109" s="22">
        <f t="shared" si="186"/>
        <v>0</v>
      </c>
      <c r="J2109" s="22">
        <v>1911</v>
      </c>
    </row>
    <row r="2110" spans="1:10" ht="11.25" customHeight="1">
      <c r="A2110" s="12"/>
      <c r="B2110" s="22" t="s">
        <v>266</v>
      </c>
      <c r="C2110" s="22" t="s">
        <v>67</v>
      </c>
      <c r="D2110" s="22">
        <v>29.565683242147568</v>
      </c>
      <c r="E2110" s="22">
        <f t="shared" si="182"/>
        <v>0</v>
      </c>
      <c r="F2110" s="22">
        <f t="shared" si="183"/>
        <v>29.565683242147568</v>
      </c>
      <c r="G2110" s="22">
        <f t="shared" si="184"/>
        <v>0</v>
      </c>
      <c r="H2110" s="22">
        <f t="shared" si="185"/>
        <v>0</v>
      </c>
      <c r="I2110" s="22">
        <f t="shared" si="186"/>
        <v>0</v>
      </c>
      <c r="J2110" s="22">
        <v>1912</v>
      </c>
    </row>
    <row r="2111" spans="1:10" ht="11.25" customHeight="1">
      <c r="A2111" s="12"/>
      <c r="B2111" s="22" t="s">
        <v>196</v>
      </c>
      <c r="C2111" s="22" t="s">
        <v>80</v>
      </c>
      <c r="D2111" s="22">
        <v>29.564812926638893</v>
      </c>
      <c r="E2111" s="22">
        <f t="shared" si="182"/>
        <v>0</v>
      </c>
      <c r="F2111" s="22">
        <f t="shared" si="183"/>
        <v>29.564812926638893</v>
      </c>
      <c r="G2111" s="22">
        <f t="shared" si="184"/>
        <v>0</v>
      </c>
      <c r="H2111" s="22">
        <f t="shared" si="185"/>
        <v>0</v>
      </c>
      <c r="I2111" s="22">
        <f t="shared" si="186"/>
        <v>0</v>
      </c>
      <c r="J2111" s="22">
        <v>1913</v>
      </c>
    </row>
    <row r="2112" spans="1:10" ht="11.25" customHeight="1">
      <c r="A2112" s="12"/>
      <c r="B2112" s="22" t="s">
        <v>232</v>
      </c>
      <c r="C2112" s="22" t="s">
        <v>81</v>
      </c>
      <c r="D2112" s="22">
        <v>29.559621894410732</v>
      </c>
      <c r="E2112" s="22">
        <f t="shared" si="182"/>
        <v>0</v>
      </c>
      <c r="F2112" s="22">
        <f t="shared" si="183"/>
        <v>29.559621894410732</v>
      </c>
      <c r="G2112" s="22">
        <f t="shared" si="184"/>
        <v>0</v>
      </c>
      <c r="H2112" s="22">
        <f t="shared" si="185"/>
        <v>0</v>
      </c>
      <c r="I2112" s="22">
        <f t="shared" si="186"/>
        <v>0</v>
      </c>
      <c r="J2112" s="22">
        <v>1914</v>
      </c>
    </row>
    <row r="2113" spans="1:10" ht="11.25" customHeight="1">
      <c r="A2113" s="12"/>
      <c r="B2113" s="22" t="s">
        <v>149</v>
      </c>
      <c r="C2113" s="22" t="s">
        <v>86</v>
      </c>
      <c r="D2113" s="22">
        <v>29.555499293429556</v>
      </c>
      <c r="E2113" s="22">
        <f t="shared" si="182"/>
        <v>0</v>
      </c>
      <c r="F2113" s="22">
        <f t="shared" si="183"/>
        <v>29.555499293429556</v>
      </c>
      <c r="G2113" s="22">
        <f t="shared" si="184"/>
        <v>0</v>
      </c>
      <c r="H2113" s="22">
        <f t="shared" si="185"/>
        <v>0</v>
      </c>
      <c r="I2113" s="22">
        <f t="shared" si="186"/>
        <v>0</v>
      </c>
      <c r="J2113" s="22">
        <v>1915</v>
      </c>
    </row>
    <row r="2114" spans="1:10" ht="11.25" customHeight="1">
      <c r="A2114" s="12"/>
      <c r="B2114" s="22" t="s">
        <v>225</v>
      </c>
      <c r="C2114" s="22" t="s">
        <v>73</v>
      </c>
      <c r="D2114" s="22">
        <v>29.549800445007484</v>
      </c>
      <c r="E2114" s="22">
        <f t="shared" si="182"/>
        <v>0</v>
      </c>
      <c r="F2114" s="22">
        <f t="shared" si="183"/>
        <v>29.549800445007484</v>
      </c>
      <c r="G2114" s="22">
        <f t="shared" si="184"/>
        <v>0</v>
      </c>
      <c r="H2114" s="22">
        <f t="shared" si="185"/>
        <v>0</v>
      </c>
      <c r="I2114" s="22">
        <f t="shared" si="186"/>
        <v>0</v>
      </c>
      <c r="J2114" s="22">
        <v>1916</v>
      </c>
    </row>
    <row r="2115" spans="1:10" ht="11.25" customHeight="1">
      <c r="A2115" s="12"/>
      <c r="B2115" s="22" t="s">
        <v>168</v>
      </c>
      <c r="C2115" s="22" t="s">
        <v>76</v>
      </c>
      <c r="D2115" s="22">
        <v>29.54920564579599</v>
      </c>
      <c r="E2115" s="22">
        <f t="shared" si="182"/>
        <v>0</v>
      </c>
      <c r="F2115" s="22">
        <f t="shared" si="183"/>
        <v>29.54920564579599</v>
      </c>
      <c r="G2115" s="22">
        <f t="shared" si="184"/>
        <v>0</v>
      </c>
      <c r="H2115" s="22">
        <f t="shared" si="185"/>
        <v>0</v>
      </c>
      <c r="I2115" s="22">
        <f t="shared" si="186"/>
        <v>0</v>
      </c>
      <c r="J2115" s="22">
        <v>1917</v>
      </c>
    </row>
    <row r="2116" spans="1:10" ht="11.25" customHeight="1">
      <c r="A2116" s="12"/>
      <c r="B2116" s="22" t="s">
        <v>236</v>
      </c>
      <c r="C2116" s="22" t="s">
        <v>73</v>
      </c>
      <c r="D2116" s="22">
        <v>29.548614756922433</v>
      </c>
      <c r="E2116" s="22">
        <f t="shared" si="182"/>
        <v>0</v>
      </c>
      <c r="F2116" s="22">
        <f t="shared" si="183"/>
        <v>29.548614756922433</v>
      </c>
      <c r="G2116" s="22">
        <f t="shared" si="184"/>
        <v>0</v>
      </c>
      <c r="H2116" s="22">
        <f t="shared" si="185"/>
        <v>0</v>
      </c>
      <c r="I2116" s="22">
        <f t="shared" si="186"/>
        <v>0</v>
      </c>
      <c r="J2116" s="22">
        <v>1918</v>
      </c>
    </row>
    <row r="2117" spans="1:10" ht="11.25" customHeight="1">
      <c r="A2117" s="12"/>
      <c r="B2117" s="22" t="s">
        <v>259</v>
      </c>
      <c r="C2117" s="22" t="s">
        <v>78</v>
      </c>
      <c r="D2117" s="22">
        <v>29.54391104647901</v>
      </c>
      <c r="E2117" s="22">
        <f t="shared" si="182"/>
        <v>0</v>
      </c>
      <c r="F2117" s="22">
        <f t="shared" si="183"/>
        <v>29.54391104647901</v>
      </c>
      <c r="G2117" s="22">
        <f t="shared" si="184"/>
        <v>0</v>
      </c>
      <c r="H2117" s="22">
        <f t="shared" si="185"/>
        <v>0</v>
      </c>
      <c r="I2117" s="22">
        <f t="shared" si="186"/>
        <v>0</v>
      </c>
      <c r="J2117" s="22">
        <v>1919</v>
      </c>
    </row>
    <row r="2118" spans="1:10" ht="11.25" customHeight="1">
      <c r="A2118" s="12"/>
      <c r="B2118" s="22" t="s">
        <v>203</v>
      </c>
      <c r="C2118" s="22" t="s">
        <v>77</v>
      </c>
      <c r="D2118" s="22">
        <v>29.539223666867066</v>
      </c>
      <c r="E2118" s="22">
        <f t="shared" si="182"/>
        <v>0</v>
      </c>
      <c r="F2118" s="22">
        <f t="shared" si="183"/>
        <v>29.539223666867066</v>
      </c>
      <c r="G2118" s="22">
        <f t="shared" si="184"/>
        <v>0</v>
      </c>
      <c r="H2118" s="22">
        <f t="shared" si="185"/>
        <v>0</v>
      </c>
      <c r="I2118" s="22">
        <f t="shared" si="186"/>
        <v>0</v>
      </c>
      <c r="J2118" s="22">
        <v>1920</v>
      </c>
    </row>
    <row r="2119" spans="1:10" ht="11.25" customHeight="1">
      <c r="A2119" s="12"/>
      <c r="B2119" s="22" t="s">
        <v>159</v>
      </c>
      <c r="C2119" s="22" t="s">
        <v>83</v>
      </c>
      <c r="D2119" s="22">
        <v>29.536562574592057</v>
      </c>
      <c r="E2119" s="22">
        <f t="shared" si="182"/>
        <v>0</v>
      </c>
      <c r="F2119" s="22">
        <f t="shared" si="183"/>
        <v>29.536562574592057</v>
      </c>
      <c r="G2119" s="22">
        <f t="shared" si="184"/>
        <v>0</v>
      </c>
      <c r="H2119" s="22">
        <f t="shared" si="185"/>
        <v>0</v>
      </c>
      <c r="I2119" s="22">
        <f t="shared" si="186"/>
        <v>0</v>
      </c>
      <c r="J2119" s="22">
        <v>1921</v>
      </c>
    </row>
    <row r="2120" spans="1:10" ht="11.25" customHeight="1">
      <c r="A2120" s="12"/>
      <c r="B2120" s="22" t="s">
        <v>212</v>
      </c>
      <c r="C2120" s="22" t="s">
        <v>72</v>
      </c>
      <c r="D2120" s="22">
        <v>29.53521814643404</v>
      </c>
      <c r="E2120" s="22">
        <f t="shared" ref="E2120:E2183" si="187">IF(J2120&lt;=1000,D2120,0)</f>
        <v>0</v>
      </c>
      <c r="F2120" s="22">
        <f t="shared" ref="F2120:F2183" si="188">IF(AND(J2120&gt;1000,J2120&lt;=2000),D2120,0)</f>
        <v>29.53521814643404</v>
      </c>
      <c r="G2120" s="22">
        <f t="shared" ref="G2120:G2183" si="189">IF(AND(J2120&gt;2000,J2120&lt;=3000),D2120,0)</f>
        <v>0</v>
      </c>
      <c r="H2120" s="22">
        <f t="shared" ref="H2120:H2183" si="190">IF(AND(J2120&gt;3000,J2120&lt;=5000),D2120,0)</f>
        <v>0</v>
      </c>
      <c r="I2120" s="22">
        <f t="shared" ref="I2120:I2183" si="191">IF((J2120&gt;5000),D2120,0)</f>
        <v>0</v>
      </c>
      <c r="J2120" s="22">
        <v>1922</v>
      </c>
    </row>
    <row r="2121" spans="1:10" ht="11.25" customHeight="1">
      <c r="A2121" s="12"/>
      <c r="B2121" s="22" t="s">
        <v>141</v>
      </c>
      <c r="C2121" s="22" t="s">
        <v>79</v>
      </c>
      <c r="D2121" s="22">
        <v>29.530971935671836</v>
      </c>
      <c r="E2121" s="22">
        <f t="shared" si="187"/>
        <v>0</v>
      </c>
      <c r="F2121" s="22">
        <f t="shared" si="188"/>
        <v>29.530971935671836</v>
      </c>
      <c r="G2121" s="22">
        <f t="shared" si="189"/>
        <v>0</v>
      </c>
      <c r="H2121" s="22">
        <f t="shared" si="190"/>
        <v>0</v>
      </c>
      <c r="I2121" s="22">
        <f t="shared" si="191"/>
        <v>0</v>
      </c>
      <c r="J2121" s="22">
        <v>1923</v>
      </c>
    </row>
    <row r="2122" spans="1:10" ht="11.25" customHeight="1">
      <c r="A2122" s="12"/>
      <c r="B2122" s="22" t="s">
        <v>266</v>
      </c>
      <c r="C2122" s="22" t="s">
        <v>72</v>
      </c>
      <c r="D2122" s="22">
        <v>29.523287166790723</v>
      </c>
      <c r="E2122" s="22">
        <f t="shared" si="187"/>
        <v>0</v>
      </c>
      <c r="F2122" s="22">
        <f t="shared" si="188"/>
        <v>29.523287166790723</v>
      </c>
      <c r="G2122" s="22">
        <f t="shared" si="189"/>
        <v>0</v>
      </c>
      <c r="H2122" s="22">
        <f t="shared" si="190"/>
        <v>0</v>
      </c>
      <c r="I2122" s="22">
        <f t="shared" si="191"/>
        <v>0</v>
      </c>
      <c r="J2122" s="22">
        <v>1924</v>
      </c>
    </row>
    <row r="2123" spans="1:10" ht="11.25" customHeight="1">
      <c r="A2123" s="12"/>
      <c r="B2123" s="22" t="s">
        <v>147</v>
      </c>
      <c r="C2123" s="22" t="s">
        <v>85</v>
      </c>
      <c r="D2123" s="22">
        <v>29.508077278629624</v>
      </c>
      <c r="E2123" s="22">
        <f t="shared" si="187"/>
        <v>0</v>
      </c>
      <c r="F2123" s="22">
        <f t="shared" si="188"/>
        <v>29.508077278629624</v>
      </c>
      <c r="G2123" s="22">
        <f t="shared" si="189"/>
        <v>0</v>
      </c>
      <c r="H2123" s="22">
        <f t="shared" si="190"/>
        <v>0</v>
      </c>
      <c r="I2123" s="22">
        <f t="shared" si="191"/>
        <v>0</v>
      </c>
      <c r="J2123" s="22">
        <v>1925</v>
      </c>
    </row>
    <row r="2124" spans="1:10" ht="11.25" customHeight="1">
      <c r="A2124" s="12"/>
      <c r="B2124" s="22" t="s">
        <v>149</v>
      </c>
      <c r="C2124" s="22" t="s">
        <v>84</v>
      </c>
      <c r="D2124" s="22">
        <v>29.507332963631754</v>
      </c>
      <c r="E2124" s="22">
        <f t="shared" si="187"/>
        <v>0</v>
      </c>
      <c r="F2124" s="22">
        <f t="shared" si="188"/>
        <v>29.507332963631754</v>
      </c>
      <c r="G2124" s="22">
        <f t="shared" si="189"/>
        <v>0</v>
      </c>
      <c r="H2124" s="22">
        <f t="shared" si="190"/>
        <v>0</v>
      </c>
      <c r="I2124" s="22">
        <f t="shared" si="191"/>
        <v>0</v>
      </c>
      <c r="J2124" s="22">
        <v>1926</v>
      </c>
    </row>
    <row r="2125" spans="1:10" ht="11.25" customHeight="1">
      <c r="A2125" s="12"/>
      <c r="B2125" s="22" t="s">
        <v>157</v>
      </c>
      <c r="C2125" s="22" t="s">
        <v>73</v>
      </c>
      <c r="D2125" s="22">
        <v>29.507073310574338</v>
      </c>
      <c r="E2125" s="22">
        <f t="shared" si="187"/>
        <v>0</v>
      </c>
      <c r="F2125" s="22">
        <f t="shared" si="188"/>
        <v>29.507073310574338</v>
      </c>
      <c r="G2125" s="22">
        <f t="shared" si="189"/>
        <v>0</v>
      </c>
      <c r="H2125" s="22">
        <f t="shared" si="190"/>
        <v>0</v>
      </c>
      <c r="I2125" s="22">
        <f t="shared" si="191"/>
        <v>0</v>
      </c>
      <c r="J2125" s="22">
        <v>1927</v>
      </c>
    </row>
    <row r="2126" spans="1:10" ht="11.25" customHeight="1">
      <c r="A2126" s="12"/>
      <c r="B2126" s="22" t="s">
        <v>217</v>
      </c>
      <c r="C2126" s="22" t="s">
        <v>74</v>
      </c>
      <c r="D2126" s="22">
        <v>29.502838217845529</v>
      </c>
      <c r="E2126" s="22">
        <f t="shared" si="187"/>
        <v>0</v>
      </c>
      <c r="F2126" s="22">
        <f t="shared" si="188"/>
        <v>29.502838217845529</v>
      </c>
      <c r="G2126" s="22">
        <f t="shared" si="189"/>
        <v>0</v>
      </c>
      <c r="H2126" s="22">
        <f t="shared" si="190"/>
        <v>0</v>
      </c>
      <c r="I2126" s="22">
        <f t="shared" si="191"/>
        <v>0</v>
      </c>
      <c r="J2126" s="22">
        <v>1928</v>
      </c>
    </row>
    <row r="2127" spans="1:10" ht="11.25" customHeight="1">
      <c r="A2127" s="12"/>
      <c r="B2127" s="22" t="s">
        <v>228</v>
      </c>
      <c r="C2127" s="22" t="s">
        <v>89</v>
      </c>
      <c r="D2127" s="22">
        <v>29.49802920661957</v>
      </c>
      <c r="E2127" s="22">
        <f t="shared" si="187"/>
        <v>0</v>
      </c>
      <c r="F2127" s="22">
        <f t="shared" si="188"/>
        <v>29.49802920661957</v>
      </c>
      <c r="G2127" s="22">
        <f t="shared" si="189"/>
        <v>0</v>
      </c>
      <c r="H2127" s="22">
        <f t="shared" si="190"/>
        <v>0</v>
      </c>
      <c r="I2127" s="22">
        <f t="shared" si="191"/>
        <v>0</v>
      </c>
      <c r="J2127" s="22">
        <v>1929</v>
      </c>
    </row>
    <row r="2128" spans="1:10" ht="11.25" customHeight="1">
      <c r="A2128" s="12"/>
      <c r="B2128" s="22" t="s">
        <v>267</v>
      </c>
      <c r="C2128" s="22" t="s">
        <v>81</v>
      </c>
      <c r="D2128" s="22">
        <v>29.496919663814502</v>
      </c>
      <c r="E2128" s="22">
        <f t="shared" si="187"/>
        <v>0</v>
      </c>
      <c r="F2128" s="22">
        <f t="shared" si="188"/>
        <v>29.496919663814502</v>
      </c>
      <c r="G2128" s="22">
        <f t="shared" si="189"/>
        <v>0</v>
      </c>
      <c r="H2128" s="22">
        <f t="shared" si="190"/>
        <v>0</v>
      </c>
      <c r="I2128" s="22">
        <f t="shared" si="191"/>
        <v>0</v>
      </c>
      <c r="J2128" s="22">
        <v>1930</v>
      </c>
    </row>
    <row r="2129" spans="1:10" ht="11.25" customHeight="1">
      <c r="A2129" s="12"/>
      <c r="B2129" s="22" t="s">
        <v>250</v>
      </c>
      <c r="C2129" s="22" t="s">
        <v>78</v>
      </c>
      <c r="D2129" s="22">
        <v>29.492195505952584</v>
      </c>
      <c r="E2129" s="22">
        <f t="shared" si="187"/>
        <v>0</v>
      </c>
      <c r="F2129" s="22">
        <f t="shared" si="188"/>
        <v>29.492195505952584</v>
      </c>
      <c r="G2129" s="22">
        <f t="shared" si="189"/>
        <v>0</v>
      </c>
      <c r="H2129" s="22">
        <f t="shared" si="190"/>
        <v>0</v>
      </c>
      <c r="I2129" s="22">
        <f t="shared" si="191"/>
        <v>0</v>
      </c>
      <c r="J2129" s="22">
        <v>1931</v>
      </c>
    </row>
    <row r="2130" spans="1:10" ht="11.25" customHeight="1">
      <c r="A2130" s="12"/>
      <c r="B2130" s="22" t="s">
        <v>252</v>
      </c>
      <c r="C2130" s="22" t="s">
        <v>71</v>
      </c>
      <c r="D2130" s="22">
        <v>29.487254368065528</v>
      </c>
      <c r="E2130" s="22">
        <f t="shared" si="187"/>
        <v>0</v>
      </c>
      <c r="F2130" s="22">
        <f t="shared" si="188"/>
        <v>29.487254368065528</v>
      </c>
      <c r="G2130" s="22">
        <f t="shared" si="189"/>
        <v>0</v>
      </c>
      <c r="H2130" s="22">
        <f t="shared" si="190"/>
        <v>0</v>
      </c>
      <c r="I2130" s="22">
        <f t="shared" si="191"/>
        <v>0</v>
      </c>
      <c r="J2130" s="22">
        <v>1932</v>
      </c>
    </row>
    <row r="2131" spans="1:10" ht="11.25" customHeight="1">
      <c r="A2131" s="12"/>
      <c r="B2131" s="22" t="s">
        <v>211</v>
      </c>
      <c r="C2131" s="22" t="s">
        <v>90</v>
      </c>
      <c r="D2131" s="22">
        <v>29.466410738693842</v>
      </c>
      <c r="E2131" s="22">
        <f t="shared" si="187"/>
        <v>0</v>
      </c>
      <c r="F2131" s="22">
        <f t="shared" si="188"/>
        <v>29.466410738693842</v>
      </c>
      <c r="G2131" s="22">
        <f t="shared" si="189"/>
        <v>0</v>
      </c>
      <c r="H2131" s="22">
        <f t="shared" si="190"/>
        <v>0</v>
      </c>
      <c r="I2131" s="22">
        <f t="shared" si="191"/>
        <v>0</v>
      </c>
      <c r="J2131" s="22">
        <v>1933</v>
      </c>
    </row>
    <row r="2132" spans="1:10" ht="11.25" customHeight="1">
      <c r="A2132" s="12"/>
      <c r="B2132" s="22" t="s">
        <v>167</v>
      </c>
      <c r="C2132" s="22" t="s">
        <v>90</v>
      </c>
      <c r="D2132" s="22">
        <v>29.459759383069727</v>
      </c>
      <c r="E2132" s="22">
        <f t="shared" si="187"/>
        <v>0</v>
      </c>
      <c r="F2132" s="22">
        <f t="shared" si="188"/>
        <v>29.459759383069727</v>
      </c>
      <c r="G2132" s="22">
        <f t="shared" si="189"/>
        <v>0</v>
      </c>
      <c r="H2132" s="22">
        <f t="shared" si="190"/>
        <v>0</v>
      </c>
      <c r="I2132" s="22">
        <f t="shared" si="191"/>
        <v>0</v>
      </c>
      <c r="J2132" s="22">
        <v>1934</v>
      </c>
    </row>
    <row r="2133" spans="1:10" ht="11.25" customHeight="1">
      <c r="A2133" s="12"/>
      <c r="B2133" s="22" t="s">
        <v>259</v>
      </c>
      <c r="C2133" s="22" t="s">
        <v>67</v>
      </c>
      <c r="D2133" s="22">
        <v>29.451258471915033</v>
      </c>
      <c r="E2133" s="22">
        <f t="shared" si="187"/>
        <v>0</v>
      </c>
      <c r="F2133" s="22">
        <f t="shared" si="188"/>
        <v>29.451258471915033</v>
      </c>
      <c r="G2133" s="22">
        <f t="shared" si="189"/>
        <v>0</v>
      </c>
      <c r="H2133" s="22">
        <f t="shared" si="190"/>
        <v>0</v>
      </c>
      <c r="I2133" s="22">
        <f t="shared" si="191"/>
        <v>0</v>
      </c>
      <c r="J2133" s="22">
        <v>1935</v>
      </c>
    </row>
    <row r="2134" spans="1:10" ht="11.25" customHeight="1">
      <c r="A2134" s="12"/>
      <c r="B2134" s="22" t="s">
        <v>268</v>
      </c>
      <c r="C2134" s="22" t="s">
        <v>78</v>
      </c>
      <c r="D2134" s="22">
        <v>29.449348571707674</v>
      </c>
      <c r="E2134" s="22">
        <f t="shared" si="187"/>
        <v>0</v>
      </c>
      <c r="F2134" s="22">
        <f t="shared" si="188"/>
        <v>29.449348571707674</v>
      </c>
      <c r="G2134" s="22">
        <f t="shared" si="189"/>
        <v>0</v>
      </c>
      <c r="H2134" s="22">
        <f t="shared" si="190"/>
        <v>0</v>
      </c>
      <c r="I2134" s="22">
        <f t="shared" si="191"/>
        <v>0</v>
      </c>
      <c r="J2134" s="22">
        <v>1936</v>
      </c>
    </row>
    <row r="2135" spans="1:10" ht="11.25" customHeight="1">
      <c r="A2135" s="12"/>
      <c r="B2135" s="22" t="s">
        <v>209</v>
      </c>
      <c r="C2135" s="22" t="s">
        <v>67</v>
      </c>
      <c r="D2135" s="22">
        <v>29.447295980341394</v>
      </c>
      <c r="E2135" s="22">
        <f t="shared" si="187"/>
        <v>0</v>
      </c>
      <c r="F2135" s="22">
        <f t="shared" si="188"/>
        <v>29.447295980341394</v>
      </c>
      <c r="G2135" s="22">
        <f t="shared" si="189"/>
        <v>0</v>
      </c>
      <c r="H2135" s="22">
        <f t="shared" si="190"/>
        <v>0</v>
      </c>
      <c r="I2135" s="22">
        <f t="shared" si="191"/>
        <v>0</v>
      </c>
      <c r="J2135" s="22">
        <v>1937</v>
      </c>
    </row>
    <row r="2136" spans="1:10" ht="11.25" customHeight="1">
      <c r="A2136" s="12"/>
      <c r="B2136" s="22" t="s">
        <v>127</v>
      </c>
      <c r="C2136" s="22" t="s">
        <v>84</v>
      </c>
      <c r="D2136" s="22">
        <v>29.447140059616146</v>
      </c>
      <c r="E2136" s="22">
        <f t="shared" si="187"/>
        <v>0</v>
      </c>
      <c r="F2136" s="22">
        <f t="shared" si="188"/>
        <v>29.447140059616146</v>
      </c>
      <c r="G2136" s="22">
        <f t="shared" si="189"/>
        <v>0</v>
      </c>
      <c r="H2136" s="22">
        <f t="shared" si="190"/>
        <v>0</v>
      </c>
      <c r="I2136" s="22">
        <f t="shared" si="191"/>
        <v>0</v>
      </c>
      <c r="J2136" s="22">
        <v>1938</v>
      </c>
    </row>
    <row r="2137" spans="1:10" ht="11.25" customHeight="1">
      <c r="A2137" s="12"/>
      <c r="B2137" s="22" t="s">
        <v>143</v>
      </c>
      <c r="C2137" s="22" t="s">
        <v>83</v>
      </c>
      <c r="D2137" s="22">
        <v>29.446827078279693</v>
      </c>
      <c r="E2137" s="22">
        <f t="shared" si="187"/>
        <v>0</v>
      </c>
      <c r="F2137" s="22">
        <f t="shared" si="188"/>
        <v>29.446827078279693</v>
      </c>
      <c r="G2137" s="22">
        <f t="shared" si="189"/>
        <v>0</v>
      </c>
      <c r="H2137" s="22">
        <f t="shared" si="190"/>
        <v>0</v>
      </c>
      <c r="I2137" s="22">
        <f t="shared" si="191"/>
        <v>0</v>
      </c>
      <c r="J2137" s="22">
        <v>1939</v>
      </c>
    </row>
    <row r="2138" spans="1:10" ht="11.25" customHeight="1">
      <c r="A2138" s="12"/>
      <c r="B2138" s="22" t="s">
        <v>248</v>
      </c>
      <c r="C2138" s="22" t="s">
        <v>81</v>
      </c>
      <c r="D2138" s="22">
        <v>29.443460727778692</v>
      </c>
      <c r="E2138" s="22">
        <f t="shared" si="187"/>
        <v>0</v>
      </c>
      <c r="F2138" s="22">
        <f t="shared" si="188"/>
        <v>29.443460727778692</v>
      </c>
      <c r="G2138" s="22">
        <f t="shared" si="189"/>
        <v>0</v>
      </c>
      <c r="H2138" s="22">
        <f t="shared" si="190"/>
        <v>0</v>
      </c>
      <c r="I2138" s="22">
        <f t="shared" si="191"/>
        <v>0</v>
      </c>
      <c r="J2138" s="22">
        <v>1940</v>
      </c>
    </row>
    <row r="2139" spans="1:10" ht="11.25" customHeight="1">
      <c r="A2139" s="12"/>
      <c r="B2139" s="22" t="s">
        <v>150</v>
      </c>
      <c r="C2139" s="22" t="s">
        <v>76</v>
      </c>
      <c r="D2139" s="22">
        <v>29.436353152733247</v>
      </c>
      <c r="E2139" s="22">
        <f t="shared" si="187"/>
        <v>0</v>
      </c>
      <c r="F2139" s="22">
        <f t="shared" si="188"/>
        <v>29.436353152733247</v>
      </c>
      <c r="G2139" s="22">
        <f t="shared" si="189"/>
        <v>0</v>
      </c>
      <c r="H2139" s="22">
        <f t="shared" si="190"/>
        <v>0</v>
      </c>
      <c r="I2139" s="22">
        <f t="shared" si="191"/>
        <v>0</v>
      </c>
      <c r="J2139" s="22">
        <v>1941</v>
      </c>
    </row>
    <row r="2140" spans="1:10" ht="11.25" customHeight="1">
      <c r="A2140" s="12"/>
      <c r="B2140" s="22" t="s">
        <v>196</v>
      </c>
      <c r="C2140" s="22" t="s">
        <v>85</v>
      </c>
      <c r="D2140" s="22">
        <v>29.414351277259133</v>
      </c>
      <c r="E2140" s="22">
        <f t="shared" si="187"/>
        <v>0</v>
      </c>
      <c r="F2140" s="22">
        <f t="shared" si="188"/>
        <v>29.414351277259133</v>
      </c>
      <c r="G2140" s="22">
        <f t="shared" si="189"/>
        <v>0</v>
      </c>
      <c r="H2140" s="22">
        <f t="shared" si="190"/>
        <v>0</v>
      </c>
      <c r="I2140" s="22">
        <f t="shared" si="191"/>
        <v>0</v>
      </c>
      <c r="J2140" s="22">
        <v>1942</v>
      </c>
    </row>
    <row r="2141" spans="1:10" ht="11.25" customHeight="1">
      <c r="A2141" s="12"/>
      <c r="B2141" s="22" t="s">
        <v>146</v>
      </c>
      <c r="C2141" s="22" t="s">
        <v>85</v>
      </c>
      <c r="D2141" s="22">
        <v>29.41275176698543</v>
      </c>
      <c r="E2141" s="22">
        <f t="shared" si="187"/>
        <v>0</v>
      </c>
      <c r="F2141" s="22">
        <f t="shared" si="188"/>
        <v>29.41275176698543</v>
      </c>
      <c r="G2141" s="22">
        <f t="shared" si="189"/>
        <v>0</v>
      </c>
      <c r="H2141" s="22">
        <f t="shared" si="190"/>
        <v>0</v>
      </c>
      <c r="I2141" s="22">
        <f t="shared" si="191"/>
        <v>0</v>
      </c>
      <c r="J2141" s="22">
        <v>1943</v>
      </c>
    </row>
    <row r="2142" spans="1:10" ht="11.25" customHeight="1">
      <c r="A2142" s="12"/>
      <c r="B2142" s="22" t="s">
        <v>269</v>
      </c>
      <c r="C2142" s="22" t="s">
        <v>78</v>
      </c>
      <c r="D2142" s="22">
        <v>29.411710486187225</v>
      </c>
      <c r="E2142" s="22">
        <f t="shared" si="187"/>
        <v>0</v>
      </c>
      <c r="F2142" s="22">
        <f t="shared" si="188"/>
        <v>29.411710486187225</v>
      </c>
      <c r="G2142" s="22">
        <f t="shared" si="189"/>
        <v>0</v>
      </c>
      <c r="H2142" s="22">
        <f t="shared" si="190"/>
        <v>0</v>
      </c>
      <c r="I2142" s="22">
        <f t="shared" si="191"/>
        <v>0</v>
      </c>
      <c r="J2142" s="22">
        <v>1944</v>
      </c>
    </row>
    <row r="2143" spans="1:10" ht="11.25" customHeight="1">
      <c r="A2143" s="12"/>
      <c r="B2143" s="22" t="s">
        <v>242</v>
      </c>
      <c r="C2143" s="22" t="s">
        <v>80</v>
      </c>
      <c r="D2143" s="22">
        <v>29.411400233276748</v>
      </c>
      <c r="E2143" s="22">
        <f t="shared" si="187"/>
        <v>0</v>
      </c>
      <c r="F2143" s="22">
        <f t="shared" si="188"/>
        <v>29.411400233276748</v>
      </c>
      <c r="G2143" s="22">
        <f t="shared" si="189"/>
        <v>0</v>
      </c>
      <c r="H2143" s="22">
        <f t="shared" si="190"/>
        <v>0</v>
      </c>
      <c r="I2143" s="22">
        <f t="shared" si="191"/>
        <v>0</v>
      </c>
      <c r="J2143" s="22">
        <v>1945</v>
      </c>
    </row>
    <row r="2144" spans="1:10" ht="11.25" customHeight="1">
      <c r="A2144" s="12"/>
      <c r="B2144" s="22" t="s">
        <v>158</v>
      </c>
      <c r="C2144" s="22" t="s">
        <v>83</v>
      </c>
      <c r="D2144" s="22">
        <v>29.404246305359965</v>
      </c>
      <c r="E2144" s="22">
        <f t="shared" si="187"/>
        <v>0</v>
      </c>
      <c r="F2144" s="22">
        <f t="shared" si="188"/>
        <v>29.404246305359965</v>
      </c>
      <c r="G2144" s="22">
        <f t="shared" si="189"/>
        <v>0</v>
      </c>
      <c r="H2144" s="22">
        <f t="shared" si="190"/>
        <v>0</v>
      </c>
      <c r="I2144" s="22">
        <f t="shared" si="191"/>
        <v>0</v>
      </c>
      <c r="J2144" s="22">
        <v>1946</v>
      </c>
    </row>
    <row r="2145" spans="1:10" ht="11.25" customHeight="1">
      <c r="A2145" s="12"/>
      <c r="B2145" s="22" t="s">
        <v>197</v>
      </c>
      <c r="C2145" s="22" t="s">
        <v>85</v>
      </c>
      <c r="D2145" s="22">
        <v>29.399601778889206</v>
      </c>
      <c r="E2145" s="22">
        <f t="shared" si="187"/>
        <v>0</v>
      </c>
      <c r="F2145" s="22">
        <f t="shared" si="188"/>
        <v>29.399601778889206</v>
      </c>
      <c r="G2145" s="22">
        <f t="shared" si="189"/>
        <v>0</v>
      </c>
      <c r="H2145" s="22">
        <f t="shared" si="190"/>
        <v>0</v>
      </c>
      <c r="I2145" s="22">
        <f t="shared" si="191"/>
        <v>0</v>
      </c>
      <c r="J2145" s="22">
        <v>1947</v>
      </c>
    </row>
    <row r="2146" spans="1:10" ht="11.25" customHeight="1">
      <c r="A2146" s="12"/>
      <c r="B2146" s="22" t="s">
        <v>172</v>
      </c>
      <c r="C2146" s="22" t="s">
        <v>78</v>
      </c>
      <c r="D2146" s="22">
        <v>29.398698318016308</v>
      </c>
      <c r="E2146" s="22">
        <f t="shared" si="187"/>
        <v>0</v>
      </c>
      <c r="F2146" s="22">
        <f t="shared" si="188"/>
        <v>29.398698318016308</v>
      </c>
      <c r="G2146" s="22">
        <f t="shared" si="189"/>
        <v>0</v>
      </c>
      <c r="H2146" s="22">
        <f t="shared" si="190"/>
        <v>0</v>
      </c>
      <c r="I2146" s="22">
        <f t="shared" si="191"/>
        <v>0</v>
      </c>
      <c r="J2146" s="22">
        <v>1948</v>
      </c>
    </row>
    <row r="2147" spans="1:10" ht="11.25" customHeight="1">
      <c r="A2147" s="12"/>
      <c r="B2147" s="22" t="s">
        <v>232</v>
      </c>
      <c r="C2147" s="22" t="s">
        <v>73</v>
      </c>
      <c r="D2147" s="22">
        <v>29.393004901303883</v>
      </c>
      <c r="E2147" s="22">
        <f t="shared" si="187"/>
        <v>0</v>
      </c>
      <c r="F2147" s="22">
        <f t="shared" si="188"/>
        <v>29.393004901303883</v>
      </c>
      <c r="G2147" s="22">
        <f t="shared" si="189"/>
        <v>0</v>
      </c>
      <c r="H2147" s="22">
        <f t="shared" si="190"/>
        <v>0</v>
      </c>
      <c r="I2147" s="22">
        <f t="shared" si="191"/>
        <v>0</v>
      </c>
      <c r="J2147" s="22">
        <v>1949</v>
      </c>
    </row>
    <row r="2148" spans="1:10" ht="11.25" customHeight="1">
      <c r="A2148" s="12"/>
      <c r="B2148" s="22" t="s">
        <v>151</v>
      </c>
      <c r="C2148" s="22" t="s">
        <v>81</v>
      </c>
      <c r="D2148" s="22">
        <v>29.382165123967901</v>
      </c>
      <c r="E2148" s="22">
        <f t="shared" si="187"/>
        <v>0</v>
      </c>
      <c r="F2148" s="22">
        <f t="shared" si="188"/>
        <v>29.382165123967901</v>
      </c>
      <c r="G2148" s="22">
        <f t="shared" si="189"/>
        <v>0</v>
      </c>
      <c r="H2148" s="22">
        <f t="shared" si="190"/>
        <v>0</v>
      </c>
      <c r="I2148" s="22">
        <f t="shared" si="191"/>
        <v>0</v>
      </c>
      <c r="J2148" s="22">
        <v>1950</v>
      </c>
    </row>
    <row r="2149" spans="1:10" ht="11.25" customHeight="1">
      <c r="A2149" s="12"/>
      <c r="B2149" s="22" t="s">
        <v>177</v>
      </c>
      <c r="C2149" s="22" t="s">
        <v>81</v>
      </c>
      <c r="D2149" s="22">
        <v>29.375922194504611</v>
      </c>
      <c r="E2149" s="22">
        <f t="shared" si="187"/>
        <v>0</v>
      </c>
      <c r="F2149" s="22">
        <f t="shared" si="188"/>
        <v>29.375922194504611</v>
      </c>
      <c r="G2149" s="22">
        <f t="shared" si="189"/>
        <v>0</v>
      </c>
      <c r="H2149" s="22">
        <f t="shared" si="190"/>
        <v>0</v>
      </c>
      <c r="I2149" s="22">
        <f t="shared" si="191"/>
        <v>0</v>
      </c>
      <c r="J2149" s="22">
        <v>1951</v>
      </c>
    </row>
    <row r="2150" spans="1:10" ht="11.25" customHeight="1">
      <c r="A2150" s="12"/>
      <c r="B2150" s="22" t="s">
        <v>184</v>
      </c>
      <c r="C2150" s="22" t="s">
        <v>87</v>
      </c>
      <c r="D2150" s="22">
        <v>29.375681844559814</v>
      </c>
      <c r="E2150" s="22">
        <f t="shared" si="187"/>
        <v>0</v>
      </c>
      <c r="F2150" s="22">
        <f t="shared" si="188"/>
        <v>29.375681844559814</v>
      </c>
      <c r="G2150" s="22">
        <f t="shared" si="189"/>
        <v>0</v>
      </c>
      <c r="H2150" s="22">
        <f t="shared" si="190"/>
        <v>0</v>
      </c>
      <c r="I2150" s="22">
        <f t="shared" si="191"/>
        <v>0</v>
      </c>
      <c r="J2150" s="22">
        <v>1952</v>
      </c>
    </row>
    <row r="2151" spans="1:10" ht="11.25" customHeight="1">
      <c r="A2151" s="12"/>
      <c r="B2151" s="22" t="s">
        <v>248</v>
      </c>
      <c r="C2151" s="22" t="s">
        <v>69</v>
      </c>
      <c r="D2151" s="22">
        <v>29.370996043745031</v>
      </c>
      <c r="E2151" s="22">
        <f t="shared" si="187"/>
        <v>0</v>
      </c>
      <c r="F2151" s="22">
        <f t="shared" si="188"/>
        <v>29.370996043745031</v>
      </c>
      <c r="G2151" s="22">
        <f t="shared" si="189"/>
        <v>0</v>
      </c>
      <c r="H2151" s="22">
        <f t="shared" si="190"/>
        <v>0</v>
      </c>
      <c r="I2151" s="22">
        <f t="shared" si="191"/>
        <v>0</v>
      </c>
      <c r="J2151" s="22">
        <v>1953</v>
      </c>
    </row>
    <row r="2152" spans="1:10" ht="11.25" customHeight="1">
      <c r="A2152" s="12"/>
      <c r="B2152" s="22" t="s">
        <v>248</v>
      </c>
      <c r="C2152" s="22" t="s">
        <v>73</v>
      </c>
      <c r="D2152" s="22">
        <v>29.369331867767499</v>
      </c>
      <c r="E2152" s="22">
        <f t="shared" si="187"/>
        <v>0</v>
      </c>
      <c r="F2152" s="22">
        <f t="shared" si="188"/>
        <v>29.369331867767499</v>
      </c>
      <c r="G2152" s="22">
        <f t="shared" si="189"/>
        <v>0</v>
      </c>
      <c r="H2152" s="22">
        <f t="shared" si="190"/>
        <v>0</v>
      </c>
      <c r="I2152" s="22">
        <f t="shared" si="191"/>
        <v>0</v>
      </c>
      <c r="J2152" s="22">
        <v>1954</v>
      </c>
    </row>
    <row r="2153" spans="1:10" ht="11.25" customHeight="1">
      <c r="A2153" s="12"/>
      <c r="B2153" s="22" t="s">
        <v>218</v>
      </c>
      <c r="C2153" s="22" t="s">
        <v>74</v>
      </c>
      <c r="D2153" s="22">
        <v>29.362206600922296</v>
      </c>
      <c r="E2153" s="22">
        <f t="shared" si="187"/>
        <v>0</v>
      </c>
      <c r="F2153" s="22">
        <f t="shared" si="188"/>
        <v>29.362206600922296</v>
      </c>
      <c r="G2153" s="22">
        <f t="shared" si="189"/>
        <v>0</v>
      </c>
      <c r="H2153" s="22">
        <f t="shared" si="190"/>
        <v>0</v>
      </c>
      <c r="I2153" s="22">
        <f t="shared" si="191"/>
        <v>0</v>
      </c>
      <c r="J2153" s="22">
        <v>1955</v>
      </c>
    </row>
    <row r="2154" spans="1:10" ht="11.25" customHeight="1">
      <c r="A2154" s="12"/>
      <c r="B2154" s="22" t="s">
        <v>258</v>
      </c>
      <c r="C2154" s="22" t="s">
        <v>72</v>
      </c>
      <c r="D2154" s="22">
        <v>29.360564760215862</v>
      </c>
      <c r="E2154" s="22">
        <f t="shared" si="187"/>
        <v>0</v>
      </c>
      <c r="F2154" s="22">
        <f t="shared" si="188"/>
        <v>29.360564760215862</v>
      </c>
      <c r="G2154" s="22">
        <f t="shared" si="189"/>
        <v>0</v>
      </c>
      <c r="H2154" s="22">
        <f t="shared" si="190"/>
        <v>0</v>
      </c>
      <c r="I2154" s="22">
        <f t="shared" si="191"/>
        <v>0</v>
      </c>
      <c r="J2154" s="22">
        <v>1956</v>
      </c>
    </row>
    <row r="2155" spans="1:10" ht="11.25" customHeight="1">
      <c r="A2155" s="12"/>
      <c r="B2155" s="22" t="s">
        <v>204</v>
      </c>
      <c r="C2155" s="22" t="s">
        <v>84</v>
      </c>
      <c r="D2155" s="22">
        <v>29.354940813141063</v>
      </c>
      <c r="E2155" s="22">
        <f t="shared" si="187"/>
        <v>0</v>
      </c>
      <c r="F2155" s="22">
        <f t="shared" si="188"/>
        <v>29.354940813141063</v>
      </c>
      <c r="G2155" s="22">
        <f t="shared" si="189"/>
        <v>0</v>
      </c>
      <c r="H2155" s="22">
        <f t="shared" si="190"/>
        <v>0</v>
      </c>
      <c r="I2155" s="22">
        <f t="shared" si="191"/>
        <v>0</v>
      </c>
      <c r="J2155" s="22">
        <v>1957</v>
      </c>
    </row>
    <row r="2156" spans="1:10" ht="11.25" customHeight="1">
      <c r="A2156" s="12"/>
      <c r="B2156" s="22" t="s">
        <v>186</v>
      </c>
      <c r="C2156" s="22" t="s">
        <v>76</v>
      </c>
      <c r="D2156" s="22">
        <v>29.352901324109087</v>
      </c>
      <c r="E2156" s="22">
        <f t="shared" si="187"/>
        <v>0</v>
      </c>
      <c r="F2156" s="22">
        <f t="shared" si="188"/>
        <v>29.352901324109087</v>
      </c>
      <c r="G2156" s="22">
        <f t="shared" si="189"/>
        <v>0</v>
      </c>
      <c r="H2156" s="22">
        <f t="shared" si="190"/>
        <v>0</v>
      </c>
      <c r="I2156" s="22">
        <f t="shared" si="191"/>
        <v>0</v>
      </c>
      <c r="J2156" s="22">
        <v>1958</v>
      </c>
    </row>
    <row r="2157" spans="1:10" ht="11.25" customHeight="1">
      <c r="A2157" s="12"/>
      <c r="B2157" s="22" t="s">
        <v>167</v>
      </c>
      <c r="C2157" s="22" t="s">
        <v>89</v>
      </c>
      <c r="D2157" s="22">
        <v>29.348134613087179</v>
      </c>
      <c r="E2157" s="22">
        <f t="shared" si="187"/>
        <v>0</v>
      </c>
      <c r="F2157" s="22">
        <f t="shared" si="188"/>
        <v>29.348134613087179</v>
      </c>
      <c r="G2157" s="22">
        <f t="shared" si="189"/>
        <v>0</v>
      </c>
      <c r="H2157" s="22">
        <f t="shared" si="190"/>
        <v>0</v>
      </c>
      <c r="I2157" s="22">
        <f t="shared" si="191"/>
        <v>0</v>
      </c>
      <c r="J2157" s="22">
        <v>1959</v>
      </c>
    </row>
    <row r="2158" spans="1:10" ht="11.25" customHeight="1">
      <c r="A2158" s="12"/>
      <c r="B2158" s="22" t="s">
        <v>235</v>
      </c>
      <c r="C2158" s="22" t="s">
        <v>76</v>
      </c>
      <c r="D2158" s="22">
        <v>29.346672347307813</v>
      </c>
      <c r="E2158" s="22">
        <f t="shared" si="187"/>
        <v>0</v>
      </c>
      <c r="F2158" s="22">
        <f t="shared" si="188"/>
        <v>29.346672347307813</v>
      </c>
      <c r="G2158" s="22">
        <f t="shared" si="189"/>
        <v>0</v>
      </c>
      <c r="H2158" s="22">
        <f t="shared" si="190"/>
        <v>0</v>
      </c>
      <c r="I2158" s="22">
        <f t="shared" si="191"/>
        <v>0</v>
      </c>
      <c r="J2158" s="22">
        <v>1960</v>
      </c>
    </row>
    <row r="2159" spans="1:10" ht="11.25" customHeight="1">
      <c r="A2159" s="12"/>
      <c r="B2159" s="22" t="s">
        <v>254</v>
      </c>
      <c r="C2159" s="22" t="s">
        <v>73</v>
      </c>
      <c r="D2159" s="22">
        <v>29.34334288582124</v>
      </c>
      <c r="E2159" s="22">
        <f t="shared" si="187"/>
        <v>0</v>
      </c>
      <c r="F2159" s="22">
        <f t="shared" si="188"/>
        <v>29.34334288582124</v>
      </c>
      <c r="G2159" s="22">
        <f t="shared" si="189"/>
        <v>0</v>
      </c>
      <c r="H2159" s="22">
        <f t="shared" si="190"/>
        <v>0</v>
      </c>
      <c r="I2159" s="22">
        <f t="shared" si="191"/>
        <v>0</v>
      </c>
      <c r="J2159" s="22">
        <v>1961</v>
      </c>
    </row>
    <row r="2160" spans="1:10" ht="11.25" customHeight="1">
      <c r="A2160" s="12"/>
      <c r="B2160" s="22" t="s">
        <v>193</v>
      </c>
      <c r="C2160" s="22" t="s">
        <v>86</v>
      </c>
      <c r="D2160" s="22">
        <v>29.341817733400404</v>
      </c>
      <c r="E2160" s="22">
        <f t="shared" si="187"/>
        <v>0</v>
      </c>
      <c r="F2160" s="22">
        <f t="shared" si="188"/>
        <v>29.341817733400404</v>
      </c>
      <c r="G2160" s="22">
        <f t="shared" si="189"/>
        <v>0</v>
      </c>
      <c r="H2160" s="22">
        <f t="shared" si="190"/>
        <v>0</v>
      </c>
      <c r="I2160" s="22">
        <f t="shared" si="191"/>
        <v>0</v>
      </c>
      <c r="J2160" s="22">
        <v>1962</v>
      </c>
    </row>
    <row r="2161" spans="1:10" ht="11.25" customHeight="1">
      <c r="A2161" s="12"/>
      <c r="B2161" s="22" t="s">
        <v>170</v>
      </c>
      <c r="C2161" s="22" t="s">
        <v>79</v>
      </c>
      <c r="D2161" s="22">
        <v>29.340568258423861</v>
      </c>
      <c r="E2161" s="22">
        <f t="shared" si="187"/>
        <v>0</v>
      </c>
      <c r="F2161" s="22">
        <f t="shared" si="188"/>
        <v>29.340568258423861</v>
      </c>
      <c r="G2161" s="22">
        <f t="shared" si="189"/>
        <v>0</v>
      </c>
      <c r="H2161" s="22">
        <f t="shared" si="190"/>
        <v>0</v>
      </c>
      <c r="I2161" s="22">
        <f t="shared" si="191"/>
        <v>0</v>
      </c>
      <c r="J2161" s="22">
        <v>1963</v>
      </c>
    </row>
    <row r="2162" spans="1:10" ht="11.25" customHeight="1">
      <c r="A2162" s="12"/>
      <c r="B2162" s="22" t="s">
        <v>181</v>
      </c>
      <c r="C2162" s="22" t="s">
        <v>76</v>
      </c>
      <c r="D2162" s="22">
        <v>29.340008078607465</v>
      </c>
      <c r="E2162" s="22">
        <f t="shared" si="187"/>
        <v>0</v>
      </c>
      <c r="F2162" s="22">
        <f t="shared" si="188"/>
        <v>29.340008078607465</v>
      </c>
      <c r="G2162" s="22">
        <f t="shared" si="189"/>
        <v>0</v>
      </c>
      <c r="H2162" s="22">
        <f t="shared" si="190"/>
        <v>0</v>
      </c>
      <c r="I2162" s="22">
        <f t="shared" si="191"/>
        <v>0</v>
      </c>
      <c r="J2162" s="22">
        <v>1964</v>
      </c>
    </row>
    <row r="2163" spans="1:10" ht="11.25" customHeight="1">
      <c r="A2163" s="12"/>
      <c r="B2163" s="22" t="s">
        <v>211</v>
      </c>
      <c r="C2163" s="22" t="s">
        <v>87</v>
      </c>
      <c r="D2163" s="22">
        <v>29.336402848003985</v>
      </c>
      <c r="E2163" s="22">
        <f t="shared" si="187"/>
        <v>0</v>
      </c>
      <c r="F2163" s="22">
        <f t="shared" si="188"/>
        <v>29.336402848003985</v>
      </c>
      <c r="G2163" s="22">
        <f t="shared" si="189"/>
        <v>0</v>
      </c>
      <c r="H2163" s="22">
        <f t="shared" si="190"/>
        <v>0</v>
      </c>
      <c r="I2163" s="22">
        <f t="shared" si="191"/>
        <v>0</v>
      </c>
      <c r="J2163" s="22">
        <v>1965</v>
      </c>
    </row>
    <row r="2164" spans="1:10" ht="11.25" customHeight="1">
      <c r="A2164" s="12"/>
      <c r="B2164" s="22" t="s">
        <v>208</v>
      </c>
      <c r="C2164" s="22" t="s">
        <v>74</v>
      </c>
      <c r="D2164" s="22">
        <v>29.330677585113868</v>
      </c>
      <c r="E2164" s="22">
        <f t="shared" si="187"/>
        <v>0</v>
      </c>
      <c r="F2164" s="22">
        <f t="shared" si="188"/>
        <v>29.330677585113868</v>
      </c>
      <c r="G2164" s="22">
        <f t="shared" si="189"/>
        <v>0</v>
      </c>
      <c r="H2164" s="22">
        <f t="shared" si="190"/>
        <v>0</v>
      </c>
      <c r="I2164" s="22">
        <f t="shared" si="191"/>
        <v>0</v>
      </c>
      <c r="J2164" s="22">
        <v>1966</v>
      </c>
    </row>
    <row r="2165" spans="1:10" ht="11.25" customHeight="1">
      <c r="A2165" s="12"/>
      <c r="B2165" s="22" t="s">
        <v>165</v>
      </c>
      <c r="C2165" s="22" t="s">
        <v>83</v>
      </c>
      <c r="D2165" s="22">
        <v>29.32809387067411</v>
      </c>
      <c r="E2165" s="22">
        <f t="shared" si="187"/>
        <v>0</v>
      </c>
      <c r="F2165" s="22">
        <f t="shared" si="188"/>
        <v>29.32809387067411</v>
      </c>
      <c r="G2165" s="22">
        <f t="shared" si="189"/>
        <v>0</v>
      </c>
      <c r="H2165" s="22">
        <f t="shared" si="190"/>
        <v>0</v>
      </c>
      <c r="I2165" s="22">
        <f t="shared" si="191"/>
        <v>0</v>
      </c>
      <c r="J2165" s="22">
        <v>1967</v>
      </c>
    </row>
    <row r="2166" spans="1:10" ht="11.25" customHeight="1">
      <c r="A2166" s="12"/>
      <c r="B2166" s="22" t="s">
        <v>155</v>
      </c>
      <c r="C2166" s="22" t="s">
        <v>73</v>
      </c>
      <c r="D2166" s="22">
        <v>29.318401864301997</v>
      </c>
      <c r="E2166" s="22">
        <f t="shared" si="187"/>
        <v>0</v>
      </c>
      <c r="F2166" s="22">
        <f t="shared" si="188"/>
        <v>29.318401864301997</v>
      </c>
      <c r="G2166" s="22">
        <f t="shared" si="189"/>
        <v>0</v>
      </c>
      <c r="H2166" s="22">
        <f t="shared" si="190"/>
        <v>0</v>
      </c>
      <c r="I2166" s="22">
        <f t="shared" si="191"/>
        <v>0</v>
      </c>
      <c r="J2166" s="22">
        <v>1968</v>
      </c>
    </row>
    <row r="2167" spans="1:10" ht="11.25" customHeight="1">
      <c r="A2167" s="12"/>
      <c r="B2167" s="22" t="s">
        <v>180</v>
      </c>
      <c r="C2167" s="22" t="s">
        <v>70</v>
      </c>
      <c r="D2167" s="22">
        <v>29.302622784750117</v>
      </c>
      <c r="E2167" s="22">
        <f t="shared" si="187"/>
        <v>0</v>
      </c>
      <c r="F2167" s="22">
        <f t="shared" si="188"/>
        <v>29.302622784750117</v>
      </c>
      <c r="G2167" s="22">
        <f t="shared" si="189"/>
        <v>0</v>
      </c>
      <c r="H2167" s="22">
        <f t="shared" si="190"/>
        <v>0</v>
      </c>
      <c r="I2167" s="22">
        <f t="shared" si="191"/>
        <v>0</v>
      </c>
      <c r="J2167" s="22">
        <v>1969</v>
      </c>
    </row>
    <row r="2168" spans="1:10" ht="11.25" customHeight="1">
      <c r="A2168" s="12"/>
      <c r="B2168" s="22" t="s">
        <v>262</v>
      </c>
      <c r="C2168" s="22" t="s">
        <v>86</v>
      </c>
      <c r="D2168" s="22">
        <v>29.301131593116086</v>
      </c>
      <c r="E2168" s="22">
        <f t="shared" si="187"/>
        <v>0</v>
      </c>
      <c r="F2168" s="22">
        <f t="shared" si="188"/>
        <v>29.301131593116086</v>
      </c>
      <c r="G2168" s="22">
        <f t="shared" si="189"/>
        <v>0</v>
      </c>
      <c r="H2168" s="22">
        <f t="shared" si="190"/>
        <v>0</v>
      </c>
      <c r="I2168" s="22">
        <f t="shared" si="191"/>
        <v>0</v>
      </c>
      <c r="J2168" s="22">
        <v>1970</v>
      </c>
    </row>
    <row r="2169" spans="1:10" ht="11.25" customHeight="1">
      <c r="A2169" s="12"/>
      <c r="B2169" s="22" t="s">
        <v>231</v>
      </c>
      <c r="C2169" s="22" t="s">
        <v>74</v>
      </c>
      <c r="D2169" s="22">
        <v>29.298331201609905</v>
      </c>
      <c r="E2169" s="22">
        <f t="shared" si="187"/>
        <v>0</v>
      </c>
      <c r="F2169" s="22">
        <f t="shared" si="188"/>
        <v>29.298331201609905</v>
      </c>
      <c r="G2169" s="22">
        <f t="shared" si="189"/>
        <v>0</v>
      </c>
      <c r="H2169" s="22">
        <f t="shared" si="190"/>
        <v>0</v>
      </c>
      <c r="I2169" s="22">
        <f t="shared" si="191"/>
        <v>0</v>
      </c>
      <c r="J2169" s="22">
        <v>1971</v>
      </c>
    </row>
    <row r="2170" spans="1:10" ht="11.25" customHeight="1">
      <c r="A2170" s="12"/>
      <c r="B2170" s="22" t="s">
        <v>172</v>
      </c>
      <c r="C2170" s="22" t="s">
        <v>69</v>
      </c>
      <c r="D2170" s="22">
        <v>29.297586027886428</v>
      </c>
      <c r="E2170" s="22">
        <f t="shared" si="187"/>
        <v>0</v>
      </c>
      <c r="F2170" s="22">
        <f t="shared" si="188"/>
        <v>29.297586027886428</v>
      </c>
      <c r="G2170" s="22">
        <f t="shared" si="189"/>
        <v>0</v>
      </c>
      <c r="H2170" s="22">
        <f t="shared" si="190"/>
        <v>0</v>
      </c>
      <c r="I2170" s="22">
        <f t="shared" si="191"/>
        <v>0</v>
      </c>
      <c r="J2170" s="22">
        <v>1972</v>
      </c>
    </row>
    <row r="2171" spans="1:10" ht="11.25" customHeight="1">
      <c r="A2171" s="12"/>
      <c r="B2171" s="22" t="s">
        <v>147</v>
      </c>
      <c r="C2171" s="22" t="s">
        <v>80</v>
      </c>
      <c r="D2171" s="22">
        <v>29.290136334999755</v>
      </c>
      <c r="E2171" s="22">
        <f t="shared" si="187"/>
        <v>0</v>
      </c>
      <c r="F2171" s="22">
        <f t="shared" si="188"/>
        <v>29.290136334999755</v>
      </c>
      <c r="G2171" s="22">
        <f t="shared" si="189"/>
        <v>0</v>
      </c>
      <c r="H2171" s="22">
        <f t="shared" si="190"/>
        <v>0</v>
      </c>
      <c r="I2171" s="22">
        <f t="shared" si="191"/>
        <v>0</v>
      </c>
      <c r="J2171" s="22">
        <v>1973</v>
      </c>
    </row>
    <row r="2172" spans="1:10" ht="11.25" customHeight="1">
      <c r="A2172" s="12"/>
      <c r="B2172" s="22" t="s">
        <v>266</v>
      </c>
      <c r="C2172" s="22" t="s">
        <v>68</v>
      </c>
      <c r="D2172" s="22">
        <v>29.288675775887597</v>
      </c>
      <c r="E2172" s="22">
        <f t="shared" si="187"/>
        <v>0</v>
      </c>
      <c r="F2172" s="22">
        <f t="shared" si="188"/>
        <v>29.288675775887597</v>
      </c>
      <c r="G2172" s="22">
        <f t="shared" si="189"/>
        <v>0</v>
      </c>
      <c r="H2172" s="22">
        <f t="shared" si="190"/>
        <v>0</v>
      </c>
      <c r="I2172" s="22">
        <f t="shared" si="191"/>
        <v>0</v>
      </c>
      <c r="J2172" s="22">
        <v>1974</v>
      </c>
    </row>
    <row r="2173" spans="1:10" ht="11.25" customHeight="1">
      <c r="A2173" s="12"/>
      <c r="B2173" s="22" t="s">
        <v>190</v>
      </c>
      <c r="C2173" s="22" t="s">
        <v>88</v>
      </c>
      <c r="D2173" s="22">
        <v>29.288455552075582</v>
      </c>
      <c r="E2173" s="22">
        <f t="shared" si="187"/>
        <v>0</v>
      </c>
      <c r="F2173" s="22">
        <f t="shared" si="188"/>
        <v>29.288455552075582</v>
      </c>
      <c r="G2173" s="22">
        <f t="shared" si="189"/>
        <v>0</v>
      </c>
      <c r="H2173" s="22">
        <f t="shared" si="190"/>
        <v>0</v>
      </c>
      <c r="I2173" s="22">
        <f t="shared" si="191"/>
        <v>0</v>
      </c>
      <c r="J2173" s="22">
        <v>1975</v>
      </c>
    </row>
    <row r="2174" spans="1:10" ht="11.25" customHeight="1">
      <c r="A2174" s="12"/>
      <c r="B2174" s="22" t="s">
        <v>173</v>
      </c>
      <c r="C2174" s="22" t="s">
        <v>79</v>
      </c>
      <c r="D2174" s="22">
        <v>29.285089053744706</v>
      </c>
      <c r="E2174" s="22">
        <f t="shared" si="187"/>
        <v>0</v>
      </c>
      <c r="F2174" s="22">
        <f t="shared" si="188"/>
        <v>29.285089053744706</v>
      </c>
      <c r="G2174" s="22">
        <f t="shared" si="189"/>
        <v>0</v>
      </c>
      <c r="H2174" s="22">
        <f t="shared" si="190"/>
        <v>0</v>
      </c>
      <c r="I2174" s="22">
        <f t="shared" si="191"/>
        <v>0</v>
      </c>
      <c r="J2174" s="22">
        <v>1976</v>
      </c>
    </row>
    <row r="2175" spans="1:10" ht="11.25" customHeight="1">
      <c r="A2175" s="12"/>
      <c r="B2175" s="22" t="s">
        <v>206</v>
      </c>
      <c r="C2175" s="22" t="s">
        <v>69</v>
      </c>
      <c r="D2175" s="22">
        <v>29.267316341244172</v>
      </c>
      <c r="E2175" s="22">
        <f t="shared" si="187"/>
        <v>0</v>
      </c>
      <c r="F2175" s="22">
        <f t="shared" si="188"/>
        <v>29.267316341244172</v>
      </c>
      <c r="G2175" s="22">
        <f t="shared" si="189"/>
        <v>0</v>
      </c>
      <c r="H2175" s="22">
        <f t="shared" si="190"/>
        <v>0</v>
      </c>
      <c r="I2175" s="22">
        <f t="shared" si="191"/>
        <v>0</v>
      </c>
      <c r="J2175" s="22">
        <v>1977</v>
      </c>
    </row>
    <row r="2176" spans="1:10" ht="11.25" customHeight="1">
      <c r="A2176" s="12"/>
      <c r="B2176" s="22" t="s">
        <v>259</v>
      </c>
      <c r="C2176" s="22" t="s">
        <v>68</v>
      </c>
      <c r="D2176" s="22">
        <v>29.266782981569033</v>
      </c>
      <c r="E2176" s="22">
        <f t="shared" si="187"/>
        <v>0</v>
      </c>
      <c r="F2176" s="22">
        <f t="shared" si="188"/>
        <v>29.266782981569033</v>
      </c>
      <c r="G2176" s="22">
        <f t="shared" si="189"/>
        <v>0</v>
      </c>
      <c r="H2176" s="22">
        <f t="shared" si="190"/>
        <v>0</v>
      </c>
      <c r="I2176" s="22">
        <f t="shared" si="191"/>
        <v>0</v>
      </c>
      <c r="J2176" s="22">
        <v>1978</v>
      </c>
    </row>
    <row r="2177" spans="1:10" ht="11.25" customHeight="1">
      <c r="A2177" s="12"/>
      <c r="B2177" s="22" t="s">
        <v>230</v>
      </c>
      <c r="C2177" s="22" t="s">
        <v>81</v>
      </c>
      <c r="D2177" s="22">
        <v>29.252328699785473</v>
      </c>
      <c r="E2177" s="22">
        <f t="shared" si="187"/>
        <v>0</v>
      </c>
      <c r="F2177" s="22">
        <f t="shared" si="188"/>
        <v>29.252328699785473</v>
      </c>
      <c r="G2177" s="22">
        <f t="shared" si="189"/>
        <v>0</v>
      </c>
      <c r="H2177" s="22">
        <f t="shared" si="190"/>
        <v>0</v>
      </c>
      <c r="I2177" s="22">
        <f t="shared" si="191"/>
        <v>0</v>
      </c>
      <c r="J2177" s="22">
        <v>1979</v>
      </c>
    </row>
    <row r="2178" spans="1:10" ht="11.25" customHeight="1">
      <c r="A2178" s="12"/>
      <c r="B2178" s="22" t="s">
        <v>151</v>
      </c>
      <c r="C2178" s="22" t="s">
        <v>74</v>
      </c>
      <c r="D2178" s="22">
        <v>29.237916037846951</v>
      </c>
      <c r="E2178" s="22">
        <f t="shared" si="187"/>
        <v>0</v>
      </c>
      <c r="F2178" s="22">
        <f t="shared" si="188"/>
        <v>29.237916037846951</v>
      </c>
      <c r="G2178" s="22">
        <f t="shared" si="189"/>
        <v>0</v>
      </c>
      <c r="H2178" s="22">
        <f t="shared" si="190"/>
        <v>0</v>
      </c>
      <c r="I2178" s="22">
        <f t="shared" si="191"/>
        <v>0</v>
      </c>
      <c r="J2178" s="22">
        <v>1980</v>
      </c>
    </row>
    <row r="2179" spans="1:10" ht="11.25" customHeight="1">
      <c r="A2179" s="12"/>
      <c r="B2179" s="22" t="s">
        <v>252</v>
      </c>
      <c r="C2179" s="22" t="s">
        <v>70</v>
      </c>
      <c r="D2179" s="22">
        <v>29.231250978464825</v>
      </c>
      <c r="E2179" s="22">
        <f t="shared" si="187"/>
        <v>0</v>
      </c>
      <c r="F2179" s="22">
        <f t="shared" si="188"/>
        <v>29.231250978464825</v>
      </c>
      <c r="G2179" s="22">
        <f t="shared" si="189"/>
        <v>0</v>
      </c>
      <c r="H2179" s="22">
        <f t="shared" si="190"/>
        <v>0</v>
      </c>
      <c r="I2179" s="22">
        <f t="shared" si="191"/>
        <v>0</v>
      </c>
      <c r="J2179" s="22">
        <v>1981</v>
      </c>
    </row>
    <row r="2180" spans="1:10" ht="11.25" customHeight="1">
      <c r="A2180" s="12"/>
      <c r="B2180" s="22" t="s">
        <v>216</v>
      </c>
      <c r="C2180" s="22" t="s">
        <v>73</v>
      </c>
      <c r="D2180" s="22">
        <v>29.225740727889665</v>
      </c>
      <c r="E2180" s="22">
        <f t="shared" si="187"/>
        <v>0</v>
      </c>
      <c r="F2180" s="22">
        <f t="shared" si="188"/>
        <v>29.225740727889665</v>
      </c>
      <c r="G2180" s="22">
        <f t="shared" si="189"/>
        <v>0</v>
      </c>
      <c r="H2180" s="22">
        <f t="shared" si="190"/>
        <v>0</v>
      </c>
      <c r="I2180" s="22">
        <f t="shared" si="191"/>
        <v>0</v>
      </c>
      <c r="J2180" s="22">
        <v>1982</v>
      </c>
    </row>
    <row r="2181" spans="1:10" ht="11.25" customHeight="1">
      <c r="A2181" s="12"/>
      <c r="B2181" s="22" t="s">
        <v>258</v>
      </c>
      <c r="C2181" s="22" t="s">
        <v>75</v>
      </c>
      <c r="D2181" s="22">
        <v>29.220716909257156</v>
      </c>
      <c r="E2181" s="22">
        <f t="shared" si="187"/>
        <v>0</v>
      </c>
      <c r="F2181" s="22">
        <f t="shared" si="188"/>
        <v>29.220716909257156</v>
      </c>
      <c r="G2181" s="22">
        <f t="shared" si="189"/>
        <v>0</v>
      </c>
      <c r="H2181" s="22">
        <f t="shared" si="190"/>
        <v>0</v>
      </c>
      <c r="I2181" s="22">
        <f t="shared" si="191"/>
        <v>0</v>
      </c>
      <c r="J2181" s="22">
        <v>1983</v>
      </c>
    </row>
    <row r="2182" spans="1:10" ht="11.25" customHeight="1">
      <c r="A2182" s="12"/>
      <c r="B2182" s="22" t="s">
        <v>269</v>
      </c>
      <c r="C2182" s="22" t="s">
        <v>77</v>
      </c>
      <c r="D2182" s="22">
        <v>29.215792488951482</v>
      </c>
      <c r="E2182" s="22">
        <f t="shared" si="187"/>
        <v>0</v>
      </c>
      <c r="F2182" s="22">
        <f t="shared" si="188"/>
        <v>29.215792488951482</v>
      </c>
      <c r="G2182" s="22">
        <f t="shared" si="189"/>
        <v>0</v>
      </c>
      <c r="H2182" s="22">
        <f t="shared" si="190"/>
        <v>0</v>
      </c>
      <c r="I2182" s="22">
        <f t="shared" si="191"/>
        <v>0</v>
      </c>
      <c r="J2182" s="22">
        <v>1984</v>
      </c>
    </row>
    <row r="2183" spans="1:10" ht="11.25" customHeight="1">
      <c r="A2183" s="12"/>
      <c r="B2183" s="22" t="s">
        <v>168</v>
      </c>
      <c r="C2183" s="22" t="s">
        <v>72</v>
      </c>
      <c r="D2183" s="22">
        <v>29.21050586945104</v>
      </c>
      <c r="E2183" s="22">
        <f t="shared" si="187"/>
        <v>0</v>
      </c>
      <c r="F2183" s="22">
        <f t="shared" si="188"/>
        <v>29.21050586945104</v>
      </c>
      <c r="G2183" s="22">
        <f t="shared" si="189"/>
        <v>0</v>
      </c>
      <c r="H2183" s="22">
        <f t="shared" si="190"/>
        <v>0</v>
      </c>
      <c r="I2183" s="22">
        <f t="shared" si="191"/>
        <v>0</v>
      </c>
      <c r="J2183" s="22">
        <v>1985</v>
      </c>
    </row>
    <row r="2184" spans="1:10" ht="11.25" customHeight="1">
      <c r="A2184" s="12"/>
      <c r="B2184" s="22" t="s">
        <v>251</v>
      </c>
      <c r="C2184" s="22" t="s">
        <v>83</v>
      </c>
      <c r="D2184" s="22">
        <v>29.209810632878437</v>
      </c>
      <c r="E2184" s="22">
        <f t="shared" ref="E2184:E2247" si="192">IF(J2184&lt;=1000,D2184,0)</f>
        <v>0</v>
      </c>
      <c r="F2184" s="22">
        <f t="shared" ref="F2184:F2247" si="193">IF(AND(J2184&gt;1000,J2184&lt;=2000),D2184,0)</f>
        <v>29.209810632878437</v>
      </c>
      <c r="G2184" s="22">
        <f t="shared" ref="G2184:G2247" si="194">IF(AND(J2184&gt;2000,J2184&lt;=3000),D2184,0)</f>
        <v>0</v>
      </c>
      <c r="H2184" s="22">
        <f t="shared" ref="H2184:H2247" si="195">IF(AND(J2184&gt;3000,J2184&lt;=5000),D2184,0)</f>
        <v>0</v>
      </c>
      <c r="I2184" s="22">
        <f t="shared" ref="I2184:I2247" si="196">IF((J2184&gt;5000),D2184,0)</f>
        <v>0</v>
      </c>
      <c r="J2184" s="22">
        <v>1986</v>
      </c>
    </row>
    <row r="2185" spans="1:10" ht="11.25" customHeight="1">
      <c r="A2185" s="12"/>
      <c r="B2185" s="22" t="s">
        <v>235</v>
      </c>
      <c r="C2185" s="22" t="s">
        <v>68</v>
      </c>
      <c r="D2185" s="22">
        <v>29.206487966280804</v>
      </c>
      <c r="E2185" s="22">
        <f t="shared" si="192"/>
        <v>0</v>
      </c>
      <c r="F2185" s="22">
        <f t="shared" si="193"/>
        <v>29.206487966280804</v>
      </c>
      <c r="G2185" s="22">
        <f t="shared" si="194"/>
        <v>0</v>
      </c>
      <c r="H2185" s="22">
        <f t="shared" si="195"/>
        <v>0</v>
      </c>
      <c r="I2185" s="22">
        <f t="shared" si="196"/>
        <v>0</v>
      </c>
      <c r="J2185" s="22">
        <v>1987</v>
      </c>
    </row>
    <row r="2186" spans="1:10" ht="11.25" customHeight="1">
      <c r="A2186" s="12"/>
      <c r="B2186" s="22" t="s">
        <v>192</v>
      </c>
      <c r="C2186" s="22" t="s">
        <v>80</v>
      </c>
      <c r="D2186" s="22">
        <v>29.202346015515563</v>
      </c>
      <c r="E2186" s="22">
        <f t="shared" si="192"/>
        <v>0</v>
      </c>
      <c r="F2186" s="22">
        <f t="shared" si="193"/>
        <v>29.202346015515563</v>
      </c>
      <c r="G2186" s="22">
        <f t="shared" si="194"/>
        <v>0</v>
      </c>
      <c r="H2186" s="22">
        <f t="shared" si="195"/>
        <v>0</v>
      </c>
      <c r="I2186" s="22">
        <f t="shared" si="196"/>
        <v>0</v>
      </c>
      <c r="J2186" s="22">
        <v>1988</v>
      </c>
    </row>
    <row r="2187" spans="1:10" ht="11.25" customHeight="1">
      <c r="A2187" s="12"/>
      <c r="B2187" s="22" t="s">
        <v>239</v>
      </c>
      <c r="C2187" s="22" t="s">
        <v>84</v>
      </c>
      <c r="D2187" s="22">
        <v>29.199970426327081</v>
      </c>
      <c r="E2187" s="22">
        <f t="shared" si="192"/>
        <v>0</v>
      </c>
      <c r="F2187" s="22">
        <f t="shared" si="193"/>
        <v>29.199970426327081</v>
      </c>
      <c r="G2187" s="22">
        <f t="shared" si="194"/>
        <v>0</v>
      </c>
      <c r="H2187" s="22">
        <f t="shared" si="195"/>
        <v>0</v>
      </c>
      <c r="I2187" s="22">
        <f t="shared" si="196"/>
        <v>0</v>
      </c>
      <c r="J2187" s="22">
        <v>1989</v>
      </c>
    </row>
    <row r="2188" spans="1:10" ht="11.25" customHeight="1">
      <c r="A2188" s="12"/>
      <c r="B2188" s="22" t="s">
        <v>201</v>
      </c>
      <c r="C2188" s="22" t="s">
        <v>79</v>
      </c>
      <c r="D2188" s="22">
        <v>29.195470220100241</v>
      </c>
      <c r="E2188" s="22">
        <f t="shared" si="192"/>
        <v>0</v>
      </c>
      <c r="F2188" s="22">
        <f t="shared" si="193"/>
        <v>29.195470220100241</v>
      </c>
      <c r="G2188" s="22">
        <f t="shared" si="194"/>
        <v>0</v>
      </c>
      <c r="H2188" s="22">
        <f t="shared" si="195"/>
        <v>0</v>
      </c>
      <c r="I2188" s="22">
        <f t="shared" si="196"/>
        <v>0</v>
      </c>
      <c r="J2188" s="22">
        <v>1990</v>
      </c>
    </row>
    <row r="2189" spans="1:10" ht="11.25" customHeight="1">
      <c r="A2189" s="12"/>
      <c r="B2189" s="22" t="s">
        <v>248</v>
      </c>
      <c r="C2189" s="22" t="s">
        <v>78</v>
      </c>
      <c r="D2189" s="22">
        <v>29.195042766873584</v>
      </c>
      <c r="E2189" s="22">
        <f t="shared" si="192"/>
        <v>0</v>
      </c>
      <c r="F2189" s="22">
        <f t="shared" si="193"/>
        <v>29.195042766873584</v>
      </c>
      <c r="G2189" s="22">
        <f t="shared" si="194"/>
        <v>0</v>
      </c>
      <c r="H2189" s="22">
        <f t="shared" si="195"/>
        <v>0</v>
      </c>
      <c r="I2189" s="22">
        <f t="shared" si="196"/>
        <v>0</v>
      </c>
      <c r="J2189" s="22">
        <v>1991</v>
      </c>
    </row>
    <row r="2190" spans="1:10" ht="11.25" customHeight="1">
      <c r="A2190" s="12"/>
      <c r="B2190" s="22" t="s">
        <v>228</v>
      </c>
      <c r="C2190" s="22" t="s">
        <v>76</v>
      </c>
      <c r="D2190" s="22">
        <v>29.165315041971144</v>
      </c>
      <c r="E2190" s="22">
        <f t="shared" si="192"/>
        <v>0</v>
      </c>
      <c r="F2190" s="22">
        <f t="shared" si="193"/>
        <v>29.165315041971144</v>
      </c>
      <c r="G2190" s="22">
        <f t="shared" si="194"/>
        <v>0</v>
      </c>
      <c r="H2190" s="22">
        <f t="shared" si="195"/>
        <v>0</v>
      </c>
      <c r="I2190" s="22">
        <f t="shared" si="196"/>
        <v>0</v>
      </c>
      <c r="J2190" s="22">
        <v>1992</v>
      </c>
    </row>
    <row r="2191" spans="1:10" ht="11.25" customHeight="1">
      <c r="A2191" s="12"/>
      <c r="B2191" s="22" t="s">
        <v>270</v>
      </c>
      <c r="C2191" s="22" t="s">
        <v>75</v>
      </c>
      <c r="D2191" s="22">
        <v>29.157645099932537</v>
      </c>
      <c r="E2191" s="22">
        <f t="shared" si="192"/>
        <v>0</v>
      </c>
      <c r="F2191" s="22">
        <f t="shared" si="193"/>
        <v>29.157645099932537</v>
      </c>
      <c r="G2191" s="22">
        <f t="shared" si="194"/>
        <v>0</v>
      </c>
      <c r="H2191" s="22">
        <f t="shared" si="195"/>
        <v>0</v>
      </c>
      <c r="I2191" s="22">
        <f t="shared" si="196"/>
        <v>0</v>
      </c>
      <c r="J2191" s="22">
        <v>1993</v>
      </c>
    </row>
    <row r="2192" spans="1:10" ht="11.25" customHeight="1">
      <c r="A2192" s="12"/>
      <c r="B2192" s="22" t="s">
        <v>271</v>
      </c>
      <c r="C2192" s="22" t="s">
        <v>78</v>
      </c>
      <c r="D2192" s="22">
        <v>29.148535453159479</v>
      </c>
      <c r="E2192" s="22">
        <f t="shared" si="192"/>
        <v>0</v>
      </c>
      <c r="F2192" s="22">
        <f t="shared" si="193"/>
        <v>29.148535453159479</v>
      </c>
      <c r="G2192" s="22">
        <f t="shared" si="194"/>
        <v>0</v>
      </c>
      <c r="H2192" s="22">
        <f t="shared" si="195"/>
        <v>0</v>
      </c>
      <c r="I2192" s="22">
        <f t="shared" si="196"/>
        <v>0</v>
      </c>
      <c r="J2192" s="22">
        <v>1994</v>
      </c>
    </row>
    <row r="2193" spans="1:10" ht="11.25" customHeight="1">
      <c r="A2193" s="12"/>
      <c r="B2193" s="22" t="s">
        <v>262</v>
      </c>
      <c r="C2193" s="22" t="s">
        <v>84</v>
      </c>
      <c r="D2193" s="22">
        <v>29.139223411451809</v>
      </c>
      <c r="E2193" s="22">
        <f t="shared" si="192"/>
        <v>0</v>
      </c>
      <c r="F2193" s="22">
        <f t="shared" si="193"/>
        <v>29.139223411451809</v>
      </c>
      <c r="G2193" s="22">
        <f t="shared" si="194"/>
        <v>0</v>
      </c>
      <c r="H2193" s="22">
        <f t="shared" si="195"/>
        <v>0</v>
      </c>
      <c r="I2193" s="22">
        <f t="shared" si="196"/>
        <v>0</v>
      </c>
      <c r="J2193" s="22">
        <v>1995</v>
      </c>
    </row>
    <row r="2194" spans="1:10" ht="11.25" customHeight="1">
      <c r="A2194" s="12"/>
      <c r="B2194" s="22" t="s">
        <v>184</v>
      </c>
      <c r="C2194" s="22" t="s">
        <v>79</v>
      </c>
      <c r="D2194" s="22">
        <v>29.119180831326556</v>
      </c>
      <c r="E2194" s="22">
        <f t="shared" si="192"/>
        <v>0</v>
      </c>
      <c r="F2194" s="22">
        <f t="shared" si="193"/>
        <v>29.119180831326556</v>
      </c>
      <c r="G2194" s="22">
        <f t="shared" si="194"/>
        <v>0</v>
      </c>
      <c r="H2194" s="22">
        <f t="shared" si="195"/>
        <v>0</v>
      </c>
      <c r="I2194" s="22">
        <f t="shared" si="196"/>
        <v>0</v>
      </c>
      <c r="J2194" s="22">
        <v>1996</v>
      </c>
    </row>
    <row r="2195" spans="1:10" ht="11.25" customHeight="1">
      <c r="A2195" s="12"/>
      <c r="B2195" s="22" t="s">
        <v>244</v>
      </c>
      <c r="C2195" s="22" t="s">
        <v>74</v>
      </c>
      <c r="D2195" s="22">
        <v>29.10793016738123</v>
      </c>
      <c r="E2195" s="22">
        <f t="shared" si="192"/>
        <v>0</v>
      </c>
      <c r="F2195" s="22">
        <f t="shared" si="193"/>
        <v>29.10793016738123</v>
      </c>
      <c r="G2195" s="22">
        <f t="shared" si="194"/>
        <v>0</v>
      </c>
      <c r="H2195" s="22">
        <f t="shared" si="195"/>
        <v>0</v>
      </c>
      <c r="I2195" s="22">
        <f t="shared" si="196"/>
        <v>0</v>
      </c>
      <c r="J2195" s="22">
        <v>1997</v>
      </c>
    </row>
    <row r="2196" spans="1:10" ht="11.25" customHeight="1">
      <c r="A2196" s="12"/>
      <c r="B2196" s="22" t="s">
        <v>226</v>
      </c>
      <c r="C2196" s="22" t="s">
        <v>69</v>
      </c>
      <c r="D2196" s="22">
        <v>29.100571390286483</v>
      </c>
      <c r="E2196" s="22">
        <f t="shared" si="192"/>
        <v>0</v>
      </c>
      <c r="F2196" s="22">
        <f t="shared" si="193"/>
        <v>29.100571390286483</v>
      </c>
      <c r="G2196" s="22">
        <f t="shared" si="194"/>
        <v>0</v>
      </c>
      <c r="H2196" s="22">
        <f t="shared" si="195"/>
        <v>0</v>
      </c>
      <c r="I2196" s="22">
        <f t="shared" si="196"/>
        <v>0</v>
      </c>
      <c r="J2196" s="22">
        <v>1998</v>
      </c>
    </row>
    <row r="2197" spans="1:10" ht="11.25" customHeight="1">
      <c r="A2197" s="12">
        <v>2000</v>
      </c>
      <c r="B2197" s="22" t="s">
        <v>185</v>
      </c>
      <c r="C2197" s="22" t="s">
        <v>90</v>
      </c>
      <c r="D2197" s="22">
        <v>29.098620513927116</v>
      </c>
      <c r="E2197" s="22">
        <f t="shared" si="192"/>
        <v>0</v>
      </c>
      <c r="F2197" s="22">
        <f t="shared" si="193"/>
        <v>29.098620513927116</v>
      </c>
      <c r="G2197" s="22">
        <f t="shared" si="194"/>
        <v>0</v>
      </c>
      <c r="H2197" s="22">
        <f t="shared" si="195"/>
        <v>0</v>
      </c>
      <c r="I2197" s="22">
        <f t="shared" si="196"/>
        <v>0</v>
      </c>
      <c r="J2197" s="22">
        <v>1999</v>
      </c>
    </row>
    <row r="2198" spans="1:10" ht="11.25" customHeight="1">
      <c r="A2198" s="12"/>
      <c r="B2198" s="22" t="s">
        <v>272</v>
      </c>
      <c r="C2198" s="22" t="s">
        <v>77</v>
      </c>
      <c r="D2198" s="22">
        <v>29.0964868051793</v>
      </c>
      <c r="E2198" s="22">
        <f t="shared" si="192"/>
        <v>0</v>
      </c>
      <c r="F2198" s="22">
        <f t="shared" si="193"/>
        <v>29.0964868051793</v>
      </c>
      <c r="G2198" s="22">
        <f t="shared" si="194"/>
        <v>0</v>
      </c>
      <c r="H2198" s="22">
        <f t="shared" si="195"/>
        <v>0</v>
      </c>
      <c r="I2198" s="22">
        <f t="shared" si="196"/>
        <v>0</v>
      </c>
      <c r="J2198" s="22">
        <v>2000</v>
      </c>
    </row>
    <row r="2199" spans="1:10" ht="11.25" customHeight="1">
      <c r="A2199" s="12"/>
      <c r="B2199" s="22" t="s">
        <v>151</v>
      </c>
      <c r="C2199" s="22" t="s">
        <v>71</v>
      </c>
      <c r="D2199" s="22">
        <v>29.056331110527765</v>
      </c>
      <c r="E2199" s="22">
        <f t="shared" si="192"/>
        <v>0</v>
      </c>
      <c r="F2199" s="22">
        <f t="shared" si="193"/>
        <v>0</v>
      </c>
      <c r="G2199" s="22">
        <f t="shared" si="194"/>
        <v>29.056331110527765</v>
      </c>
      <c r="H2199" s="22">
        <f t="shared" si="195"/>
        <v>0</v>
      </c>
      <c r="I2199" s="22">
        <f t="shared" si="196"/>
        <v>0</v>
      </c>
      <c r="J2199" s="22">
        <v>2001</v>
      </c>
    </row>
    <row r="2200" spans="1:10" ht="11.25" customHeight="1">
      <c r="A2200" s="12"/>
      <c r="B2200" s="22" t="s">
        <v>206</v>
      </c>
      <c r="C2200" s="22" t="s">
        <v>78</v>
      </c>
      <c r="D2200" s="22">
        <v>29.054084115868207</v>
      </c>
      <c r="E2200" s="22">
        <f t="shared" si="192"/>
        <v>0</v>
      </c>
      <c r="F2200" s="22">
        <f t="shared" si="193"/>
        <v>0</v>
      </c>
      <c r="G2200" s="22">
        <f t="shared" si="194"/>
        <v>29.054084115868207</v>
      </c>
      <c r="H2200" s="22">
        <f t="shared" si="195"/>
        <v>0</v>
      </c>
      <c r="I2200" s="22">
        <f t="shared" si="196"/>
        <v>0</v>
      </c>
      <c r="J2200" s="22">
        <v>2002</v>
      </c>
    </row>
    <row r="2201" spans="1:10" ht="11.25" customHeight="1">
      <c r="A2201" s="12"/>
      <c r="B2201" s="22" t="s">
        <v>251</v>
      </c>
      <c r="C2201" s="22" t="s">
        <v>84</v>
      </c>
      <c r="D2201" s="22">
        <v>29.053884920683586</v>
      </c>
      <c r="E2201" s="22">
        <f t="shared" si="192"/>
        <v>0</v>
      </c>
      <c r="F2201" s="22">
        <f t="shared" si="193"/>
        <v>0</v>
      </c>
      <c r="G2201" s="22">
        <f t="shared" si="194"/>
        <v>29.053884920683586</v>
      </c>
      <c r="H2201" s="22">
        <f t="shared" si="195"/>
        <v>0</v>
      </c>
      <c r="I2201" s="22">
        <f t="shared" si="196"/>
        <v>0</v>
      </c>
      <c r="J2201" s="22">
        <v>2003</v>
      </c>
    </row>
    <row r="2202" spans="1:10" ht="11.25" customHeight="1">
      <c r="A2202" s="12"/>
      <c r="B2202" s="22" t="s">
        <v>239</v>
      </c>
      <c r="C2202" s="22" t="s">
        <v>70</v>
      </c>
      <c r="D2202" s="22">
        <v>29.043141068153723</v>
      </c>
      <c r="E2202" s="22">
        <f t="shared" si="192"/>
        <v>0</v>
      </c>
      <c r="F2202" s="22">
        <f t="shared" si="193"/>
        <v>0</v>
      </c>
      <c r="G2202" s="22">
        <f t="shared" si="194"/>
        <v>29.043141068153723</v>
      </c>
      <c r="H2202" s="22">
        <f t="shared" si="195"/>
        <v>0</v>
      </c>
      <c r="I2202" s="22">
        <f t="shared" si="196"/>
        <v>0</v>
      </c>
      <c r="J2202" s="22">
        <v>2004</v>
      </c>
    </row>
    <row r="2203" spans="1:10" ht="11.25" customHeight="1">
      <c r="A2203" s="12"/>
      <c r="B2203" s="22" t="s">
        <v>161</v>
      </c>
      <c r="C2203" s="22" t="s">
        <v>88</v>
      </c>
      <c r="D2203" s="22">
        <v>29.037763530509974</v>
      </c>
      <c r="E2203" s="22">
        <f t="shared" si="192"/>
        <v>0</v>
      </c>
      <c r="F2203" s="22">
        <f t="shared" si="193"/>
        <v>0</v>
      </c>
      <c r="G2203" s="22">
        <f t="shared" si="194"/>
        <v>29.037763530509974</v>
      </c>
      <c r="H2203" s="22">
        <f t="shared" si="195"/>
        <v>0</v>
      </c>
      <c r="I2203" s="22">
        <f t="shared" si="196"/>
        <v>0</v>
      </c>
      <c r="J2203" s="22">
        <v>2005</v>
      </c>
    </row>
    <row r="2204" spans="1:10" ht="11.25" customHeight="1">
      <c r="A2204" s="12"/>
      <c r="B2204" s="22" t="s">
        <v>188</v>
      </c>
      <c r="C2204" s="22" t="s">
        <v>75</v>
      </c>
      <c r="D2204" s="22">
        <v>29.036041273241693</v>
      </c>
      <c r="E2204" s="22">
        <f t="shared" si="192"/>
        <v>0</v>
      </c>
      <c r="F2204" s="22">
        <f t="shared" si="193"/>
        <v>0</v>
      </c>
      <c r="G2204" s="22">
        <f t="shared" si="194"/>
        <v>29.036041273241693</v>
      </c>
      <c r="H2204" s="22">
        <f t="shared" si="195"/>
        <v>0</v>
      </c>
      <c r="I2204" s="22">
        <f t="shared" si="196"/>
        <v>0</v>
      </c>
      <c r="J2204" s="22">
        <v>2006</v>
      </c>
    </row>
    <row r="2205" spans="1:10" ht="11.25" customHeight="1">
      <c r="A2205" s="12"/>
      <c r="B2205" s="22" t="s">
        <v>209</v>
      </c>
      <c r="C2205" s="22" t="s">
        <v>75</v>
      </c>
      <c r="D2205" s="22">
        <v>29.030994449513063</v>
      </c>
      <c r="E2205" s="22">
        <f t="shared" si="192"/>
        <v>0</v>
      </c>
      <c r="F2205" s="22">
        <f t="shared" si="193"/>
        <v>0</v>
      </c>
      <c r="G2205" s="22">
        <f t="shared" si="194"/>
        <v>29.030994449513063</v>
      </c>
      <c r="H2205" s="22">
        <f t="shared" si="195"/>
        <v>0</v>
      </c>
      <c r="I2205" s="22">
        <f t="shared" si="196"/>
        <v>0</v>
      </c>
      <c r="J2205" s="22">
        <v>2007</v>
      </c>
    </row>
    <row r="2206" spans="1:10" ht="11.25" customHeight="1">
      <c r="A2206" s="12"/>
      <c r="B2206" s="22" t="s">
        <v>210</v>
      </c>
      <c r="C2206" s="22" t="s">
        <v>84</v>
      </c>
      <c r="D2206" s="22">
        <v>29.018036127685242</v>
      </c>
      <c r="E2206" s="22">
        <f t="shared" si="192"/>
        <v>0</v>
      </c>
      <c r="F2206" s="22">
        <f t="shared" si="193"/>
        <v>0</v>
      </c>
      <c r="G2206" s="22">
        <f t="shared" si="194"/>
        <v>29.018036127685242</v>
      </c>
      <c r="H2206" s="22">
        <f t="shared" si="195"/>
        <v>0</v>
      </c>
      <c r="I2206" s="22">
        <f t="shared" si="196"/>
        <v>0</v>
      </c>
      <c r="J2206" s="22">
        <v>2008</v>
      </c>
    </row>
    <row r="2207" spans="1:10" ht="11.25" customHeight="1">
      <c r="A2207" s="12"/>
      <c r="B2207" s="22" t="s">
        <v>220</v>
      </c>
      <c r="C2207" s="22" t="s">
        <v>85</v>
      </c>
      <c r="D2207" s="22">
        <v>29.014168517102888</v>
      </c>
      <c r="E2207" s="22">
        <f t="shared" si="192"/>
        <v>0</v>
      </c>
      <c r="F2207" s="22">
        <f t="shared" si="193"/>
        <v>0</v>
      </c>
      <c r="G2207" s="22">
        <f t="shared" si="194"/>
        <v>29.014168517102888</v>
      </c>
      <c r="H2207" s="22">
        <f t="shared" si="195"/>
        <v>0</v>
      </c>
      <c r="I2207" s="22">
        <f t="shared" si="196"/>
        <v>0</v>
      </c>
      <c r="J2207" s="22">
        <v>2009</v>
      </c>
    </row>
    <row r="2208" spans="1:10" ht="11.25" customHeight="1">
      <c r="A2208" s="12"/>
      <c r="B2208" s="22" t="s">
        <v>155</v>
      </c>
      <c r="C2208" s="22" t="s">
        <v>71</v>
      </c>
      <c r="D2208" s="22">
        <v>29.008373127391486</v>
      </c>
      <c r="E2208" s="22">
        <f t="shared" si="192"/>
        <v>0</v>
      </c>
      <c r="F2208" s="22">
        <f t="shared" si="193"/>
        <v>0</v>
      </c>
      <c r="G2208" s="22">
        <f t="shared" si="194"/>
        <v>29.008373127391486</v>
      </c>
      <c r="H2208" s="22">
        <f t="shared" si="195"/>
        <v>0</v>
      </c>
      <c r="I2208" s="22">
        <f t="shared" si="196"/>
        <v>0</v>
      </c>
      <c r="J2208" s="22">
        <v>2010</v>
      </c>
    </row>
    <row r="2209" spans="1:10" ht="11.25" customHeight="1">
      <c r="A2209" s="12"/>
      <c r="B2209" s="22" t="s">
        <v>268</v>
      </c>
      <c r="C2209" s="22" t="s">
        <v>68</v>
      </c>
      <c r="D2209" s="22">
        <v>28.994262757357031</v>
      </c>
      <c r="E2209" s="22">
        <f t="shared" si="192"/>
        <v>0</v>
      </c>
      <c r="F2209" s="22">
        <f t="shared" si="193"/>
        <v>0</v>
      </c>
      <c r="G2209" s="22">
        <f t="shared" si="194"/>
        <v>28.994262757357031</v>
      </c>
      <c r="H2209" s="22">
        <f t="shared" si="195"/>
        <v>0</v>
      </c>
      <c r="I2209" s="22">
        <f t="shared" si="196"/>
        <v>0</v>
      </c>
      <c r="J2209" s="22">
        <v>2011</v>
      </c>
    </row>
    <row r="2210" spans="1:10" ht="11.25" customHeight="1">
      <c r="A2210" s="12"/>
      <c r="B2210" s="22" t="s">
        <v>239</v>
      </c>
      <c r="C2210" s="22" t="s">
        <v>71</v>
      </c>
      <c r="D2210" s="22">
        <v>28.994121076492053</v>
      </c>
      <c r="E2210" s="22">
        <f t="shared" si="192"/>
        <v>0</v>
      </c>
      <c r="F2210" s="22">
        <f t="shared" si="193"/>
        <v>0</v>
      </c>
      <c r="G2210" s="22">
        <f t="shared" si="194"/>
        <v>28.994121076492053</v>
      </c>
      <c r="H2210" s="22">
        <f t="shared" si="195"/>
        <v>0</v>
      </c>
      <c r="I2210" s="22">
        <f t="shared" si="196"/>
        <v>0</v>
      </c>
      <c r="J2210" s="22">
        <v>2012</v>
      </c>
    </row>
    <row r="2211" spans="1:10" ht="11.25" customHeight="1">
      <c r="A2211" s="12"/>
      <c r="B2211" s="22" t="s">
        <v>170</v>
      </c>
      <c r="C2211" s="22" t="s">
        <v>74</v>
      </c>
      <c r="D2211" s="22">
        <v>28.993963777498987</v>
      </c>
      <c r="E2211" s="22">
        <f t="shared" si="192"/>
        <v>0</v>
      </c>
      <c r="F2211" s="22">
        <f t="shared" si="193"/>
        <v>0</v>
      </c>
      <c r="G2211" s="22">
        <f t="shared" si="194"/>
        <v>28.993963777498987</v>
      </c>
      <c r="H2211" s="22">
        <f t="shared" si="195"/>
        <v>0</v>
      </c>
      <c r="I2211" s="22">
        <f t="shared" si="196"/>
        <v>0</v>
      </c>
      <c r="J2211" s="22">
        <v>2013</v>
      </c>
    </row>
    <row r="2212" spans="1:10" ht="11.25" customHeight="1">
      <c r="A2212" s="12"/>
      <c r="B2212" s="22" t="s">
        <v>256</v>
      </c>
      <c r="C2212" s="22" t="s">
        <v>77</v>
      </c>
      <c r="D2212" s="22">
        <v>28.986734244212307</v>
      </c>
      <c r="E2212" s="22">
        <f t="shared" si="192"/>
        <v>0</v>
      </c>
      <c r="F2212" s="22">
        <f t="shared" si="193"/>
        <v>0</v>
      </c>
      <c r="G2212" s="22">
        <f t="shared" si="194"/>
        <v>28.986734244212307</v>
      </c>
      <c r="H2212" s="22">
        <f t="shared" si="195"/>
        <v>0</v>
      </c>
      <c r="I2212" s="22">
        <f t="shared" si="196"/>
        <v>0</v>
      </c>
      <c r="J2212" s="22">
        <v>2014</v>
      </c>
    </row>
    <row r="2213" spans="1:10" ht="11.25" customHeight="1">
      <c r="A2213" s="12"/>
      <c r="B2213" s="22" t="s">
        <v>212</v>
      </c>
      <c r="C2213" s="22" t="s">
        <v>84</v>
      </c>
      <c r="D2213" s="22">
        <v>28.984433008777327</v>
      </c>
      <c r="E2213" s="22">
        <f t="shared" si="192"/>
        <v>0</v>
      </c>
      <c r="F2213" s="22">
        <f t="shared" si="193"/>
        <v>0</v>
      </c>
      <c r="G2213" s="22">
        <f t="shared" si="194"/>
        <v>28.984433008777327</v>
      </c>
      <c r="H2213" s="22">
        <f t="shared" si="195"/>
        <v>0</v>
      </c>
      <c r="I2213" s="22">
        <f t="shared" si="196"/>
        <v>0</v>
      </c>
      <c r="J2213" s="22">
        <v>2015</v>
      </c>
    </row>
    <row r="2214" spans="1:10" ht="11.25" customHeight="1">
      <c r="A2214" s="12"/>
      <c r="B2214" s="22" t="s">
        <v>193</v>
      </c>
      <c r="C2214" s="22" t="s">
        <v>81</v>
      </c>
      <c r="D2214" s="22">
        <v>28.983663446414081</v>
      </c>
      <c r="E2214" s="22">
        <f t="shared" si="192"/>
        <v>0</v>
      </c>
      <c r="F2214" s="22">
        <f t="shared" si="193"/>
        <v>0</v>
      </c>
      <c r="G2214" s="22">
        <f t="shared" si="194"/>
        <v>28.983663446414081</v>
      </c>
      <c r="H2214" s="22">
        <f t="shared" si="195"/>
        <v>0</v>
      </c>
      <c r="I2214" s="22">
        <f t="shared" si="196"/>
        <v>0</v>
      </c>
      <c r="J2214" s="22">
        <v>2016</v>
      </c>
    </row>
    <row r="2215" spans="1:10" ht="11.25" customHeight="1">
      <c r="A2215" s="12"/>
      <c r="B2215" s="22" t="s">
        <v>158</v>
      </c>
      <c r="C2215" s="22" t="s">
        <v>82</v>
      </c>
      <c r="D2215" s="22">
        <v>28.981819124687387</v>
      </c>
      <c r="E2215" s="22">
        <f t="shared" si="192"/>
        <v>0</v>
      </c>
      <c r="F2215" s="22">
        <f t="shared" si="193"/>
        <v>0</v>
      </c>
      <c r="G2215" s="22">
        <f t="shared" si="194"/>
        <v>28.981819124687387</v>
      </c>
      <c r="H2215" s="22">
        <f t="shared" si="195"/>
        <v>0</v>
      </c>
      <c r="I2215" s="22">
        <f t="shared" si="196"/>
        <v>0</v>
      </c>
      <c r="J2215" s="22">
        <v>2017</v>
      </c>
    </row>
    <row r="2216" spans="1:10" ht="11.25" customHeight="1">
      <c r="A2216" s="12"/>
      <c r="B2216" s="22" t="s">
        <v>265</v>
      </c>
      <c r="C2216" s="22" t="s">
        <v>68</v>
      </c>
      <c r="D2216" s="22">
        <v>28.980146677357471</v>
      </c>
      <c r="E2216" s="22">
        <f t="shared" si="192"/>
        <v>0</v>
      </c>
      <c r="F2216" s="22">
        <f t="shared" si="193"/>
        <v>0</v>
      </c>
      <c r="G2216" s="22">
        <f t="shared" si="194"/>
        <v>28.980146677357471</v>
      </c>
      <c r="H2216" s="22">
        <f t="shared" si="195"/>
        <v>0</v>
      </c>
      <c r="I2216" s="22">
        <f t="shared" si="196"/>
        <v>0</v>
      </c>
      <c r="J2216" s="22">
        <v>2018</v>
      </c>
    </row>
    <row r="2217" spans="1:10" ht="11.25" customHeight="1">
      <c r="A2217" s="12"/>
      <c r="B2217" s="22" t="s">
        <v>273</v>
      </c>
      <c r="C2217" s="22" t="s">
        <v>77</v>
      </c>
      <c r="D2217" s="22">
        <v>28.978807395627893</v>
      </c>
      <c r="E2217" s="22">
        <f t="shared" si="192"/>
        <v>0</v>
      </c>
      <c r="F2217" s="22">
        <f t="shared" si="193"/>
        <v>0</v>
      </c>
      <c r="G2217" s="22">
        <f t="shared" si="194"/>
        <v>28.978807395627893</v>
      </c>
      <c r="H2217" s="22">
        <f t="shared" si="195"/>
        <v>0</v>
      </c>
      <c r="I2217" s="22">
        <f t="shared" si="196"/>
        <v>0</v>
      </c>
      <c r="J2217" s="22">
        <v>2019</v>
      </c>
    </row>
    <row r="2218" spans="1:10" ht="11.25" customHeight="1">
      <c r="A2218" s="12"/>
      <c r="B2218" s="22" t="s">
        <v>189</v>
      </c>
      <c r="C2218" s="22" t="s">
        <v>86</v>
      </c>
      <c r="D2218" s="22">
        <v>28.972942134913644</v>
      </c>
      <c r="E2218" s="22">
        <f t="shared" si="192"/>
        <v>0</v>
      </c>
      <c r="F2218" s="22">
        <f t="shared" si="193"/>
        <v>0</v>
      </c>
      <c r="G2218" s="22">
        <f t="shared" si="194"/>
        <v>28.972942134913644</v>
      </c>
      <c r="H2218" s="22">
        <f t="shared" si="195"/>
        <v>0</v>
      </c>
      <c r="I2218" s="22">
        <f t="shared" si="196"/>
        <v>0</v>
      </c>
      <c r="J2218" s="22">
        <v>2020</v>
      </c>
    </row>
    <row r="2219" spans="1:10" ht="11.25" customHeight="1">
      <c r="A2219" s="12"/>
      <c r="B2219" s="22" t="s">
        <v>234</v>
      </c>
      <c r="C2219" s="22" t="s">
        <v>84</v>
      </c>
      <c r="D2219" s="22">
        <v>28.972230961009558</v>
      </c>
      <c r="E2219" s="22">
        <f t="shared" si="192"/>
        <v>0</v>
      </c>
      <c r="F2219" s="22">
        <f t="shared" si="193"/>
        <v>0</v>
      </c>
      <c r="G2219" s="22">
        <f t="shared" si="194"/>
        <v>28.972230961009558</v>
      </c>
      <c r="H2219" s="22">
        <f t="shared" si="195"/>
        <v>0</v>
      </c>
      <c r="I2219" s="22">
        <f t="shared" si="196"/>
        <v>0</v>
      </c>
      <c r="J2219" s="22">
        <v>2021</v>
      </c>
    </row>
    <row r="2220" spans="1:10" ht="11.25" customHeight="1">
      <c r="A2220" s="12"/>
      <c r="B2220" s="22" t="s">
        <v>249</v>
      </c>
      <c r="C2220" s="22" t="s">
        <v>69</v>
      </c>
      <c r="D2220" s="22">
        <v>28.961283877354848</v>
      </c>
      <c r="E2220" s="22">
        <f t="shared" si="192"/>
        <v>0</v>
      </c>
      <c r="F2220" s="22">
        <f t="shared" si="193"/>
        <v>0</v>
      </c>
      <c r="G2220" s="22">
        <f t="shared" si="194"/>
        <v>28.961283877354848</v>
      </c>
      <c r="H2220" s="22">
        <f t="shared" si="195"/>
        <v>0</v>
      </c>
      <c r="I2220" s="22">
        <f t="shared" si="196"/>
        <v>0</v>
      </c>
      <c r="J2220" s="22">
        <v>2022</v>
      </c>
    </row>
    <row r="2221" spans="1:10" ht="11.25" customHeight="1">
      <c r="A2221" s="12"/>
      <c r="B2221" s="22" t="s">
        <v>219</v>
      </c>
      <c r="C2221" s="22" t="s">
        <v>74</v>
      </c>
      <c r="D2221" s="22">
        <v>28.95256268065582</v>
      </c>
      <c r="E2221" s="22">
        <f t="shared" si="192"/>
        <v>0</v>
      </c>
      <c r="F2221" s="22">
        <f t="shared" si="193"/>
        <v>0</v>
      </c>
      <c r="G2221" s="22">
        <f t="shared" si="194"/>
        <v>28.95256268065582</v>
      </c>
      <c r="H2221" s="22">
        <f t="shared" si="195"/>
        <v>0</v>
      </c>
      <c r="I2221" s="22">
        <f t="shared" si="196"/>
        <v>0</v>
      </c>
      <c r="J2221" s="22">
        <v>2023</v>
      </c>
    </row>
    <row r="2222" spans="1:10" ht="11.25" customHeight="1">
      <c r="A2222" s="12"/>
      <c r="B2222" s="22" t="s">
        <v>262</v>
      </c>
      <c r="C2222" s="22" t="s">
        <v>75</v>
      </c>
      <c r="D2222" s="22">
        <v>28.941638730956171</v>
      </c>
      <c r="E2222" s="22">
        <f t="shared" si="192"/>
        <v>0</v>
      </c>
      <c r="F2222" s="22">
        <f t="shared" si="193"/>
        <v>0</v>
      </c>
      <c r="G2222" s="22">
        <f t="shared" si="194"/>
        <v>28.941638730956171</v>
      </c>
      <c r="H2222" s="22">
        <f t="shared" si="195"/>
        <v>0</v>
      </c>
      <c r="I2222" s="22">
        <f t="shared" si="196"/>
        <v>0</v>
      </c>
      <c r="J2222" s="22">
        <v>2024</v>
      </c>
    </row>
    <row r="2223" spans="1:10" ht="11.25" customHeight="1">
      <c r="A2223" s="12"/>
      <c r="B2223" s="22" t="s">
        <v>212</v>
      </c>
      <c r="C2223" s="22" t="s">
        <v>73</v>
      </c>
      <c r="D2223" s="22">
        <v>28.929358914469468</v>
      </c>
      <c r="E2223" s="22">
        <f t="shared" si="192"/>
        <v>0</v>
      </c>
      <c r="F2223" s="22">
        <f t="shared" si="193"/>
        <v>0</v>
      </c>
      <c r="G2223" s="22">
        <f t="shared" si="194"/>
        <v>28.929358914469468</v>
      </c>
      <c r="H2223" s="22">
        <f t="shared" si="195"/>
        <v>0</v>
      </c>
      <c r="I2223" s="22">
        <f t="shared" si="196"/>
        <v>0</v>
      </c>
      <c r="J2223" s="22">
        <v>2025</v>
      </c>
    </row>
    <row r="2224" spans="1:10" ht="11.25" customHeight="1">
      <c r="A2224" s="12"/>
      <c r="B2224" s="22" t="s">
        <v>162</v>
      </c>
      <c r="C2224" s="22" t="s">
        <v>89</v>
      </c>
      <c r="D2224" s="22">
        <v>28.921727382219014</v>
      </c>
      <c r="E2224" s="22">
        <f t="shared" si="192"/>
        <v>0</v>
      </c>
      <c r="F2224" s="22">
        <f t="shared" si="193"/>
        <v>0</v>
      </c>
      <c r="G2224" s="22">
        <f t="shared" si="194"/>
        <v>28.921727382219014</v>
      </c>
      <c r="H2224" s="22">
        <f t="shared" si="195"/>
        <v>0</v>
      </c>
      <c r="I2224" s="22">
        <f t="shared" si="196"/>
        <v>0</v>
      </c>
      <c r="J2224" s="22">
        <v>2026</v>
      </c>
    </row>
    <row r="2225" spans="1:10" ht="11.25" customHeight="1">
      <c r="A2225" s="12"/>
      <c r="B2225" s="22" t="s">
        <v>193</v>
      </c>
      <c r="C2225" s="22" t="s">
        <v>84</v>
      </c>
      <c r="D2225" s="22">
        <v>28.918758107533506</v>
      </c>
      <c r="E2225" s="22">
        <f t="shared" si="192"/>
        <v>0</v>
      </c>
      <c r="F2225" s="22">
        <f t="shared" si="193"/>
        <v>0</v>
      </c>
      <c r="G2225" s="22">
        <f t="shared" si="194"/>
        <v>28.918758107533506</v>
      </c>
      <c r="H2225" s="22">
        <f t="shared" si="195"/>
        <v>0</v>
      </c>
      <c r="I2225" s="22">
        <f t="shared" si="196"/>
        <v>0</v>
      </c>
      <c r="J2225" s="22">
        <v>2027</v>
      </c>
    </row>
    <row r="2226" spans="1:10" ht="11.25" customHeight="1">
      <c r="A2226" s="12"/>
      <c r="B2226" s="22" t="s">
        <v>256</v>
      </c>
      <c r="C2226" s="22" t="s">
        <v>78</v>
      </c>
      <c r="D2226" s="22">
        <v>28.911834024852386</v>
      </c>
      <c r="E2226" s="22">
        <f t="shared" si="192"/>
        <v>0</v>
      </c>
      <c r="F2226" s="22">
        <f t="shared" si="193"/>
        <v>0</v>
      </c>
      <c r="G2226" s="22">
        <f t="shared" si="194"/>
        <v>28.911834024852386</v>
      </c>
      <c r="H2226" s="22">
        <f t="shared" si="195"/>
        <v>0</v>
      </c>
      <c r="I2226" s="22">
        <f t="shared" si="196"/>
        <v>0</v>
      </c>
      <c r="J2226" s="22">
        <v>2028</v>
      </c>
    </row>
    <row r="2227" spans="1:10" ht="11.25" customHeight="1">
      <c r="A2227" s="12"/>
      <c r="B2227" s="22" t="s">
        <v>189</v>
      </c>
      <c r="C2227" s="22" t="s">
        <v>84</v>
      </c>
      <c r="D2227" s="22">
        <v>28.904208009080879</v>
      </c>
      <c r="E2227" s="22">
        <f t="shared" si="192"/>
        <v>0</v>
      </c>
      <c r="F2227" s="22">
        <f t="shared" si="193"/>
        <v>0</v>
      </c>
      <c r="G2227" s="22">
        <f t="shared" si="194"/>
        <v>28.904208009080879</v>
      </c>
      <c r="H2227" s="22">
        <f t="shared" si="195"/>
        <v>0</v>
      </c>
      <c r="I2227" s="22">
        <f t="shared" si="196"/>
        <v>0</v>
      </c>
      <c r="J2227" s="22">
        <v>2029</v>
      </c>
    </row>
    <row r="2228" spans="1:10" ht="11.25" customHeight="1">
      <c r="A2228" s="12"/>
      <c r="B2228" s="22" t="s">
        <v>244</v>
      </c>
      <c r="C2228" s="22" t="s">
        <v>88</v>
      </c>
      <c r="D2228" s="22">
        <v>28.901838494832411</v>
      </c>
      <c r="E2228" s="22">
        <f t="shared" si="192"/>
        <v>0</v>
      </c>
      <c r="F2228" s="22">
        <f t="shared" si="193"/>
        <v>0</v>
      </c>
      <c r="G2228" s="22">
        <f t="shared" si="194"/>
        <v>28.901838494832411</v>
      </c>
      <c r="H2228" s="22">
        <f t="shared" si="195"/>
        <v>0</v>
      </c>
      <c r="I2228" s="22">
        <f t="shared" si="196"/>
        <v>0</v>
      </c>
      <c r="J2228" s="22">
        <v>2030</v>
      </c>
    </row>
    <row r="2229" spans="1:10" ht="11.25" customHeight="1">
      <c r="A2229" s="12"/>
      <c r="B2229" s="22" t="s">
        <v>269</v>
      </c>
      <c r="C2229" s="22" t="s">
        <v>68</v>
      </c>
      <c r="D2229" s="22">
        <v>28.90093427873029</v>
      </c>
      <c r="E2229" s="22">
        <f t="shared" si="192"/>
        <v>0</v>
      </c>
      <c r="F2229" s="22">
        <f t="shared" si="193"/>
        <v>0</v>
      </c>
      <c r="G2229" s="22">
        <f t="shared" si="194"/>
        <v>28.90093427873029</v>
      </c>
      <c r="H2229" s="22">
        <f t="shared" si="195"/>
        <v>0</v>
      </c>
      <c r="I2229" s="22">
        <f t="shared" si="196"/>
        <v>0</v>
      </c>
      <c r="J2229" s="22">
        <v>2031</v>
      </c>
    </row>
    <row r="2230" spans="1:10" ht="11.25" customHeight="1">
      <c r="A2230" s="12"/>
      <c r="B2230" s="22" t="s">
        <v>272</v>
      </c>
      <c r="C2230" s="22" t="s">
        <v>78</v>
      </c>
      <c r="D2230" s="22">
        <v>28.898061293788679</v>
      </c>
      <c r="E2230" s="22">
        <f t="shared" si="192"/>
        <v>0</v>
      </c>
      <c r="F2230" s="22">
        <f t="shared" si="193"/>
        <v>0</v>
      </c>
      <c r="G2230" s="22">
        <f t="shared" si="194"/>
        <v>28.898061293788679</v>
      </c>
      <c r="H2230" s="22">
        <f t="shared" si="195"/>
        <v>0</v>
      </c>
      <c r="I2230" s="22">
        <f t="shared" si="196"/>
        <v>0</v>
      </c>
      <c r="J2230" s="22">
        <v>2032</v>
      </c>
    </row>
    <row r="2231" spans="1:10" ht="11.25" customHeight="1">
      <c r="A2231" s="12"/>
      <c r="B2231" s="22" t="s">
        <v>241</v>
      </c>
      <c r="C2231" s="22" t="s">
        <v>73</v>
      </c>
      <c r="D2231" s="22">
        <v>28.895772012820441</v>
      </c>
      <c r="E2231" s="22">
        <f t="shared" si="192"/>
        <v>0</v>
      </c>
      <c r="F2231" s="22">
        <f t="shared" si="193"/>
        <v>0</v>
      </c>
      <c r="G2231" s="22">
        <f t="shared" si="194"/>
        <v>28.895772012820441</v>
      </c>
      <c r="H2231" s="22">
        <f t="shared" si="195"/>
        <v>0</v>
      </c>
      <c r="I2231" s="22">
        <f t="shared" si="196"/>
        <v>0</v>
      </c>
      <c r="J2231" s="22">
        <v>2033</v>
      </c>
    </row>
    <row r="2232" spans="1:10" ht="11.25" customHeight="1">
      <c r="A2232" s="12"/>
      <c r="B2232" s="22" t="s">
        <v>140</v>
      </c>
      <c r="C2232" s="22" t="s">
        <v>80</v>
      </c>
      <c r="D2232" s="22">
        <v>28.893015006076713</v>
      </c>
      <c r="E2232" s="22">
        <f t="shared" si="192"/>
        <v>0</v>
      </c>
      <c r="F2232" s="22">
        <f t="shared" si="193"/>
        <v>0</v>
      </c>
      <c r="G2232" s="22">
        <f t="shared" si="194"/>
        <v>28.893015006076713</v>
      </c>
      <c r="H2232" s="22">
        <f t="shared" si="195"/>
        <v>0</v>
      </c>
      <c r="I2232" s="22">
        <f t="shared" si="196"/>
        <v>0</v>
      </c>
      <c r="J2232" s="22">
        <v>2034</v>
      </c>
    </row>
    <row r="2233" spans="1:10" ht="11.25" customHeight="1">
      <c r="A2233" s="12"/>
      <c r="B2233" s="22" t="s">
        <v>232</v>
      </c>
      <c r="C2233" s="22" t="s">
        <v>83</v>
      </c>
      <c r="D2233" s="22">
        <v>28.891567382553241</v>
      </c>
      <c r="E2233" s="22">
        <f t="shared" si="192"/>
        <v>0</v>
      </c>
      <c r="F2233" s="22">
        <f t="shared" si="193"/>
        <v>0</v>
      </c>
      <c r="G2233" s="22">
        <f t="shared" si="194"/>
        <v>28.891567382553241</v>
      </c>
      <c r="H2233" s="22">
        <f t="shared" si="195"/>
        <v>0</v>
      </c>
      <c r="I2233" s="22">
        <f t="shared" si="196"/>
        <v>0</v>
      </c>
      <c r="J2233" s="22">
        <v>2035</v>
      </c>
    </row>
    <row r="2234" spans="1:10" ht="11.25" customHeight="1">
      <c r="A2234" s="12"/>
      <c r="B2234" s="22" t="s">
        <v>205</v>
      </c>
      <c r="C2234" s="22" t="s">
        <v>79</v>
      </c>
      <c r="D2234" s="22">
        <v>28.875616155261984</v>
      </c>
      <c r="E2234" s="22">
        <f t="shared" si="192"/>
        <v>0</v>
      </c>
      <c r="F2234" s="22">
        <f t="shared" si="193"/>
        <v>0</v>
      </c>
      <c r="G2234" s="22">
        <f t="shared" si="194"/>
        <v>28.875616155261984</v>
      </c>
      <c r="H2234" s="22">
        <f t="shared" si="195"/>
        <v>0</v>
      </c>
      <c r="I2234" s="22">
        <f t="shared" si="196"/>
        <v>0</v>
      </c>
      <c r="J2234" s="22">
        <v>2036</v>
      </c>
    </row>
    <row r="2235" spans="1:10" ht="11.25" customHeight="1">
      <c r="A2235" s="12"/>
      <c r="B2235" s="22" t="s">
        <v>271</v>
      </c>
      <c r="C2235" s="22" t="s">
        <v>77</v>
      </c>
      <c r="D2235" s="22">
        <v>28.861064086069522</v>
      </c>
      <c r="E2235" s="22">
        <f t="shared" si="192"/>
        <v>0</v>
      </c>
      <c r="F2235" s="22">
        <f t="shared" si="193"/>
        <v>0</v>
      </c>
      <c r="G2235" s="22">
        <f t="shared" si="194"/>
        <v>28.861064086069522</v>
      </c>
      <c r="H2235" s="22">
        <f t="shared" si="195"/>
        <v>0</v>
      </c>
      <c r="I2235" s="22">
        <f t="shared" si="196"/>
        <v>0</v>
      </c>
      <c r="J2235" s="22">
        <v>2037</v>
      </c>
    </row>
    <row r="2236" spans="1:10" ht="11.25" customHeight="1">
      <c r="A2236" s="12"/>
      <c r="B2236" s="22" t="s">
        <v>258</v>
      </c>
      <c r="C2236" s="22" t="s">
        <v>67</v>
      </c>
      <c r="D2236" s="22">
        <v>28.839968851794023</v>
      </c>
      <c r="E2236" s="22">
        <f t="shared" si="192"/>
        <v>0</v>
      </c>
      <c r="F2236" s="22">
        <f t="shared" si="193"/>
        <v>0</v>
      </c>
      <c r="G2236" s="22">
        <f t="shared" si="194"/>
        <v>28.839968851794023</v>
      </c>
      <c r="H2236" s="22">
        <f t="shared" si="195"/>
        <v>0</v>
      </c>
      <c r="I2236" s="22">
        <f t="shared" si="196"/>
        <v>0</v>
      </c>
      <c r="J2236" s="22">
        <v>2038</v>
      </c>
    </row>
    <row r="2237" spans="1:10" ht="11.25" customHeight="1">
      <c r="A2237" s="12"/>
      <c r="B2237" s="22" t="s">
        <v>194</v>
      </c>
      <c r="C2237" s="22" t="s">
        <v>80</v>
      </c>
      <c r="D2237" s="22">
        <v>28.839361215019483</v>
      </c>
      <c r="E2237" s="22">
        <f t="shared" si="192"/>
        <v>0</v>
      </c>
      <c r="F2237" s="22">
        <f t="shared" si="193"/>
        <v>0</v>
      </c>
      <c r="G2237" s="22">
        <f t="shared" si="194"/>
        <v>28.839361215019483</v>
      </c>
      <c r="H2237" s="22">
        <f t="shared" si="195"/>
        <v>0</v>
      </c>
      <c r="I2237" s="22">
        <f t="shared" si="196"/>
        <v>0</v>
      </c>
      <c r="J2237" s="22">
        <v>2039</v>
      </c>
    </row>
    <row r="2238" spans="1:10" ht="11.25" customHeight="1">
      <c r="A2238" s="12"/>
      <c r="B2238" s="22" t="s">
        <v>139</v>
      </c>
      <c r="C2238" s="22" t="s">
        <v>76</v>
      </c>
      <c r="D2238" s="22">
        <v>28.837525540644478</v>
      </c>
      <c r="E2238" s="22">
        <f t="shared" si="192"/>
        <v>0</v>
      </c>
      <c r="F2238" s="22">
        <f t="shared" si="193"/>
        <v>0</v>
      </c>
      <c r="G2238" s="22">
        <f t="shared" si="194"/>
        <v>28.837525540644478</v>
      </c>
      <c r="H2238" s="22">
        <f t="shared" si="195"/>
        <v>0</v>
      </c>
      <c r="I2238" s="22">
        <f t="shared" si="196"/>
        <v>0</v>
      </c>
      <c r="J2238" s="22">
        <v>2040</v>
      </c>
    </row>
    <row r="2239" spans="1:10" ht="11.25" customHeight="1">
      <c r="A2239" s="12"/>
      <c r="B2239" s="22" t="s">
        <v>224</v>
      </c>
      <c r="C2239" s="22" t="s">
        <v>67</v>
      </c>
      <c r="D2239" s="22">
        <v>28.837504584722161</v>
      </c>
      <c r="E2239" s="22">
        <f t="shared" si="192"/>
        <v>0</v>
      </c>
      <c r="F2239" s="22">
        <f t="shared" si="193"/>
        <v>0</v>
      </c>
      <c r="G2239" s="22">
        <f t="shared" si="194"/>
        <v>28.837504584722161</v>
      </c>
      <c r="H2239" s="22">
        <f t="shared" si="195"/>
        <v>0</v>
      </c>
      <c r="I2239" s="22">
        <f t="shared" si="196"/>
        <v>0</v>
      </c>
      <c r="J2239" s="22">
        <v>2041</v>
      </c>
    </row>
    <row r="2240" spans="1:10" ht="11.25" customHeight="1">
      <c r="A2240" s="12"/>
      <c r="B2240" s="22" t="s">
        <v>169</v>
      </c>
      <c r="C2240" s="22" t="s">
        <v>74</v>
      </c>
      <c r="D2240" s="22">
        <v>28.833326598264662</v>
      </c>
      <c r="E2240" s="22">
        <f t="shared" si="192"/>
        <v>0</v>
      </c>
      <c r="F2240" s="22">
        <f t="shared" si="193"/>
        <v>0</v>
      </c>
      <c r="G2240" s="22">
        <f t="shared" si="194"/>
        <v>28.833326598264662</v>
      </c>
      <c r="H2240" s="22">
        <f t="shared" si="195"/>
        <v>0</v>
      </c>
      <c r="I2240" s="22">
        <f t="shared" si="196"/>
        <v>0</v>
      </c>
      <c r="J2240" s="22">
        <v>2042</v>
      </c>
    </row>
    <row r="2241" spans="1:10" ht="11.25" customHeight="1">
      <c r="A2241" s="12"/>
      <c r="B2241" s="22" t="s">
        <v>217</v>
      </c>
      <c r="C2241" s="22" t="s">
        <v>70</v>
      </c>
      <c r="D2241" s="22">
        <v>28.797048270467901</v>
      </c>
      <c r="E2241" s="22">
        <f t="shared" si="192"/>
        <v>0</v>
      </c>
      <c r="F2241" s="22">
        <f t="shared" si="193"/>
        <v>0</v>
      </c>
      <c r="G2241" s="22">
        <f t="shared" si="194"/>
        <v>28.797048270467901</v>
      </c>
      <c r="H2241" s="22">
        <f t="shared" si="195"/>
        <v>0</v>
      </c>
      <c r="I2241" s="22">
        <f t="shared" si="196"/>
        <v>0</v>
      </c>
      <c r="J2241" s="22">
        <v>2043</v>
      </c>
    </row>
    <row r="2242" spans="1:10" ht="11.25" customHeight="1">
      <c r="A2242" s="12"/>
      <c r="B2242" s="22" t="s">
        <v>244</v>
      </c>
      <c r="C2242" s="22" t="s">
        <v>89</v>
      </c>
      <c r="D2242" s="22">
        <v>28.790840034684418</v>
      </c>
      <c r="E2242" s="22">
        <f t="shared" si="192"/>
        <v>0</v>
      </c>
      <c r="F2242" s="22">
        <f t="shared" si="193"/>
        <v>0</v>
      </c>
      <c r="G2242" s="22">
        <f t="shared" si="194"/>
        <v>28.790840034684418</v>
      </c>
      <c r="H2242" s="22">
        <f t="shared" si="195"/>
        <v>0</v>
      </c>
      <c r="I2242" s="22">
        <f t="shared" si="196"/>
        <v>0</v>
      </c>
      <c r="J2242" s="22">
        <v>2044</v>
      </c>
    </row>
    <row r="2243" spans="1:10" ht="11.25" customHeight="1">
      <c r="A2243" s="12"/>
      <c r="B2243" s="22" t="s">
        <v>251</v>
      </c>
      <c r="C2243" s="22" t="s">
        <v>78</v>
      </c>
      <c r="D2243" s="22">
        <v>28.766257143986369</v>
      </c>
      <c r="E2243" s="22">
        <f t="shared" si="192"/>
        <v>0</v>
      </c>
      <c r="F2243" s="22">
        <f t="shared" si="193"/>
        <v>0</v>
      </c>
      <c r="G2243" s="22">
        <f t="shared" si="194"/>
        <v>28.766257143986369</v>
      </c>
      <c r="H2243" s="22">
        <f t="shared" si="195"/>
        <v>0</v>
      </c>
      <c r="I2243" s="22">
        <f t="shared" si="196"/>
        <v>0</v>
      </c>
      <c r="J2243" s="22">
        <v>2045</v>
      </c>
    </row>
    <row r="2244" spans="1:10" ht="11.25" customHeight="1">
      <c r="A2244" s="12"/>
      <c r="B2244" s="22" t="s">
        <v>144</v>
      </c>
      <c r="C2244" s="22" t="s">
        <v>80</v>
      </c>
      <c r="D2244" s="22">
        <v>28.763191910113772</v>
      </c>
      <c r="E2244" s="22">
        <f t="shared" si="192"/>
        <v>0</v>
      </c>
      <c r="F2244" s="22">
        <f t="shared" si="193"/>
        <v>0</v>
      </c>
      <c r="G2244" s="22">
        <f t="shared" si="194"/>
        <v>28.763191910113772</v>
      </c>
      <c r="H2244" s="22">
        <f t="shared" si="195"/>
        <v>0</v>
      </c>
      <c r="I2244" s="22">
        <f t="shared" si="196"/>
        <v>0</v>
      </c>
      <c r="J2244" s="22">
        <v>2046</v>
      </c>
    </row>
    <row r="2245" spans="1:10" ht="11.25" customHeight="1">
      <c r="A2245" s="12"/>
      <c r="B2245" s="22" t="s">
        <v>271</v>
      </c>
      <c r="C2245" s="22" t="s">
        <v>68</v>
      </c>
      <c r="D2245" s="22">
        <v>28.759016098070163</v>
      </c>
      <c r="E2245" s="22">
        <f t="shared" si="192"/>
        <v>0</v>
      </c>
      <c r="F2245" s="22">
        <f t="shared" si="193"/>
        <v>0</v>
      </c>
      <c r="G2245" s="22">
        <f t="shared" si="194"/>
        <v>28.759016098070163</v>
      </c>
      <c r="H2245" s="22">
        <f t="shared" si="195"/>
        <v>0</v>
      </c>
      <c r="I2245" s="22">
        <f t="shared" si="196"/>
        <v>0</v>
      </c>
      <c r="J2245" s="22">
        <v>2047</v>
      </c>
    </row>
    <row r="2246" spans="1:10" ht="11.25" customHeight="1">
      <c r="A2246" s="12"/>
      <c r="B2246" s="22" t="s">
        <v>172</v>
      </c>
      <c r="C2246" s="22" t="s">
        <v>76</v>
      </c>
      <c r="D2246" s="22">
        <v>28.752410520661094</v>
      </c>
      <c r="E2246" s="22">
        <f t="shared" si="192"/>
        <v>0</v>
      </c>
      <c r="F2246" s="22">
        <f t="shared" si="193"/>
        <v>0</v>
      </c>
      <c r="G2246" s="22">
        <f t="shared" si="194"/>
        <v>28.752410520661094</v>
      </c>
      <c r="H2246" s="22">
        <f t="shared" si="195"/>
        <v>0</v>
      </c>
      <c r="I2246" s="22">
        <f t="shared" si="196"/>
        <v>0</v>
      </c>
      <c r="J2246" s="22">
        <v>2048</v>
      </c>
    </row>
    <row r="2247" spans="1:10" ht="11.25" customHeight="1">
      <c r="A2247" s="12"/>
      <c r="B2247" s="22" t="s">
        <v>212</v>
      </c>
      <c r="C2247" s="22" t="s">
        <v>67</v>
      </c>
      <c r="D2247" s="22">
        <v>28.7506118004904</v>
      </c>
      <c r="E2247" s="22">
        <f t="shared" si="192"/>
        <v>0</v>
      </c>
      <c r="F2247" s="22">
        <f t="shared" si="193"/>
        <v>0</v>
      </c>
      <c r="G2247" s="22">
        <f t="shared" si="194"/>
        <v>28.7506118004904</v>
      </c>
      <c r="H2247" s="22">
        <f t="shared" si="195"/>
        <v>0</v>
      </c>
      <c r="I2247" s="22">
        <f t="shared" si="196"/>
        <v>0</v>
      </c>
      <c r="J2247" s="22">
        <v>2049</v>
      </c>
    </row>
    <row r="2248" spans="1:10" ht="11.25" customHeight="1">
      <c r="A2248" s="12"/>
      <c r="B2248" s="22" t="s">
        <v>199</v>
      </c>
      <c r="C2248" s="22" t="s">
        <v>69</v>
      </c>
      <c r="D2248" s="22">
        <v>28.749790323189256</v>
      </c>
      <c r="E2248" s="22">
        <f t="shared" ref="E2248:E2311" si="197">IF(J2248&lt;=1000,D2248,0)</f>
        <v>0</v>
      </c>
      <c r="F2248" s="22">
        <f t="shared" ref="F2248:F2311" si="198">IF(AND(J2248&gt;1000,J2248&lt;=2000),D2248,0)</f>
        <v>0</v>
      </c>
      <c r="G2248" s="22">
        <f t="shared" ref="G2248:G2311" si="199">IF(AND(J2248&gt;2000,J2248&lt;=3000),D2248,0)</f>
        <v>28.749790323189256</v>
      </c>
      <c r="H2248" s="22">
        <f t="shared" ref="H2248:H2311" si="200">IF(AND(J2248&gt;3000,J2248&lt;=5000),D2248,0)</f>
        <v>0</v>
      </c>
      <c r="I2248" s="22">
        <f t="shared" ref="I2248:I2311" si="201">IF((J2248&gt;5000),D2248,0)</f>
        <v>0</v>
      </c>
      <c r="J2248" s="22">
        <v>2050</v>
      </c>
    </row>
    <row r="2249" spans="1:10" ht="11.25" customHeight="1">
      <c r="A2249" s="12"/>
      <c r="B2249" s="22" t="s">
        <v>177</v>
      </c>
      <c r="C2249" s="22" t="s">
        <v>80</v>
      </c>
      <c r="D2249" s="22">
        <v>28.74865388526095</v>
      </c>
      <c r="E2249" s="22">
        <f t="shared" si="197"/>
        <v>0</v>
      </c>
      <c r="F2249" s="22">
        <f t="shared" si="198"/>
        <v>0</v>
      </c>
      <c r="G2249" s="22">
        <f t="shared" si="199"/>
        <v>28.74865388526095</v>
      </c>
      <c r="H2249" s="22">
        <f t="shared" si="200"/>
        <v>0</v>
      </c>
      <c r="I2249" s="22">
        <f t="shared" si="201"/>
        <v>0</v>
      </c>
      <c r="J2249" s="22">
        <v>2051</v>
      </c>
    </row>
    <row r="2250" spans="1:10" ht="11.25" customHeight="1">
      <c r="A2250" s="12"/>
      <c r="B2250" s="22" t="s">
        <v>212</v>
      </c>
      <c r="C2250" s="22" t="s">
        <v>69</v>
      </c>
      <c r="D2250" s="22">
        <v>28.739804626478922</v>
      </c>
      <c r="E2250" s="22">
        <f t="shared" si="197"/>
        <v>0</v>
      </c>
      <c r="F2250" s="22">
        <f t="shared" si="198"/>
        <v>0</v>
      </c>
      <c r="G2250" s="22">
        <f t="shared" si="199"/>
        <v>28.739804626478922</v>
      </c>
      <c r="H2250" s="22">
        <f t="shared" si="200"/>
        <v>0</v>
      </c>
      <c r="I2250" s="22">
        <f t="shared" si="201"/>
        <v>0</v>
      </c>
      <c r="J2250" s="22">
        <v>2052</v>
      </c>
    </row>
    <row r="2251" spans="1:10" ht="11.25" customHeight="1">
      <c r="A2251" s="12"/>
      <c r="B2251" s="22" t="s">
        <v>161</v>
      </c>
      <c r="C2251" s="22" t="s">
        <v>86</v>
      </c>
      <c r="D2251" s="22">
        <v>28.736827669145498</v>
      </c>
      <c r="E2251" s="22">
        <f t="shared" si="197"/>
        <v>0</v>
      </c>
      <c r="F2251" s="22">
        <f t="shared" si="198"/>
        <v>0</v>
      </c>
      <c r="G2251" s="22">
        <f t="shared" si="199"/>
        <v>28.736827669145498</v>
      </c>
      <c r="H2251" s="22">
        <f t="shared" si="200"/>
        <v>0</v>
      </c>
      <c r="I2251" s="22">
        <f t="shared" si="201"/>
        <v>0</v>
      </c>
      <c r="J2251" s="22">
        <v>2053</v>
      </c>
    </row>
    <row r="2252" spans="1:10" ht="11.25" customHeight="1">
      <c r="A2252" s="12"/>
      <c r="B2252" s="22" t="s">
        <v>186</v>
      </c>
      <c r="C2252" s="22" t="s">
        <v>73</v>
      </c>
      <c r="D2252" s="22">
        <v>28.707364569084646</v>
      </c>
      <c r="E2252" s="22">
        <f t="shared" si="197"/>
        <v>0</v>
      </c>
      <c r="F2252" s="22">
        <f t="shared" si="198"/>
        <v>0</v>
      </c>
      <c r="G2252" s="22">
        <f t="shared" si="199"/>
        <v>28.707364569084646</v>
      </c>
      <c r="H2252" s="22">
        <f t="shared" si="200"/>
        <v>0</v>
      </c>
      <c r="I2252" s="22">
        <f t="shared" si="201"/>
        <v>0</v>
      </c>
      <c r="J2252" s="22">
        <v>2054</v>
      </c>
    </row>
    <row r="2253" spans="1:10" ht="11.25" customHeight="1">
      <c r="A2253" s="12"/>
      <c r="B2253" s="22" t="s">
        <v>209</v>
      </c>
      <c r="C2253" s="22" t="s">
        <v>69</v>
      </c>
      <c r="D2253" s="22">
        <v>28.704094365981753</v>
      </c>
      <c r="E2253" s="22">
        <f t="shared" si="197"/>
        <v>0</v>
      </c>
      <c r="F2253" s="22">
        <f t="shared" si="198"/>
        <v>0</v>
      </c>
      <c r="G2253" s="22">
        <f t="shared" si="199"/>
        <v>28.704094365981753</v>
      </c>
      <c r="H2253" s="22">
        <f t="shared" si="200"/>
        <v>0</v>
      </c>
      <c r="I2253" s="22">
        <f t="shared" si="201"/>
        <v>0</v>
      </c>
      <c r="J2253" s="22">
        <v>2055</v>
      </c>
    </row>
    <row r="2254" spans="1:10" ht="11.25" customHeight="1">
      <c r="A2254" s="12"/>
      <c r="B2254" s="22" t="s">
        <v>140</v>
      </c>
      <c r="C2254" s="22" t="s">
        <v>90</v>
      </c>
      <c r="D2254" s="22">
        <v>28.696410346139871</v>
      </c>
      <c r="E2254" s="22">
        <f t="shared" si="197"/>
        <v>0</v>
      </c>
      <c r="F2254" s="22">
        <f t="shared" si="198"/>
        <v>0</v>
      </c>
      <c r="G2254" s="22">
        <f t="shared" si="199"/>
        <v>28.696410346139871</v>
      </c>
      <c r="H2254" s="22">
        <f t="shared" si="200"/>
        <v>0</v>
      </c>
      <c r="I2254" s="22">
        <f t="shared" si="201"/>
        <v>0</v>
      </c>
      <c r="J2254" s="22">
        <v>2056</v>
      </c>
    </row>
    <row r="2255" spans="1:10" ht="11.25" customHeight="1">
      <c r="A2255" s="12"/>
      <c r="B2255" s="22" t="s">
        <v>191</v>
      </c>
      <c r="C2255" s="22" t="s">
        <v>76</v>
      </c>
      <c r="D2255" s="22">
        <v>28.696221976076409</v>
      </c>
      <c r="E2255" s="22">
        <f t="shared" si="197"/>
        <v>0</v>
      </c>
      <c r="F2255" s="22">
        <f t="shared" si="198"/>
        <v>0</v>
      </c>
      <c r="G2255" s="22">
        <f t="shared" si="199"/>
        <v>28.696221976076409</v>
      </c>
      <c r="H2255" s="22">
        <f t="shared" si="200"/>
        <v>0</v>
      </c>
      <c r="I2255" s="22">
        <f t="shared" si="201"/>
        <v>0</v>
      </c>
      <c r="J2255" s="22">
        <v>2057</v>
      </c>
    </row>
    <row r="2256" spans="1:10" ht="11.25" customHeight="1">
      <c r="A2256" s="12"/>
      <c r="B2256" s="22" t="s">
        <v>193</v>
      </c>
      <c r="C2256" s="22" t="s">
        <v>88</v>
      </c>
      <c r="D2256" s="22">
        <v>28.695846284599863</v>
      </c>
      <c r="E2256" s="22">
        <f t="shared" si="197"/>
        <v>0</v>
      </c>
      <c r="F2256" s="22">
        <f t="shared" si="198"/>
        <v>0</v>
      </c>
      <c r="G2256" s="22">
        <f t="shared" si="199"/>
        <v>28.695846284599863</v>
      </c>
      <c r="H2256" s="22">
        <f t="shared" si="200"/>
        <v>0</v>
      </c>
      <c r="I2256" s="22">
        <f t="shared" si="201"/>
        <v>0</v>
      </c>
      <c r="J2256" s="22">
        <v>2058</v>
      </c>
    </row>
    <row r="2257" spans="1:10" ht="11.25" customHeight="1">
      <c r="A2257" s="12"/>
      <c r="B2257" s="22" t="s">
        <v>174</v>
      </c>
      <c r="C2257" s="22" t="s">
        <v>69</v>
      </c>
      <c r="D2257" s="22">
        <v>28.694241763680761</v>
      </c>
      <c r="E2257" s="22">
        <f t="shared" si="197"/>
        <v>0</v>
      </c>
      <c r="F2257" s="22">
        <f t="shared" si="198"/>
        <v>0</v>
      </c>
      <c r="G2257" s="22">
        <f t="shared" si="199"/>
        <v>28.694241763680761</v>
      </c>
      <c r="H2257" s="22">
        <f t="shared" si="200"/>
        <v>0</v>
      </c>
      <c r="I2257" s="22">
        <f t="shared" si="201"/>
        <v>0</v>
      </c>
      <c r="J2257" s="22">
        <v>2059</v>
      </c>
    </row>
    <row r="2258" spans="1:10" ht="11.25" customHeight="1">
      <c r="A2258" s="12"/>
      <c r="B2258" s="22" t="s">
        <v>168</v>
      </c>
      <c r="C2258" s="22" t="s">
        <v>89</v>
      </c>
      <c r="D2258" s="22">
        <v>28.689489367195641</v>
      </c>
      <c r="E2258" s="22">
        <f t="shared" si="197"/>
        <v>0</v>
      </c>
      <c r="F2258" s="22">
        <f t="shared" si="198"/>
        <v>0</v>
      </c>
      <c r="G2258" s="22">
        <f t="shared" si="199"/>
        <v>28.689489367195641</v>
      </c>
      <c r="H2258" s="22">
        <f t="shared" si="200"/>
        <v>0</v>
      </c>
      <c r="I2258" s="22">
        <f t="shared" si="201"/>
        <v>0</v>
      </c>
      <c r="J2258" s="22">
        <v>2060</v>
      </c>
    </row>
    <row r="2259" spans="1:10" ht="11.25" customHeight="1">
      <c r="A2259" s="12"/>
      <c r="B2259" s="22" t="s">
        <v>140</v>
      </c>
      <c r="C2259" s="22" t="s">
        <v>89</v>
      </c>
      <c r="D2259" s="22">
        <v>28.68918901426461</v>
      </c>
      <c r="E2259" s="22">
        <f t="shared" si="197"/>
        <v>0</v>
      </c>
      <c r="F2259" s="22">
        <f t="shared" si="198"/>
        <v>0</v>
      </c>
      <c r="G2259" s="22">
        <f t="shared" si="199"/>
        <v>28.68918901426461</v>
      </c>
      <c r="H2259" s="22">
        <f t="shared" si="200"/>
        <v>0</v>
      </c>
      <c r="I2259" s="22">
        <f t="shared" si="201"/>
        <v>0</v>
      </c>
      <c r="J2259" s="22">
        <v>2061</v>
      </c>
    </row>
    <row r="2260" spans="1:10" ht="11.25" customHeight="1">
      <c r="A2260" s="12"/>
      <c r="B2260" s="22" t="s">
        <v>244</v>
      </c>
      <c r="C2260" s="22" t="s">
        <v>70</v>
      </c>
      <c r="D2260" s="22">
        <v>28.688725565089918</v>
      </c>
      <c r="E2260" s="22">
        <f t="shared" si="197"/>
        <v>0</v>
      </c>
      <c r="F2260" s="22">
        <f t="shared" si="198"/>
        <v>0</v>
      </c>
      <c r="G2260" s="22">
        <f t="shared" si="199"/>
        <v>28.688725565089918</v>
      </c>
      <c r="H2260" s="22">
        <f t="shared" si="200"/>
        <v>0</v>
      </c>
      <c r="I2260" s="22">
        <f t="shared" si="201"/>
        <v>0</v>
      </c>
      <c r="J2260" s="22">
        <v>2062</v>
      </c>
    </row>
    <row r="2261" spans="1:10" ht="11.25" customHeight="1">
      <c r="A2261" s="12"/>
      <c r="B2261" s="22" t="s">
        <v>124</v>
      </c>
      <c r="C2261" s="22" t="s">
        <v>78</v>
      </c>
      <c r="D2261" s="22">
        <v>28.681616611503717</v>
      </c>
      <c r="E2261" s="22">
        <f t="shared" si="197"/>
        <v>0</v>
      </c>
      <c r="F2261" s="22">
        <f t="shared" si="198"/>
        <v>0</v>
      </c>
      <c r="G2261" s="22">
        <f t="shared" si="199"/>
        <v>28.681616611503717</v>
      </c>
      <c r="H2261" s="22">
        <f t="shared" si="200"/>
        <v>0</v>
      </c>
      <c r="I2261" s="22">
        <f t="shared" si="201"/>
        <v>0</v>
      </c>
      <c r="J2261" s="22">
        <v>2063</v>
      </c>
    </row>
    <row r="2262" spans="1:10" ht="11.25" customHeight="1">
      <c r="A2262" s="12"/>
      <c r="B2262" s="22" t="s">
        <v>216</v>
      </c>
      <c r="C2262" s="22" t="s">
        <v>81</v>
      </c>
      <c r="D2262" s="22">
        <v>28.676744190401237</v>
      </c>
      <c r="E2262" s="22">
        <f t="shared" si="197"/>
        <v>0</v>
      </c>
      <c r="F2262" s="22">
        <f t="shared" si="198"/>
        <v>0</v>
      </c>
      <c r="G2262" s="22">
        <f t="shared" si="199"/>
        <v>28.676744190401237</v>
      </c>
      <c r="H2262" s="22">
        <f t="shared" si="200"/>
        <v>0</v>
      </c>
      <c r="I2262" s="22">
        <f t="shared" si="201"/>
        <v>0</v>
      </c>
      <c r="J2262" s="22">
        <v>2064</v>
      </c>
    </row>
    <row r="2263" spans="1:10" ht="11.25" customHeight="1">
      <c r="A2263" s="12"/>
      <c r="B2263" s="22" t="s">
        <v>167</v>
      </c>
      <c r="C2263" s="22" t="s">
        <v>88</v>
      </c>
      <c r="D2263" s="22">
        <v>28.670033124581966</v>
      </c>
      <c r="E2263" s="22">
        <f t="shared" si="197"/>
        <v>0</v>
      </c>
      <c r="F2263" s="22">
        <f t="shared" si="198"/>
        <v>0</v>
      </c>
      <c r="G2263" s="22">
        <f t="shared" si="199"/>
        <v>28.670033124581966</v>
      </c>
      <c r="H2263" s="22">
        <f t="shared" si="200"/>
        <v>0</v>
      </c>
      <c r="I2263" s="22">
        <f t="shared" si="201"/>
        <v>0</v>
      </c>
      <c r="J2263" s="22">
        <v>2065</v>
      </c>
    </row>
    <row r="2264" spans="1:10" ht="11.25" customHeight="1">
      <c r="A2264" s="12"/>
      <c r="B2264" s="22" t="s">
        <v>188</v>
      </c>
      <c r="C2264" s="22" t="s">
        <v>72</v>
      </c>
      <c r="D2264" s="22">
        <v>28.663246366857248</v>
      </c>
      <c r="E2264" s="22">
        <f t="shared" si="197"/>
        <v>0</v>
      </c>
      <c r="F2264" s="22">
        <f t="shared" si="198"/>
        <v>0</v>
      </c>
      <c r="G2264" s="22">
        <f t="shared" si="199"/>
        <v>28.663246366857248</v>
      </c>
      <c r="H2264" s="22">
        <f t="shared" si="200"/>
        <v>0</v>
      </c>
      <c r="I2264" s="22">
        <f t="shared" si="201"/>
        <v>0</v>
      </c>
      <c r="J2264" s="22">
        <v>2066</v>
      </c>
    </row>
    <row r="2265" spans="1:10" ht="11.25" customHeight="1">
      <c r="A2265" s="12"/>
      <c r="B2265" s="22" t="s">
        <v>274</v>
      </c>
      <c r="C2265" s="22" t="s">
        <v>81</v>
      </c>
      <c r="D2265" s="22">
        <v>28.644740920358501</v>
      </c>
      <c r="E2265" s="22">
        <f t="shared" si="197"/>
        <v>0</v>
      </c>
      <c r="F2265" s="22">
        <f t="shared" si="198"/>
        <v>0</v>
      </c>
      <c r="G2265" s="22">
        <f t="shared" si="199"/>
        <v>28.644740920358501</v>
      </c>
      <c r="H2265" s="22">
        <f t="shared" si="200"/>
        <v>0</v>
      </c>
      <c r="I2265" s="22">
        <f t="shared" si="201"/>
        <v>0</v>
      </c>
      <c r="J2265" s="22">
        <v>2067</v>
      </c>
    </row>
    <row r="2266" spans="1:10" ht="11.25" customHeight="1">
      <c r="A2266" s="12"/>
      <c r="B2266" s="22" t="s">
        <v>128</v>
      </c>
      <c r="C2266" s="22" t="s">
        <v>79</v>
      </c>
      <c r="D2266" s="22">
        <v>28.641527507715068</v>
      </c>
      <c r="E2266" s="22">
        <f t="shared" si="197"/>
        <v>0</v>
      </c>
      <c r="F2266" s="22">
        <f t="shared" si="198"/>
        <v>0</v>
      </c>
      <c r="G2266" s="22">
        <f t="shared" si="199"/>
        <v>28.641527507715068</v>
      </c>
      <c r="H2266" s="22">
        <f t="shared" si="200"/>
        <v>0</v>
      </c>
      <c r="I2266" s="22">
        <f t="shared" si="201"/>
        <v>0</v>
      </c>
      <c r="J2266" s="22">
        <v>2068</v>
      </c>
    </row>
    <row r="2267" spans="1:10" ht="11.25" customHeight="1">
      <c r="A2267" s="12"/>
      <c r="B2267" s="22" t="s">
        <v>157</v>
      </c>
      <c r="C2267" s="22" t="s">
        <v>84</v>
      </c>
      <c r="D2267" s="22">
        <v>28.639050605621275</v>
      </c>
      <c r="E2267" s="22">
        <f t="shared" si="197"/>
        <v>0</v>
      </c>
      <c r="F2267" s="22">
        <f t="shared" si="198"/>
        <v>0</v>
      </c>
      <c r="G2267" s="22">
        <f t="shared" si="199"/>
        <v>28.639050605621275</v>
      </c>
      <c r="H2267" s="22">
        <f t="shared" si="200"/>
        <v>0</v>
      </c>
      <c r="I2267" s="22">
        <f t="shared" si="201"/>
        <v>0</v>
      </c>
      <c r="J2267" s="22">
        <v>2069</v>
      </c>
    </row>
    <row r="2268" spans="1:10" ht="11.25" customHeight="1">
      <c r="A2268" s="12"/>
      <c r="B2268" s="22" t="s">
        <v>238</v>
      </c>
      <c r="C2268" s="22" t="s">
        <v>75</v>
      </c>
      <c r="D2268" s="22">
        <v>28.627462752874884</v>
      </c>
      <c r="E2268" s="22">
        <f t="shared" si="197"/>
        <v>0</v>
      </c>
      <c r="F2268" s="22">
        <f t="shared" si="198"/>
        <v>0</v>
      </c>
      <c r="G2268" s="22">
        <f t="shared" si="199"/>
        <v>28.627462752874884</v>
      </c>
      <c r="H2268" s="22">
        <f t="shared" si="200"/>
        <v>0</v>
      </c>
      <c r="I2268" s="22">
        <f t="shared" si="201"/>
        <v>0</v>
      </c>
      <c r="J2268" s="22">
        <v>2070</v>
      </c>
    </row>
    <row r="2269" spans="1:10" ht="11.25" customHeight="1">
      <c r="A2269" s="12"/>
      <c r="B2269" s="22" t="s">
        <v>168</v>
      </c>
      <c r="C2269" s="22" t="s">
        <v>67</v>
      </c>
      <c r="D2269" s="22">
        <v>28.621518363061789</v>
      </c>
      <c r="E2269" s="22">
        <f t="shared" si="197"/>
        <v>0</v>
      </c>
      <c r="F2269" s="22">
        <f t="shared" si="198"/>
        <v>0</v>
      </c>
      <c r="G2269" s="22">
        <f t="shared" si="199"/>
        <v>28.621518363061789</v>
      </c>
      <c r="H2269" s="22">
        <f t="shared" si="200"/>
        <v>0</v>
      </c>
      <c r="I2269" s="22">
        <f t="shared" si="201"/>
        <v>0</v>
      </c>
      <c r="J2269" s="22">
        <v>2071</v>
      </c>
    </row>
    <row r="2270" spans="1:10" ht="11.25" customHeight="1">
      <c r="A2270" s="12"/>
      <c r="B2270" s="22" t="s">
        <v>151</v>
      </c>
      <c r="C2270" s="22" t="s">
        <v>73</v>
      </c>
      <c r="D2270" s="22">
        <v>28.615843153113907</v>
      </c>
      <c r="E2270" s="22">
        <f t="shared" si="197"/>
        <v>0</v>
      </c>
      <c r="F2270" s="22">
        <f t="shared" si="198"/>
        <v>0</v>
      </c>
      <c r="G2270" s="22">
        <f t="shared" si="199"/>
        <v>28.615843153113907</v>
      </c>
      <c r="H2270" s="22">
        <f t="shared" si="200"/>
        <v>0</v>
      </c>
      <c r="I2270" s="22">
        <f t="shared" si="201"/>
        <v>0</v>
      </c>
      <c r="J2270" s="22">
        <v>2072</v>
      </c>
    </row>
    <row r="2271" spans="1:10" ht="11.25" customHeight="1">
      <c r="A2271" s="12"/>
      <c r="B2271" s="22" t="s">
        <v>205</v>
      </c>
      <c r="C2271" s="22" t="s">
        <v>83</v>
      </c>
      <c r="D2271" s="22">
        <v>28.612474524774591</v>
      </c>
      <c r="E2271" s="22">
        <f t="shared" si="197"/>
        <v>0</v>
      </c>
      <c r="F2271" s="22">
        <f t="shared" si="198"/>
        <v>0</v>
      </c>
      <c r="G2271" s="22">
        <f t="shared" si="199"/>
        <v>28.612474524774591</v>
      </c>
      <c r="H2271" s="22">
        <f t="shared" si="200"/>
        <v>0</v>
      </c>
      <c r="I2271" s="22">
        <f t="shared" si="201"/>
        <v>0</v>
      </c>
      <c r="J2271" s="22">
        <v>2073</v>
      </c>
    </row>
    <row r="2272" spans="1:10" ht="11.25" customHeight="1">
      <c r="A2272" s="12"/>
      <c r="B2272" s="22" t="s">
        <v>163</v>
      </c>
      <c r="C2272" s="22" t="s">
        <v>70</v>
      </c>
      <c r="D2272" s="22">
        <v>28.609677143020797</v>
      </c>
      <c r="E2272" s="22">
        <f t="shared" si="197"/>
        <v>0</v>
      </c>
      <c r="F2272" s="22">
        <f t="shared" si="198"/>
        <v>0</v>
      </c>
      <c r="G2272" s="22">
        <f t="shared" si="199"/>
        <v>28.609677143020797</v>
      </c>
      <c r="H2272" s="22">
        <f t="shared" si="200"/>
        <v>0</v>
      </c>
      <c r="I2272" s="22">
        <f t="shared" si="201"/>
        <v>0</v>
      </c>
      <c r="J2272" s="22">
        <v>2074</v>
      </c>
    </row>
    <row r="2273" spans="1:10" ht="11.25" customHeight="1">
      <c r="A2273" s="12"/>
      <c r="B2273" s="22" t="s">
        <v>158</v>
      </c>
      <c r="C2273" s="22" t="s">
        <v>85</v>
      </c>
      <c r="D2273" s="22">
        <v>28.604422589935453</v>
      </c>
      <c r="E2273" s="22">
        <f t="shared" si="197"/>
        <v>0</v>
      </c>
      <c r="F2273" s="22">
        <f t="shared" si="198"/>
        <v>0</v>
      </c>
      <c r="G2273" s="22">
        <f t="shared" si="199"/>
        <v>28.604422589935453</v>
      </c>
      <c r="H2273" s="22">
        <f t="shared" si="200"/>
        <v>0</v>
      </c>
      <c r="I2273" s="22">
        <f t="shared" si="201"/>
        <v>0</v>
      </c>
      <c r="J2273" s="22">
        <v>2075</v>
      </c>
    </row>
    <row r="2274" spans="1:10" ht="11.25" customHeight="1">
      <c r="A2274" s="12"/>
      <c r="B2274" s="22" t="s">
        <v>239</v>
      </c>
      <c r="C2274" s="22" t="s">
        <v>67</v>
      </c>
      <c r="D2274" s="22">
        <v>28.600544984459823</v>
      </c>
      <c r="E2274" s="22">
        <f t="shared" si="197"/>
        <v>0</v>
      </c>
      <c r="F2274" s="22">
        <f t="shared" si="198"/>
        <v>0</v>
      </c>
      <c r="G2274" s="22">
        <f t="shared" si="199"/>
        <v>28.600544984459823</v>
      </c>
      <c r="H2274" s="22">
        <f t="shared" si="200"/>
        <v>0</v>
      </c>
      <c r="I2274" s="22">
        <f t="shared" si="201"/>
        <v>0</v>
      </c>
      <c r="J2274" s="22">
        <v>2076</v>
      </c>
    </row>
    <row r="2275" spans="1:10" ht="11.25" customHeight="1">
      <c r="A2275" s="12"/>
      <c r="B2275" s="22" t="s">
        <v>244</v>
      </c>
      <c r="C2275" s="22" t="s">
        <v>85</v>
      </c>
      <c r="D2275" s="22">
        <v>28.599995307133529</v>
      </c>
      <c r="E2275" s="22">
        <f t="shared" si="197"/>
        <v>0</v>
      </c>
      <c r="F2275" s="22">
        <f t="shared" si="198"/>
        <v>0</v>
      </c>
      <c r="G2275" s="22">
        <f t="shared" si="199"/>
        <v>28.599995307133529</v>
      </c>
      <c r="H2275" s="22">
        <f t="shared" si="200"/>
        <v>0</v>
      </c>
      <c r="I2275" s="22">
        <f t="shared" si="201"/>
        <v>0</v>
      </c>
      <c r="J2275" s="22">
        <v>2077</v>
      </c>
    </row>
    <row r="2276" spans="1:10" ht="11.25" customHeight="1">
      <c r="A2276" s="12"/>
      <c r="B2276" s="22" t="s">
        <v>223</v>
      </c>
      <c r="C2276" s="22" t="s">
        <v>71</v>
      </c>
      <c r="D2276" s="22">
        <v>28.599903934480931</v>
      </c>
      <c r="E2276" s="22">
        <f t="shared" si="197"/>
        <v>0</v>
      </c>
      <c r="F2276" s="22">
        <f t="shared" si="198"/>
        <v>0</v>
      </c>
      <c r="G2276" s="22">
        <f t="shared" si="199"/>
        <v>28.599903934480931</v>
      </c>
      <c r="H2276" s="22">
        <f t="shared" si="200"/>
        <v>0</v>
      </c>
      <c r="I2276" s="22">
        <f t="shared" si="201"/>
        <v>0</v>
      </c>
      <c r="J2276" s="22">
        <v>2078</v>
      </c>
    </row>
    <row r="2277" spans="1:10" ht="11.25" customHeight="1">
      <c r="A2277" s="12"/>
      <c r="B2277" s="22" t="s">
        <v>141</v>
      </c>
      <c r="C2277" s="22" t="s">
        <v>74</v>
      </c>
      <c r="D2277" s="22">
        <v>28.579346101706708</v>
      </c>
      <c r="E2277" s="22">
        <f t="shared" si="197"/>
        <v>0</v>
      </c>
      <c r="F2277" s="22">
        <f t="shared" si="198"/>
        <v>0</v>
      </c>
      <c r="G2277" s="22">
        <f t="shared" si="199"/>
        <v>28.579346101706708</v>
      </c>
      <c r="H2277" s="22">
        <f t="shared" si="200"/>
        <v>0</v>
      </c>
      <c r="I2277" s="22">
        <f t="shared" si="201"/>
        <v>0</v>
      </c>
      <c r="J2277" s="22">
        <v>2079</v>
      </c>
    </row>
    <row r="2278" spans="1:10" ht="11.25" customHeight="1">
      <c r="A2278" s="12"/>
      <c r="B2278" s="22" t="s">
        <v>266</v>
      </c>
      <c r="C2278" s="22" t="s">
        <v>77</v>
      </c>
      <c r="D2278" s="22">
        <v>28.578268352732561</v>
      </c>
      <c r="E2278" s="22">
        <f t="shared" si="197"/>
        <v>0</v>
      </c>
      <c r="F2278" s="22">
        <f t="shared" si="198"/>
        <v>0</v>
      </c>
      <c r="G2278" s="22">
        <f t="shared" si="199"/>
        <v>28.578268352732561</v>
      </c>
      <c r="H2278" s="22">
        <f t="shared" si="200"/>
        <v>0</v>
      </c>
      <c r="I2278" s="22">
        <f t="shared" si="201"/>
        <v>0</v>
      </c>
      <c r="J2278" s="22">
        <v>2080</v>
      </c>
    </row>
    <row r="2279" spans="1:10" ht="11.25" customHeight="1">
      <c r="A2279" s="12"/>
      <c r="B2279" s="22" t="s">
        <v>197</v>
      </c>
      <c r="C2279" s="22" t="s">
        <v>83</v>
      </c>
      <c r="D2279" s="22">
        <v>28.570098987009256</v>
      </c>
      <c r="E2279" s="22">
        <f t="shared" si="197"/>
        <v>0</v>
      </c>
      <c r="F2279" s="22">
        <f t="shared" si="198"/>
        <v>0</v>
      </c>
      <c r="G2279" s="22">
        <f t="shared" si="199"/>
        <v>28.570098987009256</v>
      </c>
      <c r="H2279" s="22">
        <f t="shared" si="200"/>
        <v>0</v>
      </c>
      <c r="I2279" s="22">
        <f t="shared" si="201"/>
        <v>0</v>
      </c>
      <c r="J2279" s="22">
        <v>2081</v>
      </c>
    </row>
    <row r="2280" spans="1:10" ht="11.25" customHeight="1">
      <c r="A2280" s="12"/>
      <c r="B2280" s="22" t="s">
        <v>178</v>
      </c>
      <c r="C2280" s="22" t="s">
        <v>73</v>
      </c>
      <c r="D2280" s="22">
        <v>28.567948711557445</v>
      </c>
      <c r="E2280" s="22">
        <f t="shared" si="197"/>
        <v>0</v>
      </c>
      <c r="F2280" s="22">
        <f t="shared" si="198"/>
        <v>0</v>
      </c>
      <c r="G2280" s="22">
        <f t="shared" si="199"/>
        <v>28.567948711557445</v>
      </c>
      <c r="H2280" s="22">
        <f t="shared" si="200"/>
        <v>0</v>
      </c>
      <c r="I2280" s="22">
        <f t="shared" si="201"/>
        <v>0</v>
      </c>
      <c r="J2280" s="22">
        <v>2082</v>
      </c>
    </row>
    <row r="2281" spans="1:10" ht="11.25" customHeight="1">
      <c r="A2281" s="12"/>
      <c r="B2281" s="22" t="s">
        <v>255</v>
      </c>
      <c r="C2281" s="22" t="s">
        <v>78</v>
      </c>
      <c r="D2281" s="22">
        <v>28.565911003732381</v>
      </c>
      <c r="E2281" s="22">
        <f t="shared" si="197"/>
        <v>0</v>
      </c>
      <c r="F2281" s="22">
        <f t="shared" si="198"/>
        <v>0</v>
      </c>
      <c r="G2281" s="22">
        <f t="shared" si="199"/>
        <v>28.565911003732381</v>
      </c>
      <c r="H2281" s="22">
        <f t="shared" si="200"/>
        <v>0</v>
      </c>
      <c r="I2281" s="22">
        <f t="shared" si="201"/>
        <v>0</v>
      </c>
      <c r="J2281" s="22">
        <v>2083</v>
      </c>
    </row>
    <row r="2282" spans="1:10" ht="11.25" customHeight="1">
      <c r="A2282" s="12"/>
      <c r="B2282" s="22" t="s">
        <v>184</v>
      </c>
      <c r="C2282" s="22" t="s">
        <v>70</v>
      </c>
      <c r="D2282" s="22">
        <v>28.563269021417614</v>
      </c>
      <c r="E2282" s="22">
        <f t="shared" si="197"/>
        <v>0</v>
      </c>
      <c r="F2282" s="22">
        <f t="shared" si="198"/>
        <v>0</v>
      </c>
      <c r="G2282" s="22">
        <f t="shared" si="199"/>
        <v>28.563269021417614</v>
      </c>
      <c r="H2282" s="22">
        <f t="shared" si="200"/>
        <v>0</v>
      </c>
      <c r="I2282" s="22">
        <f t="shared" si="201"/>
        <v>0</v>
      </c>
      <c r="J2282" s="22">
        <v>2084</v>
      </c>
    </row>
    <row r="2283" spans="1:10" ht="11.25" customHeight="1">
      <c r="A2283" s="12"/>
      <c r="B2283" s="22" t="s">
        <v>272</v>
      </c>
      <c r="C2283" s="22" t="s">
        <v>68</v>
      </c>
      <c r="D2283" s="22">
        <v>28.551073270757922</v>
      </c>
      <c r="E2283" s="22">
        <f t="shared" si="197"/>
        <v>0</v>
      </c>
      <c r="F2283" s="22">
        <f t="shared" si="198"/>
        <v>0</v>
      </c>
      <c r="G2283" s="22">
        <f t="shared" si="199"/>
        <v>28.551073270757922</v>
      </c>
      <c r="H2283" s="22">
        <f t="shared" si="200"/>
        <v>0</v>
      </c>
      <c r="I2283" s="22">
        <f t="shared" si="201"/>
        <v>0</v>
      </c>
      <c r="J2283" s="22">
        <v>2085</v>
      </c>
    </row>
    <row r="2284" spans="1:10" ht="11.25" customHeight="1">
      <c r="A2284" s="12"/>
      <c r="B2284" s="22" t="s">
        <v>186</v>
      </c>
      <c r="C2284" s="22" t="s">
        <v>78</v>
      </c>
      <c r="D2284" s="22">
        <v>28.537715414464383</v>
      </c>
      <c r="E2284" s="22">
        <f t="shared" si="197"/>
        <v>0</v>
      </c>
      <c r="F2284" s="22">
        <f t="shared" si="198"/>
        <v>0</v>
      </c>
      <c r="G2284" s="22">
        <f t="shared" si="199"/>
        <v>28.537715414464383</v>
      </c>
      <c r="H2284" s="22">
        <f t="shared" si="200"/>
        <v>0</v>
      </c>
      <c r="I2284" s="22">
        <f t="shared" si="201"/>
        <v>0</v>
      </c>
      <c r="J2284" s="22">
        <v>2086</v>
      </c>
    </row>
    <row r="2285" spans="1:10" ht="11.25" customHeight="1">
      <c r="A2285" s="12"/>
      <c r="B2285" s="22" t="s">
        <v>166</v>
      </c>
      <c r="C2285" s="22" t="s">
        <v>87</v>
      </c>
      <c r="D2285" s="22">
        <v>28.53749688786008</v>
      </c>
      <c r="E2285" s="22">
        <f t="shared" si="197"/>
        <v>0</v>
      </c>
      <c r="F2285" s="22">
        <f t="shared" si="198"/>
        <v>0</v>
      </c>
      <c r="G2285" s="22">
        <f t="shared" si="199"/>
        <v>28.53749688786008</v>
      </c>
      <c r="H2285" s="22">
        <f t="shared" si="200"/>
        <v>0</v>
      </c>
      <c r="I2285" s="22">
        <f t="shared" si="201"/>
        <v>0</v>
      </c>
      <c r="J2285" s="22">
        <v>2087</v>
      </c>
    </row>
    <row r="2286" spans="1:10" ht="11.25" customHeight="1">
      <c r="A2286" s="12"/>
      <c r="B2286" s="22" t="s">
        <v>237</v>
      </c>
      <c r="C2286" s="22" t="s">
        <v>79</v>
      </c>
      <c r="D2286" s="22">
        <v>28.536020312147535</v>
      </c>
      <c r="E2286" s="22">
        <f t="shared" si="197"/>
        <v>0</v>
      </c>
      <c r="F2286" s="22">
        <f t="shared" si="198"/>
        <v>0</v>
      </c>
      <c r="G2286" s="22">
        <f t="shared" si="199"/>
        <v>28.536020312147535</v>
      </c>
      <c r="H2286" s="22">
        <f t="shared" si="200"/>
        <v>0</v>
      </c>
      <c r="I2286" s="22">
        <f t="shared" si="201"/>
        <v>0</v>
      </c>
      <c r="J2286" s="22">
        <v>2088</v>
      </c>
    </row>
    <row r="2287" spans="1:10" ht="11.25" customHeight="1">
      <c r="A2287" s="12"/>
      <c r="B2287" s="22" t="s">
        <v>190</v>
      </c>
      <c r="C2287" s="22" t="s">
        <v>81</v>
      </c>
      <c r="D2287" s="22">
        <v>28.528584886678658</v>
      </c>
      <c r="E2287" s="22">
        <f t="shared" si="197"/>
        <v>0</v>
      </c>
      <c r="F2287" s="22">
        <f t="shared" si="198"/>
        <v>0</v>
      </c>
      <c r="G2287" s="22">
        <f t="shared" si="199"/>
        <v>28.528584886678658</v>
      </c>
      <c r="H2287" s="22">
        <f t="shared" si="200"/>
        <v>0</v>
      </c>
      <c r="I2287" s="22">
        <f t="shared" si="201"/>
        <v>0</v>
      </c>
      <c r="J2287" s="22">
        <v>2089</v>
      </c>
    </row>
    <row r="2288" spans="1:10" ht="11.25" customHeight="1">
      <c r="A2288" s="12"/>
      <c r="B2288" s="22" t="s">
        <v>152</v>
      </c>
      <c r="C2288" s="22" t="s">
        <v>89</v>
      </c>
      <c r="D2288" s="22">
        <v>28.519564428684451</v>
      </c>
      <c r="E2288" s="22">
        <f t="shared" si="197"/>
        <v>0</v>
      </c>
      <c r="F2288" s="22">
        <f t="shared" si="198"/>
        <v>0</v>
      </c>
      <c r="G2288" s="22">
        <f t="shared" si="199"/>
        <v>28.519564428684451</v>
      </c>
      <c r="H2288" s="22">
        <f t="shared" si="200"/>
        <v>0</v>
      </c>
      <c r="I2288" s="22">
        <f t="shared" si="201"/>
        <v>0</v>
      </c>
      <c r="J2288" s="22">
        <v>2090</v>
      </c>
    </row>
    <row r="2289" spans="1:10" ht="11.25" customHeight="1">
      <c r="A2289" s="12"/>
      <c r="B2289" s="22" t="s">
        <v>265</v>
      </c>
      <c r="C2289" s="22" t="s">
        <v>72</v>
      </c>
      <c r="D2289" s="22">
        <v>28.512683982522574</v>
      </c>
      <c r="E2289" s="22">
        <f t="shared" si="197"/>
        <v>0</v>
      </c>
      <c r="F2289" s="22">
        <f t="shared" si="198"/>
        <v>0</v>
      </c>
      <c r="G2289" s="22">
        <f t="shared" si="199"/>
        <v>28.512683982522574</v>
      </c>
      <c r="H2289" s="22">
        <f t="shared" si="200"/>
        <v>0</v>
      </c>
      <c r="I2289" s="22">
        <f t="shared" si="201"/>
        <v>0</v>
      </c>
      <c r="J2289" s="22">
        <v>2091</v>
      </c>
    </row>
    <row r="2290" spans="1:10" ht="11.25" customHeight="1">
      <c r="A2290" s="12"/>
      <c r="B2290" s="22" t="s">
        <v>228</v>
      </c>
      <c r="C2290" s="22" t="s">
        <v>90</v>
      </c>
      <c r="D2290" s="22">
        <v>28.508692636368089</v>
      </c>
      <c r="E2290" s="22">
        <f t="shared" si="197"/>
        <v>0</v>
      </c>
      <c r="F2290" s="22">
        <f t="shared" si="198"/>
        <v>0</v>
      </c>
      <c r="G2290" s="22">
        <f t="shared" si="199"/>
        <v>28.508692636368089</v>
      </c>
      <c r="H2290" s="22">
        <f t="shared" si="200"/>
        <v>0</v>
      </c>
      <c r="I2290" s="22">
        <f t="shared" si="201"/>
        <v>0</v>
      </c>
      <c r="J2290" s="22">
        <v>2092</v>
      </c>
    </row>
    <row r="2291" spans="1:10" ht="11.25" customHeight="1">
      <c r="A2291" s="12"/>
      <c r="B2291" s="22" t="s">
        <v>201</v>
      </c>
      <c r="C2291" s="22" t="s">
        <v>80</v>
      </c>
      <c r="D2291" s="22">
        <v>28.491649167903681</v>
      </c>
      <c r="E2291" s="22">
        <f t="shared" si="197"/>
        <v>0</v>
      </c>
      <c r="F2291" s="22">
        <f t="shared" si="198"/>
        <v>0</v>
      </c>
      <c r="G2291" s="22">
        <f t="shared" si="199"/>
        <v>28.491649167903681</v>
      </c>
      <c r="H2291" s="22">
        <f t="shared" si="200"/>
        <v>0</v>
      </c>
      <c r="I2291" s="22">
        <f t="shared" si="201"/>
        <v>0</v>
      </c>
      <c r="J2291" s="22">
        <v>2093</v>
      </c>
    </row>
    <row r="2292" spans="1:10" ht="11.25" customHeight="1">
      <c r="A2292" s="12"/>
      <c r="B2292" s="22" t="s">
        <v>275</v>
      </c>
      <c r="C2292" s="22" t="s">
        <v>81</v>
      </c>
      <c r="D2292" s="22">
        <v>28.486079757610682</v>
      </c>
      <c r="E2292" s="22">
        <f t="shared" si="197"/>
        <v>0</v>
      </c>
      <c r="F2292" s="22">
        <f t="shared" si="198"/>
        <v>0</v>
      </c>
      <c r="G2292" s="22">
        <f t="shared" si="199"/>
        <v>28.486079757610682</v>
      </c>
      <c r="H2292" s="22">
        <f t="shared" si="200"/>
        <v>0</v>
      </c>
      <c r="I2292" s="22">
        <f t="shared" si="201"/>
        <v>0</v>
      </c>
      <c r="J2292" s="22">
        <v>2094</v>
      </c>
    </row>
    <row r="2293" spans="1:10" ht="11.25" customHeight="1">
      <c r="A2293" s="12"/>
      <c r="B2293" s="22" t="s">
        <v>195</v>
      </c>
      <c r="C2293" s="22" t="s">
        <v>77</v>
      </c>
      <c r="D2293" s="22">
        <v>28.485487572973472</v>
      </c>
      <c r="E2293" s="22">
        <f t="shared" si="197"/>
        <v>0</v>
      </c>
      <c r="F2293" s="22">
        <f t="shared" si="198"/>
        <v>0</v>
      </c>
      <c r="G2293" s="22">
        <f t="shared" si="199"/>
        <v>28.485487572973472</v>
      </c>
      <c r="H2293" s="22">
        <f t="shared" si="200"/>
        <v>0</v>
      </c>
      <c r="I2293" s="22">
        <f t="shared" si="201"/>
        <v>0</v>
      </c>
      <c r="J2293" s="22">
        <v>2095</v>
      </c>
    </row>
    <row r="2294" spans="1:10" ht="11.25" customHeight="1">
      <c r="A2294" s="12"/>
      <c r="B2294" s="22" t="s">
        <v>141</v>
      </c>
      <c r="C2294" s="22" t="s">
        <v>73</v>
      </c>
      <c r="D2294" s="22">
        <v>28.48479458096315</v>
      </c>
      <c r="E2294" s="22">
        <f t="shared" si="197"/>
        <v>0</v>
      </c>
      <c r="F2294" s="22">
        <f t="shared" si="198"/>
        <v>0</v>
      </c>
      <c r="G2294" s="22">
        <f t="shared" si="199"/>
        <v>28.48479458096315</v>
      </c>
      <c r="H2294" s="22">
        <f t="shared" si="200"/>
        <v>0</v>
      </c>
      <c r="I2294" s="22">
        <f t="shared" si="201"/>
        <v>0</v>
      </c>
      <c r="J2294" s="22">
        <v>2096</v>
      </c>
    </row>
    <row r="2295" spans="1:10" ht="11.25" customHeight="1">
      <c r="A2295" s="12"/>
      <c r="B2295" s="22" t="s">
        <v>248</v>
      </c>
      <c r="C2295" s="22" t="s">
        <v>71</v>
      </c>
      <c r="D2295" s="22">
        <v>28.482950712706923</v>
      </c>
      <c r="E2295" s="22">
        <f t="shared" si="197"/>
        <v>0</v>
      </c>
      <c r="F2295" s="22">
        <f t="shared" si="198"/>
        <v>0</v>
      </c>
      <c r="G2295" s="22">
        <f t="shared" si="199"/>
        <v>28.482950712706923</v>
      </c>
      <c r="H2295" s="22">
        <f t="shared" si="200"/>
        <v>0</v>
      </c>
      <c r="I2295" s="22">
        <f t="shared" si="201"/>
        <v>0</v>
      </c>
      <c r="J2295" s="22">
        <v>2097</v>
      </c>
    </row>
    <row r="2296" spans="1:10" ht="11.25" customHeight="1">
      <c r="A2296" s="12"/>
      <c r="B2296" s="22" t="s">
        <v>262</v>
      </c>
      <c r="C2296" s="22" t="s">
        <v>82</v>
      </c>
      <c r="D2296" s="22">
        <v>28.478247700801973</v>
      </c>
      <c r="E2296" s="22">
        <f t="shared" si="197"/>
        <v>0</v>
      </c>
      <c r="F2296" s="22">
        <f t="shared" si="198"/>
        <v>0</v>
      </c>
      <c r="G2296" s="22">
        <f t="shared" si="199"/>
        <v>28.478247700801973</v>
      </c>
      <c r="H2296" s="22">
        <f t="shared" si="200"/>
        <v>0</v>
      </c>
      <c r="I2296" s="22">
        <f t="shared" si="201"/>
        <v>0</v>
      </c>
      <c r="J2296" s="22">
        <v>2098</v>
      </c>
    </row>
    <row r="2297" spans="1:10" ht="11.25" customHeight="1">
      <c r="A2297" s="12"/>
      <c r="B2297" s="22" t="s">
        <v>141</v>
      </c>
      <c r="C2297" s="22" t="s">
        <v>70</v>
      </c>
      <c r="D2297" s="22">
        <v>28.474194508740769</v>
      </c>
      <c r="E2297" s="22">
        <f t="shared" si="197"/>
        <v>0</v>
      </c>
      <c r="F2297" s="22">
        <f t="shared" si="198"/>
        <v>0</v>
      </c>
      <c r="G2297" s="22">
        <f t="shared" si="199"/>
        <v>28.474194508740769</v>
      </c>
      <c r="H2297" s="22">
        <f t="shared" si="200"/>
        <v>0</v>
      </c>
      <c r="I2297" s="22">
        <f t="shared" si="201"/>
        <v>0</v>
      </c>
      <c r="J2297" s="22">
        <v>2099</v>
      </c>
    </row>
    <row r="2298" spans="1:10" ht="11.25" customHeight="1">
      <c r="A2298" s="12"/>
      <c r="B2298" s="22" t="s">
        <v>210</v>
      </c>
      <c r="C2298" s="22" t="s">
        <v>74</v>
      </c>
      <c r="D2298" s="22">
        <v>28.470037843507949</v>
      </c>
      <c r="E2298" s="22">
        <f t="shared" si="197"/>
        <v>0</v>
      </c>
      <c r="F2298" s="22">
        <f t="shared" si="198"/>
        <v>0</v>
      </c>
      <c r="G2298" s="22">
        <f t="shared" si="199"/>
        <v>28.470037843507949</v>
      </c>
      <c r="H2298" s="22">
        <f t="shared" si="200"/>
        <v>0</v>
      </c>
      <c r="I2298" s="22">
        <f t="shared" si="201"/>
        <v>0</v>
      </c>
      <c r="J2298" s="22">
        <v>2100</v>
      </c>
    </row>
    <row r="2299" spans="1:10" ht="11.25" customHeight="1">
      <c r="A2299" s="12"/>
      <c r="B2299" s="22" t="s">
        <v>244</v>
      </c>
      <c r="C2299" s="22" t="s">
        <v>86</v>
      </c>
      <c r="D2299" s="22">
        <v>28.454793030535036</v>
      </c>
      <c r="E2299" s="22">
        <f t="shared" si="197"/>
        <v>0</v>
      </c>
      <c r="F2299" s="22">
        <f t="shared" si="198"/>
        <v>0</v>
      </c>
      <c r="G2299" s="22">
        <f t="shared" si="199"/>
        <v>28.454793030535036</v>
      </c>
      <c r="H2299" s="22">
        <f t="shared" si="200"/>
        <v>0</v>
      </c>
      <c r="I2299" s="22">
        <f t="shared" si="201"/>
        <v>0</v>
      </c>
      <c r="J2299" s="22">
        <v>2101</v>
      </c>
    </row>
    <row r="2300" spans="1:10" ht="11.25" customHeight="1">
      <c r="A2300" s="12"/>
      <c r="B2300" s="22" t="s">
        <v>234</v>
      </c>
      <c r="C2300" s="22" t="s">
        <v>86</v>
      </c>
      <c r="D2300" s="22">
        <v>28.450928845057426</v>
      </c>
      <c r="E2300" s="22">
        <f t="shared" si="197"/>
        <v>0</v>
      </c>
      <c r="F2300" s="22">
        <f t="shared" si="198"/>
        <v>0</v>
      </c>
      <c r="G2300" s="22">
        <f t="shared" si="199"/>
        <v>28.450928845057426</v>
      </c>
      <c r="H2300" s="22">
        <f t="shared" si="200"/>
        <v>0</v>
      </c>
      <c r="I2300" s="22">
        <f t="shared" si="201"/>
        <v>0</v>
      </c>
      <c r="J2300" s="22">
        <v>2102</v>
      </c>
    </row>
    <row r="2301" spans="1:10" ht="11.25" customHeight="1">
      <c r="A2301" s="12"/>
      <c r="B2301" s="22" t="s">
        <v>244</v>
      </c>
      <c r="C2301" s="22" t="s">
        <v>90</v>
      </c>
      <c r="D2301" s="22">
        <v>28.440596529672153</v>
      </c>
      <c r="E2301" s="22">
        <f t="shared" si="197"/>
        <v>0</v>
      </c>
      <c r="F2301" s="22">
        <f t="shared" si="198"/>
        <v>0</v>
      </c>
      <c r="G2301" s="22">
        <f t="shared" si="199"/>
        <v>28.440596529672153</v>
      </c>
      <c r="H2301" s="22">
        <f t="shared" si="200"/>
        <v>0</v>
      </c>
      <c r="I2301" s="22">
        <f t="shared" si="201"/>
        <v>0</v>
      </c>
      <c r="J2301" s="22">
        <v>2103</v>
      </c>
    </row>
    <row r="2302" spans="1:10" ht="11.25" customHeight="1">
      <c r="A2302" s="12"/>
      <c r="B2302" s="22" t="s">
        <v>249</v>
      </c>
      <c r="C2302" s="22" t="s">
        <v>67</v>
      </c>
      <c r="D2302" s="22">
        <v>28.440544888321799</v>
      </c>
      <c r="E2302" s="22">
        <f t="shared" si="197"/>
        <v>0</v>
      </c>
      <c r="F2302" s="22">
        <f t="shared" si="198"/>
        <v>0</v>
      </c>
      <c r="G2302" s="22">
        <f t="shared" si="199"/>
        <v>28.440544888321799</v>
      </c>
      <c r="H2302" s="22">
        <f t="shared" si="200"/>
        <v>0</v>
      </c>
      <c r="I2302" s="22">
        <f t="shared" si="201"/>
        <v>0</v>
      </c>
      <c r="J2302" s="22">
        <v>2104</v>
      </c>
    </row>
    <row r="2303" spans="1:10" ht="11.25" customHeight="1">
      <c r="A2303" s="12"/>
      <c r="B2303" s="22" t="s">
        <v>230</v>
      </c>
      <c r="C2303" s="22" t="s">
        <v>84</v>
      </c>
      <c r="D2303" s="22">
        <v>28.439153557405746</v>
      </c>
      <c r="E2303" s="22">
        <f t="shared" si="197"/>
        <v>0</v>
      </c>
      <c r="F2303" s="22">
        <f t="shared" si="198"/>
        <v>0</v>
      </c>
      <c r="G2303" s="22">
        <f t="shared" si="199"/>
        <v>28.439153557405746</v>
      </c>
      <c r="H2303" s="22">
        <f t="shared" si="200"/>
        <v>0</v>
      </c>
      <c r="I2303" s="22">
        <f t="shared" si="201"/>
        <v>0</v>
      </c>
      <c r="J2303" s="22">
        <v>2105</v>
      </c>
    </row>
    <row r="2304" spans="1:10" ht="11.25" customHeight="1">
      <c r="A2304" s="12"/>
      <c r="B2304" s="22" t="s">
        <v>209</v>
      </c>
      <c r="C2304" s="22" t="s">
        <v>68</v>
      </c>
      <c r="D2304" s="22">
        <v>28.430752794026979</v>
      </c>
      <c r="E2304" s="22">
        <f t="shared" si="197"/>
        <v>0</v>
      </c>
      <c r="F2304" s="22">
        <f t="shared" si="198"/>
        <v>0</v>
      </c>
      <c r="G2304" s="22">
        <f t="shared" si="199"/>
        <v>28.430752794026979</v>
      </c>
      <c r="H2304" s="22">
        <f t="shared" si="200"/>
        <v>0</v>
      </c>
      <c r="I2304" s="22">
        <f t="shared" si="201"/>
        <v>0</v>
      </c>
      <c r="J2304" s="22">
        <v>2106</v>
      </c>
    </row>
    <row r="2305" spans="1:10" ht="11.25" customHeight="1">
      <c r="A2305" s="12"/>
      <c r="B2305" s="22" t="s">
        <v>178</v>
      </c>
      <c r="C2305" s="22" t="s">
        <v>85</v>
      </c>
      <c r="D2305" s="22">
        <v>28.423868474481033</v>
      </c>
      <c r="E2305" s="22">
        <f t="shared" si="197"/>
        <v>0</v>
      </c>
      <c r="F2305" s="22">
        <f t="shared" si="198"/>
        <v>0</v>
      </c>
      <c r="G2305" s="22">
        <f t="shared" si="199"/>
        <v>28.423868474481033</v>
      </c>
      <c r="H2305" s="22">
        <f t="shared" si="200"/>
        <v>0</v>
      </c>
      <c r="I2305" s="22">
        <f t="shared" si="201"/>
        <v>0</v>
      </c>
      <c r="J2305" s="22">
        <v>2107</v>
      </c>
    </row>
    <row r="2306" spans="1:10" ht="11.25" customHeight="1">
      <c r="A2306" s="12"/>
      <c r="B2306" s="22" t="s">
        <v>276</v>
      </c>
      <c r="C2306" s="22" t="s">
        <v>75</v>
      </c>
      <c r="D2306" s="22">
        <v>28.40771374401546</v>
      </c>
      <c r="E2306" s="22">
        <f t="shared" si="197"/>
        <v>0</v>
      </c>
      <c r="F2306" s="22">
        <f t="shared" si="198"/>
        <v>0</v>
      </c>
      <c r="G2306" s="22">
        <f t="shared" si="199"/>
        <v>28.40771374401546</v>
      </c>
      <c r="H2306" s="22">
        <f t="shared" si="200"/>
        <v>0</v>
      </c>
      <c r="I2306" s="22">
        <f t="shared" si="201"/>
        <v>0</v>
      </c>
      <c r="J2306" s="22">
        <v>2108</v>
      </c>
    </row>
    <row r="2307" spans="1:10" ht="11.25" customHeight="1">
      <c r="A2307" s="12"/>
      <c r="B2307" s="22" t="s">
        <v>175</v>
      </c>
      <c r="C2307" s="22" t="s">
        <v>76</v>
      </c>
      <c r="D2307" s="22">
        <v>28.396006575235276</v>
      </c>
      <c r="E2307" s="22">
        <f t="shared" si="197"/>
        <v>0</v>
      </c>
      <c r="F2307" s="22">
        <f t="shared" si="198"/>
        <v>0</v>
      </c>
      <c r="G2307" s="22">
        <f t="shared" si="199"/>
        <v>28.396006575235276</v>
      </c>
      <c r="H2307" s="22">
        <f t="shared" si="200"/>
        <v>0</v>
      </c>
      <c r="I2307" s="22">
        <f t="shared" si="201"/>
        <v>0</v>
      </c>
      <c r="J2307" s="22">
        <v>2109</v>
      </c>
    </row>
    <row r="2308" spans="1:10" ht="11.25" customHeight="1">
      <c r="A2308" s="12"/>
      <c r="B2308" s="22" t="s">
        <v>176</v>
      </c>
      <c r="C2308" s="22" t="s">
        <v>87</v>
      </c>
      <c r="D2308" s="22">
        <v>28.391951053663917</v>
      </c>
      <c r="E2308" s="22">
        <f t="shared" si="197"/>
        <v>0</v>
      </c>
      <c r="F2308" s="22">
        <f t="shared" si="198"/>
        <v>0</v>
      </c>
      <c r="G2308" s="22">
        <f t="shared" si="199"/>
        <v>28.391951053663917</v>
      </c>
      <c r="H2308" s="22">
        <f t="shared" si="200"/>
        <v>0</v>
      </c>
      <c r="I2308" s="22">
        <f t="shared" si="201"/>
        <v>0</v>
      </c>
      <c r="J2308" s="22">
        <v>2110</v>
      </c>
    </row>
    <row r="2309" spans="1:10" ht="11.25" customHeight="1">
      <c r="A2309" s="12"/>
      <c r="B2309" s="22" t="s">
        <v>244</v>
      </c>
      <c r="C2309" s="22" t="s">
        <v>73</v>
      </c>
      <c r="D2309" s="22">
        <v>28.387505797473732</v>
      </c>
      <c r="E2309" s="22">
        <f t="shared" si="197"/>
        <v>0</v>
      </c>
      <c r="F2309" s="22">
        <f t="shared" si="198"/>
        <v>0</v>
      </c>
      <c r="G2309" s="22">
        <f t="shared" si="199"/>
        <v>28.387505797473732</v>
      </c>
      <c r="H2309" s="22">
        <f t="shared" si="200"/>
        <v>0</v>
      </c>
      <c r="I2309" s="22">
        <f t="shared" si="201"/>
        <v>0</v>
      </c>
      <c r="J2309" s="22">
        <v>2111</v>
      </c>
    </row>
    <row r="2310" spans="1:10" ht="11.25" customHeight="1">
      <c r="A2310" s="12"/>
      <c r="B2310" s="22" t="s">
        <v>228</v>
      </c>
      <c r="C2310" s="22" t="s">
        <v>87</v>
      </c>
      <c r="D2310" s="22">
        <v>28.385108502528876</v>
      </c>
      <c r="E2310" s="22">
        <f t="shared" si="197"/>
        <v>0</v>
      </c>
      <c r="F2310" s="22">
        <f t="shared" si="198"/>
        <v>0</v>
      </c>
      <c r="G2310" s="22">
        <f t="shared" si="199"/>
        <v>28.385108502528876</v>
      </c>
      <c r="H2310" s="22">
        <f t="shared" si="200"/>
        <v>0</v>
      </c>
      <c r="I2310" s="22">
        <f t="shared" si="201"/>
        <v>0</v>
      </c>
      <c r="J2310" s="22">
        <v>2112</v>
      </c>
    </row>
    <row r="2311" spans="1:10" ht="11.25" customHeight="1">
      <c r="A2311" s="12"/>
      <c r="B2311" s="22" t="s">
        <v>149</v>
      </c>
      <c r="C2311" s="22" t="s">
        <v>88</v>
      </c>
      <c r="D2311" s="22">
        <v>28.382900148993347</v>
      </c>
      <c r="E2311" s="22">
        <f t="shared" si="197"/>
        <v>0</v>
      </c>
      <c r="F2311" s="22">
        <f t="shared" si="198"/>
        <v>0</v>
      </c>
      <c r="G2311" s="22">
        <f t="shared" si="199"/>
        <v>28.382900148993347</v>
      </c>
      <c r="H2311" s="22">
        <f t="shared" si="200"/>
        <v>0</v>
      </c>
      <c r="I2311" s="22">
        <f t="shared" si="201"/>
        <v>0</v>
      </c>
      <c r="J2311" s="22">
        <v>2113</v>
      </c>
    </row>
    <row r="2312" spans="1:10" ht="11.25" customHeight="1">
      <c r="A2312" s="12"/>
      <c r="B2312" s="22" t="s">
        <v>190</v>
      </c>
      <c r="C2312" s="22" t="s">
        <v>89</v>
      </c>
      <c r="D2312" s="22">
        <v>28.3776817931906</v>
      </c>
      <c r="E2312" s="22">
        <f t="shared" ref="E2312:E2375" si="202">IF(J2312&lt;=1000,D2312,0)</f>
        <v>0</v>
      </c>
      <c r="F2312" s="22">
        <f t="shared" ref="F2312:F2375" si="203">IF(AND(J2312&gt;1000,J2312&lt;=2000),D2312,0)</f>
        <v>0</v>
      </c>
      <c r="G2312" s="22">
        <f t="shared" ref="G2312:G2375" si="204">IF(AND(J2312&gt;2000,J2312&lt;=3000),D2312,0)</f>
        <v>28.3776817931906</v>
      </c>
      <c r="H2312" s="22">
        <f t="shared" ref="H2312:H2375" si="205">IF(AND(J2312&gt;3000,J2312&lt;=5000),D2312,0)</f>
        <v>0</v>
      </c>
      <c r="I2312" s="22">
        <f t="shared" ref="I2312:I2375" si="206">IF((J2312&gt;5000),D2312,0)</f>
        <v>0</v>
      </c>
      <c r="J2312" s="22">
        <v>2114</v>
      </c>
    </row>
    <row r="2313" spans="1:10" ht="11.25" customHeight="1">
      <c r="A2313" s="12"/>
      <c r="B2313" s="22" t="s">
        <v>277</v>
      </c>
      <c r="C2313" s="22" t="s">
        <v>70</v>
      </c>
      <c r="D2313" s="22">
        <v>28.368309189757767</v>
      </c>
      <c r="E2313" s="22">
        <f t="shared" si="202"/>
        <v>0</v>
      </c>
      <c r="F2313" s="22">
        <f t="shared" si="203"/>
        <v>0</v>
      </c>
      <c r="G2313" s="22">
        <f t="shared" si="204"/>
        <v>28.368309189757767</v>
      </c>
      <c r="H2313" s="22">
        <f t="shared" si="205"/>
        <v>0</v>
      </c>
      <c r="I2313" s="22">
        <f t="shared" si="206"/>
        <v>0</v>
      </c>
      <c r="J2313" s="22">
        <v>2115</v>
      </c>
    </row>
    <row r="2314" spans="1:10" ht="11.25" customHeight="1">
      <c r="A2314" s="12"/>
      <c r="B2314" s="22" t="s">
        <v>197</v>
      </c>
      <c r="C2314" s="22" t="s">
        <v>87</v>
      </c>
      <c r="D2314" s="22">
        <v>28.365361709082549</v>
      </c>
      <c r="E2314" s="22">
        <f t="shared" si="202"/>
        <v>0</v>
      </c>
      <c r="F2314" s="22">
        <f t="shared" si="203"/>
        <v>0</v>
      </c>
      <c r="G2314" s="22">
        <f t="shared" si="204"/>
        <v>28.365361709082549</v>
      </c>
      <c r="H2314" s="22">
        <f t="shared" si="205"/>
        <v>0</v>
      </c>
      <c r="I2314" s="22">
        <f t="shared" si="206"/>
        <v>0</v>
      </c>
      <c r="J2314" s="22">
        <v>2116</v>
      </c>
    </row>
    <row r="2315" spans="1:10" ht="11.25" customHeight="1">
      <c r="A2315" s="12"/>
      <c r="B2315" s="22" t="s">
        <v>237</v>
      </c>
      <c r="C2315" s="22" t="s">
        <v>71</v>
      </c>
      <c r="D2315" s="22">
        <v>28.361619674619021</v>
      </c>
      <c r="E2315" s="22">
        <f t="shared" si="202"/>
        <v>0</v>
      </c>
      <c r="F2315" s="22">
        <f t="shared" si="203"/>
        <v>0</v>
      </c>
      <c r="G2315" s="22">
        <f t="shared" si="204"/>
        <v>28.361619674619021</v>
      </c>
      <c r="H2315" s="22">
        <f t="shared" si="205"/>
        <v>0</v>
      </c>
      <c r="I2315" s="22">
        <f t="shared" si="206"/>
        <v>0</v>
      </c>
      <c r="J2315" s="22">
        <v>2117</v>
      </c>
    </row>
    <row r="2316" spans="1:10" ht="11.25" customHeight="1">
      <c r="A2316" s="12"/>
      <c r="B2316" s="22" t="s">
        <v>172</v>
      </c>
      <c r="C2316" s="22" t="s">
        <v>89</v>
      </c>
      <c r="D2316" s="22">
        <v>28.360110597718709</v>
      </c>
      <c r="E2316" s="22">
        <f t="shared" si="202"/>
        <v>0</v>
      </c>
      <c r="F2316" s="22">
        <f t="shared" si="203"/>
        <v>0</v>
      </c>
      <c r="G2316" s="22">
        <f t="shared" si="204"/>
        <v>28.360110597718709</v>
      </c>
      <c r="H2316" s="22">
        <f t="shared" si="205"/>
        <v>0</v>
      </c>
      <c r="I2316" s="22">
        <f t="shared" si="206"/>
        <v>0</v>
      </c>
      <c r="J2316" s="22">
        <v>2118</v>
      </c>
    </row>
    <row r="2317" spans="1:10" ht="11.25" customHeight="1">
      <c r="A2317" s="12"/>
      <c r="B2317" s="22" t="s">
        <v>261</v>
      </c>
      <c r="C2317" s="22" t="s">
        <v>77</v>
      </c>
      <c r="D2317" s="22">
        <v>28.358661821654152</v>
      </c>
      <c r="E2317" s="22">
        <f t="shared" si="202"/>
        <v>0</v>
      </c>
      <c r="F2317" s="22">
        <f t="shared" si="203"/>
        <v>0</v>
      </c>
      <c r="G2317" s="22">
        <f t="shared" si="204"/>
        <v>28.358661821654152</v>
      </c>
      <c r="H2317" s="22">
        <f t="shared" si="205"/>
        <v>0</v>
      </c>
      <c r="I2317" s="22">
        <f t="shared" si="206"/>
        <v>0</v>
      </c>
      <c r="J2317" s="22">
        <v>2119</v>
      </c>
    </row>
    <row r="2318" spans="1:10" ht="11.25" customHeight="1">
      <c r="A2318" s="12"/>
      <c r="B2318" s="22" t="s">
        <v>257</v>
      </c>
      <c r="C2318" s="22" t="s">
        <v>73</v>
      </c>
      <c r="D2318" s="22">
        <v>28.352954533910037</v>
      </c>
      <c r="E2318" s="22">
        <f t="shared" si="202"/>
        <v>0</v>
      </c>
      <c r="F2318" s="22">
        <f t="shared" si="203"/>
        <v>0</v>
      </c>
      <c r="G2318" s="22">
        <f t="shared" si="204"/>
        <v>28.352954533910037</v>
      </c>
      <c r="H2318" s="22">
        <f t="shared" si="205"/>
        <v>0</v>
      </c>
      <c r="I2318" s="22">
        <f t="shared" si="206"/>
        <v>0</v>
      </c>
      <c r="J2318" s="22">
        <v>2120</v>
      </c>
    </row>
    <row r="2319" spans="1:10" ht="11.25" customHeight="1">
      <c r="A2319" s="12"/>
      <c r="B2319" s="22" t="s">
        <v>270</v>
      </c>
      <c r="C2319" s="22" t="s">
        <v>72</v>
      </c>
      <c r="D2319" s="22">
        <v>28.350596415862661</v>
      </c>
      <c r="E2319" s="22">
        <f t="shared" si="202"/>
        <v>0</v>
      </c>
      <c r="F2319" s="22">
        <f t="shared" si="203"/>
        <v>0</v>
      </c>
      <c r="G2319" s="22">
        <f t="shared" si="204"/>
        <v>28.350596415862661</v>
      </c>
      <c r="H2319" s="22">
        <f t="shared" si="205"/>
        <v>0</v>
      </c>
      <c r="I2319" s="22">
        <f t="shared" si="206"/>
        <v>0</v>
      </c>
      <c r="J2319" s="22">
        <v>2121</v>
      </c>
    </row>
    <row r="2320" spans="1:10" ht="11.25" customHeight="1">
      <c r="A2320" s="12"/>
      <c r="B2320" s="22" t="s">
        <v>263</v>
      </c>
      <c r="C2320" s="22" t="s">
        <v>73</v>
      </c>
      <c r="D2320" s="22">
        <v>28.343661365813382</v>
      </c>
      <c r="E2320" s="22">
        <f t="shared" si="202"/>
        <v>0</v>
      </c>
      <c r="F2320" s="22">
        <f t="shared" si="203"/>
        <v>0</v>
      </c>
      <c r="G2320" s="22">
        <f t="shared" si="204"/>
        <v>28.343661365813382</v>
      </c>
      <c r="H2320" s="22">
        <f t="shared" si="205"/>
        <v>0</v>
      </c>
      <c r="I2320" s="22">
        <f t="shared" si="206"/>
        <v>0</v>
      </c>
      <c r="J2320" s="22">
        <v>2122</v>
      </c>
    </row>
    <row r="2321" spans="1:10" ht="11.25" customHeight="1">
      <c r="A2321" s="12"/>
      <c r="B2321" s="22" t="s">
        <v>258</v>
      </c>
      <c r="C2321" s="22" t="s">
        <v>77</v>
      </c>
      <c r="D2321" s="22">
        <v>28.339936094354069</v>
      </c>
      <c r="E2321" s="22">
        <f t="shared" si="202"/>
        <v>0</v>
      </c>
      <c r="F2321" s="22">
        <f t="shared" si="203"/>
        <v>0</v>
      </c>
      <c r="G2321" s="22">
        <f t="shared" si="204"/>
        <v>28.339936094354069</v>
      </c>
      <c r="H2321" s="22">
        <f t="shared" si="205"/>
        <v>0</v>
      </c>
      <c r="I2321" s="22">
        <f t="shared" si="206"/>
        <v>0</v>
      </c>
      <c r="J2321" s="22">
        <v>2123</v>
      </c>
    </row>
    <row r="2322" spans="1:10" ht="11.25" customHeight="1">
      <c r="A2322" s="12"/>
      <c r="B2322" s="22" t="s">
        <v>209</v>
      </c>
      <c r="C2322" s="22" t="s">
        <v>86</v>
      </c>
      <c r="D2322" s="22">
        <v>28.337523527775666</v>
      </c>
      <c r="E2322" s="22">
        <f t="shared" si="202"/>
        <v>0</v>
      </c>
      <c r="F2322" s="22">
        <f t="shared" si="203"/>
        <v>0</v>
      </c>
      <c r="G2322" s="22">
        <f t="shared" si="204"/>
        <v>28.337523527775666</v>
      </c>
      <c r="H2322" s="22">
        <f t="shared" si="205"/>
        <v>0</v>
      </c>
      <c r="I2322" s="22">
        <f t="shared" si="206"/>
        <v>0</v>
      </c>
      <c r="J2322" s="22">
        <v>2124</v>
      </c>
    </row>
    <row r="2323" spans="1:10" ht="11.25" customHeight="1">
      <c r="A2323" s="12"/>
      <c r="B2323" s="22" t="s">
        <v>149</v>
      </c>
      <c r="C2323" s="22" t="s">
        <v>85</v>
      </c>
      <c r="D2323" s="22">
        <v>28.328556657882721</v>
      </c>
      <c r="E2323" s="22">
        <f t="shared" si="202"/>
        <v>0</v>
      </c>
      <c r="F2323" s="22">
        <f t="shared" si="203"/>
        <v>0</v>
      </c>
      <c r="G2323" s="22">
        <f t="shared" si="204"/>
        <v>28.328556657882721</v>
      </c>
      <c r="H2323" s="22">
        <f t="shared" si="205"/>
        <v>0</v>
      </c>
      <c r="I2323" s="22">
        <f t="shared" si="206"/>
        <v>0</v>
      </c>
      <c r="J2323" s="22">
        <v>2125</v>
      </c>
    </row>
    <row r="2324" spans="1:10" ht="11.25" customHeight="1">
      <c r="A2324" s="12"/>
      <c r="B2324" s="22" t="s">
        <v>149</v>
      </c>
      <c r="C2324" s="22" t="s">
        <v>82</v>
      </c>
      <c r="D2324" s="22">
        <v>28.328299526616181</v>
      </c>
      <c r="E2324" s="22">
        <f t="shared" si="202"/>
        <v>0</v>
      </c>
      <c r="F2324" s="22">
        <f t="shared" si="203"/>
        <v>0</v>
      </c>
      <c r="G2324" s="22">
        <f t="shared" si="204"/>
        <v>28.328299526616181</v>
      </c>
      <c r="H2324" s="22">
        <f t="shared" si="205"/>
        <v>0</v>
      </c>
      <c r="I2324" s="22">
        <f t="shared" si="206"/>
        <v>0</v>
      </c>
      <c r="J2324" s="22">
        <v>2126</v>
      </c>
    </row>
    <row r="2325" spans="1:10" ht="11.25" customHeight="1">
      <c r="A2325" s="12"/>
      <c r="B2325" s="22" t="s">
        <v>237</v>
      </c>
      <c r="C2325" s="22" t="s">
        <v>70</v>
      </c>
      <c r="D2325" s="22">
        <v>28.326991436979775</v>
      </c>
      <c r="E2325" s="22">
        <f t="shared" si="202"/>
        <v>0</v>
      </c>
      <c r="F2325" s="22">
        <f t="shared" si="203"/>
        <v>0</v>
      </c>
      <c r="G2325" s="22">
        <f t="shared" si="204"/>
        <v>28.326991436979775</v>
      </c>
      <c r="H2325" s="22">
        <f t="shared" si="205"/>
        <v>0</v>
      </c>
      <c r="I2325" s="22">
        <f t="shared" si="206"/>
        <v>0</v>
      </c>
      <c r="J2325" s="22">
        <v>2127</v>
      </c>
    </row>
    <row r="2326" spans="1:10" ht="11.25" customHeight="1">
      <c r="A2326" s="12"/>
      <c r="B2326" s="22" t="s">
        <v>152</v>
      </c>
      <c r="C2326" s="22" t="s">
        <v>76</v>
      </c>
      <c r="D2326" s="22">
        <v>28.322550957729213</v>
      </c>
      <c r="E2326" s="22">
        <f t="shared" si="202"/>
        <v>0</v>
      </c>
      <c r="F2326" s="22">
        <f t="shared" si="203"/>
        <v>0</v>
      </c>
      <c r="G2326" s="22">
        <f t="shared" si="204"/>
        <v>28.322550957729213</v>
      </c>
      <c r="H2326" s="22">
        <f t="shared" si="205"/>
        <v>0</v>
      </c>
      <c r="I2326" s="22">
        <f t="shared" si="206"/>
        <v>0</v>
      </c>
      <c r="J2326" s="22">
        <v>2128</v>
      </c>
    </row>
    <row r="2327" spans="1:10" ht="11.25" customHeight="1">
      <c r="A2327" s="12"/>
      <c r="B2327" s="22" t="s">
        <v>239</v>
      </c>
      <c r="C2327" s="22" t="s">
        <v>77</v>
      </c>
      <c r="D2327" s="22">
        <v>28.322409096436385</v>
      </c>
      <c r="E2327" s="22">
        <f t="shared" si="202"/>
        <v>0</v>
      </c>
      <c r="F2327" s="22">
        <f t="shared" si="203"/>
        <v>0</v>
      </c>
      <c r="G2327" s="22">
        <f t="shared" si="204"/>
        <v>28.322409096436385</v>
      </c>
      <c r="H2327" s="22">
        <f t="shared" si="205"/>
        <v>0</v>
      </c>
      <c r="I2327" s="22">
        <f t="shared" si="206"/>
        <v>0</v>
      </c>
      <c r="J2327" s="22">
        <v>2129</v>
      </c>
    </row>
    <row r="2328" spans="1:10" ht="11.25" customHeight="1">
      <c r="A2328" s="12"/>
      <c r="B2328" s="22" t="s">
        <v>185</v>
      </c>
      <c r="C2328" s="22" t="s">
        <v>83</v>
      </c>
      <c r="D2328" s="22">
        <v>28.319674740338318</v>
      </c>
      <c r="E2328" s="22">
        <f t="shared" si="202"/>
        <v>0</v>
      </c>
      <c r="F2328" s="22">
        <f t="shared" si="203"/>
        <v>0</v>
      </c>
      <c r="G2328" s="22">
        <f t="shared" si="204"/>
        <v>28.319674740338318</v>
      </c>
      <c r="H2328" s="22">
        <f t="shared" si="205"/>
        <v>0</v>
      </c>
      <c r="I2328" s="22">
        <f t="shared" si="206"/>
        <v>0</v>
      </c>
      <c r="J2328" s="22">
        <v>2130</v>
      </c>
    </row>
    <row r="2329" spans="1:10" ht="11.25" customHeight="1">
      <c r="A2329" s="12"/>
      <c r="B2329" s="22" t="s">
        <v>244</v>
      </c>
      <c r="C2329" s="22" t="s">
        <v>87</v>
      </c>
      <c r="D2329" s="22">
        <v>28.31710823058496</v>
      </c>
      <c r="E2329" s="22">
        <f t="shared" si="202"/>
        <v>0</v>
      </c>
      <c r="F2329" s="22">
        <f t="shared" si="203"/>
        <v>0</v>
      </c>
      <c r="G2329" s="22">
        <f t="shared" si="204"/>
        <v>28.31710823058496</v>
      </c>
      <c r="H2329" s="22">
        <f t="shared" si="205"/>
        <v>0</v>
      </c>
      <c r="I2329" s="22">
        <f t="shared" si="206"/>
        <v>0</v>
      </c>
      <c r="J2329" s="22">
        <v>2131</v>
      </c>
    </row>
    <row r="2330" spans="1:10" ht="11.25" customHeight="1">
      <c r="A2330" s="12"/>
      <c r="B2330" s="22" t="s">
        <v>134</v>
      </c>
      <c r="C2330" s="22" t="s">
        <v>88</v>
      </c>
      <c r="D2330" s="22">
        <v>28.314223357813091</v>
      </c>
      <c r="E2330" s="22">
        <f t="shared" si="202"/>
        <v>0</v>
      </c>
      <c r="F2330" s="22">
        <f t="shared" si="203"/>
        <v>0</v>
      </c>
      <c r="G2330" s="22">
        <f t="shared" si="204"/>
        <v>28.314223357813091</v>
      </c>
      <c r="H2330" s="22">
        <f t="shared" si="205"/>
        <v>0</v>
      </c>
      <c r="I2330" s="22">
        <f t="shared" si="206"/>
        <v>0</v>
      </c>
      <c r="J2330" s="22">
        <v>2132</v>
      </c>
    </row>
    <row r="2331" spans="1:10" ht="11.25" customHeight="1">
      <c r="A2331" s="12"/>
      <c r="B2331" s="22" t="s">
        <v>232</v>
      </c>
      <c r="C2331" s="22" t="s">
        <v>69</v>
      </c>
      <c r="D2331" s="22">
        <v>28.308239948316348</v>
      </c>
      <c r="E2331" s="22">
        <f t="shared" si="202"/>
        <v>0</v>
      </c>
      <c r="F2331" s="22">
        <f t="shared" si="203"/>
        <v>0</v>
      </c>
      <c r="G2331" s="22">
        <f t="shared" si="204"/>
        <v>28.308239948316348</v>
      </c>
      <c r="H2331" s="22">
        <f t="shared" si="205"/>
        <v>0</v>
      </c>
      <c r="I2331" s="22">
        <f t="shared" si="206"/>
        <v>0</v>
      </c>
      <c r="J2331" s="22">
        <v>2133</v>
      </c>
    </row>
    <row r="2332" spans="1:10" ht="11.25" customHeight="1">
      <c r="A2332" s="12"/>
      <c r="B2332" s="22" t="s">
        <v>247</v>
      </c>
      <c r="C2332" s="22" t="s">
        <v>69</v>
      </c>
      <c r="D2332" s="22">
        <v>28.305444984347993</v>
      </c>
      <c r="E2332" s="22">
        <f t="shared" si="202"/>
        <v>0</v>
      </c>
      <c r="F2332" s="22">
        <f t="shared" si="203"/>
        <v>0</v>
      </c>
      <c r="G2332" s="22">
        <f t="shared" si="204"/>
        <v>28.305444984347993</v>
      </c>
      <c r="H2332" s="22">
        <f t="shared" si="205"/>
        <v>0</v>
      </c>
      <c r="I2332" s="22">
        <f t="shared" si="206"/>
        <v>0</v>
      </c>
      <c r="J2332" s="22">
        <v>2134</v>
      </c>
    </row>
    <row r="2333" spans="1:10" ht="11.25" customHeight="1">
      <c r="A2333" s="12"/>
      <c r="B2333" s="22" t="s">
        <v>127</v>
      </c>
      <c r="C2333" s="22" t="s">
        <v>76</v>
      </c>
      <c r="D2333" s="22">
        <v>28.305064385768148</v>
      </c>
      <c r="E2333" s="22">
        <f t="shared" si="202"/>
        <v>0</v>
      </c>
      <c r="F2333" s="22">
        <f t="shared" si="203"/>
        <v>0</v>
      </c>
      <c r="G2333" s="22">
        <f t="shared" si="204"/>
        <v>28.305064385768148</v>
      </c>
      <c r="H2333" s="22">
        <f t="shared" si="205"/>
        <v>0</v>
      </c>
      <c r="I2333" s="22">
        <f t="shared" si="206"/>
        <v>0</v>
      </c>
      <c r="J2333" s="22">
        <v>2135</v>
      </c>
    </row>
    <row r="2334" spans="1:10" ht="11.25" customHeight="1">
      <c r="A2334" s="12"/>
      <c r="B2334" s="22" t="s">
        <v>226</v>
      </c>
      <c r="C2334" s="22" t="s">
        <v>71</v>
      </c>
      <c r="D2334" s="22">
        <v>28.27973026261698</v>
      </c>
      <c r="E2334" s="22">
        <f t="shared" si="202"/>
        <v>0</v>
      </c>
      <c r="F2334" s="22">
        <f t="shared" si="203"/>
        <v>0</v>
      </c>
      <c r="G2334" s="22">
        <f t="shared" si="204"/>
        <v>28.27973026261698</v>
      </c>
      <c r="H2334" s="22">
        <f t="shared" si="205"/>
        <v>0</v>
      </c>
      <c r="I2334" s="22">
        <f t="shared" si="206"/>
        <v>0</v>
      </c>
      <c r="J2334" s="22">
        <v>2136</v>
      </c>
    </row>
    <row r="2335" spans="1:10" ht="11.25" customHeight="1">
      <c r="A2335" s="12"/>
      <c r="B2335" s="22" t="s">
        <v>278</v>
      </c>
      <c r="C2335" s="22" t="s">
        <v>83</v>
      </c>
      <c r="D2335" s="22">
        <v>28.277447881064312</v>
      </c>
      <c r="E2335" s="22">
        <f t="shared" si="202"/>
        <v>0</v>
      </c>
      <c r="F2335" s="22">
        <f t="shared" si="203"/>
        <v>0</v>
      </c>
      <c r="G2335" s="22">
        <f t="shared" si="204"/>
        <v>28.277447881064312</v>
      </c>
      <c r="H2335" s="22">
        <f t="shared" si="205"/>
        <v>0</v>
      </c>
      <c r="I2335" s="22">
        <f t="shared" si="206"/>
        <v>0</v>
      </c>
      <c r="J2335" s="22">
        <v>2137</v>
      </c>
    </row>
    <row r="2336" spans="1:10" ht="11.25" customHeight="1">
      <c r="A2336" s="12"/>
      <c r="B2336" s="22" t="s">
        <v>234</v>
      </c>
      <c r="C2336" s="22" t="s">
        <v>71</v>
      </c>
      <c r="D2336" s="22">
        <v>28.277283136199166</v>
      </c>
      <c r="E2336" s="22">
        <f t="shared" si="202"/>
        <v>0</v>
      </c>
      <c r="F2336" s="22">
        <f t="shared" si="203"/>
        <v>0</v>
      </c>
      <c r="G2336" s="22">
        <f t="shared" si="204"/>
        <v>28.277283136199166</v>
      </c>
      <c r="H2336" s="22">
        <f t="shared" si="205"/>
        <v>0</v>
      </c>
      <c r="I2336" s="22">
        <f t="shared" si="206"/>
        <v>0</v>
      </c>
      <c r="J2336" s="22">
        <v>2138</v>
      </c>
    </row>
    <row r="2337" spans="1:10" ht="11.25" customHeight="1">
      <c r="A2337" s="12"/>
      <c r="B2337" s="22" t="s">
        <v>239</v>
      </c>
      <c r="C2337" s="22" t="s">
        <v>74</v>
      </c>
      <c r="D2337" s="22">
        <v>28.265045134841326</v>
      </c>
      <c r="E2337" s="22">
        <f t="shared" si="202"/>
        <v>0</v>
      </c>
      <c r="F2337" s="22">
        <f t="shared" si="203"/>
        <v>0</v>
      </c>
      <c r="G2337" s="22">
        <f t="shared" si="204"/>
        <v>28.265045134841326</v>
      </c>
      <c r="H2337" s="22">
        <f t="shared" si="205"/>
        <v>0</v>
      </c>
      <c r="I2337" s="22">
        <f t="shared" si="206"/>
        <v>0</v>
      </c>
      <c r="J2337" s="22">
        <v>2139</v>
      </c>
    </row>
    <row r="2338" spans="1:10" ht="11.25" customHeight="1">
      <c r="A2338" s="12"/>
      <c r="B2338" s="22" t="s">
        <v>140</v>
      </c>
      <c r="C2338" s="22" t="s">
        <v>87</v>
      </c>
      <c r="D2338" s="22">
        <v>28.242994861223401</v>
      </c>
      <c r="E2338" s="22">
        <f t="shared" si="202"/>
        <v>0</v>
      </c>
      <c r="F2338" s="22">
        <f t="shared" si="203"/>
        <v>0</v>
      </c>
      <c r="G2338" s="22">
        <f t="shared" si="204"/>
        <v>28.242994861223401</v>
      </c>
      <c r="H2338" s="22">
        <f t="shared" si="205"/>
        <v>0</v>
      </c>
      <c r="I2338" s="22">
        <f t="shared" si="206"/>
        <v>0</v>
      </c>
      <c r="J2338" s="22">
        <v>2140</v>
      </c>
    </row>
    <row r="2339" spans="1:10" ht="11.25" customHeight="1">
      <c r="A2339" s="12"/>
      <c r="B2339" s="22" t="s">
        <v>239</v>
      </c>
      <c r="C2339" s="22" t="s">
        <v>72</v>
      </c>
      <c r="D2339" s="22">
        <v>28.239750089354576</v>
      </c>
      <c r="E2339" s="22">
        <f t="shared" si="202"/>
        <v>0</v>
      </c>
      <c r="F2339" s="22">
        <f t="shared" si="203"/>
        <v>0</v>
      </c>
      <c r="G2339" s="22">
        <f t="shared" si="204"/>
        <v>28.239750089354576</v>
      </c>
      <c r="H2339" s="22">
        <f t="shared" si="205"/>
        <v>0</v>
      </c>
      <c r="I2339" s="22">
        <f t="shared" si="206"/>
        <v>0</v>
      </c>
      <c r="J2339" s="22">
        <v>2141</v>
      </c>
    </row>
    <row r="2340" spans="1:10" ht="11.25" customHeight="1">
      <c r="A2340" s="12"/>
      <c r="B2340" s="22" t="s">
        <v>214</v>
      </c>
      <c r="C2340" s="22" t="s">
        <v>67</v>
      </c>
      <c r="D2340" s="22">
        <v>28.234138223680251</v>
      </c>
      <c r="E2340" s="22">
        <f t="shared" si="202"/>
        <v>0</v>
      </c>
      <c r="F2340" s="22">
        <f t="shared" si="203"/>
        <v>0</v>
      </c>
      <c r="G2340" s="22">
        <f t="shared" si="204"/>
        <v>28.234138223680251</v>
      </c>
      <c r="H2340" s="22">
        <f t="shared" si="205"/>
        <v>0</v>
      </c>
      <c r="I2340" s="22">
        <f t="shared" si="206"/>
        <v>0</v>
      </c>
      <c r="J2340" s="22">
        <v>2142</v>
      </c>
    </row>
    <row r="2341" spans="1:10" ht="11.25" customHeight="1">
      <c r="A2341" s="12"/>
      <c r="B2341" s="22" t="s">
        <v>271</v>
      </c>
      <c r="C2341" s="22" t="s">
        <v>67</v>
      </c>
      <c r="D2341" s="22">
        <v>28.231213848024094</v>
      </c>
      <c r="E2341" s="22">
        <f t="shared" si="202"/>
        <v>0</v>
      </c>
      <c r="F2341" s="22">
        <f t="shared" si="203"/>
        <v>0</v>
      </c>
      <c r="G2341" s="22">
        <f t="shared" si="204"/>
        <v>28.231213848024094</v>
      </c>
      <c r="H2341" s="22">
        <f t="shared" si="205"/>
        <v>0</v>
      </c>
      <c r="I2341" s="22">
        <f t="shared" si="206"/>
        <v>0</v>
      </c>
      <c r="J2341" s="22">
        <v>2143</v>
      </c>
    </row>
    <row r="2342" spans="1:10" ht="11.25" customHeight="1">
      <c r="A2342" s="12"/>
      <c r="B2342" s="22" t="s">
        <v>193</v>
      </c>
      <c r="C2342" s="22" t="s">
        <v>82</v>
      </c>
      <c r="D2342" s="22">
        <v>28.228486458533165</v>
      </c>
      <c r="E2342" s="22">
        <f t="shared" si="202"/>
        <v>0</v>
      </c>
      <c r="F2342" s="22">
        <f t="shared" si="203"/>
        <v>0</v>
      </c>
      <c r="G2342" s="22">
        <f t="shared" si="204"/>
        <v>28.228486458533165</v>
      </c>
      <c r="H2342" s="22">
        <f t="shared" si="205"/>
        <v>0</v>
      </c>
      <c r="I2342" s="22">
        <f t="shared" si="206"/>
        <v>0</v>
      </c>
      <c r="J2342" s="22">
        <v>2144</v>
      </c>
    </row>
    <row r="2343" spans="1:10" ht="11.25" customHeight="1">
      <c r="A2343" s="12"/>
      <c r="B2343" s="22" t="s">
        <v>141</v>
      </c>
      <c r="C2343" s="22" t="s">
        <v>88</v>
      </c>
      <c r="D2343" s="22">
        <v>28.227478784170145</v>
      </c>
      <c r="E2343" s="22">
        <f t="shared" si="202"/>
        <v>0</v>
      </c>
      <c r="F2343" s="22">
        <f t="shared" si="203"/>
        <v>0</v>
      </c>
      <c r="G2343" s="22">
        <f t="shared" si="204"/>
        <v>28.227478784170145</v>
      </c>
      <c r="H2343" s="22">
        <f t="shared" si="205"/>
        <v>0</v>
      </c>
      <c r="I2343" s="22">
        <f t="shared" si="206"/>
        <v>0</v>
      </c>
      <c r="J2343" s="22">
        <v>2145</v>
      </c>
    </row>
    <row r="2344" spans="1:10" ht="11.25" customHeight="1">
      <c r="A2344" s="12"/>
      <c r="B2344" s="22" t="s">
        <v>248</v>
      </c>
      <c r="C2344" s="22" t="s">
        <v>76</v>
      </c>
      <c r="D2344" s="22">
        <v>28.225854841499881</v>
      </c>
      <c r="E2344" s="22">
        <f t="shared" si="202"/>
        <v>0</v>
      </c>
      <c r="F2344" s="22">
        <f t="shared" si="203"/>
        <v>0</v>
      </c>
      <c r="G2344" s="22">
        <f t="shared" si="204"/>
        <v>28.225854841499881</v>
      </c>
      <c r="H2344" s="22">
        <f t="shared" si="205"/>
        <v>0</v>
      </c>
      <c r="I2344" s="22">
        <f t="shared" si="206"/>
        <v>0</v>
      </c>
      <c r="J2344" s="22">
        <v>2146</v>
      </c>
    </row>
    <row r="2345" spans="1:10" ht="11.25" customHeight="1">
      <c r="A2345" s="12"/>
      <c r="B2345" s="22" t="s">
        <v>134</v>
      </c>
      <c r="C2345" s="22" t="s">
        <v>70</v>
      </c>
      <c r="D2345" s="22">
        <v>28.223236880096959</v>
      </c>
      <c r="E2345" s="22">
        <f t="shared" si="202"/>
        <v>0</v>
      </c>
      <c r="F2345" s="22">
        <f t="shared" si="203"/>
        <v>0</v>
      </c>
      <c r="G2345" s="22">
        <f t="shared" si="204"/>
        <v>28.223236880096959</v>
      </c>
      <c r="H2345" s="22">
        <f t="shared" si="205"/>
        <v>0</v>
      </c>
      <c r="I2345" s="22">
        <f t="shared" si="206"/>
        <v>0</v>
      </c>
      <c r="J2345" s="22">
        <v>2147</v>
      </c>
    </row>
    <row r="2346" spans="1:10" ht="11.25" customHeight="1">
      <c r="A2346" s="12"/>
      <c r="B2346" s="22" t="s">
        <v>277</v>
      </c>
      <c r="C2346" s="22" t="s">
        <v>75</v>
      </c>
      <c r="D2346" s="22">
        <v>28.199191259289353</v>
      </c>
      <c r="E2346" s="22">
        <f t="shared" si="202"/>
        <v>0</v>
      </c>
      <c r="F2346" s="22">
        <f t="shared" si="203"/>
        <v>0</v>
      </c>
      <c r="G2346" s="22">
        <f t="shared" si="204"/>
        <v>28.199191259289353</v>
      </c>
      <c r="H2346" s="22">
        <f t="shared" si="205"/>
        <v>0</v>
      </c>
      <c r="I2346" s="22">
        <f t="shared" si="206"/>
        <v>0</v>
      </c>
      <c r="J2346" s="22">
        <v>2148</v>
      </c>
    </row>
    <row r="2347" spans="1:10" ht="11.25" customHeight="1">
      <c r="A2347" s="12"/>
      <c r="B2347" s="22" t="s">
        <v>279</v>
      </c>
      <c r="C2347" s="22" t="s">
        <v>72</v>
      </c>
      <c r="D2347" s="22">
        <v>28.192138698703072</v>
      </c>
      <c r="E2347" s="22">
        <f t="shared" si="202"/>
        <v>0</v>
      </c>
      <c r="F2347" s="22">
        <f t="shared" si="203"/>
        <v>0</v>
      </c>
      <c r="G2347" s="22">
        <f t="shared" si="204"/>
        <v>28.192138698703072</v>
      </c>
      <c r="H2347" s="22">
        <f t="shared" si="205"/>
        <v>0</v>
      </c>
      <c r="I2347" s="22">
        <f t="shared" si="206"/>
        <v>0</v>
      </c>
      <c r="J2347" s="22">
        <v>2149</v>
      </c>
    </row>
    <row r="2348" spans="1:10" ht="11.25" customHeight="1">
      <c r="A2348" s="12"/>
      <c r="B2348" s="22" t="s">
        <v>206</v>
      </c>
      <c r="C2348" s="22" t="s">
        <v>77</v>
      </c>
      <c r="D2348" s="22">
        <v>28.183713946690865</v>
      </c>
      <c r="E2348" s="22">
        <f t="shared" si="202"/>
        <v>0</v>
      </c>
      <c r="F2348" s="22">
        <f t="shared" si="203"/>
        <v>0</v>
      </c>
      <c r="G2348" s="22">
        <f t="shared" si="204"/>
        <v>28.183713946690865</v>
      </c>
      <c r="H2348" s="22">
        <f t="shared" si="205"/>
        <v>0</v>
      </c>
      <c r="I2348" s="22">
        <f t="shared" si="206"/>
        <v>0</v>
      </c>
      <c r="J2348" s="22">
        <v>2150</v>
      </c>
    </row>
    <row r="2349" spans="1:10" ht="11.25" customHeight="1">
      <c r="A2349" s="12"/>
      <c r="B2349" s="22" t="s">
        <v>204</v>
      </c>
      <c r="C2349" s="22" t="s">
        <v>76</v>
      </c>
      <c r="D2349" s="22">
        <v>28.176537933400176</v>
      </c>
      <c r="E2349" s="22">
        <f t="shared" si="202"/>
        <v>0</v>
      </c>
      <c r="F2349" s="22">
        <f t="shared" si="203"/>
        <v>0</v>
      </c>
      <c r="G2349" s="22">
        <f t="shared" si="204"/>
        <v>28.176537933400176</v>
      </c>
      <c r="H2349" s="22">
        <f t="shared" si="205"/>
        <v>0</v>
      </c>
      <c r="I2349" s="22">
        <f t="shared" si="206"/>
        <v>0</v>
      </c>
      <c r="J2349" s="22">
        <v>2151</v>
      </c>
    </row>
    <row r="2350" spans="1:10" ht="11.25" customHeight="1">
      <c r="A2350" s="12"/>
      <c r="B2350" s="22" t="s">
        <v>228</v>
      </c>
      <c r="C2350" s="22" t="s">
        <v>69</v>
      </c>
      <c r="D2350" s="22">
        <v>28.163763664023666</v>
      </c>
      <c r="E2350" s="22">
        <f t="shared" si="202"/>
        <v>0</v>
      </c>
      <c r="F2350" s="22">
        <f t="shared" si="203"/>
        <v>0</v>
      </c>
      <c r="G2350" s="22">
        <f t="shared" si="204"/>
        <v>28.163763664023666</v>
      </c>
      <c r="H2350" s="22">
        <f t="shared" si="205"/>
        <v>0</v>
      </c>
      <c r="I2350" s="22">
        <f t="shared" si="206"/>
        <v>0</v>
      </c>
      <c r="J2350" s="22">
        <v>2152</v>
      </c>
    </row>
    <row r="2351" spans="1:10" ht="11.25" customHeight="1">
      <c r="A2351" s="12"/>
      <c r="B2351" s="22" t="s">
        <v>261</v>
      </c>
      <c r="C2351" s="22" t="s">
        <v>67</v>
      </c>
      <c r="D2351" s="22">
        <v>28.162366201164659</v>
      </c>
      <c r="E2351" s="22">
        <f t="shared" si="202"/>
        <v>0</v>
      </c>
      <c r="F2351" s="22">
        <f t="shared" si="203"/>
        <v>0</v>
      </c>
      <c r="G2351" s="22">
        <f t="shared" si="204"/>
        <v>28.162366201164659</v>
      </c>
      <c r="H2351" s="22">
        <f t="shared" si="205"/>
        <v>0</v>
      </c>
      <c r="I2351" s="22">
        <f t="shared" si="206"/>
        <v>0</v>
      </c>
      <c r="J2351" s="22">
        <v>2153</v>
      </c>
    </row>
    <row r="2352" spans="1:10" ht="11.25" customHeight="1">
      <c r="A2352" s="12"/>
      <c r="B2352" s="22" t="s">
        <v>148</v>
      </c>
      <c r="C2352" s="22" t="s">
        <v>88</v>
      </c>
      <c r="D2352" s="22">
        <v>28.157322648976258</v>
      </c>
      <c r="E2352" s="22">
        <f t="shared" si="202"/>
        <v>0</v>
      </c>
      <c r="F2352" s="22">
        <f t="shared" si="203"/>
        <v>0</v>
      </c>
      <c r="G2352" s="22">
        <f t="shared" si="204"/>
        <v>28.157322648976258</v>
      </c>
      <c r="H2352" s="22">
        <f t="shared" si="205"/>
        <v>0</v>
      </c>
      <c r="I2352" s="22">
        <f t="shared" si="206"/>
        <v>0</v>
      </c>
      <c r="J2352" s="22">
        <v>2154</v>
      </c>
    </row>
    <row r="2353" spans="1:10" ht="11.25" customHeight="1">
      <c r="A2353" s="12"/>
      <c r="B2353" s="22" t="s">
        <v>246</v>
      </c>
      <c r="C2353" s="22" t="s">
        <v>73</v>
      </c>
      <c r="D2353" s="22">
        <v>28.154840989339586</v>
      </c>
      <c r="E2353" s="22">
        <f t="shared" si="202"/>
        <v>0</v>
      </c>
      <c r="F2353" s="22">
        <f t="shared" si="203"/>
        <v>0</v>
      </c>
      <c r="G2353" s="22">
        <f t="shared" si="204"/>
        <v>28.154840989339586</v>
      </c>
      <c r="H2353" s="22">
        <f t="shared" si="205"/>
        <v>0</v>
      </c>
      <c r="I2353" s="22">
        <f t="shared" si="206"/>
        <v>0</v>
      </c>
      <c r="J2353" s="22">
        <v>2155</v>
      </c>
    </row>
    <row r="2354" spans="1:10" ht="11.25" customHeight="1">
      <c r="A2354" s="12"/>
      <c r="B2354" s="22" t="s">
        <v>280</v>
      </c>
      <c r="C2354" s="22" t="s">
        <v>77</v>
      </c>
      <c r="D2354" s="22">
        <v>28.152221794521921</v>
      </c>
      <c r="E2354" s="22">
        <f t="shared" si="202"/>
        <v>0</v>
      </c>
      <c r="F2354" s="22">
        <f t="shared" si="203"/>
        <v>0</v>
      </c>
      <c r="G2354" s="22">
        <f t="shared" si="204"/>
        <v>28.152221794521921</v>
      </c>
      <c r="H2354" s="22">
        <f t="shared" si="205"/>
        <v>0</v>
      </c>
      <c r="I2354" s="22">
        <f t="shared" si="206"/>
        <v>0</v>
      </c>
      <c r="J2354" s="22">
        <v>2156</v>
      </c>
    </row>
    <row r="2355" spans="1:10" ht="11.25" customHeight="1">
      <c r="A2355" s="12"/>
      <c r="B2355" s="22" t="s">
        <v>149</v>
      </c>
      <c r="C2355" s="22" t="s">
        <v>83</v>
      </c>
      <c r="D2355" s="22">
        <v>28.151704712411991</v>
      </c>
      <c r="E2355" s="22">
        <f t="shared" si="202"/>
        <v>0</v>
      </c>
      <c r="F2355" s="22">
        <f t="shared" si="203"/>
        <v>0</v>
      </c>
      <c r="G2355" s="22">
        <f t="shared" si="204"/>
        <v>28.151704712411991</v>
      </c>
      <c r="H2355" s="22">
        <f t="shared" si="205"/>
        <v>0</v>
      </c>
      <c r="I2355" s="22">
        <f t="shared" si="206"/>
        <v>0</v>
      </c>
      <c r="J2355" s="22">
        <v>2157</v>
      </c>
    </row>
    <row r="2356" spans="1:10" ht="11.25" customHeight="1">
      <c r="A2356" s="12"/>
      <c r="B2356" s="22" t="s">
        <v>161</v>
      </c>
      <c r="C2356" s="22" t="s">
        <v>89</v>
      </c>
      <c r="D2356" s="22">
        <v>28.146938713982809</v>
      </c>
      <c r="E2356" s="22">
        <f t="shared" si="202"/>
        <v>0</v>
      </c>
      <c r="F2356" s="22">
        <f t="shared" si="203"/>
        <v>0</v>
      </c>
      <c r="G2356" s="22">
        <f t="shared" si="204"/>
        <v>28.146938713982809</v>
      </c>
      <c r="H2356" s="22">
        <f t="shared" si="205"/>
        <v>0</v>
      </c>
      <c r="I2356" s="22">
        <f t="shared" si="206"/>
        <v>0</v>
      </c>
      <c r="J2356" s="22">
        <v>2158</v>
      </c>
    </row>
    <row r="2357" spans="1:10" ht="11.25" customHeight="1">
      <c r="A2357" s="12"/>
      <c r="B2357" s="22" t="s">
        <v>276</v>
      </c>
      <c r="C2357" s="22" t="s">
        <v>69</v>
      </c>
      <c r="D2357" s="22">
        <v>28.145747064339787</v>
      </c>
      <c r="E2357" s="22">
        <f t="shared" si="202"/>
        <v>0</v>
      </c>
      <c r="F2357" s="22">
        <f t="shared" si="203"/>
        <v>0</v>
      </c>
      <c r="G2357" s="22">
        <f t="shared" si="204"/>
        <v>28.145747064339787</v>
      </c>
      <c r="H2357" s="22">
        <f t="shared" si="205"/>
        <v>0</v>
      </c>
      <c r="I2357" s="22">
        <f t="shared" si="206"/>
        <v>0</v>
      </c>
      <c r="J2357" s="22">
        <v>2159</v>
      </c>
    </row>
    <row r="2358" spans="1:10" ht="11.25" customHeight="1">
      <c r="A2358" s="12"/>
      <c r="B2358" s="22" t="s">
        <v>176</v>
      </c>
      <c r="C2358" s="22" t="s">
        <v>80</v>
      </c>
      <c r="D2358" s="22">
        <v>28.143306832915911</v>
      </c>
      <c r="E2358" s="22">
        <f t="shared" si="202"/>
        <v>0</v>
      </c>
      <c r="F2358" s="22">
        <f t="shared" si="203"/>
        <v>0</v>
      </c>
      <c r="G2358" s="22">
        <f t="shared" si="204"/>
        <v>28.143306832915911</v>
      </c>
      <c r="H2358" s="22">
        <f t="shared" si="205"/>
        <v>0</v>
      </c>
      <c r="I2358" s="22">
        <f t="shared" si="206"/>
        <v>0</v>
      </c>
      <c r="J2358" s="22">
        <v>2160</v>
      </c>
    </row>
    <row r="2359" spans="1:10" ht="11.25" customHeight="1">
      <c r="A2359" s="12"/>
      <c r="B2359" s="22" t="s">
        <v>204</v>
      </c>
      <c r="C2359" s="22" t="s">
        <v>86</v>
      </c>
      <c r="D2359" s="22">
        <v>28.142685578752335</v>
      </c>
      <c r="E2359" s="22">
        <f t="shared" si="202"/>
        <v>0</v>
      </c>
      <c r="F2359" s="22">
        <f t="shared" si="203"/>
        <v>0</v>
      </c>
      <c r="G2359" s="22">
        <f t="shared" si="204"/>
        <v>28.142685578752335</v>
      </c>
      <c r="H2359" s="22">
        <f t="shared" si="205"/>
        <v>0</v>
      </c>
      <c r="I2359" s="22">
        <f t="shared" si="206"/>
        <v>0</v>
      </c>
      <c r="J2359" s="22">
        <v>2161</v>
      </c>
    </row>
    <row r="2360" spans="1:10" ht="11.25" customHeight="1">
      <c r="A2360" s="12"/>
      <c r="B2360" s="22" t="s">
        <v>182</v>
      </c>
      <c r="C2360" s="22" t="s">
        <v>81</v>
      </c>
      <c r="D2360" s="22">
        <v>28.132971956696796</v>
      </c>
      <c r="E2360" s="22">
        <f t="shared" si="202"/>
        <v>0</v>
      </c>
      <c r="F2360" s="22">
        <f t="shared" si="203"/>
        <v>0</v>
      </c>
      <c r="G2360" s="22">
        <f t="shared" si="204"/>
        <v>28.132971956696796</v>
      </c>
      <c r="H2360" s="22">
        <f t="shared" si="205"/>
        <v>0</v>
      </c>
      <c r="I2360" s="22">
        <f t="shared" si="206"/>
        <v>0</v>
      </c>
      <c r="J2360" s="22">
        <v>2162</v>
      </c>
    </row>
    <row r="2361" spans="1:10" ht="11.25" customHeight="1">
      <c r="A2361" s="12"/>
      <c r="B2361" s="22" t="s">
        <v>216</v>
      </c>
      <c r="C2361" s="22" t="s">
        <v>82</v>
      </c>
      <c r="D2361" s="22">
        <v>28.128518407912136</v>
      </c>
      <c r="E2361" s="22">
        <f t="shared" si="202"/>
        <v>0</v>
      </c>
      <c r="F2361" s="22">
        <f t="shared" si="203"/>
        <v>0</v>
      </c>
      <c r="G2361" s="22">
        <f t="shared" si="204"/>
        <v>28.128518407912136</v>
      </c>
      <c r="H2361" s="22">
        <f t="shared" si="205"/>
        <v>0</v>
      </c>
      <c r="I2361" s="22">
        <f t="shared" si="206"/>
        <v>0</v>
      </c>
      <c r="J2361" s="22">
        <v>2163</v>
      </c>
    </row>
    <row r="2362" spans="1:10" ht="11.25" customHeight="1">
      <c r="A2362" s="12"/>
      <c r="B2362" s="22" t="s">
        <v>239</v>
      </c>
      <c r="C2362" s="22" t="s">
        <v>75</v>
      </c>
      <c r="D2362" s="22">
        <v>28.121246999117876</v>
      </c>
      <c r="E2362" s="22">
        <f t="shared" si="202"/>
        <v>0</v>
      </c>
      <c r="F2362" s="22">
        <f t="shared" si="203"/>
        <v>0</v>
      </c>
      <c r="G2362" s="22">
        <f t="shared" si="204"/>
        <v>28.121246999117876</v>
      </c>
      <c r="H2362" s="22">
        <f t="shared" si="205"/>
        <v>0</v>
      </c>
      <c r="I2362" s="22">
        <f t="shared" si="206"/>
        <v>0</v>
      </c>
      <c r="J2362" s="22">
        <v>2164</v>
      </c>
    </row>
    <row r="2363" spans="1:10" ht="11.25" customHeight="1">
      <c r="A2363" s="12"/>
      <c r="B2363" s="22" t="s">
        <v>190</v>
      </c>
      <c r="C2363" s="22" t="s">
        <v>87</v>
      </c>
      <c r="D2363" s="22">
        <v>28.120539941086729</v>
      </c>
      <c r="E2363" s="22">
        <f t="shared" si="202"/>
        <v>0</v>
      </c>
      <c r="F2363" s="22">
        <f t="shared" si="203"/>
        <v>0</v>
      </c>
      <c r="G2363" s="22">
        <f t="shared" si="204"/>
        <v>28.120539941086729</v>
      </c>
      <c r="H2363" s="22">
        <f t="shared" si="205"/>
        <v>0</v>
      </c>
      <c r="I2363" s="22">
        <f t="shared" si="206"/>
        <v>0</v>
      </c>
      <c r="J2363" s="22">
        <v>2165</v>
      </c>
    </row>
    <row r="2364" spans="1:10" ht="11.25" customHeight="1">
      <c r="A2364" s="12"/>
      <c r="B2364" s="22" t="s">
        <v>157</v>
      </c>
      <c r="C2364" s="22" t="s">
        <v>85</v>
      </c>
      <c r="D2364" s="22">
        <v>28.09844161438906</v>
      </c>
      <c r="E2364" s="22">
        <f t="shared" si="202"/>
        <v>0</v>
      </c>
      <c r="F2364" s="22">
        <f t="shared" si="203"/>
        <v>0</v>
      </c>
      <c r="G2364" s="22">
        <f t="shared" si="204"/>
        <v>28.09844161438906</v>
      </c>
      <c r="H2364" s="22">
        <f t="shared" si="205"/>
        <v>0</v>
      </c>
      <c r="I2364" s="22">
        <f t="shared" si="206"/>
        <v>0</v>
      </c>
      <c r="J2364" s="22">
        <v>2166</v>
      </c>
    </row>
    <row r="2365" spans="1:10" ht="11.25" customHeight="1">
      <c r="A2365" s="12"/>
      <c r="B2365" s="22" t="s">
        <v>218</v>
      </c>
      <c r="C2365" s="22" t="s">
        <v>79</v>
      </c>
      <c r="D2365" s="22">
        <v>28.097748610649564</v>
      </c>
      <c r="E2365" s="22">
        <f t="shared" si="202"/>
        <v>0</v>
      </c>
      <c r="F2365" s="22">
        <f t="shared" si="203"/>
        <v>0</v>
      </c>
      <c r="G2365" s="22">
        <f t="shared" si="204"/>
        <v>28.097748610649564</v>
      </c>
      <c r="H2365" s="22">
        <f t="shared" si="205"/>
        <v>0</v>
      </c>
      <c r="I2365" s="22">
        <f t="shared" si="206"/>
        <v>0</v>
      </c>
      <c r="J2365" s="22">
        <v>2167</v>
      </c>
    </row>
    <row r="2366" spans="1:10" ht="11.25" customHeight="1">
      <c r="A2366" s="12"/>
      <c r="B2366" s="22" t="s">
        <v>279</v>
      </c>
      <c r="C2366" s="22" t="s">
        <v>75</v>
      </c>
      <c r="D2366" s="22">
        <v>28.094511578507664</v>
      </c>
      <c r="E2366" s="22">
        <f t="shared" si="202"/>
        <v>0</v>
      </c>
      <c r="F2366" s="22">
        <f t="shared" si="203"/>
        <v>0</v>
      </c>
      <c r="G2366" s="22">
        <f t="shared" si="204"/>
        <v>28.094511578507664</v>
      </c>
      <c r="H2366" s="22">
        <f t="shared" si="205"/>
        <v>0</v>
      </c>
      <c r="I2366" s="22">
        <f t="shared" si="206"/>
        <v>0</v>
      </c>
      <c r="J2366" s="22">
        <v>2168</v>
      </c>
    </row>
    <row r="2367" spans="1:10" ht="11.25" customHeight="1">
      <c r="A2367" s="12"/>
      <c r="B2367" s="22" t="s">
        <v>240</v>
      </c>
      <c r="C2367" s="22" t="s">
        <v>81</v>
      </c>
      <c r="D2367" s="22">
        <v>28.088905313161412</v>
      </c>
      <c r="E2367" s="22">
        <f t="shared" si="202"/>
        <v>0</v>
      </c>
      <c r="F2367" s="22">
        <f t="shared" si="203"/>
        <v>0</v>
      </c>
      <c r="G2367" s="22">
        <f t="shared" si="204"/>
        <v>28.088905313161412</v>
      </c>
      <c r="H2367" s="22">
        <f t="shared" si="205"/>
        <v>0</v>
      </c>
      <c r="I2367" s="22">
        <f t="shared" si="206"/>
        <v>0</v>
      </c>
      <c r="J2367" s="22">
        <v>2169</v>
      </c>
    </row>
    <row r="2368" spans="1:10" ht="11.25" customHeight="1">
      <c r="A2368" s="12"/>
      <c r="B2368" s="22" t="s">
        <v>281</v>
      </c>
      <c r="C2368" s="22" t="s">
        <v>68</v>
      </c>
      <c r="D2368" s="22">
        <v>28.087346886936103</v>
      </c>
      <c r="E2368" s="22">
        <f t="shared" si="202"/>
        <v>0</v>
      </c>
      <c r="F2368" s="22">
        <f t="shared" si="203"/>
        <v>0</v>
      </c>
      <c r="G2368" s="22">
        <f t="shared" si="204"/>
        <v>28.087346886936103</v>
      </c>
      <c r="H2368" s="22">
        <f t="shared" si="205"/>
        <v>0</v>
      </c>
      <c r="I2368" s="22">
        <f t="shared" si="206"/>
        <v>0</v>
      </c>
      <c r="J2368" s="22">
        <v>2170</v>
      </c>
    </row>
    <row r="2369" spans="1:10" ht="11.25" customHeight="1">
      <c r="A2369" s="12"/>
      <c r="B2369" s="22" t="s">
        <v>266</v>
      </c>
      <c r="C2369" s="22" t="s">
        <v>75</v>
      </c>
      <c r="D2369" s="22">
        <v>28.084113265009393</v>
      </c>
      <c r="E2369" s="22">
        <f t="shared" si="202"/>
        <v>0</v>
      </c>
      <c r="F2369" s="22">
        <f t="shared" si="203"/>
        <v>0</v>
      </c>
      <c r="G2369" s="22">
        <f t="shared" si="204"/>
        <v>28.084113265009393</v>
      </c>
      <c r="H2369" s="22">
        <f t="shared" si="205"/>
        <v>0</v>
      </c>
      <c r="I2369" s="22">
        <f t="shared" si="206"/>
        <v>0</v>
      </c>
      <c r="J2369" s="22">
        <v>2171</v>
      </c>
    </row>
    <row r="2370" spans="1:10" ht="11.25" customHeight="1">
      <c r="A2370" s="12"/>
      <c r="B2370" s="22" t="s">
        <v>262</v>
      </c>
      <c r="C2370" s="22" t="s">
        <v>88</v>
      </c>
      <c r="D2370" s="22">
        <v>28.079187250549651</v>
      </c>
      <c r="E2370" s="22">
        <f t="shared" si="202"/>
        <v>0</v>
      </c>
      <c r="F2370" s="22">
        <f t="shared" si="203"/>
        <v>0</v>
      </c>
      <c r="G2370" s="22">
        <f t="shared" si="204"/>
        <v>28.079187250549651</v>
      </c>
      <c r="H2370" s="22">
        <f t="shared" si="205"/>
        <v>0</v>
      </c>
      <c r="I2370" s="22">
        <f t="shared" si="206"/>
        <v>0</v>
      </c>
      <c r="J2370" s="22">
        <v>2172</v>
      </c>
    </row>
    <row r="2371" spans="1:10" ht="11.25" customHeight="1">
      <c r="A2371" s="12"/>
      <c r="B2371" s="22" t="s">
        <v>244</v>
      </c>
      <c r="C2371" s="22" t="s">
        <v>68</v>
      </c>
      <c r="D2371" s="22">
        <v>28.076172025050596</v>
      </c>
      <c r="E2371" s="22">
        <f t="shared" si="202"/>
        <v>0</v>
      </c>
      <c r="F2371" s="22">
        <f t="shared" si="203"/>
        <v>0</v>
      </c>
      <c r="G2371" s="22">
        <f t="shared" si="204"/>
        <v>28.076172025050596</v>
      </c>
      <c r="H2371" s="22">
        <f t="shared" si="205"/>
        <v>0</v>
      </c>
      <c r="I2371" s="22">
        <f t="shared" si="206"/>
        <v>0</v>
      </c>
      <c r="J2371" s="22">
        <v>2173</v>
      </c>
    </row>
    <row r="2372" spans="1:10" ht="11.25" customHeight="1">
      <c r="A2372" s="12"/>
      <c r="B2372" s="22" t="s">
        <v>115</v>
      </c>
      <c r="C2372" s="22" t="s">
        <v>71</v>
      </c>
      <c r="D2372" s="22">
        <v>28.070297705029429</v>
      </c>
      <c r="E2372" s="22">
        <f t="shared" si="202"/>
        <v>0</v>
      </c>
      <c r="F2372" s="22">
        <f t="shared" si="203"/>
        <v>0</v>
      </c>
      <c r="G2372" s="22">
        <f t="shared" si="204"/>
        <v>28.070297705029429</v>
      </c>
      <c r="H2372" s="22">
        <f t="shared" si="205"/>
        <v>0</v>
      </c>
      <c r="I2372" s="22">
        <f t="shared" si="206"/>
        <v>0</v>
      </c>
      <c r="J2372" s="22">
        <v>2174</v>
      </c>
    </row>
    <row r="2373" spans="1:10" ht="11.25" customHeight="1">
      <c r="A2373" s="12"/>
      <c r="B2373" s="22" t="s">
        <v>209</v>
      </c>
      <c r="C2373" s="22" t="s">
        <v>80</v>
      </c>
      <c r="D2373" s="22">
        <v>28.048675480552664</v>
      </c>
      <c r="E2373" s="22">
        <f t="shared" si="202"/>
        <v>0</v>
      </c>
      <c r="F2373" s="22">
        <f t="shared" si="203"/>
        <v>0</v>
      </c>
      <c r="G2373" s="22">
        <f t="shared" si="204"/>
        <v>28.048675480552664</v>
      </c>
      <c r="H2373" s="22">
        <f t="shared" si="205"/>
        <v>0</v>
      </c>
      <c r="I2373" s="22">
        <f t="shared" si="206"/>
        <v>0</v>
      </c>
      <c r="J2373" s="22">
        <v>2175</v>
      </c>
    </row>
    <row r="2374" spans="1:10" ht="11.25" customHeight="1">
      <c r="A2374" s="12"/>
      <c r="B2374" s="22" t="s">
        <v>189</v>
      </c>
      <c r="C2374" s="22" t="s">
        <v>76</v>
      </c>
      <c r="D2374" s="22">
        <v>28.045960201262037</v>
      </c>
      <c r="E2374" s="22">
        <f t="shared" si="202"/>
        <v>0</v>
      </c>
      <c r="F2374" s="22">
        <f t="shared" si="203"/>
        <v>0</v>
      </c>
      <c r="G2374" s="22">
        <f t="shared" si="204"/>
        <v>28.045960201262037</v>
      </c>
      <c r="H2374" s="22">
        <f t="shared" si="205"/>
        <v>0</v>
      </c>
      <c r="I2374" s="22">
        <f t="shared" si="206"/>
        <v>0</v>
      </c>
      <c r="J2374" s="22">
        <v>2176</v>
      </c>
    </row>
    <row r="2375" spans="1:10" ht="11.25" customHeight="1">
      <c r="A2375" s="12"/>
      <c r="B2375" s="22" t="s">
        <v>189</v>
      </c>
      <c r="C2375" s="22" t="s">
        <v>82</v>
      </c>
      <c r="D2375" s="22">
        <v>28.04495018328026</v>
      </c>
      <c r="E2375" s="22">
        <f t="shared" si="202"/>
        <v>0</v>
      </c>
      <c r="F2375" s="22">
        <f t="shared" si="203"/>
        <v>0</v>
      </c>
      <c r="G2375" s="22">
        <f t="shared" si="204"/>
        <v>28.04495018328026</v>
      </c>
      <c r="H2375" s="22">
        <f t="shared" si="205"/>
        <v>0</v>
      </c>
      <c r="I2375" s="22">
        <f t="shared" si="206"/>
        <v>0</v>
      </c>
      <c r="J2375" s="22">
        <v>2177</v>
      </c>
    </row>
    <row r="2376" spans="1:10" ht="11.25" customHeight="1">
      <c r="A2376" s="12"/>
      <c r="B2376" s="22" t="s">
        <v>193</v>
      </c>
      <c r="C2376" s="22" t="s">
        <v>87</v>
      </c>
      <c r="D2376" s="22">
        <v>28.040991389629927</v>
      </c>
      <c r="E2376" s="22">
        <f t="shared" ref="E2376:E2439" si="207">IF(J2376&lt;=1000,D2376,0)</f>
        <v>0</v>
      </c>
      <c r="F2376" s="22">
        <f t="shared" ref="F2376:F2439" si="208">IF(AND(J2376&gt;1000,J2376&lt;=2000),D2376,0)</f>
        <v>0</v>
      </c>
      <c r="G2376" s="22">
        <f t="shared" ref="G2376:G2439" si="209">IF(AND(J2376&gt;2000,J2376&lt;=3000),D2376,0)</f>
        <v>28.040991389629927</v>
      </c>
      <c r="H2376" s="22">
        <f t="shared" ref="H2376:H2439" si="210">IF(AND(J2376&gt;3000,J2376&lt;=5000),D2376,0)</f>
        <v>0</v>
      </c>
      <c r="I2376" s="22">
        <f t="shared" ref="I2376:I2439" si="211">IF((J2376&gt;5000),D2376,0)</f>
        <v>0</v>
      </c>
      <c r="J2376" s="22">
        <v>2178</v>
      </c>
    </row>
    <row r="2377" spans="1:10" ht="11.25" customHeight="1">
      <c r="A2377" s="12"/>
      <c r="B2377" s="22" t="s">
        <v>202</v>
      </c>
      <c r="C2377" s="22" t="s">
        <v>70</v>
      </c>
      <c r="D2377" s="22">
        <v>28.040444447693357</v>
      </c>
      <c r="E2377" s="22">
        <f t="shared" si="207"/>
        <v>0</v>
      </c>
      <c r="F2377" s="22">
        <f t="shared" si="208"/>
        <v>0</v>
      </c>
      <c r="G2377" s="22">
        <f t="shared" si="209"/>
        <v>28.040444447693357</v>
      </c>
      <c r="H2377" s="22">
        <f t="shared" si="210"/>
        <v>0</v>
      </c>
      <c r="I2377" s="22">
        <f t="shared" si="211"/>
        <v>0</v>
      </c>
      <c r="J2377" s="22">
        <v>2179</v>
      </c>
    </row>
    <row r="2378" spans="1:10" ht="11.25" customHeight="1">
      <c r="A2378" s="12"/>
      <c r="B2378" s="22" t="s">
        <v>272</v>
      </c>
      <c r="C2378" s="22" t="s">
        <v>67</v>
      </c>
      <c r="D2378" s="22">
        <v>28.036016102372336</v>
      </c>
      <c r="E2378" s="22">
        <f t="shared" si="207"/>
        <v>0</v>
      </c>
      <c r="F2378" s="22">
        <f t="shared" si="208"/>
        <v>0</v>
      </c>
      <c r="G2378" s="22">
        <f t="shared" si="209"/>
        <v>28.036016102372336</v>
      </c>
      <c r="H2378" s="22">
        <f t="shared" si="210"/>
        <v>0</v>
      </c>
      <c r="I2378" s="22">
        <f t="shared" si="211"/>
        <v>0</v>
      </c>
      <c r="J2378" s="22">
        <v>2180</v>
      </c>
    </row>
    <row r="2379" spans="1:10" ht="11.25" customHeight="1">
      <c r="A2379" s="12"/>
      <c r="B2379" s="22" t="s">
        <v>190</v>
      </c>
      <c r="C2379" s="22" t="s">
        <v>85</v>
      </c>
      <c r="D2379" s="22">
        <v>28.034031138651333</v>
      </c>
      <c r="E2379" s="22">
        <f t="shared" si="207"/>
        <v>0</v>
      </c>
      <c r="F2379" s="22">
        <f t="shared" si="208"/>
        <v>0</v>
      </c>
      <c r="G2379" s="22">
        <f t="shared" si="209"/>
        <v>28.034031138651333</v>
      </c>
      <c r="H2379" s="22">
        <f t="shared" si="210"/>
        <v>0</v>
      </c>
      <c r="I2379" s="22">
        <f t="shared" si="211"/>
        <v>0</v>
      </c>
      <c r="J2379" s="22">
        <v>2181</v>
      </c>
    </row>
    <row r="2380" spans="1:10" ht="11.25" customHeight="1">
      <c r="A2380" s="12"/>
      <c r="B2380" s="22" t="s">
        <v>282</v>
      </c>
      <c r="C2380" s="22" t="s">
        <v>81</v>
      </c>
      <c r="D2380" s="22">
        <v>28.032818532425086</v>
      </c>
      <c r="E2380" s="22">
        <f t="shared" si="207"/>
        <v>0</v>
      </c>
      <c r="F2380" s="22">
        <f t="shared" si="208"/>
        <v>0</v>
      </c>
      <c r="G2380" s="22">
        <f t="shared" si="209"/>
        <v>28.032818532425086</v>
      </c>
      <c r="H2380" s="22">
        <f t="shared" si="210"/>
        <v>0</v>
      </c>
      <c r="I2380" s="22">
        <f t="shared" si="211"/>
        <v>0</v>
      </c>
      <c r="J2380" s="22">
        <v>2182</v>
      </c>
    </row>
    <row r="2381" spans="1:10" ht="11.25" customHeight="1">
      <c r="A2381" s="12"/>
      <c r="B2381" s="22" t="s">
        <v>220</v>
      </c>
      <c r="C2381" s="22" t="s">
        <v>73</v>
      </c>
      <c r="D2381" s="22">
        <v>28.026447000970673</v>
      </c>
      <c r="E2381" s="22">
        <f t="shared" si="207"/>
        <v>0</v>
      </c>
      <c r="F2381" s="22">
        <f t="shared" si="208"/>
        <v>0</v>
      </c>
      <c r="G2381" s="22">
        <f t="shared" si="209"/>
        <v>28.026447000970673</v>
      </c>
      <c r="H2381" s="22">
        <f t="shared" si="210"/>
        <v>0</v>
      </c>
      <c r="I2381" s="22">
        <f t="shared" si="211"/>
        <v>0</v>
      </c>
      <c r="J2381" s="22">
        <v>2183</v>
      </c>
    </row>
    <row r="2382" spans="1:10" ht="11.25" customHeight="1">
      <c r="A2382" s="12"/>
      <c r="B2382" s="22" t="s">
        <v>251</v>
      </c>
      <c r="C2382" s="22" t="s">
        <v>77</v>
      </c>
      <c r="D2382" s="22">
        <v>28.024988319567157</v>
      </c>
      <c r="E2382" s="22">
        <f t="shared" si="207"/>
        <v>0</v>
      </c>
      <c r="F2382" s="22">
        <f t="shared" si="208"/>
        <v>0</v>
      </c>
      <c r="G2382" s="22">
        <f t="shared" si="209"/>
        <v>28.024988319567157</v>
      </c>
      <c r="H2382" s="22">
        <f t="shared" si="210"/>
        <v>0</v>
      </c>
      <c r="I2382" s="22">
        <f t="shared" si="211"/>
        <v>0</v>
      </c>
      <c r="J2382" s="22">
        <v>2184</v>
      </c>
    </row>
    <row r="2383" spans="1:10" ht="11.25" customHeight="1">
      <c r="A2383" s="12"/>
      <c r="B2383" s="22" t="s">
        <v>190</v>
      </c>
      <c r="C2383" s="22" t="s">
        <v>90</v>
      </c>
      <c r="D2383" s="22">
        <v>28.021514004645525</v>
      </c>
      <c r="E2383" s="22">
        <f t="shared" si="207"/>
        <v>0</v>
      </c>
      <c r="F2383" s="22">
        <f t="shared" si="208"/>
        <v>0</v>
      </c>
      <c r="G2383" s="22">
        <f t="shared" si="209"/>
        <v>28.021514004645525</v>
      </c>
      <c r="H2383" s="22">
        <f t="shared" si="210"/>
        <v>0</v>
      </c>
      <c r="I2383" s="22">
        <f t="shared" si="211"/>
        <v>0</v>
      </c>
      <c r="J2383" s="22">
        <v>2185</v>
      </c>
    </row>
    <row r="2384" spans="1:10" ht="11.25" customHeight="1">
      <c r="A2384" s="12"/>
      <c r="B2384" s="22" t="s">
        <v>264</v>
      </c>
      <c r="C2384" s="22" t="s">
        <v>86</v>
      </c>
      <c r="D2384" s="22">
        <v>28.018890165174398</v>
      </c>
      <c r="E2384" s="22">
        <f t="shared" si="207"/>
        <v>0</v>
      </c>
      <c r="F2384" s="22">
        <f t="shared" si="208"/>
        <v>0</v>
      </c>
      <c r="G2384" s="22">
        <f t="shared" si="209"/>
        <v>28.018890165174398</v>
      </c>
      <c r="H2384" s="22">
        <f t="shared" si="210"/>
        <v>0</v>
      </c>
      <c r="I2384" s="22">
        <f t="shared" si="211"/>
        <v>0</v>
      </c>
      <c r="J2384" s="22">
        <v>2186</v>
      </c>
    </row>
    <row r="2385" spans="1:10" ht="11.25" customHeight="1">
      <c r="A2385" s="12"/>
      <c r="B2385" s="22" t="s">
        <v>177</v>
      </c>
      <c r="C2385" s="22" t="s">
        <v>84</v>
      </c>
      <c r="D2385" s="22">
        <v>28.008748863667808</v>
      </c>
      <c r="E2385" s="22">
        <f t="shared" si="207"/>
        <v>0</v>
      </c>
      <c r="F2385" s="22">
        <f t="shared" si="208"/>
        <v>0</v>
      </c>
      <c r="G2385" s="22">
        <f t="shared" si="209"/>
        <v>28.008748863667808</v>
      </c>
      <c r="H2385" s="22">
        <f t="shared" si="210"/>
        <v>0</v>
      </c>
      <c r="I2385" s="22">
        <f t="shared" si="211"/>
        <v>0</v>
      </c>
      <c r="J2385" s="22">
        <v>2187</v>
      </c>
    </row>
    <row r="2386" spans="1:10" ht="11.25" customHeight="1">
      <c r="A2386" s="12"/>
      <c r="B2386" s="22" t="s">
        <v>239</v>
      </c>
      <c r="C2386" s="22" t="s">
        <v>68</v>
      </c>
      <c r="D2386" s="22">
        <v>28.006559977260004</v>
      </c>
      <c r="E2386" s="22">
        <f t="shared" si="207"/>
        <v>0</v>
      </c>
      <c r="F2386" s="22">
        <f t="shared" si="208"/>
        <v>0</v>
      </c>
      <c r="G2386" s="22">
        <f t="shared" si="209"/>
        <v>28.006559977260004</v>
      </c>
      <c r="H2386" s="22">
        <f t="shared" si="210"/>
        <v>0</v>
      </c>
      <c r="I2386" s="22">
        <f t="shared" si="211"/>
        <v>0</v>
      </c>
      <c r="J2386" s="22">
        <v>2188</v>
      </c>
    </row>
    <row r="2387" spans="1:10" ht="11.25" customHeight="1">
      <c r="A2387" s="12"/>
      <c r="B2387" s="22" t="s">
        <v>211</v>
      </c>
      <c r="C2387" s="22" t="s">
        <v>77</v>
      </c>
      <c r="D2387" s="22">
        <v>28.000844909640705</v>
      </c>
      <c r="E2387" s="22">
        <f t="shared" si="207"/>
        <v>0</v>
      </c>
      <c r="F2387" s="22">
        <f t="shared" si="208"/>
        <v>0</v>
      </c>
      <c r="G2387" s="22">
        <f t="shared" si="209"/>
        <v>28.000844909640705</v>
      </c>
      <c r="H2387" s="22">
        <f t="shared" si="210"/>
        <v>0</v>
      </c>
      <c r="I2387" s="22">
        <f t="shared" si="211"/>
        <v>0</v>
      </c>
      <c r="J2387" s="22">
        <v>2189</v>
      </c>
    </row>
    <row r="2388" spans="1:10" ht="11.25" customHeight="1">
      <c r="A2388" s="12"/>
      <c r="B2388" s="22" t="s">
        <v>281</v>
      </c>
      <c r="C2388" s="22" t="s">
        <v>67</v>
      </c>
      <c r="D2388" s="22">
        <v>27.991031304820545</v>
      </c>
      <c r="E2388" s="22">
        <f t="shared" si="207"/>
        <v>0</v>
      </c>
      <c r="F2388" s="22">
        <f t="shared" si="208"/>
        <v>0</v>
      </c>
      <c r="G2388" s="22">
        <f t="shared" si="209"/>
        <v>27.991031304820545</v>
      </c>
      <c r="H2388" s="22">
        <f t="shared" si="210"/>
        <v>0</v>
      </c>
      <c r="I2388" s="22">
        <f t="shared" si="211"/>
        <v>0</v>
      </c>
      <c r="J2388" s="22">
        <v>2190</v>
      </c>
    </row>
    <row r="2389" spans="1:10" ht="11.25" customHeight="1">
      <c r="A2389" s="12"/>
      <c r="B2389" s="22" t="s">
        <v>261</v>
      </c>
      <c r="C2389" s="22" t="s">
        <v>75</v>
      </c>
      <c r="D2389" s="22">
        <v>27.986839170190514</v>
      </c>
      <c r="E2389" s="22">
        <f t="shared" si="207"/>
        <v>0</v>
      </c>
      <c r="F2389" s="22">
        <f t="shared" si="208"/>
        <v>0</v>
      </c>
      <c r="G2389" s="22">
        <f t="shared" si="209"/>
        <v>27.986839170190514</v>
      </c>
      <c r="H2389" s="22">
        <f t="shared" si="210"/>
        <v>0</v>
      </c>
      <c r="I2389" s="22">
        <f t="shared" si="211"/>
        <v>0</v>
      </c>
      <c r="J2389" s="22">
        <v>2191</v>
      </c>
    </row>
    <row r="2390" spans="1:10" ht="11.25" customHeight="1">
      <c r="A2390" s="12"/>
      <c r="B2390" s="22" t="s">
        <v>123</v>
      </c>
      <c r="C2390" s="22" t="s">
        <v>87</v>
      </c>
      <c r="D2390" s="22">
        <v>27.966091027455981</v>
      </c>
      <c r="E2390" s="22">
        <f t="shared" si="207"/>
        <v>0</v>
      </c>
      <c r="F2390" s="22">
        <f t="shared" si="208"/>
        <v>0</v>
      </c>
      <c r="G2390" s="22">
        <f t="shared" si="209"/>
        <v>27.966091027455981</v>
      </c>
      <c r="H2390" s="22">
        <f t="shared" si="210"/>
        <v>0</v>
      </c>
      <c r="I2390" s="22">
        <f t="shared" si="211"/>
        <v>0</v>
      </c>
      <c r="J2390" s="22">
        <v>2192</v>
      </c>
    </row>
    <row r="2391" spans="1:10" ht="11.25" customHeight="1">
      <c r="A2391" s="12"/>
      <c r="B2391" s="22" t="s">
        <v>134</v>
      </c>
      <c r="C2391" s="22" t="s">
        <v>87</v>
      </c>
      <c r="D2391" s="22">
        <v>27.96505492413462</v>
      </c>
      <c r="E2391" s="22">
        <f t="shared" si="207"/>
        <v>0</v>
      </c>
      <c r="F2391" s="22">
        <f t="shared" si="208"/>
        <v>0</v>
      </c>
      <c r="G2391" s="22">
        <f t="shared" si="209"/>
        <v>27.96505492413462</v>
      </c>
      <c r="H2391" s="22">
        <f t="shared" si="210"/>
        <v>0</v>
      </c>
      <c r="I2391" s="22">
        <f t="shared" si="211"/>
        <v>0</v>
      </c>
      <c r="J2391" s="22">
        <v>2193</v>
      </c>
    </row>
    <row r="2392" spans="1:10" ht="11.25" customHeight="1">
      <c r="A2392" s="12"/>
      <c r="B2392" s="22" t="s">
        <v>283</v>
      </c>
      <c r="C2392" s="22" t="s">
        <v>77</v>
      </c>
      <c r="D2392" s="22">
        <v>27.949814199751195</v>
      </c>
      <c r="E2392" s="22">
        <f t="shared" si="207"/>
        <v>0</v>
      </c>
      <c r="F2392" s="22">
        <f t="shared" si="208"/>
        <v>0</v>
      </c>
      <c r="G2392" s="22">
        <f t="shared" si="209"/>
        <v>27.949814199751195</v>
      </c>
      <c r="H2392" s="22">
        <f t="shared" si="210"/>
        <v>0</v>
      </c>
      <c r="I2392" s="22">
        <f t="shared" si="211"/>
        <v>0</v>
      </c>
      <c r="J2392" s="22">
        <v>2194</v>
      </c>
    </row>
    <row r="2393" spans="1:10" ht="11.25" customHeight="1">
      <c r="A2393" s="12"/>
      <c r="B2393" s="22" t="s">
        <v>240</v>
      </c>
      <c r="C2393" s="22" t="s">
        <v>73</v>
      </c>
      <c r="D2393" s="22">
        <v>27.945041135026784</v>
      </c>
      <c r="E2393" s="22">
        <f t="shared" si="207"/>
        <v>0</v>
      </c>
      <c r="F2393" s="22">
        <f t="shared" si="208"/>
        <v>0</v>
      </c>
      <c r="G2393" s="22">
        <f t="shared" si="209"/>
        <v>27.945041135026784</v>
      </c>
      <c r="H2393" s="22">
        <f t="shared" si="210"/>
        <v>0</v>
      </c>
      <c r="I2393" s="22">
        <f t="shared" si="211"/>
        <v>0</v>
      </c>
      <c r="J2393" s="22">
        <v>2195</v>
      </c>
    </row>
    <row r="2394" spans="1:10" ht="11.25" customHeight="1">
      <c r="A2394" s="12"/>
      <c r="B2394" s="22" t="s">
        <v>266</v>
      </c>
      <c r="C2394" s="22" t="s">
        <v>78</v>
      </c>
      <c r="D2394" s="22">
        <v>27.942059864410744</v>
      </c>
      <c r="E2394" s="22">
        <f t="shared" si="207"/>
        <v>0</v>
      </c>
      <c r="F2394" s="22">
        <f t="shared" si="208"/>
        <v>0</v>
      </c>
      <c r="G2394" s="22">
        <f t="shared" si="209"/>
        <v>27.942059864410744</v>
      </c>
      <c r="H2394" s="22">
        <f t="shared" si="210"/>
        <v>0</v>
      </c>
      <c r="I2394" s="22">
        <f t="shared" si="211"/>
        <v>0</v>
      </c>
      <c r="J2394" s="22">
        <v>2196</v>
      </c>
    </row>
    <row r="2395" spans="1:10" ht="11.25" customHeight="1">
      <c r="A2395" s="12"/>
      <c r="B2395" s="22" t="s">
        <v>259</v>
      </c>
      <c r="C2395" s="22" t="s">
        <v>72</v>
      </c>
      <c r="D2395" s="22">
        <v>27.940183782028754</v>
      </c>
      <c r="E2395" s="22">
        <f t="shared" si="207"/>
        <v>0</v>
      </c>
      <c r="F2395" s="22">
        <f t="shared" si="208"/>
        <v>0</v>
      </c>
      <c r="G2395" s="22">
        <f t="shared" si="209"/>
        <v>27.940183782028754</v>
      </c>
      <c r="H2395" s="22">
        <f t="shared" si="210"/>
        <v>0</v>
      </c>
      <c r="I2395" s="22">
        <f t="shared" si="211"/>
        <v>0</v>
      </c>
      <c r="J2395" s="22">
        <v>2197</v>
      </c>
    </row>
    <row r="2396" spans="1:10" ht="11.25" customHeight="1">
      <c r="A2396" s="12"/>
      <c r="B2396" s="22" t="s">
        <v>262</v>
      </c>
      <c r="C2396" s="22" t="s">
        <v>83</v>
      </c>
      <c r="D2396" s="22">
        <v>27.934472556099969</v>
      </c>
      <c r="E2396" s="22">
        <f t="shared" si="207"/>
        <v>0</v>
      </c>
      <c r="F2396" s="22">
        <f t="shared" si="208"/>
        <v>0</v>
      </c>
      <c r="G2396" s="22">
        <f t="shared" si="209"/>
        <v>27.934472556099969</v>
      </c>
      <c r="H2396" s="22">
        <f t="shared" si="210"/>
        <v>0</v>
      </c>
      <c r="I2396" s="22">
        <f t="shared" si="211"/>
        <v>0</v>
      </c>
      <c r="J2396" s="22">
        <v>2198</v>
      </c>
    </row>
    <row r="2397" spans="1:10" ht="11.25" customHeight="1">
      <c r="A2397" s="12"/>
      <c r="B2397" s="22" t="s">
        <v>222</v>
      </c>
      <c r="C2397" s="22" t="s">
        <v>69</v>
      </c>
      <c r="D2397" s="22">
        <v>27.925378487786407</v>
      </c>
      <c r="E2397" s="22">
        <f t="shared" si="207"/>
        <v>0</v>
      </c>
      <c r="F2397" s="22">
        <f t="shared" si="208"/>
        <v>0</v>
      </c>
      <c r="G2397" s="22">
        <f t="shared" si="209"/>
        <v>27.925378487786407</v>
      </c>
      <c r="H2397" s="22">
        <f t="shared" si="210"/>
        <v>0</v>
      </c>
      <c r="I2397" s="22">
        <f t="shared" si="211"/>
        <v>0</v>
      </c>
      <c r="J2397" s="22">
        <v>2199</v>
      </c>
    </row>
    <row r="2398" spans="1:10" ht="11.25" customHeight="1">
      <c r="A2398" s="12"/>
      <c r="B2398" s="22" t="s">
        <v>239</v>
      </c>
      <c r="C2398" s="22" t="s">
        <v>78</v>
      </c>
      <c r="D2398" s="22">
        <v>27.923782342287268</v>
      </c>
      <c r="E2398" s="22">
        <f t="shared" si="207"/>
        <v>0</v>
      </c>
      <c r="F2398" s="22">
        <f t="shared" si="208"/>
        <v>0</v>
      </c>
      <c r="G2398" s="22">
        <f t="shared" si="209"/>
        <v>27.923782342287268</v>
      </c>
      <c r="H2398" s="22">
        <f t="shared" si="210"/>
        <v>0</v>
      </c>
      <c r="I2398" s="22">
        <f t="shared" si="211"/>
        <v>0</v>
      </c>
      <c r="J2398" s="22">
        <v>2200</v>
      </c>
    </row>
    <row r="2399" spans="1:10" ht="11.25" customHeight="1">
      <c r="A2399" s="12"/>
      <c r="B2399" s="22" t="s">
        <v>284</v>
      </c>
      <c r="C2399" s="22" t="s">
        <v>81</v>
      </c>
      <c r="D2399" s="22">
        <v>27.918173144565138</v>
      </c>
      <c r="E2399" s="22">
        <f t="shared" si="207"/>
        <v>0</v>
      </c>
      <c r="F2399" s="22">
        <f t="shared" si="208"/>
        <v>0</v>
      </c>
      <c r="G2399" s="22">
        <f t="shared" si="209"/>
        <v>27.918173144565138</v>
      </c>
      <c r="H2399" s="22">
        <f t="shared" si="210"/>
        <v>0</v>
      </c>
      <c r="I2399" s="22">
        <f t="shared" si="211"/>
        <v>0</v>
      </c>
      <c r="J2399" s="22">
        <v>2201</v>
      </c>
    </row>
    <row r="2400" spans="1:10" ht="11.25" customHeight="1">
      <c r="A2400" s="12"/>
      <c r="B2400" s="22" t="s">
        <v>157</v>
      </c>
      <c r="C2400" s="22" t="s">
        <v>70</v>
      </c>
      <c r="D2400" s="22">
        <v>27.916519040295444</v>
      </c>
      <c r="E2400" s="22">
        <f t="shared" si="207"/>
        <v>0</v>
      </c>
      <c r="F2400" s="22">
        <f t="shared" si="208"/>
        <v>0</v>
      </c>
      <c r="G2400" s="22">
        <f t="shared" si="209"/>
        <v>27.916519040295444</v>
      </c>
      <c r="H2400" s="22">
        <f t="shared" si="210"/>
        <v>0</v>
      </c>
      <c r="I2400" s="22">
        <f t="shared" si="211"/>
        <v>0</v>
      </c>
      <c r="J2400" s="22">
        <v>2202</v>
      </c>
    </row>
    <row r="2401" spans="1:10" ht="11.25" customHeight="1">
      <c r="A2401" s="12"/>
      <c r="B2401" s="22" t="s">
        <v>227</v>
      </c>
      <c r="C2401" s="22" t="s">
        <v>84</v>
      </c>
      <c r="D2401" s="22">
        <v>27.913286741185097</v>
      </c>
      <c r="E2401" s="22">
        <f t="shared" si="207"/>
        <v>0</v>
      </c>
      <c r="F2401" s="22">
        <f t="shared" si="208"/>
        <v>0</v>
      </c>
      <c r="G2401" s="22">
        <f t="shared" si="209"/>
        <v>27.913286741185097</v>
      </c>
      <c r="H2401" s="22">
        <f t="shared" si="210"/>
        <v>0</v>
      </c>
      <c r="I2401" s="22">
        <f t="shared" si="211"/>
        <v>0</v>
      </c>
      <c r="J2401" s="22">
        <v>2203</v>
      </c>
    </row>
    <row r="2402" spans="1:10" ht="11.25" customHeight="1">
      <c r="A2402" s="12"/>
      <c r="B2402" s="22" t="s">
        <v>261</v>
      </c>
      <c r="C2402" s="22" t="s">
        <v>72</v>
      </c>
      <c r="D2402" s="22">
        <v>27.912614259268313</v>
      </c>
      <c r="E2402" s="22">
        <f t="shared" si="207"/>
        <v>0</v>
      </c>
      <c r="F2402" s="22">
        <f t="shared" si="208"/>
        <v>0</v>
      </c>
      <c r="G2402" s="22">
        <f t="shared" si="209"/>
        <v>27.912614259268313</v>
      </c>
      <c r="H2402" s="22">
        <f t="shared" si="210"/>
        <v>0</v>
      </c>
      <c r="I2402" s="22">
        <f t="shared" si="211"/>
        <v>0</v>
      </c>
      <c r="J2402" s="22">
        <v>2204</v>
      </c>
    </row>
    <row r="2403" spans="1:10" ht="11.25" customHeight="1">
      <c r="A2403" s="12"/>
      <c r="B2403" s="22" t="s">
        <v>260</v>
      </c>
      <c r="C2403" s="22" t="s">
        <v>82</v>
      </c>
      <c r="D2403" s="22">
        <v>27.911483744498476</v>
      </c>
      <c r="E2403" s="22">
        <f t="shared" si="207"/>
        <v>0</v>
      </c>
      <c r="F2403" s="22">
        <f t="shared" si="208"/>
        <v>0</v>
      </c>
      <c r="G2403" s="22">
        <f t="shared" si="209"/>
        <v>27.911483744498476</v>
      </c>
      <c r="H2403" s="22">
        <f t="shared" si="210"/>
        <v>0</v>
      </c>
      <c r="I2403" s="22">
        <f t="shared" si="211"/>
        <v>0</v>
      </c>
      <c r="J2403" s="22">
        <v>2205</v>
      </c>
    </row>
    <row r="2404" spans="1:10" ht="11.25" customHeight="1">
      <c r="A2404" s="12"/>
      <c r="B2404" s="22" t="s">
        <v>282</v>
      </c>
      <c r="C2404" s="22" t="s">
        <v>71</v>
      </c>
      <c r="D2404" s="22">
        <v>27.909810055373345</v>
      </c>
      <c r="E2404" s="22">
        <f t="shared" si="207"/>
        <v>0</v>
      </c>
      <c r="F2404" s="22">
        <f t="shared" si="208"/>
        <v>0</v>
      </c>
      <c r="G2404" s="22">
        <f t="shared" si="209"/>
        <v>27.909810055373345</v>
      </c>
      <c r="H2404" s="22">
        <f t="shared" si="210"/>
        <v>0</v>
      </c>
      <c r="I2404" s="22">
        <f t="shared" si="211"/>
        <v>0</v>
      </c>
      <c r="J2404" s="22">
        <v>2206</v>
      </c>
    </row>
    <row r="2405" spans="1:10" ht="11.25" customHeight="1">
      <c r="A2405" s="12"/>
      <c r="B2405" s="22" t="s">
        <v>253</v>
      </c>
      <c r="C2405" s="22" t="s">
        <v>72</v>
      </c>
      <c r="D2405" s="22">
        <v>27.908738866097156</v>
      </c>
      <c r="E2405" s="22">
        <f t="shared" si="207"/>
        <v>0</v>
      </c>
      <c r="F2405" s="22">
        <f t="shared" si="208"/>
        <v>0</v>
      </c>
      <c r="G2405" s="22">
        <f t="shared" si="209"/>
        <v>27.908738866097156</v>
      </c>
      <c r="H2405" s="22">
        <f t="shared" si="210"/>
        <v>0</v>
      </c>
      <c r="I2405" s="22">
        <f t="shared" si="211"/>
        <v>0</v>
      </c>
      <c r="J2405" s="22">
        <v>2207</v>
      </c>
    </row>
    <row r="2406" spans="1:10" ht="11.25" customHeight="1">
      <c r="A2406" s="12"/>
      <c r="B2406" s="22" t="s">
        <v>270</v>
      </c>
      <c r="C2406" s="22" t="s">
        <v>67</v>
      </c>
      <c r="D2406" s="22">
        <v>27.905969604828979</v>
      </c>
      <c r="E2406" s="22">
        <f t="shared" si="207"/>
        <v>0</v>
      </c>
      <c r="F2406" s="22">
        <f t="shared" si="208"/>
        <v>0</v>
      </c>
      <c r="G2406" s="22">
        <f t="shared" si="209"/>
        <v>27.905969604828979</v>
      </c>
      <c r="H2406" s="22">
        <f t="shared" si="210"/>
        <v>0</v>
      </c>
      <c r="I2406" s="22">
        <f t="shared" si="211"/>
        <v>0</v>
      </c>
      <c r="J2406" s="22">
        <v>2208</v>
      </c>
    </row>
    <row r="2407" spans="1:10" ht="11.25" customHeight="1">
      <c r="A2407" s="12"/>
      <c r="B2407" s="22" t="s">
        <v>285</v>
      </c>
      <c r="C2407" s="22" t="s">
        <v>78</v>
      </c>
      <c r="D2407" s="22">
        <v>27.901336974134374</v>
      </c>
      <c r="E2407" s="22">
        <f t="shared" si="207"/>
        <v>0</v>
      </c>
      <c r="F2407" s="22">
        <f t="shared" si="208"/>
        <v>0</v>
      </c>
      <c r="G2407" s="22">
        <f t="shared" si="209"/>
        <v>27.901336974134374</v>
      </c>
      <c r="H2407" s="22">
        <f t="shared" si="210"/>
        <v>0</v>
      </c>
      <c r="I2407" s="22">
        <f t="shared" si="211"/>
        <v>0</v>
      </c>
      <c r="J2407" s="22">
        <v>2209</v>
      </c>
    </row>
    <row r="2408" spans="1:10" ht="11.25" customHeight="1">
      <c r="A2408" s="12"/>
      <c r="B2408" s="22" t="s">
        <v>177</v>
      </c>
      <c r="C2408" s="22" t="s">
        <v>82</v>
      </c>
      <c r="D2408" s="22">
        <v>27.886227015829455</v>
      </c>
      <c r="E2408" s="22">
        <f t="shared" si="207"/>
        <v>0</v>
      </c>
      <c r="F2408" s="22">
        <f t="shared" si="208"/>
        <v>0</v>
      </c>
      <c r="G2408" s="22">
        <f t="shared" si="209"/>
        <v>27.886227015829455</v>
      </c>
      <c r="H2408" s="22">
        <f t="shared" si="210"/>
        <v>0</v>
      </c>
      <c r="I2408" s="22">
        <f t="shared" si="211"/>
        <v>0</v>
      </c>
      <c r="J2408" s="22">
        <v>2210</v>
      </c>
    </row>
    <row r="2409" spans="1:10" ht="11.25" customHeight="1">
      <c r="A2409" s="12"/>
      <c r="B2409" s="22" t="s">
        <v>262</v>
      </c>
      <c r="C2409" s="22" t="s">
        <v>76</v>
      </c>
      <c r="D2409" s="22">
        <v>27.881898858635605</v>
      </c>
      <c r="E2409" s="22">
        <f t="shared" si="207"/>
        <v>0</v>
      </c>
      <c r="F2409" s="22">
        <f t="shared" si="208"/>
        <v>0</v>
      </c>
      <c r="G2409" s="22">
        <f t="shared" si="209"/>
        <v>27.881898858635605</v>
      </c>
      <c r="H2409" s="22">
        <f t="shared" si="210"/>
        <v>0</v>
      </c>
      <c r="I2409" s="22">
        <f t="shared" si="211"/>
        <v>0</v>
      </c>
      <c r="J2409" s="22">
        <v>2211</v>
      </c>
    </row>
    <row r="2410" spans="1:10" ht="11.25" customHeight="1">
      <c r="A2410" s="12"/>
      <c r="B2410" s="22" t="s">
        <v>251</v>
      </c>
      <c r="C2410" s="22" t="s">
        <v>79</v>
      </c>
      <c r="D2410" s="22">
        <v>27.865982360403123</v>
      </c>
      <c r="E2410" s="22">
        <f t="shared" si="207"/>
        <v>0</v>
      </c>
      <c r="F2410" s="22">
        <f t="shared" si="208"/>
        <v>0</v>
      </c>
      <c r="G2410" s="22">
        <f t="shared" si="209"/>
        <v>27.865982360403123</v>
      </c>
      <c r="H2410" s="22">
        <f t="shared" si="210"/>
        <v>0</v>
      </c>
      <c r="I2410" s="22">
        <f t="shared" si="211"/>
        <v>0</v>
      </c>
      <c r="J2410" s="22">
        <v>2212</v>
      </c>
    </row>
    <row r="2411" spans="1:10" ht="11.25" customHeight="1">
      <c r="A2411" s="12"/>
      <c r="B2411" s="22" t="s">
        <v>282</v>
      </c>
      <c r="C2411" s="22" t="s">
        <v>74</v>
      </c>
      <c r="D2411" s="22">
        <v>27.862065307754939</v>
      </c>
      <c r="E2411" s="22">
        <f t="shared" si="207"/>
        <v>0</v>
      </c>
      <c r="F2411" s="22">
        <f t="shared" si="208"/>
        <v>0</v>
      </c>
      <c r="G2411" s="22">
        <f t="shared" si="209"/>
        <v>27.862065307754939</v>
      </c>
      <c r="H2411" s="22">
        <f t="shared" si="210"/>
        <v>0</v>
      </c>
      <c r="I2411" s="22">
        <f t="shared" si="211"/>
        <v>0</v>
      </c>
      <c r="J2411" s="22">
        <v>2213</v>
      </c>
    </row>
    <row r="2412" spans="1:10" ht="11.25" customHeight="1">
      <c r="A2412" s="12"/>
      <c r="B2412" s="22" t="s">
        <v>229</v>
      </c>
      <c r="C2412" s="22" t="s">
        <v>81</v>
      </c>
      <c r="D2412" s="22">
        <v>27.859729475156414</v>
      </c>
      <c r="E2412" s="22">
        <f t="shared" si="207"/>
        <v>0</v>
      </c>
      <c r="F2412" s="22">
        <f t="shared" si="208"/>
        <v>0</v>
      </c>
      <c r="G2412" s="22">
        <f t="shared" si="209"/>
        <v>27.859729475156414</v>
      </c>
      <c r="H2412" s="22">
        <f t="shared" si="210"/>
        <v>0</v>
      </c>
      <c r="I2412" s="22">
        <f t="shared" si="211"/>
        <v>0</v>
      </c>
      <c r="J2412" s="22">
        <v>2214</v>
      </c>
    </row>
    <row r="2413" spans="1:10" ht="11.25" customHeight="1">
      <c r="A2413" s="12"/>
      <c r="B2413" s="22" t="s">
        <v>158</v>
      </c>
      <c r="C2413" s="22" t="s">
        <v>89</v>
      </c>
      <c r="D2413" s="22">
        <v>27.858509726481408</v>
      </c>
      <c r="E2413" s="22">
        <f t="shared" si="207"/>
        <v>0</v>
      </c>
      <c r="F2413" s="22">
        <f t="shared" si="208"/>
        <v>0</v>
      </c>
      <c r="G2413" s="22">
        <f t="shared" si="209"/>
        <v>27.858509726481408</v>
      </c>
      <c r="H2413" s="22">
        <f t="shared" si="210"/>
        <v>0</v>
      </c>
      <c r="I2413" s="22">
        <f t="shared" si="211"/>
        <v>0</v>
      </c>
      <c r="J2413" s="22">
        <v>2215</v>
      </c>
    </row>
    <row r="2414" spans="1:10" ht="11.25" customHeight="1">
      <c r="A2414" s="12"/>
      <c r="B2414" s="22" t="s">
        <v>189</v>
      </c>
      <c r="C2414" s="22" t="s">
        <v>88</v>
      </c>
      <c r="D2414" s="22">
        <v>27.856052853222725</v>
      </c>
      <c r="E2414" s="22">
        <f t="shared" si="207"/>
        <v>0</v>
      </c>
      <c r="F2414" s="22">
        <f t="shared" si="208"/>
        <v>0</v>
      </c>
      <c r="G2414" s="22">
        <f t="shared" si="209"/>
        <v>27.856052853222725</v>
      </c>
      <c r="H2414" s="22">
        <f t="shared" si="210"/>
        <v>0</v>
      </c>
      <c r="I2414" s="22">
        <f t="shared" si="211"/>
        <v>0</v>
      </c>
      <c r="J2414" s="22">
        <v>2216</v>
      </c>
    </row>
    <row r="2415" spans="1:10" ht="11.25" customHeight="1">
      <c r="A2415" s="12"/>
      <c r="B2415" s="22" t="s">
        <v>172</v>
      </c>
      <c r="C2415" s="22" t="s">
        <v>90</v>
      </c>
      <c r="D2415" s="22">
        <v>27.847162754566718</v>
      </c>
      <c r="E2415" s="22">
        <f t="shared" si="207"/>
        <v>0</v>
      </c>
      <c r="F2415" s="22">
        <f t="shared" si="208"/>
        <v>0</v>
      </c>
      <c r="G2415" s="22">
        <f t="shared" si="209"/>
        <v>27.847162754566718</v>
      </c>
      <c r="H2415" s="22">
        <f t="shared" si="210"/>
        <v>0</v>
      </c>
      <c r="I2415" s="22">
        <f t="shared" si="211"/>
        <v>0</v>
      </c>
      <c r="J2415" s="22">
        <v>2217</v>
      </c>
    </row>
    <row r="2416" spans="1:10" ht="11.25" customHeight="1">
      <c r="A2416" s="12"/>
      <c r="B2416" s="22" t="s">
        <v>231</v>
      </c>
      <c r="C2416" s="22" t="s">
        <v>86</v>
      </c>
      <c r="D2416" s="22">
        <v>27.845288390349825</v>
      </c>
      <c r="E2416" s="22">
        <f t="shared" si="207"/>
        <v>0</v>
      </c>
      <c r="F2416" s="22">
        <f t="shared" si="208"/>
        <v>0</v>
      </c>
      <c r="G2416" s="22">
        <f t="shared" si="209"/>
        <v>27.845288390349825</v>
      </c>
      <c r="H2416" s="22">
        <f t="shared" si="210"/>
        <v>0</v>
      </c>
      <c r="I2416" s="22">
        <f t="shared" si="211"/>
        <v>0</v>
      </c>
      <c r="J2416" s="22">
        <v>2218</v>
      </c>
    </row>
    <row r="2417" spans="1:10" ht="11.25" customHeight="1">
      <c r="A2417" s="12"/>
      <c r="B2417" s="22" t="s">
        <v>209</v>
      </c>
      <c r="C2417" s="22" t="s">
        <v>72</v>
      </c>
      <c r="D2417" s="22">
        <v>27.843494608715051</v>
      </c>
      <c r="E2417" s="22">
        <f t="shared" si="207"/>
        <v>0</v>
      </c>
      <c r="F2417" s="22">
        <f t="shared" si="208"/>
        <v>0</v>
      </c>
      <c r="G2417" s="22">
        <f t="shared" si="209"/>
        <v>27.843494608715051</v>
      </c>
      <c r="H2417" s="22">
        <f t="shared" si="210"/>
        <v>0</v>
      </c>
      <c r="I2417" s="22">
        <f t="shared" si="211"/>
        <v>0</v>
      </c>
      <c r="J2417" s="22">
        <v>2219</v>
      </c>
    </row>
    <row r="2418" spans="1:10" ht="11.25" customHeight="1">
      <c r="A2418" s="12"/>
      <c r="B2418" s="22" t="s">
        <v>235</v>
      </c>
      <c r="C2418" s="22" t="s">
        <v>81</v>
      </c>
      <c r="D2418" s="22">
        <v>27.837207106626604</v>
      </c>
      <c r="E2418" s="22">
        <f t="shared" si="207"/>
        <v>0</v>
      </c>
      <c r="F2418" s="22">
        <f t="shared" si="208"/>
        <v>0</v>
      </c>
      <c r="G2418" s="22">
        <f t="shared" si="209"/>
        <v>27.837207106626604</v>
      </c>
      <c r="H2418" s="22">
        <f t="shared" si="210"/>
        <v>0</v>
      </c>
      <c r="I2418" s="22">
        <f t="shared" si="211"/>
        <v>0</v>
      </c>
      <c r="J2418" s="22">
        <v>2220</v>
      </c>
    </row>
    <row r="2419" spans="1:10" ht="11.25" customHeight="1">
      <c r="A2419" s="12"/>
      <c r="B2419" s="22" t="s">
        <v>141</v>
      </c>
      <c r="C2419" s="22" t="s">
        <v>71</v>
      </c>
      <c r="D2419" s="22">
        <v>27.828577870995602</v>
      </c>
      <c r="E2419" s="22">
        <f t="shared" si="207"/>
        <v>0</v>
      </c>
      <c r="F2419" s="22">
        <f t="shared" si="208"/>
        <v>0</v>
      </c>
      <c r="G2419" s="22">
        <f t="shared" si="209"/>
        <v>27.828577870995602</v>
      </c>
      <c r="H2419" s="22">
        <f t="shared" si="210"/>
        <v>0</v>
      </c>
      <c r="I2419" s="22">
        <f t="shared" si="211"/>
        <v>0</v>
      </c>
      <c r="J2419" s="22">
        <v>2221</v>
      </c>
    </row>
    <row r="2420" spans="1:10" ht="11.25" customHeight="1">
      <c r="A2420" s="12"/>
      <c r="B2420" s="22" t="s">
        <v>277</v>
      </c>
      <c r="C2420" s="22" t="s">
        <v>79</v>
      </c>
      <c r="D2420" s="22">
        <v>27.825716735015693</v>
      </c>
      <c r="E2420" s="22">
        <f t="shared" si="207"/>
        <v>0</v>
      </c>
      <c r="F2420" s="22">
        <f t="shared" si="208"/>
        <v>0</v>
      </c>
      <c r="G2420" s="22">
        <f t="shared" si="209"/>
        <v>27.825716735015693</v>
      </c>
      <c r="H2420" s="22">
        <f t="shared" si="210"/>
        <v>0</v>
      </c>
      <c r="I2420" s="22">
        <f t="shared" si="211"/>
        <v>0</v>
      </c>
      <c r="J2420" s="22">
        <v>2222</v>
      </c>
    </row>
    <row r="2421" spans="1:10" ht="11.25" customHeight="1">
      <c r="A2421" s="12"/>
      <c r="B2421" s="22" t="s">
        <v>190</v>
      </c>
      <c r="C2421" s="22" t="s">
        <v>70</v>
      </c>
      <c r="D2421" s="22">
        <v>27.824017044433575</v>
      </c>
      <c r="E2421" s="22">
        <f t="shared" si="207"/>
        <v>0</v>
      </c>
      <c r="F2421" s="22">
        <f t="shared" si="208"/>
        <v>0</v>
      </c>
      <c r="G2421" s="22">
        <f t="shared" si="209"/>
        <v>27.824017044433575</v>
      </c>
      <c r="H2421" s="22">
        <f t="shared" si="210"/>
        <v>0</v>
      </c>
      <c r="I2421" s="22">
        <f t="shared" si="211"/>
        <v>0</v>
      </c>
      <c r="J2421" s="22">
        <v>2223</v>
      </c>
    </row>
    <row r="2422" spans="1:10" ht="11.25" customHeight="1">
      <c r="A2422" s="12"/>
      <c r="B2422" s="22" t="s">
        <v>170</v>
      </c>
      <c r="C2422" s="22" t="s">
        <v>83</v>
      </c>
      <c r="D2422" s="22">
        <v>27.8240056179413</v>
      </c>
      <c r="E2422" s="22">
        <f t="shared" si="207"/>
        <v>0</v>
      </c>
      <c r="F2422" s="22">
        <f t="shared" si="208"/>
        <v>0</v>
      </c>
      <c r="G2422" s="22">
        <f t="shared" si="209"/>
        <v>27.8240056179413</v>
      </c>
      <c r="H2422" s="22">
        <f t="shared" si="210"/>
        <v>0</v>
      </c>
      <c r="I2422" s="22">
        <f t="shared" si="211"/>
        <v>0</v>
      </c>
      <c r="J2422" s="22">
        <v>2224</v>
      </c>
    </row>
    <row r="2423" spans="1:10" ht="11.25" customHeight="1">
      <c r="A2423" s="12"/>
      <c r="B2423" s="22" t="s">
        <v>218</v>
      </c>
      <c r="C2423" s="22" t="s">
        <v>67</v>
      </c>
      <c r="D2423" s="22">
        <v>27.821289858656616</v>
      </c>
      <c r="E2423" s="22">
        <f t="shared" si="207"/>
        <v>0</v>
      </c>
      <c r="F2423" s="22">
        <f t="shared" si="208"/>
        <v>0</v>
      </c>
      <c r="G2423" s="22">
        <f t="shared" si="209"/>
        <v>27.821289858656616</v>
      </c>
      <c r="H2423" s="22">
        <f t="shared" si="210"/>
        <v>0</v>
      </c>
      <c r="I2423" s="22">
        <f t="shared" si="211"/>
        <v>0</v>
      </c>
      <c r="J2423" s="22">
        <v>2225</v>
      </c>
    </row>
    <row r="2424" spans="1:10" ht="11.25" customHeight="1">
      <c r="A2424" s="12"/>
      <c r="B2424" s="22" t="s">
        <v>188</v>
      </c>
      <c r="C2424" s="22" t="s">
        <v>88</v>
      </c>
      <c r="D2424" s="22">
        <v>27.814390202643878</v>
      </c>
      <c r="E2424" s="22">
        <f t="shared" si="207"/>
        <v>0</v>
      </c>
      <c r="F2424" s="22">
        <f t="shared" si="208"/>
        <v>0</v>
      </c>
      <c r="G2424" s="22">
        <f t="shared" si="209"/>
        <v>27.814390202643878</v>
      </c>
      <c r="H2424" s="22">
        <f t="shared" si="210"/>
        <v>0</v>
      </c>
      <c r="I2424" s="22">
        <f t="shared" si="211"/>
        <v>0</v>
      </c>
      <c r="J2424" s="22">
        <v>2226</v>
      </c>
    </row>
    <row r="2425" spans="1:10" ht="11.25" customHeight="1">
      <c r="A2425" s="12"/>
      <c r="B2425" s="22" t="s">
        <v>209</v>
      </c>
      <c r="C2425" s="22" t="s">
        <v>76</v>
      </c>
      <c r="D2425" s="22">
        <v>27.813559073794096</v>
      </c>
      <c r="E2425" s="22">
        <f t="shared" si="207"/>
        <v>0</v>
      </c>
      <c r="F2425" s="22">
        <f t="shared" si="208"/>
        <v>0</v>
      </c>
      <c r="G2425" s="22">
        <f t="shared" si="209"/>
        <v>27.813559073794096</v>
      </c>
      <c r="H2425" s="22">
        <f t="shared" si="210"/>
        <v>0</v>
      </c>
      <c r="I2425" s="22">
        <f t="shared" si="211"/>
        <v>0</v>
      </c>
      <c r="J2425" s="22">
        <v>2227</v>
      </c>
    </row>
    <row r="2426" spans="1:10" ht="11.25" customHeight="1">
      <c r="A2426" s="12"/>
      <c r="B2426" s="22" t="s">
        <v>181</v>
      </c>
      <c r="C2426" s="22" t="s">
        <v>86</v>
      </c>
      <c r="D2426" s="22">
        <v>27.810422275135512</v>
      </c>
      <c r="E2426" s="22">
        <f t="shared" si="207"/>
        <v>0</v>
      </c>
      <c r="F2426" s="22">
        <f t="shared" si="208"/>
        <v>0</v>
      </c>
      <c r="G2426" s="22">
        <f t="shared" si="209"/>
        <v>27.810422275135512</v>
      </c>
      <c r="H2426" s="22">
        <f t="shared" si="210"/>
        <v>0</v>
      </c>
      <c r="I2426" s="22">
        <f t="shared" si="211"/>
        <v>0</v>
      </c>
      <c r="J2426" s="22">
        <v>2228</v>
      </c>
    </row>
    <row r="2427" spans="1:10" ht="11.25" customHeight="1">
      <c r="A2427" s="12"/>
      <c r="B2427" s="22" t="s">
        <v>268</v>
      </c>
      <c r="C2427" s="22" t="s">
        <v>77</v>
      </c>
      <c r="D2427" s="22">
        <v>27.805041131417919</v>
      </c>
      <c r="E2427" s="22">
        <f t="shared" si="207"/>
        <v>0</v>
      </c>
      <c r="F2427" s="22">
        <f t="shared" si="208"/>
        <v>0</v>
      </c>
      <c r="G2427" s="22">
        <f t="shared" si="209"/>
        <v>27.805041131417919</v>
      </c>
      <c r="H2427" s="22">
        <f t="shared" si="210"/>
        <v>0</v>
      </c>
      <c r="I2427" s="22">
        <f t="shared" si="211"/>
        <v>0</v>
      </c>
      <c r="J2427" s="22">
        <v>2229</v>
      </c>
    </row>
    <row r="2428" spans="1:10" ht="11.25" customHeight="1">
      <c r="A2428" s="12"/>
      <c r="B2428" s="22" t="s">
        <v>246</v>
      </c>
      <c r="C2428" s="22" t="s">
        <v>71</v>
      </c>
      <c r="D2428" s="22">
        <v>27.798224113954952</v>
      </c>
      <c r="E2428" s="22">
        <f t="shared" si="207"/>
        <v>0</v>
      </c>
      <c r="F2428" s="22">
        <f t="shared" si="208"/>
        <v>0</v>
      </c>
      <c r="G2428" s="22">
        <f t="shared" si="209"/>
        <v>27.798224113954952</v>
      </c>
      <c r="H2428" s="22">
        <f t="shared" si="210"/>
        <v>0</v>
      </c>
      <c r="I2428" s="22">
        <f t="shared" si="211"/>
        <v>0</v>
      </c>
      <c r="J2428" s="22">
        <v>2230</v>
      </c>
    </row>
    <row r="2429" spans="1:10" ht="11.25" customHeight="1">
      <c r="A2429" s="12"/>
      <c r="B2429" s="22" t="s">
        <v>134</v>
      </c>
      <c r="C2429" s="22" t="s">
        <v>81</v>
      </c>
      <c r="D2429" s="22">
        <v>27.796502250087535</v>
      </c>
      <c r="E2429" s="22">
        <f t="shared" si="207"/>
        <v>0</v>
      </c>
      <c r="F2429" s="22">
        <f t="shared" si="208"/>
        <v>0</v>
      </c>
      <c r="G2429" s="22">
        <f t="shared" si="209"/>
        <v>27.796502250087535</v>
      </c>
      <c r="H2429" s="22">
        <f t="shared" si="210"/>
        <v>0</v>
      </c>
      <c r="I2429" s="22">
        <f t="shared" si="211"/>
        <v>0</v>
      </c>
      <c r="J2429" s="22">
        <v>2231</v>
      </c>
    </row>
    <row r="2430" spans="1:10" ht="11.25" customHeight="1">
      <c r="A2430" s="12"/>
      <c r="B2430" s="22" t="s">
        <v>230</v>
      </c>
      <c r="C2430" s="22" t="s">
        <v>77</v>
      </c>
      <c r="D2430" s="22">
        <v>27.796038190936262</v>
      </c>
      <c r="E2430" s="22">
        <f t="shared" si="207"/>
        <v>0</v>
      </c>
      <c r="F2430" s="22">
        <f t="shared" si="208"/>
        <v>0</v>
      </c>
      <c r="G2430" s="22">
        <f t="shared" si="209"/>
        <v>27.796038190936262</v>
      </c>
      <c r="H2430" s="22">
        <f t="shared" si="210"/>
        <v>0</v>
      </c>
      <c r="I2430" s="22">
        <f t="shared" si="211"/>
        <v>0</v>
      </c>
      <c r="J2430" s="22">
        <v>2232</v>
      </c>
    </row>
    <row r="2431" spans="1:10" ht="11.25" customHeight="1">
      <c r="A2431" s="12"/>
      <c r="B2431" s="22" t="s">
        <v>273</v>
      </c>
      <c r="C2431" s="22" t="s">
        <v>78</v>
      </c>
      <c r="D2431" s="22">
        <v>27.785256308927085</v>
      </c>
      <c r="E2431" s="22">
        <f t="shared" si="207"/>
        <v>0</v>
      </c>
      <c r="F2431" s="22">
        <f t="shared" si="208"/>
        <v>0</v>
      </c>
      <c r="G2431" s="22">
        <f t="shared" si="209"/>
        <v>27.785256308927085</v>
      </c>
      <c r="H2431" s="22">
        <f t="shared" si="210"/>
        <v>0</v>
      </c>
      <c r="I2431" s="22">
        <f t="shared" si="211"/>
        <v>0</v>
      </c>
      <c r="J2431" s="22">
        <v>2233</v>
      </c>
    </row>
    <row r="2432" spans="1:10" ht="11.25" customHeight="1">
      <c r="A2432" s="12"/>
      <c r="B2432" s="22" t="s">
        <v>248</v>
      </c>
      <c r="C2432" s="22" t="s">
        <v>77</v>
      </c>
      <c r="D2432" s="22">
        <v>27.779632714382142</v>
      </c>
      <c r="E2432" s="22">
        <f t="shared" si="207"/>
        <v>0</v>
      </c>
      <c r="F2432" s="22">
        <f t="shared" si="208"/>
        <v>0</v>
      </c>
      <c r="G2432" s="22">
        <f t="shared" si="209"/>
        <v>27.779632714382142</v>
      </c>
      <c r="H2432" s="22">
        <f t="shared" si="210"/>
        <v>0</v>
      </c>
      <c r="I2432" s="22">
        <f t="shared" si="211"/>
        <v>0</v>
      </c>
      <c r="J2432" s="22">
        <v>2234</v>
      </c>
    </row>
    <row r="2433" spans="1:10" ht="11.25" customHeight="1">
      <c r="A2433" s="12"/>
      <c r="B2433" s="22" t="s">
        <v>262</v>
      </c>
      <c r="C2433" s="22" t="s">
        <v>87</v>
      </c>
      <c r="D2433" s="22">
        <v>27.776100749332794</v>
      </c>
      <c r="E2433" s="22">
        <f t="shared" si="207"/>
        <v>0</v>
      </c>
      <c r="F2433" s="22">
        <f t="shared" si="208"/>
        <v>0</v>
      </c>
      <c r="G2433" s="22">
        <f t="shared" si="209"/>
        <v>27.776100749332794</v>
      </c>
      <c r="H2433" s="22">
        <f t="shared" si="210"/>
        <v>0</v>
      </c>
      <c r="I2433" s="22">
        <f t="shared" si="211"/>
        <v>0</v>
      </c>
      <c r="J2433" s="22">
        <v>2235</v>
      </c>
    </row>
    <row r="2434" spans="1:10" ht="11.25" customHeight="1">
      <c r="A2434" s="12"/>
      <c r="B2434" s="22" t="s">
        <v>286</v>
      </c>
      <c r="C2434" s="22" t="s">
        <v>77</v>
      </c>
      <c r="D2434" s="22">
        <v>27.771035468849607</v>
      </c>
      <c r="E2434" s="22">
        <f t="shared" si="207"/>
        <v>0</v>
      </c>
      <c r="F2434" s="22">
        <f t="shared" si="208"/>
        <v>0</v>
      </c>
      <c r="G2434" s="22">
        <f t="shared" si="209"/>
        <v>27.771035468849607</v>
      </c>
      <c r="H2434" s="22">
        <f t="shared" si="210"/>
        <v>0</v>
      </c>
      <c r="I2434" s="22">
        <f t="shared" si="211"/>
        <v>0</v>
      </c>
      <c r="J2434" s="22">
        <v>2236</v>
      </c>
    </row>
    <row r="2435" spans="1:10" ht="11.25" customHeight="1">
      <c r="A2435" s="12"/>
      <c r="B2435" s="22" t="s">
        <v>262</v>
      </c>
      <c r="C2435" s="22" t="s">
        <v>89</v>
      </c>
      <c r="D2435" s="22">
        <v>27.769304988619549</v>
      </c>
      <c r="E2435" s="22">
        <f t="shared" si="207"/>
        <v>0</v>
      </c>
      <c r="F2435" s="22">
        <f t="shared" si="208"/>
        <v>0</v>
      </c>
      <c r="G2435" s="22">
        <f t="shared" si="209"/>
        <v>27.769304988619549</v>
      </c>
      <c r="H2435" s="22">
        <f t="shared" si="210"/>
        <v>0</v>
      </c>
      <c r="I2435" s="22">
        <f t="shared" si="211"/>
        <v>0</v>
      </c>
      <c r="J2435" s="22">
        <v>2237</v>
      </c>
    </row>
    <row r="2436" spans="1:10" ht="11.25" customHeight="1">
      <c r="A2436" s="12"/>
      <c r="B2436" s="22" t="s">
        <v>158</v>
      </c>
      <c r="C2436" s="22" t="s">
        <v>84</v>
      </c>
      <c r="D2436" s="22">
        <v>27.766341273308104</v>
      </c>
      <c r="E2436" s="22">
        <f t="shared" si="207"/>
        <v>0</v>
      </c>
      <c r="F2436" s="22">
        <f t="shared" si="208"/>
        <v>0</v>
      </c>
      <c r="G2436" s="22">
        <f t="shared" si="209"/>
        <v>27.766341273308104</v>
      </c>
      <c r="H2436" s="22">
        <f t="shared" si="210"/>
        <v>0</v>
      </c>
      <c r="I2436" s="22">
        <f t="shared" si="211"/>
        <v>0</v>
      </c>
      <c r="J2436" s="22">
        <v>2238</v>
      </c>
    </row>
    <row r="2437" spans="1:10" ht="11.25" customHeight="1">
      <c r="A2437" s="12"/>
      <c r="B2437" s="22" t="s">
        <v>262</v>
      </c>
      <c r="C2437" s="22" t="s">
        <v>90</v>
      </c>
      <c r="D2437" s="22">
        <v>27.764156924764769</v>
      </c>
      <c r="E2437" s="22">
        <f t="shared" si="207"/>
        <v>0</v>
      </c>
      <c r="F2437" s="22">
        <f t="shared" si="208"/>
        <v>0</v>
      </c>
      <c r="G2437" s="22">
        <f t="shared" si="209"/>
        <v>27.764156924764769</v>
      </c>
      <c r="H2437" s="22">
        <f t="shared" si="210"/>
        <v>0</v>
      </c>
      <c r="I2437" s="22">
        <f t="shared" si="211"/>
        <v>0</v>
      </c>
      <c r="J2437" s="22">
        <v>2239</v>
      </c>
    </row>
    <row r="2438" spans="1:10" ht="11.25" customHeight="1">
      <c r="A2438" s="12"/>
      <c r="B2438" s="22" t="s">
        <v>158</v>
      </c>
      <c r="C2438" s="22" t="s">
        <v>87</v>
      </c>
      <c r="D2438" s="22">
        <v>27.759597285850418</v>
      </c>
      <c r="E2438" s="22">
        <f t="shared" si="207"/>
        <v>0</v>
      </c>
      <c r="F2438" s="22">
        <f t="shared" si="208"/>
        <v>0</v>
      </c>
      <c r="G2438" s="22">
        <f t="shared" si="209"/>
        <v>27.759597285850418</v>
      </c>
      <c r="H2438" s="22">
        <f t="shared" si="210"/>
        <v>0</v>
      </c>
      <c r="I2438" s="22">
        <f t="shared" si="211"/>
        <v>0</v>
      </c>
      <c r="J2438" s="22">
        <v>2240</v>
      </c>
    </row>
    <row r="2439" spans="1:10" ht="11.25" customHeight="1">
      <c r="A2439" s="12"/>
      <c r="B2439" s="22" t="s">
        <v>245</v>
      </c>
      <c r="C2439" s="22" t="s">
        <v>73</v>
      </c>
      <c r="D2439" s="22">
        <v>27.759166741737911</v>
      </c>
      <c r="E2439" s="22">
        <f t="shared" si="207"/>
        <v>0</v>
      </c>
      <c r="F2439" s="22">
        <f t="shared" si="208"/>
        <v>0</v>
      </c>
      <c r="G2439" s="22">
        <f t="shared" si="209"/>
        <v>27.759166741737911</v>
      </c>
      <c r="H2439" s="22">
        <f t="shared" si="210"/>
        <v>0</v>
      </c>
      <c r="I2439" s="22">
        <f t="shared" si="211"/>
        <v>0</v>
      </c>
      <c r="J2439" s="22">
        <v>2241</v>
      </c>
    </row>
    <row r="2440" spans="1:10" ht="11.25" customHeight="1">
      <c r="A2440" s="12"/>
      <c r="B2440" s="22" t="s">
        <v>263</v>
      </c>
      <c r="C2440" s="22" t="s">
        <v>70</v>
      </c>
      <c r="D2440" s="22">
        <v>27.757761993360084</v>
      </c>
      <c r="E2440" s="22">
        <f t="shared" ref="E2440:E2503" si="212">IF(J2440&lt;=1000,D2440,0)</f>
        <v>0</v>
      </c>
      <c r="F2440" s="22">
        <f t="shared" ref="F2440:F2503" si="213">IF(AND(J2440&gt;1000,J2440&lt;=2000),D2440,0)</f>
        <v>0</v>
      </c>
      <c r="G2440" s="22">
        <f t="shared" ref="G2440:G2503" si="214">IF(AND(J2440&gt;2000,J2440&lt;=3000),D2440,0)</f>
        <v>27.757761993360084</v>
      </c>
      <c r="H2440" s="22">
        <f t="shared" ref="H2440:H2503" si="215">IF(AND(J2440&gt;3000,J2440&lt;=5000),D2440,0)</f>
        <v>0</v>
      </c>
      <c r="I2440" s="22">
        <f t="shared" ref="I2440:I2503" si="216">IF((J2440&gt;5000),D2440,0)</f>
        <v>0</v>
      </c>
      <c r="J2440" s="22">
        <v>2242</v>
      </c>
    </row>
    <row r="2441" spans="1:10" ht="11.25" customHeight="1">
      <c r="A2441" s="12"/>
      <c r="B2441" s="22" t="s">
        <v>186</v>
      </c>
      <c r="C2441" s="22" t="s">
        <v>84</v>
      </c>
      <c r="D2441" s="22">
        <v>27.749591634974774</v>
      </c>
      <c r="E2441" s="22">
        <f t="shared" si="212"/>
        <v>0</v>
      </c>
      <c r="F2441" s="22">
        <f t="shared" si="213"/>
        <v>0</v>
      </c>
      <c r="G2441" s="22">
        <f t="shared" si="214"/>
        <v>27.749591634974774</v>
      </c>
      <c r="H2441" s="22">
        <f t="shared" si="215"/>
        <v>0</v>
      </c>
      <c r="I2441" s="22">
        <f t="shared" si="216"/>
        <v>0</v>
      </c>
      <c r="J2441" s="22">
        <v>2243</v>
      </c>
    </row>
    <row r="2442" spans="1:10" ht="11.25" customHeight="1">
      <c r="A2442" s="12"/>
      <c r="B2442" s="22" t="s">
        <v>177</v>
      </c>
      <c r="C2442" s="22" t="s">
        <v>86</v>
      </c>
      <c r="D2442" s="22">
        <v>27.747213884945605</v>
      </c>
      <c r="E2442" s="22">
        <f t="shared" si="212"/>
        <v>0</v>
      </c>
      <c r="F2442" s="22">
        <f t="shared" si="213"/>
        <v>0</v>
      </c>
      <c r="G2442" s="22">
        <f t="shared" si="214"/>
        <v>27.747213884945605</v>
      </c>
      <c r="H2442" s="22">
        <f t="shared" si="215"/>
        <v>0</v>
      </c>
      <c r="I2442" s="22">
        <f t="shared" si="216"/>
        <v>0</v>
      </c>
      <c r="J2442" s="22">
        <v>2244</v>
      </c>
    </row>
    <row r="2443" spans="1:10" ht="11.25" customHeight="1">
      <c r="A2443" s="12"/>
      <c r="B2443" s="22" t="s">
        <v>246</v>
      </c>
      <c r="C2443" s="22" t="s">
        <v>74</v>
      </c>
      <c r="D2443" s="22">
        <v>27.746866041948735</v>
      </c>
      <c r="E2443" s="22">
        <f t="shared" si="212"/>
        <v>0</v>
      </c>
      <c r="F2443" s="22">
        <f t="shared" si="213"/>
        <v>0</v>
      </c>
      <c r="G2443" s="22">
        <f t="shared" si="214"/>
        <v>27.746866041948735</v>
      </c>
      <c r="H2443" s="22">
        <f t="shared" si="215"/>
        <v>0</v>
      </c>
      <c r="I2443" s="22">
        <f t="shared" si="216"/>
        <v>0</v>
      </c>
      <c r="J2443" s="22">
        <v>2245</v>
      </c>
    </row>
    <row r="2444" spans="1:10" ht="11.25" customHeight="1">
      <c r="A2444" s="12"/>
      <c r="B2444" s="22" t="s">
        <v>287</v>
      </c>
      <c r="C2444" s="22" t="s">
        <v>81</v>
      </c>
      <c r="D2444" s="22">
        <v>27.744701376905212</v>
      </c>
      <c r="E2444" s="22">
        <f t="shared" si="212"/>
        <v>0</v>
      </c>
      <c r="F2444" s="22">
        <f t="shared" si="213"/>
        <v>0</v>
      </c>
      <c r="G2444" s="22">
        <f t="shared" si="214"/>
        <v>27.744701376905212</v>
      </c>
      <c r="H2444" s="22">
        <f t="shared" si="215"/>
        <v>0</v>
      </c>
      <c r="I2444" s="22">
        <f t="shared" si="216"/>
        <v>0</v>
      </c>
      <c r="J2444" s="22">
        <v>2246</v>
      </c>
    </row>
    <row r="2445" spans="1:10" ht="11.25" customHeight="1">
      <c r="A2445" s="12"/>
      <c r="B2445" s="22" t="s">
        <v>162</v>
      </c>
      <c r="C2445" s="22" t="s">
        <v>75</v>
      </c>
      <c r="D2445" s="22">
        <v>27.739730995391376</v>
      </c>
      <c r="E2445" s="22">
        <f t="shared" si="212"/>
        <v>0</v>
      </c>
      <c r="F2445" s="22">
        <f t="shared" si="213"/>
        <v>0</v>
      </c>
      <c r="G2445" s="22">
        <f t="shared" si="214"/>
        <v>27.739730995391376</v>
      </c>
      <c r="H2445" s="22">
        <f t="shared" si="215"/>
        <v>0</v>
      </c>
      <c r="I2445" s="22">
        <f t="shared" si="216"/>
        <v>0</v>
      </c>
      <c r="J2445" s="22">
        <v>2247</v>
      </c>
    </row>
    <row r="2446" spans="1:10" ht="11.25" customHeight="1">
      <c r="A2446" s="12"/>
      <c r="B2446" s="22" t="s">
        <v>272</v>
      </c>
      <c r="C2446" s="22" t="s">
        <v>75</v>
      </c>
      <c r="D2446" s="22">
        <v>27.739197460954362</v>
      </c>
      <c r="E2446" s="22">
        <f t="shared" si="212"/>
        <v>0</v>
      </c>
      <c r="F2446" s="22">
        <f t="shared" si="213"/>
        <v>0</v>
      </c>
      <c r="G2446" s="22">
        <f t="shared" si="214"/>
        <v>27.739197460954362</v>
      </c>
      <c r="H2446" s="22">
        <f t="shared" si="215"/>
        <v>0</v>
      </c>
      <c r="I2446" s="22">
        <f t="shared" si="216"/>
        <v>0</v>
      </c>
      <c r="J2446" s="22">
        <v>2248</v>
      </c>
    </row>
    <row r="2447" spans="1:10" ht="11.25" customHeight="1">
      <c r="A2447" s="12"/>
      <c r="B2447" s="22" t="s">
        <v>140</v>
      </c>
      <c r="C2447" s="22" t="s">
        <v>85</v>
      </c>
      <c r="D2447" s="22">
        <v>27.73253011330581</v>
      </c>
      <c r="E2447" s="22">
        <f t="shared" si="212"/>
        <v>0</v>
      </c>
      <c r="F2447" s="22">
        <f t="shared" si="213"/>
        <v>0</v>
      </c>
      <c r="G2447" s="22">
        <f t="shared" si="214"/>
        <v>27.73253011330581</v>
      </c>
      <c r="H2447" s="22">
        <f t="shared" si="215"/>
        <v>0</v>
      </c>
      <c r="I2447" s="22">
        <f t="shared" si="216"/>
        <v>0</v>
      </c>
      <c r="J2447" s="22">
        <v>2249</v>
      </c>
    </row>
    <row r="2448" spans="1:10" ht="11.25" customHeight="1">
      <c r="A2448" s="12"/>
      <c r="B2448" s="22" t="s">
        <v>203</v>
      </c>
      <c r="C2448" s="22" t="s">
        <v>82</v>
      </c>
      <c r="D2448" s="22">
        <v>27.72068351449327</v>
      </c>
      <c r="E2448" s="22">
        <f t="shared" si="212"/>
        <v>0</v>
      </c>
      <c r="F2448" s="22">
        <f t="shared" si="213"/>
        <v>0</v>
      </c>
      <c r="G2448" s="22">
        <f t="shared" si="214"/>
        <v>27.72068351449327</v>
      </c>
      <c r="H2448" s="22">
        <f t="shared" si="215"/>
        <v>0</v>
      </c>
      <c r="I2448" s="22">
        <f t="shared" si="216"/>
        <v>0</v>
      </c>
      <c r="J2448" s="22">
        <v>2250</v>
      </c>
    </row>
    <row r="2449" spans="1:10" ht="11.25" customHeight="1">
      <c r="A2449" s="12"/>
      <c r="B2449" s="22" t="s">
        <v>272</v>
      </c>
      <c r="C2449" s="22" t="s">
        <v>72</v>
      </c>
      <c r="D2449" s="22">
        <v>27.706030023975025</v>
      </c>
      <c r="E2449" s="22">
        <f t="shared" si="212"/>
        <v>0</v>
      </c>
      <c r="F2449" s="22">
        <f t="shared" si="213"/>
        <v>0</v>
      </c>
      <c r="G2449" s="22">
        <f t="shared" si="214"/>
        <v>27.706030023975025</v>
      </c>
      <c r="H2449" s="22">
        <f t="shared" si="215"/>
        <v>0</v>
      </c>
      <c r="I2449" s="22">
        <f t="shared" si="216"/>
        <v>0</v>
      </c>
      <c r="J2449" s="22">
        <v>2251</v>
      </c>
    </row>
    <row r="2450" spans="1:10" ht="11.25" customHeight="1">
      <c r="A2450" s="12"/>
      <c r="B2450" s="22" t="s">
        <v>281</v>
      </c>
      <c r="C2450" s="22" t="s">
        <v>78</v>
      </c>
      <c r="D2450" s="22">
        <v>27.705819681495807</v>
      </c>
      <c r="E2450" s="22">
        <f t="shared" si="212"/>
        <v>0</v>
      </c>
      <c r="F2450" s="22">
        <f t="shared" si="213"/>
        <v>0</v>
      </c>
      <c r="G2450" s="22">
        <f t="shared" si="214"/>
        <v>27.705819681495807</v>
      </c>
      <c r="H2450" s="22">
        <f t="shared" si="215"/>
        <v>0</v>
      </c>
      <c r="I2450" s="22">
        <f t="shared" si="216"/>
        <v>0</v>
      </c>
      <c r="J2450" s="22">
        <v>2252</v>
      </c>
    </row>
    <row r="2451" spans="1:10" ht="11.25" customHeight="1">
      <c r="A2451" s="12"/>
      <c r="B2451" s="22" t="s">
        <v>221</v>
      </c>
      <c r="C2451" s="22" t="s">
        <v>67</v>
      </c>
      <c r="D2451" s="22">
        <v>27.685613437622152</v>
      </c>
      <c r="E2451" s="22">
        <f t="shared" si="212"/>
        <v>0</v>
      </c>
      <c r="F2451" s="22">
        <f t="shared" si="213"/>
        <v>0</v>
      </c>
      <c r="G2451" s="22">
        <f t="shared" si="214"/>
        <v>27.685613437622152</v>
      </c>
      <c r="H2451" s="22">
        <f t="shared" si="215"/>
        <v>0</v>
      </c>
      <c r="I2451" s="22">
        <f t="shared" si="216"/>
        <v>0</v>
      </c>
      <c r="J2451" s="22">
        <v>2253</v>
      </c>
    </row>
    <row r="2452" spans="1:10" ht="11.25" customHeight="1">
      <c r="A2452" s="12"/>
      <c r="B2452" s="22" t="s">
        <v>274</v>
      </c>
      <c r="C2452" s="22" t="s">
        <v>82</v>
      </c>
      <c r="D2452" s="22">
        <v>27.676821726970712</v>
      </c>
      <c r="E2452" s="22">
        <f t="shared" si="212"/>
        <v>0</v>
      </c>
      <c r="F2452" s="22">
        <f t="shared" si="213"/>
        <v>0</v>
      </c>
      <c r="G2452" s="22">
        <f t="shared" si="214"/>
        <v>27.676821726970712</v>
      </c>
      <c r="H2452" s="22">
        <f t="shared" si="215"/>
        <v>0</v>
      </c>
      <c r="I2452" s="22">
        <f t="shared" si="216"/>
        <v>0</v>
      </c>
      <c r="J2452" s="22">
        <v>2254</v>
      </c>
    </row>
    <row r="2453" spans="1:10" ht="11.25" customHeight="1">
      <c r="A2453" s="12"/>
      <c r="B2453" s="22" t="s">
        <v>172</v>
      </c>
      <c r="C2453" s="22" t="s">
        <v>77</v>
      </c>
      <c r="D2453" s="22">
        <v>27.670730698189637</v>
      </c>
      <c r="E2453" s="22">
        <f t="shared" si="212"/>
        <v>0</v>
      </c>
      <c r="F2453" s="22">
        <f t="shared" si="213"/>
        <v>0</v>
      </c>
      <c r="G2453" s="22">
        <f t="shared" si="214"/>
        <v>27.670730698189637</v>
      </c>
      <c r="H2453" s="22">
        <f t="shared" si="215"/>
        <v>0</v>
      </c>
      <c r="I2453" s="22">
        <f t="shared" si="216"/>
        <v>0</v>
      </c>
      <c r="J2453" s="22">
        <v>2255</v>
      </c>
    </row>
    <row r="2454" spans="1:10" ht="11.25" customHeight="1">
      <c r="A2454" s="12"/>
      <c r="B2454" s="22" t="s">
        <v>205</v>
      </c>
      <c r="C2454" s="22" t="s">
        <v>70</v>
      </c>
      <c r="D2454" s="22">
        <v>27.667583136209011</v>
      </c>
      <c r="E2454" s="22">
        <f t="shared" si="212"/>
        <v>0</v>
      </c>
      <c r="F2454" s="22">
        <f t="shared" si="213"/>
        <v>0</v>
      </c>
      <c r="G2454" s="22">
        <f t="shared" si="214"/>
        <v>27.667583136209011</v>
      </c>
      <c r="H2454" s="22">
        <f t="shared" si="215"/>
        <v>0</v>
      </c>
      <c r="I2454" s="22">
        <f t="shared" si="216"/>
        <v>0</v>
      </c>
      <c r="J2454" s="22">
        <v>2256</v>
      </c>
    </row>
    <row r="2455" spans="1:10" ht="11.25" customHeight="1">
      <c r="A2455" s="12"/>
      <c r="B2455" s="22" t="s">
        <v>193</v>
      </c>
      <c r="C2455" s="22" t="s">
        <v>89</v>
      </c>
      <c r="D2455" s="22">
        <v>27.666072160425603</v>
      </c>
      <c r="E2455" s="22">
        <f t="shared" si="212"/>
        <v>0</v>
      </c>
      <c r="F2455" s="22">
        <f t="shared" si="213"/>
        <v>0</v>
      </c>
      <c r="G2455" s="22">
        <f t="shared" si="214"/>
        <v>27.666072160425603</v>
      </c>
      <c r="H2455" s="22">
        <f t="shared" si="215"/>
        <v>0</v>
      </c>
      <c r="I2455" s="22">
        <f t="shared" si="216"/>
        <v>0</v>
      </c>
      <c r="J2455" s="22">
        <v>2257</v>
      </c>
    </row>
    <row r="2456" spans="1:10" ht="11.25" customHeight="1">
      <c r="A2456" s="12"/>
      <c r="B2456" s="22" t="s">
        <v>174</v>
      </c>
      <c r="C2456" s="22" t="s">
        <v>88</v>
      </c>
      <c r="D2456" s="22">
        <v>27.658986765793109</v>
      </c>
      <c r="E2456" s="22">
        <f t="shared" si="212"/>
        <v>0</v>
      </c>
      <c r="F2456" s="22">
        <f t="shared" si="213"/>
        <v>0</v>
      </c>
      <c r="G2456" s="22">
        <f t="shared" si="214"/>
        <v>27.658986765793109</v>
      </c>
      <c r="H2456" s="22">
        <f t="shared" si="215"/>
        <v>0</v>
      </c>
      <c r="I2456" s="22">
        <f t="shared" si="216"/>
        <v>0</v>
      </c>
      <c r="J2456" s="22">
        <v>2258</v>
      </c>
    </row>
    <row r="2457" spans="1:10" ht="11.25" customHeight="1">
      <c r="A2457" s="12"/>
      <c r="B2457" s="22" t="s">
        <v>243</v>
      </c>
      <c r="C2457" s="22" t="s">
        <v>67</v>
      </c>
      <c r="D2457" s="22">
        <v>27.653842792295123</v>
      </c>
      <c r="E2457" s="22">
        <f t="shared" si="212"/>
        <v>0</v>
      </c>
      <c r="F2457" s="22">
        <f t="shared" si="213"/>
        <v>0</v>
      </c>
      <c r="G2457" s="22">
        <f t="shared" si="214"/>
        <v>27.653842792295123</v>
      </c>
      <c r="H2457" s="22">
        <f t="shared" si="215"/>
        <v>0</v>
      </c>
      <c r="I2457" s="22">
        <f t="shared" si="216"/>
        <v>0</v>
      </c>
      <c r="J2457" s="22">
        <v>2259</v>
      </c>
    </row>
    <row r="2458" spans="1:10" ht="11.25" customHeight="1">
      <c r="A2458" s="12"/>
      <c r="B2458" s="22" t="s">
        <v>212</v>
      </c>
      <c r="C2458" s="22" t="s">
        <v>68</v>
      </c>
      <c r="D2458" s="22">
        <v>27.653244207944311</v>
      </c>
      <c r="E2458" s="22">
        <f t="shared" si="212"/>
        <v>0</v>
      </c>
      <c r="F2458" s="22">
        <f t="shared" si="213"/>
        <v>0</v>
      </c>
      <c r="G2458" s="22">
        <f t="shared" si="214"/>
        <v>27.653244207944311</v>
      </c>
      <c r="H2458" s="22">
        <f t="shared" si="215"/>
        <v>0</v>
      </c>
      <c r="I2458" s="22">
        <f t="shared" si="216"/>
        <v>0</v>
      </c>
      <c r="J2458" s="22">
        <v>2260</v>
      </c>
    </row>
    <row r="2459" spans="1:10" ht="11.25" customHeight="1">
      <c r="A2459" s="12"/>
      <c r="B2459" s="22" t="s">
        <v>240</v>
      </c>
      <c r="C2459" s="22" t="s">
        <v>76</v>
      </c>
      <c r="D2459" s="22">
        <v>27.650073212472119</v>
      </c>
      <c r="E2459" s="22">
        <f t="shared" si="212"/>
        <v>0</v>
      </c>
      <c r="F2459" s="22">
        <f t="shared" si="213"/>
        <v>0</v>
      </c>
      <c r="G2459" s="22">
        <f t="shared" si="214"/>
        <v>27.650073212472119</v>
      </c>
      <c r="H2459" s="22">
        <f t="shared" si="215"/>
        <v>0</v>
      </c>
      <c r="I2459" s="22">
        <f t="shared" si="216"/>
        <v>0</v>
      </c>
      <c r="J2459" s="22">
        <v>2261</v>
      </c>
    </row>
    <row r="2460" spans="1:10" ht="11.25" customHeight="1">
      <c r="A2460" s="12"/>
      <c r="B2460" s="22" t="s">
        <v>177</v>
      </c>
      <c r="C2460" s="22" t="s">
        <v>90</v>
      </c>
      <c r="D2460" s="22">
        <v>27.632544888896764</v>
      </c>
      <c r="E2460" s="22">
        <f t="shared" si="212"/>
        <v>0</v>
      </c>
      <c r="F2460" s="22">
        <f t="shared" si="213"/>
        <v>0</v>
      </c>
      <c r="G2460" s="22">
        <f t="shared" si="214"/>
        <v>27.632544888896764</v>
      </c>
      <c r="H2460" s="22">
        <f t="shared" si="215"/>
        <v>0</v>
      </c>
      <c r="I2460" s="22">
        <f t="shared" si="216"/>
        <v>0</v>
      </c>
      <c r="J2460" s="22">
        <v>2262</v>
      </c>
    </row>
    <row r="2461" spans="1:10" ht="11.25" customHeight="1">
      <c r="A2461" s="12"/>
      <c r="B2461" s="22" t="s">
        <v>279</v>
      </c>
      <c r="C2461" s="22" t="s">
        <v>69</v>
      </c>
      <c r="D2461" s="22">
        <v>27.630903891430975</v>
      </c>
      <c r="E2461" s="22">
        <f t="shared" si="212"/>
        <v>0</v>
      </c>
      <c r="F2461" s="22">
        <f t="shared" si="213"/>
        <v>0</v>
      </c>
      <c r="G2461" s="22">
        <f t="shared" si="214"/>
        <v>27.630903891430975</v>
      </c>
      <c r="H2461" s="22">
        <f t="shared" si="215"/>
        <v>0</v>
      </c>
      <c r="I2461" s="22">
        <f t="shared" si="216"/>
        <v>0</v>
      </c>
      <c r="J2461" s="22">
        <v>2263</v>
      </c>
    </row>
    <row r="2462" spans="1:10" ht="11.25" customHeight="1">
      <c r="A2462" s="12"/>
      <c r="B2462" s="22" t="s">
        <v>228</v>
      </c>
      <c r="C2462" s="22" t="s">
        <v>79</v>
      </c>
      <c r="D2462" s="22">
        <v>27.6308939159156</v>
      </c>
      <c r="E2462" s="22">
        <f t="shared" si="212"/>
        <v>0</v>
      </c>
      <c r="F2462" s="22">
        <f t="shared" si="213"/>
        <v>0</v>
      </c>
      <c r="G2462" s="22">
        <f t="shared" si="214"/>
        <v>27.6308939159156</v>
      </c>
      <c r="H2462" s="22">
        <f t="shared" si="215"/>
        <v>0</v>
      </c>
      <c r="I2462" s="22">
        <f t="shared" si="216"/>
        <v>0</v>
      </c>
      <c r="J2462" s="22">
        <v>2264</v>
      </c>
    </row>
    <row r="2463" spans="1:10" ht="11.25" customHeight="1">
      <c r="A2463" s="12"/>
      <c r="B2463" s="22" t="s">
        <v>236</v>
      </c>
      <c r="C2463" s="22" t="s">
        <v>71</v>
      </c>
      <c r="D2463" s="22">
        <v>27.62312578284784</v>
      </c>
      <c r="E2463" s="22">
        <f t="shared" si="212"/>
        <v>0</v>
      </c>
      <c r="F2463" s="22">
        <f t="shared" si="213"/>
        <v>0</v>
      </c>
      <c r="G2463" s="22">
        <f t="shared" si="214"/>
        <v>27.62312578284784</v>
      </c>
      <c r="H2463" s="22">
        <f t="shared" si="215"/>
        <v>0</v>
      </c>
      <c r="I2463" s="22">
        <f t="shared" si="216"/>
        <v>0</v>
      </c>
      <c r="J2463" s="22">
        <v>2265</v>
      </c>
    </row>
    <row r="2464" spans="1:10" ht="11.25" customHeight="1">
      <c r="A2464" s="12"/>
      <c r="B2464" s="22" t="s">
        <v>181</v>
      </c>
      <c r="C2464" s="22" t="s">
        <v>80</v>
      </c>
      <c r="D2464" s="22">
        <v>27.622427832087297</v>
      </c>
      <c r="E2464" s="22">
        <f t="shared" si="212"/>
        <v>0</v>
      </c>
      <c r="F2464" s="22">
        <f t="shared" si="213"/>
        <v>0</v>
      </c>
      <c r="G2464" s="22">
        <f t="shared" si="214"/>
        <v>27.622427832087297</v>
      </c>
      <c r="H2464" s="22">
        <f t="shared" si="215"/>
        <v>0</v>
      </c>
      <c r="I2464" s="22">
        <f t="shared" si="216"/>
        <v>0</v>
      </c>
      <c r="J2464" s="22">
        <v>2266</v>
      </c>
    </row>
    <row r="2465" spans="1:10" ht="11.25" customHeight="1">
      <c r="A2465" s="12"/>
      <c r="B2465" s="22" t="s">
        <v>260</v>
      </c>
      <c r="C2465" s="22" t="s">
        <v>73</v>
      </c>
      <c r="D2465" s="22">
        <v>27.619271536213759</v>
      </c>
      <c r="E2465" s="22">
        <f t="shared" si="212"/>
        <v>0</v>
      </c>
      <c r="F2465" s="22">
        <f t="shared" si="213"/>
        <v>0</v>
      </c>
      <c r="G2465" s="22">
        <f t="shared" si="214"/>
        <v>27.619271536213759</v>
      </c>
      <c r="H2465" s="22">
        <f t="shared" si="215"/>
        <v>0</v>
      </c>
      <c r="I2465" s="22">
        <f t="shared" si="216"/>
        <v>0</v>
      </c>
      <c r="J2465" s="22">
        <v>2267</v>
      </c>
    </row>
    <row r="2466" spans="1:10" ht="11.25" customHeight="1">
      <c r="A2466" s="12"/>
      <c r="B2466" s="22" t="s">
        <v>288</v>
      </c>
      <c r="C2466" s="22" t="s">
        <v>78</v>
      </c>
      <c r="D2466" s="22">
        <v>27.612028389097294</v>
      </c>
      <c r="E2466" s="22">
        <f t="shared" si="212"/>
        <v>0</v>
      </c>
      <c r="F2466" s="22">
        <f t="shared" si="213"/>
        <v>0</v>
      </c>
      <c r="G2466" s="22">
        <f t="shared" si="214"/>
        <v>27.612028389097294</v>
      </c>
      <c r="H2466" s="22">
        <f t="shared" si="215"/>
        <v>0</v>
      </c>
      <c r="I2466" s="22">
        <f t="shared" si="216"/>
        <v>0</v>
      </c>
      <c r="J2466" s="22">
        <v>2268</v>
      </c>
    </row>
    <row r="2467" spans="1:10" ht="11.25" customHeight="1">
      <c r="A2467" s="12"/>
      <c r="B2467" s="22" t="s">
        <v>181</v>
      </c>
      <c r="C2467" s="22" t="s">
        <v>89</v>
      </c>
      <c r="D2467" s="22">
        <v>27.611918845014106</v>
      </c>
      <c r="E2467" s="22">
        <f t="shared" si="212"/>
        <v>0</v>
      </c>
      <c r="F2467" s="22">
        <f t="shared" si="213"/>
        <v>0</v>
      </c>
      <c r="G2467" s="22">
        <f t="shared" si="214"/>
        <v>27.611918845014106</v>
      </c>
      <c r="H2467" s="22">
        <f t="shared" si="215"/>
        <v>0</v>
      </c>
      <c r="I2467" s="22">
        <f t="shared" si="216"/>
        <v>0</v>
      </c>
      <c r="J2467" s="22">
        <v>2269</v>
      </c>
    </row>
    <row r="2468" spans="1:10" ht="11.25" customHeight="1">
      <c r="A2468" s="12"/>
      <c r="B2468" s="22" t="s">
        <v>289</v>
      </c>
      <c r="C2468" s="22" t="s">
        <v>77</v>
      </c>
      <c r="D2468" s="22">
        <v>27.610227818703592</v>
      </c>
      <c r="E2468" s="22">
        <f t="shared" si="212"/>
        <v>0</v>
      </c>
      <c r="F2468" s="22">
        <f t="shared" si="213"/>
        <v>0</v>
      </c>
      <c r="G2468" s="22">
        <f t="shared" si="214"/>
        <v>27.610227818703592</v>
      </c>
      <c r="H2468" s="22">
        <f t="shared" si="215"/>
        <v>0</v>
      </c>
      <c r="I2468" s="22">
        <f t="shared" si="216"/>
        <v>0</v>
      </c>
      <c r="J2468" s="22">
        <v>2270</v>
      </c>
    </row>
    <row r="2469" spans="1:10" ht="11.25" customHeight="1">
      <c r="A2469" s="12"/>
      <c r="B2469" s="22" t="s">
        <v>212</v>
      </c>
      <c r="C2469" s="22" t="s">
        <v>71</v>
      </c>
      <c r="D2469" s="22">
        <v>27.609965394719595</v>
      </c>
      <c r="E2469" s="22">
        <f t="shared" si="212"/>
        <v>0</v>
      </c>
      <c r="F2469" s="22">
        <f t="shared" si="213"/>
        <v>0</v>
      </c>
      <c r="G2469" s="22">
        <f t="shared" si="214"/>
        <v>27.609965394719595</v>
      </c>
      <c r="H2469" s="22">
        <f t="shared" si="215"/>
        <v>0</v>
      </c>
      <c r="I2469" s="22">
        <f t="shared" si="216"/>
        <v>0</v>
      </c>
      <c r="J2469" s="22">
        <v>2271</v>
      </c>
    </row>
    <row r="2470" spans="1:10" ht="11.25" customHeight="1">
      <c r="A2470" s="12"/>
      <c r="B2470" s="22" t="s">
        <v>193</v>
      </c>
      <c r="C2470" s="22" t="s">
        <v>83</v>
      </c>
      <c r="D2470" s="22">
        <v>27.604110693240681</v>
      </c>
      <c r="E2470" s="22">
        <f t="shared" si="212"/>
        <v>0</v>
      </c>
      <c r="F2470" s="22">
        <f t="shared" si="213"/>
        <v>0</v>
      </c>
      <c r="G2470" s="22">
        <f t="shared" si="214"/>
        <v>27.604110693240681</v>
      </c>
      <c r="H2470" s="22">
        <f t="shared" si="215"/>
        <v>0</v>
      </c>
      <c r="I2470" s="22">
        <f t="shared" si="216"/>
        <v>0</v>
      </c>
      <c r="J2470" s="22">
        <v>2272</v>
      </c>
    </row>
    <row r="2471" spans="1:10" ht="11.25" customHeight="1">
      <c r="A2471" s="12"/>
      <c r="B2471" s="22" t="s">
        <v>208</v>
      </c>
      <c r="C2471" s="22" t="s">
        <v>70</v>
      </c>
      <c r="D2471" s="22">
        <v>27.601294117752566</v>
      </c>
      <c r="E2471" s="22">
        <f t="shared" si="212"/>
        <v>0</v>
      </c>
      <c r="F2471" s="22">
        <f t="shared" si="213"/>
        <v>0</v>
      </c>
      <c r="G2471" s="22">
        <f t="shared" si="214"/>
        <v>27.601294117752566</v>
      </c>
      <c r="H2471" s="22">
        <f t="shared" si="215"/>
        <v>0</v>
      </c>
      <c r="I2471" s="22">
        <f t="shared" si="216"/>
        <v>0</v>
      </c>
      <c r="J2471" s="22">
        <v>2273</v>
      </c>
    </row>
    <row r="2472" spans="1:10" ht="11.25" customHeight="1">
      <c r="A2472" s="12"/>
      <c r="B2472" s="22" t="s">
        <v>265</v>
      </c>
      <c r="C2472" s="22" t="s">
        <v>78</v>
      </c>
      <c r="D2472" s="22">
        <v>27.590324226565073</v>
      </c>
      <c r="E2472" s="22">
        <f t="shared" si="212"/>
        <v>0</v>
      </c>
      <c r="F2472" s="22">
        <f t="shared" si="213"/>
        <v>0</v>
      </c>
      <c r="G2472" s="22">
        <f t="shared" si="214"/>
        <v>27.590324226565073</v>
      </c>
      <c r="H2472" s="22">
        <f t="shared" si="215"/>
        <v>0</v>
      </c>
      <c r="I2472" s="22">
        <f t="shared" si="216"/>
        <v>0</v>
      </c>
      <c r="J2472" s="22">
        <v>2274</v>
      </c>
    </row>
    <row r="2473" spans="1:10" ht="11.25" customHeight="1">
      <c r="A2473" s="12"/>
      <c r="B2473" s="22" t="s">
        <v>290</v>
      </c>
      <c r="C2473" s="22" t="s">
        <v>78</v>
      </c>
      <c r="D2473" s="22">
        <v>27.578633021840627</v>
      </c>
      <c r="E2473" s="22">
        <f t="shared" si="212"/>
        <v>0</v>
      </c>
      <c r="F2473" s="22">
        <f t="shared" si="213"/>
        <v>0</v>
      </c>
      <c r="G2473" s="22">
        <f t="shared" si="214"/>
        <v>27.578633021840627</v>
      </c>
      <c r="H2473" s="22">
        <f t="shared" si="215"/>
        <v>0</v>
      </c>
      <c r="I2473" s="22">
        <f t="shared" si="216"/>
        <v>0</v>
      </c>
      <c r="J2473" s="22">
        <v>2275</v>
      </c>
    </row>
    <row r="2474" spans="1:10" ht="11.25" customHeight="1">
      <c r="A2474" s="12"/>
      <c r="B2474" s="22" t="s">
        <v>263</v>
      </c>
      <c r="C2474" s="22" t="s">
        <v>74</v>
      </c>
      <c r="D2474" s="22">
        <v>27.576077547011451</v>
      </c>
      <c r="E2474" s="22">
        <f t="shared" si="212"/>
        <v>0</v>
      </c>
      <c r="F2474" s="22">
        <f t="shared" si="213"/>
        <v>0</v>
      </c>
      <c r="G2474" s="22">
        <f t="shared" si="214"/>
        <v>27.576077547011451</v>
      </c>
      <c r="H2474" s="22">
        <f t="shared" si="215"/>
        <v>0</v>
      </c>
      <c r="I2474" s="22">
        <f t="shared" si="216"/>
        <v>0</v>
      </c>
      <c r="J2474" s="22">
        <v>2276</v>
      </c>
    </row>
    <row r="2475" spans="1:10" ht="11.25" customHeight="1">
      <c r="A2475" s="12"/>
      <c r="B2475" s="22" t="s">
        <v>192</v>
      </c>
      <c r="C2475" s="22" t="s">
        <v>85</v>
      </c>
      <c r="D2475" s="22">
        <v>27.574120112448401</v>
      </c>
      <c r="E2475" s="22">
        <f t="shared" si="212"/>
        <v>0</v>
      </c>
      <c r="F2475" s="22">
        <f t="shared" si="213"/>
        <v>0</v>
      </c>
      <c r="G2475" s="22">
        <f t="shared" si="214"/>
        <v>27.574120112448401</v>
      </c>
      <c r="H2475" s="22">
        <f t="shared" si="215"/>
        <v>0</v>
      </c>
      <c r="I2475" s="22">
        <f t="shared" si="216"/>
        <v>0</v>
      </c>
      <c r="J2475" s="22">
        <v>2277</v>
      </c>
    </row>
    <row r="2476" spans="1:10" ht="11.25" customHeight="1">
      <c r="A2476" s="12"/>
      <c r="B2476" s="22" t="s">
        <v>134</v>
      </c>
      <c r="C2476" s="22" t="s">
        <v>89</v>
      </c>
      <c r="D2476" s="22">
        <v>27.558412598470273</v>
      </c>
      <c r="E2476" s="22">
        <f t="shared" si="212"/>
        <v>0</v>
      </c>
      <c r="F2476" s="22">
        <f t="shared" si="213"/>
        <v>0</v>
      </c>
      <c r="G2476" s="22">
        <f t="shared" si="214"/>
        <v>27.558412598470273</v>
      </c>
      <c r="H2476" s="22">
        <f t="shared" si="215"/>
        <v>0</v>
      </c>
      <c r="I2476" s="22">
        <f t="shared" si="216"/>
        <v>0</v>
      </c>
      <c r="J2476" s="22">
        <v>2278</v>
      </c>
    </row>
    <row r="2477" spans="1:10" ht="11.25" customHeight="1">
      <c r="A2477" s="12"/>
      <c r="B2477" s="22" t="s">
        <v>164</v>
      </c>
      <c r="C2477" s="22" t="s">
        <v>79</v>
      </c>
      <c r="D2477" s="22">
        <v>27.556615236080646</v>
      </c>
      <c r="E2477" s="22">
        <f t="shared" si="212"/>
        <v>0</v>
      </c>
      <c r="F2477" s="22">
        <f t="shared" si="213"/>
        <v>0</v>
      </c>
      <c r="G2477" s="22">
        <f t="shared" si="214"/>
        <v>27.556615236080646</v>
      </c>
      <c r="H2477" s="22">
        <f t="shared" si="215"/>
        <v>0</v>
      </c>
      <c r="I2477" s="22">
        <f t="shared" si="216"/>
        <v>0</v>
      </c>
      <c r="J2477" s="22">
        <v>2279</v>
      </c>
    </row>
    <row r="2478" spans="1:10" ht="11.25" customHeight="1">
      <c r="A2478" s="12"/>
      <c r="B2478" s="22" t="s">
        <v>205</v>
      </c>
      <c r="C2478" s="22" t="s">
        <v>82</v>
      </c>
      <c r="D2478" s="22">
        <v>27.553624259826275</v>
      </c>
      <c r="E2478" s="22">
        <f t="shared" si="212"/>
        <v>0</v>
      </c>
      <c r="F2478" s="22">
        <f t="shared" si="213"/>
        <v>0</v>
      </c>
      <c r="G2478" s="22">
        <f t="shared" si="214"/>
        <v>27.553624259826275</v>
      </c>
      <c r="H2478" s="22">
        <f t="shared" si="215"/>
        <v>0</v>
      </c>
      <c r="I2478" s="22">
        <f t="shared" si="216"/>
        <v>0</v>
      </c>
      <c r="J2478" s="22">
        <v>2280</v>
      </c>
    </row>
    <row r="2479" spans="1:10" ht="11.25" customHeight="1">
      <c r="A2479" s="12"/>
      <c r="B2479" s="22" t="s">
        <v>244</v>
      </c>
      <c r="C2479" s="22" t="s">
        <v>71</v>
      </c>
      <c r="D2479" s="22">
        <v>27.550560341056705</v>
      </c>
      <c r="E2479" s="22">
        <f t="shared" si="212"/>
        <v>0</v>
      </c>
      <c r="F2479" s="22">
        <f t="shared" si="213"/>
        <v>0</v>
      </c>
      <c r="G2479" s="22">
        <f t="shared" si="214"/>
        <v>27.550560341056705</v>
      </c>
      <c r="H2479" s="22">
        <f t="shared" si="215"/>
        <v>0</v>
      </c>
      <c r="I2479" s="22">
        <f t="shared" si="216"/>
        <v>0</v>
      </c>
      <c r="J2479" s="22">
        <v>2281</v>
      </c>
    </row>
    <row r="2480" spans="1:10" ht="11.25" customHeight="1">
      <c r="A2480" s="12"/>
      <c r="B2480" s="22" t="s">
        <v>252</v>
      </c>
      <c r="C2480" s="22" t="s">
        <v>81</v>
      </c>
      <c r="D2480" s="22">
        <v>27.545647824473001</v>
      </c>
      <c r="E2480" s="22">
        <f t="shared" si="212"/>
        <v>0</v>
      </c>
      <c r="F2480" s="22">
        <f t="shared" si="213"/>
        <v>0</v>
      </c>
      <c r="G2480" s="22">
        <f t="shared" si="214"/>
        <v>27.545647824473001</v>
      </c>
      <c r="H2480" s="22">
        <f t="shared" si="215"/>
        <v>0</v>
      </c>
      <c r="I2480" s="22">
        <f t="shared" si="216"/>
        <v>0</v>
      </c>
      <c r="J2480" s="22">
        <v>2282</v>
      </c>
    </row>
    <row r="2481" spans="1:10" ht="11.25" customHeight="1">
      <c r="A2481" s="12"/>
      <c r="B2481" s="22" t="s">
        <v>291</v>
      </c>
      <c r="C2481" s="22" t="s">
        <v>81</v>
      </c>
      <c r="D2481" s="22">
        <v>27.540112518791602</v>
      </c>
      <c r="E2481" s="22">
        <f t="shared" si="212"/>
        <v>0</v>
      </c>
      <c r="F2481" s="22">
        <f t="shared" si="213"/>
        <v>0</v>
      </c>
      <c r="G2481" s="22">
        <f t="shared" si="214"/>
        <v>27.540112518791602</v>
      </c>
      <c r="H2481" s="22">
        <f t="shared" si="215"/>
        <v>0</v>
      </c>
      <c r="I2481" s="22">
        <f t="shared" si="216"/>
        <v>0</v>
      </c>
      <c r="J2481" s="22">
        <v>2283</v>
      </c>
    </row>
    <row r="2482" spans="1:10" ht="11.25" customHeight="1">
      <c r="A2482" s="12"/>
      <c r="B2482" s="22" t="s">
        <v>252</v>
      </c>
      <c r="C2482" s="22" t="s">
        <v>73</v>
      </c>
      <c r="D2482" s="22">
        <v>27.539699088822733</v>
      </c>
      <c r="E2482" s="22">
        <f t="shared" si="212"/>
        <v>0</v>
      </c>
      <c r="F2482" s="22">
        <f t="shared" si="213"/>
        <v>0</v>
      </c>
      <c r="G2482" s="22">
        <f t="shared" si="214"/>
        <v>27.539699088822733</v>
      </c>
      <c r="H2482" s="22">
        <f t="shared" si="215"/>
        <v>0</v>
      </c>
      <c r="I2482" s="22">
        <f t="shared" si="216"/>
        <v>0</v>
      </c>
      <c r="J2482" s="22">
        <v>2284</v>
      </c>
    </row>
    <row r="2483" spans="1:10" ht="11.25" customHeight="1">
      <c r="A2483" s="12"/>
      <c r="B2483" s="22" t="s">
        <v>180</v>
      </c>
      <c r="C2483" s="22" t="s">
        <v>88</v>
      </c>
      <c r="D2483" s="22">
        <v>27.53637239702373</v>
      </c>
      <c r="E2483" s="22">
        <f t="shared" si="212"/>
        <v>0</v>
      </c>
      <c r="F2483" s="22">
        <f t="shared" si="213"/>
        <v>0</v>
      </c>
      <c r="G2483" s="22">
        <f t="shared" si="214"/>
        <v>27.53637239702373</v>
      </c>
      <c r="H2483" s="22">
        <f t="shared" si="215"/>
        <v>0</v>
      </c>
      <c r="I2483" s="22">
        <f t="shared" si="216"/>
        <v>0</v>
      </c>
      <c r="J2483" s="22">
        <v>2285</v>
      </c>
    </row>
    <row r="2484" spans="1:10" ht="11.25" customHeight="1">
      <c r="A2484" s="12"/>
      <c r="B2484" s="22" t="s">
        <v>181</v>
      </c>
      <c r="C2484" s="22" t="s">
        <v>90</v>
      </c>
      <c r="D2484" s="22">
        <v>27.534046292821362</v>
      </c>
      <c r="E2484" s="22">
        <f t="shared" si="212"/>
        <v>0</v>
      </c>
      <c r="F2484" s="22">
        <f t="shared" si="213"/>
        <v>0</v>
      </c>
      <c r="G2484" s="22">
        <f t="shared" si="214"/>
        <v>27.534046292821362</v>
      </c>
      <c r="H2484" s="22">
        <f t="shared" si="215"/>
        <v>0</v>
      </c>
      <c r="I2484" s="22">
        <f t="shared" si="216"/>
        <v>0</v>
      </c>
      <c r="J2484" s="22">
        <v>2286</v>
      </c>
    </row>
    <row r="2485" spans="1:10" ht="11.25" customHeight="1">
      <c r="A2485" s="12"/>
      <c r="B2485" s="22" t="s">
        <v>278</v>
      </c>
      <c r="C2485" s="22" t="s">
        <v>82</v>
      </c>
      <c r="D2485" s="22">
        <v>27.531634092897612</v>
      </c>
      <c r="E2485" s="22">
        <f t="shared" si="212"/>
        <v>0</v>
      </c>
      <c r="F2485" s="22">
        <f t="shared" si="213"/>
        <v>0</v>
      </c>
      <c r="G2485" s="22">
        <f t="shared" si="214"/>
        <v>27.531634092897612</v>
      </c>
      <c r="H2485" s="22">
        <f t="shared" si="215"/>
        <v>0</v>
      </c>
      <c r="I2485" s="22">
        <f t="shared" si="216"/>
        <v>0</v>
      </c>
      <c r="J2485" s="22">
        <v>2287</v>
      </c>
    </row>
    <row r="2486" spans="1:10" ht="11.25" customHeight="1">
      <c r="A2486" s="12"/>
      <c r="B2486" s="22" t="s">
        <v>186</v>
      </c>
      <c r="C2486" s="22" t="s">
        <v>77</v>
      </c>
      <c r="D2486" s="22">
        <v>27.530220578775356</v>
      </c>
      <c r="E2486" s="22">
        <f t="shared" si="212"/>
        <v>0</v>
      </c>
      <c r="F2486" s="22">
        <f t="shared" si="213"/>
        <v>0</v>
      </c>
      <c r="G2486" s="22">
        <f t="shared" si="214"/>
        <v>27.530220578775356</v>
      </c>
      <c r="H2486" s="22">
        <f t="shared" si="215"/>
        <v>0</v>
      </c>
      <c r="I2486" s="22">
        <f t="shared" si="216"/>
        <v>0</v>
      </c>
      <c r="J2486" s="22">
        <v>2288</v>
      </c>
    </row>
    <row r="2487" spans="1:10" ht="11.25" customHeight="1">
      <c r="A2487" s="12"/>
      <c r="B2487" s="22" t="s">
        <v>213</v>
      </c>
      <c r="C2487" s="22" t="s">
        <v>72</v>
      </c>
      <c r="D2487" s="22">
        <v>27.527316365904586</v>
      </c>
      <c r="E2487" s="22">
        <f t="shared" si="212"/>
        <v>0</v>
      </c>
      <c r="F2487" s="22">
        <f t="shared" si="213"/>
        <v>0</v>
      </c>
      <c r="G2487" s="22">
        <f t="shared" si="214"/>
        <v>27.527316365904586</v>
      </c>
      <c r="H2487" s="22">
        <f t="shared" si="215"/>
        <v>0</v>
      </c>
      <c r="I2487" s="22">
        <f t="shared" si="216"/>
        <v>0</v>
      </c>
      <c r="J2487" s="22">
        <v>2289</v>
      </c>
    </row>
    <row r="2488" spans="1:10" ht="11.25" customHeight="1">
      <c r="A2488" s="12"/>
      <c r="B2488" s="22" t="s">
        <v>285</v>
      </c>
      <c r="C2488" s="22" t="s">
        <v>68</v>
      </c>
      <c r="D2488" s="22">
        <v>27.517290442365599</v>
      </c>
      <c r="E2488" s="22">
        <f t="shared" si="212"/>
        <v>0</v>
      </c>
      <c r="F2488" s="22">
        <f t="shared" si="213"/>
        <v>0</v>
      </c>
      <c r="G2488" s="22">
        <f t="shared" si="214"/>
        <v>27.517290442365599</v>
      </c>
      <c r="H2488" s="22">
        <f t="shared" si="215"/>
        <v>0</v>
      </c>
      <c r="I2488" s="22">
        <f t="shared" si="216"/>
        <v>0</v>
      </c>
      <c r="J2488" s="22">
        <v>2290</v>
      </c>
    </row>
    <row r="2489" spans="1:10" ht="11.25" customHeight="1">
      <c r="A2489" s="12"/>
      <c r="B2489" s="22" t="s">
        <v>292</v>
      </c>
      <c r="C2489" s="22" t="s">
        <v>77</v>
      </c>
      <c r="D2489" s="22">
        <v>27.501874598442921</v>
      </c>
      <c r="E2489" s="22">
        <f t="shared" si="212"/>
        <v>0</v>
      </c>
      <c r="F2489" s="22">
        <f t="shared" si="213"/>
        <v>0</v>
      </c>
      <c r="G2489" s="22">
        <f t="shared" si="214"/>
        <v>27.501874598442921</v>
      </c>
      <c r="H2489" s="22">
        <f t="shared" si="215"/>
        <v>0</v>
      </c>
      <c r="I2489" s="22">
        <f t="shared" si="216"/>
        <v>0</v>
      </c>
      <c r="J2489" s="22">
        <v>2291</v>
      </c>
    </row>
    <row r="2490" spans="1:10" ht="11.25" customHeight="1">
      <c r="A2490" s="12"/>
      <c r="B2490" s="22" t="s">
        <v>271</v>
      </c>
      <c r="C2490" s="22" t="s">
        <v>72</v>
      </c>
      <c r="D2490" s="22">
        <v>27.49564121867548</v>
      </c>
      <c r="E2490" s="22">
        <f t="shared" si="212"/>
        <v>0</v>
      </c>
      <c r="F2490" s="22">
        <f t="shared" si="213"/>
        <v>0</v>
      </c>
      <c r="G2490" s="22">
        <f t="shared" si="214"/>
        <v>27.49564121867548</v>
      </c>
      <c r="H2490" s="22">
        <f t="shared" si="215"/>
        <v>0</v>
      </c>
      <c r="I2490" s="22">
        <f t="shared" si="216"/>
        <v>0</v>
      </c>
      <c r="J2490" s="22">
        <v>2292</v>
      </c>
    </row>
    <row r="2491" spans="1:10" ht="11.25" customHeight="1">
      <c r="A2491" s="12"/>
      <c r="B2491" s="22" t="s">
        <v>288</v>
      </c>
      <c r="C2491" s="22" t="s">
        <v>68</v>
      </c>
      <c r="D2491" s="22">
        <v>27.493957680329999</v>
      </c>
      <c r="E2491" s="22">
        <f t="shared" si="212"/>
        <v>0</v>
      </c>
      <c r="F2491" s="22">
        <f t="shared" si="213"/>
        <v>0</v>
      </c>
      <c r="G2491" s="22">
        <f t="shared" si="214"/>
        <v>27.493957680329999</v>
      </c>
      <c r="H2491" s="22">
        <f t="shared" si="215"/>
        <v>0</v>
      </c>
      <c r="I2491" s="22">
        <f t="shared" si="216"/>
        <v>0</v>
      </c>
      <c r="J2491" s="22">
        <v>2293</v>
      </c>
    </row>
    <row r="2492" spans="1:10" ht="11.25" customHeight="1">
      <c r="A2492" s="12"/>
      <c r="B2492" s="22" t="s">
        <v>289</v>
      </c>
      <c r="C2492" s="22" t="s">
        <v>78</v>
      </c>
      <c r="D2492" s="22">
        <v>27.481422791883993</v>
      </c>
      <c r="E2492" s="22">
        <f t="shared" si="212"/>
        <v>0</v>
      </c>
      <c r="F2492" s="22">
        <f t="shared" si="213"/>
        <v>0</v>
      </c>
      <c r="G2492" s="22">
        <f t="shared" si="214"/>
        <v>27.481422791883993</v>
      </c>
      <c r="H2492" s="22">
        <f t="shared" si="215"/>
        <v>0</v>
      </c>
      <c r="I2492" s="22">
        <f t="shared" si="216"/>
        <v>0</v>
      </c>
      <c r="J2492" s="22">
        <v>2294</v>
      </c>
    </row>
    <row r="2493" spans="1:10" ht="11.25" customHeight="1">
      <c r="A2493" s="12"/>
      <c r="B2493" s="22" t="s">
        <v>293</v>
      </c>
      <c r="C2493" s="22" t="s">
        <v>78</v>
      </c>
      <c r="D2493" s="22">
        <v>27.474737894510042</v>
      </c>
      <c r="E2493" s="22">
        <f t="shared" si="212"/>
        <v>0</v>
      </c>
      <c r="F2493" s="22">
        <f t="shared" si="213"/>
        <v>0</v>
      </c>
      <c r="G2493" s="22">
        <f t="shared" si="214"/>
        <v>27.474737894510042</v>
      </c>
      <c r="H2493" s="22">
        <f t="shared" si="215"/>
        <v>0</v>
      </c>
      <c r="I2493" s="22">
        <f t="shared" si="216"/>
        <v>0</v>
      </c>
      <c r="J2493" s="22">
        <v>2295</v>
      </c>
    </row>
    <row r="2494" spans="1:10" ht="11.25" customHeight="1">
      <c r="A2494" s="12"/>
      <c r="B2494" s="22" t="s">
        <v>175</v>
      </c>
      <c r="C2494" s="22" t="s">
        <v>71</v>
      </c>
      <c r="D2494" s="22">
        <v>27.467222299526611</v>
      </c>
      <c r="E2494" s="22">
        <f t="shared" si="212"/>
        <v>0</v>
      </c>
      <c r="F2494" s="22">
        <f t="shared" si="213"/>
        <v>0</v>
      </c>
      <c r="G2494" s="22">
        <f t="shared" si="214"/>
        <v>27.467222299526611</v>
      </c>
      <c r="H2494" s="22">
        <f t="shared" si="215"/>
        <v>0</v>
      </c>
      <c r="I2494" s="22">
        <f t="shared" si="216"/>
        <v>0</v>
      </c>
      <c r="J2494" s="22">
        <v>2296</v>
      </c>
    </row>
    <row r="2495" spans="1:10" ht="11.25" customHeight="1">
      <c r="A2495" s="12"/>
      <c r="B2495" s="22" t="s">
        <v>127</v>
      </c>
      <c r="C2495" s="22" t="s">
        <v>86</v>
      </c>
      <c r="D2495" s="22">
        <v>27.462977676288503</v>
      </c>
      <c r="E2495" s="22">
        <f t="shared" si="212"/>
        <v>0</v>
      </c>
      <c r="F2495" s="22">
        <f t="shared" si="213"/>
        <v>0</v>
      </c>
      <c r="G2495" s="22">
        <f t="shared" si="214"/>
        <v>27.462977676288503</v>
      </c>
      <c r="H2495" s="22">
        <f t="shared" si="215"/>
        <v>0</v>
      </c>
      <c r="I2495" s="22">
        <f t="shared" si="216"/>
        <v>0</v>
      </c>
      <c r="J2495" s="22">
        <v>2297</v>
      </c>
    </row>
    <row r="2496" spans="1:10" ht="11.25" customHeight="1">
      <c r="A2496" s="12"/>
      <c r="B2496" s="22" t="s">
        <v>181</v>
      </c>
      <c r="C2496" s="22" t="s">
        <v>87</v>
      </c>
      <c r="D2496" s="22">
        <v>27.461256974459538</v>
      </c>
      <c r="E2496" s="22">
        <f t="shared" si="212"/>
        <v>0</v>
      </c>
      <c r="F2496" s="22">
        <f t="shared" si="213"/>
        <v>0</v>
      </c>
      <c r="G2496" s="22">
        <f t="shared" si="214"/>
        <v>27.461256974459538</v>
      </c>
      <c r="H2496" s="22">
        <f t="shared" si="215"/>
        <v>0</v>
      </c>
      <c r="I2496" s="22">
        <f t="shared" si="216"/>
        <v>0</v>
      </c>
      <c r="J2496" s="22">
        <v>2298</v>
      </c>
    </row>
    <row r="2497" spans="1:10" ht="11.25" customHeight="1">
      <c r="A2497" s="12"/>
      <c r="B2497" s="22" t="s">
        <v>158</v>
      </c>
      <c r="C2497" s="22" t="s">
        <v>90</v>
      </c>
      <c r="D2497" s="22">
        <v>27.457919159815543</v>
      </c>
      <c r="E2497" s="22">
        <f t="shared" si="212"/>
        <v>0</v>
      </c>
      <c r="F2497" s="22">
        <f t="shared" si="213"/>
        <v>0</v>
      </c>
      <c r="G2497" s="22">
        <f t="shared" si="214"/>
        <v>27.457919159815543</v>
      </c>
      <c r="H2497" s="22">
        <f t="shared" si="215"/>
        <v>0</v>
      </c>
      <c r="I2497" s="22">
        <f t="shared" si="216"/>
        <v>0</v>
      </c>
      <c r="J2497" s="22">
        <v>2299</v>
      </c>
    </row>
    <row r="2498" spans="1:10" ht="11.25" customHeight="1">
      <c r="A2498" s="12"/>
      <c r="B2498" s="22" t="s">
        <v>237</v>
      </c>
      <c r="C2498" s="22" t="s">
        <v>74</v>
      </c>
      <c r="D2498" s="22">
        <v>27.439049542064321</v>
      </c>
      <c r="E2498" s="22">
        <f t="shared" si="212"/>
        <v>0</v>
      </c>
      <c r="F2498" s="22">
        <f t="shared" si="213"/>
        <v>0</v>
      </c>
      <c r="G2498" s="22">
        <f t="shared" si="214"/>
        <v>27.439049542064321</v>
      </c>
      <c r="H2498" s="22">
        <f t="shared" si="215"/>
        <v>0</v>
      </c>
      <c r="I2498" s="22">
        <f t="shared" si="216"/>
        <v>0</v>
      </c>
      <c r="J2498" s="22">
        <v>2300</v>
      </c>
    </row>
    <row r="2499" spans="1:10" ht="11.25" customHeight="1">
      <c r="A2499" s="12"/>
      <c r="B2499" s="22" t="s">
        <v>228</v>
      </c>
      <c r="C2499" s="22" t="s">
        <v>74</v>
      </c>
      <c r="D2499" s="22">
        <v>27.424752269258146</v>
      </c>
      <c r="E2499" s="22">
        <f t="shared" si="212"/>
        <v>0</v>
      </c>
      <c r="F2499" s="22">
        <f t="shared" si="213"/>
        <v>0</v>
      </c>
      <c r="G2499" s="22">
        <f t="shared" si="214"/>
        <v>27.424752269258146</v>
      </c>
      <c r="H2499" s="22">
        <f t="shared" si="215"/>
        <v>0</v>
      </c>
      <c r="I2499" s="22">
        <f t="shared" si="216"/>
        <v>0</v>
      </c>
      <c r="J2499" s="22">
        <v>2301</v>
      </c>
    </row>
    <row r="2500" spans="1:10" ht="11.25" customHeight="1">
      <c r="A2500" s="12"/>
      <c r="B2500" s="22" t="s">
        <v>181</v>
      </c>
      <c r="C2500" s="22" t="s">
        <v>85</v>
      </c>
      <c r="D2500" s="22">
        <v>27.416697950496001</v>
      </c>
      <c r="E2500" s="22">
        <f t="shared" si="212"/>
        <v>0</v>
      </c>
      <c r="F2500" s="22">
        <f t="shared" si="213"/>
        <v>0</v>
      </c>
      <c r="G2500" s="22">
        <f t="shared" si="214"/>
        <v>27.416697950496001</v>
      </c>
      <c r="H2500" s="22">
        <f t="shared" si="215"/>
        <v>0</v>
      </c>
      <c r="I2500" s="22">
        <f t="shared" si="216"/>
        <v>0</v>
      </c>
      <c r="J2500" s="22">
        <v>2302</v>
      </c>
    </row>
    <row r="2501" spans="1:10" ht="11.25" customHeight="1">
      <c r="A2501" s="12"/>
      <c r="B2501" s="22" t="s">
        <v>198</v>
      </c>
      <c r="C2501" s="22" t="s">
        <v>79</v>
      </c>
      <c r="D2501" s="22">
        <v>27.412430075705572</v>
      </c>
      <c r="E2501" s="22">
        <f t="shared" si="212"/>
        <v>0</v>
      </c>
      <c r="F2501" s="22">
        <f t="shared" si="213"/>
        <v>0</v>
      </c>
      <c r="G2501" s="22">
        <f t="shared" si="214"/>
        <v>27.412430075705572</v>
      </c>
      <c r="H2501" s="22">
        <f t="shared" si="215"/>
        <v>0</v>
      </c>
      <c r="I2501" s="22">
        <f t="shared" si="216"/>
        <v>0</v>
      </c>
      <c r="J2501" s="22">
        <v>2303</v>
      </c>
    </row>
    <row r="2502" spans="1:10" ht="11.25" customHeight="1">
      <c r="A2502" s="12"/>
      <c r="B2502" s="22" t="s">
        <v>293</v>
      </c>
      <c r="C2502" s="22" t="s">
        <v>68</v>
      </c>
      <c r="D2502" s="22">
        <v>27.404213807257737</v>
      </c>
      <c r="E2502" s="22">
        <f t="shared" si="212"/>
        <v>0</v>
      </c>
      <c r="F2502" s="22">
        <f t="shared" si="213"/>
        <v>0</v>
      </c>
      <c r="G2502" s="22">
        <f t="shared" si="214"/>
        <v>27.404213807257737</v>
      </c>
      <c r="H2502" s="22">
        <f t="shared" si="215"/>
        <v>0</v>
      </c>
      <c r="I2502" s="22">
        <f t="shared" si="216"/>
        <v>0</v>
      </c>
      <c r="J2502" s="22">
        <v>2304</v>
      </c>
    </row>
    <row r="2503" spans="1:10" ht="11.25" customHeight="1">
      <c r="A2503" s="12"/>
      <c r="B2503" s="22" t="s">
        <v>178</v>
      </c>
      <c r="C2503" s="22" t="s">
        <v>71</v>
      </c>
      <c r="D2503" s="22">
        <v>27.39883137202111</v>
      </c>
      <c r="E2503" s="22">
        <f t="shared" si="212"/>
        <v>0</v>
      </c>
      <c r="F2503" s="22">
        <f t="shared" si="213"/>
        <v>0</v>
      </c>
      <c r="G2503" s="22">
        <f t="shared" si="214"/>
        <v>27.39883137202111</v>
      </c>
      <c r="H2503" s="22">
        <f t="shared" si="215"/>
        <v>0</v>
      </c>
      <c r="I2503" s="22">
        <f t="shared" si="216"/>
        <v>0</v>
      </c>
      <c r="J2503" s="22">
        <v>2305</v>
      </c>
    </row>
    <row r="2504" spans="1:10" ht="11.25" customHeight="1">
      <c r="A2504" s="12"/>
      <c r="B2504" s="22" t="s">
        <v>255</v>
      </c>
      <c r="C2504" s="22" t="s">
        <v>68</v>
      </c>
      <c r="D2504" s="22">
        <v>27.392324971425978</v>
      </c>
      <c r="E2504" s="22">
        <f t="shared" ref="E2504:E2567" si="217">IF(J2504&lt;=1000,D2504,0)</f>
        <v>0</v>
      </c>
      <c r="F2504" s="22">
        <f t="shared" ref="F2504:F2567" si="218">IF(AND(J2504&gt;1000,J2504&lt;=2000),D2504,0)</f>
        <v>0</v>
      </c>
      <c r="G2504" s="22">
        <f t="shared" ref="G2504:G2567" si="219">IF(AND(J2504&gt;2000,J2504&lt;=3000),D2504,0)</f>
        <v>27.392324971425978</v>
      </c>
      <c r="H2504" s="22">
        <f t="shared" ref="H2504:H2567" si="220">IF(AND(J2504&gt;3000,J2504&lt;=5000),D2504,0)</f>
        <v>0</v>
      </c>
      <c r="I2504" s="22">
        <f t="shared" ref="I2504:I2567" si="221">IF((J2504&gt;5000),D2504,0)</f>
        <v>0</v>
      </c>
      <c r="J2504" s="22">
        <v>2306</v>
      </c>
    </row>
    <row r="2505" spans="1:10" ht="11.25" customHeight="1">
      <c r="A2505" s="12"/>
      <c r="B2505" s="22" t="s">
        <v>246</v>
      </c>
      <c r="C2505" s="22" t="s">
        <v>70</v>
      </c>
      <c r="D2505" s="22">
        <v>27.389664821038462</v>
      </c>
      <c r="E2505" s="22">
        <f t="shared" si="217"/>
        <v>0</v>
      </c>
      <c r="F2505" s="22">
        <f t="shared" si="218"/>
        <v>0</v>
      </c>
      <c r="G2505" s="22">
        <f t="shared" si="219"/>
        <v>27.389664821038462</v>
      </c>
      <c r="H2505" s="22">
        <f t="shared" si="220"/>
        <v>0</v>
      </c>
      <c r="I2505" s="22">
        <f t="shared" si="221"/>
        <v>0</v>
      </c>
      <c r="J2505" s="22">
        <v>2307</v>
      </c>
    </row>
    <row r="2506" spans="1:10" ht="11.25" customHeight="1">
      <c r="A2506" s="12"/>
      <c r="B2506" s="22" t="s">
        <v>236</v>
      </c>
      <c r="C2506" s="22" t="s">
        <v>74</v>
      </c>
      <c r="D2506" s="22">
        <v>27.388093222739613</v>
      </c>
      <c r="E2506" s="22">
        <f t="shared" si="217"/>
        <v>0</v>
      </c>
      <c r="F2506" s="22">
        <f t="shared" si="218"/>
        <v>0</v>
      </c>
      <c r="G2506" s="22">
        <f t="shared" si="219"/>
        <v>27.388093222739613</v>
      </c>
      <c r="H2506" s="22">
        <f t="shared" si="220"/>
        <v>0</v>
      </c>
      <c r="I2506" s="22">
        <f t="shared" si="221"/>
        <v>0</v>
      </c>
      <c r="J2506" s="22">
        <v>2308</v>
      </c>
    </row>
    <row r="2507" spans="1:10" ht="11.25" customHeight="1">
      <c r="A2507" s="12"/>
      <c r="B2507" s="22" t="s">
        <v>157</v>
      </c>
      <c r="C2507" s="22" t="s">
        <v>71</v>
      </c>
      <c r="D2507" s="22">
        <v>27.384608263792941</v>
      </c>
      <c r="E2507" s="22">
        <f t="shared" si="217"/>
        <v>0</v>
      </c>
      <c r="F2507" s="22">
        <f t="shared" si="218"/>
        <v>0</v>
      </c>
      <c r="G2507" s="22">
        <f t="shared" si="219"/>
        <v>27.384608263792941</v>
      </c>
      <c r="H2507" s="22">
        <f t="shared" si="220"/>
        <v>0</v>
      </c>
      <c r="I2507" s="22">
        <f t="shared" si="221"/>
        <v>0</v>
      </c>
      <c r="J2507" s="22">
        <v>2309</v>
      </c>
    </row>
    <row r="2508" spans="1:10" ht="11.25" customHeight="1">
      <c r="A2508" s="12"/>
      <c r="B2508" s="22" t="s">
        <v>182</v>
      </c>
      <c r="C2508" s="22" t="s">
        <v>76</v>
      </c>
      <c r="D2508" s="22">
        <v>27.378139368469114</v>
      </c>
      <c r="E2508" s="22">
        <f t="shared" si="217"/>
        <v>0</v>
      </c>
      <c r="F2508" s="22">
        <f t="shared" si="218"/>
        <v>0</v>
      </c>
      <c r="G2508" s="22">
        <f t="shared" si="219"/>
        <v>27.378139368469114</v>
      </c>
      <c r="H2508" s="22">
        <f t="shared" si="220"/>
        <v>0</v>
      </c>
      <c r="I2508" s="22">
        <f t="shared" si="221"/>
        <v>0</v>
      </c>
      <c r="J2508" s="22">
        <v>2310</v>
      </c>
    </row>
    <row r="2509" spans="1:10" ht="11.25" customHeight="1">
      <c r="A2509" s="12"/>
      <c r="B2509" s="22" t="s">
        <v>269</v>
      </c>
      <c r="C2509" s="22" t="s">
        <v>67</v>
      </c>
      <c r="D2509" s="22">
        <v>27.363407377214244</v>
      </c>
      <c r="E2509" s="22">
        <f t="shared" si="217"/>
        <v>0</v>
      </c>
      <c r="F2509" s="22">
        <f t="shared" si="218"/>
        <v>0</v>
      </c>
      <c r="G2509" s="22">
        <f t="shared" si="219"/>
        <v>27.363407377214244</v>
      </c>
      <c r="H2509" s="22">
        <f t="shared" si="220"/>
        <v>0</v>
      </c>
      <c r="I2509" s="22">
        <f t="shared" si="221"/>
        <v>0</v>
      </c>
      <c r="J2509" s="22">
        <v>2311</v>
      </c>
    </row>
    <row r="2510" spans="1:10" ht="11.25" customHeight="1">
      <c r="A2510" s="12"/>
      <c r="B2510" s="22" t="s">
        <v>203</v>
      </c>
      <c r="C2510" s="22" t="s">
        <v>80</v>
      </c>
      <c r="D2510" s="22">
        <v>27.361234683778136</v>
      </c>
      <c r="E2510" s="22">
        <f t="shared" si="217"/>
        <v>0</v>
      </c>
      <c r="F2510" s="22">
        <f t="shared" si="218"/>
        <v>0</v>
      </c>
      <c r="G2510" s="22">
        <f t="shared" si="219"/>
        <v>27.361234683778136</v>
      </c>
      <c r="H2510" s="22">
        <f t="shared" si="220"/>
        <v>0</v>
      </c>
      <c r="I2510" s="22">
        <f t="shared" si="221"/>
        <v>0</v>
      </c>
      <c r="J2510" s="22">
        <v>2312</v>
      </c>
    </row>
    <row r="2511" spans="1:10" ht="11.25" customHeight="1">
      <c r="A2511" s="12"/>
      <c r="B2511" s="22" t="s">
        <v>260</v>
      </c>
      <c r="C2511" s="22" t="s">
        <v>83</v>
      </c>
      <c r="D2511" s="22">
        <v>27.358207243333872</v>
      </c>
      <c r="E2511" s="22">
        <f t="shared" si="217"/>
        <v>0</v>
      </c>
      <c r="F2511" s="22">
        <f t="shared" si="218"/>
        <v>0</v>
      </c>
      <c r="G2511" s="22">
        <f t="shared" si="219"/>
        <v>27.358207243333872</v>
      </c>
      <c r="H2511" s="22">
        <f t="shared" si="220"/>
        <v>0</v>
      </c>
      <c r="I2511" s="22">
        <f t="shared" si="221"/>
        <v>0</v>
      </c>
      <c r="J2511" s="22">
        <v>2313</v>
      </c>
    </row>
    <row r="2512" spans="1:10" ht="11.25" customHeight="1">
      <c r="A2512" s="12"/>
      <c r="B2512" s="22" t="s">
        <v>240</v>
      </c>
      <c r="C2512" s="22" t="s">
        <v>71</v>
      </c>
      <c r="D2512" s="22">
        <v>27.356368630966742</v>
      </c>
      <c r="E2512" s="22">
        <f t="shared" si="217"/>
        <v>0</v>
      </c>
      <c r="F2512" s="22">
        <f t="shared" si="218"/>
        <v>0</v>
      </c>
      <c r="G2512" s="22">
        <f t="shared" si="219"/>
        <v>27.356368630966742</v>
      </c>
      <c r="H2512" s="22">
        <f t="shared" si="220"/>
        <v>0</v>
      </c>
      <c r="I2512" s="22">
        <f t="shared" si="221"/>
        <v>0</v>
      </c>
      <c r="J2512" s="22">
        <v>2314</v>
      </c>
    </row>
    <row r="2513" spans="1:10" ht="11.25" customHeight="1">
      <c r="A2513" s="12"/>
      <c r="B2513" s="22" t="s">
        <v>281</v>
      </c>
      <c r="C2513" s="22" t="s">
        <v>72</v>
      </c>
      <c r="D2513" s="22">
        <v>27.34627504640002</v>
      </c>
      <c r="E2513" s="22">
        <f t="shared" si="217"/>
        <v>0</v>
      </c>
      <c r="F2513" s="22">
        <f t="shared" si="218"/>
        <v>0</v>
      </c>
      <c r="G2513" s="22">
        <f t="shared" si="219"/>
        <v>27.34627504640002</v>
      </c>
      <c r="H2513" s="22">
        <f t="shared" si="220"/>
        <v>0</v>
      </c>
      <c r="I2513" s="22">
        <f t="shared" si="221"/>
        <v>0</v>
      </c>
      <c r="J2513" s="22">
        <v>2315</v>
      </c>
    </row>
    <row r="2514" spans="1:10" ht="11.25" customHeight="1">
      <c r="A2514" s="12"/>
      <c r="B2514" s="22" t="s">
        <v>221</v>
      </c>
      <c r="C2514" s="22" t="s">
        <v>72</v>
      </c>
      <c r="D2514" s="22">
        <v>27.34381054394624</v>
      </c>
      <c r="E2514" s="22">
        <f t="shared" si="217"/>
        <v>0</v>
      </c>
      <c r="F2514" s="22">
        <f t="shared" si="218"/>
        <v>0</v>
      </c>
      <c r="G2514" s="22">
        <f t="shared" si="219"/>
        <v>27.34381054394624</v>
      </c>
      <c r="H2514" s="22">
        <f t="shared" si="220"/>
        <v>0</v>
      </c>
      <c r="I2514" s="22">
        <f t="shared" si="221"/>
        <v>0</v>
      </c>
      <c r="J2514" s="22">
        <v>2316</v>
      </c>
    </row>
    <row r="2515" spans="1:10" ht="11.25" customHeight="1">
      <c r="A2515" s="12"/>
      <c r="B2515" s="22" t="s">
        <v>276</v>
      </c>
      <c r="C2515" s="22" t="s">
        <v>82</v>
      </c>
      <c r="D2515" s="22">
        <v>27.333441095115994</v>
      </c>
      <c r="E2515" s="22">
        <f t="shared" si="217"/>
        <v>0</v>
      </c>
      <c r="F2515" s="22">
        <f t="shared" si="218"/>
        <v>0</v>
      </c>
      <c r="G2515" s="22">
        <f t="shared" si="219"/>
        <v>27.333441095115994</v>
      </c>
      <c r="H2515" s="22">
        <f t="shared" si="220"/>
        <v>0</v>
      </c>
      <c r="I2515" s="22">
        <f t="shared" si="221"/>
        <v>0</v>
      </c>
      <c r="J2515" s="22">
        <v>2317</v>
      </c>
    </row>
    <row r="2516" spans="1:10" ht="11.25" customHeight="1">
      <c r="A2516" s="12"/>
      <c r="B2516" s="22" t="s">
        <v>240</v>
      </c>
      <c r="C2516" s="22" t="s">
        <v>74</v>
      </c>
      <c r="D2516" s="22">
        <v>27.325867815131595</v>
      </c>
      <c r="E2516" s="22">
        <f t="shared" si="217"/>
        <v>0</v>
      </c>
      <c r="F2516" s="22">
        <f t="shared" si="218"/>
        <v>0</v>
      </c>
      <c r="G2516" s="22">
        <f t="shared" si="219"/>
        <v>27.325867815131595</v>
      </c>
      <c r="H2516" s="22">
        <f t="shared" si="220"/>
        <v>0</v>
      </c>
      <c r="I2516" s="22">
        <f t="shared" si="221"/>
        <v>0</v>
      </c>
      <c r="J2516" s="22">
        <v>2318</v>
      </c>
    </row>
    <row r="2517" spans="1:10" ht="11.25" customHeight="1">
      <c r="A2517" s="12"/>
      <c r="B2517" s="22" t="s">
        <v>188</v>
      </c>
      <c r="C2517" s="22" t="s">
        <v>67</v>
      </c>
      <c r="D2517" s="22">
        <v>27.319128427359768</v>
      </c>
      <c r="E2517" s="22">
        <f t="shared" si="217"/>
        <v>0</v>
      </c>
      <c r="F2517" s="22">
        <f t="shared" si="218"/>
        <v>0</v>
      </c>
      <c r="G2517" s="22">
        <f t="shared" si="219"/>
        <v>27.319128427359768</v>
      </c>
      <c r="H2517" s="22">
        <f t="shared" si="220"/>
        <v>0</v>
      </c>
      <c r="I2517" s="22">
        <f t="shared" si="221"/>
        <v>0</v>
      </c>
      <c r="J2517" s="22">
        <v>2319</v>
      </c>
    </row>
    <row r="2518" spans="1:10" ht="11.25" customHeight="1">
      <c r="A2518" s="12"/>
      <c r="B2518" s="22" t="s">
        <v>236</v>
      </c>
      <c r="C2518" s="22" t="s">
        <v>70</v>
      </c>
      <c r="D2518" s="22">
        <v>27.31561482586428</v>
      </c>
      <c r="E2518" s="22">
        <f t="shared" si="217"/>
        <v>0</v>
      </c>
      <c r="F2518" s="22">
        <f t="shared" si="218"/>
        <v>0</v>
      </c>
      <c r="G2518" s="22">
        <f t="shared" si="219"/>
        <v>27.31561482586428</v>
      </c>
      <c r="H2518" s="22">
        <f t="shared" si="220"/>
        <v>0</v>
      </c>
      <c r="I2518" s="22">
        <f t="shared" si="221"/>
        <v>0</v>
      </c>
      <c r="J2518" s="22">
        <v>2320</v>
      </c>
    </row>
    <row r="2519" spans="1:10" ht="11.25" customHeight="1">
      <c r="A2519" s="12"/>
      <c r="B2519" s="22" t="s">
        <v>270</v>
      </c>
      <c r="C2519" s="22" t="s">
        <v>68</v>
      </c>
      <c r="D2519" s="22">
        <v>27.315384368452307</v>
      </c>
      <c r="E2519" s="22">
        <f t="shared" si="217"/>
        <v>0</v>
      </c>
      <c r="F2519" s="22">
        <f t="shared" si="218"/>
        <v>0</v>
      </c>
      <c r="G2519" s="22">
        <f t="shared" si="219"/>
        <v>27.315384368452307</v>
      </c>
      <c r="H2519" s="22">
        <f t="shared" si="220"/>
        <v>0</v>
      </c>
      <c r="I2519" s="22">
        <f t="shared" si="221"/>
        <v>0</v>
      </c>
      <c r="J2519" s="22">
        <v>2321</v>
      </c>
    </row>
    <row r="2520" spans="1:10" ht="11.25" customHeight="1">
      <c r="A2520" s="12"/>
      <c r="B2520" s="22" t="s">
        <v>263</v>
      </c>
      <c r="C2520" s="22" t="s">
        <v>71</v>
      </c>
      <c r="D2520" s="22">
        <v>27.312754319658833</v>
      </c>
      <c r="E2520" s="22">
        <f t="shared" si="217"/>
        <v>0</v>
      </c>
      <c r="F2520" s="22">
        <f t="shared" si="218"/>
        <v>0</v>
      </c>
      <c r="G2520" s="22">
        <f t="shared" si="219"/>
        <v>27.312754319658833</v>
      </c>
      <c r="H2520" s="22">
        <f t="shared" si="220"/>
        <v>0</v>
      </c>
      <c r="I2520" s="22">
        <f t="shared" si="221"/>
        <v>0</v>
      </c>
      <c r="J2520" s="22">
        <v>2322</v>
      </c>
    </row>
    <row r="2521" spans="1:10" ht="11.25" customHeight="1">
      <c r="A2521" s="12"/>
      <c r="B2521" s="22" t="s">
        <v>178</v>
      </c>
      <c r="C2521" s="22" t="s">
        <v>87</v>
      </c>
      <c r="D2521" s="22">
        <v>27.305601574783434</v>
      </c>
      <c r="E2521" s="22">
        <f t="shared" si="217"/>
        <v>0</v>
      </c>
      <c r="F2521" s="22">
        <f t="shared" si="218"/>
        <v>0</v>
      </c>
      <c r="G2521" s="22">
        <f t="shared" si="219"/>
        <v>27.305601574783434</v>
      </c>
      <c r="H2521" s="22">
        <f t="shared" si="220"/>
        <v>0</v>
      </c>
      <c r="I2521" s="22">
        <f t="shared" si="221"/>
        <v>0</v>
      </c>
      <c r="J2521" s="22">
        <v>2323</v>
      </c>
    </row>
    <row r="2522" spans="1:10" ht="11.25" customHeight="1">
      <c r="A2522" s="12"/>
      <c r="B2522" s="22" t="s">
        <v>272</v>
      </c>
      <c r="C2522" s="22" t="s">
        <v>69</v>
      </c>
      <c r="D2522" s="22">
        <v>27.300939215776467</v>
      </c>
      <c r="E2522" s="22">
        <f t="shared" si="217"/>
        <v>0</v>
      </c>
      <c r="F2522" s="22">
        <f t="shared" si="218"/>
        <v>0</v>
      </c>
      <c r="G2522" s="22">
        <f t="shared" si="219"/>
        <v>27.300939215776467</v>
      </c>
      <c r="H2522" s="22">
        <f t="shared" si="220"/>
        <v>0</v>
      </c>
      <c r="I2522" s="22">
        <f t="shared" si="221"/>
        <v>0</v>
      </c>
      <c r="J2522" s="22">
        <v>2324</v>
      </c>
    </row>
    <row r="2523" spans="1:10" ht="11.25" customHeight="1">
      <c r="A2523" s="12"/>
      <c r="B2523" s="22" t="s">
        <v>149</v>
      </c>
      <c r="C2523" s="22" t="s">
        <v>79</v>
      </c>
      <c r="D2523" s="22">
        <v>27.300253344667791</v>
      </c>
      <c r="E2523" s="22">
        <f t="shared" si="217"/>
        <v>0</v>
      </c>
      <c r="F2523" s="22">
        <f t="shared" si="218"/>
        <v>0</v>
      </c>
      <c r="G2523" s="22">
        <f t="shared" si="219"/>
        <v>27.300253344667791</v>
      </c>
      <c r="H2523" s="22">
        <f t="shared" si="220"/>
        <v>0</v>
      </c>
      <c r="I2523" s="22">
        <f t="shared" si="221"/>
        <v>0</v>
      </c>
      <c r="J2523" s="22">
        <v>2325</v>
      </c>
    </row>
    <row r="2524" spans="1:10" ht="11.25" customHeight="1">
      <c r="A2524" s="12"/>
      <c r="B2524" s="22" t="s">
        <v>188</v>
      </c>
      <c r="C2524" s="22" t="s">
        <v>69</v>
      </c>
      <c r="D2524" s="22">
        <v>27.293963613059997</v>
      </c>
      <c r="E2524" s="22">
        <f t="shared" si="217"/>
        <v>0</v>
      </c>
      <c r="F2524" s="22">
        <f t="shared" si="218"/>
        <v>0</v>
      </c>
      <c r="G2524" s="22">
        <f t="shared" si="219"/>
        <v>27.293963613059997</v>
      </c>
      <c r="H2524" s="22">
        <f t="shared" si="220"/>
        <v>0</v>
      </c>
      <c r="I2524" s="22">
        <f t="shared" si="221"/>
        <v>0</v>
      </c>
      <c r="J2524" s="22">
        <v>2326</v>
      </c>
    </row>
    <row r="2525" spans="1:10" ht="11.25" customHeight="1">
      <c r="A2525" s="12"/>
      <c r="B2525" s="22" t="s">
        <v>143</v>
      </c>
      <c r="C2525" s="22" t="s">
        <v>82</v>
      </c>
      <c r="D2525" s="22">
        <v>27.28107330463278</v>
      </c>
      <c r="E2525" s="22">
        <f t="shared" si="217"/>
        <v>0</v>
      </c>
      <c r="F2525" s="22">
        <f t="shared" si="218"/>
        <v>0</v>
      </c>
      <c r="G2525" s="22">
        <f t="shared" si="219"/>
        <v>27.28107330463278</v>
      </c>
      <c r="H2525" s="22">
        <f t="shared" si="220"/>
        <v>0</v>
      </c>
      <c r="I2525" s="22">
        <f t="shared" si="221"/>
        <v>0</v>
      </c>
      <c r="J2525" s="22">
        <v>2327</v>
      </c>
    </row>
    <row r="2526" spans="1:10" ht="11.25" customHeight="1">
      <c r="A2526" s="12"/>
      <c r="B2526" s="22" t="s">
        <v>149</v>
      </c>
      <c r="C2526" s="22" t="s">
        <v>87</v>
      </c>
      <c r="D2526" s="22">
        <v>27.279985885394442</v>
      </c>
      <c r="E2526" s="22">
        <f t="shared" si="217"/>
        <v>0</v>
      </c>
      <c r="F2526" s="22">
        <f t="shared" si="218"/>
        <v>0</v>
      </c>
      <c r="G2526" s="22">
        <f t="shared" si="219"/>
        <v>27.279985885394442</v>
      </c>
      <c r="H2526" s="22">
        <f t="shared" si="220"/>
        <v>0</v>
      </c>
      <c r="I2526" s="22">
        <f t="shared" si="221"/>
        <v>0</v>
      </c>
      <c r="J2526" s="22">
        <v>2328</v>
      </c>
    </row>
    <row r="2527" spans="1:10" ht="11.25" customHeight="1">
      <c r="A2527" s="12"/>
      <c r="B2527" s="22" t="s">
        <v>149</v>
      </c>
      <c r="C2527" s="22" t="s">
        <v>90</v>
      </c>
      <c r="D2527" s="22">
        <v>27.271656208440636</v>
      </c>
      <c r="E2527" s="22">
        <f t="shared" si="217"/>
        <v>0</v>
      </c>
      <c r="F2527" s="22">
        <f t="shared" si="218"/>
        <v>0</v>
      </c>
      <c r="G2527" s="22">
        <f t="shared" si="219"/>
        <v>27.271656208440636</v>
      </c>
      <c r="H2527" s="22">
        <f t="shared" si="220"/>
        <v>0</v>
      </c>
      <c r="I2527" s="22">
        <f t="shared" si="221"/>
        <v>0</v>
      </c>
      <c r="J2527" s="22">
        <v>2329</v>
      </c>
    </row>
    <row r="2528" spans="1:10" ht="11.25" customHeight="1">
      <c r="A2528" s="12"/>
      <c r="B2528" s="22" t="s">
        <v>251</v>
      </c>
      <c r="C2528" s="22" t="s">
        <v>69</v>
      </c>
      <c r="D2528" s="22">
        <v>27.271161981419951</v>
      </c>
      <c r="E2528" s="22">
        <f t="shared" si="217"/>
        <v>0</v>
      </c>
      <c r="F2528" s="22">
        <f t="shared" si="218"/>
        <v>0</v>
      </c>
      <c r="G2528" s="22">
        <f t="shared" si="219"/>
        <v>27.271161981419951</v>
      </c>
      <c r="H2528" s="22">
        <f t="shared" si="220"/>
        <v>0</v>
      </c>
      <c r="I2528" s="22">
        <f t="shared" si="221"/>
        <v>0</v>
      </c>
      <c r="J2528" s="22">
        <v>2330</v>
      </c>
    </row>
    <row r="2529" spans="1:10" ht="11.25" customHeight="1">
      <c r="A2529" s="12"/>
      <c r="B2529" s="22" t="s">
        <v>185</v>
      </c>
      <c r="C2529" s="22" t="s">
        <v>89</v>
      </c>
      <c r="D2529" s="22">
        <v>27.267850472258676</v>
      </c>
      <c r="E2529" s="22">
        <f t="shared" si="217"/>
        <v>0</v>
      </c>
      <c r="F2529" s="22">
        <f t="shared" si="218"/>
        <v>0</v>
      </c>
      <c r="G2529" s="22">
        <f t="shared" si="219"/>
        <v>27.267850472258676</v>
      </c>
      <c r="H2529" s="22">
        <f t="shared" si="220"/>
        <v>0</v>
      </c>
      <c r="I2529" s="22">
        <f t="shared" si="221"/>
        <v>0</v>
      </c>
      <c r="J2529" s="22">
        <v>2331</v>
      </c>
    </row>
    <row r="2530" spans="1:10" ht="11.25" customHeight="1">
      <c r="A2530" s="12"/>
      <c r="B2530" s="22" t="s">
        <v>264</v>
      </c>
      <c r="C2530" s="22" t="s">
        <v>83</v>
      </c>
      <c r="D2530" s="22">
        <v>27.259583904454569</v>
      </c>
      <c r="E2530" s="22">
        <f t="shared" si="217"/>
        <v>0</v>
      </c>
      <c r="F2530" s="22">
        <f t="shared" si="218"/>
        <v>0</v>
      </c>
      <c r="G2530" s="22">
        <f t="shared" si="219"/>
        <v>27.259583904454569</v>
      </c>
      <c r="H2530" s="22">
        <f t="shared" si="220"/>
        <v>0</v>
      </c>
      <c r="I2530" s="22">
        <f t="shared" si="221"/>
        <v>0</v>
      </c>
      <c r="J2530" s="22">
        <v>2332</v>
      </c>
    </row>
    <row r="2531" spans="1:10" ht="11.25" customHeight="1">
      <c r="A2531" s="12"/>
      <c r="B2531" s="22" t="s">
        <v>262</v>
      </c>
      <c r="C2531" s="22" t="s">
        <v>85</v>
      </c>
      <c r="D2531" s="22">
        <v>27.258995921382457</v>
      </c>
      <c r="E2531" s="22">
        <f t="shared" si="217"/>
        <v>0</v>
      </c>
      <c r="F2531" s="22">
        <f t="shared" si="218"/>
        <v>0</v>
      </c>
      <c r="G2531" s="22">
        <f t="shared" si="219"/>
        <v>27.258995921382457</v>
      </c>
      <c r="H2531" s="22">
        <f t="shared" si="220"/>
        <v>0</v>
      </c>
      <c r="I2531" s="22">
        <f t="shared" si="221"/>
        <v>0</v>
      </c>
      <c r="J2531" s="22">
        <v>2333</v>
      </c>
    </row>
    <row r="2532" spans="1:10" ht="11.25" customHeight="1">
      <c r="A2532" s="12"/>
      <c r="B2532" s="22" t="s">
        <v>223</v>
      </c>
      <c r="C2532" s="22" t="s">
        <v>78</v>
      </c>
      <c r="D2532" s="22">
        <v>27.258608229990994</v>
      </c>
      <c r="E2532" s="22">
        <f t="shared" si="217"/>
        <v>0</v>
      </c>
      <c r="F2532" s="22">
        <f t="shared" si="218"/>
        <v>0</v>
      </c>
      <c r="G2532" s="22">
        <f t="shared" si="219"/>
        <v>27.258608229990994</v>
      </c>
      <c r="H2532" s="22">
        <f t="shared" si="220"/>
        <v>0</v>
      </c>
      <c r="I2532" s="22">
        <f t="shared" si="221"/>
        <v>0</v>
      </c>
      <c r="J2532" s="22">
        <v>2334</v>
      </c>
    </row>
    <row r="2533" spans="1:10" ht="11.25" customHeight="1">
      <c r="A2533" s="12"/>
      <c r="B2533" s="22" t="s">
        <v>212</v>
      </c>
      <c r="C2533" s="22" t="s">
        <v>86</v>
      </c>
      <c r="D2533" s="22">
        <v>27.258015514020865</v>
      </c>
      <c r="E2533" s="22">
        <f t="shared" si="217"/>
        <v>0</v>
      </c>
      <c r="F2533" s="22">
        <f t="shared" si="218"/>
        <v>0</v>
      </c>
      <c r="G2533" s="22">
        <f t="shared" si="219"/>
        <v>27.258015514020865</v>
      </c>
      <c r="H2533" s="22">
        <f t="shared" si="220"/>
        <v>0</v>
      </c>
      <c r="I2533" s="22">
        <f t="shared" si="221"/>
        <v>0</v>
      </c>
      <c r="J2533" s="22">
        <v>2335</v>
      </c>
    </row>
    <row r="2534" spans="1:10" ht="11.25" customHeight="1">
      <c r="A2534" s="12"/>
      <c r="B2534" s="22" t="s">
        <v>149</v>
      </c>
      <c r="C2534" s="22" t="s">
        <v>71</v>
      </c>
      <c r="D2534" s="22">
        <v>27.255482561231997</v>
      </c>
      <c r="E2534" s="22">
        <f t="shared" si="217"/>
        <v>0</v>
      </c>
      <c r="F2534" s="22">
        <f t="shared" si="218"/>
        <v>0</v>
      </c>
      <c r="G2534" s="22">
        <f t="shared" si="219"/>
        <v>27.255482561231997</v>
      </c>
      <c r="H2534" s="22">
        <f t="shared" si="220"/>
        <v>0</v>
      </c>
      <c r="I2534" s="22">
        <f t="shared" si="221"/>
        <v>0</v>
      </c>
      <c r="J2534" s="22">
        <v>2336</v>
      </c>
    </row>
    <row r="2535" spans="1:10" ht="11.25" customHeight="1">
      <c r="A2535" s="12"/>
      <c r="B2535" s="22" t="s">
        <v>228</v>
      </c>
      <c r="C2535" s="22" t="s">
        <v>70</v>
      </c>
      <c r="D2535" s="22">
        <v>27.253177328990073</v>
      </c>
      <c r="E2535" s="22">
        <f t="shared" si="217"/>
        <v>0</v>
      </c>
      <c r="F2535" s="22">
        <f t="shared" si="218"/>
        <v>0</v>
      </c>
      <c r="G2535" s="22">
        <f t="shared" si="219"/>
        <v>27.253177328990073</v>
      </c>
      <c r="H2535" s="22">
        <f t="shared" si="220"/>
        <v>0</v>
      </c>
      <c r="I2535" s="22">
        <f t="shared" si="221"/>
        <v>0</v>
      </c>
      <c r="J2535" s="22">
        <v>2337</v>
      </c>
    </row>
    <row r="2536" spans="1:10" ht="11.25" customHeight="1">
      <c r="A2536" s="12"/>
      <c r="B2536" s="22" t="s">
        <v>251</v>
      </c>
      <c r="C2536" s="22" t="s">
        <v>68</v>
      </c>
      <c r="D2536" s="22">
        <v>27.25058444073985</v>
      </c>
      <c r="E2536" s="22">
        <f t="shared" si="217"/>
        <v>0</v>
      </c>
      <c r="F2536" s="22">
        <f t="shared" si="218"/>
        <v>0</v>
      </c>
      <c r="G2536" s="22">
        <f t="shared" si="219"/>
        <v>27.25058444073985</v>
      </c>
      <c r="H2536" s="22">
        <f t="shared" si="220"/>
        <v>0</v>
      </c>
      <c r="I2536" s="22">
        <f t="shared" si="221"/>
        <v>0</v>
      </c>
      <c r="J2536" s="22">
        <v>2338</v>
      </c>
    </row>
    <row r="2537" spans="1:10" ht="11.25" customHeight="1">
      <c r="A2537" s="12"/>
      <c r="B2537" s="22" t="s">
        <v>168</v>
      </c>
      <c r="C2537" s="22" t="s">
        <v>85</v>
      </c>
      <c r="D2537" s="22">
        <v>27.24645627880518</v>
      </c>
      <c r="E2537" s="22">
        <f t="shared" si="217"/>
        <v>0</v>
      </c>
      <c r="F2537" s="22">
        <f t="shared" si="218"/>
        <v>0</v>
      </c>
      <c r="G2537" s="22">
        <f t="shared" si="219"/>
        <v>27.24645627880518</v>
      </c>
      <c r="H2537" s="22">
        <f t="shared" si="220"/>
        <v>0</v>
      </c>
      <c r="I2537" s="22">
        <f t="shared" si="221"/>
        <v>0</v>
      </c>
      <c r="J2537" s="22">
        <v>2339</v>
      </c>
    </row>
    <row r="2538" spans="1:10" ht="11.25" customHeight="1">
      <c r="A2538" s="12"/>
      <c r="B2538" s="22" t="s">
        <v>177</v>
      </c>
      <c r="C2538" s="22" t="s">
        <v>85</v>
      </c>
      <c r="D2538" s="22">
        <v>27.242962648822893</v>
      </c>
      <c r="E2538" s="22">
        <f t="shared" si="217"/>
        <v>0</v>
      </c>
      <c r="F2538" s="22">
        <f t="shared" si="218"/>
        <v>0</v>
      </c>
      <c r="G2538" s="22">
        <f t="shared" si="219"/>
        <v>27.242962648822893</v>
      </c>
      <c r="H2538" s="22">
        <f t="shared" si="220"/>
        <v>0</v>
      </c>
      <c r="I2538" s="22">
        <f t="shared" si="221"/>
        <v>0</v>
      </c>
      <c r="J2538" s="22">
        <v>2340</v>
      </c>
    </row>
    <row r="2539" spans="1:10" ht="11.25" customHeight="1">
      <c r="A2539" s="12"/>
      <c r="B2539" s="22" t="s">
        <v>246</v>
      </c>
      <c r="C2539" s="22" t="s">
        <v>79</v>
      </c>
      <c r="D2539" s="22">
        <v>27.239954065525886</v>
      </c>
      <c r="E2539" s="22">
        <f t="shared" si="217"/>
        <v>0</v>
      </c>
      <c r="F2539" s="22">
        <f t="shared" si="218"/>
        <v>0</v>
      </c>
      <c r="G2539" s="22">
        <f t="shared" si="219"/>
        <v>27.239954065525886</v>
      </c>
      <c r="H2539" s="22">
        <f t="shared" si="220"/>
        <v>0</v>
      </c>
      <c r="I2539" s="22">
        <f t="shared" si="221"/>
        <v>0</v>
      </c>
      <c r="J2539" s="22">
        <v>2341</v>
      </c>
    </row>
    <row r="2540" spans="1:10" ht="11.25" customHeight="1">
      <c r="A2540" s="12"/>
      <c r="B2540" s="22" t="s">
        <v>176</v>
      </c>
      <c r="C2540" s="22" t="s">
        <v>85</v>
      </c>
      <c r="D2540" s="22">
        <v>27.237329156482705</v>
      </c>
      <c r="E2540" s="22">
        <f t="shared" si="217"/>
        <v>0</v>
      </c>
      <c r="F2540" s="22">
        <f t="shared" si="218"/>
        <v>0</v>
      </c>
      <c r="G2540" s="22">
        <f t="shared" si="219"/>
        <v>27.237329156482705</v>
      </c>
      <c r="H2540" s="22">
        <f t="shared" si="220"/>
        <v>0</v>
      </c>
      <c r="I2540" s="22">
        <f t="shared" si="221"/>
        <v>0</v>
      </c>
      <c r="J2540" s="22">
        <v>2342</v>
      </c>
    </row>
    <row r="2541" spans="1:10" ht="11.25" customHeight="1">
      <c r="A2541" s="12"/>
      <c r="B2541" s="22" t="s">
        <v>232</v>
      </c>
      <c r="C2541" s="22" t="s">
        <v>82</v>
      </c>
      <c r="D2541" s="22">
        <v>27.228111080181076</v>
      </c>
      <c r="E2541" s="22">
        <f t="shared" si="217"/>
        <v>0</v>
      </c>
      <c r="F2541" s="22">
        <f t="shared" si="218"/>
        <v>0</v>
      </c>
      <c r="G2541" s="22">
        <f t="shared" si="219"/>
        <v>27.228111080181076</v>
      </c>
      <c r="H2541" s="22">
        <f t="shared" si="220"/>
        <v>0</v>
      </c>
      <c r="I2541" s="22">
        <f t="shared" si="221"/>
        <v>0</v>
      </c>
      <c r="J2541" s="22">
        <v>2343</v>
      </c>
    </row>
    <row r="2542" spans="1:10" ht="11.25" customHeight="1">
      <c r="A2542" s="12"/>
      <c r="B2542" s="22" t="s">
        <v>293</v>
      </c>
      <c r="C2542" s="22" t="s">
        <v>77</v>
      </c>
      <c r="D2542" s="22">
        <v>27.224345835185805</v>
      </c>
      <c r="E2542" s="22">
        <f t="shared" si="217"/>
        <v>0</v>
      </c>
      <c r="F2542" s="22">
        <f t="shared" si="218"/>
        <v>0</v>
      </c>
      <c r="G2542" s="22">
        <f t="shared" si="219"/>
        <v>27.224345835185805</v>
      </c>
      <c r="H2542" s="22">
        <f t="shared" si="220"/>
        <v>0</v>
      </c>
      <c r="I2542" s="22">
        <f t="shared" si="221"/>
        <v>0</v>
      </c>
      <c r="J2542" s="22">
        <v>2344</v>
      </c>
    </row>
    <row r="2543" spans="1:10" ht="11.25" customHeight="1">
      <c r="A2543" s="12"/>
      <c r="B2543" s="22" t="s">
        <v>192</v>
      </c>
      <c r="C2543" s="22" t="s">
        <v>81</v>
      </c>
      <c r="D2543" s="22">
        <v>27.21345658231218</v>
      </c>
      <c r="E2543" s="22">
        <f t="shared" si="217"/>
        <v>0</v>
      </c>
      <c r="F2543" s="22">
        <f t="shared" si="218"/>
        <v>0</v>
      </c>
      <c r="G2543" s="22">
        <f t="shared" si="219"/>
        <v>27.21345658231218</v>
      </c>
      <c r="H2543" s="22">
        <f t="shared" si="220"/>
        <v>0</v>
      </c>
      <c r="I2543" s="22">
        <f t="shared" si="221"/>
        <v>0</v>
      </c>
      <c r="J2543" s="22">
        <v>2345</v>
      </c>
    </row>
    <row r="2544" spans="1:10" ht="11.25" customHeight="1">
      <c r="A2544" s="12"/>
      <c r="B2544" s="22" t="s">
        <v>277</v>
      </c>
      <c r="C2544" s="22" t="s">
        <v>72</v>
      </c>
      <c r="D2544" s="22">
        <v>27.206570113222533</v>
      </c>
      <c r="E2544" s="22">
        <f t="shared" si="217"/>
        <v>0</v>
      </c>
      <c r="F2544" s="22">
        <f t="shared" si="218"/>
        <v>0</v>
      </c>
      <c r="G2544" s="22">
        <f t="shared" si="219"/>
        <v>27.206570113222533</v>
      </c>
      <c r="H2544" s="22">
        <f t="shared" si="220"/>
        <v>0</v>
      </c>
      <c r="I2544" s="22">
        <f t="shared" si="221"/>
        <v>0</v>
      </c>
      <c r="J2544" s="22">
        <v>2346</v>
      </c>
    </row>
    <row r="2545" spans="1:10" ht="11.25" customHeight="1">
      <c r="A2545" s="12"/>
      <c r="B2545" s="22" t="s">
        <v>253</v>
      </c>
      <c r="C2545" s="22" t="s">
        <v>75</v>
      </c>
      <c r="D2545" s="22">
        <v>27.176277788752451</v>
      </c>
      <c r="E2545" s="22">
        <f t="shared" si="217"/>
        <v>0</v>
      </c>
      <c r="F2545" s="22">
        <f t="shared" si="218"/>
        <v>0</v>
      </c>
      <c r="G2545" s="22">
        <f t="shared" si="219"/>
        <v>27.176277788752451</v>
      </c>
      <c r="H2545" s="22">
        <f t="shared" si="220"/>
        <v>0</v>
      </c>
      <c r="I2545" s="22">
        <f t="shared" si="221"/>
        <v>0</v>
      </c>
      <c r="J2545" s="22">
        <v>2347</v>
      </c>
    </row>
    <row r="2546" spans="1:10" ht="11.25" customHeight="1">
      <c r="A2546" s="12"/>
      <c r="B2546" s="22" t="s">
        <v>288</v>
      </c>
      <c r="C2546" s="22" t="s">
        <v>77</v>
      </c>
      <c r="D2546" s="22">
        <v>27.165416361964223</v>
      </c>
      <c r="E2546" s="22">
        <f t="shared" si="217"/>
        <v>0</v>
      </c>
      <c r="F2546" s="22">
        <f t="shared" si="218"/>
        <v>0</v>
      </c>
      <c r="G2546" s="22">
        <f t="shared" si="219"/>
        <v>27.165416361964223</v>
      </c>
      <c r="H2546" s="22">
        <f t="shared" si="220"/>
        <v>0</v>
      </c>
      <c r="I2546" s="22">
        <f t="shared" si="221"/>
        <v>0</v>
      </c>
      <c r="J2546" s="22">
        <v>2348</v>
      </c>
    </row>
    <row r="2547" spans="1:10" ht="11.25" customHeight="1">
      <c r="A2547" s="12"/>
      <c r="B2547" s="22" t="s">
        <v>228</v>
      </c>
      <c r="C2547" s="22" t="s">
        <v>68</v>
      </c>
      <c r="D2547" s="22">
        <v>27.165159786519254</v>
      </c>
      <c r="E2547" s="22">
        <f t="shared" si="217"/>
        <v>0</v>
      </c>
      <c r="F2547" s="22">
        <f t="shared" si="218"/>
        <v>0</v>
      </c>
      <c r="G2547" s="22">
        <f t="shared" si="219"/>
        <v>27.165159786519254</v>
      </c>
      <c r="H2547" s="22">
        <f t="shared" si="220"/>
        <v>0</v>
      </c>
      <c r="I2547" s="22">
        <f t="shared" si="221"/>
        <v>0</v>
      </c>
      <c r="J2547" s="22">
        <v>2349</v>
      </c>
    </row>
    <row r="2548" spans="1:10" ht="11.25" customHeight="1">
      <c r="A2548" s="12"/>
      <c r="B2548" s="22" t="s">
        <v>215</v>
      </c>
      <c r="C2548" s="22" t="s">
        <v>76</v>
      </c>
      <c r="D2548" s="22">
        <v>27.163666561830247</v>
      </c>
      <c r="E2548" s="22">
        <f t="shared" si="217"/>
        <v>0</v>
      </c>
      <c r="F2548" s="22">
        <f t="shared" si="218"/>
        <v>0</v>
      </c>
      <c r="G2548" s="22">
        <f t="shared" si="219"/>
        <v>27.163666561830247</v>
      </c>
      <c r="H2548" s="22">
        <f t="shared" si="220"/>
        <v>0</v>
      </c>
      <c r="I2548" s="22">
        <f t="shared" si="221"/>
        <v>0</v>
      </c>
      <c r="J2548" s="22">
        <v>2350</v>
      </c>
    </row>
    <row r="2549" spans="1:10" ht="11.25" customHeight="1">
      <c r="A2549" s="12"/>
      <c r="B2549" s="22" t="s">
        <v>226</v>
      </c>
      <c r="C2549" s="22" t="s">
        <v>79</v>
      </c>
      <c r="D2549" s="22">
        <v>27.161592045983458</v>
      </c>
      <c r="E2549" s="22">
        <f t="shared" si="217"/>
        <v>0</v>
      </c>
      <c r="F2549" s="22">
        <f t="shared" si="218"/>
        <v>0</v>
      </c>
      <c r="G2549" s="22">
        <f t="shared" si="219"/>
        <v>27.161592045983458</v>
      </c>
      <c r="H2549" s="22">
        <f t="shared" si="220"/>
        <v>0</v>
      </c>
      <c r="I2549" s="22">
        <f t="shared" si="221"/>
        <v>0</v>
      </c>
      <c r="J2549" s="22">
        <v>2351</v>
      </c>
    </row>
    <row r="2550" spans="1:10" ht="11.25" customHeight="1">
      <c r="A2550" s="12"/>
      <c r="B2550" s="22" t="s">
        <v>209</v>
      </c>
      <c r="C2550" s="22" t="s">
        <v>88</v>
      </c>
      <c r="D2550" s="22">
        <v>27.151653470201936</v>
      </c>
      <c r="E2550" s="22">
        <f t="shared" si="217"/>
        <v>0</v>
      </c>
      <c r="F2550" s="22">
        <f t="shared" si="218"/>
        <v>0</v>
      </c>
      <c r="G2550" s="22">
        <f t="shared" si="219"/>
        <v>27.151653470201936</v>
      </c>
      <c r="H2550" s="22">
        <f t="shared" si="220"/>
        <v>0</v>
      </c>
      <c r="I2550" s="22">
        <f t="shared" si="221"/>
        <v>0</v>
      </c>
      <c r="J2550" s="22">
        <v>2352</v>
      </c>
    </row>
    <row r="2551" spans="1:10" ht="11.25" customHeight="1">
      <c r="A2551" s="12"/>
      <c r="B2551" s="22" t="s">
        <v>294</v>
      </c>
      <c r="C2551" s="22" t="s">
        <v>78</v>
      </c>
      <c r="D2551" s="22">
        <v>27.14767807110135</v>
      </c>
      <c r="E2551" s="22">
        <f t="shared" si="217"/>
        <v>0</v>
      </c>
      <c r="F2551" s="22">
        <f t="shared" si="218"/>
        <v>0</v>
      </c>
      <c r="G2551" s="22">
        <f t="shared" si="219"/>
        <v>27.14767807110135</v>
      </c>
      <c r="H2551" s="22">
        <f t="shared" si="220"/>
        <v>0</v>
      </c>
      <c r="I2551" s="22">
        <f t="shared" si="221"/>
        <v>0</v>
      </c>
      <c r="J2551" s="22">
        <v>2353</v>
      </c>
    </row>
    <row r="2552" spans="1:10" ht="11.25" customHeight="1">
      <c r="A2552" s="12"/>
      <c r="B2552" s="22" t="s">
        <v>248</v>
      </c>
      <c r="C2552" s="22" t="s">
        <v>80</v>
      </c>
      <c r="D2552" s="22">
        <v>27.145877939011136</v>
      </c>
      <c r="E2552" s="22">
        <f t="shared" si="217"/>
        <v>0</v>
      </c>
      <c r="F2552" s="22">
        <f t="shared" si="218"/>
        <v>0</v>
      </c>
      <c r="G2552" s="22">
        <f t="shared" si="219"/>
        <v>27.145877939011136</v>
      </c>
      <c r="H2552" s="22">
        <f t="shared" si="220"/>
        <v>0</v>
      </c>
      <c r="I2552" s="22">
        <f t="shared" si="221"/>
        <v>0</v>
      </c>
      <c r="J2552" s="22">
        <v>2354</v>
      </c>
    </row>
    <row r="2553" spans="1:10" ht="11.25" customHeight="1">
      <c r="A2553" s="12"/>
      <c r="B2553" s="22" t="s">
        <v>218</v>
      </c>
      <c r="C2553" s="22" t="s">
        <v>71</v>
      </c>
      <c r="D2553" s="22">
        <v>27.145784776085581</v>
      </c>
      <c r="E2553" s="22">
        <f t="shared" si="217"/>
        <v>0</v>
      </c>
      <c r="F2553" s="22">
        <f t="shared" si="218"/>
        <v>0</v>
      </c>
      <c r="G2553" s="22">
        <f t="shared" si="219"/>
        <v>27.145784776085581</v>
      </c>
      <c r="H2553" s="22">
        <f t="shared" si="220"/>
        <v>0</v>
      </c>
      <c r="I2553" s="22">
        <f t="shared" si="221"/>
        <v>0</v>
      </c>
      <c r="J2553" s="22">
        <v>2355</v>
      </c>
    </row>
    <row r="2554" spans="1:10" ht="11.25" customHeight="1">
      <c r="A2554" s="12"/>
      <c r="B2554" s="22" t="s">
        <v>214</v>
      </c>
      <c r="C2554" s="22" t="s">
        <v>72</v>
      </c>
      <c r="D2554" s="22">
        <v>27.143174333814912</v>
      </c>
      <c r="E2554" s="22">
        <f t="shared" si="217"/>
        <v>0</v>
      </c>
      <c r="F2554" s="22">
        <f t="shared" si="218"/>
        <v>0</v>
      </c>
      <c r="G2554" s="22">
        <f t="shared" si="219"/>
        <v>27.143174333814912</v>
      </c>
      <c r="H2554" s="22">
        <f t="shared" si="220"/>
        <v>0</v>
      </c>
      <c r="I2554" s="22">
        <f t="shared" si="221"/>
        <v>0</v>
      </c>
      <c r="J2554" s="22">
        <v>2356</v>
      </c>
    </row>
    <row r="2555" spans="1:10" ht="11.25" customHeight="1">
      <c r="A2555" s="12"/>
      <c r="B2555" s="22" t="s">
        <v>177</v>
      </c>
      <c r="C2555" s="22" t="s">
        <v>83</v>
      </c>
      <c r="D2555" s="22">
        <v>27.143000102786473</v>
      </c>
      <c r="E2555" s="22">
        <f t="shared" si="217"/>
        <v>0</v>
      </c>
      <c r="F2555" s="22">
        <f t="shared" si="218"/>
        <v>0</v>
      </c>
      <c r="G2555" s="22">
        <f t="shared" si="219"/>
        <v>27.143000102786473</v>
      </c>
      <c r="H2555" s="22">
        <f t="shared" si="220"/>
        <v>0</v>
      </c>
      <c r="I2555" s="22">
        <f t="shared" si="221"/>
        <v>0</v>
      </c>
      <c r="J2555" s="22">
        <v>2357</v>
      </c>
    </row>
    <row r="2556" spans="1:10" ht="11.25" customHeight="1">
      <c r="A2556" s="12"/>
      <c r="B2556" s="22" t="s">
        <v>280</v>
      </c>
      <c r="C2556" s="22" t="s">
        <v>78</v>
      </c>
      <c r="D2556" s="22">
        <v>27.139605530471389</v>
      </c>
      <c r="E2556" s="22">
        <f t="shared" si="217"/>
        <v>0</v>
      </c>
      <c r="F2556" s="22">
        <f t="shared" si="218"/>
        <v>0</v>
      </c>
      <c r="G2556" s="22">
        <f t="shared" si="219"/>
        <v>27.139605530471389</v>
      </c>
      <c r="H2556" s="22">
        <f t="shared" si="220"/>
        <v>0</v>
      </c>
      <c r="I2556" s="22">
        <f t="shared" si="221"/>
        <v>0</v>
      </c>
      <c r="J2556" s="22">
        <v>2358</v>
      </c>
    </row>
    <row r="2557" spans="1:10" ht="11.25" customHeight="1">
      <c r="A2557" s="12"/>
      <c r="B2557" s="22" t="s">
        <v>290</v>
      </c>
      <c r="C2557" s="22" t="s">
        <v>68</v>
      </c>
      <c r="D2557" s="22">
        <v>27.138601019579077</v>
      </c>
      <c r="E2557" s="22">
        <f t="shared" si="217"/>
        <v>0</v>
      </c>
      <c r="F2557" s="22">
        <f t="shared" si="218"/>
        <v>0</v>
      </c>
      <c r="G2557" s="22">
        <f t="shared" si="219"/>
        <v>27.138601019579077</v>
      </c>
      <c r="H2557" s="22">
        <f t="shared" si="220"/>
        <v>0</v>
      </c>
      <c r="I2557" s="22">
        <f t="shared" si="221"/>
        <v>0</v>
      </c>
      <c r="J2557" s="22">
        <v>2359</v>
      </c>
    </row>
    <row r="2558" spans="1:10" ht="11.25" customHeight="1">
      <c r="A2558" s="12"/>
      <c r="B2558" s="22" t="s">
        <v>278</v>
      </c>
      <c r="C2558" s="22" t="s">
        <v>79</v>
      </c>
      <c r="D2558" s="22">
        <v>27.128152463827991</v>
      </c>
      <c r="E2558" s="22">
        <f t="shared" si="217"/>
        <v>0</v>
      </c>
      <c r="F2558" s="22">
        <f t="shared" si="218"/>
        <v>0</v>
      </c>
      <c r="G2558" s="22">
        <f t="shared" si="219"/>
        <v>27.128152463827991</v>
      </c>
      <c r="H2558" s="22">
        <f t="shared" si="220"/>
        <v>0</v>
      </c>
      <c r="I2558" s="22">
        <f t="shared" si="221"/>
        <v>0</v>
      </c>
      <c r="J2558" s="22">
        <v>2360</v>
      </c>
    </row>
    <row r="2559" spans="1:10" ht="11.25" customHeight="1">
      <c r="A2559" s="12"/>
      <c r="B2559" s="22" t="s">
        <v>162</v>
      </c>
      <c r="C2559" s="22" t="s">
        <v>68</v>
      </c>
      <c r="D2559" s="22">
        <v>27.12769872086232</v>
      </c>
      <c r="E2559" s="22">
        <f t="shared" si="217"/>
        <v>0</v>
      </c>
      <c r="F2559" s="22">
        <f t="shared" si="218"/>
        <v>0</v>
      </c>
      <c r="G2559" s="22">
        <f t="shared" si="219"/>
        <v>27.12769872086232</v>
      </c>
      <c r="H2559" s="22">
        <f t="shared" si="220"/>
        <v>0</v>
      </c>
      <c r="I2559" s="22">
        <f t="shared" si="221"/>
        <v>0</v>
      </c>
      <c r="J2559" s="22">
        <v>2361</v>
      </c>
    </row>
    <row r="2560" spans="1:10" ht="11.25" customHeight="1">
      <c r="A2560" s="12"/>
      <c r="B2560" s="22" t="s">
        <v>195</v>
      </c>
      <c r="C2560" s="22" t="s">
        <v>90</v>
      </c>
      <c r="D2560" s="22">
        <v>27.12491971405133</v>
      </c>
      <c r="E2560" s="22">
        <f t="shared" si="217"/>
        <v>0</v>
      </c>
      <c r="F2560" s="22">
        <f t="shared" si="218"/>
        <v>0</v>
      </c>
      <c r="G2560" s="22">
        <f t="shared" si="219"/>
        <v>27.12491971405133</v>
      </c>
      <c r="H2560" s="22">
        <f t="shared" si="220"/>
        <v>0</v>
      </c>
      <c r="I2560" s="22">
        <f t="shared" si="221"/>
        <v>0</v>
      </c>
      <c r="J2560" s="22">
        <v>2362</v>
      </c>
    </row>
    <row r="2561" spans="1:10" ht="11.25" customHeight="1">
      <c r="A2561" s="12"/>
      <c r="B2561" s="22" t="s">
        <v>181</v>
      </c>
      <c r="C2561" s="22" t="s">
        <v>84</v>
      </c>
      <c r="D2561" s="22">
        <v>27.116850042078212</v>
      </c>
      <c r="E2561" s="22">
        <f t="shared" si="217"/>
        <v>0</v>
      </c>
      <c r="F2561" s="22">
        <f t="shared" si="218"/>
        <v>0</v>
      </c>
      <c r="G2561" s="22">
        <f t="shared" si="219"/>
        <v>27.116850042078212</v>
      </c>
      <c r="H2561" s="22">
        <f t="shared" si="220"/>
        <v>0</v>
      </c>
      <c r="I2561" s="22">
        <f t="shared" si="221"/>
        <v>0</v>
      </c>
      <c r="J2561" s="22">
        <v>2363</v>
      </c>
    </row>
    <row r="2562" spans="1:10" ht="11.25" customHeight="1">
      <c r="A2562" s="12"/>
      <c r="B2562" s="22" t="s">
        <v>279</v>
      </c>
      <c r="C2562" s="22" t="s">
        <v>67</v>
      </c>
      <c r="D2562" s="22">
        <v>27.110144944230662</v>
      </c>
      <c r="E2562" s="22">
        <f t="shared" si="217"/>
        <v>0</v>
      </c>
      <c r="F2562" s="22">
        <f t="shared" si="218"/>
        <v>0</v>
      </c>
      <c r="G2562" s="22">
        <f t="shared" si="219"/>
        <v>27.110144944230662</v>
      </c>
      <c r="H2562" s="22">
        <f t="shared" si="220"/>
        <v>0</v>
      </c>
      <c r="I2562" s="22">
        <f t="shared" si="221"/>
        <v>0</v>
      </c>
      <c r="J2562" s="22">
        <v>2364</v>
      </c>
    </row>
    <row r="2563" spans="1:10" ht="11.25" customHeight="1">
      <c r="A2563" s="12"/>
      <c r="B2563" s="22" t="s">
        <v>295</v>
      </c>
      <c r="C2563" s="22" t="s">
        <v>78</v>
      </c>
      <c r="D2563" s="22">
        <v>27.108037343621209</v>
      </c>
      <c r="E2563" s="22">
        <f t="shared" si="217"/>
        <v>0</v>
      </c>
      <c r="F2563" s="22">
        <f t="shared" si="218"/>
        <v>0</v>
      </c>
      <c r="G2563" s="22">
        <f t="shared" si="219"/>
        <v>27.108037343621209</v>
      </c>
      <c r="H2563" s="22">
        <f t="shared" si="220"/>
        <v>0</v>
      </c>
      <c r="I2563" s="22">
        <f t="shared" si="221"/>
        <v>0</v>
      </c>
      <c r="J2563" s="22">
        <v>2365</v>
      </c>
    </row>
    <row r="2564" spans="1:10" ht="11.25" customHeight="1">
      <c r="A2564" s="12"/>
      <c r="B2564" s="22" t="s">
        <v>275</v>
      </c>
      <c r="C2564" s="22" t="s">
        <v>73</v>
      </c>
      <c r="D2564" s="22">
        <v>27.100184618866592</v>
      </c>
      <c r="E2564" s="22">
        <f t="shared" si="217"/>
        <v>0</v>
      </c>
      <c r="F2564" s="22">
        <f t="shared" si="218"/>
        <v>0</v>
      </c>
      <c r="G2564" s="22">
        <f t="shared" si="219"/>
        <v>27.100184618866592</v>
      </c>
      <c r="H2564" s="22">
        <f t="shared" si="220"/>
        <v>0</v>
      </c>
      <c r="I2564" s="22">
        <f t="shared" si="221"/>
        <v>0</v>
      </c>
      <c r="J2564" s="22">
        <v>2366</v>
      </c>
    </row>
    <row r="2565" spans="1:10" ht="11.25" customHeight="1">
      <c r="A2565" s="12"/>
      <c r="B2565" s="22" t="s">
        <v>249</v>
      </c>
      <c r="C2565" s="22" t="s">
        <v>76</v>
      </c>
      <c r="D2565" s="22">
        <v>27.098195370276507</v>
      </c>
      <c r="E2565" s="22">
        <f t="shared" si="217"/>
        <v>0</v>
      </c>
      <c r="F2565" s="22">
        <f t="shared" si="218"/>
        <v>0</v>
      </c>
      <c r="G2565" s="22">
        <f t="shared" si="219"/>
        <v>27.098195370276507</v>
      </c>
      <c r="H2565" s="22">
        <f t="shared" si="220"/>
        <v>0</v>
      </c>
      <c r="I2565" s="22">
        <f t="shared" si="221"/>
        <v>0</v>
      </c>
      <c r="J2565" s="22">
        <v>2367</v>
      </c>
    </row>
    <row r="2566" spans="1:10" ht="11.25" customHeight="1">
      <c r="A2566" s="12"/>
      <c r="B2566" s="22" t="s">
        <v>161</v>
      </c>
      <c r="C2566" s="22" t="s">
        <v>76</v>
      </c>
      <c r="D2566" s="22">
        <v>27.098023123262077</v>
      </c>
      <c r="E2566" s="22">
        <f t="shared" si="217"/>
        <v>0</v>
      </c>
      <c r="F2566" s="22">
        <f t="shared" si="218"/>
        <v>0</v>
      </c>
      <c r="G2566" s="22">
        <f t="shared" si="219"/>
        <v>27.098023123262077</v>
      </c>
      <c r="H2566" s="22">
        <f t="shared" si="220"/>
        <v>0</v>
      </c>
      <c r="I2566" s="22">
        <f t="shared" si="221"/>
        <v>0</v>
      </c>
      <c r="J2566" s="22">
        <v>2368</v>
      </c>
    </row>
    <row r="2567" spans="1:10" ht="11.25" customHeight="1">
      <c r="A2567" s="12"/>
      <c r="B2567" s="22" t="s">
        <v>230</v>
      </c>
      <c r="C2567" s="22" t="s">
        <v>70</v>
      </c>
      <c r="D2567" s="22">
        <v>27.095219820805244</v>
      </c>
      <c r="E2567" s="22">
        <f t="shared" si="217"/>
        <v>0</v>
      </c>
      <c r="F2567" s="22">
        <f t="shared" si="218"/>
        <v>0</v>
      </c>
      <c r="G2567" s="22">
        <f t="shared" si="219"/>
        <v>27.095219820805244</v>
      </c>
      <c r="H2567" s="22">
        <f t="shared" si="220"/>
        <v>0</v>
      </c>
      <c r="I2567" s="22">
        <f t="shared" si="221"/>
        <v>0</v>
      </c>
      <c r="J2567" s="22">
        <v>2369</v>
      </c>
    </row>
    <row r="2568" spans="1:10" ht="11.25" customHeight="1">
      <c r="A2568" s="12"/>
      <c r="B2568" s="22" t="s">
        <v>295</v>
      </c>
      <c r="C2568" s="22" t="s">
        <v>68</v>
      </c>
      <c r="D2568" s="22">
        <v>27.090845084130933</v>
      </c>
      <c r="E2568" s="22">
        <f t="shared" ref="E2568:E2631" si="222">IF(J2568&lt;=1000,D2568,0)</f>
        <v>0</v>
      </c>
      <c r="F2568" s="22">
        <f t="shared" ref="F2568:F2631" si="223">IF(AND(J2568&gt;1000,J2568&lt;=2000),D2568,0)</f>
        <v>0</v>
      </c>
      <c r="G2568" s="22">
        <f t="shared" ref="G2568:G2631" si="224">IF(AND(J2568&gt;2000,J2568&lt;=3000),D2568,0)</f>
        <v>27.090845084130933</v>
      </c>
      <c r="H2568" s="22">
        <f t="shared" ref="H2568:H2631" si="225">IF(AND(J2568&gt;3000,J2568&lt;=5000),D2568,0)</f>
        <v>0</v>
      </c>
      <c r="I2568" s="22">
        <f t="shared" ref="I2568:I2631" si="226">IF((J2568&gt;5000),D2568,0)</f>
        <v>0</v>
      </c>
      <c r="J2568" s="22">
        <v>2370</v>
      </c>
    </row>
    <row r="2569" spans="1:10" ht="11.25" customHeight="1">
      <c r="A2569" s="12"/>
      <c r="B2569" s="22" t="s">
        <v>163</v>
      </c>
      <c r="C2569" s="22" t="s">
        <v>87</v>
      </c>
      <c r="D2569" s="22">
        <v>27.085816768534471</v>
      </c>
      <c r="E2569" s="22">
        <f t="shared" si="222"/>
        <v>0</v>
      </c>
      <c r="F2569" s="22">
        <f t="shared" si="223"/>
        <v>0</v>
      </c>
      <c r="G2569" s="22">
        <f t="shared" si="224"/>
        <v>27.085816768534471</v>
      </c>
      <c r="H2569" s="22">
        <f t="shared" si="225"/>
        <v>0</v>
      </c>
      <c r="I2569" s="22">
        <f t="shared" si="226"/>
        <v>0</v>
      </c>
      <c r="J2569" s="22">
        <v>2371</v>
      </c>
    </row>
    <row r="2570" spans="1:10" ht="11.25" customHeight="1">
      <c r="A2570" s="12"/>
      <c r="B2570" s="22" t="s">
        <v>193</v>
      </c>
      <c r="C2570" s="22" t="s">
        <v>90</v>
      </c>
      <c r="D2570" s="22">
        <v>27.085066715444217</v>
      </c>
      <c r="E2570" s="22">
        <f t="shared" si="222"/>
        <v>0</v>
      </c>
      <c r="F2570" s="22">
        <f t="shared" si="223"/>
        <v>0</v>
      </c>
      <c r="G2570" s="22">
        <f t="shared" si="224"/>
        <v>27.085066715444217</v>
      </c>
      <c r="H2570" s="22">
        <f t="shared" si="225"/>
        <v>0</v>
      </c>
      <c r="I2570" s="22">
        <f t="shared" si="226"/>
        <v>0</v>
      </c>
      <c r="J2570" s="22">
        <v>2372</v>
      </c>
    </row>
    <row r="2571" spans="1:10" ht="11.25" customHeight="1">
      <c r="A2571" s="12"/>
      <c r="B2571" s="22" t="s">
        <v>239</v>
      </c>
      <c r="C2571" s="22" t="s">
        <v>86</v>
      </c>
      <c r="D2571" s="22">
        <v>27.065250801245078</v>
      </c>
      <c r="E2571" s="22">
        <f t="shared" si="222"/>
        <v>0</v>
      </c>
      <c r="F2571" s="22">
        <f t="shared" si="223"/>
        <v>0</v>
      </c>
      <c r="G2571" s="22">
        <f t="shared" si="224"/>
        <v>27.065250801245078</v>
      </c>
      <c r="H2571" s="22">
        <f t="shared" si="225"/>
        <v>0</v>
      </c>
      <c r="I2571" s="22">
        <f t="shared" si="226"/>
        <v>0</v>
      </c>
      <c r="J2571" s="22">
        <v>2373</v>
      </c>
    </row>
    <row r="2572" spans="1:10" ht="11.25" customHeight="1">
      <c r="A2572" s="12"/>
      <c r="B2572" s="22" t="s">
        <v>177</v>
      </c>
      <c r="C2572" s="22" t="s">
        <v>88</v>
      </c>
      <c r="D2572" s="22">
        <v>27.058704230750653</v>
      </c>
      <c r="E2572" s="22">
        <f t="shared" si="222"/>
        <v>0</v>
      </c>
      <c r="F2572" s="22">
        <f t="shared" si="223"/>
        <v>0</v>
      </c>
      <c r="G2572" s="22">
        <f t="shared" si="224"/>
        <v>27.058704230750653</v>
      </c>
      <c r="H2572" s="22">
        <f t="shared" si="225"/>
        <v>0</v>
      </c>
      <c r="I2572" s="22">
        <f t="shared" si="226"/>
        <v>0</v>
      </c>
      <c r="J2572" s="22">
        <v>2374</v>
      </c>
    </row>
    <row r="2573" spans="1:10" ht="11.25" customHeight="1">
      <c r="A2573" s="12"/>
      <c r="B2573" s="22" t="s">
        <v>164</v>
      </c>
      <c r="C2573" s="22" t="s">
        <v>70</v>
      </c>
      <c r="D2573" s="22">
        <v>27.055094210881364</v>
      </c>
      <c r="E2573" s="22">
        <f t="shared" si="222"/>
        <v>0</v>
      </c>
      <c r="F2573" s="22">
        <f t="shared" si="223"/>
        <v>0</v>
      </c>
      <c r="G2573" s="22">
        <f t="shared" si="224"/>
        <v>27.055094210881364</v>
      </c>
      <c r="H2573" s="22">
        <f t="shared" si="225"/>
        <v>0</v>
      </c>
      <c r="I2573" s="22">
        <f t="shared" si="226"/>
        <v>0</v>
      </c>
      <c r="J2573" s="22">
        <v>2375</v>
      </c>
    </row>
    <row r="2574" spans="1:10" ht="11.25" customHeight="1">
      <c r="A2574" s="12"/>
      <c r="B2574" s="22" t="s">
        <v>248</v>
      </c>
      <c r="C2574" s="22" t="s">
        <v>74</v>
      </c>
      <c r="D2574" s="22">
        <v>27.053933745092991</v>
      </c>
      <c r="E2574" s="22">
        <f t="shared" si="222"/>
        <v>0</v>
      </c>
      <c r="F2574" s="22">
        <f t="shared" si="223"/>
        <v>0</v>
      </c>
      <c r="G2574" s="22">
        <f t="shared" si="224"/>
        <v>27.053933745092991</v>
      </c>
      <c r="H2574" s="22">
        <f t="shared" si="225"/>
        <v>0</v>
      </c>
      <c r="I2574" s="22">
        <f t="shared" si="226"/>
        <v>0</v>
      </c>
      <c r="J2574" s="22">
        <v>2376</v>
      </c>
    </row>
    <row r="2575" spans="1:10" ht="11.25" customHeight="1">
      <c r="A2575" s="12"/>
      <c r="B2575" s="22" t="s">
        <v>228</v>
      </c>
      <c r="C2575" s="22" t="s">
        <v>71</v>
      </c>
      <c r="D2575" s="22">
        <v>27.049430884980495</v>
      </c>
      <c r="E2575" s="22">
        <f t="shared" si="222"/>
        <v>0</v>
      </c>
      <c r="F2575" s="22">
        <f t="shared" si="223"/>
        <v>0</v>
      </c>
      <c r="G2575" s="22">
        <f t="shared" si="224"/>
        <v>27.049430884980495</v>
      </c>
      <c r="H2575" s="22">
        <f t="shared" si="225"/>
        <v>0</v>
      </c>
      <c r="I2575" s="22">
        <f t="shared" si="226"/>
        <v>0</v>
      </c>
      <c r="J2575" s="22">
        <v>2377</v>
      </c>
    </row>
    <row r="2576" spans="1:10" ht="11.25" customHeight="1">
      <c r="A2576" s="12"/>
      <c r="B2576" s="22" t="s">
        <v>254</v>
      </c>
      <c r="C2576" s="22" t="s">
        <v>71</v>
      </c>
      <c r="D2576" s="22">
        <v>27.046199255098557</v>
      </c>
      <c r="E2576" s="22">
        <f t="shared" si="222"/>
        <v>0</v>
      </c>
      <c r="F2576" s="22">
        <f t="shared" si="223"/>
        <v>0</v>
      </c>
      <c r="G2576" s="22">
        <f t="shared" si="224"/>
        <v>27.046199255098557</v>
      </c>
      <c r="H2576" s="22">
        <f t="shared" si="225"/>
        <v>0</v>
      </c>
      <c r="I2576" s="22">
        <f t="shared" si="226"/>
        <v>0</v>
      </c>
      <c r="J2576" s="22">
        <v>2378</v>
      </c>
    </row>
    <row r="2577" spans="1:10" ht="11.25" customHeight="1">
      <c r="A2577" s="12"/>
      <c r="B2577" s="22" t="s">
        <v>250</v>
      </c>
      <c r="C2577" s="22" t="s">
        <v>69</v>
      </c>
      <c r="D2577" s="22">
        <v>27.019548711339425</v>
      </c>
      <c r="E2577" s="22">
        <f t="shared" si="222"/>
        <v>0</v>
      </c>
      <c r="F2577" s="22">
        <f t="shared" si="223"/>
        <v>0</v>
      </c>
      <c r="G2577" s="22">
        <f t="shared" si="224"/>
        <v>27.019548711339425</v>
      </c>
      <c r="H2577" s="22">
        <f t="shared" si="225"/>
        <v>0</v>
      </c>
      <c r="I2577" s="22">
        <f t="shared" si="226"/>
        <v>0</v>
      </c>
      <c r="J2577" s="22">
        <v>2379</v>
      </c>
    </row>
    <row r="2578" spans="1:10" ht="11.25" customHeight="1">
      <c r="A2578" s="12"/>
      <c r="B2578" s="22" t="s">
        <v>276</v>
      </c>
      <c r="C2578" s="22" t="s">
        <v>83</v>
      </c>
      <c r="D2578" s="22">
        <v>27.018796041964588</v>
      </c>
      <c r="E2578" s="22">
        <f t="shared" si="222"/>
        <v>0</v>
      </c>
      <c r="F2578" s="22">
        <f t="shared" si="223"/>
        <v>0</v>
      </c>
      <c r="G2578" s="22">
        <f t="shared" si="224"/>
        <v>27.018796041964588</v>
      </c>
      <c r="H2578" s="22">
        <f t="shared" si="225"/>
        <v>0</v>
      </c>
      <c r="I2578" s="22">
        <f t="shared" si="226"/>
        <v>0</v>
      </c>
      <c r="J2578" s="22">
        <v>2380</v>
      </c>
    </row>
    <row r="2579" spans="1:10" ht="11.25" customHeight="1">
      <c r="A2579" s="12"/>
      <c r="B2579" s="22" t="s">
        <v>182</v>
      </c>
      <c r="C2579" s="22" t="s">
        <v>73</v>
      </c>
      <c r="D2579" s="22">
        <v>27.014739542844929</v>
      </c>
      <c r="E2579" s="22">
        <f t="shared" si="222"/>
        <v>0</v>
      </c>
      <c r="F2579" s="22">
        <f t="shared" si="223"/>
        <v>0</v>
      </c>
      <c r="G2579" s="22">
        <f t="shared" si="224"/>
        <v>27.014739542844929</v>
      </c>
      <c r="H2579" s="22">
        <f t="shared" si="225"/>
        <v>0</v>
      </c>
      <c r="I2579" s="22">
        <f t="shared" si="226"/>
        <v>0</v>
      </c>
      <c r="J2579" s="22">
        <v>2381</v>
      </c>
    </row>
    <row r="2580" spans="1:10" ht="11.25" customHeight="1">
      <c r="A2580" s="12"/>
      <c r="B2580" s="22" t="s">
        <v>158</v>
      </c>
      <c r="C2580" s="22" t="s">
        <v>88</v>
      </c>
      <c r="D2580" s="22">
        <v>27.010810138347953</v>
      </c>
      <c r="E2580" s="22">
        <f t="shared" si="222"/>
        <v>0</v>
      </c>
      <c r="F2580" s="22">
        <f t="shared" si="223"/>
        <v>0</v>
      </c>
      <c r="G2580" s="22">
        <f t="shared" si="224"/>
        <v>27.010810138347953</v>
      </c>
      <c r="H2580" s="22">
        <f t="shared" si="225"/>
        <v>0</v>
      </c>
      <c r="I2580" s="22">
        <f t="shared" si="226"/>
        <v>0</v>
      </c>
      <c r="J2580" s="22">
        <v>2382</v>
      </c>
    </row>
    <row r="2581" spans="1:10" ht="11.25" customHeight="1">
      <c r="A2581" s="12"/>
      <c r="B2581" s="22" t="s">
        <v>202</v>
      </c>
      <c r="C2581" s="22" t="s">
        <v>79</v>
      </c>
      <c r="D2581" s="22">
        <v>27.009446176873009</v>
      </c>
      <c r="E2581" s="22">
        <f t="shared" si="222"/>
        <v>0</v>
      </c>
      <c r="F2581" s="22">
        <f t="shared" si="223"/>
        <v>0</v>
      </c>
      <c r="G2581" s="22">
        <f t="shared" si="224"/>
        <v>27.009446176873009</v>
      </c>
      <c r="H2581" s="22">
        <f t="shared" si="225"/>
        <v>0</v>
      </c>
      <c r="I2581" s="22">
        <f t="shared" si="226"/>
        <v>0</v>
      </c>
      <c r="J2581" s="22">
        <v>2383</v>
      </c>
    </row>
    <row r="2582" spans="1:10" ht="11.25" customHeight="1">
      <c r="A2582" s="12"/>
      <c r="B2582" s="22" t="s">
        <v>290</v>
      </c>
      <c r="C2582" s="22" t="s">
        <v>77</v>
      </c>
      <c r="D2582" s="22">
        <v>27.008656596110882</v>
      </c>
      <c r="E2582" s="22">
        <f t="shared" si="222"/>
        <v>0</v>
      </c>
      <c r="F2582" s="22">
        <f t="shared" si="223"/>
        <v>0</v>
      </c>
      <c r="G2582" s="22">
        <f t="shared" si="224"/>
        <v>27.008656596110882</v>
      </c>
      <c r="H2582" s="22">
        <f t="shared" si="225"/>
        <v>0</v>
      </c>
      <c r="I2582" s="22">
        <f t="shared" si="226"/>
        <v>0</v>
      </c>
      <c r="J2582" s="22">
        <v>2384</v>
      </c>
    </row>
    <row r="2583" spans="1:10" ht="11.25" customHeight="1">
      <c r="A2583" s="12"/>
      <c r="B2583" s="22" t="s">
        <v>285</v>
      </c>
      <c r="C2583" s="22" t="s">
        <v>77</v>
      </c>
      <c r="D2583" s="22">
        <v>27.006750249239865</v>
      </c>
      <c r="E2583" s="22">
        <f t="shared" si="222"/>
        <v>0</v>
      </c>
      <c r="F2583" s="22">
        <f t="shared" si="223"/>
        <v>0</v>
      </c>
      <c r="G2583" s="22">
        <f t="shared" si="224"/>
        <v>27.006750249239865</v>
      </c>
      <c r="H2583" s="22">
        <f t="shared" si="225"/>
        <v>0</v>
      </c>
      <c r="I2583" s="22">
        <f t="shared" si="226"/>
        <v>0</v>
      </c>
      <c r="J2583" s="22">
        <v>2385</v>
      </c>
    </row>
    <row r="2584" spans="1:10" ht="11.25" customHeight="1">
      <c r="A2584" s="12"/>
      <c r="B2584" s="22" t="s">
        <v>267</v>
      </c>
      <c r="C2584" s="22" t="s">
        <v>72</v>
      </c>
      <c r="D2584" s="22">
        <v>27.004996295428441</v>
      </c>
      <c r="E2584" s="22">
        <f t="shared" si="222"/>
        <v>0</v>
      </c>
      <c r="F2584" s="22">
        <f t="shared" si="223"/>
        <v>0</v>
      </c>
      <c r="G2584" s="22">
        <f t="shared" si="224"/>
        <v>27.004996295428441</v>
      </c>
      <c r="H2584" s="22">
        <f t="shared" si="225"/>
        <v>0</v>
      </c>
      <c r="I2584" s="22">
        <f t="shared" si="226"/>
        <v>0</v>
      </c>
      <c r="J2584" s="22">
        <v>2386</v>
      </c>
    </row>
    <row r="2585" spans="1:10" ht="11.25" customHeight="1">
      <c r="A2585" s="12"/>
      <c r="B2585" s="22" t="s">
        <v>260</v>
      </c>
      <c r="C2585" s="22" t="s">
        <v>84</v>
      </c>
      <c r="D2585" s="22">
        <v>26.997270825581232</v>
      </c>
      <c r="E2585" s="22">
        <f t="shared" si="222"/>
        <v>0</v>
      </c>
      <c r="F2585" s="22">
        <f t="shared" si="223"/>
        <v>0</v>
      </c>
      <c r="G2585" s="22">
        <f t="shared" si="224"/>
        <v>26.997270825581232</v>
      </c>
      <c r="H2585" s="22">
        <f t="shared" si="225"/>
        <v>0</v>
      </c>
      <c r="I2585" s="22">
        <f t="shared" si="226"/>
        <v>0</v>
      </c>
      <c r="J2585" s="22">
        <v>2387</v>
      </c>
    </row>
    <row r="2586" spans="1:10" ht="11.25" customHeight="1">
      <c r="A2586" s="12"/>
      <c r="B2586" s="22" t="s">
        <v>159</v>
      </c>
      <c r="C2586" s="22" t="s">
        <v>82</v>
      </c>
      <c r="D2586" s="22">
        <v>26.991743341401826</v>
      </c>
      <c r="E2586" s="22">
        <f t="shared" si="222"/>
        <v>0</v>
      </c>
      <c r="F2586" s="22">
        <f t="shared" si="223"/>
        <v>0</v>
      </c>
      <c r="G2586" s="22">
        <f t="shared" si="224"/>
        <v>26.991743341401826</v>
      </c>
      <c r="H2586" s="22">
        <f t="shared" si="225"/>
        <v>0</v>
      </c>
      <c r="I2586" s="22">
        <f t="shared" si="226"/>
        <v>0</v>
      </c>
      <c r="J2586" s="22">
        <v>2388</v>
      </c>
    </row>
    <row r="2587" spans="1:10" ht="11.25" customHeight="1">
      <c r="A2587" s="12"/>
      <c r="B2587" s="22" t="s">
        <v>284</v>
      </c>
      <c r="C2587" s="22" t="s">
        <v>73</v>
      </c>
      <c r="D2587" s="22">
        <v>26.988531139356436</v>
      </c>
      <c r="E2587" s="22">
        <f t="shared" si="222"/>
        <v>0</v>
      </c>
      <c r="F2587" s="22">
        <f t="shared" si="223"/>
        <v>0</v>
      </c>
      <c r="G2587" s="22">
        <f t="shared" si="224"/>
        <v>26.988531139356436</v>
      </c>
      <c r="H2587" s="22">
        <f t="shared" si="225"/>
        <v>0</v>
      </c>
      <c r="I2587" s="22">
        <f t="shared" si="226"/>
        <v>0</v>
      </c>
      <c r="J2587" s="22">
        <v>2389</v>
      </c>
    </row>
    <row r="2588" spans="1:10" ht="11.25" customHeight="1">
      <c r="A2588" s="12"/>
      <c r="B2588" s="22" t="s">
        <v>164</v>
      </c>
      <c r="C2588" s="22" t="s">
        <v>80</v>
      </c>
      <c r="D2588" s="22">
        <v>26.981592672519909</v>
      </c>
      <c r="E2588" s="22">
        <f t="shared" si="222"/>
        <v>0</v>
      </c>
      <c r="F2588" s="22">
        <f t="shared" si="223"/>
        <v>0</v>
      </c>
      <c r="G2588" s="22">
        <f t="shared" si="224"/>
        <v>26.981592672519909</v>
      </c>
      <c r="H2588" s="22">
        <f t="shared" si="225"/>
        <v>0</v>
      </c>
      <c r="I2588" s="22">
        <f t="shared" si="226"/>
        <v>0</v>
      </c>
      <c r="J2588" s="22">
        <v>2390</v>
      </c>
    </row>
    <row r="2589" spans="1:10" ht="11.25" customHeight="1">
      <c r="A2589" s="12"/>
      <c r="B2589" s="22" t="s">
        <v>166</v>
      </c>
      <c r="C2589" s="22" t="s">
        <v>76</v>
      </c>
      <c r="D2589" s="22">
        <v>26.981414226309543</v>
      </c>
      <c r="E2589" s="22">
        <f t="shared" si="222"/>
        <v>0</v>
      </c>
      <c r="F2589" s="22">
        <f t="shared" si="223"/>
        <v>0</v>
      </c>
      <c r="G2589" s="22">
        <f t="shared" si="224"/>
        <v>26.981414226309543</v>
      </c>
      <c r="H2589" s="22">
        <f t="shared" si="225"/>
        <v>0</v>
      </c>
      <c r="I2589" s="22">
        <f t="shared" si="226"/>
        <v>0</v>
      </c>
      <c r="J2589" s="22">
        <v>2391</v>
      </c>
    </row>
    <row r="2590" spans="1:10" ht="11.25" customHeight="1">
      <c r="A2590" s="12"/>
      <c r="B2590" s="22" t="s">
        <v>285</v>
      </c>
      <c r="C2590" s="22" t="s">
        <v>67</v>
      </c>
      <c r="D2590" s="22">
        <v>26.979103351043431</v>
      </c>
      <c r="E2590" s="22">
        <f t="shared" si="222"/>
        <v>0</v>
      </c>
      <c r="F2590" s="22">
        <f t="shared" si="223"/>
        <v>0</v>
      </c>
      <c r="G2590" s="22">
        <f t="shared" si="224"/>
        <v>26.979103351043431</v>
      </c>
      <c r="H2590" s="22">
        <f t="shared" si="225"/>
        <v>0</v>
      </c>
      <c r="I2590" s="22">
        <f t="shared" si="226"/>
        <v>0</v>
      </c>
      <c r="J2590" s="22">
        <v>2392</v>
      </c>
    </row>
    <row r="2591" spans="1:10" ht="11.25" customHeight="1">
      <c r="A2591" s="12"/>
      <c r="B2591" s="22" t="s">
        <v>251</v>
      </c>
      <c r="C2591" s="22" t="s">
        <v>67</v>
      </c>
      <c r="D2591" s="22">
        <v>26.974524769470147</v>
      </c>
      <c r="E2591" s="22">
        <f t="shared" si="222"/>
        <v>0</v>
      </c>
      <c r="F2591" s="22">
        <f t="shared" si="223"/>
        <v>0</v>
      </c>
      <c r="G2591" s="22">
        <f t="shared" si="224"/>
        <v>26.974524769470147</v>
      </c>
      <c r="H2591" s="22">
        <f t="shared" si="225"/>
        <v>0</v>
      </c>
      <c r="I2591" s="22">
        <f t="shared" si="226"/>
        <v>0</v>
      </c>
      <c r="J2591" s="22">
        <v>2393</v>
      </c>
    </row>
    <row r="2592" spans="1:10" ht="11.25" customHeight="1">
      <c r="A2592" s="12"/>
      <c r="B2592" s="22" t="s">
        <v>193</v>
      </c>
      <c r="C2592" s="22" t="s">
        <v>73</v>
      </c>
      <c r="D2592" s="22">
        <v>26.974268733971247</v>
      </c>
      <c r="E2592" s="22">
        <f t="shared" si="222"/>
        <v>0</v>
      </c>
      <c r="F2592" s="22">
        <f t="shared" si="223"/>
        <v>0</v>
      </c>
      <c r="G2592" s="22">
        <f t="shared" si="224"/>
        <v>26.974268733971247</v>
      </c>
      <c r="H2592" s="22">
        <f t="shared" si="225"/>
        <v>0</v>
      </c>
      <c r="I2592" s="22">
        <f t="shared" si="226"/>
        <v>0</v>
      </c>
      <c r="J2592" s="22">
        <v>2394</v>
      </c>
    </row>
    <row r="2593" spans="1:10" ht="11.25" customHeight="1">
      <c r="A2593" s="12"/>
      <c r="B2593" s="22" t="s">
        <v>237</v>
      </c>
      <c r="C2593" s="22" t="s">
        <v>83</v>
      </c>
      <c r="D2593" s="22">
        <v>26.966243760300252</v>
      </c>
      <c r="E2593" s="22">
        <f t="shared" si="222"/>
        <v>0</v>
      </c>
      <c r="F2593" s="22">
        <f t="shared" si="223"/>
        <v>0</v>
      </c>
      <c r="G2593" s="22">
        <f t="shared" si="224"/>
        <v>26.966243760300252</v>
      </c>
      <c r="H2593" s="22">
        <f t="shared" si="225"/>
        <v>0</v>
      </c>
      <c r="I2593" s="22">
        <f t="shared" si="226"/>
        <v>0</v>
      </c>
      <c r="J2593" s="22">
        <v>2395</v>
      </c>
    </row>
    <row r="2594" spans="1:10" ht="11.25" customHeight="1">
      <c r="A2594" s="12"/>
      <c r="B2594" s="22" t="s">
        <v>209</v>
      </c>
      <c r="C2594" s="22" t="s">
        <v>78</v>
      </c>
      <c r="D2594" s="22">
        <v>26.962068671450172</v>
      </c>
      <c r="E2594" s="22">
        <f t="shared" si="222"/>
        <v>0</v>
      </c>
      <c r="F2594" s="22">
        <f t="shared" si="223"/>
        <v>0</v>
      </c>
      <c r="G2594" s="22">
        <f t="shared" si="224"/>
        <v>26.962068671450172</v>
      </c>
      <c r="H2594" s="22">
        <f t="shared" si="225"/>
        <v>0</v>
      </c>
      <c r="I2594" s="22">
        <f t="shared" si="226"/>
        <v>0</v>
      </c>
      <c r="J2594" s="22">
        <v>2396</v>
      </c>
    </row>
    <row r="2595" spans="1:10" ht="11.25" customHeight="1">
      <c r="A2595" s="12"/>
      <c r="B2595" s="22" t="s">
        <v>189</v>
      </c>
      <c r="C2595" s="22" t="s">
        <v>89</v>
      </c>
      <c r="D2595" s="22">
        <v>26.957110453080542</v>
      </c>
      <c r="E2595" s="22">
        <f t="shared" si="222"/>
        <v>0</v>
      </c>
      <c r="F2595" s="22">
        <f t="shared" si="223"/>
        <v>0</v>
      </c>
      <c r="G2595" s="22">
        <f t="shared" si="224"/>
        <v>26.957110453080542</v>
      </c>
      <c r="H2595" s="22">
        <f t="shared" si="225"/>
        <v>0</v>
      </c>
      <c r="I2595" s="22">
        <f t="shared" si="226"/>
        <v>0</v>
      </c>
      <c r="J2595" s="22">
        <v>2397</v>
      </c>
    </row>
    <row r="2596" spans="1:10" ht="11.25" customHeight="1">
      <c r="A2596" s="12"/>
      <c r="B2596" s="22" t="s">
        <v>293</v>
      </c>
      <c r="C2596" s="22" t="s">
        <v>67</v>
      </c>
      <c r="D2596" s="22">
        <v>26.954761739612255</v>
      </c>
      <c r="E2596" s="22">
        <f t="shared" si="222"/>
        <v>0</v>
      </c>
      <c r="F2596" s="22">
        <f t="shared" si="223"/>
        <v>0</v>
      </c>
      <c r="G2596" s="22">
        <f t="shared" si="224"/>
        <v>26.954761739612255</v>
      </c>
      <c r="H2596" s="22">
        <f t="shared" si="225"/>
        <v>0</v>
      </c>
      <c r="I2596" s="22">
        <f t="shared" si="226"/>
        <v>0</v>
      </c>
      <c r="J2596" s="22">
        <v>2398</v>
      </c>
    </row>
    <row r="2597" spans="1:10" ht="11.25" customHeight="1">
      <c r="A2597" s="12"/>
      <c r="B2597" s="22" t="s">
        <v>181</v>
      </c>
      <c r="C2597" s="22" t="s">
        <v>88</v>
      </c>
      <c r="D2597" s="22">
        <v>26.953203357682842</v>
      </c>
      <c r="E2597" s="22">
        <f t="shared" si="222"/>
        <v>0</v>
      </c>
      <c r="F2597" s="22">
        <f t="shared" si="223"/>
        <v>0</v>
      </c>
      <c r="G2597" s="22">
        <f t="shared" si="224"/>
        <v>26.953203357682842</v>
      </c>
      <c r="H2597" s="22">
        <f t="shared" si="225"/>
        <v>0</v>
      </c>
      <c r="I2597" s="22">
        <f t="shared" si="226"/>
        <v>0</v>
      </c>
      <c r="J2597" s="22">
        <v>2399</v>
      </c>
    </row>
    <row r="2598" spans="1:10" ht="11.25" customHeight="1">
      <c r="A2598" s="12"/>
      <c r="B2598" s="22" t="s">
        <v>296</v>
      </c>
      <c r="C2598" s="22" t="s">
        <v>81</v>
      </c>
      <c r="D2598" s="22">
        <v>26.949320986184471</v>
      </c>
      <c r="E2598" s="22">
        <f t="shared" si="222"/>
        <v>0</v>
      </c>
      <c r="F2598" s="22">
        <f t="shared" si="223"/>
        <v>0</v>
      </c>
      <c r="G2598" s="22">
        <f t="shared" si="224"/>
        <v>26.949320986184471</v>
      </c>
      <c r="H2598" s="22">
        <f t="shared" si="225"/>
        <v>0</v>
      </c>
      <c r="I2598" s="22">
        <f t="shared" si="226"/>
        <v>0</v>
      </c>
      <c r="J2598" s="22">
        <v>2400</v>
      </c>
    </row>
    <row r="2599" spans="1:10" ht="11.25" customHeight="1">
      <c r="A2599" s="12"/>
      <c r="B2599" s="22" t="s">
        <v>162</v>
      </c>
      <c r="C2599" s="22" t="s">
        <v>67</v>
      </c>
      <c r="D2599" s="22">
        <v>26.941296228297972</v>
      </c>
      <c r="E2599" s="22">
        <f t="shared" si="222"/>
        <v>0</v>
      </c>
      <c r="F2599" s="22">
        <f t="shared" si="223"/>
        <v>0</v>
      </c>
      <c r="G2599" s="22">
        <f t="shared" si="224"/>
        <v>26.941296228297972</v>
      </c>
      <c r="H2599" s="22">
        <f t="shared" si="225"/>
        <v>0</v>
      </c>
      <c r="I2599" s="22">
        <f t="shared" si="226"/>
        <v>0</v>
      </c>
      <c r="J2599" s="22">
        <v>2401</v>
      </c>
    </row>
    <row r="2600" spans="1:10" ht="11.25" customHeight="1">
      <c r="A2600" s="12"/>
      <c r="B2600" s="22" t="s">
        <v>149</v>
      </c>
      <c r="C2600" s="22" t="s">
        <v>70</v>
      </c>
      <c r="D2600" s="22">
        <v>26.937978261928457</v>
      </c>
      <c r="E2600" s="22">
        <f t="shared" si="222"/>
        <v>0</v>
      </c>
      <c r="F2600" s="22">
        <f t="shared" si="223"/>
        <v>0</v>
      </c>
      <c r="G2600" s="22">
        <f t="shared" si="224"/>
        <v>26.937978261928457</v>
      </c>
      <c r="H2600" s="22">
        <f t="shared" si="225"/>
        <v>0</v>
      </c>
      <c r="I2600" s="22">
        <f t="shared" si="226"/>
        <v>0</v>
      </c>
      <c r="J2600" s="22">
        <v>2402</v>
      </c>
    </row>
    <row r="2601" spans="1:10" ht="11.25" customHeight="1">
      <c r="A2601" s="12"/>
      <c r="B2601" s="22" t="s">
        <v>197</v>
      </c>
      <c r="C2601" s="22" t="s">
        <v>82</v>
      </c>
      <c r="D2601" s="22">
        <v>26.935034386714939</v>
      </c>
      <c r="E2601" s="22">
        <f t="shared" si="222"/>
        <v>0</v>
      </c>
      <c r="F2601" s="22">
        <f t="shared" si="223"/>
        <v>0</v>
      </c>
      <c r="G2601" s="22">
        <f t="shared" si="224"/>
        <v>26.935034386714939</v>
      </c>
      <c r="H2601" s="22">
        <f t="shared" si="225"/>
        <v>0</v>
      </c>
      <c r="I2601" s="22">
        <f t="shared" si="226"/>
        <v>0</v>
      </c>
      <c r="J2601" s="22">
        <v>2403</v>
      </c>
    </row>
    <row r="2602" spans="1:10" ht="11.25" customHeight="1">
      <c r="A2602" s="12"/>
      <c r="B2602" s="22" t="s">
        <v>219</v>
      </c>
      <c r="C2602" s="22" t="s">
        <v>70</v>
      </c>
      <c r="D2602" s="22">
        <v>26.934718308826078</v>
      </c>
      <c r="E2602" s="22">
        <f t="shared" si="222"/>
        <v>0</v>
      </c>
      <c r="F2602" s="22">
        <f t="shared" si="223"/>
        <v>0</v>
      </c>
      <c r="G2602" s="22">
        <f t="shared" si="224"/>
        <v>26.934718308826078</v>
      </c>
      <c r="H2602" s="22">
        <f t="shared" si="225"/>
        <v>0</v>
      </c>
      <c r="I2602" s="22">
        <f t="shared" si="226"/>
        <v>0</v>
      </c>
      <c r="J2602" s="22">
        <v>2404</v>
      </c>
    </row>
    <row r="2603" spans="1:10" ht="11.25" customHeight="1">
      <c r="A2603" s="12"/>
      <c r="B2603" s="22" t="s">
        <v>242</v>
      </c>
      <c r="C2603" s="22" t="s">
        <v>81</v>
      </c>
      <c r="D2603" s="22">
        <v>26.92996444023872</v>
      </c>
      <c r="E2603" s="22">
        <f t="shared" si="222"/>
        <v>0</v>
      </c>
      <c r="F2603" s="22">
        <f t="shared" si="223"/>
        <v>0</v>
      </c>
      <c r="G2603" s="22">
        <f t="shared" si="224"/>
        <v>26.92996444023872</v>
      </c>
      <c r="H2603" s="22">
        <f t="shared" si="225"/>
        <v>0</v>
      </c>
      <c r="I2603" s="22">
        <f t="shared" si="226"/>
        <v>0</v>
      </c>
      <c r="J2603" s="22">
        <v>2405</v>
      </c>
    </row>
    <row r="2604" spans="1:10" ht="11.25" customHeight="1">
      <c r="A2604" s="12"/>
      <c r="B2604" s="22" t="s">
        <v>201</v>
      </c>
      <c r="C2604" s="22" t="s">
        <v>83</v>
      </c>
      <c r="D2604" s="22">
        <v>26.925474128840072</v>
      </c>
      <c r="E2604" s="22">
        <f t="shared" si="222"/>
        <v>0</v>
      </c>
      <c r="F2604" s="22">
        <f t="shared" si="223"/>
        <v>0</v>
      </c>
      <c r="G2604" s="22">
        <f t="shared" si="224"/>
        <v>26.925474128840072</v>
      </c>
      <c r="H2604" s="22">
        <f t="shared" si="225"/>
        <v>0</v>
      </c>
      <c r="I2604" s="22">
        <f t="shared" si="226"/>
        <v>0</v>
      </c>
      <c r="J2604" s="22">
        <v>2406</v>
      </c>
    </row>
    <row r="2605" spans="1:10" ht="11.25" customHeight="1">
      <c r="A2605" s="12"/>
      <c r="B2605" s="22" t="s">
        <v>134</v>
      </c>
      <c r="C2605" s="22" t="s">
        <v>90</v>
      </c>
      <c r="D2605" s="22">
        <v>26.924038924966233</v>
      </c>
      <c r="E2605" s="22">
        <f t="shared" si="222"/>
        <v>0</v>
      </c>
      <c r="F2605" s="22">
        <f t="shared" si="223"/>
        <v>0</v>
      </c>
      <c r="G2605" s="22">
        <f t="shared" si="224"/>
        <v>26.924038924966233</v>
      </c>
      <c r="H2605" s="22">
        <f t="shared" si="225"/>
        <v>0</v>
      </c>
      <c r="I2605" s="22">
        <f t="shared" si="226"/>
        <v>0</v>
      </c>
      <c r="J2605" s="22">
        <v>2407</v>
      </c>
    </row>
    <row r="2606" spans="1:10" ht="11.25" customHeight="1">
      <c r="A2606" s="12"/>
      <c r="B2606" s="22" t="s">
        <v>279</v>
      </c>
      <c r="C2606" s="22" t="s">
        <v>76</v>
      </c>
      <c r="D2606" s="22">
        <v>26.923668498164194</v>
      </c>
      <c r="E2606" s="22">
        <f t="shared" si="222"/>
        <v>0</v>
      </c>
      <c r="F2606" s="22">
        <f t="shared" si="223"/>
        <v>0</v>
      </c>
      <c r="G2606" s="22">
        <f t="shared" si="224"/>
        <v>26.923668498164194</v>
      </c>
      <c r="H2606" s="22">
        <f t="shared" si="225"/>
        <v>0</v>
      </c>
      <c r="I2606" s="22">
        <f t="shared" si="226"/>
        <v>0</v>
      </c>
      <c r="J2606" s="22">
        <v>2408</v>
      </c>
    </row>
    <row r="2607" spans="1:10" ht="11.25" customHeight="1">
      <c r="A2607" s="12"/>
      <c r="B2607" s="22" t="s">
        <v>230</v>
      </c>
      <c r="C2607" s="22" t="s">
        <v>86</v>
      </c>
      <c r="D2607" s="22">
        <v>26.922184043911312</v>
      </c>
      <c r="E2607" s="22">
        <f t="shared" si="222"/>
        <v>0</v>
      </c>
      <c r="F2607" s="22">
        <f t="shared" si="223"/>
        <v>0</v>
      </c>
      <c r="G2607" s="22">
        <f t="shared" si="224"/>
        <v>26.922184043911312</v>
      </c>
      <c r="H2607" s="22">
        <f t="shared" si="225"/>
        <v>0</v>
      </c>
      <c r="I2607" s="22">
        <f t="shared" si="226"/>
        <v>0</v>
      </c>
      <c r="J2607" s="22">
        <v>2409</v>
      </c>
    </row>
    <row r="2608" spans="1:10" ht="11.25" customHeight="1">
      <c r="A2608" s="12"/>
      <c r="B2608" s="22" t="s">
        <v>282</v>
      </c>
      <c r="C2608" s="22" t="s">
        <v>73</v>
      </c>
      <c r="D2608" s="22">
        <v>26.920631044730829</v>
      </c>
      <c r="E2608" s="22">
        <f t="shared" si="222"/>
        <v>0</v>
      </c>
      <c r="F2608" s="22">
        <f t="shared" si="223"/>
        <v>0</v>
      </c>
      <c r="G2608" s="22">
        <f t="shared" si="224"/>
        <v>26.920631044730829</v>
      </c>
      <c r="H2608" s="22">
        <f t="shared" si="225"/>
        <v>0</v>
      </c>
      <c r="I2608" s="22">
        <f t="shared" si="226"/>
        <v>0</v>
      </c>
      <c r="J2608" s="22">
        <v>2410</v>
      </c>
    </row>
    <row r="2609" spans="1:10" ht="11.25" customHeight="1">
      <c r="A2609" s="12"/>
      <c r="B2609" s="22" t="s">
        <v>141</v>
      </c>
      <c r="C2609" s="22" t="s">
        <v>80</v>
      </c>
      <c r="D2609" s="22">
        <v>26.92048851588018</v>
      </c>
      <c r="E2609" s="22">
        <f t="shared" si="222"/>
        <v>0</v>
      </c>
      <c r="F2609" s="22">
        <f t="shared" si="223"/>
        <v>0</v>
      </c>
      <c r="G2609" s="22">
        <f t="shared" si="224"/>
        <v>26.92048851588018</v>
      </c>
      <c r="H2609" s="22">
        <f t="shared" si="225"/>
        <v>0</v>
      </c>
      <c r="I2609" s="22">
        <f t="shared" si="226"/>
        <v>0</v>
      </c>
      <c r="J2609" s="22">
        <v>2411</v>
      </c>
    </row>
    <row r="2610" spans="1:10" ht="11.25" customHeight="1">
      <c r="A2610" s="12"/>
      <c r="B2610" s="22" t="s">
        <v>280</v>
      </c>
      <c r="C2610" s="22" t="s">
        <v>68</v>
      </c>
      <c r="D2610" s="22">
        <v>26.919957665890355</v>
      </c>
      <c r="E2610" s="22">
        <f t="shared" si="222"/>
        <v>0</v>
      </c>
      <c r="F2610" s="22">
        <f t="shared" si="223"/>
        <v>0</v>
      </c>
      <c r="G2610" s="22">
        <f t="shared" si="224"/>
        <v>26.919957665890355</v>
      </c>
      <c r="H2610" s="22">
        <f t="shared" si="225"/>
        <v>0</v>
      </c>
      <c r="I2610" s="22">
        <f t="shared" si="226"/>
        <v>0</v>
      </c>
      <c r="J2610" s="22">
        <v>2412</v>
      </c>
    </row>
    <row r="2611" spans="1:10" ht="11.25" customHeight="1">
      <c r="A2611" s="12"/>
      <c r="B2611" s="22" t="s">
        <v>220</v>
      </c>
      <c r="C2611" s="22" t="s">
        <v>87</v>
      </c>
      <c r="D2611" s="22">
        <v>26.898687660596547</v>
      </c>
      <c r="E2611" s="22">
        <f t="shared" si="222"/>
        <v>0</v>
      </c>
      <c r="F2611" s="22">
        <f t="shared" si="223"/>
        <v>0</v>
      </c>
      <c r="G2611" s="22">
        <f t="shared" si="224"/>
        <v>26.898687660596547</v>
      </c>
      <c r="H2611" s="22">
        <f t="shared" si="225"/>
        <v>0</v>
      </c>
      <c r="I2611" s="22">
        <f t="shared" si="226"/>
        <v>0</v>
      </c>
      <c r="J2611" s="22">
        <v>2413</v>
      </c>
    </row>
    <row r="2612" spans="1:10" ht="11.25" customHeight="1">
      <c r="A2612" s="12"/>
      <c r="B2612" s="22" t="s">
        <v>230</v>
      </c>
      <c r="C2612" s="22" t="s">
        <v>73</v>
      </c>
      <c r="D2612" s="22">
        <v>26.886562576035011</v>
      </c>
      <c r="E2612" s="22">
        <f t="shared" si="222"/>
        <v>0</v>
      </c>
      <c r="F2612" s="22">
        <f t="shared" si="223"/>
        <v>0</v>
      </c>
      <c r="G2612" s="22">
        <f t="shared" si="224"/>
        <v>26.886562576035011</v>
      </c>
      <c r="H2612" s="22">
        <f t="shared" si="225"/>
        <v>0</v>
      </c>
      <c r="I2612" s="22">
        <f t="shared" si="226"/>
        <v>0</v>
      </c>
      <c r="J2612" s="22">
        <v>2414</v>
      </c>
    </row>
    <row r="2613" spans="1:10" ht="11.25" customHeight="1">
      <c r="A2613" s="12"/>
      <c r="B2613" s="22" t="s">
        <v>294</v>
      </c>
      <c r="C2613" s="22" t="s">
        <v>77</v>
      </c>
      <c r="D2613" s="22">
        <v>26.882444034703017</v>
      </c>
      <c r="E2613" s="22">
        <f t="shared" si="222"/>
        <v>0</v>
      </c>
      <c r="F2613" s="22">
        <f t="shared" si="223"/>
        <v>0</v>
      </c>
      <c r="G2613" s="22">
        <f t="shared" si="224"/>
        <v>26.882444034703017</v>
      </c>
      <c r="H2613" s="22">
        <f t="shared" si="225"/>
        <v>0</v>
      </c>
      <c r="I2613" s="22">
        <f t="shared" si="226"/>
        <v>0</v>
      </c>
      <c r="J2613" s="22">
        <v>2415</v>
      </c>
    </row>
    <row r="2614" spans="1:10" ht="11.25" customHeight="1">
      <c r="A2614" s="12"/>
      <c r="B2614" s="22" t="s">
        <v>178</v>
      </c>
      <c r="C2614" s="22" t="s">
        <v>90</v>
      </c>
      <c r="D2614" s="22">
        <v>26.875721785895074</v>
      </c>
      <c r="E2614" s="22">
        <f t="shared" si="222"/>
        <v>0</v>
      </c>
      <c r="F2614" s="22">
        <f t="shared" si="223"/>
        <v>0</v>
      </c>
      <c r="G2614" s="22">
        <f t="shared" si="224"/>
        <v>26.875721785895074</v>
      </c>
      <c r="H2614" s="22">
        <f t="shared" si="225"/>
        <v>0</v>
      </c>
      <c r="I2614" s="22">
        <f t="shared" si="226"/>
        <v>0</v>
      </c>
      <c r="J2614" s="22">
        <v>2416</v>
      </c>
    </row>
    <row r="2615" spans="1:10" ht="11.25" customHeight="1">
      <c r="A2615" s="12"/>
      <c r="B2615" s="22" t="s">
        <v>265</v>
      </c>
      <c r="C2615" s="22" t="s">
        <v>75</v>
      </c>
      <c r="D2615" s="22">
        <v>26.874399042134065</v>
      </c>
      <c r="E2615" s="22">
        <f t="shared" si="222"/>
        <v>0</v>
      </c>
      <c r="F2615" s="22">
        <f t="shared" si="223"/>
        <v>0</v>
      </c>
      <c r="G2615" s="22">
        <f t="shared" si="224"/>
        <v>26.874399042134065</v>
      </c>
      <c r="H2615" s="22">
        <f t="shared" si="225"/>
        <v>0</v>
      </c>
      <c r="I2615" s="22">
        <f t="shared" si="226"/>
        <v>0</v>
      </c>
      <c r="J2615" s="22">
        <v>2417</v>
      </c>
    </row>
    <row r="2616" spans="1:10" ht="11.25" customHeight="1">
      <c r="A2616" s="12"/>
      <c r="B2616" s="22" t="s">
        <v>263</v>
      </c>
      <c r="C2616" s="22" t="s">
        <v>79</v>
      </c>
      <c r="D2616" s="22">
        <v>26.873473660177105</v>
      </c>
      <c r="E2616" s="22">
        <f t="shared" si="222"/>
        <v>0</v>
      </c>
      <c r="F2616" s="22">
        <f t="shared" si="223"/>
        <v>0</v>
      </c>
      <c r="G2616" s="22">
        <f t="shared" si="224"/>
        <v>26.873473660177105</v>
      </c>
      <c r="H2616" s="22">
        <f t="shared" si="225"/>
        <v>0</v>
      </c>
      <c r="I2616" s="22">
        <f t="shared" si="226"/>
        <v>0</v>
      </c>
      <c r="J2616" s="22">
        <v>2418</v>
      </c>
    </row>
    <row r="2617" spans="1:10" ht="11.25" customHeight="1">
      <c r="A2617" s="12"/>
      <c r="B2617" s="22" t="s">
        <v>190</v>
      </c>
      <c r="C2617" s="22" t="s">
        <v>73</v>
      </c>
      <c r="D2617" s="22">
        <v>26.855809029383092</v>
      </c>
      <c r="E2617" s="22">
        <f t="shared" si="222"/>
        <v>0</v>
      </c>
      <c r="F2617" s="22">
        <f t="shared" si="223"/>
        <v>0</v>
      </c>
      <c r="G2617" s="22">
        <f t="shared" si="224"/>
        <v>26.855809029383092</v>
      </c>
      <c r="H2617" s="22">
        <f t="shared" si="225"/>
        <v>0</v>
      </c>
      <c r="I2617" s="22">
        <f t="shared" si="226"/>
        <v>0</v>
      </c>
      <c r="J2617" s="22">
        <v>2419</v>
      </c>
    </row>
    <row r="2618" spans="1:10" ht="11.25" customHeight="1">
      <c r="A2618" s="12"/>
      <c r="B2618" s="22" t="s">
        <v>177</v>
      </c>
      <c r="C2618" s="22" t="s">
        <v>89</v>
      </c>
      <c r="D2618" s="22">
        <v>26.854256031933275</v>
      </c>
      <c r="E2618" s="22">
        <f t="shared" si="222"/>
        <v>0</v>
      </c>
      <c r="F2618" s="22">
        <f t="shared" si="223"/>
        <v>0</v>
      </c>
      <c r="G2618" s="22">
        <f t="shared" si="224"/>
        <v>26.854256031933275</v>
      </c>
      <c r="H2618" s="22">
        <f t="shared" si="225"/>
        <v>0</v>
      </c>
      <c r="I2618" s="22">
        <f t="shared" si="226"/>
        <v>0</v>
      </c>
      <c r="J2618" s="22">
        <v>2420</v>
      </c>
    </row>
    <row r="2619" spans="1:10" ht="11.25" customHeight="1">
      <c r="A2619" s="12"/>
      <c r="B2619" s="22" t="s">
        <v>276</v>
      </c>
      <c r="C2619" s="22" t="s">
        <v>84</v>
      </c>
      <c r="D2619" s="22">
        <v>26.853760142713067</v>
      </c>
      <c r="E2619" s="22">
        <f t="shared" si="222"/>
        <v>0</v>
      </c>
      <c r="F2619" s="22">
        <f t="shared" si="223"/>
        <v>0</v>
      </c>
      <c r="G2619" s="22">
        <f t="shared" si="224"/>
        <v>26.853760142713067</v>
      </c>
      <c r="H2619" s="22">
        <f t="shared" si="225"/>
        <v>0</v>
      </c>
      <c r="I2619" s="22">
        <f t="shared" si="226"/>
        <v>0</v>
      </c>
      <c r="J2619" s="22">
        <v>2421</v>
      </c>
    </row>
    <row r="2620" spans="1:10" ht="11.25" customHeight="1">
      <c r="A2620" s="12"/>
      <c r="B2620" s="22" t="s">
        <v>158</v>
      </c>
      <c r="C2620" s="22" t="s">
        <v>86</v>
      </c>
      <c r="D2620" s="22">
        <v>26.840109950469042</v>
      </c>
      <c r="E2620" s="22">
        <f t="shared" si="222"/>
        <v>0</v>
      </c>
      <c r="F2620" s="22">
        <f t="shared" si="223"/>
        <v>0</v>
      </c>
      <c r="G2620" s="22">
        <f t="shared" si="224"/>
        <v>26.840109950469042</v>
      </c>
      <c r="H2620" s="22">
        <f t="shared" si="225"/>
        <v>0</v>
      </c>
      <c r="I2620" s="22">
        <f t="shared" si="226"/>
        <v>0</v>
      </c>
      <c r="J2620" s="22">
        <v>2422</v>
      </c>
    </row>
    <row r="2621" spans="1:10" ht="11.25" customHeight="1">
      <c r="A2621" s="12"/>
      <c r="B2621" s="22" t="s">
        <v>144</v>
      </c>
      <c r="C2621" s="22" t="s">
        <v>85</v>
      </c>
      <c r="D2621" s="22">
        <v>26.834392189157207</v>
      </c>
      <c r="E2621" s="22">
        <f t="shared" si="222"/>
        <v>0</v>
      </c>
      <c r="F2621" s="22">
        <f t="shared" si="223"/>
        <v>0</v>
      </c>
      <c r="G2621" s="22">
        <f t="shared" si="224"/>
        <v>26.834392189157207</v>
      </c>
      <c r="H2621" s="22">
        <f t="shared" si="225"/>
        <v>0</v>
      </c>
      <c r="I2621" s="22">
        <f t="shared" si="226"/>
        <v>0</v>
      </c>
      <c r="J2621" s="22">
        <v>2423</v>
      </c>
    </row>
    <row r="2622" spans="1:10" ht="11.25" customHeight="1">
      <c r="A2622" s="12"/>
      <c r="B2622" s="22" t="s">
        <v>289</v>
      </c>
      <c r="C2622" s="22" t="s">
        <v>68</v>
      </c>
      <c r="D2622" s="22">
        <v>26.833590468385676</v>
      </c>
      <c r="E2622" s="22">
        <f t="shared" si="222"/>
        <v>0</v>
      </c>
      <c r="F2622" s="22">
        <f t="shared" si="223"/>
        <v>0</v>
      </c>
      <c r="G2622" s="22">
        <f t="shared" si="224"/>
        <v>26.833590468385676</v>
      </c>
      <c r="H2622" s="22">
        <f t="shared" si="225"/>
        <v>0</v>
      </c>
      <c r="I2622" s="22">
        <f t="shared" si="226"/>
        <v>0</v>
      </c>
      <c r="J2622" s="22">
        <v>2424</v>
      </c>
    </row>
    <row r="2623" spans="1:10" ht="11.25" customHeight="1">
      <c r="A2623" s="12"/>
      <c r="B2623" s="22" t="s">
        <v>247</v>
      </c>
      <c r="C2623" s="22" t="s">
        <v>76</v>
      </c>
      <c r="D2623" s="22">
        <v>26.827299003633343</v>
      </c>
      <c r="E2623" s="22">
        <f t="shared" si="222"/>
        <v>0</v>
      </c>
      <c r="F2623" s="22">
        <f t="shared" si="223"/>
        <v>0</v>
      </c>
      <c r="G2623" s="22">
        <f t="shared" si="224"/>
        <v>26.827299003633343</v>
      </c>
      <c r="H2623" s="22">
        <f t="shared" si="225"/>
        <v>0</v>
      </c>
      <c r="I2623" s="22">
        <f t="shared" si="226"/>
        <v>0</v>
      </c>
      <c r="J2623" s="22">
        <v>2425</v>
      </c>
    </row>
    <row r="2624" spans="1:10" ht="11.25" customHeight="1">
      <c r="A2624" s="12"/>
      <c r="B2624" s="22" t="s">
        <v>274</v>
      </c>
      <c r="C2624" s="22" t="s">
        <v>84</v>
      </c>
      <c r="D2624" s="22">
        <v>26.8238003176596</v>
      </c>
      <c r="E2624" s="22">
        <f t="shared" si="222"/>
        <v>0</v>
      </c>
      <c r="F2624" s="22">
        <f t="shared" si="223"/>
        <v>0</v>
      </c>
      <c r="G2624" s="22">
        <f t="shared" si="224"/>
        <v>26.8238003176596</v>
      </c>
      <c r="H2624" s="22">
        <f t="shared" si="225"/>
        <v>0</v>
      </c>
      <c r="I2624" s="22">
        <f t="shared" si="226"/>
        <v>0</v>
      </c>
      <c r="J2624" s="22">
        <v>2426</v>
      </c>
    </row>
    <row r="2625" spans="1:10" ht="11.25" customHeight="1">
      <c r="A2625" s="12"/>
      <c r="B2625" s="22" t="s">
        <v>207</v>
      </c>
      <c r="C2625" s="22" t="s">
        <v>87</v>
      </c>
      <c r="D2625" s="22">
        <v>26.814512383322164</v>
      </c>
      <c r="E2625" s="22">
        <f t="shared" si="222"/>
        <v>0</v>
      </c>
      <c r="F2625" s="22">
        <f t="shared" si="223"/>
        <v>0</v>
      </c>
      <c r="G2625" s="22">
        <f t="shared" si="224"/>
        <v>26.814512383322164</v>
      </c>
      <c r="H2625" s="22">
        <f t="shared" si="225"/>
        <v>0</v>
      </c>
      <c r="I2625" s="22">
        <f t="shared" si="226"/>
        <v>0</v>
      </c>
      <c r="J2625" s="22">
        <v>2427</v>
      </c>
    </row>
    <row r="2626" spans="1:10" ht="11.25" customHeight="1">
      <c r="A2626" s="12"/>
      <c r="B2626" s="22" t="s">
        <v>264</v>
      </c>
      <c r="C2626" s="22" t="s">
        <v>81</v>
      </c>
      <c r="D2626" s="22">
        <v>26.809738946703138</v>
      </c>
      <c r="E2626" s="22">
        <f t="shared" si="222"/>
        <v>0</v>
      </c>
      <c r="F2626" s="22">
        <f t="shared" si="223"/>
        <v>0</v>
      </c>
      <c r="G2626" s="22">
        <f t="shared" si="224"/>
        <v>26.809738946703138</v>
      </c>
      <c r="H2626" s="22">
        <f t="shared" si="225"/>
        <v>0</v>
      </c>
      <c r="I2626" s="22">
        <f t="shared" si="226"/>
        <v>0</v>
      </c>
      <c r="J2626" s="22">
        <v>2428</v>
      </c>
    </row>
    <row r="2627" spans="1:10" ht="11.25" customHeight="1">
      <c r="A2627" s="12"/>
      <c r="B2627" s="22" t="s">
        <v>208</v>
      </c>
      <c r="C2627" s="22" t="s">
        <v>80</v>
      </c>
      <c r="D2627" s="22">
        <v>26.808513255072615</v>
      </c>
      <c r="E2627" s="22">
        <f t="shared" si="222"/>
        <v>0</v>
      </c>
      <c r="F2627" s="22">
        <f t="shared" si="223"/>
        <v>0</v>
      </c>
      <c r="G2627" s="22">
        <f t="shared" si="224"/>
        <v>26.808513255072615</v>
      </c>
      <c r="H2627" s="22">
        <f t="shared" si="225"/>
        <v>0</v>
      </c>
      <c r="I2627" s="22">
        <f t="shared" si="226"/>
        <v>0</v>
      </c>
      <c r="J2627" s="22">
        <v>2429</v>
      </c>
    </row>
    <row r="2628" spans="1:10" ht="11.25" customHeight="1">
      <c r="A2628" s="12"/>
      <c r="B2628" s="22" t="s">
        <v>297</v>
      </c>
      <c r="C2628" s="22" t="s">
        <v>79</v>
      </c>
      <c r="D2628" s="22">
        <v>26.804837485127582</v>
      </c>
      <c r="E2628" s="22">
        <f t="shared" si="222"/>
        <v>0</v>
      </c>
      <c r="F2628" s="22">
        <f t="shared" si="223"/>
        <v>0</v>
      </c>
      <c r="G2628" s="22">
        <f t="shared" si="224"/>
        <v>26.804837485127582</v>
      </c>
      <c r="H2628" s="22">
        <f t="shared" si="225"/>
        <v>0</v>
      </c>
      <c r="I2628" s="22">
        <f t="shared" si="226"/>
        <v>0</v>
      </c>
      <c r="J2628" s="22">
        <v>2430</v>
      </c>
    </row>
    <row r="2629" spans="1:10" ht="11.25" customHeight="1">
      <c r="A2629" s="12"/>
      <c r="B2629" s="22" t="s">
        <v>235</v>
      </c>
      <c r="C2629" s="22" t="s">
        <v>80</v>
      </c>
      <c r="D2629" s="22">
        <v>26.801757350437899</v>
      </c>
      <c r="E2629" s="22">
        <f t="shared" si="222"/>
        <v>0</v>
      </c>
      <c r="F2629" s="22">
        <f t="shared" si="223"/>
        <v>0</v>
      </c>
      <c r="G2629" s="22">
        <f t="shared" si="224"/>
        <v>26.801757350437899</v>
      </c>
      <c r="H2629" s="22">
        <f t="shared" si="225"/>
        <v>0</v>
      </c>
      <c r="I2629" s="22">
        <f t="shared" si="226"/>
        <v>0</v>
      </c>
      <c r="J2629" s="22">
        <v>2431</v>
      </c>
    </row>
    <row r="2630" spans="1:10" ht="11.25" customHeight="1">
      <c r="A2630" s="12"/>
      <c r="B2630" s="22" t="s">
        <v>270</v>
      </c>
      <c r="C2630" s="22" t="s">
        <v>69</v>
      </c>
      <c r="D2630" s="22">
        <v>26.785373542756822</v>
      </c>
      <c r="E2630" s="22">
        <f t="shared" si="222"/>
        <v>0</v>
      </c>
      <c r="F2630" s="22">
        <f t="shared" si="223"/>
        <v>0</v>
      </c>
      <c r="G2630" s="22">
        <f t="shared" si="224"/>
        <v>26.785373542756822</v>
      </c>
      <c r="H2630" s="22">
        <f t="shared" si="225"/>
        <v>0</v>
      </c>
      <c r="I2630" s="22">
        <f t="shared" si="226"/>
        <v>0</v>
      </c>
      <c r="J2630" s="22">
        <v>2432</v>
      </c>
    </row>
    <row r="2631" spans="1:10" ht="11.25" customHeight="1">
      <c r="A2631" s="12"/>
      <c r="B2631" s="22" t="s">
        <v>177</v>
      </c>
      <c r="C2631" s="22" t="s">
        <v>73</v>
      </c>
      <c r="D2631" s="22">
        <v>26.783404412603922</v>
      </c>
      <c r="E2631" s="22">
        <f t="shared" si="222"/>
        <v>0</v>
      </c>
      <c r="F2631" s="22">
        <f t="shared" si="223"/>
        <v>0</v>
      </c>
      <c r="G2631" s="22">
        <f t="shared" si="224"/>
        <v>26.783404412603922</v>
      </c>
      <c r="H2631" s="22">
        <f t="shared" si="225"/>
        <v>0</v>
      </c>
      <c r="I2631" s="22">
        <f t="shared" si="226"/>
        <v>0</v>
      </c>
      <c r="J2631" s="22">
        <v>2433</v>
      </c>
    </row>
    <row r="2632" spans="1:10" ht="11.25" customHeight="1">
      <c r="A2632" s="12"/>
      <c r="B2632" s="22" t="s">
        <v>203</v>
      </c>
      <c r="C2632" s="22" t="s">
        <v>84</v>
      </c>
      <c r="D2632" s="22">
        <v>26.778265320349696</v>
      </c>
      <c r="E2632" s="22">
        <f t="shared" ref="E2632:E2695" si="227">IF(J2632&lt;=1000,D2632,0)</f>
        <v>0</v>
      </c>
      <c r="F2632" s="22">
        <f t="shared" ref="F2632:F2695" si="228">IF(AND(J2632&gt;1000,J2632&lt;=2000),D2632,0)</f>
        <v>0</v>
      </c>
      <c r="G2632" s="22">
        <f t="shared" ref="G2632:G2695" si="229">IF(AND(J2632&gt;2000,J2632&lt;=3000),D2632,0)</f>
        <v>26.778265320349696</v>
      </c>
      <c r="H2632" s="22">
        <f t="shared" ref="H2632:H2695" si="230">IF(AND(J2632&gt;3000,J2632&lt;=5000),D2632,0)</f>
        <v>0</v>
      </c>
      <c r="I2632" s="22">
        <f t="shared" ref="I2632:I2695" si="231">IF((J2632&gt;5000),D2632,0)</f>
        <v>0</v>
      </c>
      <c r="J2632" s="22">
        <v>2434</v>
      </c>
    </row>
    <row r="2633" spans="1:10" ht="11.25" customHeight="1">
      <c r="A2633" s="12"/>
      <c r="B2633" s="22" t="s">
        <v>189</v>
      </c>
      <c r="C2633" s="22" t="s">
        <v>80</v>
      </c>
      <c r="D2633" s="22">
        <v>26.77634304365009</v>
      </c>
      <c r="E2633" s="22">
        <f t="shared" si="227"/>
        <v>0</v>
      </c>
      <c r="F2633" s="22">
        <f t="shared" si="228"/>
        <v>0</v>
      </c>
      <c r="G2633" s="22">
        <f t="shared" si="229"/>
        <v>26.77634304365009</v>
      </c>
      <c r="H2633" s="22">
        <f t="shared" si="230"/>
        <v>0</v>
      </c>
      <c r="I2633" s="22">
        <f t="shared" si="231"/>
        <v>0</v>
      </c>
      <c r="J2633" s="22">
        <v>2435</v>
      </c>
    </row>
    <row r="2634" spans="1:10" ht="11.25" customHeight="1">
      <c r="A2634" s="12"/>
      <c r="B2634" s="22" t="s">
        <v>197</v>
      </c>
      <c r="C2634" s="22" t="s">
        <v>90</v>
      </c>
      <c r="D2634" s="22">
        <v>26.769053722965371</v>
      </c>
      <c r="E2634" s="22">
        <f t="shared" si="227"/>
        <v>0</v>
      </c>
      <c r="F2634" s="22">
        <f t="shared" si="228"/>
        <v>0</v>
      </c>
      <c r="G2634" s="22">
        <f t="shared" si="229"/>
        <v>26.769053722965371</v>
      </c>
      <c r="H2634" s="22">
        <f t="shared" si="230"/>
        <v>0</v>
      </c>
      <c r="I2634" s="22">
        <f t="shared" si="231"/>
        <v>0</v>
      </c>
      <c r="J2634" s="22">
        <v>2436</v>
      </c>
    </row>
    <row r="2635" spans="1:10" ht="11.25" customHeight="1">
      <c r="A2635" s="12"/>
      <c r="B2635" s="22" t="s">
        <v>225</v>
      </c>
      <c r="C2635" s="22" t="s">
        <v>71</v>
      </c>
      <c r="D2635" s="22">
        <v>26.760399879517276</v>
      </c>
      <c r="E2635" s="22">
        <f t="shared" si="227"/>
        <v>0</v>
      </c>
      <c r="F2635" s="22">
        <f t="shared" si="228"/>
        <v>0</v>
      </c>
      <c r="G2635" s="22">
        <f t="shared" si="229"/>
        <v>26.760399879517276</v>
      </c>
      <c r="H2635" s="22">
        <f t="shared" si="230"/>
        <v>0</v>
      </c>
      <c r="I2635" s="22">
        <f t="shared" si="231"/>
        <v>0</v>
      </c>
      <c r="J2635" s="22">
        <v>2437</v>
      </c>
    </row>
    <row r="2636" spans="1:10" ht="11.25" customHeight="1">
      <c r="A2636" s="12"/>
      <c r="B2636" s="22" t="s">
        <v>175</v>
      </c>
      <c r="C2636" s="22" t="s">
        <v>84</v>
      </c>
      <c r="D2636" s="22">
        <v>26.759431309148983</v>
      </c>
      <c r="E2636" s="22">
        <f t="shared" si="227"/>
        <v>0</v>
      </c>
      <c r="F2636" s="22">
        <f t="shared" si="228"/>
        <v>0</v>
      </c>
      <c r="G2636" s="22">
        <f t="shared" si="229"/>
        <v>26.759431309148983</v>
      </c>
      <c r="H2636" s="22">
        <f t="shared" si="230"/>
        <v>0</v>
      </c>
      <c r="I2636" s="22">
        <f t="shared" si="231"/>
        <v>0</v>
      </c>
      <c r="J2636" s="22">
        <v>2438</v>
      </c>
    </row>
    <row r="2637" spans="1:10" ht="11.25" customHeight="1">
      <c r="A2637" s="12"/>
      <c r="B2637" s="22" t="s">
        <v>298</v>
      </c>
      <c r="C2637" s="22" t="s">
        <v>72</v>
      </c>
      <c r="D2637" s="22">
        <v>26.752334581935326</v>
      </c>
      <c r="E2637" s="22">
        <f t="shared" si="227"/>
        <v>0</v>
      </c>
      <c r="F2637" s="22">
        <f t="shared" si="228"/>
        <v>0</v>
      </c>
      <c r="G2637" s="22">
        <f t="shared" si="229"/>
        <v>26.752334581935326</v>
      </c>
      <c r="H2637" s="22">
        <f t="shared" si="230"/>
        <v>0</v>
      </c>
      <c r="I2637" s="22">
        <f t="shared" si="231"/>
        <v>0</v>
      </c>
      <c r="J2637" s="22">
        <v>2439</v>
      </c>
    </row>
    <row r="2638" spans="1:10" ht="11.25" customHeight="1">
      <c r="A2638" s="12"/>
      <c r="B2638" s="22" t="s">
        <v>144</v>
      </c>
      <c r="C2638" s="22" t="s">
        <v>87</v>
      </c>
      <c r="D2638" s="22">
        <v>26.749265972549946</v>
      </c>
      <c r="E2638" s="22">
        <f t="shared" si="227"/>
        <v>0</v>
      </c>
      <c r="F2638" s="22">
        <f t="shared" si="228"/>
        <v>0</v>
      </c>
      <c r="G2638" s="22">
        <f t="shared" si="229"/>
        <v>26.749265972549946</v>
      </c>
      <c r="H2638" s="22">
        <f t="shared" si="230"/>
        <v>0</v>
      </c>
      <c r="I2638" s="22">
        <f t="shared" si="231"/>
        <v>0</v>
      </c>
      <c r="J2638" s="22">
        <v>2440</v>
      </c>
    </row>
    <row r="2639" spans="1:10" ht="11.25" customHeight="1">
      <c r="A2639" s="12"/>
      <c r="B2639" s="22" t="s">
        <v>223</v>
      </c>
      <c r="C2639" s="22" t="s">
        <v>77</v>
      </c>
      <c r="D2639" s="22">
        <v>26.745718311032817</v>
      </c>
      <c r="E2639" s="22">
        <f t="shared" si="227"/>
        <v>0</v>
      </c>
      <c r="F2639" s="22">
        <f t="shared" si="228"/>
        <v>0</v>
      </c>
      <c r="G2639" s="22">
        <f t="shared" si="229"/>
        <v>26.745718311032817</v>
      </c>
      <c r="H2639" s="22">
        <f t="shared" si="230"/>
        <v>0</v>
      </c>
      <c r="I2639" s="22">
        <f t="shared" si="231"/>
        <v>0</v>
      </c>
      <c r="J2639" s="22">
        <v>2441</v>
      </c>
    </row>
    <row r="2640" spans="1:10" ht="11.25" customHeight="1">
      <c r="A2640" s="12"/>
      <c r="B2640" s="22" t="s">
        <v>228</v>
      </c>
      <c r="C2640" s="22" t="s">
        <v>81</v>
      </c>
      <c r="D2640" s="22">
        <v>26.743963429161766</v>
      </c>
      <c r="E2640" s="22">
        <f t="shared" si="227"/>
        <v>0</v>
      </c>
      <c r="F2640" s="22">
        <f t="shared" si="228"/>
        <v>0</v>
      </c>
      <c r="G2640" s="22">
        <f t="shared" si="229"/>
        <v>26.743963429161766</v>
      </c>
      <c r="H2640" s="22">
        <f t="shared" si="230"/>
        <v>0</v>
      </c>
      <c r="I2640" s="22">
        <f t="shared" si="231"/>
        <v>0</v>
      </c>
      <c r="J2640" s="22">
        <v>2442</v>
      </c>
    </row>
    <row r="2641" spans="1:10" ht="11.25" customHeight="1">
      <c r="A2641" s="12"/>
      <c r="B2641" s="22" t="s">
        <v>250</v>
      </c>
      <c r="C2641" s="22" t="s">
        <v>77</v>
      </c>
      <c r="D2641" s="22">
        <v>26.741227552681053</v>
      </c>
      <c r="E2641" s="22">
        <f t="shared" si="227"/>
        <v>0</v>
      </c>
      <c r="F2641" s="22">
        <f t="shared" si="228"/>
        <v>0</v>
      </c>
      <c r="G2641" s="22">
        <f t="shared" si="229"/>
        <v>26.741227552681053</v>
      </c>
      <c r="H2641" s="22">
        <f t="shared" si="230"/>
        <v>0</v>
      </c>
      <c r="I2641" s="22">
        <f t="shared" si="231"/>
        <v>0</v>
      </c>
      <c r="J2641" s="22">
        <v>2443</v>
      </c>
    </row>
    <row r="2642" spans="1:10" ht="11.25" customHeight="1">
      <c r="A2642" s="12"/>
      <c r="B2642" s="22" t="s">
        <v>297</v>
      </c>
      <c r="C2642" s="22" t="s">
        <v>70</v>
      </c>
      <c r="D2642" s="22">
        <v>26.740059277735906</v>
      </c>
      <c r="E2642" s="22">
        <f t="shared" si="227"/>
        <v>0</v>
      </c>
      <c r="F2642" s="22">
        <f t="shared" si="228"/>
        <v>0</v>
      </c>
      <c r="G2642" s="22">
        <f t="shared" si="229"/>
        <v>26.740059277735906</v>
      </c>
      <c r="H2642" s="22">
        <f t="shared" si="230"/>
        <v>0</v>
      </c>
      <c r="I2642" s="22">
        <f t="shared" si="231"/>
        <v>0</v>
      </c>
      <c r="J2642" s="22">
        <v>2444</v>
      </c>
    </row>
    <row r="2643" spans="1:10" ht="11.25" customHeight="1">
      <c r="A2643" s="12"/>
      <c r="B2643" s="22" t="s">
        <v>257</v>
      </c>
      <c r="C2643" s="22" t="s">
        <v>71</v>
      </c>
      <c r="D2643" s="22">
        <v>26.738070693089199</v>
      </c>
      <c r="E2643" s="22">
        <f t="shared" si="227"/>
        <v>0</v>
      </c>
      <c r="F2643" s="22">
        <f t="shared" si="228"/>
        <v>0</v>
      </c>
      <c r="G2643" s="22">
        <f t="shared" si="229"/>
        <v>26.738070693089199</v>
      </c>
      <c r="H2643" s="22">
        <f t="shared" si="230"/>
        <v>0</v>
      </c>
      <c r="I2643" s="22">
        <f t="shared" si="231"/>
        <v>0</v>
      </c>
      <c r="J2643" s="22">
        <v>2445</v>
      </c>
    </row>
    <row r="2644" spans="1:10" ht="11.25" customHeight="1">
      <c r="A2644" s="12"/>
      <c r="B2644" s="22" t="s">
        <v>281</v>
      </c>
      <c r="C2644" s="22" t="s">
        <v>75</v>
      </c>
      <c r="D2644" s="22">
        <v>26.732394110568269</v>
      </c>
      <c r="E2644" s="22">
        <f t="shared" si="227"/>
        <v>0</v>
      </c>
      <c r="F2644" s="22">
        <f t="shared" si="228"/>
        <v>0</v>
      </c>
      <c r="G2644" s="22">
        <f t="shared" si="229"/>
        <v>26.732394110568269</v>
      </c>
      <c r="H2644" s="22">
        <f t="shared" si="230"/>
        <v>0</v>
      </c>
      <c r="I2644" s="22">
        <f t="shared" si="231"/>
        <v>0</v>
      </c>
      <c r="J2644" s="22">
        <v>2446</v>
      </c>
    </row>
    <row r="2645" spans="1:10" ht="11.25" customHeight="1">
      <c r="A2645" s="12"/>
      <c r="B2645" s="22" t="s">
        <v>248</v>
      </c>
      <c r="C2645" s="22" t="s">
        <v>70</v>
      </c>
      <c r="D2645" s="22">
        <v>26.732232515704883</v>
      </c>
      <c r="E2645" s="22">
        <f t="shared" si="227"/>
        <v>0</v>
      </c>
      <c r="F2645" s="22">
        <f t="shared" si="228"/>
        <v>0</v>
      </c>
      <c r="G2645" s="22">
        <f t="shared" si="229"/>
        <v>26.732232515704883</v>
      </c>
      <c r="H2645" s="22">
        <f t="shared" si="230"/>
        <v>0</v>
      </c>
      <c r="I2645" s="22">
        <f t="shared" si="231"/>
        <v>0</v>
      </c>
      <c r="J2645" s="22">
        <v>2447</v>
      </c>
    </row>
    <row r="2646" spans="1:10" ht="11.25" customHeight="1">
      <c r="A2646" s="12"/>
      <c r="B2646" s="22" t="s">
        <v>164</v>
      </c>
      <c r="C2646" s="22" t="s">
        <v>83</v>
      </c>
      <c r="D2646" s="22">
        <v>26.728607590180502</v>
      </c>
      <c r="E2646" s="22">
        <f t="shared" si="227"/>
        <v>0</v>
      </c>
      <c r="F2646" s="22">
        <f t="shared" si="228"/>
        <v>0</v>
      </c>
      <c r="G2646" s="22">
        <f t="shared" si="229"/>
        <v>26.728607590180502</v>
      </c>
      <c r="H2646" s="22">
        <f t="shared" si="230"/>
        <v>0</v>
      </c>
      <c r="I2646" s="22">
        <f t="shared" si="231"/>
        <v>0</v>
      </c>
      <c r="J2646" s="22">
        <v>2448</v>
      </c>
    </row>
    <row r="2647" spans="1:10" ht="11.25" customHeight="1">
      <c r="A2647" s="12"/>
      <c r="B2647" s="22" t="s">
        <v>299</v>
      </c>
      <c r="C2647" s="22" t="s">
        <v>68</v>
      </c>
      <c r="D2647" s="22">
        <v>26.726741572367153</v>
      </c>
      <c r="E2647" s="22">
        <f t="shared" si="227"/>
        <v>0</v>
      </c>
      <c r="F2647" s="22">
        <f t="shared" si="228"/>
        <v>0</v>
      </c>
      <c r="G2647" s="22">
        <f t="shared" si="229"/>
        <v>26.726741572367153</v>
      </c>
      <c r="H2647" s="22">
        <f t="shared" si="230"/>
        <v>0</v>
      </c>
      <c r="I2647" s="22">
        <f t="shared" si="231"/>
        <v>0</v>
      </c>
      <c r="J2647" s="22">
        <v>2449</v>
      </c>
    </row>
    <row r="2648" spans="1:10" ht="11.25" customHeight="1">
      <c r="A2648" s="12"/>
      <c r="B2648" s="22" t="s">
        <v>258</v>
      </c>
      <c r="C2648" s="22" t="s">
        <v>69</v>
      </c>
      <c r="D2648" s="22">
        <v>26.718140466440925</v>
      </c>
      <c r="E2648" s="22">
        <f t="shared" si="227"/>
        <v>0</v>
      </c>
      <c r="F2648" s="22">
        <f t="shared" si="228"/>
        <v>0</v>
      </c>
      <c r="G2648" s="22">
        <f t="shared" si="229"/>
        <v>26.718140466440925</v>
      </c>
      <c r="H2648" s="22">
        <f t="shared" si="230"/>
        <v>0</v>
      </c>
      <c r="I2648" s="22">
        <f t="shared" si="231"/>
        <v>0</v>
      </c>
      <c r="J2648" s="22">
        <v>2450</v>
      </c>
    </row>
    <row r="2649" spans="1:10" ht="11.25" customHeight="1">
      <c r="A2649" s="12"/>
      <c r="B2649" s="22" t="s">
        <v>149</v>
      </c>
      <c r="C2649" s="22" t="s">
        <v>89</v>
      </c>
      <c r="D2649" s="22">
        <v>26.717469129289238</v>
      </c>
      <c r="E2649" s="22">
        <f t="shared" si="227"/>
        <v>0</v>
      </c>
      <c r="F2649" s="22">
        <f t="shared" si="228"/>
        <v>0</v>
      </c>
      <c r="G2649" s="22">
        <f t="shared" si="229"/>
        <v>26.717469129289238</v>
      </c>
      <c r="H2649" s="22">
        <f t="shared" si="230"/>
        <v>0</v>
      </c>
      <c r="I2649" s="22">
        <f t="shared" si="231"/>
        <v>0</v>
      </c>
      <c r="J2649" s="22">
        <v>2451</v>
      </c>
    </row>
    <row r="2650" spans="1:10" ht="11.25" customHeight="1">
      <c r="A2650" s="12"/>
      <c r="B2650" s="22" t="s">
        <v>127</v>
      </c>
      <c r="C2650" s="22" t="s">
        <v>87</v>
      </c>
      <c r="D2650" s="22">
        <v>26.705591510941655</v>
      </c>
      <c r="E2650" s="22">
        <f t="shared" si="227"/>
        <v>0</v>
      </c>
      <c r="F2650" s="22">
        <f t="shared" si="228"/>
        <v>0</v>
      </c>
      <c r="G2650" s="22">
        <f t="shared" si="229"/>
        <v>26.705591510941655</v>
      </c>
      <c r="H2650" s="22">
        <f t="shared" si="230"/>
        <v>0</v>
      </c>
      <c r="I2650" s="22">
        <f t="shared" si="231"/>
        <v>0</v>
      </c>
      <c r="J2650" s="22">
        <v>2452</v>
      </c>
    </row>
    <row r="2651" spans="1:10" ht="11.25" customHeight="1">
      <c r="A2651" s="12"/>
      <c r="B2651" s="22" t="s">
        <v>223</v>
      </c>
      <c r="C2651" s="22" t="s">
        <v>68</v>
      </c>
      <c r="D2651" s="22">
        <v>26.699105040772096</v>
      </c>
      <c r="E2651" s="22">
        <f t="shared" si="227"/>
        <v>0</v>
      </c>
      <c r="F2651" s="22">
        <f t="shared" si="228"/>
        <v>0</v>
      </c>
      <c r="G2651" s="22">
        <f t="shared" si="229"/>
        <v>26.699105040772096</v>
      </c>
      <c r="H2651" s="22">
        <f t="shared" si="230"/>
        <v>0</v>
      </c>
      <c r="I2651" s="22">
        <f t="shared" si="231"/>
        <v>0</v>
      </c>
      <c r="J2651" s="22">
        <v>2453</v>
      </c>
    </row>
    <row r="2652" spans="1:10" ht="11.25" customHeight="1">
      <c r="A2652" s="12"/>
      <c r="B2652" s="22" t="s">
        <v>291</v>
      </c>
      <c r="C2652" s="22" t="s">
        <v>73</v>
      </c>
      <c r="D2652" s="22">
        <v>26.696537690312049</v>
      </c>
      <c r="E2652" s="22">
        <f t="shared" si="227"/>
        <v>0</v>
      </c>
      <c r="F2652" s="22">
        <f t="shared" si="228"/>
        <v>0</v>
      </c>
      <c r="G2652" s="22">
        <f t="shared" si="229"/>
        <v>26.696537690312049</v>
      </c>
      <c r="H2652" s="22">
        <f t="shared" si="230"/>
        <v>0</v>
      </c>
      <c r="I2652" s="22">
        <f t="shared" si="231"/>
        <v>0</v>
      </c>
      <c r="J2652" s="22">
        <v>2454</v>
      </c>
    </row>
    <row r="2653" spans="1:10" ht="11.25" customHeight="1">
      <c r="A2653" s="12"/>
      <c r="B2653" s="22" t="s">
        <v>276</v>
      </c>
      <c r="C2653" s="22" t="s">
        <v>72</v>
      </c>
      <c r="D2653" s="22">
        <v>26.696493012061172</v>
      </c>
      <c r="E2653" s="22">
        <f t="shared" si="227"/>
        <v>0</v>
      </c>
      <c r="F2653" s="22">
        <f t="shared" si="228"/>
        <v>0</v>
      </c>
      <c r="G2653" s="22">
        <f t="shared" si="229"/>
        <v>26.696493012061172</v>
      </c>
      <c r="H2653" s="22">
        <f t="shared" si="230"/>
        <v>0</v>
      </c>
      <c r="I2653" s="22">
        <f t="shared" si="231"/>
        <v>0</v>
      </c>
      <c r="J2653" s="22">
        <v>2455</v>
      </c>
    </row>
    <row r="2654" spans="1:10" ht="11.25" customHeight="1">
      <c r="A2654" s="12"/>
      <c r="B2654" s="22" t="s">
        <v>183</v>
      </c>
      <c r="C2654" s="22" t="s">
        <v>71</v>
      </c>
      <c r="D2654" s="22">
        <v>26.683174877439818</v>
      </c>
      <c r="E2654" s="22">
        <f t="shared" si="227"/>
        <v>0</v>
      </c>
      <c r="F2654" s="22">
        <f t="shared" si="228"/>
        <v>0</v>
      </c>
      <c r="G2654" s="22">
        <f t="shared" si="229"/>
        <v>26.683174877439818</v>
      </c>
      <c r="H2654" s="22">
        <f t="shared" si="230"/>
        <v>0</v>
      </c>
      <c r="I2654" s="22">
        <f t="shared" si="231"/>
        <v>0</v>
      </c>
      <c r="J2654" s="22">
        <v>2456</v>
      </c>
    </row>
    <row r="2655" spans="1:10" ht="11.25" customHeight="1">
      <c r="A2655" s="12"/>
      <c r="B2655" s="22" t="s">
        <v>300</v>
      </c>
      <c r="C2655" s="22" t="s">
        <v>78</v>
      </c>
      <c r="D2655" s="22">
        <v>26.678849007134637</v>
      </c>
      <c r="E2655" s="22">
        <f t="shared" si="227"/>
        <v>0</v>
      </c>
      <c r="F2655" s="22">
        <f t="shared" si="228"/>
        <v>0</v>
      </c>
      <c r="G2655" s="22">
        <f t="shared" si="229"/>
        <v>26.678849007134637</v>
      </c>
      <c r="H2655" s="22">
        <f t="shared" si="230"/>
        <v>0</v>
      </c>
      <c r="I2655" s="22">
        <f t="shared" si="231"/>
        <v>0</v>
      </c>
      <c r="J2655" s="22">
        <v>2457</v>
      </c>
    </row>
    <row r="2656" spans="1:10" ht="11.25" customHeight="1">
      <c r="A2656" s="12"/>
      <c r="B2656" s="22" t="s">
        <v>162</v>
      </c>
      <c r="C2656" s="22" t="s">
        <v>72</v>
      </c>
      <c r="D2656" s="22">
        <v>26.677557358440946</v>
      </c>
      <c r="E2656" s="22">
        <f t="shared" si="227"/>
        <v>0</v>
      </c>
      <c r="F2656" s="22">
        <f t="shared" si="228"/>
        <v>0</v>
      </c>
      <c r="G2656" s="22">
        <f t="shared" si="229"/>
        <v>26.677557358440946</v>
      </c>
      <c r="H2656" s="22">
        <f t="shared" si="230"/>
        <v>0</v>
      </c>
      <c r="I2656" s="22">
        <f t="shared" si="231"/>
        <v>0</v>
      </c>
      <c r="J2656" s="22">
        <v>2458</v>
      </c>
    </row>
    <row r="2657" spans="1:10" ht="11.25" customHeight="1">
      <c r="A2657" s="12"/>
      <c r="B2657" s="22" t="s">
        <v>202</v>
      </c>
      <c r="C2657" s="22" t="s">
        <v>75</v>
      </c>
      <c r="D2657" s="22">
        <v>26.66268266221979</v>
      </c>
      <c r="E2657" s="22">
        <f t="shared" si="227"/>
        <v>0</v>
      </c>
      <c r="F2657" s="22">
        <f t="shared" si="228"/>
        <v>0</v>
      </c>
      <c r="G2657" s="22">
        <f t="shared" si="229"/>
        <v>26.66268266221979</v>
      </c>
      <c r="H2657" s="22">
        <f t="shared" si="230"/>
        <v>0</v>
      </c>
      <c r="I2657" s="22">
        <f t="shared" si="231"/>
        <v>0</v>
      </c>
      <c r="J2657" s="22">
        <v>2459</v>
      </c>
    </row>
    <row r="2658" spans="1:10" ht="11.25" customHeight="1">
      <c r="A2658" s="12"/>
      <c r="B2658" s="22" t="s">
        <v>301</v>
      </c>
      <c r="C2658" s="22" t="s">
        <v>77</v>
      </c>
      <c r="D2658" s="22">
        <v>26.66056160602961</v>
      </c>
      <c r="E2658" s="22">
        <f t="shared" si="227"/>
        <v>0</v>
      </c>
      <c r="F2658" s="22">
        <f t="shared" si="228"/>
        <v>0</v>
      </c>
      <c r="G2658" s="22">
        <f t="shared" si="229"/>
        <v>26.66056160602961</v>
      </c>
      <c r="H2658" s="22">
        <f t="shared" si="230"/>
        <v>0</v>
      </c>
      <c r="I2658" s="22">
        <f t="shared" si="231"/>
        <v>0</v>
      </c>
      <c r="J2658" s="22">
        <v>2460</v>
      </c>
    </row>
    <row r="2659" spans="1:10" ht="11.25" customHeight="1">
      <c r="A2659" s="12"/>
      <c r="B2659" s="22" t="s">
        <v>210</v>
      </c>
      <c r="C2659" s="22" t="s">
        <v>71</v>
      </c>
      <c r="D2659" s="22">
        <v>26.657572819894966</v>
      </c>
      <c r="E2659" s="22">
        <f t="shared" si="227"/>
        <v>0</v>
      </c>
      <c r="F2659" s="22">
        <f t="shared" si="228"/>
        <v>0</v>
      </c>
      <c r="G2659" s="22">
        <f t="shared" si="229"/>
        <v>26.657572819894966</v>
      </c>
      <c r="H2659" s="22">
        <f t="shared" si="230"/>
        <v>0</v>
      </c>
      <c r="I2659" s="22">
        <f t="shared" si="231"/>
        <v>0</v>
      </c>
      <c r="J2659" s="22">
        <v>2461</v>
      </c>
    </row>
    <row r="2660" spans="1:10" ht="11.25" customHeight="1">
      <c r="A2660" s="12"/>
      <c r="B2660" s="22" t="s">
        <v>224</v>
      </c>
      <c r="C2660" s="22" t="s">
        <v>72</v>
      </c>
      <c r="D2660" s="22">
        <v>26.653033272490422</v>
      </c>
      <c r="E2660" s="22">
        <f t="shared" si="227"/>
        <v>0</v>
      </c>
      <c r="F2660" s="22">
        <f t="shared" si="228"/>
        <v>0</v>
      </c>
      <c r="G2660" s="22">
        <f t="shared" si="229"/>
        <v>26.653033272490422</v>
      </c>
      <c r="H2660" s="22">
        <f t="shared" si="230"/>
        <v>0</v>
      </c>
      <c r="I2660" s="22">
        <f t="shared" si="231"/>
        <v>0</v>
      </c>
      <c r="J2660" s="22">
        <v>2462</v>
      </c>
    </row>
    <row r="2661" spans="1:10" ht="11.25" customHeight="1">
      <c r="A2661" s="12"/>
      <c r="B2661" s="22" t="s">
        <v>152</v>
      </c>
      <c r="C2661" s="22" t="s">
        <v>90</v>
      </c>
      <c r="D2661" s="22">
        <v>26.644197942377122</v>
      </c>
      <c r="E2661" s="22">
        <f t="shared" si="227"/>
        <v>0</v>
      </c>
      <c r="F2661" s="22">
        <f t="shared" si="228"/>
        <v>0</v>
      </c>
      <c r="G2661" s="22">
        <f t="shared" si="229"/>
        <v>26.644197942377122</v>
      </c>
      <c r="H2661" s="22">
        <f t="shared" si="230"/>
        <v>0</v>
      </c>
      <c r="I2661" s="22">
        <f t="shared" si="231"/>
        <v>0</v>
      </c>
      <c r="J2661" s="22">
        <v>2463</v>
      </c>
    </row>
    <row r="2662" spans="1:10" ht="11.25" customHeight="1">
      <c r="A2662" s="12"/>
      <c r="B2662" s="22" t="s">
        <v>164</v>
      </c>
      <c r="C2662" s="22" t="s">
        <v>81</v>
      </c>
      <c r="D2662" s="22">
        <v>26.641702612114713</v>
      </c>
      <c r="E2662" s="22">
        <f t="shared" si="227"/>
        <v>0</v>
      </c>
      <c r="F2662" s="22">
        <f t="shared" si="228"/>
        <v>0</v>
      </c>
      <c r="G2662" s="22">
        <f t="shared" si="229"/>
        <v>26.641702612114713</v>
      </c>
      <c r="H2662" s="22">
        <f t="shared" si="230"/>
        <v>0</v>
      </c>
      <c r="I2662" s="22">
        <f t="shared" si="231"/>
        <v>0</v>
      </c>
      <c r="J2662" s="22">
        <v>2464</v>
      </c>
    </row>
    <row r="2663" spans="1:10" ht="11.25" customHeight="1">
      <c r="A2663" s="12"/>
      <c r="B2663" s="22" t="s">
        <v>276</v>
      </c>
      <c r="C2663" s="22" t="s">
        <v>76</v>
      </c>
      <c r="D2663" s="22">
        <v>26.639196474490362</v>
      </c>
      <c r="E2663" s="22">
        <f t="shared" si="227"/>
        <v>0</v>
      </c>
      <c r="F2663" s="22">
        <f t="shared" si="228"/>
        <v>0</v>
      </c>
      <c r="G2663" s="22">
        <f t="shared" si="229"/>
        <v>26.639196474490362</v>
      </c>
      <c r="H2663" s="22">
        <f t="shared" si="230"/>
        <v>0</v>
      </c>
      <c r="I2663" s="22">
        <f t="shared" si="231"/>
        <v>0</v>
      </c>
      <c r="J2663" s="22">
        <v>2465</v>
      </c>
    </row>
    <row r="2664" spans="1:10" ht="11.25" customHeight="1">
      <c r="A2664" s="12"/>
      <c r="B2664" s="22" t="s">
        <v>262</v>
      </c>
      <c r="C2664" s="22" t="s">
        <v>80</v>
      </c>
      <c r="D2664" s="22">
        <v>26.632006184379943</v>
      </c>
      <c r="E2664" s="22">
        <f t="shared" si="227"/>
        <v>0</v>
      </c>
      <c r="F2664" s="22">
        <f t="shared" si="228"/>
        <v>0</v>
      </c>
      <c r="G2664" s="22">
        <f t="shared" si="229"/>
        <v>26.632006184379943</v>
      </c>
      <c r="H2664" s="22">
        <f t="shared" si="230"/>
        <v>0</v>
      </c>
      <c r="I2664" s="22">
        <f t="shared" si="231"/>
        <v>0</v>
      </c>
      <c r="J2664" s="22">
        <v>2466</v>
      </c>
    </row>
    <row r="2665" spans="1:10" ht="11.25" customHeight="1">
      <c r="A2665" s="12"/>
      <c r="B2665" s="22" t="s">
        <v>299</v>
      </c>
      <c r="C2665" s="22" t="s">
        <v>67</v>
      </c>
      <c r="D2665" s="22">
        <v>26.631099739908453</v>
      </c>
      <c r="E2665" s="22">
        <f t="shared" si="227"/>
        <v>0</v>
      </c>
      <c r="F2665" s="22">
        <f t="shared" si="228"/>
        <v>0</v>
      </c>
      <c r="G2665" s="22">
        <f t="shared" si="229"/>
        <v>26.631099739908453</v>
      </c>
      <c r="H2665" s="22">
        <f t="shared" si="230"/>
        <v>0</v>
      </c>
      <c r="I2665" s="22">
        <f t="shared" si="231"/>
        <v>0</v>
      </c>
      <c r="J2665" s="22">
        <v>2467</v>
      </c>
    </row>
    <row r="2666" spans="1:10" ht="11.25" customHeight="1">
      <c r="A2666" s="12"/>
      <c r="B2666" s="22" t="s">
        <v>203</v>
      </c>
      <c r="C2666" s="22" t="s">
        <v>83</v>
      </c>
      <c r="D2666" s="22">
        <v>26.625768375690122</v>
      </c>
      <c r="E2666" s="22">
        <f t="shared" si="227"/>
        <v>0</v>
      </c>
      <c r="F2666" s="22">
        <f t="shared" si="228"/>
        <v>0</v>
      </c>
      <c r="G2666" s="22">
        <f t="shared" si="229"/>
        <v>26.625768375690122</v>
      </c>
      <c r="H2666" s="22">
        <f t="shared" si="230"/>
        <v>0</v>
      </c>
      <c r="I2666" s="22">
        <f t="shared" si="231"/>
        <v>0</v>
      </c>
      <c r="J2666" s="22">
        <v>2468</v>
      </c>
    </row>
    <row r="2667" spans="1:10" ht="11.25" customHeight="1">
      <c r="A2667" s="12"/>
      <c r="B2667" s="22" t="s">
        <v>266</v>
      </c>
      <c r="C2667" s="22" t="s">
        <v>81</v>
      </c>
      <c r="D2667" s="22">
        <v>26.62230498645652</v>
      </c>
      <c r="E2667" s="22">
        <f t="shared" si="227"/>
        <v>0</v>
      </c>
      <c r="F2667" s="22">
        <f t="shared" si="228"/>
        <v>0</v>
      </c>
      <c r="G2667" s="22">
        <f t="shared" si="229"/>
        <v>26.62230498645652</v>
      </c>
      <c r="H2667" s="22">
        <f t="shared" si="230"/>
        <v>0</v>
      </c>
      <c r="I2667" s="22">
        <f t="shared" si="231"/>
        <v>0</v>
      </c>
      <c r="J2667" s="22">
        <v>2469</v>
      </c>
    </row>
    <row r="2668" spans="1:10" ht="11.25" customHeight="1">
      <c r="A2668" s="12"/>
      <c r="B2668" s="22" t="s">
        <v>228</v>
      </c>
      <c r="C2668" s="22" t="s">
        <v>67</v>
      </c>
      <c r="D2668" s="22">
        <v>26.617688177035031</v>
      </c>
      <c r="E2668" s="22">
        <f t="shared" si="227"/>
        <v>0</v>
      </c>
      <c r="F2668" s="22">
        <f t="shared" si="228"/>
        <v>0</v>
      </c>
      <c r="G2668" s="22">
        <f t="shared" si="229"/>
        <v>26.617688177035031</v>
      </c>
      <c r="H2668" s="22">
        <f t="shared" si="230"/>
        <v>0</v>
      </c>
      <c r="I2668" s="22">
        <f t="shared" si="231"/>
        <v>0</v>
      </c>
      <c r="J2668" s="22">
        <v>2470</v>
      </c>
    </row>
    <row r="2669" spans="1:10" ht="11.25" customHeight="1">
      <c r="A2669" s="12"/>
      <c r="B2669" s="22" t="s">
        <v>185</v>
      </c>
      <c r="C2669" s="22" t="s">
        <v>82</v>
      </c>
      <c r="D2669" s="22">
        <v>26.612202313116097</v>
      </c>
      <c r="E2669" s="22">
        <f t="shared" si="227"/>
        <v>0</v>
      </c>
      <c r="F2669" s="22">
        <f t="shared" si="228"/>
        <v>0</v>
      </c>
      <c r="G2669" s="22">
        <f t="shared" si="229"/>
        <v>26.612202313116097</v>
      </c>
      <c r="H2669" s="22">
        <f t="shared" si="230"/>
        <v>0</v>
      </c>
      <c r="I2669" s="22">
        <f t="shared" si="231"/>
        <v>0</v>
      </c>
      <c r="J2669" s="22">
        <v>2471</v>
      </c>
    </row>
    <row r="2670" spans="1:10" ht="11.25" customHeight="1">
      <c r="A2670" s="12"/>
      <c r="B2670" s="22" t="s">
        <v>239</v>
      </c>
      <c r="C2670" s="22" t="s">
        <v>89</v>
      </c>
      <c r="D2670" s="22">
        <v>26.6113576194563</v>
      </c>
      <c r="E2670" s="22">
        <f t="shared" si="227"/>
        <v>0</v>
      </c>
      <c r="F2670" s="22">
        <f t="shared" si="228"/>
        <v>0</v>
      </c>
      <c r="G2670" s="22">
        <f t="shared" si="229"/>
        <v>26.6113576194563</v>
      </c>
      <c r="H2670" s="22">
        <f t="shared" si="230"/>
        <v>0</v>
      </c>
      <c r="I2670" s="22">
        <f t="shared" si="231"/>
        <v>0</v>
      </c>
      <c r="J2670" s="22">
        <v>2472</v>
      </c>
    </row>
    <row r="2671" spans="1:10" ht="11.25" customHeight="1">
      <c r="A2671" s="12"/>
      <c r="B2671" s="22" t="s">
        <v>233</v>
      </c>
      <c r="C2671" s="22" t="s">
        <v>76</v>
      </c>
      <c r="D2671" s="22">
        <v>26.611200071009218</v>
      </c>
      <c r="E2671" s="22">
        <f t="shared" si="227"/>
        <v>0</v>
      </c>
      <c r="F2671" s="22">
        <f t="shared" si="228"/>
        <v>0</v>
      </c>
      <c r="G2671" s="22">
        <f t="shared" si="229"/>
        <v>26.611200071009218</v>
      </c>
      <c r="H2671" s="22">
        <f t="shared" si="230"/>
        <v>0</v>
      </c>
      <c r="I2671" s="22">
        <f t="shared" si="231"/>
        <v>0</v>
      </c>
      <c r="J2671" s="22">
        <v>2473</v>
      </c>
    </row>
    <row r="2672" spans="1:10" ht="11.25" customHeight="1">
      <c r="A2672" s="12"/>
      <c r="B2672" s="22" t="s">
        <v>272</v>
      </c>
      <c r="C2672" s="22" t="s">
        <v>76</v>
      </c>
      <c r="D2672" s="22">
        <v>26.610773357294459</v>
      </c>
      <c r="E2672" s="22">
        <f t="shared" si="227"/>
        <v>0</v>
      </c>
      <c r="F2672" s="22">
        <f t="shared" si="228"/>
        <v>0</v>
      </c>
      <c r="G2672" s="22">
        <f t="shared" si="229"/>
        <v>26.610773357294459</v>
      </c>
      <c r="H2672" s="22">
        <f t="shared" si="230"/>
        <v>0</v>
      </c>
      <c r="I2672" s="22">
        <f t="shared" si="231"/>
        <v>0</v>
      </c>
      <c r="J2672" s="22">
        <v>2474</v>
      </c>
    </row>
    <row r="2673" spans="1:10" ht="11.25" customHeight="1">
      <c r="A2673" s="12"/>
      <c r="B2673" s="22" t="s">
        <v>185</v>
      </c>
      <c r="C2673" s="22" t="s">
        <v>88</v>
      </c>
      <c r="D2673" s="22">
        <v>26.609270663951872</v>
      </c>
      <c r="E2673" s="22">
        <f t="shared" si="227"/>
        <v>0</v>
      </c>
      <c r="F2673" s="22">
        <f t="shared" si="228"/>
        <v>0</v>
      </c>
      <c r="G2673" s="22">
        <f t="shared" si="229"/>
        <v>26.609270663951872</v>
      </c>
      <c r="H2673" s="22">
        <f t="shared" si="230"/>
        <v>0</v>
      </c>
      <c r="I2673" s="22">
        <f t="shared" si="231"/>
        <v>0</v>
      </c>
      <c r="J2673" s="22">
        <v>2475</v>
      </c>
    </row>
    <row r="2674" spans="1:10" ht="11.25" customHeight="1">
      <c r="A2674" s="12"/>
      <c r="B2674" s="22" t="s">
        <v>290</v>
      </c>
      <c r="C2674" s="22" t="s">
        <v>67</v>
      </c>
      <c r="D2674" s="22">
        <v>26.597829628966117</v>
      </c>
      <c r="E2674" s="22">
        <f t="shared" si="227"/>
        <v>0</v>
      </c>
      <c r="F2674" s="22">
        <f t="shared" si="228"/>
        <v>0</v>
      </c>
      <c r="G2674" s="22">
        <f t="shared" si="229"/>
        <v>26.597829628966117</v>
      </c>
      <c r="H2674" s="22">
        <f t="shared" si="230"/>
        <v>0</v>
      </c>
      <c r="I2674" s="22">
        <f t="shared" si="231"/>
        <v>0</v>
      </c>
      <c r="J2674" s="22">
        <v>2476</v>
      </c>
    </row>
    <row r="2675" spans="1:10" ht="11.25" customHeight="1">
      <c r="A2675" s="12"/>
      <c r="B2675" s="22" t="s">
        <v>292</v>
      </c>
      <c r="C2675" s="22" t="s">
        <v>78</v>
      </c>
      <c r="D2675" s="22">
        <v>26.597213663473017</v>
      </c>
      <c r="E2675" s="22">
        <f t="shared" si="227"/>
        <v>0</v>
      </c>
      <c r="F2675" s="22">
        <f t="shared" si="228"/>
        <v>0</v>
      </c>
      <c r="G2675" s="22">
        <f t="shared" si="229"/>
        <v>26.597213663473017</v>
      </c>
      <c r="H2675" s="22">
        <f t="shared" si="230"/>
        <v>0</v>
      </c>
      <c r="I2675" s="22">
        <f t="shared" si="231"/>
        <v>0</v>
      </c>
      <c r="J2675" s="22">
        <v>2477</v>
      </c>
    </row>
    <row r="2676" spans="1:10" ht="11.25" customHeight="1">
      <c r="A2676" s="12"/>
      <c r="B2676" s="22" t="s">
        <v>161</v>
      </c>
      <c r="C2676" s="22" t="s">
        <v>67</v>
      </c>
      <c r="D2676" s="22">
        <v>26.593895715832151</v>
      </c>
      <c r="E2676" s="22">
        <f t="shared" si="227"/>
        <v>0</v>
      </c>
      <c r="F2676" s="22">
        <f t="shared" si="228"/>
        <v>0</v>
      </c>
      <c r="G2676" s="22">
        <f t="shared" si="229"/>
        <v>26.593895715832151</v>
      </c>
      <c r="H2676" s="22">
        <f t="shared" si="230"/>
        <v>0</v>
      </c>
      <c r="I2676" s="22">
        <f t="shared" si="231"/>
        <v>0</v>
      </c>
      <c r="J2676" s="22">
        <v>2478</v>
      </c>
    </row>
    <row r="2677" spans="1:10" ht="11.25" customHeight="1">
      <c r="A2677" s="12"/>
      <c r="B2677" s="22" t="s">
        <v>146</v>
      </c>
      <c r="C2677" s="22" t="s">
        <v>83</v>
      </c>
      <c r="D2677" s="22">
        <v>26.58933349334362</v>
      </c>
      <c r="E2677" s="22">
        <f t="shared" si="227"/>
        <v>0</v>
      </c>
      <c r="F2677" s="22">
        <f t="shared" si="228"/>
        <v>0</v>
      </c>
      <c r="G2677" s="22">
        <f t="shared" si="229"/>
        <v>26.58933349334362</v>
      </c>
      <c r="H2677" s="22">
        <f t="shared" si="230"/>
        <v>0</v>
      </c>
      <c r="I2677" s="22">
        <f t="shared" si="231"/>
        <v>0</v>
      </c>
      <c r="J2677" s="22">
        <v>2479</v>
      </c>
    </row>
    <row r="2678" spans="1:10" ht="11.25" customHeight="1">
      <c r="A2678" s="12"/>
      <c r="B2678" s="22" t="s">
        <v>251</v>
      </c>
      <c r="C2678" s="22" t="s">
        <v>75</v>
      </c>
      <c r="D2678" s="22">
        <v>26.587365968594085</v>
      </c>
      <c r="E2678" s="22">
        <f t="shared" si="227"/>
        <v>0</v>
      </c>
      <c r="F2678" s="22">
        <f t="shared" si="228"/>
        <v>0</v>
      </c>
      <c r="G2678" s="22">
        <f t="shared" si="229"/>
        <v>26.587365968594085</v>
      </c>
      <c r="H2678" s="22">
        <f t="shared" si="230"/>
        <v>0</v>
      </c>
      <c r="I2678" s="22">
        <f t="shared" si="231"/>
        <v>0</v>
      </c>
      <c r="J2678" s="22">
        <v>2480</v>
      </c>
    </row>
    <row r="2679" spans="1:10" ht="11.25" customHeight="1">
      <c r="A2679" s="12"/>
      <c r="B2679" s="22" t="s">
        <v>209</v>
      </c>
      <c r="C2679" s="22" t="s">
        <v>85</v>
      </c>
      <c r="D2679" s="22">
        <v>26.584711958960849</v>
      </c>
      <c r="E2679" s="22">
        <f t="shared" si="227"/>
        <v>0</v>
      </c>
      <c r="F2679" s="22">
        <f t="shared" si="228"/>
        <v>0</v>
      </c>
      <c r="G2679" s="22">
        <f t="shared" si="229"/>
        <v>26.584711958960849</v>
      </c>
      <c r="H2679" s="22">
        <f t="shared" si="230"/>
        <v>0</v>
      </c>
      <c r="I2679" s="22">
        <f t="shared" si="231"/>
        <v>0</v>
      </c>
      <c r="J2679" s="22">
        <v>2481</v>
      </c>
    </row>
    <row r="2680" spans="1:10" ht="11.25" customHeight="1">
      <c r="A2680" s="12"/>
      <c r="B2680" s="22" t="s">
        <v>293</v>
      </c>
      <c r="C2680" s="22" t="s">
        <v>72</v>
      </c>
      <c r="D2680" s="22">
        <v>26.577767907299094</v>
      </c>
      <c r="E2680" s="22">
        <f t="shared" si="227"/>
        <v>0</v>
      </c>
      <c r="F2680" s="22">
        <f t="shared" si="228"/>
        <v>0</v>
      </c>
      <c r="G2680" s="22">
        <f t="shared" si="229"/>
        <v>26.577767907299094</v>
      </c>
      <c r="H2680" s="22">
        <f t="shared" si="230"/>
        <v>0</v>
      </c>
      <c r="I2680" s="22">
        <f t="shared" si="231"/>
        <v>0</v>
      </c>
      <c r="J2680" s="22">
        <v>2482</v>
      </c>
    </row>
    <row r="2681" spans="1:10" ht="11.25" customHeight="1">
      <c r="A2681" s="12"/>
      <c r="B2681" s="22" t="s">
        <v>302</v>
      </c>
      <c r="C2681" s="22" t="s">
        <v>68</v>
      </c>
      <c r="D2681" s="22">
        <v>26.571269949493587</v>
      </c>
      <c r="E2681" s="22">
        <f t="shared" si="227"/>
        <v>0</v>
      </c>
      <c r="F2681" s="22">
        <f t="shared" si="228"/>
        <v>0</v>
      </c>
      <c r="G2681" s="22">
        <f t="shared" si="229"/>
        <v>26.571269949493587</v>
      </c>
      <c r="H2681" s="22">
        <f t="shared" si="230"/>
        <v>0</v>
      </c>
      <c r="I2681" s="22">
        <f t="shared" si="231"/>
        <v>0</v>
      </c>
      <c r="J2681" s="22">
        <v>2483</v>
      </c>
    </row>
    <row r="2682" spans="1:10" ht="11.25" customHeight="1">
      <c r="A2682" s="12"/>
      <c r="B2682" s="22" t="s">
        <v>172</v>
      </c>
      <c r="C2682" s="22" t="s">
        <v>87</v>
      </c>
      <c r="D2682" s="22">
        <v>26.569319258856954</v>
      </c>
      <c r="E2682" s="22">
        <f t="shared" si="227"/>
        <v>0</v>
      </c>
      <c r="F2682" s="22">
        <f t="shared" si="228"/>
        <v>0</v>
      </c>
      <c r="G2682" s="22">
        <f t="shared" si="229"/>
        <v>26.569319258856954</v>
      </c>
      <c r="H2682" s="22">
        <f t="shared" si="230"/>
        <v>0</v>
      </c>
      <c r="I2682" s="22">
        <f t="shared" si="231"/>
        <v>0</v>
      </c>
      <c r="J2682" s="22">
        <v>2484</v>
      </c>
    </row>
    <row r="2683" spans="1:10" ht="11.25" customHeight="1">
      <c r="A2683" s="12"/>
      <c r="B2683" s="22" t="s">
        <v>303</v>
      </c>
      <c r="C2683" s="22" t="s">
        <v>81</v>
      </c>
      <c r="D2683" s="22">
        <v>26.55480254258012</v>
      </c>
      <c r="E2683" s="22">
        <f t="shared" si="227"/>
        <v>0</v>
      </c>
      <c r="F2683" s="22">
        <f t="shared" si="228"/>
        <v>0</v>
      </c>
      <c r="G2683" s="22">
        <f t="shared" si="229"/>
        <v>26.55480254258012</v>
      </c>
      <c r="H2683" s="22">
        <f t="shared" si="230"/>
        <v>0</v>
      </c>
      <c r="I2683" s="22">
        <f t="shared" si="231"/>
        <v>0</v>
      </c>
      <c r="J2683" s="22">
        <v>2485</v>
      </c>
    </row>
    <row r="2684" spans="1:10" ht="11.25" customHeight="1">
      <c r="A2684" s="12"/>
      <c r="B2684" s="22" t="s">
        <v>261</v>
      </c>
      <c r="C2684" s="22" t="s">
        <v>69</v>
      </c>
      <c r="D2684" s="22">
        <v>26.545880454479033</v>
      </c>
      <c r="E2684" s="22">
        <f t="shared" si="227"/>
        <v>0</v>
      </c>
      <c r="F2684" s="22">
        <f t="shared" si="228"/>
        <v>0</v>
      </c>
      <c r="G2684" s="22">
        <f t="shared" si="229"/>
        <v>26.545880454479033</v>
      </c>
      <c r="H2684" s="22">
        <f t="shared" si="230"/>
        <v>0</v>
      </c>
      <c r="I2684" s="22">
        <f t="shared" si="231"/>
        <v>0</v>
      </c>
      <c r="J2684" s="22">
        <v>2486</v>
      </c>
    </row>
    <row r="2685" spans="1:10" ht="11.25" customHeight="1">
      <c r="A2685" s="12"/>
      <c r="B2685" s="22" t="s">
        <v>304</v>
      </c>
      <c r="C2685" s="22" t="s">
        <v>74</v>
      </c>
      <c r="D2685" s="22">
        <v>26.543053700367508</v>
      </c>
      <c r="E2685" s="22">
        <f t="shared" si="227"/>
        <v>0</v>
      </c>
      <c r="F2685" s="22">
        <f t="shared" si="228"/>
        <v>0</v>
      </c>
      <c r="G2685" s="22">
        <f t="shared" si="229"/>
        <v>26.543053700367508</v>
      </c>
      <c r="H2685" s="22">
        <f t="shared" si="230"/>
        <v>0</v>
      </c>
      <c r="I2685" s="22">
        <f t="shared" si="231"/>
        <v>0</v>
      </c>
      <c r="J2685" s="22">
        <v>2487</v>
      </c>
    </row>
    <row r="2686" spans="1:10" ht="11.25" customHeight="1">
      <c r="A2686" s="12"/>
      <c r="B2686" s="22" t="s">
        <v>270</v>
      </c>
      <c r="C2686" s="22" t="s">
        <v>78</v>
      </c>
      <c r="D2686" s="22">
        <v>26.53872694080977</v>
      </c>
      <c r="E2686" s="22">
        <f t="shared" si="227"/>
        <v>0</v>
      </c>
      <c r="F2686" s="22">
        <f t="shared" si="228"/>
        <v>0</v>
      </c>
      <c r="G2686" s="22">
        <f t="shared" si="229"/>
        <v>26.53872694080977</v>
      </c>
      <c r="H2686" s="22">
        <f t="shared" si="230"/>
        <v>0</v>
      </c>
      <c r="I2686" s="22">
        <f t="shared" si="231"/>
        <v>0</v>
      </c>
      <c r="J2686" s="22">
        <v>2488</v>
      </c>
    </row>
    <row r="2687" spans="1:10" ht="11.25" customHeight="1">
      <c r="A2687" s="12"/>
      <c r="B2687" s="22" t="s">
        <v>253</v>
      </c>
      <c r="C2687" s="22" t="s">
        <v>69</v>
      </c>
      <c r="D2687" s="22">
        <v>26.537230465216723</v>
      </c>
      <c r="E2687" s="22">
        <f t="shared" si="227"/>
        <v>0</v>
      </c>
      <c r="F2687" s="22">
        <f t="shared" si="228"/>
        <v>0</v>
      </c>
      <c r="G2687" s="22">
        <f t="shared" si="229"/>
        <v>26.537230465216723</v>
      </c>
      <c r="H2687" s="22">
        <f t="shared" si="230"/>
        <v>0</v>
      </c>
      <c r="I2687" s="22">
        <f t="shared" si="231"/>
        <v>0</v>
      </c>
      <c r="J2687" s="22">
        <v>2489</v>
      </c>
    </row>
    <row r="2688" spans="1:10" ht="11.25" customHeight="1">
      <c r="A2688" s="12"/>
      <c r="B2688" s="22" t="s">
        <v>223</v>
      </c>
      <c r="C2688" s="22" t="s">
        <v>74</v>
      </c>
      <c r="D2688" s="22">
        <v>26.533026324149105</v>
      </c>
      <c r="E2688" s="22">
        <f t="shared" si="227"/>
        <v>0</v>
      </c>
      <c r="F2688" s="22">
        <f t="shared" si="228"/>
        <v>0</v>
      </c>
      <c r="G2688" s="22">
        <f t="shared" si="229"/>
        <v>26.533026324149105</v>
      </c>
      <c r="H2688" s="22">
        <f t="shared" si="230"/>
        <v>0</v>
      </c>
      <c r="I2688" s="22">
        <f t="shared" si="231"/>
        <v>0</v>
      </c>
      <c r="J2688" s="22">
        <v>2490</v>
      </c>
    </row>
    <row r="2689" spans="1:10" ht="11.25" customHeight="1">
      <c r="A2689" s="12"/>
      <c r="B2689" s="22" t="s">
        <v>275</v>
      </c>
      <c r="C2689" s="22" t="s">
        <v>71</v>
      </c>
      <c r="D2689" s="22">
        <v>26.5312727779203</v>
      </c>
      <c r="E2689" s="22">
        <f t="shared" si="227"/>
        <v>0</v>
      </c>
      <c r="F2689" s="22">
        <f t="shared" si="228"/>
        <v>0</v>
      </c>
      <c r="G2689" s="22">
        <f t="shared" si="229"/>
        <v>26.5312727779203</v>
      </c>
      <c r="H2689" s="22">
        <f t="shared" si="230"/>
        <v>0</v>
      </c>
      <c r="I2689" s="22">
        <f t="shared" si="231"/>
        <v>0</v>
      </c>
      <c r="J2689" s="22">
        <v>2491</v>
      </c>
    </row>
    <row r="2690" spans="1:10" ht="11.25" customHeight="1">
      <c r="A2690" s="12"/>
      <c r="B2690" s="22" t="s">
        <v>226</v>
      </c>
      <c r="C2690" s="22" t="s">
        <v>74</v>
      </c>
      <c r="D2690" s="22">
        <v>26.525200428761014</v>
      </c>
      <c r="E2690" s="22">
        <f t="shared" si="227"/>
        <v>0</v>
      </c>
      <c r="F2690" s="22">
        <f t="shared" si="228"/>
        <v>0</v>
      </c>
      <c r="G2690" s="22">
        <f t="shared" si="229"/>
        <v>26.525200428761014</v>
      </c>
      <c r="H2690" s="22">
        <f t="shared" si="230"/>
        <v>0</v>
      </c>
      <c r="I2690" s="22">
        <f t="shared" si="231"/>
        <v>0</v>
      </c>
      <c r="J2690" s="22">
        <v>2492</v>
      </c>
    </row>
    <row r="2691" spans="1:10" ht="11.25" customHeight="1">
      <c r="A2691" s="12"/>
      <c r="B2691" s="22" t="s">
        <v>157</v>
      </c>
      <c r="C2691" s="22" t="s">
        <v>74</v>
      </c>
      <c r="D2691" s="22">
        <v>26.52017696630282</v>
      </c>
      <c r="E2691" s="22">
        <f t="shared" si="227"/>
        <v>0</v>
      </c>
      <c r="F2691" s="22">
        <f t="shared" si="228"/>
        <v>0</v>
      </c>
      <c r="G2691" s="22">
        <f t="shared" si="229"/>
        <v>26.52017696630282</v>
      </c>
      <c r="H2691" s="22">
        <f t="shared" si="230"/>
        <v>0</v>
      </c>
      <c r="I2691" s="22">
        <f t="shared" si="231"/>
        <v>0</v>
      </c>
      <c r="J2691" s="22">
        <v>2493</v>
      </c>
    </row>
    <row r="2692" spans="1:10" ht="11.25" customHeight="1">
      <c r="A2692" s="12"/>
      <c r="B2692" s="22" t="s">
        <v>149</v>
      </c>
      <c r="C2692" s="22" t="s">
        <v>74</v>
      </c>
      <c r="D2692" s="22">
        <v>26.511162130249833</v>
      </c>
      <c r="E2692" s="22">
        <f t="shared" si="227"/>
        <v>0</v>
      </c>
      <c r="F2692" s="22">
        <f t="shared" si="228"/>
        <v>0</v>
      </c>
      <c r="G2692" s="22">
        <f t="shared" si="229"/>
        <v>26.511162130249833</v>
      </c>
      <c r="H2692" s="22">
        <f t="shared" si="230"/>
        <v>0</v>
      </c>
      <c r="I2692" s="22">
        <f t="shared" si="231"/>
        <v>0</v>
      </c>
      <c r="J2692" s="22">
        <v>2494</v>
      </c>
    </row>
    <row r="2693" spans="1:10" ht="11.25" customHeight="1">
      <c r="A2693" s="12"/>
      <c r="B2693" s="22" t="s">
        <v>274</v>
      </c>
      <c r="C2693" s="22" t="s">
        <v>83</v>
      </c>
      <c r="D2693" s="22">
        <v>26.506934197981902</v>
      </c>
      <c r="E2693" s="22">
        <f t="shared" si="227"/>
        <v>0</v>
      </c>
      <c r="F2693" s="22">
        <f t="shared" si="228"/>
        <v>0</v>
      </c>
      <c r="G2693" s="22">
        <f t="shared" si="229"/>
        <v>26.506934197981902</v>
      </c>
      <c r="H2693" s="22">
        <f t="shared" si="230"/>
        <v>0</v>
      </c>
      <c r="I2693" s="22">
        <f t="shared" si="231"/>
        <v>0</v>
      </c>
      <c r="J2693" s="22">
        <v>2495</v>
      </c>
    </row>
    <row r="2694" spans="1:10" ht="11.25" customHeight="1">
      <c r="A2694" s="12"/>
      <c r="B2694" s="22" t="s">
        <v>167</v>
      </c>
      <c r="C2694" s="22" t="s">
        <v>86</v>
      </c>
      <c r="D2694" s="22">
        <v>26.505641273888031</v>
      </c>
      <c r="E2694" s="22">
        <f t="shared" si="227"/>
        <v>0</v>
      </c>
      <c r="F2694" s="22">
        <f t="shared" si="228"/>
        <v>0</v>
      </c>
      <c r="G2694" s="22">
        <f t="shared" si="229"/>
        <v>26.505641273888031</v>
      </c>
      <c r="H2694" s="22">
        <f t="shared" si="230"/>
        <v>0</v>
      </c>
      <c r="I2694" s="22">
        <f t="shared" si="231"/>
        <v>0</v>
      </c>
      <c r="J2694" s="22">
        <v>2496</v>
      </c>
    </row>
    <row r="2695" spans="1:10" ht="11.25" customHeight="1">
      <c r="A2695" s="12"/>
      <c r="B2695" s="22" t="s">
        <v>305</v>
      </c>
      <c r="C2695" s="22" t="s">
        <v>74</v>
      </c>
      <c r="D2695" s="22">
        <v>26.490842764725077</v>
      </c>
      <c r="E2695" s="22">
        <f t="shared" si="227"/>
        <v>0</v>
      </c>
      <c r="F2695" s="22">
        <f t="shared" si="228"/>
        <v>0</v>
      </c>
      <c r="G2695" s="22">
        <f t="shared" si="229"/>
        <v>26.490842764725077</v>
      </c>
      <c r="H2695" s="22">
        <f t="shared" si="230"/>
        <v>0</v>
      </c>
      <c r="I2695" s="22">
        <f t="shared" si="231"/>
        <v>0</v>
      </c>
      <c r="J2695" s="22">
        <v>2497</v>
      </c>
    </row>
    <row r="2696" spans="1:10" ht="11.25" customHeight="1">
      <c r="A2696" s="12"/>
      <c r="B2696" s="22" t="s">
        <v>141</v>
      </c>
      <c r="C2696" s="22" t="s">
        <v>89</v>
      </c>
      <c r="D2696" s="22">
        <v>26.490503668506843</v>
      </c>
      <c r="E2696" s="22">
        <f t="shared" ref="E2696:E2759" si="232">IF(J2696&lt;=1000,D2696,0)</f>
        <v>0</v>
      </c>
      <c r="F2696" s="22">
        <f t="shared" ref="F2696:F2759" si="233">IF(AND(J2696&gt;1000,J2696&lt;=2000),D2696,0)</f>
        <v>0</v>
      </c>
      <c r="G2696" s="22">
        <f t="shared" ref="G2696:G2759" si="234">IF(AND(J2696&gt;2000,J2696&lt;=3000),D2696,0)</f>
        <v>26.490503668506843</v>
      </c>
      <c r="H2696" s="22">
        <f t="shared" ref="H2696:H2759" si="235">IF(AND(J2696&gt;3000,J2696&lt;=5000),D2696,0)</f>
        <v>0</v>
      </c>
      <c r="I2696" s="22">
        <f t="shared" ref="I2696:I2759" si="236">IF((J2696&gt;5000),D2696,0)</f>
        <v>0</v>
      </c>
      <c r="J2696" s="22">
        <v>2498</v>
      </c>
    </row>
    <row r="2697" spans="1:10" ht="11.25" customHeight="1">
      <c r="A2697" s="12"/>
      <c r="B2697" s="22" t="s">
        <v>239</v>
      </c>
      <c r="C2697" s="22" t="s">
        <v>88</v>
      </c>
      <c r="D2697" s="22">
        <v>26.48765311757802</v>
      </c>
      <c r="E2697" s="22">
        <f t="shared" si="232"/>
        <v>0</v>
      </c>
      <c r="F2697" s="22">
        <f t="shared" si="233"/>
        <v>0</v>
      </c>
      <c r="G2697" s="22">
        <f t="shared" si="234"/>
        <v>26.48765311757802</v>
      </c>
      <c r="H2697" s="22">
        <f t="shared" si="235"/>
        <v>0</v>
      </c>
      <c r="I2697" s="22">
        <f t="shared" si="236"/>
        <v>0</v>
      </c>
      <c r="J2697" s="22">
        <v>2499</v>
      </c>
    </row>
    <row r="2698" spans="1:10" ht="11.25" customHeight="1">
      <c r="A2698" s="12"/>
      <c r="B2698" s="22" t="s">
        <v>264</v>
      </c>
      <c r="C2698" s="22" t="s">
        <v>77</v>
      </c>
      <c r="D2698" s="22">
        <v>26.485538494244505</v>
      </c>
      <c r="E2698" s="22">
        <f t="shared" si="232"/>
        <v>0</v>
      </c>
      <c r="F2698" s="22">
        <f t="shared" si="233"/>
        <v>0</v>
      </c>
      <c r="G2698" s="22">
        <f t="shared" si="234"/>
        <v>26.485538494244505</v>
      </c>
      <c r="H2698" s="22">
        <f t="shared" si="235"/>
        <v>0</v>
      </c>
      <c r="I2698" s="22">
        <f t="shared" si="236"/>
        <v>0</v>
      </c>
      <c r="J2698" s="22">
        <v>2500</v>
      </c>
    </row>
    <row r="2699" spans="1:10" ht="11.25" customHeight="1">
      <c r="A2699" s="12"/>
      <c r="B2699" s="22" t="s">
        <v>146</v>
      </c>
      <c r="C2699" s="22" t="s">
        <v>87</v>
      </c>
      <c r="D2699" s="22">
        <v>26.478379356188626</v>
      </c>
      <c r="E2699" s="22">
        <f t="shared" si="232"/>
        <v>0</v>
      </c>
      <c r="F2699" s="22">
        <f t="shared" si="233"/>
        <v>0</v>
      </c>
      <c r="G2699" s="22">
        <f t="shared" si="234"/>
        <v>26.478379356188626</v>
      </c>
      <c r="H2699" s="22">
        <f t="shared" si="235"/>
        <v>0</v>
      </c>
      <c r="I2699" s="22">
        <f t="shared" si="236"/>
        <v>0</v>
      </c>
      <c r="J2699" s="22">
        <v>2501</v>
      </c>
    </row>
    <row r="2700" spans="1:10" ht="11.25" customHeight="1">
      <c r="A2700" s="12"/>
      <c r="B2700" s="22" t="s">
        <v>161</v>
      </c>
      <c r="C2700" s="22" t="s">
        <v>80</v>
      </c>
      <c r="D2700" s="22">
        <v>26.473528307275952</v>
      </c>
      <c r="E2700" s="22">
        <f t="shared" si="232"/>
        <v>0</v>
      </c>
      <c r="F2700" s="22">
        <f t="shared" si="233"/>
        <v>0</v>
      </c>
      <c r="G2700" s="22">
        <f t="shared" si="234"/>
        <v>26.473528307275952</v>
      </c>
      <c r="H2700" s="22">
        <f t="shared" si="235"/>
        <v>0</v>
      </c>
      <c r="I2700" s="22">
        <f t="shared" si="236"/>
        <v>0</v>
      </c>
      <c r="J2700" s="22">
        <v>2502</v>
      </c>
    </row>
    <row r="2701" spans="1:10" ht="11.25" customHeight="1">
      <c r="A2701" s="12"/>
      <c r="B2701" s="22" t="s">
        <v>267</v>
      </c>
      <c r="C2701" s="22" t="s">
        <v>75</v>
      </c>
      <c r="D2701" s="22">
        <v>26.470133085555858</v>
      </c>
      <c r="E2701" s="22">
        <f t="shared" si="232"/>
        <v>0</v>
      </c>
      <c r="F2701" s="22">
        <f t="shared" si="233"/>
        <v>0</v>
      </c>
      <c r="G2701" s="22">
        <f t="shared" si="234"/>
        <v>26.470133085555858</v>
      </c>
      <c r="H2701" s="22">
        <f t="shared" si="235"/>
        <v>0</v>
      </c>
      <c r="I2701" s="22">
        <f t="shared" si="236"/>
        <v>0</v>
      </c>
      <c r="J2701" s="22">
        <v>2503</v>
      </c>
    </row>
    <row r="2702" spans="1:10" ht="11.25" customHeight="1">
      <c r="A2702" s="12"/>
      <c r="B2702" s="22" t="s">
        <v>206</v>
      </c>
      <c r="C2702" s="22" t="s">
        <v>76</v>
      </c>
      <c r="D2702" s="22">
        <v>26.458052925998448</v>
      </c>
      <c r="E2702" s="22">
        <f t="shared" si="232"/>
        <v>0</v>
      </c>
      <c r="F2702" s="22">
        <f t="shared" si="233"/>
        <v>0</v>
      </c>
      <c r="G2702" s="22">
        <f t="shared" si="234"/>
        <v>26.458052925998448</v>
      </c>
      <c r="H2702" s="22">
        <f t="shared" si="235"/>
        <v>0</v>
      </c>
      <c r="I2702" s="22">
        <f t="shared" si="236"/>
        <v>0</v>
      </c>
      <c r="J2702" s="22">
        <v>2504</v>
      </c>
    </row>
    <row r="2703" spans="1:10" ht="11.25" customHeight="1">
      <c r="A2703" s="12"/>
      <c r="B2703" s="22" t="s">
        <v>205</v>
      </c>
      <c r="C2703" s="22" t="s">
        <v>71</v>
      </c>
      <c r="D2703" s="22">
        <v>26.451408969744826</v>
      </c>
      <c r="E2703" s="22">
        <f t="shared" si="232"/>
        <v>0</v>
      </c>
      <c r="F2703" s="22">
        <f t="shared" si="233"/>
        <v>0</v>
      </c>
      <c r="G2703" s="22">
        <f t="shared" si="234"/>
        <v>26.451408969744826</v>
      </c>
      <c r="H2703" s="22">
        <f t="shared" si="235"/>
        <v>0</v>
      </c>
      <c r="I2703" s="22">
        <f t="shared" si="236"/>
        <v>0</v>
      </c>
      <c r="J2703" s="22">
        <v>2505</v>
      </c>
    </row>
    <row r="2704" spans="1:10" ht="11.25" customHeight="1">
      <c r="A2704" s="12"/>
      <c r="B2704" s="22" t="s">
        <v>236</v>
      </c>
      <c r="C2704" s="22" t="s">
        <v>79</v>
      </c>
      <c r="D2704" s="22">
        <v>26.448764080571458</v>
      </c>
      <c r="E2704" s="22">
        <f t="shared" si="232"/>
        <v>0</v>
      </c>
      <c r="F2704" s="22">
        <f t="shared" si="233"/>
        <v>0</v>
      </c>
      <c r="G2704" s="22">
        <f t="shared" si="234"/>
        <v>26.448764080571458</v>
      </c>
      <c r="H2704" s="22">
        <f t="shared" si="235"/>
        <v>0</v>
      </c>
      <c r="I2704" s="22">
        <f t="shared" si="236"/>
        <v>0</v>
      </c>
      <c r="J2704" s="22">
        <v>2506</v>
      </c>
    </row>
    <row r="2705" spans="1:10" ht="11.25" customHeight="1">
      <c r="A2705" s="12"/>
      <c r="B2705" s="22" t="s">
        <v>146</v>
      </c>
      <c r="C2705" s="22" t="s">
        <v>82</v>
      </c>
      <c r="D2705" s="22">
        <v>26.436180753158773</v>
      </c>
      <c r="E2705" s="22">
        <f t="shared" si="232"/>
        <v>0</v>
      </c>
      <c r="F2705" s="22">
        <f t="shared" si="233"/>
        <v>0</v>
      </c>
      <c r="G2705" s="22">
        <f t="shared" si="234"/>
        <v>26.436180753158773</v>
      </c>
      <c r="H2705" s="22">
        <f t="shared" si="235"/>
        <v>0</v>
      </c>
      <c r="I2705" s="22">
        <f t="shared" si="236"/>
        <v>0</v>
      </c>
      <c r="J2705" s="22">
        <v>2507</v>
      </c>
    </row>
    <row r="2706" spans="1:10" ht="11.25" customHeight="1">
      <c r="A2706" s="12"/>
      <c r="B2706" s="22" t="s">
        <v>200</v>
      </c>
      <c r="C2706" s="22" t="s">
        <v>81</v>
      </c>
      <c r="D2706" s="22">
        <v>26.434674017430037</v>
      </c>
      <c r="E2706" s="22">
        <f t="shared" si="232"/>
        <v>0</v>
      </c>
      <c r="F2706" s="22">
        <f t="shared" si="233"/>
        <v>0</v>
      </c>
      <c r="G2706" s="22">
        <f t="shared" si="234"/>
        <v>26.434674017430037</v>
      </c>
      <c r="H2706" s="22">
        <f t="shared" si="235"/>
        <v>0</v>
      </c>
      <c r="I2706" s="22">
        <f t="shared" si="236"/>
        <v>0</v>
      </c>
      <c r="J2706" s="22">
        <v>2508</v>
      </c>
    </row>
    <row r="2707" spans="1:10" ht="11.25" customHeight="1">
      <c r="A2707" s="12"/>
      <c r="B2707" s="22" t="s">
        <v>246</v>
      </c>
      <c r="C2707" s="22" t="s">
        <v>82</v>
      </c>
      <c r="D2707" s="22">
        <v>26.43438651502597</v>
      </c>
      <c r="E2707" s="22">
        <f t="shared" si="232"/>
        <v>0</v>
      </c>
      <c r="F2707" s="22">
        <f t="shared" si="233"/>
        <v>0</v>
      </c>
      <c r="G2707" s="22">
        <f t="shared" si="234"/>
        <v>26.43438651502597</v>
      </c>
      <c r="H2707" s="22">
        <f t="shared" si="235"/>
        <v>0</v>
      </c>
      <c r="I2707" s="22">
        <f t="shared" si="236"/>
        <v>0</v>
      </c>
      <c r="J2707" s="22">
        <v>2509</v>
      </c>
    </row>
    <row r="2708" spans="1:10" ht="11.25" customHeight="1">
      <c r="A2708" s="12"/>
      <c r="B2708" s="22" t="s">
        <v>239</v>
      </c>
      <c r="C2708" s="22" t="s">
        <v>69</v>
      </c>
      <c r="D2708" s="22">
        <v>26.433200078461905</v>
      </c>
      <c r="E2708" s="22">
        <f t="shared" si="232"/>
        <v>0</v>
      </c>
      <c r="F2708" s="22">
        <f t="shared" si="233"/>
        <v>0</v>
      </c>
      <c r="G2708" s="22">
        <f t="shared" si="234"/>
        <v>26.433200078461905</v>
      </c>
      <c r="H2708" s="22">
        <f t="shared" si="235"/>
        <v>0</v>
      </c>
      <c r="I2708" s="22">
        <f t="shared" si="236"/>
        <v>0</v>
      </c>
      <c r="J2708" s="22">
        <v>2510</v>
      </c>
    </row>
    <row r="2709" spans="1:10" ht="11.25" customHeight="1">
      <c r="A2709" s="12"/>
      <c r="B2709" s="22" t="s">
        <v>274</v>
      </c>
      <c r="C2709" s="22" t="s">
        <v>73</v>
      </c>
      <c r="D2709" s="22">
        <v>26.432286221560787</v>
      </c>
      <c r="E2709" s="22">
        <f t="shared" si="232"/>
        <v>0</v>
      </c>
      <c r="F2709" s="22">
        <f t="shared" si="233"/>
        <v>0</v>
      </c>
      <c r="G2709" s="22">
        <f t="shared" si="234"/>
        <v>26.432286221560787</v>
      </c>
      <c r="H2709" s="22">
        <f t="shared" si="235"/>
        <v>0</v>
      </c>
      <c r="I2709" s="22">
        <f t="shared" si="236"/>
        <v>0</v>
      </c>
      <c r="J2709" s="22">
        <v>2511</v>
      </c>
    </row>
    <row r="2710" spans="1:10" ht="11.25" customHeight="1">
      <c r="A2710" s="12"/>
      <c r="B2710" s="22" t="s">
        <v>215</v>
      </c>
      <c r="C2710" s="22" t="s">
        <v>81</v>
      </c>
      <c r="D2710" s="22">
        <v>26.431406422272342</v>
      </c>
      <c r="E2710" s="22">
        <f t="shared" si="232"/>
        <v>0</v>
      </c>
      <c r="F2710" s="22">
        <f t="shared" si="233"/>
        <v>0</v>
      </c>
      <c r="G2710" s="22">
        <f t="shared" si="234"/>
        <v>26.431406422272342</v>
      </c>
      <c r="H2710" s="22">
        <f t="shared" si="235"/>
        <v>0</v>
      </c>
      <c r="I2710" s="22">
        <f t="shared" si="236"/>
        <v>0</v>
      </c>
      <c r="J2710" s="22">
        <v>2512</v>
      </c>
    </row>
    <row r="2711" spans="1:10" ht="11.25" customHeight="1">
      <c r="A2711" s="12"/>
      <c r="B2711" s="22" t="s">
        <v>281</v>
      </c>
      <c r="C2711" s="22" t="s">
        <v>77</v>
      </c>
      <c r="D2711" s="22">
        <v>26.430549112888794</v>
      </c>
      <c r="E2711" s="22">
        <f t="shared" si="232"/>
        <v>0</v>
      </c>
      <c r="F2711" s="22">
        <f t="shared" si="233"/>
        <v>0</v>
      </c>
      <c r="G2711" s="22">
        <f t="shared" si="234"/>
        <v>26.430549112888794</v>
      </c>
      <c r="H2711" s="22">
        <f t="shared" si="235"/>
        <v>0</v>
      </c>
      <c r="I2711" s="22">
        <f t="shared" si="236"/>
        <v>0</v>
      </c>
      <c r="J2711" s="22">
        <v>2513</v>
      </c>
    </row>
    <row r="2712" spans="1:10" ht="11.25" customHeight="1">
      <c r="A2712" s="12"/>
      <c r="B2712" s="22" t="s">
        <v>256</v>
      </c>
      <c r="C2712" s="22" t="s">
        <v>68</v>
      </c>
      <c r="D2712" s="22">
        <v>26.426818167739803</v>
      </c>
      <c r="E2712" s="22">
        <f t="shared" si="232"/>
        <v>0</v>
      </c>
      <c r="F2712" s="22">
        <f t="shared" si="233"/>
        <v>0</v>
      </c>
      <c r="G2712" s="22">
        <f t="shared" si="234"/>
        <v>26.426818167739803</v>
      </c>
      <c r="H2712" s="22">
        <f t="shared" si="235"/>
        <v>0</v>
      </c>
      <c r="I2712" s="22">
        <f t="shared" si="236"/>
        <v>0</v>
      </c>
      <c r="J2712" s="22">
        <v>2514</v>
      </c>
    </row>
    <row r="2713" spans="1:10" ht="11.25" customHeight="1">
      <c r="A2713" s="12"/>
      <c r="B2713" s="22" t="s">
        <v>300</v>
      </c>
      <c r="C2713" s="22" t="s">
        <v>68</v>
      </c>
      <c r="D2713" s="22">
        <v>26.422041123438188</v>
      </c>
      <c r="E2713" s="22">
        <f t="shared" si="232"/>
        <v>0</v>
      </c>
      <c r="F2713" s="22">
        <f t="shared" si="233"/>
        <v>0</v>
      </c>
      <c r="G2713" s="22">
        <f t="shared" si="234"/>
        <v>26.422041123438188</v>
      </c>
      <c r="H2713" s="22">
        <f t="shared" si="235"/>
        <v>0</v>
      </c>
      <c r="I2713" s="22">
        <f t="shared" si="236"/>
        <v>0</v>
      </c>
      <c r="J2713" s="22">
        <v>2515</v>
      </c>
    </row>
    <row r="2714" spans="1:10" ht="11.25" customHeight="1">
      <c r="A2714" s="12"/>
      <c r="B2714" s="22" t="s">
        <v>273</v>
      </c>
      <c r="C2714" s="22" t="s">
        <v>68</v>
      </c>
      <c r="D2714" s="22">
        <v>26.413697366647082</v>
      </c>
      <c r="E2714" s="22">
        <f t="shared" si="232"/>
        <v>0</v>
      </c>
      <c r="F2714" s="22">
        <f t="shared" si="233"/>
        <v>0</v>
      </c>
      <c r="G2714" s="22">
        <f t="shared" si="234"/>
        <v>26.413697366647082</v>
      </c>
      <c r="H2714" s="22">
        <f t="shared" si="235"/>
        <v>0</v>
      </c>
      <c r="I2714" s="22">
        <f t="shared" si="236"/>
        <v>0</v>
      </c>
      <c r="J2714" s="22">
        <v>2516</v>
      </c>
    </row>
    <row r="2715" spans="1:10" ht="11.25" customHeight="1">
      <c r="A2715" s="12"/>
      <c r="B2715" s="22" t="s">
        <v>257</v>
      </c>
      <c r="C2715" s="22" t="s">
        <v>74</v>
      </c>
      <c r="D2715" s="22">
        <v>26.413234271613568</v>
      </c>
      <c r="E2715" s="22">
        <f t="shared" si="232"/>
        <v>0</v>
      </c>
      <c r="F2715" s="22">
        <f t="shared" si="233"/>
        <v>0</v>
      </c>
      <c r="G2715" s="22">
        <f t="shared" si="234"/>
        <v>26.413234271613568</v>
      </c>
      <c r="H2715" s="22">
        <f t="shared" si="235"/>
        <v>0</v>
      </c>
      <c r="I2715" s="22">
        <f t="shared" si="236"/>
        <v>0</v>
      </c>
      <c r="J2715" s="22">
        <v>2517</v>
      </c>
    </row>
    <row r="2716" spans="1:10" ht="11.25" customHeight="1">
      <c r="A2716" s="12"/>
      <c r="B2716" s="22" t="s">
        <v>305</v>
      </c>
      <c r="C2716" s="22" t="s">
        <v>78</v>
      </c>
      <c r="D2716" s="22">
        <v>26.412611522635522</v>
      </c>
      <c r="E2716" s="22">
        <f t="shared" si="232"/>
        <v>0</v>
      </c>
      <c r="F2716" s="22">
        <f t="shared" si="233"/>
        <v>0</v>
      </c>
      <c r="G2716" s="22">
        <f t="shared" si="234"/>
        <v>26.412611522635522</v>
      </c>
      <c r="H2716" s="22">
        <f t="shared" si="235"/>
        <v>0</v>
      </c>
      <c r="I2716" s="22">
        <f t="shared" si="236"/>
        <v>0</v>
      </c>
      <c r="J2716" s="22">
        <v>2518</v>
      </c>
    </row>
    <row r="2717" spans="1:10" ht="11.25" customHeight="1">
      <c r="A2717" s="12"/>
      <c r="B2717" s="22" t="s">
        <v>177</v>
      </c>
      <c r="C2717" s="22" t="s">
        <v>87</v>
      </c>
      <c r="D2717" s="22">
        <v>26.399233190510312</v>
      </c>
      <c r="E2717" s="22">
        <f t="shared" si="232"/>
        <v>0</v>
      </c>
      <c r="F2717" s="22">
        <f t="shared" si="233"/>
        <v>0</v>
      </c>
      <c r="G2717" s="22">
        <f t="shared" si="234"/>
        <v>26.399233190510312</v>
      </c>
      <c r="H2717" s="22">
        <f t="shared" si="235"/>
        <v>0</v>
      </c>
      <c r="I2717" s="22">
        <f t="shared" si="236"/>
        <v>0</v>
      </c>
      <c r="J2717" s="22">
        <v>2519</v>
      </c>
    </row>
    <row r="2718" spans="1:10" ht="11.25" customHeight="1">
      <c r="A2718" s="12"/>
      <c r="B2718" s="22" t="s">
        <v>221</v>
      </c>
      <c r="C2718" s="22" t="s">
        <v>75</v>
      </c>
      <c r="D2718" s="22">
        <v>26.396702160129575</v>
      </c>
      <c r="E2718" s="22">
        <f t="shared" si="232"/>
        <v>0</v>
      </c>
      <c r="F2718" s="22">
        <f t="shared" si="233"/>
        <v>0</v>
      </c>
      <c r="G2718" s="22">
        <f t="shared" si="234"/>
        <v>26.396702160129575</v>
      </c>
      <c r="H2718" s="22">
        <f t="shared" si="235"/>
        <v>0</v>
      </c>
      <c r="I2718" s="22">
        <f t="shared" si="236"/>
        <v>0</v>
      </c>
      <c r="J2718" s="22">
        <v>2520</v>
      </c>
    </row>
    <row r="2719" spans="1:10" ht="11.25" customHeight="1">
      <c r="A2719" s="12"/>
      <c r="B2719" s="22" t="s">
        <v>218</v>
      </c>
      <c r="C2719" s="22" t="s">
        <v>73</v>
      </c>
      <c r="D2719" s="22">
        <v>26.396076305458866</v>
      </c>
      <c r="E2719" s="22">
        <f t="shared" si="232"/>
        <v>0</v>
      </c>
      <c r="F2719" s="22">
        <f t="shared" si="233"/>
        <v>0</v>
      </c>
      <c r="G2719" s="22">
        <f t="shared" si="234"/>
        <v>26.396076305458866</v>
      </c>
      <c r="H2719" s="22">
        <f t="shared" si="235"/>
        <v>0</v>
      </c>
      <c r="I2719" s="22">
        <f t="shared" si="236"/>
        <v>0</v>
      </c>
      <c r="J2719" s="22">
        <v>2521</v>
      </c>
    </row>
    <row r="2720" spans="1:10" ht="11.25" customHeight="1">
      <c r="A2720" s="12"/>
      <c r="B2720" s="22" t="s">
        <v>240</v>
      </c>
      <c r="C2720" s="22" t="s">
        <v>70</v>
      </c>
      <c r="D2720" s="22">
        <v>26.389987744950933</v>
      </c>
      <c r="E2720" s="22">
        <f t="shared" si="232"/>
        <v>0</v>
      </c>
      <c r="F2720" s="22">
        <f t="shared" si="233"/>
        <v>0</v>
      </c>
      <c r="G2720" s="22">
        <f t="shared" si="234"/>
        <v>26.389987744950933</v>
      </c>
      <c r="H2720" s="22">
        <f t="shared" si="235"/>
        <v>0</v>
      </c>
      <c r="I2720" s="22">
        <f t="shared" si="236"/>
        <v>0</v>
      </c>
      <c r="J2720" s="22">
        <v>2522</v>
      </c>
    </row>
    <row r="2721" spans="1:10" ht="11.25" customHeight="1">
      <c r="A2721" s="12"/>
      <c r="B2721" s="22" t="s">
        <v>248</v>
      </c>
      <c r="C2721" s="22" t="s">
        <v>79</v>
      </c>
      <c r="D2721" s="22">
        <v>26.379551082712311</v>
      </c>
      <c r="E2721" s="22">
        <f t="shared" si="232"/>
        <v>0</v>
      </c>
      <c r="F2721" s="22">
        <f t="shared" si="233"/>
        <v>0</v>
      </c>
      <c r="G2721" s="22">
        <f t="shared" si="234"/>
        <v>26.379551082712311</v>
      </c>
      <c r="H2721" s="22">
        <f t="shared" si="235"/>
        <v>0</v>
      </c>
      <c r="I2721" s="22">
        <f t="shared" si="236"/>
        <v>0</v>
      </c>
      <c r="J2721" s="22">
        <v>2523</v>
      </c>
    </row>
    <row r="2722" spans="1:10" ht="11.25" customHeight="1">
      <c r="A2722" s="12"/>
      <c r="B2722" s="22" t="s">
        <v>217</v>
      </c>
      <c r="C2722" s="22" t="s">
        <v>79</v>
      </c>
      <c r="D2722" s="22">
        <v>26.375456523204782</v>
      </c>
      <c r="E2722" s="22">
        <f t="shared" si="232"/>
        <v>0</v>
      </c>
      <c r="F2722" s="22">
        <f t="shared" si="233"/>
        <v>0</v>
      </c>
      <c r="G2722" s="22">
        <f t="shared" si="234"/>
        <v>26.375456523204782</v>
      </c>
      <c r="H2722" s="22">
        <f t="shared" si="235"/>
        <v>0</v>
      </c>
      <c r="I2722" s="22">
        <f t="shared" si="236"/>
        <v>0</v>
      </c>
      <c r="J2722" s="22">
        <v>2524</v>
      </c>
    </row>
    <row r="2723" spans="1:10" ht="11.25" customHeight="1">
      <c r="A2723" s="12"/>
      <c r="B2723" s="22" t="s">
        <v>152</v>
      </c>
      <c r="C2723" s="22" t="s">
        <v>80</v>
      </c>
      <c r="D2723" s="22">
        <v>26.368459055752382</v>
      </c>
      <c r="E2723" s="22">
        <f t="shared" si="232"/>
        <v>0</v>
      </c>
      <c r="F2723" s="22">
        <f t="shared" si="233"/>
        <v>0</v>
      </c>
      <c r="G2723" s="22">
        <f t="shared" si="234"/>
        <v>26.368459055752382</v>
      </c>
      <c r="H2723" s="22">
        <f t="shared" si="235"/>
        <v>0</v>
      </c>
      <c r="I2723" s="22">
        <f t="shared" si="236"/>
        <v>0</v>
      </c>
      <c r="J2723" s="22">
        <v>2525</v>
      </c>
    </row>
    <row r="2724" spans="1:10" ht="11.25" customHeight="1">
      <c r="A2724" s="12"/>
      <c r="B2724" s="22" t="s">
        <v>276</v>
      </c>
      <c r="C2724" s="22" t="s">
        <v>79</v>
      </c>
      <c r="D2724" s="22">
        <v>26.366962097026246</v>
      </c>
      <c r="E2724" s="22">
        <f t="shared" si="232"/>
        <v>0</v>
      </c>
      <c r="F2724" s="22">
        <f t="shared" si="233"/>
        <v>0</v>
      </c>
      <c r="G2724" s="22">
        <f t="shared" si="234"/>
        <v>26.366962097026246</v>
      </c>
      <c r="H2724" s="22">
        <f t="shared" si="235"/>
        <v>0</v>
      </c>
      <c r="I2724" s="22">
        <f t="shared" si="236"/>
        <v>0</v>
      </c>
      <c r="J2724" s="22">
        <v>2526</v>
      </c>
    </row>
    <row r="2725" spans="1:10" ht="11.25" customHeight="1">
      <c r="A2725" s="12"/>
      <c r="B2725" s="22" t="s">
        <v>175</v>
      </c>
      <c r="C2725" s="22" t="s">
        <v>74</v>
      </c>
      <c r="D2725" s="22">
        <v>26.366452094544513</v>
      </c>
      <c r="E2725" s="22">
        <f t="shared" si="232"/>
        <v>0</v>
      </c>
      <c r="F2725" s="22">
        <f t="shared" si="233"/>
        <v>0</v>
      </c>
      <c r="G2725" s="22">
        <f t="shared" si="234"/>
        <v>26.366452094544513</v>
      </c>
      <c r="H2725" s="22">
        <f t="shared" si="235"/>
        <v>0</v>
      </c>
      <c r="I2725" s="22">
        <f t="shared" si="236"/>
        <v>0</v>
      </c>
      <c r="J2725" s="22">
        <v>2527</v>
      </c>
    </row>
    <row r="2726" spans="1:10" ht="11.25" customHeight="1">
      <c r="A2726" s="12"/>
      <c r="B2726" s="22" t="s">
        <v>178</v>
      </c>
      <c r="C2726" s="22" t="s">
        <v>89</v>
      </c>
      <c r="D2726" s="22">
        <v>26.352547284419831</v>
      </c>
      <c r="E2726" s="22">
        <f t="shared" si="232"/>
        <v>0</v>
      </c>
      <c r="F2726" s="22">
        <f t="shared" si="233"/>
        <v>0</v>
      </c>
      <c r="G2726" s="22">
        <f t="shared" si="234"/>
        <v>26.352547284419831</v>
      </c>
      <c r="H2726" s="22">
        <f t="shared" si="235"/>
        <v>0</v>
      </c>
      <c r="I2726" s="22">
        <f t="shared" si="236"/>
        <v>0</v>
      </c>
      <c r="J2726" s="22">
        <v>2528</v>
      </c>
    </row>
    <row r="2727" spans="1:10" ht="11.25" customHeight="1">
      <c r="A2727" s="12"/>
      <c r="B2727" s="22" t="s">
        <v>298</v>
      </c>
      <c r="C2727" s="22" t="s">
        <v>67</v>
      </c>
      <c r="D2727" s="22">
        <v>26.352472400577163</v>
      </c>
      <c r="E2727" s="22">
        <f t="shared" si="232"/>
        <v>0</v>
      </c>
      <c r="F2727" s="22">
        <f t="shared" si="233"/>
        <v>0</v>
      </c>
      <c r="G2727" s="22">
        <f t="shared" si="234"/>
        <v>26.352472400577163</v>
      </c>
      <c r="H2727" s="22">
        <f t="shared" si="235"/>
        <v>0</v>
      </c>
      <c r="I2727" s="22">
        <f t="shared" si="236"/>
        <v>0</v>
      </c>
      <c r="J2727" s="22">
        <v>2529</v>
      </c>
    </row>
    <row r="2728" spans="1:10" ht="11.25" customHeight="1">
      <c r="A2728" s="12"/>
      <c r="B2728" s="22" t="s">
        <v>218</v>
      </c>
      <c r="C2728" s="22" t="s">
        <v>72</v>
      </c>
      <c r="D2728" s="22">
        <v>26.352103235054937</v>
      </c>
      <c r="E2728" s="22">
        <f t="shared" si="232"/>
        <v>0</v>
      </c>
      <c r="F2728" s="22">
        <f t="shared" si="233"/>
        <v>0</v>
      </c>
      <c r="G2728" s="22">
        <f t="shared" si="234"/>
        <v>26.352103235054937</v>
      </c>
      <c r="H2728" s="22">
        <f t="shared" si="235"/>
        <v>0</v>
      </c>
      <c r="I2728" s="22">
        <f t="shared" si="236"/>
        <v>0</v>
      </c>
      <c r="J2728" s="22">
        <v>2530</v>
      </c>
    </row>
    <row r="2729" spans="1:10" ht="11.25" customHeight="1">
      <c r="A2729" s="12"/>
      <c r="B2729" s="22" t="s">
        <v>186</v>
      </c>
      <c r="C2729" s="22" t="s">
        <v>82</v>
      </c>
      <c r="D2729" s="22">
        <v>26.351590779545553</v>
      </c>
      <c r="E2729" s="22">
        <f t="shared" si="232"/>
        <v>0</v>
      </c>
      <c r="F2729" s="22">
        <f t="shared" si="233"/>
        <v>0</v>
      </c>
      <c r="G2729" s="22">
        <f t="shared" si="234"/>
        <v>26.351590779545553</v>
      </c>
      <c r="H2729" s="22">
        <f t="shared" si="235"/>
        <v>0</v>
      </c>
      <c r="I2729" s="22">
        <f t="shared" si="236"/>
        <v>0</v>
      </c>
      <c r="J2729" s="22">
        <v>2531</v>
      </c>
    </row>
    <row r="2730" spans="1:10" ht="11.25" customHeight="1">
      <c r="A2730" s="12"/>
      <c r="B2730" s="22" t="s">
        <v>242</v>
      </c>
      <c r="C2730" s="22" t="s">
        <v>85</v>
      </c>
      <c r="D2730" s="22">
        <v>26.346627874989426</v>
      </c>
      <c r="E2730" s="22">
        <f t="shared" si="232"/>
        <v>0</v>
      </c>
      <c r="F2730" s="22">
        <f t="shared" si="233"/>
        <v>0</v>
      </c>
      <c r="G2730" s="22">
        <f t="shared" si="234"/>
        <v>26.346627874989426</v>
      </c>
      <c r="H2730" s="22">
        <f t="shared" si="235"/>
        <v>0</v>
      </c>
      <c r="I2730" s="22">
        <f t="shared" si="236"/>
        <v>0</v>
      </c>
      <c r="J2730" s="22">
        <v>2532</v>
      </c>
    </row>
    <row r="2731" spans="1:10" ht="11.25" customHeight="1">
      <c r="A2731" s="12"/>
      <c r="B2731" s="22" t="s">
        <v>301</v>
      </c>
      <c r="C2731" s="22" t="s">
        <v>78</v>
      </c>
      <c r="D2731" s="22">
        <v>26.342146229889817</v>
      </c>
      <c r="E2731" s="22">
        <f t="shared" si="232"/>
        <v>0</v>
      </c>
      <c r="F2731" s="22">
        <f t="shared" si="233"/>
        <v>0</v>
      </c>
      <c r="G2731" s="22">
        <f t="shared" si="234"/>
        <v>26.342146229889817</v>
      </c>
      <c r="H2731" s="22">
        <f t="shared" si="235"/>
        <v>0</v>
      </c>
      <c r="I2731" s="22">
        <f t="shared" si="236"/>
        <v>0</v>
      </c>
      <c r="J2731" s="22">
        <v>2533</v>
      </c>
    </row>
    <row r="2732" spans="1:10" ht="11.25" customHeight="1">
      <c r="A2732" s="12"/>
      <c r="B2732" s="22" t="s">
        <v>306</v>
      </c>
      <c r="C2732" s="22" t="s">
        <v>81</v>
      </c>
      <c r="D2732" s="22">
        <v>26.3370831514999</v>
      </c>
      <c r="E2732" s="22">
        <f t="shared" si="232"/>
        <v>0</v>
      </c>
      <c r="F2732" s="22">
        <f t="shared" si="233"/>
        <v>0</v>
      </c>
      <c r="G2732" s="22">
        <f t="shared" si="234"/>
        <v>26.3370831514999</v>
      </c>
      <c r="H2732" s="22">
        <f t="shared" si="235"/>
        <v>0</v>
      </c>
      <c r="I2732" s="22">
        <f t="shared" si="236"/>
        <v>0</v>
      </c>
      <c r="J2732" s="22">
        <v>2534</v>
      </c>
    </row>
    <row r="2733" spans="1:10" ht="11.25" customHeight="1">
      <c r="A2733" s="12"/>
      <c r="B2733" s="22" t="s">
        <v>134</v>
      </c>
      <c r="C2733" s="22" t="s">
        <v>74</v>
      </c>
      <c r="D2733" s="22">
        <v>26.334568370047624</v>
      </c>
      <c r="E2733" s="22">
        <f t="shared" si="232"/>
        <v>0</v>
      </c>
      <c r="F2733" s="22">
        <f t="shared" si="233"/>
        <v>0</v>
      </c>
      <c r="G2733" s="22">
        <f t="shared" si="234"/>
        <v>26.334568370047624</v>
      </c>
      <c r="H2733" s="22">
        <f t="shared" si="235"/>
        <v>0</v>
      </c>
      <c r="I2733" s="22">
        <f t="shared" si="236"/>
        <v>0</v>
      </c>
      <c r="J2733" s="22">
        <v>2535</v>
      </c>
    </row>
    <row r="2734" spans="1:10" ht="11.25" customHeight="1">
      <c r="A2734" s="12"/>
      <c r="B2734" s="22" t="s">
        <v>127</v>
      </c>
      <c r="C2734" s="22" t="s">
        <v>90</v>
      </c>
      <c r="D2734" s="22">
        <v>26.331403521552598</v>
      </c>
      <c r="E2734" s="22">
        <f t="shared" si="232"/>
        <v>0</v>
      </c>
      <c r="F2734" s="22">
        <f t="shared" si="233"/>
        <v>0</v>
      </c>
      <c r="G2734" s="22">
        <f t="shared" si="234"/>
        <v>26.331403521552598</v>
      </c>
      <c r="H2734" s="22">
        <f t="shared" si="235"/>
        <v>0</v>
      </c>
      <c r="I2734" s="22">
        <f t="shared" si="236"/>
        <v>0</v>
      </c>
      <c r="J2734" s="22">
        <v>2536</v>
      </c>
    </row>
    <row r="2735" spans="1:10" ht="11.25" customHeight="1">
      <c r="A2735" s="12"/>
      <c r="B2735" s="22" t="s">
        <v>162</v>
      </c>
      <c r="C2735" s="22" t="s">
        <v>78</v>
      </c>
      <c r="D2735" s="22">
        <v>26.320470492630676</v>
      </c>
      <c r="E2735" s="22">
        <f t="shared" si="232"/>
        <v>0</v>
      </c>
      <c r="F2735" s="22">
        <f t="shared" si="233"/>
        <v>0</v>
      </c>
      <c r="G2735" s="22">
        <f t="shared" si="234"/>
        <v>26.320470492630676</v>
      </c>
      <c r="H2735" s="22">
        <f t="shared" si="235"/>
        <v>0</v>
      </c>
      <c r="I2735" s="22">
        <f t="shared" si="236"/>
        <v>0</v>
      </c>
      <c r="J2735" s="22">
        <v>2537</v>
      </c>
    </row>
    <row r="2736" spans="1:10" ht="11.25" customHeight="1">
      <c r="A2736" s="12"/>
      <c r="B2736" s="22" t="s">
        <v>175</v>
      </c>
      <c r="C2736" s="22" t="s">
        <v>82</v>
      </c>
      <c r="D2736" s="22">
        <v>26.318335332289266</v>
      </c>
      <c r="E2736" s="22">
        <f t="shared" si="232"/>
        <v>0</v>
      </c>
      <c r="F2736" s="22">
        <f t="shared" si="233"/>
        <v>0</v>
      </c>
      <c r="G2736" s="22">
        <f t="shared" si="234"/>
        <v>26.318335332289266</v>
      </c>
      <c r="H2736" s="22">
        <f t="shared" si="235"/>
        <v>0</v>
      </c>
      <c r="I2736" s="22">
        <f t="shared" si="236"/>
        <v>0</v>
      </c>
      <c r="J2736" s="22">
        <v>2538</v>
      </c>
    </row>
    <row r="2737" spans="1:10" ht="11.25" customHeight="1">
      <c r="A2737" s="12"/>
      <c r="B2737" s="22" t="s">
        <v>146</v>
      </c>
      <c r="C2737" s="22" t="s">
        <v>84</v>
      </c>
      <c r="D2737" s="22">
        <v>26.311115219878712</v>
      </c>
      <c r="E2737" s="22">
        <f t="shared" si="232"/>
        <v>0</v>
      </c>
      <c r="F2737" s="22">
        <f t="shared" si="233"/>
        <v>0</v>
      </c>
      <c r="G2737" s="22">
        <f t="shared" si="234"/>
        <v>26.311115219878712</v>
      </c>
      <c r="H2737" s="22">
        <f t="shared" si="235"/>
        <v>0</v>
      </c>
      <c r="I2737" s="22">
        <f t="shared" si="236"/>
        <v>0</v>
      </c>
      <c r="J2737" s="22">
        <v>2539</v>
      </c>
    </row>
    <row r="2738" spans="1:10" ht="11.25" customHeight="1">
      <c r="A2738" s="12"/>
      <c r="B2738" s="22" t="s">
        <v>146</v>
      </c>
      <c r="C2738" s="22" t="s">
        <v>79</v>
      </c>
      <c r="D2738" s="22">
        <v>26.310467062225619</v>
      </c>
      <c r="E2738" s="22">
        <f t="shared" si="232"/>
        <v>0</v>
      </c>
      <c r="F2738" s="22">
        <f t="shared" si="233"/>
        <v>0</v>
      </c>
      <c r="G2738" s="22">
        <f t="shared" si="234"/>
        <v>26.310467062225619</v>
      </c>
      <c r="H2738" s="22">
        <f t="shared" si="235"/>
        <v>0</v>
      </c>
      <c r="I2738" s="22">
        <f t="shared" si="236"/>
        <v>0</v>
      </c>
      <c r="J2738" s="22">
        <v>2540</v>
      </c>
    </row>
    <row r="2739" spans="1:10" ht="11.25" customHeight="1">
      <c r="A2739" s="12"/>
      <c r="B2739" s="22" t="s">
        <v>228</v>
      </c>
      <c r="C2739" s="22" t="s">
        <v>78</v>
      </c>
      <c r="D2739" s="22">
        <v>26.306508716508631</v>
      </c>
      <c r="E2739" s="22">
        <f t="shared" si="232"/>
        <v>0</v>
      </c>
      <c r="F2739" s="22">
        <f t="shared" si="233"/>
        <v>0</v>
      </c>
      <c r="G2739" s="22">
        <f t="shared" si="234"/>
        <v>26.306508716508631</v>
      </c>
      <c r="H2739" s="22">
        <f t="shared" si="235"/>
        <v>0</v>
      </c>
      <c r="I2739" s="22">
        <f t="shared" si="236"/>
        <v>0</v>
      </c>
      <c r="J2739" s="22">
        <v>2541</v>
      </c>
    </row>
    <row r="2740" spans="1:10" ht="11.25" customHeight="1">
      <c r="A2740" s="12"/>
      <c r="B2740" s="22" t="s">
        <v>246</v>
      </c>
      <c r="C2740" s="22" t="s">
        <v>83</v>
      </c>
      <c r="D2740" s="22">
        <v>26.30126771763754</v>
      </c>
      <c r="E2740" s="22">
        <f t="shared" si="232"/>
        <v>0</v>
      </c>
      <c r="F2740" s="22">
        <f t="shared" si="233"/>
        <v>0</v>
      </c>
      <c r="G2740" s="22">
        <f t="shared" si="234"/>
        <v>26.30126771763754</v>
      </c>
      <c r="H2740" s="22">
        <f t="shared" si="235"/>
        <v>0</v>
      </c>
      <c r="I2740" s="22">
        <f t="shared" si="236"/>
        <v>0</v>
      </c>
      <c r="J2740" s="22">
        <v>2542</v>
      </c>
    </row>
    <row r="2741" spans="1:10" ht="11.25" customHeight="1">
      <c r="A2741" s="12"/>
      <c r="B2741" s="22" t="s">
        <v>299</v>
      </c>
      <c r="C2741" s="22" t="s">
        <v>72</v>
      </c>
      <c r="D2741" s="22">
        <v>26.294945446489905</v>
      </c>
      <c r="E2741" s="22">
        <f t="shared" si="232"/>
        <v>0</v>
      </c>
      <c r="F2741" s="22">
        <f t="shared" si="233"/>
        <v>0</v>
      </c>
      <c r="G2741" s="22">
        <f t="shared" si="234"/>
        <v>26.294945446489905</v>
      </c>
      <c r="H2741" s="22">
        <f t="shared" si="235"/>
        <v>0</v>
      </c>
      <c r="I2741" s="22">
        <f t="shared" si="236"/>
        <v>0</v>
      </c>
      <c r="J2741" s="22">
        <v>2543</v>
      </c>
    </row>
    <row r="2742" spans="1:10" ht="11.25" customHeight="1">
      <c r="A2742" s="12"/>
      <c r="B2742" s="22" t="s">
        <v>268</v>
      </c>
      <c r="C2742" s="22" t="s">
        <v>75</v>
      </c>
      <c r="D2742" s="22">
        <v>26.288273974537613</v>
      </c>
      <c r="E2742" s="22">
        <f t="shared" si="232"/>
        <v>0</v>
      </c>
      <c r="F2742" s="22">
        <f t="shared" si="233"/>
        <v>0</v>
      </c>
      <c r="G2742" s="22">
        <f t="shared" si="234"/>
        <v>26.288273974537613</v>
      </c>
      <c r="H2742" s="22">
        <f t="shared" si="235"/>
        <v>0</v>
      </c>
      <c r="I2742" s="22">
        <f t="shared" si="236"/>
        <v>0</v>
      </c>
      <c r="J2742" s="22">
        <v>2544</v>
      </c>
    </row>
    <row r="2743" spans="1:10" ht="11.25" customHeight="1">
      <c r="A2743" s="12"/>
      <c r="B2743" s="22" t="s">
        <v>173</v>
      </c>
      <c r="C2743" s="22" t="s">
        <v>83</v>
      </c>
      <c r="D2743" s="22">
        <v>26.280902567404269</v>
      </c>
      <c r="E2743" s="22">
        <f t="shared" si="232"/>
        <v>0</v>
      </c>
      <c r="F2743" s="22">
        <f t="shared" si="233"/>
        <v>0</v>
      </c>
      <c r="G2743" s="22">
        <f t="shared" si="234"/>
        <v>26.280902567404269</v>
      </c>
      <c r="H2743" s="22">
        <f t="shared" si="235"/>
        <v>0</v>
      </c>
      <c r="I2743" s="22">
        <f t="shared" si="236"/>
        <v>0</v>
      </c>
      <c r="J2743" s="22">
        <v>2545</v>
      </c>
    </row>
    <row r="2744" spans="1:10" ht="11.25" customHeight="1">
      <c r="A2744" s="12"/>
      <c r="B2744" s="22" t="s">
        <v>181</v>
      </c>
      <c r="C2744" s="22" t="s">
        <v>82</v>
      </c>
      <c r="D2744" s="22">
        <v>26.278063887201604</v>
      </c>
      <c r="E2744" s="22">
        <f t="shared" si="232"/>
        <v>0</v>
      </c>
      <c r="F2744" s="22">
        <f t="shared" si="233"/>
        <v>0</v>
      </c>
      <c r="G2744" s="22">
        <f t="shared" si="234"/>
        <v>26.278063887201604</v>
      </c>
      <c r="H2744" s="22">
        <f t="shared" si="235"/>
        <v>0</v>
      </c>
      <c r="I2744" s="22">
        <f t="shared" si="236"/>
        <v>0</v>
      </c>
      <c r="J2744" s="22">
        <v>2546</v>
      </c>
    </row>
    <row r="2745" spans="1:10" ht="11.25" customHeight="1">
      <c r="A2745" s="12"/>
      <c r="B2745" s="22" t="s">
        <v>115</v>
      </c>
      <c r="C2745" s="22" t="s">
        <v>81</v>
      </c>
      <c r="D2745" s="22">
        <v>26.276234375539214</v>
      </c>
      <c r="E2745" s="22">
        <f t="shared" si="232"/>
        <v>0</v>
      </c>
      <c r="F2745" s="22">
        <f t="shared" si="233"/>
        <v>0</v>
      </c>
      <c r="G2745" s="22">
        <f t="shared" si="234"/>
        <v>26.276234375539214</v>
      </c>
      <c r="H2745" s="22">
        <f t="shared" si="235"/>
        <v>0</v>
      </c>
      <c r="I2745" s="22">
        <f t="shared" si="236"/>
        <v>0</v>
      </c>
      <c r="J2745" s="22">
        <v>2547</v>
      </c>
    </row>
    <row r="2746" spans="1:10" ht="11.25" customHeight="1">
      <c r="A2746" s="12"/>
      <c r="B2746" s="22" t="s">
        <v>297</v>
      </c>
      <c r="C2746" s="22" t="s">
        <v>83</v>
      </c>
      <c r="D2746" s="22">
        <v>26.27618106201276</v>
      </c>
      <c r="E2746" s="22">
        <f t="shared" si="232"/>
        <v>0</v>
      </c>
      <c r="F2746" s="22">
        <f t="shared" si="233"/>
        <v>0</v>
      </c>
      <c r="G2746" s="22">
        <f t="shared" si="234"/>
        <v>26.27618106201276</v>
      </c>
      <c r="H2746" s="22">
        <f t="shared" si="235"/>
        <v>0</v>
      </c>
      <c r="I2746" s="22">
        <f t="shared" si="236"/>
        <v>0</v>
      </c>
      <c r="J2746" s="22">
        <v>2548</v>
      </c>
    </row>
    <row r="2747" spans="1:10" ht="11.25" customHeight="1">
      <c r="A2747" s="12"/>
      <c r="B2747" s="22" t="s">
        <v>260</v>
      </c>
      <c r="C2747" s="22" t="s">
        <v>86</v>
      </c>
      <c r="D2747" s="22">
        <v>26.272422485303014</v>
      </c>
      <c r="E2747" s="22">
        <f t="shared" si="232"/>
        <v>0</v>
      </c>
      <c r="F2747" s="22">
        <f t="shared" si="233"/>
        <v>0</v>
      </c>
      <c r="G2747" s="22">
        <f t="shared" si="234"/>
        <v>26.272422485303014</v>
      </c>
      <c r="H2747" s="22">
        <f t="shared" si="235"/>
        <v>0</v>
      </c>
      <c r="I2747" s="22">
        <f t="shared" si="236"/>
        <v>0</v>
      </c>
      <c r="J2747" s="22">
        <v>2549</v>
      </c>
    </row>
    <row r="2748" spans="1:10" ht="11.25" customHeight="1">
      <c r="A2748" s="12"/>
      <c r="B2748" s="22" t="s">
        <v>210</v>
      </c>
      <c r="C2748" s="22" t="s">
        <v>86</v>
      </c>
      <c r="D2748" s="22">
        <v>26.271029282170044</v>
      </c>
      <c r="E2748" s="22">
        <f t="shared" si="232"/>
        <v>0</v>
      </c>
      <c r="F2748" s="22">
        <f t="shared" si="233"/>
        <v>0</v>
      </c>
      <c r="G2748" s="22">
        <f t="shared" si="234"/>
        <v>26.271029282170044</v>
      </c>
      <c r="H2748" s="22">
        <f t="shared" si="235"/>
        <v>0</v>
      </c>
      <c r="I2748" s="22">
        <f t="shared" si="236"/>
        <v>0</v>
      </c>
      <c r="J2748" s="22">
        <v>2550</v>
      </c>
    </row>
    <row r="2749" spans="1:10" ht="11.25" customHeight="1">
      <c r="A2749" s="12"/>
      <c r="B2749" s="22" t="s">
        <v>168</v>
      </c>
      <c r="C2749" s="22" t="s">
        <v>68</v>
      </c>
      <c r="D2749" s="22">
        <v>26.259289400229857</v>
      </c>
      <c r="E2749" s="22">
        <f t="shared" si="232"/>
        <v>0</v>
      </c>
      <c r="F2749" s="22">
        <f t="shared" si="233"/>
        <v>0</v>
      </c>
      <c r="G2749" s="22">
        <f t="shared" si="234"/>
        <v>26.259289400229857</v>
      </c>
      <c r="H2749" s="22">
        <f t="shared" si="235"/>
        <v>0</v>
      </c>
      <c r="I2749" s="22">
        <f t="shared" si="236"/>
        <v>0</v>
      </c>
      <c r="J2749" s="22">
        <v>2551</v>
      </c>
    </row>
    <row r="2750" spans="1:10" ht="11.25" customHeight="1">
      <c r="A2750" s="12"/>
      <c r="B2750" s="22" t="s">
        <v>267</v>
      </c>
      <c r="C2750" s="22" t="s">
        <v>67</v>
      </c>
      <c r="D2750" s="22">
        <v>26.248864753204259</v>
      </c>
      <c r="E2750" s="22">
        <f t="shared" si="232"/>
        <v>0</v>
      </c>
      <c r="F2750" s="22">
        <f t="shared" si="233"/>
        <v>0</v>
      </c>
      <c r="G2750" s="22">
        <f t="shared" si="234"/>
        <v>26.248864753204259</v>
      </c>
      <c r="H2750" s="22">
        <f t="shared" si="235"/>
        <v>0</v>
      </c>
      <c r="I2750" s="22">
        <f t="shared" si="236"/>
        <v>0</v>
      </c>
      <c r="J2750" s="22">
        <v>2552</v>
      </c>
    </row>
    <row r="2751" spans="1:10" ht="11.25" customHeight="1">
      <c r="A2751" s="12"/>
      <c r="B2751" s="22" t="s">
        <v>269</v>
      </c>
      <c r="C2751" s="22" t="s">
        <v>72</v>
      </c>
      <c r="D2751" s="22">
        <v>26.243789079263401</v>
      </c>
      <c r="E2751" s="22">
        <f t="shared" si="232"/>
        <v>0</v>
      </c>
      <c r="F2751" s="22">
        <f t="shared" si="233"/>
        <v>0</v>
      </c>
      <c r="G2751" s="22">
        <f t="shared" si="234"/>
        <v>26.243789079263401</v>
      </c>
      <c r="H2751" s="22">
        <f t="shared" si="235"/>
        <v>0</v>
      </c>
      <c r="I2751" s="22">
        <f t="shared" si="236"/>
        <v>0</v>
      </c>
      <c r="J2751" s="22">
        <v>2553</v>
      </c>
    </row>
    <row r="2752" spans="1:10" ht="11.25" customHeight="1">
      <c r="A2752" s="12"/>
      <c r="B2752" s="22" t="s">
        <v>179</v>
      </c>
      <c r="C2752" s="22" t="s">
        <v>90</v>
      </c>
      <c r="D2752" s="22">
        <v>26.227113335988662</v>
      </c>
      <c r="E2752" s="22">
        <f t="shared" si="232"/>
        <v>0</v>
      </c>
      <c r="F2752" s="22">
        <f t="shared" si="233"/>
        <v>0</v>
      </c>
      <c r="G2752" s="22">
        <f t="shared" si="234"/>
        <v>26.227113335988662</v>
      </c>
      <c r="H2752" s="22">
        <f t="shared" si="235"/>
        <v>0</v>
      </c>
      <c r="I2752" s="22">
        <f t="shared" si="236"/>
        <v>0</v>
      </c>
      <c r="J2752" s="22">
        <v>2554</v>
      </c>
    </row>
    <row r="2753" spans="1:10" ht="11.25" customHeight="1">
      <c r="A2753" s="12"/>
      <c r="B2753" s="22" t="s">
        <v>178</v>
      </c>
      <c r="C2753" s="22" t="s">
        <v>86</v>
      </c>
      <c r="D2753" s="22">
        <v>26.222398415394892</v>
      </c>
      <c r="E2753" s="22">
        <f t="shared" si="232"/>
        <v>0</v>
      </c>
      <c r="F2753" s="22">
        <f t="shared" si="233"/>
        <v>0</v>
      </c>
      <c r="G2753" s="22">
        <f t="shared" si="234"/>
        <v>26.222398415394892</v>
      </c>
      <c r="H2753" s="22">
        <f t="shared" si="235"/>
        <v>0</v>
      </c>
      <c r="I2753" s="22">
        <f t="shared" si="236"/>
        <v>0</v>
      </c>
      <c r="J2753" s="22">
        <v>2555</v>
      </c>
    </row>
    <row r="2754" spans="1:10" ht="11.25" customHeight="1">
      <c r="A2754" s="12"/>
      <c r="B2754" s="22" t="s">
        <v>193</v>
      </c>
      <c r="C2754" s="22" t="s">
        <v>79</v>
      </c>
      <c r="D2754" s="22">
        <v>26.221315878394563</v>
      </c>
      <c r="E2754" s="22">
        <f t="shared" si="232"/>
        <v>0</v>
      </c>
      <c r="F2754" s="22">
        <f t="shared" si="233"/>
        <v>0</v>
      </c>
      <c r="G2754" s="22">
        <f t="shared" si="234"/>
        <v>26.221315878394563</v>
      </c>
      <c r="H2754" s="22">
        <f t="shared" si="235"/>
        <v>0</v>
      </c>
      <c r="I2754" s="22">
        <f t="shared" si="236"/>
        <v>0</v>
      </c>
      <c r="J2754" s="22">
        <v>2556</v>
      </c>
    </row>
    <row r="2755" spans="1:10" ht="11.25" customHeight="1">
      <c r="A2755" s="12"/>
      <c r="B2755" s="22" t="s">
        <v>220</v>
      </c>
      <c r="C2755" s="22" t="s">
        <v>71</v>
      </c>
      <c r="D2755" s="22">
        <v>26.221195493365666</v>
      </c>
      <c r="E2755" s="22">
        <f t="shared" si="232"/>
        <v>0</v>
      </c>
      <c r="F2755" s="22">
        <f t="shared" si="233"/>
        <v>0</v>
      </c>
      <c r="G2755" s="22">
        <f t="shared" si="234"/>
        <v>26.221195493365666</v>
      </c>
      <c r="H2755" s="22">
        <f t="shared" si="235"/>
        <v>0</v>
      </c>
      <c r="I2755" s="22">
        <f t="shared" si="236"/>
        <v>0</v>
      </c>
      <c r="J2755" s="22">
        <v>2557</v>
      </c>
    </row>
    <row r="2756" spans="1:10" ht="11.25" customHeight="1">
      <c r="A2756" s="12"/>
      <c r="B2756" s="22" t="s">
        <v>212</v>
      </c>
      <c r="C2756" s="22" t="s">
        <v>76</v>
      </c>
      <c r="D2756" s="22">
        <v>26.211330284168056</v>
      </c>
      <c r="E2756" s="22">
        <f t="shared" si="232"/>
        <v>0</v>
      </c>
      <c r="F2756" s="22">
        <f t="shared" si="233"/>
        <v>0</v>
      </c>
      <c r="G2756" s="22">
        <f t="shared" si="234"/>
        <v>26.211330284168056</v>
      </c>
      <c r="H2756" s="22">
        <f t="shared" si="235"/>
        <v>0</v>
      </c>
      <c r="I2756" s="22">
        <f t="shared" si="236"/>
        <v>0</v>
      </c>
      <c r="J2756" s="22">
        <v>2558</v>
      </c>
    </row>
    <row r="2757" spans="1:10" ht="11.25" customHeight="1">
      <c r="A2757" s="12"/>
      <c r="B2757" s="22" t="s">
        <v>168</v>
      </c>
      <c r="C2757" s="22" t="s">
        <v>78</v>
      </c>
      <c r="D2757" s="22">
        <v>26.209582614066708</v>
      </c>
      <c r="E2757" s="22">
        <f t="shared" si="232"/>
        <v>0</v>
      </c>
      <c r="F2757" s="22">
        <f t="shared" si="233"/>
        <v>0</v>
      </c>
      <c r="G2757" s="22">
        <f t="shared" si="234"/>
        <v>26.209582614066708</v>
      </c>
      <c r="H2757" s="22">
        <f t="shared" si="235"/>
        <v>0</v>
      </c>
      <c r="I2757" s="22">
        <f t="shared" si="236"/>
        <v>0</v>
      </c>
      <c r="J2757" s="22">
        <v>2559</v>
      </c>
    </row>
    <row r="2758" spans="1:10" ht="11.25" customHeight="1">
      <c r="A2758" s="12"/>
      <c r="B2758" s="22" t="s">
        <v>307</v>
      </c>
      <c r="C2758" s="22" t="s">
        <v>74</v>
      </c>
      <c r="D2758" s="22">
        <v>26.203375151268009</v>
      </c>
      <c r="E2758" s="22">
        <f t="shared" si="232"/>
        <v>0</v>
      </c>
      <c r="F2758" s="22">
        <f t="shared" si="233"/>
        <v>0</v>
      </c>
      <c r="G2758" s="22">
        <f t="shared" si="234"/>
        <v>26.203375151268009</v>
      </c>
      <c r="H2758" s="22">
        <f t="shared" si="235"/>
        <v>0</v>
      </c>
      <c r="I2758" s="22">
        <f t="shared" si="236"/>
        <v>0</v>
      </c>
      <c r="J2758" s="22">
        <v>2560</v>
      </c>
    </row>
    <row r="2759" spans="1:10" ht="11.25" customHeight="1">
      <c r="A2759" s="12"/>
      <c r="B2759" s="22" t="s">
        <v>267</v>
      </c>
      <c r="C2759" s="22" t="s">
        <v>73</v>
      </c>
      <c r="D2759" s="22">
        <v>26.194350008699502</v>
      </c>
      <c r="E2759" s="22">
        <f t="shared" si="232"/>
        <v>0</v>
      </c>
      <c r="F2759" s="22">
        <f t="shared" si="233"/>
        <v>0</v>
      </c>
      <c r="G2759" s="22">
        <f t="shared" si="234"/>
        <v>26.194350008699502</v>
      </c>
      <c r="H2759" s="22">
        <f t="shared" si="235"/>
        <v>0</v>
      </c>
      <c r="I2759" s="22">
        <f t="shared" si="236"/>
        <v>0</v>
      </c>
      <c r="J2759" s="22">
        <v>2561</v>
      </c>
    </row>
    <row r="2760" spans="1:10" ht="11.25" customHeight="1">
      <c r="A2760" s="12"/>
      <c r="B2760" s="22" t="s">
        <v>235</v>
      </c>
      <c r="C2760" s="22" t="s">
        <v>73</v>
      </c>
      <c r="D2760" s="22">
        <v>26.187822045324381</v>
      </c>
      <c r="E2760" s="22">
        <f t="shared" ref="E2760:E2823" si="237">IF(J2760&lt;=1000,D2760,0)</f>
        <v>0</v>
      </c>
      <c r="F2760" s="22">
        <f t="shared" ref="F2760:F2823" si="238">IF(AND(J2760&gt;1000,J2760&lt;=2000),D2760,0)</f>
        <v>0</v>
      </c>
      <c r="G2760" s="22">
        <f t="shared" ref="G2760:G2823" si="239">IF(AND(J2760&gt;2000,J2760&lt;=3000),D2760,0)</f>
        <v>26.187822045324381</v>
      </c>
      <c r="H2760" s="22">
        <f t="shared" ref="H2760:H2823" si="240">IF(AND(J2760&gt;3000,J2760&lt;=5000),D2760,0)</f>
        <v>0</v>
      </c>
      <c r="I2760" s="22">
        <f t="shared" ref="I2760:I2823" si="241">IF((J2760&gt;5000),D2760,0)</f>
        <v>0</v>
      </c>
      <c r="J2760" s="22">
        <v>2562</v>
      </c>
    </row>
    <row r="2761" spans="1:10" ht="11.25" customHeight="1">
      <c r="A2761" s="12"/>
      <c r="B2761" s="22" t="s">
        <v>305</v>
      </c>
      <c r="C2761" s="22" t="s">
        <v>67</v>
      </c>
      <c r="D2761" s="22">
        <v>26.182704180509695</v>
      </c>
      <c r="E2761" s="22">
        <f t="shared" si="237"/>
        <v>0</v>
      </c>
      <c r="F2761" s="22">
        <f t="shared" si="238"/>
        <v>0</v>
      </c>
      <c r="G2761" s="22">
        <f t="shared" si="239"/>
        <v>26.182704180509695</v>
      </c>
      <c r="H2761" s="22">
        <f t="shared" si="240"/>
        <v>0</v>
      </c>
      <c r="I2761" s="22">
        <f t="shared" si="241"/>
        <v>0</v>
      </c>
      <c r="J2761" s="22">
        <v>2563</v>
      </c>
    </row>
    <row r="2762" spans="1:10" ht="11.25" customHeight="1">
      <c r="A2762" s="12"/>
      <c r="B2762" s="22" t="s">
        <v>308</v>
      </c>
      <c r="C2762" s="22" t="s">
        <v>72</v>
      </c>
      <c r="D2762" s="22">
        <v>26.164643287118505</v>
      </c>
      <c r="E2762" s="22">
        <f t="shared" si="237"/>
        <v>0</v>
      </c>
      <c r="F2762" s="22">
        <f t="shared" si="238"/>
        <v>0</v>
      </c>
      <c r="G2762" s="22">
        <f t="shared" si="239"/>
        <v>26.164643287118505</v>
      </c>
      <c r="H2762" s="22">
        <f t="shared" si="240"/>
        <v>0</v>
      </c>
      <c r="I2762" s="22">
        <f t="shared" si="241"/>
        <v>0</v>
      </c>
      <c r="J2762" s="22">
        <v>2564</v>
      </c>
    </row>
    <row r="2763" spans="1:10" ht="11.25" customHeight="1">
      <c r="A2763" s="12"/>
      <c r="B2763" s="22" t="s">
        <v>262</v>
      </c>
      <c r="C2763" s="22" t="s">
        <v>79</v>
      </c>
      <c r="D2763" s="22">
        <v>26.16364404515782</v>
      </c>
      <c r="E2763" s="22">
        <f t="shared" si="237"/>
        <v>0</v>
      </c>
      <c r="F2763" s="22">
        <f t="shared" si="238"/>
        <v>0</v>
      </c>
      <c r="G2763" s="22">
        <f t="shared" si="239"/>
        <v>26.16364404515782</v>
      </c>
      <c r="H2763" s="22">
        <f t="shared" si="240"/>
        <v>0</v>
      </c>
      <c r="I2763" s="22">
        <f t="shared" si="241"/>
        <v>0</v>
      </c>
      <c r="J2763" s="22">
        <v>2565</v>
      </c>
    </row>
    <row r="2764" spans="1:10" ht="11.25" customHeight="1">
      <c r="A2764" s="12"/>
      <c r="B2764" s="22" t="s">
        <v>186</v>
      </c>
      <c r="C2764" s="22" t="s">
        <v>86</v>
      </c>
      <c r="D2764" s="22">
        <v>26.15621735738128</v>
      </c>
      <c r="E2764" s="22">
        <f t="shared" si="237"/>
        <v>0</v>
      </c>
      <c r="F2764" s="22">
        <f t="shared" si="238"/>
        <v>0</v>
      </c>
      <c r="G2764" s="22">
        <f t="shared" si="239"/>
        <v>26.15621735738128</v>
      </c>
      <c r="H2764" s="22">
        <f t="shared" si="240"/>
        <v>0</v>
      </c>
      <c r="I2764" s="22">
        <f t="shared" si="241"/>
        <v>0</v>
      </c>
      <c r="J2764" s="22">
        <v>2566</v>
      </c>
    </row>
    <row r="2765" spans="1:10" ht="11.25" customHeight="1">
      <c r="A2765" s="12"/>
      <c r="B2765" s="22" t="s">
        <v>150</v>
      </c>
      <c r="C2765" s="22" t="s">
        <v>80</v>
      </c>
      <c r="D2765" s="22">
        <v>26.152725950116267</v>
      </c>
      <c r="E2765" s="22">
        <f t="shared" si="237"/>
        <v>0</v>
      </c>
      <c r="F2765" s="22">
        <f t="shared" si="238"/>
        <v>0</v>
      </c>
      <c r="G2765" s="22">
        <f t="shared" si="239"/>
        <v>26.152725950116267</v>
      </c>
      <c r="H2765" s="22">
        <f t="shared" si="240"/>
        <v>0</v>
      </c>
      <c r="I2765" s="22">
        <f t="shared" si="241"/>
        <v>0</v>
      </c>
      <c r="J2765" s="22">
        <v>2567</v>
      </c>
    </row>
    <row r="2766" spans="1:10" ht="11.25" customHeight="1">
      <c r="A2766" s="12"/>
      <c r="B2766" s="22" t="s">
        <v>291</v>
      </c>
      <c r="C2766" s="22" t="s">
        <v>71</v>
      </c>
      <c r="D2766" s="22">
        <v>26.150188533111834</v>
      </c>
      <c r="E2766" s="22">
        <f t="shared" si="237"/>
        <v>0</v>
      </c>
      <c r="F2766" s="22">
        <f t="shared" si="238"/>
        <v>0</v>
      </c>
      <c r="G2766" s="22">
        <f t="shared" si="239"/>
        <v>26.150188533111834</v>
      </c>
      <c r="H2766" s="22">
        <f t="shared" si="240"/>
        <v>0</v>
      </c>
      <c r="I2766" s="22">
        <f t="shared" si="241"/>
        <v>0</v>
      </c>
      <c r="J2766" s="22">
        <v>2568</v>
      </c>
    </row>
    <row r="2767" spans="1:10" ht="11.25" customHeight="1">
      <c r="A2767" s="12"/>
      <c r="B2767" s="22" t="s">
        <v>295</v>
      </c>
      <c r="C2767" s="22" t="s">
        <v>67</v>
      </c>
      <c r="D2767" s="22">
        <v>26.143744391879302</v>
      </c>
      <c r="E2767" s="22">
        <f t="shared" si="237"/>
        <v>0</v>
      </c>
      <c r="F2767" s="22">
        <f t="shared" si="238"/>
        <v>0</v>
      </c>
      <c r="G2767" s="22">
        <f t="shared" si="239"/>
        <v>26.143744391879302</v>
      </c>
      <c r="H2767" s="22">
        <f t="shared" si="240"/>
        <v>0</v>
      </c>
      <c r="I2767" s="22">
        <f t="shared" si="241"/>
        <v>0</v>
      </c>
      <c r="J2767" s="22">
        <v>2569</v>
      </c>
    </row>
    <row r="2768" spans="1:10" ht="11.25" customHeight="1">
      <c r="A2768" s="12"/>
      <c r="B2768" s="22" t="s">
        <v>166</v>
      </c>
      <c r="C2768" s="22" t="s">
        <v>85</v>
      </c>
      <c r="D2768" s="22">
        <v>26.143717325731792</v>
      </c>
      <c r="E2768" s="22">
        <f t="shared" si="237"/>
        <v>0</v>
      </c>
      <c r="F2768" s="22">
        <f t="shared" si="238"/>
        <v>0</v>
      </c>
      <c r="G2768" s="22">
        <f t="shared" si="239"/>
        <v>26.143717325731792</v>
      </c>
      <c r="H2768" s="22">
        <f t="shared" si="240"/>
        <v>0</v>
      </c>
      <c r="I2768" s="22">
        <f t="shared" si="241"/>
        <v>0</v>
      </c>
      <c r="J2768" s="22">
        <v>2570</v>
      </c>
    </row>
    <row r="2769" spans="1:10" ht="11.25" customHeight="1">
      <c r="A2769" s="12"/>
      <c r="B2769" s="22" t="s">
        <v>161</v>
      </c>
      <c r="C2769" s="22" t="s">
        <v>68</v>
      </c>
      <c r="D2769" s="22">
        <v>26.143523399695724</v>
      </c>
      <c r="E2769" s="22">
        <f t="shared" si="237"/>
        <v>0</v>
      </c>
      <c r="F2769" s="22">
        <f t="shared" si="238"/>
        <v>0</v>
      </c>
      <c r="G2769" s="22">
        <f t="shared" si="239"/>
        <v>26.143523399695724</v>
      </c>
      <c r="H2769" s="22">
        <f t="shared" si="240"/>
        <v>0</v>
      </c>
      <c r="I2769" s="22">
        <f t="shared" si="241"/>
        <v>0</v>
      </c>
      <c r="J2769" s="22">
        <v>2571</v>
      </c>
    </row>
    <row r="2770" spans="1:10" ht="11.25" customHeight="1">
      <c r="A2770" s="12"/>
      <c r="B2770" s="22" t="s">
        <v>161</v>
      </c>
      <c r="C2770" s="22" t="s">
        <v>72</v>
      </c>
      <c r="D2770" s="22">
        <v>26.140998692647976</v>
      </c>
      <c r="E2770" s="22">
        <f t="shared" si="237"/>
        <v>0</v>
      </c>
      <c r="F2770" s="22">
        <f t="shared" si="238"/>
        <v>0</v>
      </c>
      <c r="G2770" s="22">
        <f t="shared" si="239"/>
        <v>26.140998692647976</v>
      </c>
      <c r="H2770" s="22">
        <f t="shared" si="240"/>
        <v>0</v>
      </c>
      <c r="I2770" s="22">
        <f t="shared" si="241"/>
        <v>0</v>
      </c>
      <c r="J2770" s="22">
        <v>2572</v>
      </c>
    </row>
    <row r="2771" spans="1:10" ht="11.25" customHeight="1">
      <c r="A2771" s="12"/>
      <c r="B2771" s="22" t="s">
        <v>278</v>
      </c>
      <c r="C2771" s="22" t="s">
        <v>84</v>
      </c>
      <c r="D2771" s="22">
        <v>26.136610427732997</v>
      </c>
      <c r="E2771" s="22">
        <f t="shared" si="237"/>
        <v>0</v>
      </c>
      <c r="F2771" s="22">
        <f t="shared" si="238"/>
        <v>0</v>
      </c>
      <c r="G2771" s="22">
        <f t="shared" si="239"/>
        <v>26.136610427732997</v>
      </c>
      <c r="H2771" s="22">
        <f t="shared" si="240"/>
        <v>0</v>
      </c>
      <c r="I2771" s="22">
        <f t="shared" si="241"/>
        <v>0</v>
      </c>
      <c r="J2771" s="22">
        <v>2573</v>
      </c>
    </row>
    <row r="2772" spans="1:10" ht="11.25" customHeight="1">
      <c r="A2772" s="12"/>
      <c r="B2772" s="22" t="s">
        <v>300</v>
      </c>
      <c r="C2772" s="22" t="s">
        <v>77</v>
      </c>
      <c r="D2772" s="22">
        <v>26.134322427609629</v>
      </c>
      <c r="E2772" s="22">
        <f t="shared" si="237"/>
        <v>0</v>
      </c>
      <c r="F2772" s="22">
        <f t="shared" si="238"/>
        <v>0</v>
      </c>
      <c r="G2772" s="22">
        <f t="shared" si="239"/>
        <v>26.134322427609629</v>
      </c>
      <c r="H2772" s="22">
        <f t="shared" si="240"/>
        <v>0</v>
      </c>
      <c r="I2772" s="22">
        <f t="shared" si="241"/>
        <v>0</v>
      </c>
      <c r="J2772" s="22">
        <v>2574</v>
      </c>
    </row>
    <row r="2773" spans="1:10" ht="11.25" customHeight="1">
      <c r="A2773" s="12"/>
      <c r="B2773" s="22" t="s">
        <v>201</v>
      </c>
      <c r="C2773" s="22" t="s">
        <v>85</v>
      </c>
      <c r="D2773" s="22">
        <v>26.132963355815146</v>
      </c>
      <c r="E2773" s="22">
        <f t="shared" si="237"/>
        <v>0</v>
      </c>
      <c r="F2773" s="22">
        <f t="shared" si="238"/>
        <v>0</v>
      </c>
      <c r="G2773" s="22">
        <f t="shared" si="239"/>
        <v>26.132963355815146</v>
      </c>
      <c r="H2773" s="22">
        <f t="shared" si="240"/>
        <v>0</v>
      </c>
      <c r="I2773" s="22">
        <f t="shared" si="241"/>
        <v>0</v>
      </c>
      <c r="J2773" s="22">
        <v>2575</v>
      </c>
    </row>
    <row r="2774" spans="1:10" ht="11.25" customHeight="1">
      <c r="A2774" s="12"/>
      <c r="B2774" s="22" t="s">
        <v>161</v>
      </c>
      <c r="C2774" s="22" t="s">
        <v>69</v>
      </c>
      <c r="D2774" s="22">
        <v>26.132014950439775</v>
      </c>
      <c r="E2774" s="22">
        <f t="shared" si="237"/>
        <v>0</v>
      </c>
      <c r="F2774" s="22">
        <f t="shared" si="238"/>
        <v>0</v>
      </c>
      <c r="G2774" s="22">
        <f t="shared" si="239"/>
        <v>26.132014950439775</v>
      </c>
      <c r="H2774" s="22">
        <f t="shared" si="240"/>
        <v>0</v>
      </c>
      <c r="I2774" s="22">
        <f t="shared" si="241"/>
        <v>0</v>
      </c>
      <c r="J2774" s="22">
        <v>2576</v>
      </c>
    </row>
    <row r="2775" spans="1:10" ht="11.25" customHeight="1">
      <c r="A2775" s="12"/>
      <c r="B2775" s="22" t="s">
        <v>228</v>
      </c>
      <c r="C2775" s="22" t="s">
        <v>73</v>
      </c>
      <c r="D2775" s="22">
        <v>26.132008672359007</v>
      </c>
      <c r="E2775" s="22">
        <f t="shared" si="237"/>
        <v>0</v>
      </c>
      <c r="F2775" s="22">
        <f t="shared" si="238"/>
        <v>0</v>
      </c>
      <c r="G2775" s="22">
        <f t="shared" si="239"/>
        <v>26.132008672359007</v>
      </c>
      <c r="H2775" s="22">
        <f t="shared" si="240"/>
        <v>0</v>
      </c>
      <c r="I2775" s="22">
        <f t="shared" si="241"/>
        <v>0</v>
      </c>
      <c r="J2775" s="22">
        <v>2577</v>
      </c>
    </row>
    <row r="2776" spans="1:10" ht="11.25" customHeight="1">
      <c r="A2776" s="12"/>
      <c r="B2776" s="22" t="s">
        <v>212</v>
      </c>
      <c r="C2776" s="22" t="s">
        <v>78</v>
      </c>
      <c r="D2776" s="22">
        <v>26.115748877146029</v>
      </c>
      <c r="E2776" s="22">
        <f t="shared" si="237"/>
        <v>0</v>
      </c>
      <c r="F2776" s="22">
        <f t="shared" si="238"/>
        <v>0</v>
      </c>
      <c r="G2776" s="22">
        <f t="shared" si="239"/>
        <v>26.115748877146029</v>
      </c>
      <c r="H2776" s="22">
        <f t="shared" si="240"/>
        <v>0</v>
      </c>
      <c r="I2776" s="22">
        <f t="shared" si="241"/>
        <v>0</v>
      </c>
      <c r="J2776" s="22">
        <v>2578</v>
      </c>
    </row>
    <row r="2777" spans="1:10" ht="11.25" customHeight="1">
      <c r="A2777" s="12"/>
      <c r="B2777" s="22" t="s">
        <v>224</v>
      </c>
      <c r="C2777" s="22" t="s">
        <v>75</v>
      </c>
      <c r="D2777" s="22">
        <v>26.113015815125934</v>
      </c>
      <c r="E2777" s="22">
        <f t="shared" si="237"/>
        <v>0</v>
      </c>
      <c r="F2777" s="22">
        <f t="shared" si="238"/>
        <v>0</v>
      </c>
      <c r="G2777" s="22">
        <f t="shared" si="239"/>
        <v>26.113015815125934</v>
      </c>
      <c r="H2777" s="22">
        <f t="shared" si="240"/>
        <v>0</v>
      </c>
      <c r="I2777" s="22">
        <f t="shared" si="241"/>
        <v>0</v>
      </c>
      <c r="J2777" s="22">
        <v>2579</v>
      </c>
    </row>
    <row r="2778" spans="1:10" ht="11.25" customHeight="1">
      <c r="A2778" s="12"/>
      <c r="B2778" s="22" t="s">
        <v>226</v>
      </c>
      <c r="C2778" s="22" t="s">
        <v>76</v>
      </c>
      <c r="D2778" s="22">
        <v>26.106186745345855</v>
      </c>
      <c r="E2778" s="22">
        <f t="shared" si="237"/>
        <v>0</v>
      </c>
      <c r="F2778" s="22">
        <f t="shared" si="238"/>
        <v>0</v>
      </c>
      <c r="G2778" s="22">
        <f t="shared" si="239"/>
        <v>26.106186745345855</v>
      </c>
      <c r="H2778" s="22">
        <f t="shared" si="240"/>
        <v>0</v>
      </c>
      <c r="I2778" s="22">
        <f t="shared" si="241"/>
        <v>0</v>
      </c>
      <c r="J2778" s="22">
        <v>2580</v>
      </c>
    </row>
    <row r="2779" spans="1:10" ht="11.25" customHeight="1">
      <c r="A2779" s="12"/>
      <c r="B2779" s="22" t="s">
        <v>277</v>
      </c>
      <c r="C2779" s="22" t="s">
        <v>69</v>
      </c>
      <c r="D2779" s="22">
        <v>26.105254949119189</v>
      </c>
      <c r="E2779" s="22">
        <f t="shared" si="237"/>
        <v>0</v>
      </c>
      <c r="F2779" s="22">
        <f t="shared" si="238"/>
        <v>0</v>
      </c>
      <c r="G2779" s="22">
        <f t="shared" si="239"/>
        <v>26.105254949119189</v>
      </c>
      <c r="H2779" s="22">
        <f t="shared" si="240"/>
        <v>0</v>
      </c>
      <c r="I2779" s="22">
        <f t="shared" si="241"/>
        <v>0</v>
      </c>
      <c r="J2779" s="22">
        <v>2581</v>
      </c>
    </row>
    <row r="2780" spans="1:10" ht="11.25" customHeight="1">
      <c r="A2780" s="12"/>
      <c r="B2780" s="22" t="s">
        <v>256</v>
      </c>
      <c r="C2780" s="22" t="s">
        <v>73</v>
      </c>
      <c r="D2780" s="22">
        <v>26.103052488772978</v>
      </c>
      <c r="E2780" s="22">
        <f t="shared" si="237"/>
        <v>0</v>
      </c>
      <c r="F2780" s="22">
        <f t="shared" si="238"/>
        <v>0</v>
      </c>
      <c r="G2780" s="22">
        <f t="shared" si="239"/>
        <v>26.103052488772978</v>
      </c>
      <c r="H2780" s="22">
        <f t="shared" si="240"/>
        <v>0</v>
      </c>
      <c r="I2780" s="22">
        <f t="shared" si="241"/>
        <v>0</v>
      </c>
      <c r="J2780" s="22">
        <v>2582</v>
      </c>
    </row>
    <row r="2781" spans="1:10" ht="11.25" customHeight="1">
      <c r="A2781" s="12"/>
      <c r="B2781" s="22" t="s">
        <v>299</v>
      </c>
      <c r="C2781" s="22" t="s">
        <v>78</v>
      </c>
      <c r="D2781" s="22">
        <v>26.098529983617897</v>
      </c>
      <c r="E2781" s="22">
        <f t="shared" si="237"/>
        <v>0</v>
      </c>
      <c r="F2781" s="22">
        <f t="shared" si="238"/>
        <v>0</v>
      </c>
      <c r="G2781" s="22">
        <f t="shared" si="239"/>
        <v>26.098529983617897</v>
      </c>
      <c r="H2781" s="22">
        <f t="shared" si="240"/>
        <v>0</v>
      </c>
      <c r="I2781" s="22">
        <f t="shared" si="241"/>
        <v>0</v>
      </c>
      <c r="J2781" s="22">
        <v>2583</v>
      </c>
    </row>
    <row r="2782" spans="1:10" ht="11.25" customHeight="1">
      <c r="A2782" s="12"/>
      <c r="B2782" s="22" t="s">
        <v>228</v>
      </c>
      <c r="C2782" s="22" t="s">
        <v>72</v>
      </c>
      <c r="D2782" s="22">
        <v>26.098460830569937</v>
      </c>
      <c r="E2782" s="22">
        <f t="shared" si="237"/>
        <v>0</v>
      </c>
      <c r="F2782" s="22">
        <f t="shared" si="238"/>
        <v>0</v>
      </c>
      <c r="G2782" s="22">
        <f t="shared" si="239"/>
        <v>26.098460830569937</v>
      </c>
      <c r="H2782" s="22">
        <f t="shared" si="240"/>
        <v>0</v>
      </c>
      <c r="I2782" s="22">
        <f t="shared" si="241"/>
        <v>0</v>
      </c>
      <c r="J2782" s="22">
        <v>2584</v>
      </c>
    </row>
    <row r="2783" spans="1:10" ht="11.25" customHeight="1">
      <c r="A2783" s="12"/>
      <c r="B2783" s="22" t="s">
        <v>164</v>
      </c>
      <c r="C2783" s="22" t="s">
        <v>90</v>
      </c>
      <c r="D2783" s="22">
        <v>26.094410152543524</v>
      </c>
      <c r="E2783" s="22">
        <f t="shared" si="237"/>
        <v>0</v>
      </c>
      <c r="F2783" s="22">
        <f t="shared" si="238"/>
        <v>0</v>
      </c>
      <c r="G2783" s="22">
        <f t="shared" si="239"/>
        <v>26.094410152543524</v>
      </c>
      <c r="H2783" s="22">
        <f t="shared" si="240"/>
        <v>0</v>
      </c>
      <c r="I2783" s="22">
        <f t="shared" si="241"/>
        <v>0</v>
      </c>
      <c r="J2783" s="22">
        <v>2585</v>
      </c>
    </row>
    <row r="2784" spans="1:10" ht="11.25" customHeight="1">
      <c r="A2784" s="12"/>
      <c r="B2784" s="22" t="s">
        <v>274</v>
      </c>
      <c r="C2784" s="22" t="s">
        <v>79</v>
      </c>
      <c r="D2784" s="22">
        <v>26.094334648569422</v>
      </c>
      <c r="E2784" s="22">
        <f t="shared" si="237"/>
        <v>0</v>
      </c>
      <c r="F2784" s="22">
        <f t="shared" si="238"/>
        <v>0</v>
      </c>
      <c r="G2784" s="22">
        <f t="shared" si="239"/>
        <v>26.094334648569422</v>
      </c>
      <c r="H2784" s="22">
        <f t="shared" si="240"/>
        <v>0</v>
      </c>
      <c r="I2784" s="22">
        <f t="shared" si="241"/>
        <v>0</v>
      </c>
      <c r="J2784" s="22">
        <v>2586</v>
      </c>
    </row>
    <row r="2785" spans="1:10" ht="11.25" customHeight="1">
      <c r="A2785" s="12"/>
      <c r="B2785" s="22" t="s">
        <v>225</v>
      </c>
      <c r="C2785" s="22" t="s">
        <v>83</v>
      </c>
      <c r="D2785" s="22">
        <v>26.088695040751535</v>
      </c>
      <c r="E2785" s="22">
        <f t="shared" si="237"/>
        <v>0</v>
      </c>
      <c r="F2785" s="22">
        <f t="shared" si="238"/>
        <v>0</v>
      </c>
      <c r="G2785" s="22">
        <f t="shared" si="239"/>
        <v>26.088695040751535</v>
      </c>
      <c r="H2785" s="22">
        <f t="shared" si="240"/>
        <v>0</v>
      </c>
      <c r="I2785" s="22">
        <f t="shared" si="241"/>
        <v>0</v>
      </c>
      <c r="J2785" s="22">
        <v>2587</v>
      </c>
    </row>
    <row r="2786" spans="1:10" ht="11.25" customHeight="1">
      <c r="A2786" s="12"/>
      <c r="B2786" s="22" t="s">
        <v>277</v>
      </c>
      <c r="C2786" s="22" t="s">
        <v>67</v>
      </c>
      <c r="D2786" s="22">
        <v>26.08424775821382</v>
      </c>
      <c r="E2786" s="22">
        <f t="shared" si="237"/>
        <v>0</v>
      </c>
      <c r="F2786" s="22">
        <f t="shared" si="238"/>
        <v>0</v>
      </c>
      <c r="G2786" s="22">
        <f t="shared" si="239"/>
        <v>26.08424775821382</v>
      </c>
      <c r="H2786" s="22">
        <f t="shared" si="240"/>
        <v>0</v>
      </c>
      <c r="I2786" s="22">
        <f t="shared" si="241"/>
        <v>0</v>
      </c>
      <c r="J2786" s="22">
        <v>2588</v>
      </c>
    </row>
    <row r="2787" spans="1:10" ht="11.25" customHeight="1">
      <c r="A2787" s="12"/>
      <c r="B2787" s="22" t="s">
        <v>226</v>
      </c>
      <c r="C2787" s="22" t="s">
        <v>70</v>
      </c>
      <c r="D2787" s="22">
        <v>26.071687186361668</v>
      </c>
      <c r="E2787" s="22">
        <f t="shared" si="237"/>
        <v>0</v>
      </c>
      <c r="F2787" s="22">
        <f t="shared" si="238"/>
        <v>0</v>
      </c>
      <c r="G2787" s="22">
        <f t="shared" si="239"/>
        <v>26.071687186361668</v>
      </c>
      <c r="H2787" s="22">
        <f t="shared" si="240"/>
        <v>0</v>
      </c>
      <c r="I2787" s="22">
        <f t="shared" si="241"/>
        <v>0</v>
      </c>
      <c r="J2787" s="22">
        <v>2589</v>
      </c>
    </row>
    <row r="2788" spans="1:10" ht="11.25" customHeight="1">
      <c r="A2788" s="12"/>
      <c r="B2788" s="22" t="s">
        <v>218</v>
      </c>
      <c r="C2788" s="22" t="s">
        <v>81</v>
      </c>
      <c r="D2788" s="22">
        <v>26.065900193360253</v>
      </c>
      <c r="E2788" s="22">
        <f t="shared" si="237"/>
        <v>0</v>
      </c>
      <c r="F2788" s="22">
        <f t="shared" si="238"/>
        <v>0</v>
      </c>
      <c r="G2788" s="22">
        <f t="shared" si="239"/>
        <v>26.065900193360253</v>
      </c>
      <c r="H2788" s="22">
        <f t="shared" si="240"/>
        <v>0</v>
      </c>
      <c r="I2788" s="22">
        <f t="shared" si="241"/>
        <v>0</v>
      </c>
      <c r="J2788" s="22">
        <v>2590</v>
      </c>
    </row>
    <row r="2789" spans="1:10" ht="11.25" customHeight="1">
      <c r="A2789" s="12"/>
      <c r="B2789" s="22" t="s">
        <v>184</v>
      </c>
      <c r="C2789" s="22" t="s">
        <v>74</v>
      </c>
      <c r="D2789" s="22">
        <v>26.06401553669469</v>
      </c>
      <c r="E2789" s="22">
        <f t="shared" si="237"/>
        <v>0</v>
      </c>
      <c r="F2789" s="22">
        <f t="shared" si="238"/>
        <v>0</v>
      </c>
      <c r="G2789" s="22">
        <f t="shared" si="239"/>
        <v>26.06401553669469</v>
      </c>
      <c r="H2789" s="22">
        <f t="shared" si="240"/>
        <v>0</v>
      </c>
      <c r="I2789" s="22">
        <f t="shared" si="241"/>
        <v>0</v>
      </c>
      <c r="J2789" s="22">
        <v>2591</v>
      </c>
    </row>
    <row r="2790" spans="1:10" ht="11.25" customHeight="1">
      <c r="A2790" s="12"/>
      <c r="B2790" s="22" t="s">
        <v>309</v>
      </c>
      <c r="C2790" s="22" t="s">
        <v>78</v>
      </c>
      <c r="D2790" s="22">
        <v>26.05993013379414</v>
      </c>
      <c r="E2790" s="22">
        <f t="shared" si="237"/>
        <v>0</v>
      </c>
      <c r="F2790" s="22">
        <f t="shared" si="238"/>
        <v>0</v>
      </c>
      <c r="G2790" s="22">
        <f t="shared" si="239"/>
        <v>26.05993013379414</v>
      </c>
      <c r="H2790" s="22">
        <f t="shared" si="240"/>
        <v>0</v>
      </c>
      <c r="I2790" s="22">
        <f t="shared" si="241"/>
        <v>0</v>
      </c>
      <c r="J2790" s="22">
        <v>2592</v>
      </c>
    </row>
    <row r="2791" spans="1:10" ht="11.25" customHeight="1">
      <c r="A2791" s="12"/>
      <c r="B2791" s="22" t="s">
        <v>284</v>
      </c>
      <c r="C2791" s="22" t="s">
        <v>71</v>
      </c>
      <c r="D2791" s="22">
        <v>26.054463419806538</v>
      </c>
      <c r="E2791" s="22">
        <f t="shared" si="237"/>
        <v>0</v>
      </c>
      <c r="F2791" s="22">
        <f t="shared" si="238"/>
        <v>0</v>
      </c>
      <c r="G2791" s="22">
        <f t="shared" si="239"/>
        <v>26.054463419806538</v>
      </c>
      <c r="H2791" s="22">
        <f t="shared" si="240"/>
        <v>0</v>
      </c>
      <c r="I2791" s="22">
        <f t="shared" si="241"/>
        <v>0</v>
      </c>
      <c r="J2791" s="22">
        <v>2593</v>
      </c>
    </row>
    <row r="2792" spans="1:10" ht="11.25" customHeight="1">
      <c r="A2792" s="12"/>
      <c r="B2792" s="22" t="s">
        <v>280</v>
      </c>
      <c r="C2792" s="22" t="s">
        <v>72</v>
      </c>
      <c r="D2792" s="22">
        <v>26.052608176902623</v>
      </c>
      <c r="E2792" s="22">
        <f t="shared" si="237"/>
        <v>0</v>
      </c>
      <c r="F2792" s="22">
        <f t="shared" si="238"/>
        <v>0</v>
      </c>
      <c r="G2792" s="22">
        <f t="shared" si="239"/>
        <v>26.052608176902623</v>
      </c>
      <c r="H2792" s="22">
        <f t="shared" si="240"/>
        <v>0</v>
      </c>
      <c r="I2792" s="22">
        <f t="shared" si="241"/>
        <v>0</v>
      </c>
      <c r="J2792" s="22">
        <v>2594</v>
      </c>
    </row>
    <row r="2793" spans="1:10" ht="11.25" customHeight="1">
      <c r="A2793" s="12"/>
      <c r="B2793" s="22" t="s">
        <v>304</v>
      </c>
      <c r="C2793" s="22" t="s">
        <v>81</v>
      </c>
      <c r="D2793" s="22">
        <v>26.048510067793636</v>
      </c>
      <c r="E2793" s="22">
        <f t="shared" si="237"/>
        <v>0</v>
      </c>
      <c r="F2793" s="22">
        <f t="shared" si="238"/>
        <v>0</v>
      </c>
      <c r="G2793" s="22">
        <f t="shared" si="239"/>
        <v>26.048510067793636</v>
      </c>
      <c r="H2793" s="22">
        <f t="shared" si="240"/>
        <v>0</v>
      </c>
      <c r="I2793" s="22">
        <f t="shared" si="241"/>
        <v>0</v>
      </c>
      <c r="J2793" s="22">
        <v>2595</v>
      </c>
    </row>
    <row r="2794" spans="1:10" ht="11.25" customHeight="1">
      <c r="A2794" s="12"/>
      <c r="B2794" s="22" t="s">
        <v>216</v>
      </c>
      <c r="C2794" s="22" t="s">
        <v>84</v>
      </c>
      <c r="D2794" s="22">
        <v>26.047243039893498</v>
      </c>
      <c r="E2794" s="22">
        <f t="shared" si="237"/>
        <v>0</v>
      </c>
      <c r="F2794" s="22">
        <f t="shared" si="238"/>
        <v>0</v>
      </c>
      <c r="G2794" s="22">
        <f t="shared" si="239"/>
        <v>26.047243039893498</v>
      </c>
      <c r="H2794" s="22">
        <f t="shared" si="240"/>
        <v>0</v>
      </c>
      <c r="I2794" s="22">
        <f t="shared" si="241"/>
        <v>0</v>
      </c>
      <c r="J2794" s="22">
        <v>2596</v>
      </c>
    </row>
    <row r="2795" spans="1:10" ht="11.25" customHeight="1">
      <c r="A2795" s="12"/>
      <c r="B2795" s="22" t="s">
        <v>240</v>
      </c>
      <c r="C2795" s="22" t="s">
        <v>80</v>
      </c>
      <c r="D2795" s="22">
        <v>26.041214886479914</v>
      </c>
      <c r="E2795" s="22">
        <f t="shared" si="237"/>
        <v>0</v>
      </c>
      <c r="F2795" s="22">
        <f t="shared" si="238"/>
        <v>0</v>
      </c>
      <c r="G2795" s="22">
        <f t="shared" si="239"/>
        <v>26.041214886479914</v>
      </c>
      <c r="H2795" s="22">
        <f t="shared" si="240"/>
        <v>0</v>
      </c>
      <c r="I2795" s="22">
        <f t="shared" si="241"/>
        <v>0</v>
      </c>
      <c r="J2795" s="22">
        <v>2597</v>
      </c>
    </row>
    <row r="2796" spans="1:10" ht="11.25" customHeight="1">
      <c r="A2796" s="12"/>
      <c r="B2796" s="22" t="s">
        <v>209</v>
      </c>
      <c r="C2796" s="22" t="s">
        <v>89</v>
      </c>
      <c r="D2796" s="22">
        <v>26.041017500621034</v>
      </c>
      <c r="E2796" s="22">
        <f t="shared" si="237"/>
        <v>0</v>
      </c>
      <c r="F2796" s="22">
        <f t="shared" si="238"/>
        <v>0</v>
      </c>
      <c r="G2796" s="22">
        <f t="shared" si="239"/>
        <v>26.041017500621034</v>
      </c>
      <c r="H2796" s="22">
        <f t="shared" si="240"/>
        <v>0</v>
      </c>
      <c r="I2796" s="22">
        <f t="shared" si="241"/>
        <v>0</v>
      </c>
      <c r="J2796" s="22">
        <v>2598</v>
      </c>
    </row>
    <row r="2797" spans="1:10" ht="11.25" customHeight="1">
      <c r="A2797" s="12"/>
      <c r="B2797" s="22" t="s">
        <v>115</v>
      </c>
      <c r="C2797" s="22" t="s">
        <v>73</v>
      </c>
      <c r="D2797" s="22">
        <v>26.037618625606623</v>
      </c>
      <c r="E2797" s="22">
        <f t="shared" si="237"/>
        <v>0</v>
      </c>
      <c r="F2797" s="22">
        <f t="shared" si="238"/>
        <v>0</v>
      </c>
      <c r="G2797" s="22">
        <f t="shared" si="239"/>
        <v>26.037618625606623</v>
      </c>
      <c r="H2797" s="22">
        <f t="shared" si="240"/>
        <v>0</v>
      </c>
      <c r="I2797" s="22">
        <f t="shared" si="241"/>
        <v>0</v>
      </c>
      <c r="J2797" s="22">
        <v>2599</v>
      </c>
    </row>
    <row r="2798" spans="1:10" ht="11.25" customHeight="1">
      <c r="A2798" s="12"/>
      <c r="B2798" s="22" t="s">
        <v>283</v>
      </c>
      <c r="C2798" s="22" t="s">
        <v>78</v>
      </c>
      <c r="D2798" s="22">
        <v>26.032409088071812</v>
      </c>
      <c r="E2798" s="22">
        <f t="shared" si="237"/>
        <v>0</v>
      </c>
      <c r="F2798" s="22">
        <f t="shared" si="238"/>
        <v>0</v>
      </c>
      <c r="G2798" s="22">
        <f t="shared" si="239"/>
        <v>26.032409088071812</v>
      </c>
      <c r="H2798" s="22">
        <f t="shared" si="240"/>
        <v>0</v>
      </c>
      <c r="I2798" s="22">
        <f t="shared" si="241"/>
        <v>0</v>
      </c>
      <c r="J2798" s="22">
        <v>2600</v>
      </c>
    </row>
    <row r="2799" spans="1:10" ht="11.25" customHeight="1">
      <c r="A2799" s="12"/>
      <c r="B2799" s="22" t="s">
        <v>127</v>
      </c>
      <c r="C2799" s="22" t="s">
        <v>89</v>
      </c>
      <c r="D2799" s="22">
        <v>26.029991135721271</v>
      </c>
      <c r="E2799" s="22">
        <f t="shared" si="237"/>
        <v>0</v>
      </c>
      <c r="F2799" s="22">
        <f t="shared" si="238"/>
        <v>0</v>
      </c>
      <c r="G2799" s="22">
        <f t="shared" si="239"/>
        <v>26.029991135721271</v>
      </c>
      <c r="H2799" s="22">
        <f t="shared" si="240"/>
        <v>0</v>
      </c>
      <c r="I2799" s="22">
        <f t="shared" si="241"/>
        <v>0</v>
      </c>
      <c r="J2799" s="22">
        <v>2601</v>
      </c>
    </row>
    <row r="2800" spans="1:10" ht="11.25" customHeight="1">
      <c r="A2800" s="12"/>
      <c r="B2800" s="22" t="s">
        <v>239</v>
      </c>
      <c r="C2800" s="22" t="s">
        <v>90</v>
      </c>
      <c r="D2800" s="22">
        <v>26.028705590178085</v>
      </c>
      <c r="E2800" s="22">
        <f t="shared" si="237"/>
        <v>0</v>
      </c>
      <c r="F2800" s="22">
        <f t="shared" si="238"/>
        <v>0</v>
      </c>
      <c r="G2800" s="22">
        <f t="shared" si="239"/>
        <v>26.028705590178085</v>
      </c>
      <c r="H2800" s="22">
        <f t="shared" si="240"/>
        <v>0</v>
      </c>
      <c r="I2800" s="22">
        <f t="shared" si="241"/>
        <v>0</v>
      </c>
      <c r="J2800" s="22">
        <v>2602</v>
      </c>
    </row>
    <row r="2801" spans="1:10" ht="11.25" customHeight="1">
      <c r="A2801" s="12"/>
      <c r="B2801" s="22" t="s">
        <v>229</v>
      </c>
      <c r="C2801" s="22" t="s">
        <v>73</v>
      </c>
      <c r="D2801" s="22">
        <v>26.022092960421894</v>
      </c>
      <c r="E2801" s="22">
        <f t="shared" si="237"/>
        <v>0</v>
      </c>
      <c r="F2801" s="22">
        <f t="shared" si="238"/>
        <v>0</v>
      </c>
      <c r="G2801" s="22">
        <f t="shared" si="239"/>
        <v>26.022092960421894</v>
      </c>
      <c r="H2801" s="22">
        <f t="shared" si="240"/>
        <v>0</v>
      </c>
      <c r="I2801" s="22">
        <f t="shared" si="241"/>
        <v>0</v>
      </c>
      <c r="J2801" s="22">
        <v>2603</v>
      </c>
    </row>
    <row r="2802" spans="1:10" ht="11.25" customHeight="1">
      <c r="A2802" s="12"/>
      <c r="B2802" s="22" t="s">
        <v>185</v>
      </c>
      <c r="C2802" s="22" t="s">
        <v>84</v>
      </c>
      <c r="D2802" s="22">
        <v>26.015751264337784</v>
      </c>
      <c r="E2802" s="22">
        <f t="shared" si="237"/>
        <v>0</v>
      </c>
      <c r="F2802" s="22">
        <f t="shared" si="238"/>
        <v>0</v>
      </c>
      <c r="G2802" s="22">
        <f t="shared" si="239"/>
        <v>26.015751264337784</v>
      </c>
      <c r="H2802" s="22">
        <f t="shared" si="240"/>
        <v>0</v>
      </c>
      <c r="I2802" s="22">
        <f t="shared" si="241"/>
        <v>0</v>
      </c>
      <c r="J2802" s="22">
        <v>2604</v>
      </c>
    </row>
    <row r="2803" spans="1:10" ht="11.25" customHeight="1">
      <c r="A2803" s="12"/>
      <c r="B2803" s="22" t="s">
        <v>277</v>
      </c>
      <c r="C2803" s="22" t="s">
        <v>74</v>
      </c>
      <c r="D2803" s="22">
        <v>26.013406029368731</v>
      </c>
      <c r="E2803" s="22">
        <f t="shared" si="237"/>
        <v>0</v>
      </c>
      <c r="F2803" s="22">
        <f t="shared" si="238"/>
        <v>0</v>
      </c>
      <c r="G2803" s="22">
        <f t="shared" si="239"/>
        <v>26.013406029368731</v>
      </c>
      <c r="H2803" s="22">
        <f t="shared" si="240"/>
        <v>0</v>
      </c>
      <c r="I2803" s="22">
        <f t="shared" si="241"/>
        <v>0</v>
      </c>
      <c r="J2803" s="22">
        <v>2605</v>
      </c>
    </row>
    <row r="2804" spans="1:10" ht="11.25" customHeight="1">
      <c r="A2804" s="12"/>
      <c r="B2804" s="22" t="s">
        <v>165</v>
      </c>
      <c r="C2804" s="22" t="s">
        <v>82</v>
      </c>
      <c r="D2804" s="22">
        <v>26.006580178073406</v>
      </c>
      <c r="E2804" s="22">
        <f t="shared" si="237"/>
        <v>0</v>
      </c>
      <c r="F2804" s="22">
        <f t="shared" si="238"/>
        <v>0</v>
      </c>
      <c r="G2804" s="22">
        <f t="shared" si="239"/>
        <v>26.006580178073406</v>
      </c>
      <c r="H2804" s="22">
        <f t="shared" si="240"/>
        <v>0</v>
      </c>
      <c r="I2804" s="22">
        <f t="shared" si="241"/>
        <v>0</v>
      </c>
      <c r="J2804" s="22">
        <v>2606</v>
      </c>
    </row>
    <row r="2805" spans="1:10" ht="11.25" customHeight="1">
      <c r="A2805" s="12"/>
      <c r="B2805" s="22" t="s">
        <v>278</v>
      </c>
      <c r="C2805" s="22" t="s">
        <v>70</v>
      </c>
      <c r="D2805" s="22">
        <v>26.004516901235743</v>
      </c>
      <c r="E2805" s="22">
        <f t="shared" si="237"/>
        <v>0</v>
      </c>
      <c r="F2805" s="22">
        <f t="shared" si="238"/>
        <v>0</v>
      </c>
      <c r="G2805" s="22">
        <f t="shared" si="239"/>
        <v>26.004516901235743</v>
      </c>
      <c r="H2805" s="22">
        <f t="shared" si="240"/>
        <v>0</v>
      </c>
      <c r="I2805" s="22">
        <f t="shared" si="241"/>
        <v>0</v>
      </c>
      <c r="J2805" s="22">
        <v>2607</v>
      </c>
    </row>
    <row r="2806" spans="1:10" ht="11.25" customHeight="1">
      <c r="A2806" s="12"/>
      <c r="B2806" s="22" t="s">
        <v>308</v>
      </c>
      <c r="C2806" s="22" t="s">
        <v>67</v>
      </c>
      <c r="D2806" s="22">
        <v>26.003967393763055</v>
      </c>
      <c r="E2806" s="22">
        <f t="shared" si="237"/>
        <v>0</v>
      </c>
      <c r="F2806" s="22">
        <f t="shared" si="238"/>
        <v>0</v>
      </c>
      <c r="G2806" s="22">
        <f t="shared" si="239"/>
        <v>26.003967393763055</v>
      </c>
      <c r="H2806" s="22">
        <f t="shared" si="240"/>
        <v>0</v>
      </c>
      <c r="I2806" s="22">
        <f t="shared" si="241"/>
        <v>0</v>
      </c>
      <c r="J2806" s="22">
        <v>2608</v>
      </c>
    </row>
    <row r="2807" spans="1:10" ht="11.25" customHeight="1">
      <c r="A2807" s="12"/>
      <c r="B2807" s="22" t="s">
        <v>274</v>
      </c>
      <c r="C2807" s="22" t="s">
        <v>71</v>
      </c>
      <c r="D2807" s="22">
        <v>26.000148257202838</v>
      </c>
      <c r="E2807" s="22">
        <f t="shared" si="237"/>
        <v>0</v>
      </c>
      <c r="F2807" s="22">
        <f t="shared" si="238"/>
        <v>0</v>
      </c>
      <c r="G2807" s="22">
        <f t="shared" si="239"/>
        <v>26.000148257202838</v>
      </c>
      <c r="H2807" s="22">
        <f t="shared" si="240"/>
        <v>0</v>
      </c>
      <c r="I2807" s="22">
        <f t="shared" si="241"/>
        <v>0</v>
      </c>
      <c r="J2807" s="22">
        <v>2609</v>
      </c>
    </row>
    <row r="2808" spans="1:10" ht="11.25" customHeight="1">
      <c r="A2808" s="12"/>
      <c r="B2808" s="22" t="s">
        <v>185</v>
      </c>
      <c r="C2808" s="22" t="s">
        <v>86</v>
      </c>
      <c r="D2808" s="22">
        <v>25.988993306183694</v>
      </c>
      <c r="E2808" s="22">
        <f t="shared" si="237"/>
        <v>0</v>
      </c>
      <c r="F2808" s="22">
        <f t="shared" si="238"/>
        <v>0</v>
      </c>
      <c r="G2808" s="22">
        <f t="shared" si="239"/>
        <v>25.988993306183694</v>
      </c>
      <c r="H2808" s="22">
        <f t="shared" si="240"/>
        <v>0</v>
      </c>
      <c r="I2808" s="22">
        <f t="shared" si="241"/>
        <v>0</v>
      </c>
      <c r="J2808" s="22">
        <v>2610</v>
      </c>
    </row>
    <row r="2809" spans="1:10" ht="11.25" customHeight="1">
      <c r="A2809" s="12"/>
      <c r="B2809" s="22" t="s">
        <v>276</v>
      </c>
      <c r="C2809" s="22" t="s">
        <v>70</v>
      </c>
      <c r="D2809" s="22">
        <v>25.988898744963969</v>
      </c>
      <c r="E2809" s="22">
        <f t="shared" si="237"/>
        <v>0</v>
      </c>
      <c r="F2809" s="22">
        <f t="shared" si="238"/>
        <v>0</v>
      </c>
      <c r="G2809" s="22">
        <f t="shared" si="239"/>
        <v>25.988898744963969</v>
      </c>
      <c r="H2809" s="22">
        <f t="shared" si="240"/>
        <v>0</v>
      </c>
      <c r="I2809" s="22">
        <f t="shared" si="241"/>
        <v>0</v>
      </c>
      <c r="J2809" s="22">
        <v>2611</v>
      </c>
    </row>
    <row r="2810" spans="1:10" ht="11.25" customHeight="1">
      <c r="A2810" s="12"/>
      <c r="B2810" s="22" t="s">
        <v>204</v>
      </c>
      <c r="C2810" s="22" t="s">
        <v>88</v>
      </c>
      <c r="D2810" s="22">
        <v>25.988834592811678</v>
      </c>
      <c r="E2810" s="22">
        <f t="shared" si="237"/>
        <v>0</v>
      </c>
      <c r="F2810" s="22">
        <f t="shared" si="238"/>
        <v>0</v>
      </c>
      <c r="G2810" s="22">
        <f t="shared" si="239"/>
        <v>25.988834592811678</v>
      </c>
      <c r="H2810" s="22">
        <f t="shared" si="240"/>
        <v>0</v>
      </c>
      <c r="I2810" s="22">
        <f t="shared" si="241"/>
        <v>0</v>
      </c>
      <c r="J2810" s="22">
        <v>2612</v>
      </c>
    </row>
    <row r="2811" spans="1:10" ht="11.25" customHeight="1">
      <c r="A2811" s="12"/>
      <c r="B2811" s="22" t="s">
        <v>309</v>
      </c>
      <c r="C2811" s="22" t="s">
        <v>68</v>
      </c>
      <c r="D2811" s="22">
        <v>25.983416653069668</v>
      </c>
      <c r="E2811" s="22">
        <f t="shared" si="237"/>
        <v>0</v>
      </c>
      <c r="F2811" s="22">
        <f t="shared" si="238"/>
        <v>0</v>
      </c>
      <c r="G2811" s="22">
        <f t="shared" si="239"/>
        <v>25.983416653069668</v>
      </c>
      <c r="H2811" s="22">
        <f t="shared" si="240"/>
        <v>0</v>
      </c>
      <c r="I2811" s="22">
        <f t="shared" si="241"/>
        <v>0</v>
      </c>
      <c r="J2811" s="22">
        <v>2613</v>
      </c>
    </row>
    <row r="2812" spans="1:10" ht="11.25" customHeight="1">
      <c r="A2812" s="12"/>
      <c r="B2812" s="22" t="s">
        <v>263</v>
      </c>
      <c r="C2812" s="22" t="s">
        <v>83</v>
      </c>
      <c r="D2812" s="22">
        <v>25.977326580247716</v>
      </c>
      <c r="E2812" s="22">
        <f t="shared" si="237"/>
        <v>0</v>
      </c>
      <c r="F2812" s="22">
        <f t="shared" si="238"/>
        <v>0</v>
      </c>
      <c r="G2812" s="22">
        <f t="shared" si="239"/>
        <v>25.977326580247716</v>
      </c>
      <c r="H2812" s="22">
        <f t="shared" si="240"/>
        <v>0</v>
      </c>
      <c r="I2812" s="22">
        <f t="shared" si="241"/>
        <v>0</v>
      </c>
      <c r="J2812" s="22">
        <v>2614</v>
      </c>
    </row>
    <row r="2813" spans="1:10" ht="11.25" customHeight="1">
      <c r="A2813" s="12"/>
      <c r="B2813" s="22" t="s">
        <v>271</v>
      </c>
      <c r="C2813" s="22" t="s">
        <v>75</v>
      </c>
      <c r="D2813" s="22">
        <v>25.975733385854504</v>
      </c>
      <c r="E2813" s="22">
        <f t="shared" si="237"/>
        <v>0</v>
      </c>
      <c r="F2813" s="22">
        <f t="shared" si="238"/>
        <v>0</v>
      </c>
      <c r="G2813" s="22">
        <f t="shared" si="239"/>
        <v>25.975733385854504</v>
      </c>
      <c r="H2813" s="22">
        <f t="shared" si="240"/>
        <v>0</v>
      </c>
      <c r="I2813" s="22">
        <f t="shared" si="241"/>
        <v>0</v>
      </c>
      <c r="J2813" s="22">
        <v>2615</v>
      </c>
    </row>
    <row r="2814" spans="1:10" ht="11.25" customHeight="1">
      <c r="A2814" s="12"/>
      <c r="B2814" s="22" t="s">
        <v>170</v>
      </c>
      <c r="C2814" s="22" t="s">
        <v>87</v>
      </c>
      <c r="D2814" s="22">
        <v>25.968905683171084</v>
      </c>
      <c r="E2814" s="22">
        <f t="shared" si="237"/>
        <v>0</v>
      </c>
      <c r="F2814" s="22">
        <f t="shared" si="238"/>
        <v>0</v>
      </c>
      <c r="G2814" s="22">
        <f t="shared" si="239"/>
        <v>25.968905683171084</v>
      </c>
      <c r="H2814" s="22">
        <f t="shared" si="240"/>
        <v>0</v>
      </c>
      <c r="I2814" s="22">
        <f t="shared" si="241"/>
        <v>0</v>
      </c>
      <c r="J2814" s="22">
        <v>2616</v>
      </c>
    </row>
    <row r="2815" spans="1:10" ht="11.25" customHeight="1">
      <c r="A2815" s="12"/>
      <c r="B2815" s="22" t="s">
        <v>203</v>
      </c>
      <c r="C2815" s="22" t="s">
        <v>85</v>
      </c>
      <c r="D2815" s="22">
        <v>25.963035284544965</v>
      </c>
      <c r="E2815" s="22">
        <f t="shared" si="237"/>
        <v>0</v>
      </c>
      <c r="F2815" s="22">
        <f t="shared" si="238"/>
        <v>0</v>
      </c>
      <c r="G2815" s="22">
        <f t="shared" si="239"/>
        <v>25.963035284544965</v>
      </c>
      <c r="H2815" s="22">
        <f t="shared" si="240"/>
        <v>0</v>
      </c>
      <c r="I2815" s="22">
        <f t="shared" si="241"/>
        <v>0</v>
      </c>
      <c r="J2815" s="22">
        <v>2617</v>
      </c>
    </row>
    <row r="2816" spans="1:10" ht="11.25" customHeight="1">
      <c r="A2816" s="12"/>
      <c r="B2816" s="22" t="s">
        <v>164</v>
      </c>
      <c r="C2816" s="22" t="s">
        <v>82</v>
      </c>
      <c r="D2816" s="22">
        <v>25.962641942521874</v>
      </c>
      <c r="E2816" s="22">
        <f t="shared" si="237"/>
        <v>0</v>
      </c>
      <c r="F2816" s="22">
        <f t="shared" si="238"/>
        <v>0</v>
      </c>
      <c r="G2816" s="22">
        <f t="shared" si="239"/>
        <v>25.962641942521874</v>
      </c>
      <c r="H2816" s="22">
        <f t="shared" si="240"/>
        <v>0</v>
      </c>
      <c r="I2816" s="22">
        <f t="shared" si="241"/>
        <v>0</v>
      </c>
      <c r="J2816" s="22">
        <v>2618</v>
      </c>
    </row>
    <row r="2817" spans="1:10" ht="11.25" customHeight="1">
      <c r="A2817" s="12"/>
      <c r="B2817" s="22" t="s">
        <v>172</v>
      </c>
      <c r="C2817" s="22" t="s">
        <v>80</v>
      </c>
      <c r="D2817" s="22">
        <v>25.955289979873857</v>
      </c>
      <c r="E2817" s="22">
        <f t="shared" si="237"/>
        <v>0</v>
      </c>
      <c r="F2817" s="22">
        <f t="shared" si="238"/>
        <v>0</v>
      </c>
      <c r="G2817" s="22">
        <f t="shared" si="239"/>
        <v>25.955289979873857</v>
      </c>
      <c r="H2817" s="22">
        <f t="shared" si="240"/>
        <v>0</v>
      </c>
      <c r="I2817" s="22">
        <f t="shared" si="241"/>
        <v>0</v>
      </c>
      <c r="J2817" s="22">
        <v>2619</v>
      </c>
    </row>
    <row r="2818" spans="1:10" ht="11.25" customHeight="1">
      <c r="A2818" s="12"/>
      <c r="B2818" s="22" t="s">
        <v>127</v>
      </c>
      <c r="C2818" s="22" t="s">
        <v>80</v>
      </c>
      <c r="D2818" s="22">
        <v>25.952447779253912</v>
      </c>
      <c r="E2818" s="22">
        <f t="shared" si="237"/>
        <v>0</v>
      </c>
      <c r="F2818" s="22">
        <f t="shared" si="238"/>
        <v>0</v>
      </c>
      <c r="G2818" s="22">
        <f t="shared" si="239"/>
        <v>25.952447779253912</v>
      </c>
      <c r="H2818" s="22">
        <f t="shared" si="240"/>
        <v>0</v>
      </c>
      <c r="I2818" s="22">
        <f t="shared" si="241"/>
        <v>0</v>
      </c>
      <c r="J2818" s="22">
        <v>2620</v>
      </c>
    </row>
    <row r="2819" spans="1:10" ht="11.25" customHeight="1">
      <c r="A2819" s="12"/>
      <c r="B2819" s="22" t="s">
        <v>170</v>
      </c>
      <c r="C2819" s="22" t="s">
        <v>82</v>
      </c>
      <c r="D2819" s="22">
        <v>25.949909857962972</v>
      </c>
      <c r="E2819" s="22">
        <f t="shared" si="237"/>
        <v>0</v>
      </c>
      <c r="F2819" s="22">
        <f t="shared" si="238"/>
        <v>0</v>
      </c>
      <c r="G2819" s="22">
        <f t="shared" si="239"/>
        <v>25.949909857962972</v>
      </c>
      <c r="H2819" s="22">
        <f t="shared" si="240"/>
        <v>0</v>
      </c>
      <c r="I2819" s="22">
        <f t="shared" si="241"/>
        <v>0</v>
      </c>
      <c r="J2819" s="22">
        <v>2621</v>
      </c>
    </row>
    <row r="2820" spans="1:10" ht="11.25" customHeight="1">
      <c r="A2820" s="12"/>
      <c r="B2820" s="22" t="s">
        <v>292</v>
      </c>
      <c r="C2820" s="22" t="s">
        <v>68</v>
      </c>
      <c r="D2820" s="22">
        <v>25.949111499229772</v>
      </c>
      <c r="E2820" s="22">
        <f t="shared" si="237"/>
        <v>0</v>
      </c>
      <c r="F2820" s="22">
        <f t="shared" si="238"/>
        <v>0</v>
      </c>
      <c r="G2820" s="22">
        <f t="shared" si="239"/>
        <v>25.949111499229772</v>
      </c>
      <c r="H2820" s="22">
        <f t="shared" si="240"/>
        <v>0</v>
      </c>
      <c r="I2820" s="22">
        <f t="shared" si="241"/>
        <v>0</v>
      </c>
      <c r="J2820" s="22">
        <v>2622</v>
      </c>
    </row>
    <row r="2821" spans="1:10" ht="11.25" customHeight="1">
      <c r="A2821" s="12"/>
      <c r="B2821" s="22" t="s">
        <v>253</v>
      </c>
      <c r="C2821" s="22" t="s">
        <v>76</v>
      </c>
      <c r="D2821" s="22">
        <v>25.941806419472041</v>
      </c>
      <c r="E2821" s="22">
        <f t="shared" si="237"/>
        <v>0</v>
      </c>
      <c r="F2821" s="22">
        <f t="shared" si="238"/>
        <v>0</v>
      </c>
      <c r="G2821" s="22">
        <f t="shared" si="239"/>
        <v>25.941806419472041</v>
      </c>
      <c r="H2821" s="22">
        <f t="shared" si="240"/>
        <v>0</v>
      </c>
      <c r="I2821" s="22">
        <f t="shared" si="241"/>
        <v>0</v>
      </c>
      <c r="J2821" s="22">
        <v>2623</v>
      </c>
    </row>
    <row r="2822" spans="1:10" ht="11.25" customHeight="1">
      <c r="A2822" s="12"/>
      <c r="B2822" s="22" t="s">
        <v>294</v>
      </c>
      <c r="C2822" s="22" t="s">
        <v>68</v>
      </c>
      <c r="D2822" s="22">
        <v>25.933364323803875</v>
      </c>
      <c r="E2822" s="22">
        <f t="shared" si="237"/>
        <v>0</v>
      </c>
      <c r="F2822" s="22">
        <f t="shared" si="238"/>
        <v>0</v>
      </c>
      <c r="G2822" s="22">
        <f t="shared" si="239"/>
        <v>25.933364323803875</v>
      </c>
      <c r="H2822" s="22">
        <f t="shared" si="240"/>
        <v>0</v>
      </c>
      <c r="I2822" s="22">
        <f t="shared" si="241"/>
        <v>0</v>
      </c>
      <c r="J2822" s="22">
        <v>2624</v>
      </c>
    </row>
    <row r="2823" spans="1:10" ht="11.25" customHeight="1">
      <c r="A2823" s="12"/>
      <c r="B2823" s="22" t="s">
        <v>178</v>
      </c>
      <c r="C2823" s="22" t="s">
        <v>74</v>
      </c>
      <c r="D2823" s="22">
        <v>25.926913649954368</v>
      </c>
      <c r="E2823" s="22">
        <f t="shared" si="237"/>
        <v>0</v>
      </c>
      <c r="F2823" s="22">
        <f t="shared" si="238"/>
        <v>0</v>
      </c>
      <c r="G2823" s="22">
        <f t="shared" si="239"/>
        <v>25.926913649954368</v>
      </c>
      <c r="H2823" s="22">
        <f t="shared" si="240"/>
        <v>0</v>
      </c>
      <c r="I2823" s="22">
        <f t="shared" si="241"/>
        <v>0</v>
      </c>
      <c r="J2823" s="22">
        <v>2625</v>
      </c>
    </row>
    <row r="2824" spans="1:10" ht="11.25" customHeight="1">
      <c r="A2824" s="12"/>
      <c r="B2824" s="22" t="s">
        <v>254</v>
      </c>
      <c r="C2824" s="22" t="s">
        <v>79</v>
      </c>
      <c r="D2824" s="22">
        <v>25.923391518060718</v>
      </c>
      <c r="E2824" s="22">
        <f t="shared" ref="E2824:E2887" si="242">IF(J2824&lt;=1000,D2824,0)</f>
        <v>0</v>
      </c>
      <c r="F2824" s="22">
        <f t="shared" ref="F2824:F2887" si="243">IF(AND(J2824&gt;1000,J2824&lt;=2000),D2824,0)</f>
        <v>0</v>
      </c>
      <c r="G2824" s="22">
        <f t="shared" ref="G2824:G2887" si="244">IF(AND(J2824&gt;2000,J2824&lt;=3000),D2824,0)</f>
        <v>25.923391518060718</v>
      </c>
      <c r="H2824" s="22">
        <f t="shared" ref="H2824:H2887" si="245">IF(AND(J2824&gt;3000,J2824&lt;=5000),D2824,0)</f>
        <v>0</v>
      </c>
      <c r="I2824" s="22">
        <f t="shared" ref="I2824:I2887" si="246">IF((J2824&gt;5000),D2824,0)</f>
        <v>0</v>
      </c>
      <c r="J2824" s="22">
        <v>2626</v>
      </c>
    </row>
    <row r="2825" spans="1:10" ht="11.25" customHeight="1">
      <c r="A2825" s="12"/>
      <c r="B2825" s="22" t="s">
        <v>310</v>
      </c>
      <c r="C2825" s="22" t="s">
        <v>72</v>
      </c>
      <c r="D2825" s="22">
        <v>25.922326906235611</v>
      </c>
      <c r="E2825" s="22">
        <f t="shared" si="242"/>
        <v>0</v>
      </c>
      <c r="F2825" s="22">
        <f t="shared" si="243"/>
        <v>0</v>
      </c>
      <c r="G2825" s="22">
        <f t="shared" si="244"/>
        <v>25.922326906235611</v>
      </c>
      <c r="H2825" s="22">
        <f t="shared" si="245"/>
        <v>0</v>
      </c>
      <c r="I2825" s="22">
        <f t="shared" si="246"/>
        <v>0</v>
      </c>
      <c r="J2825" s="22">
        <v>2627</v>
      </c>
    </row>
    <row r="2826" spans="1:10" ht="11.25" customHeight="1">
      <c r="A2826" s="12"/>
      <c r="B2826" s="22" t="s">
        <v>248</v>
      </c>
      <c r="C2826" s="22" t="s">
        <v>83</v>
      </c>
      <c r="D2826" s="22">
        <v>25.921566323132968</v>
      </c>
      <c r="E2826" s="22">
        <f t="shared" si="242"/>
        <v>0</v>
      </c>
      <c r="F2826" s="22">
        <f t="shared" si="243"/>
        <v>0</v>
      </c>
      <c r="G2826" s="22">
        <f t="shared" si="244"/>
        <v>25.921566323132968</v>
      </c>
      <c r="H2826" s="22">
        <f t="shared" si="245"/>
        <v>0</v>
      </c>
      <c r="I2826" s="22">
        <f t="shared" si="246"/>
        <v>0</v>
      </c>
      <c r="J2826" s="22">
        <v>2628</v>
      </c>
    </row>
    <row r="2827" spans="1:10" ht="11.25" customHeight="1">
      <c r="A2827" s="12"/>
      <c r="B2827" s="22" t="s">
        <v>235</v>
      </c>
      <c r="C2827" s="22" t="s">
        <v>85</v>
      </c>
      <c r="D2827" s="22">
        <v>25.897005587839068</v>
      </c>
      <c r="E2827" s="22">
        <f t="shared" si="242"/>
        <v>0</v>
      </c>
      <c r="F2827" s="22">
        <f t="shared" si="243"/>
        <v>0</v>
      </c>
      <c r="G2827" s="22">
        <f t="shared" si="244"/>
        <v>25.897005587839068</v>
      </c>
      <c r="H2827" s="22">
        <f t="shared" si="245"/>
        <v>0</v>
      </c>
      <c r="I2827" s="22">
        <f t="shared" si="246"/>
        <v>0</v>
      </c>
      <c r="J2827" s="22">
        <v>2629</v>
      </c>
    </row>
    <row r="2828" spans="1:10" ht="11.25" customHeight="1">
      <c r="A2828" s="12"/>
      <c r="B2828" s="22" t="s">
        <v>311</v>
      </c>
      <c r="C2828" s="22" t="s">
        <v>75</v>
      </c>
      <c r="D2828" s="22">
        <v>25.890674144721054</v>
      </c>
      <c r="E2828" s="22">
        <f t="shared" si="242"/>
        <v>0</v>
      </c>
      <c r="F2828" s="22">
        <f t="shared" si="243"/>
        <v>0</v>
      </c>
      <c r="G2828" s="22">
        <f t="shared" si="244"/>
        <v>25.890674144721054</v>
      </c>
      <c r="H2828" s="22">
        <f t="shared" si="245"/>
        <v>0</v>
      </c>
      <c r="I2828" s="22">
        <f t="shared" si="246"/>
        <v>0</v>
      </c>
      <c r="J2828" s="22">
        <v>2630</v>
      </c>
    </row>
    <row r="2829" spans="1:10" ht="11.25" customHeight="1">
      <c r="A2829" s="12"/>
      <c r="B2829" s="22" t="s">
        <v>192</v>
      </c>
      <c r="C2829" s="22" t="s">
        <v>87</v>
      </c>
      <c r="D2829" s="22">
        <v>25.88287387744947</v>
      </c>
      <c r="E2829" s="22">
        <f t="shared" si="242"/>
        <v>0</v>
      </c>
      <c r="F2829" s="22">
        <f t="shared" si="243"/>
        <v>0</v>
      </c>
      <c r="G2829" s="22">
        <f t="shared" si="244"/>
        <v>25.88287387744947</v>
      </c>
      <c r="H2829" s="22">
        <f t="shared" si="245"/>
        <v>0</v>
      </c>
      <c r="I2829" s="22">
        <f t="shared" si="246"/>
        <v>0</v>
      </c>
      <c r="J2829" s="22">
        <v>2631</v>
      </c>
    </row>
    <row r="2830" spans="1:10" ht="11.25" customHeight="1">
      <c r="A2830" s="12"/>
      <c r="B2830" s="22" t="s">
        <v>166</v>
      </c>
      <c r="C2830" s="22" t="s">
        <v>80</v>
      </c>
      <c r="D2830" s="22">
        <v>25.879156306966088</v>
      </c>
      <c r="E2830" s="22">
        <f t="shared" si="242"/>
        <v>0</v>
      </c>
      <c r="F2830" s="22">
        <f t="shared" si="243"/>
        <v>0</v>
      </c>
      <c r="G2830" s="22">
        <f t="shared" si="244"/>
        <v>25.879156306966088</v>
      </c>
      <c r="H2830" s="22">
        <f t="shared" si="245"/>
        <v>0</v>
      </c>
      <c r="I2830" s="22">
        <f t="shared" si="246"/>
        <v>0</v>
      </c>
      <c r="J2830" s="22">
        <v>2632</v>
      </c>
    </row>
    <row r="2831" spans="1:10" ht="11.25" customHeight="1">
      <c r="A2831" s="12"/>
      <c r="B2831" s="22" t="s">
        <v>232</v>
      </c>
      <c r="C2831" s="22" t="s">
        <v>76</v>
      </c>
      <c r="D2831" s="22">
        <v>25.871997342501967</v>
      </c>
      <c r="E2831" s="22">
        <f t="shared" si="242"/>
        <v>0</v>
      </c>
      <c r="F2831" s="22">
        <f t="shared" si="243"/>
        <v>0</v>
      </c>
      <c r="G2831" s="22">
        <f t="shared" si="244"/>
        <v>25.871997342501967</v>
      </c>
      <c r="H2831" s="22">
        <f t="shared" si="245"/>
        <v>0</v>
      </c>
      <c r="I2831" s="22">
        <f t="shared" si="246"/>
        <v>0</v>
      </c>
      <c r="J2831" s="22">
        <v>2633</v>
      </c>
    </row>
    <row r="2832" spans="1:10" ht="11.25" customHeight="1">
      <c r="A2832" s="12"/>
      <c r="B2832" s="22" t="s">
        <v>299</v>
      </c>
      <c r="C2832" s="22" t="s">
        <v>77</v>
      </c>
      <c r="D2832" s="22">
        <v>25.871438939867424</v>
      </c>
      <c r="E2832" s="22">
        <f t="shared" si="242"/>
        <v>0</v>
      </c>
      <c r="F2832" s="22">
        <f t="shared" si="243"/>
        <v>0</v>
      </c>
      <c r="G2832" s="22">
        <f t="shared" si="244"/>
        <v>25.871438939867424</v>
      </c>
      <c r="H2832" s="22">
        <f t="shared" si="245"/>
        <v>0</v>
      </c>
      <c r="I2832" s="22">
        <f t="shared" si="246"/>
        <v>0</v>
      </c>
      <c r="J2832" s="22">
        <v>2634</v>
      </c>
    </row>
    <row r="2833" spans="1:10" ht="11.25" customHeight="1">
      <c r="A2833" s="12"/>
      <c r="B2833" s="22" t="s">
        <v>304</v>
      </c>
      <c r="C2833" s="22" t="s">
        <v>71</v>
      </c>
      <c r="D2833" s="22">
        <v>25.870209014616851</v>
      </c>
      <c r="E2833" s="22">
        <f t="shared" si="242"/>
        <v>0</v>
      </c>
      <c r="F2833" s="22">
        <f t="shared" si="243"/>
        <v>0</v>
      </c>
      <c r="G2833" s="22">
        <f t="shared" si="244"/>
        <v>25.870209014616851</v>
      </c>
      <c r="H2833" s="22">
        <f t="shared" si="245"/>
        <v>0</v>
      </c>
      <c r="I2833" s="22">
        <f t="shared" si="246"/>
        <v>0</v>
      </c>
      <c r="J2833" s="22">
        <v>2635</v>
      </c>
    </row>
    <row r="2834" spans="1:10" ht="11.25" customHeight="1">
      <c r="A2834" s="12"/>
      <c r="B2834" s="22" t="s">
        <v>248</v>
      </c>
      <c r="C2834" s="22" t="s">
        <v>82</v>
      </c>
      <c r="D2834" s="22">
        <v>25.869440684744973</v>
      </c>
      <c r="E2834" s="22">
        <f t="shared" si="242"/>
        <v>0</v>
      </c>
      <c r="F2834" s="22">
        <f t="shared" si="243"/>
        <v>0</v>
      </c>
      <c r="G2834" s="22">
        <f t="shared" si="244"/>
        <v>25.869440684744973</v>
      </c>
      <c r="H2834" s="22">
        <f t="shared" si="245"/>
        <v>0</v>
      </c>
      <c r="I2834" s="22">
        <f t="shared" si="246"/>
        <v>0</v>
      </c>
      <c r="J2834" s="22">
        <v>2636</v>
      </c>
    </row>
    <row r="2835" spans="1:10" ht="11.25" customHeight="1">
      <c r="A2835" s="12"/>
      <c r="B2835" s="22" t="s">
        <v>186</v>
      </c>
      <c r="C2835" s="22" t="s">
        <v>71</v>
      </c>
      <c r="D2835" s="22">
        <v>25.863015921774096</v>
      </c>
      <c r="E2835" s="22">
        <f t="shared" si="242"/>
        <v>0</v>
      </c>
      <c r="F2835" s="22">
        <f t="shared" si="243"/>
        <v>0</v>
      </c>
      <c r="G2835" s="22">
        <f t="shared" si="244"/>
        <v>25.863015921774096</v>
      </c>
      <c r="H2835" s="22">
        <f t="shared" si="245"/>
        <v>0</v>
      </c>
      <c r="I2835" s="22">
        <f t="shared" si="246"/>
        <v>0</v>
      </c>
      <c r="J2835" s="22">
        <v>2637</v>
      </c>
    </row>
    <row r="2836" spans="1:10" ht="11.25" customHeight="1">
      <c r="A2836" s="12"/>
      <c r="B2836" s="22" t="s">
        <v>264</v>
      </c>
      <c r="C2836" s="22" t="s">
        <v>73</v>
      </c>
      <c r="D2836" s="22">
        <v>25.859596526208811</v>
      </c>
      <c r="E2836" s="22">
        <f t="shared" si="242"/>
        <v>0</v>
      </c>
      <c r="F2836" s="22">
        <f t="shared" si="243"/>
        <v>0</v>
      </c>
      <c r="G2836" s="22">
        <f t="shared" si="244"/>
        <v>25.859596526208811</v>
      </c>
      <c r="H2836" s="22">
        <f t="shared" si="245"/>
        <v>0</v>
      </c>
      <c r="I2836" s="22">
        <f t="shared" si="246"/>
        <v>0</v>
      </c>
      <c r="J2836" s="22">
        <v>2638</v>
      </c>
    </row>
    <row r="2837" spans="1:10" ht="11.25" customHeight="1">
      <c r="A2837" s="12"/>
      <c r="B2837" s="22" t="s">
        <v>143</v>
      </c>
      <c r="C2837" s="22" t="s">
        <v>84</v>
      </c>
      <c r="D2837" s="22">
        <v>25.846074271122347</v>
      </c>
      <c r="E2837" s="22">
        <f t="shared" si="242"/>
        <v>0</v>
      </c>
      <c r="F2837" s="22">
        <f t="shared" si="243"/>
        <v>0</v>
      </c>
      <c r="G2837" s="22">
        <f t="shared" si="244"/>
        <v>25.846074271122347</v>
      </c>
      <c r="H2837" s="22">
        <f t="shared" si="245"/>
        <v>0</v>
      </c>
      <c r="I2837" s="22">
        <f t="shared" si="246"/>
        <v>0</v>
      </c>
      <c r="J2837" s="22">
        <v>2639</v>
      </c>
    </row>
    <row r="2838" spans="1:10" ht="11.25" customHeight="1">
      <c r="A2838" s="12"/>
      <c r="B2838" s="22" t="s">
        <v>276</v>
      </c>
      <c r="C2838" s="22" t="s">
        <v>67</v>
      </c>
      <c r="D2838" s="22">
        <v>25.844839201032972</v>
      </c>
      <c r="E2838" s="22">
        <f t="shared" si="242"/>
        <v>0</v>
      </c>
      <c r="F2838" s="22">
        <f t="shared" si="243"/>
        <v>0</v>
      </c>
      <c r="G2838" s="22">
        <f t="shared" si="244"/>
        <v>25.844839201032972</v>
      </c>
      <c r="H2838" s="22">
        <f t="shared" si="245"/>
        <v>0</v>
      </c>
      <c r="I2838" s="22">
        <f t="shared" si="246"/>
        <v>0</v>
      </c>
      <c r="J2838" s="22">
        <v>2640</v>
      </c>
    </row>
    <row r="2839" spans="1:10" ht="11.25" customHeight="1">
      <c r="A2839" s="12"/>
      <c r="B2839" s="22" t="s">
        <v>202</v>
      </c>
      <c r="C2839" s="22" t="s">
        <v>83</v>
      </c>
      <c r="D2839" s="22">
        <v>25.843241686201505</v>
      </c>
      <c r="E2839" s="22">
        <f t="shared" si="242"/>
        <v>0</v>
      </c>
      <c r="F2839" s="22">
        <f t="shared" si="243"/>
        <v>0</v>
      </c>
      <c r="G2839" s="22">
        <f t="shared" si="244"/>
        <v>25.843241686201505</v>
      </c>
      <c r="H2839" s="22">
        <f t="shared" si="245"/>
        <v>0</v>
      </c>
      <c r="I2839" s="22">
        <f t="shared" si="246"/>
        <v>0</v>
      </c>
      <c r="J2839" s="22">
        <v>2641</v>
      </c>
    </row>
    <row r="2840" spans="1:10" ht="11.25" customHeight="1">
      <c r="A2840" s="12"/>
      <c r="B2840" s="22" t="s">
        <v>197</v>
      </c>
      <c r="C2840" s="22" t="s">
        <v>89</v>
      </c>
      <c r="D2840" s="22">
        <v>25.835911268629857</v>
      </c>
      <c r="E2840" s="22">
        <f t="shared" si="242"/>
        <v>0</v>
      </c>
      <c r="F2840" s="22">
        <f t="shared" si="243"/>
        <v>0</v>
      </c>
      <c r="G2840" s="22">
        <f t="shared" si="244"/>
        <v>25.835911268629857</v>
      </c>
      <c r="H2840" s="22">
        <f t="shared" si="245"/>
        <v>0</v>
      </c>
      <c r="I2840" s="22">
        <f t="shared" si="246"/>
        <v>0</v>
      </c>
      <c r="J2840" s="22">
        <v>2642</v>
      </c>
    </row>
    <row r="2841" spans="1:10" ht="11.25" customHeight="1">
      <c r="A2841" s="12"/>
      <c r="B2841" s="22" t="s">
        <v>205</v>
      </c>
      <c r="C2841" s="22" t="s">
        <v>84</v>
      </c>
      <c r="D2841" s="22">
        <v>25.835607323470427</v>
      </c>
      <c r="E2841" s="22">
        <f t="shared" si="242"/>
        <v>0</v>
      </c>
      <c r="F2841" s="22">
        <f t="shared" si="243"/>
        <v>0</v>
      </c>
      <c r="G2841" s="22">
        <f t="shared" si="244"/>
        <v>25.835607323470427</v>
      </c>
      <c r="H2841" s="22">
        <f t="shared" si="245"/>
        <v>0</v>
      </c>
      <c r="I2841" s="22">
        <f t="shared" si="246"/>
        <v>0</v>
      </c>
      <c r="J2841" s="22">
        <v>2643</v>
      </c>
    </row>
    <row r="2842" spans="1:10" ht="11.25" customHeight="1">
      <c r="A2842" s="12"/>
      <c r="B2842" s="22" t="s">
        <v>184</v>
      </c>
      <c r="C2842" s="22" t="s">
        <v>71</v>
      </c>
      <c r="D2842" s="22">
        <v>25.834916369492188</v>
      </c>
      <c r="E2842" s="22">
        <f t="shared" si="242"/>
        <v>0</v>
      </c>
      <c r="F2842" s="22">
        <f t="shared" si="243"/>
        <v>0</v>
      </c>
      <c r="G2842" s="22">
        <f t="shared" si="244"/>
        <v>25.834916369492188</v>
      </c>
      <c r="H2842" s="22">
        <f t="shared" si="245"/>
        <v>0</v>
      </c>
      <c r="I2842" s="22">
        <f t="shared" si="246"/>
        <v>0</v>
      </c>
      <c r="J2842" s="22">
        <v>2644</v>
      </c>
    </row>
    <row r="2843" spans="1:10" ht="11.25" customHeight="1">
      <c r="A2843" s="12"/>
      <c r="B2843" s="22" t="s">
        <v>285</v>
      </c>
      <c r="C2843" s="22" t="s">
        <v>72</v>
      </c>
      <c r="D2843" s="22">
        <v>25.832393348732879</v>
      </c>
      <c r="E2843" s="22">
        <f t="shared" si="242"/>
        <v>0</v>
      </c>
      <c r="F2843" s="22">
        <f t="shared" si="243"/>
        <v>0</v>
      </c>
      <c r="G2843" s="22">
        <f t="shared" si="244"/>
        <v>25.832393348732879</v>
      </c>
      <c r="H2843" s="22">
        <f t="shared" si="245"/>
        <v>0</v>
      </c>
      <c r="I2843" s="22">
        <f t="shared" si="246"/>
        <v>0</v>
      </c>
      <c r="J2843" s="22">
        <v>2645</v>
      </c>
    </row>
    <row r="2844" spans="1:10" ht="11.25" customHeight="1">
      <c r="A2844" s="12"/>
      <c r="B2844" s="22" t="s">
        <v>164</v>
      </c>
      <c r="C2844" s="22" t="s">
        <v>74</v>
      </c>
      <c r="D2844" s="22">
        <v>25.832286197136661</v>
      </c>
      <c r="E2844" s="22">
        <f t="shared" si="242"/>
        <v>0</v>
      </c>
      <c r="F2844" s="22">
        <f t="shared" si="243"/>
        <v>0</v>
      </c>
      <c r="G2844" s="22">
        <f t="shared" si="244"/>
        <v>25.832286197136661</v>
      </c>
      <c r="H2844" s="22">
        <f t="shared" si="245"/>
        <v>0</v>
      </c>
      <c r="I2844" s="22">
        <f t="shared" si="246"/>
        <v>0</v>
      </c>
      <c r="J2844" s="22">
        <v>2646</v>
      </c>
    </row>
    <row r="2845" spans="1:10" ht="11.25" customHeight="1">
      <c r="A2845" s="12"/>
      <c r="B2845" s="22" t="s">
        <v>178</v>
      </c>
      <c r="C2845" s="22" t="s">
        <v>88</v>
      </c>
      <c r="D2845" s="22">
        <v>25.824065981920047</v>
      </c>
      <c r="E2845" s="22">
        <f t="shared" si="242"/>
        <v>0</v>
      </c>
      <c r="F2845" s="22">
        <f t="shared" si="243"/>
        <v>0</v>
      </c>
      <c r="G2845" s="22">
        <f t="shared" si="244"/>
        <v>25.824065981920047</v>
      </c>
      <c r="H2845" s="22">
        <f t="shared" si="245"/>
        <v>0</v>
      </c>
      <c r="I2845" s="22">
        <f t="shared" si="246"/>
        <v>0</v>
      </c>
      <c r="J2845" s="22">
        <v>2647</v>
      </c>
    </row>
    <row r="2846" spans="1:10" ht="11.25" customHeight="1">
      <c r="A2846" s="12"/>
      <c r="B2846" s="22" t="s">
        <v>264</v>
      </c>
      <c r="C2846" s="22" t="s">
        <v>78</v>
      </c>
      <c r="D2846" s="22">
        <v>25.823956332301446</v>
      </c>
      <c r="E2846" s="22">
        <f t="shared" si="242"/>
        <v>0</v>
      </c>
      <c r="F2846" s="22">
        <f t="shared" si="243"/>
        <v>0</v>
      </c>
      <c r="G2846" s="22">
        <f t="shared" si="244"/>
        <v>25.823956332301446</v>
      </c>
      <c r="H2846" s="22">
        <f t="shared" si="245"/>
        <v>0</v>
      </c>
      <c r="I2846" s="22">
        <f t="shared" si="246"/>
        <v>0</v>
      </c>
      <c r="J2846" s="22">
        <v>2648</v>
      </c>
    </row>
    <row r="2847" spans="1:10" ht="11.25" customHeight="1">
      <c r="A2847" s="12"/>
      <c r="B2847" s="22" t="s">
        <v>238</v>
      </c>
      <c r="C2847" s="22" t="s">
        <v>69</v>
      </c>
      <c r="D2847" s="22">
        <v>25.823931285585537</v>
      </c>
      <c r="E2847" s="22">
        <f t="shared" si="242"/>
        <v>0</v>
      </c>
      <c r="F2847" s="22">
        <f t="shared" si="243"/>
        <v>0</v>
      </c>
      <c r="G2847" s="22">
        <f t="shared" si="244"/>
        <v>25.823931285585537</v>
      </c>
      <c r="H2847" s="22">
        <f t="shared" si="245"/>
        <v>0</v>
      </c>
      <c r="I2847" s="22">
        <f t="shared" si="246"/>
        <v>0</v>
      </c>
      <c r="J2847" s="22">
        <v>2649</v>
      </c>
    </row>
    <row r="2848" spans="1:10" ht="11.25" customHeight="1">
      <c r="A2848" s="12"/>
      <c r="B2848" s="22" t="s">
        <v>276</v>
      </c>
      <c r="C2848" s="22" t="s">
        <v>86</v>
      </c>
      <c r="D2848" s="22">
        <v>25.823147653089247</v>
      </c>
      <c r="E2848" s="22">
        <f t="shared" si="242"/>
        <v>0</v>
      </c>
      <c r="F2848" s="22">
        <f t="shared" si="243"/>
        <v>0</v>
      </c>
      <c r="G2848" s="22">
        <f t="shared" si="244"/>
        <v>25.823147653089247</v>
      </c>
      <c r="H2848" s="22">
        <f t="shared" si="245"/>
        <v>0</v>
      </c>
      <c r="I2848" s="22">
        <f t="shared" si="246"/>
        <v>0</v>
      </c>
      <c r="J2848" s="22">
        <v>2650</v>
      </c>
    </row>
    <row r="2849" spans="1:10" ht="11.25" customHeight="1">
      <c r="A2849" s="12"/>
      <c r="B2849" s="22" t="s">
        <v>241</v>
      </c>
      <c r="C2849" s="22" t="s">
        <v>75</v>
      </c>
      <c r="D2849" s="22">
        <v>25.817550977606103</v>
      </c>
      <c r="E2849" s="22">
        <f t="shared" si="242"/>
        <v>0</v>
      </c>
      <c r="F2849" s="22">
        <f t="shared" si="243"/>
        <v>0</v>
      </c>
      <c r="G2849" s="22">
        <f t="shared" si="244"/>
        <v>25.817550977606103</v>
      </c>
      <c r="H2849" s="22">
        <f t="shared" si="245"/>
        <v>0</v>
      </c>
      <c r="I2849" s="22">
        <f t="shared" si="246"/>
        <v>0</v>
      </c>
      <c r="J2849" s="22">
        <v>2651</v>
      </c>
    </row>
    <row r="2850" spans="1:10" ht="11.25" customHeight="1">
      <c r="A2850" s="12"/>
      <c r="B2850" s="22" t="s">
        <v>189</v>
      </c>
      <c r="C2850" s="22" t="s">
        <v>83</v>
      </c>
      <c r="D2850" s="22">
        <v>25.814691025991625</v>
      </c>
      <c r="E2850" s="22">
        <f t="shared" si="242"/>
        <v>0</v>
      </c>
      <c r="F2850" s="22">
        <f t="shared" si="243"/>
        <v>0</v>
      </c>
      <c r="G2850" s="22">
        <f t="shared" si="244"/>
        <v>25.814691025991625</v>
      </c>
      <c r="H2850" s="22">
        <f t="shared" si="245"/>
        <v>0</v>
      </c>
      <c r="I2850" s="22">
        <f t="shared" si="246"/>
        <v>0</v>
      </c>
      <c r="J2850" s="22">
        <v>2652</v>
      </c>
    </row>
    <row r="2851" spans="1:10" ht="11.25" customHeight="1">
      <c r="A2851" s="12"/>
      <c r="B2851" s="22" t="s">
        <v>268</v>
      </c>
      <c r="C2851" s="22" t="s">
        <v>67</v>
      </c>
      <c r="D2851" s="22">
        <v>25.813478022436321</v>
      </c>
      <c r="E2851" s="22">
        <f t="shared" si="242"/>
        <v>0</v>
      </c>
      <c r="F2851" s="22">
        <f t="shared" si="243"/>
        <v>0</v>
      </c>
      <c r="G2851" s="22">
        <f t="shared" si="244"/>
        <v>25.813478022436321</v>
      </c>
      <c r="H2851" s="22">
        <f t="shared" si="245"/>
        <v>0</v>
      </c>
      <c r="I2851" s="22">
        <f t="shared" si="246"/>
        <v>0</v>
      </c>
      <c r="J2851" s="22">
        <v>2653</v>
      </c>
    </row>
    <row r="2852" spans="1:10" ht="11.25" customHeight="1">
      <c r="A2852" s="12"/>
      <c r="B2852" s="22" t="s">
        <v>312</v>
      </c>
      <c r="C2852" s="22" t="s">
        <v>77</v>
      </c>
      <c r="D2852" s="22">
        <v>25.812248899998995</v>
      </c>
      <c r="E2852" s="22">
        <f t="shared" si="242"/>
        <v>0</v>
      </c>
      <c r="F2852" s="22">
        <f t="shared" si="243"/>
        <v>0</v>
      </c>
      <c r="G2852" s="22">
        <f t="shared" si="244"/>
        <v>25.812248899998995</v>
      </c>
      <c r="H2852" s="22">
        <f t="shared" si="245"/>
        <v>0</v>
      </c>
      <c r="I2852" s="22">
        <f t="shared" si="246"/>
        <v>0</v>
      </c>
      <c r="J2852" s="22">
        <v>2654</v>
      </c>
    </row>
    <row r="2853" spans="1:10" ht="11.25" customHeight="1">
      <c r="A2853" s="12"/>
      <c r="B2853" s="22" t="s">
        <v>280</v>
      </c>
      <c r="C2853" s="22" t="s">
        <v>67</v>
      </c>
      <c r="D2853" s="22">
        <v>25.809730974593315</v>
      </c>
      <c r="E2853" s="22">
        <f t="shared" si="242"/>
        <v>0</v>
      </c>
      <c r="F2853" s="22">
        <f t="shared" si="243"/>
        <v>0</v>
      </c>
      <c r="G2853" s="22">
        <f t="shared" si="244"/>
        <v>25.809730974593315</v>
      </c>
      <c r="H2853" s="22">
        <f t="shared" si="245"/>
        <v>0</v>
      </c>
      <c r="I2853" s="22">
        <f t="shared" si="246"/>
        <v>0</v>
      </c>
      <c r="J2853" s="22">
        <v>2655</v>
      </c>
    </row>
    <row r="2854" spans="1:10" ht="11.25" customHeight="1">
      <c r="A2854" s="12"/>
      <c r="B2854" s="22" t="s">
        <v>127</v>
      </c>
      <c r="C2854" s="22" t="s">
        <v>85</v>
      </c>
      <c r="D2854" s="22">
        <v>25.808623466328573</v>
      </c>
      <c r="E2854" s="22">
        <f t="shared" si="242"/>
        <v>0</v>
      </c>
      <c r="F2854" s="22">
        <f t="shared" si="243"/>
        <v>0</v>
      </c>
      <c r="G2854" s="22">
        <f t="shared" si="244"/>
        <v>25.808623466328573</v>
      </c>
      <c r="H2854" s="22">
        <f t="shared" si="245"/>
        <v>0</v>
      </c>
      <c r="I2854" s="22">
        <f t="shared" si="246"/>
        <v>0</v>
      </c>
      <c r="J2854" s="22">
        <v>2656</v>
      </c>
    </row>
    <row r="2855" spans="1:10" ht="11.25" customHeight="1">
      <c r="A2855" s="12"/>
      <c r="B2855" s="22" t="s">
        <v>305</v>
      </c>
      <c r="C2855" s="22" t="s">
        <v>68</v>
      </c>
      <c r="D2855" s="22">
        <v>25.80769721167848</v>
      </c>
      <c r="E2855" s="22">
        <f t="shared" si="242"/>
        <v>0</v>
      </c>
      <c r="F2855" s="22">
        <f t="shared" si="243"/>
        <v>0</v>
      </c>
      <c r="G2855" s="22">
        <f t="shared" si="244"/>
        <v>25.80769721167848</v>
      </c>
      <c r="H2855" s="22">
        <f t="shared" si="245"/>
        <v>0</v>
      </c>
      <c r="I2855" s="22">
        <f t="shared" si="246"/>
        <v>0</v>
      </c>
      <c r="J2855" s="22">
        <v>2657</v>
      </c>
    </row>
    <row r="2856" spans="1:10" ht="11.25" customHeight="1">
      <c r="A2856" s="12"/>
      <c r="B2856" s="22" t="s">
        <v>209</v>
      </c>
      <c r="C2856" s="22" t="s">
        <v>90</v>
      </c>
      <c r="D2856" s="22">
        <v>25.804666192479264</v>
      </c>
      <c r="E2856" s="22">
        <f t="shared" si="242"/>
        <v>0</v>
      </c>
      <c r="F2856" s="22">
        <f t="shared" si="243"/>
        <v>0</v>
      </c>
      <c r="G2856" s="22">
        <f t="shared" si="244"/>
        <v>25.804666192479264</v>
      </c>
      <c r="H2856" s="22">
        <f t="shared" si="245"/>
        <v>0</v>
      </c>
      <c r="I2856" s="22">
        <f t="shared" si="246"/>
        <v>0</v>
      </c>
      <c r="J2856" s="22">
        <v>2658</v>
      </c>
    </row>
    <row r="2857" spans="1:10" ht="11.25" customHeight="1">
      <c r="A2857" s="12"/>
      <c r="B2857" s="22" t="s">
        <v>163</v>
      </c>
      <c r="C2857" s="22" t="s">
        <v>79</v>
      </c>
      <c r="D2857" s="22">
        <v>25.794671710682561</v>
      </c>
      <c r="E2857" s="22">
        <f t="shared" si="242"/>
        <v>0</v>
      </c>
      <c r="F2857" s="22">
        <f t="shared" si="243"/>
        <v>0</v>
      </c>
      <c r="G2857" s="22">
        <f t="shared" si="244"/>
        <v>25.794671710682561</v>
      </c>
      <c r="H2857" s="22">
        <f t="shared" si="245"/>
        <v>0</v>
      </c>
      <c r="I2857" s="22">
        <f t="shared" si="246"/>
        <v>0</v>
      </c>
      <c r="J2857" s="22">
        <v>2659</v>
      </c>
    </row>
    <row r="2858" spans="1:10" ht="11.25" customHeight="1">
      <c r="A2858" s="12"/>
      <c r="B2858" s="22" t="s">
        <v>291</v>
      </c>
      <c r="C2858" s="22" t="s">
        <v>74</v>
      </c>
      <c r="D2858" s="22">
        <v>25.780604889896509</v>
      </c>
      <c r="E2858" s="22">
        <f t="shared" si="242"/>
        <v>0</v>
      </c>
      <c r="F2858" s="22">
        <f t="shared" si="243"/>
        <v>0</v>
      </c>
      <c r="G2858" s="22">
        <f t="shared" si="244"/>
        <v>25.780604889896509</v>
      </c>
      <c r="H2858" s="22">
        <f t="shared" si="245"/>
        <v>0</v>
      </c>
      <c r="I2858" s="22">
        <f t="shared" si="246"/>
        <v>0</v>
      </c>
      <c r="J2858" s="22">
        <v>2660</v>
      </c>
    </row>
    <row r="2859" spans="1:10" ht="11.25" customHeight="1">
      <c r="A2859" s="12"/>
      <c r="B2859" s="22" t="s">
        <v>274</v>
      </c>
      <c r="C2859" s="22" t="s">
        <v>78</v>
      </c>
      <c r="D2859" s="22">
        <v>25.777931595435298</v>
      </c>
      <c r="E2859" s="22">
        <f t="shared" si="242"/>
        <v>0</v>
      </c>
      <c r="F2859" s="22">
        <f t="shared" si="243"/>
        <v>0</v>
      </c>
      <c r="G2859" s="22">
        <f t="shared" si="244"/>
        <v>25.777931595435298</v>
      </c>
      <c r="H2859" s="22">
        <f t="shared" si="245"/>
        <v>0</v>
      </c>
      <c r="I2859" s="22">
        <f t="shared" si="246"/>
        <v>0</v>
      </c>
      <c r="J2859" s="22">
        <v>2661</v>
      </c>
    </row>
    <row r="2860" spans="1:10" ht="11.25" customHeight="1">
      <c r="A2860" s="12"/>
      <c r="B2860" s="22" t="s">
        <v>162</v>
      </c>
      <c r="C2860" s="22" t="s">
        <v>69</v>
      </c>
      <c r="D2860" s="22">
        <v>25.774677948252222</v>
      </c>
      <c r="E2860" s="22">
        <f t="shared" si="242"/>
        <v>0</v>
      </c>
      <c r="F2860" s="22">
        <f t="shared" si="243"/>
        <v>0</v>
      </c>
      <c r="G2860" s="22">
        <f t="shared" si="244"/>
        <v>25.774677948252222</v>
      </c>
      <c r="H2860" s="22">
        <f t="shared" si="245"/>
        <v>0</v>
      </c>
      <c r="I2860" s="22">
        <f t="shared" si="246"/>
        <v>0</v>
      </c>
      <c r="J2860" s="22">
        <v>2662</v>
      </c>
    </row>
    <row r="2861" spans="1:10" ht="11.25" customHeight="1">
      <c r="A2861" s="12"/>
      <c r="B2861" s="22" t="s">
        <v>313</v>
      </c>
      <c r="C2861" s="22" t="s">
        <v>83</v>
      </c>
      <c r="D2861" s="22">
        <v>25.773619167575077</v>
      </c>
      <c r="E2861" s="22">
        <f t="shared" si="242"/>
        <v>0</v>
      </c>
      <c r="F2861" s="22">
        <f t="shared" si="243"/>
        <v>0</v>
      </c>
      <c r="G2861" s="22">
        <f t="shared" si="244"/>
        <v>25.773619167575077</v>
      </c>
      <c r="H2861" s="22">
        <f t="shared" si="245"/>
        <v>0</v>
      </c>
      <c r="I2861" s="22">
        <f t="shared" si="246"/>
        <v>0</v>
      </c>
      <c r="J2861" s="22">
        <v>2663</v>
      </c>
    </row>
    <row r="2862" spans="1:10" ht="11.25" customHeight="1">
      <c r="A2862" s="12"/>
      <c r="B2862" s="22" t="s">
        <v>291</v>
      </c>
      <c r="C2862" s="22" t="s">
        <v>68</v>
      </c>
      <c r="D2862" s="22">
        <v>25.768254783470468</v>
      </c>
      <c r="E2862" s="22">
        <f t="shared" si="242"/>
        <v>0</v>
      </c>
      <c r="F2862" s="22">
        <f t="shared" si="243"/>
        <v>0</v>
      </c>
      <c r="G2862" s="22">
        <f t="shared" si="244"/>
        <v>25.768254783470468</v>
      </c>
      <c r="H2862" s="22">
        <f t="shared" si="245"/>
        <v>0</v>
      </c>
      <c r="I2862" s="22">
        <f t="shared" si="246"/>
        <v>0</v>
      </c>
      <c r="J2862" s="22">
        <v>2664</v>
      </c>
    </row>
    <row r="2863" spans="1:10" ht="11.25" customHeight="1">
      <c r="A2863" s="12"/>
      <c r="B2863" s="22" t="s">
        <v>190</v>
      </c>
      <c r="C2863" s="22" t="s">
        <v>71</v>
      </c>
      <c r="D2863" s="22">
        <v>25.758397088315199</v>
      </c>
      <c r="E2863" s="22">
        <f t="shared" si="242"/>
        <v>0</v>
      </c>
      <c r="F2863" s="22">
        <f t="shared" si="243"/>
        <v>0</v>
      </c>
      <c r="G2863" s="22">
        <f t="shared" si="244"/>
        <v>25.758397088315199</v>
      </c>
      <c r="H2863" s="22">
        <f t="shared" si="245"/>
        <v>0</v>
      </c>
      <c r="I2863" s="22">
        <f t="shared" si="246"/>
        <v>0</v>
      </c>
      <c r="J2863" s="22">
        <v>2665</v>
      </c>
    </row>
    <row r="2864" spans="1:10" ht="11.25" customHeight="1">
      <c r="A2864" s="12"/>
      <c r="B2864" s="22" t="s">
        <v>314</v>
      </c>
      <c r="C2864" s="22" t="s">
        <v>69</v>
      </c>
      <c r="D2864" s="22">
        <v>25.756611331082908</v>
      </c>
      <c r="E2864" s="22">
        <f t="shared" si="242"/>
        <v>0</v>
      </c>
      <c r="F2864" s="22">
        <f t="shared" si="243"/>
        <v>0</v>
      </c>
      <c r="G2864" s="22">
        <f t="shared" si="244"/>
        <v>25.756611331082908</v>
      </c>
      <c r="H2864" s="22">
        <f t="shared" si="245"/>
        <v>0</v>
      </c>
      <c r="I2864" s="22">
        <f t="shared" si="246"/>
        <v>0</v>
      </c>
      <c r="J2864" s="22">
        <v>2666</v>
      </c>
    </row>
    <row r="2865" spans="1:10" ht="11.25" customHeight="1">
      <c r="A2865" s="12"/>
      <c r="B2865" s="22" t="s">
        <v>134</v>
      </c>
      <c r="C2865" s="22" t="s">
        <v>73</v>
      </c>
      <c r="D2865" s="22">
        <v>25.754641779332175</v>
      </c>
      <c r="E2865" s="22">
        <f t="shared" si="242"/>
        <v>0</v>
      </c>
      <c r="F2865" s="22">
        <f t="shared" si="243"/>
        <v>0</v>
      </c>
      <c r="G2865" s="22">
        <f t="shared" si="244"/>
        <v>25.754641779332175</v>
      </c>
      <c r="H2865" s="22">
        <f t="shared" si="245"/>
        <v>0</v>
      </c>
      <c r="I2865" s="22">
        <f t="shared" si="246"/>
        <v>0</v>
      </c>
      <c r="J2865" s="22">
        <v>2667</v>
      </c>
    </row>
    <row r="2866" spans="1:10" ht="11.25" customHeight="1">
      <c r="A2866" s="12"/>
      <c r="B2866" s="22" t="s">
        <v>226</v>
      </c>
      <c r="C2866" s="22" t="s">
        <v>83</v>
      </c>
      <c r="D2866" s="22">
        <v>25.751185602863323</v>
      </c>
      <c r="E2866" s="22">
        <f t="shared" si="242"/>
        <v>0</v>
      </c>
      <c r="F2866" s="22">
        <f t="shared" si="243"/>
        <v>0</v>
      </c>
      <c r="G2866" s="22">
        <f t="shared" si="244"/>
        <v>25.751185602863323</v>
      </c>
      <c r="H2866" s="22">
        <f t="shared" si="245"/>
        <v>0</v>
      </c>
      <c r="I2866" s="22">
        <f t="shared" si="246"/>
        <v>0</v>
      </c>
      <c r="J2866" s="22">
        <v>2668</v>
      </c>
    </row>
    <row r="2867" spans="1:10" ht="11.25" customHeight="1">
      <c r="A2867" s="12"/>
      <c r="B2867" s="22" t="s">
        <v>202</v>
      </c>
      <c r="C2867" s="22" t="s">
        <v>69</v>
      </c>
      <c r="D2867" s="22">
        <v>25.744540058402166</v>
      </c>
      <c r="E2867" s="22">
        <f t="shared" si="242"/>
        <v>0</v>
      </c>
      <c r="F2867" s="22">
        <f t="shared" si="243"/>
        <v>0</v>
      </c>
      <c r="G2867" s="22">
        <f t="shared" si="244"/>
        <v>25.744540058402166</v>
      </c>
      <c r="H2867" s="22">
        <f t="shared" si="245"/>
        <v>0</v>
      </c>
      <c r="I2867" s="22">
        <f t="shared" si="246"/>
        <v>0</v>
      </c>
      <c r="J2867" s="22">
        <v>2669</v>
      </c>
    </row>
    <row r="2868" spans="1:10" ht="11.25" customHeight="1">
      <c r="A2868" s="12"/>
      <c r="B2868" s="22" t="s">
        <v>161</v>
      </c>
      <c r="C2868" s="22" t="s">
        <v>75</v>
      </c>
      <c r="D2868" s="22">
        <v>25.739449534135499</v>
      </c>
      <c r="E2868" s="22">
        <f t="shared" si="242"/>
        <v>0</v>
      </c>
      <c r="F2868" s="22">
        <f t="shared" si="243"/>
        <v>0</v>
      </c>
      <c r="G2868" s="22">
        <f t="shared" si="244"/>
        <v>25.739449534135499</v>
      </c>
      <c r="H2868" s="22">
        <f t="shared" si="245"/>
        <v>0</v>
      </c>
      <c r="I2868" s="22">
        <f t="shared" si="246"/>
        <v>0</v>
      </c>
      <c r="J2868" s="22">
        <v>2670</v>
      </c>
    </row>
    <row r="2869" spans="1:10" ht="11.25" customHeight="1">
      <c r="A2869" s="12"/>
      <c r="B2869" s="22" t="s">
        <v>203</v>
      </c>
      <c r="C2869" s="22" t="s">
        <v>79</v>
      </c>
      <c r="D2869" s="22">
        <v>25.738134077470725</v>
      </c>
      <c r="E2869" s="22">
        <f t="shared" si="242"/>
        <v>0</v>
      </c>
      <c r="F2869" s="22">
        <f t="shared" si="243"/>
        <v>0</v>
      </c>
      <c r="G2869" s="22">
        <f t="shared" si="244"/>
        <v>25.738134077470725</v>
      </c>
      <c r="H2869" s="22">
        <f t="shared" si="245"/>
        <v>0</v>
      </c>
      <c r="I2869" s="22">
        <f t="shared" si="246"/>
        <v>0</v>
      </c>
      <c r="J2869" s="22">
        <v>2671</v>
      </c>
    </row>
    <row r="2870" spans="1:10" ht="11.25" customHeight="1">
      <c r="A2870" s="12"/>
      <c r="B2870" s="22" t="s">
        <v>195</v>
      </c>
      <c r="C2870" s="22" t="s">
        <v>89</v>
      </c>
      <c r="D2870" s="22">
        <v>25.736655249609846</v>
      </c>
      <c r="E2870" s="22">
        <f t="shared" si="242"/>
        <v>0</v>
      </c>
      <c r="F2870" s="22">
        <f t="shared" si="243"/>
        <v>0</v>
      </c>
      <c r="G2870" s="22">
        <f t="shared" si="244"/>
        <v>25.736655249609846</v>
      </c>
      <c r="H2870" s="22">
        <f t="shared" si="245"/>
        <v>0</v>
      </c>
      <c r="I2870" s="22">
        <f t="shared" si="246"/>
        <v>0</v>
      </c>
      <c r="J2870" s="22">
        <v>2672</v>
      </c>
    </row>
    <row r="2871" spans="1:10" ht="11.25" customHeight="1">
      <c r="A2871" s="12"/>
      <c r="B2871" s="22" t="s">
        <v>164</v>
      </c>
      <c r="C2871" s="22" t="s">
        <v>86</v>
      </c>
      <c r="D2871" s="22">
        <v>25.734422021479237</v>
      </c>
      <c r="E2871" s="22">
        <f t="shared" si="242"/>
        <v>0</v>
      </c>
      <c r="F2871" s="22">
        <f t="shared" si="243"/>
        <v>0</v>
      </c>
      <c r="G2871" s="22">
        <f t="shared" si="244"/>
        <v>25.734422021479237</v>
      </c>
      <c r="H2871" s="22">
        <f t="shared" si="245"/>
        <v>0</v>
      </c>
      <c r="I2871" s="22">
        <f t="shared" si="246"/>
        <v>0</v>
      </c>
      <c r="J2871" s="22">
        <v>2673</v>
      </c>
    </row>
    <row r="2872" spans="1:10" ht="11.25" customHeight="1">
      <c r="A2872" s="12"/>
      <c r="B2872" s="22" t="s">
        <v>157</v>
      </c>
      <c r="C2872" s="22" t="s">
        <v>86</v>
      </c>
      <c r="D2872" s="22">
        <v>25.732971616072671</v>
      </c>
      <c r="E2872" s="22">
        <f t="shared" si="242"/>
        <v>0</v>
      </c>
      <c r="F2872" s="22">
        <f t="shared" si="243"/>
        <v>0</v>
      </c>
      <c r="G2872" s="22">
        <f t="shared" si="244"/>
        <v>25.732971616072671</v>
      </c>
      <c r="H2872" s="22">
        <f t="shared" si="245"/>
        <v>0</v>
      </c>
      <c r="I2872" s="22">
        <f t="shared" si="246"/>
        <v>0</v>
      </c>
      <c r="J2872" s="22">
        <v>2674</v>
      </c>
    </row>
    <row r="2873" spans="1:10" ht="11.25" customHeight="1">
      <c r="A2873" s="12"/>
      <c r="B2873" s="22" t="s">
        <v>289</v>
      </c>
      <c r="C2873" s="22" t="s">
        <v>67</v>
      </c>
      <c r="D2873" s="22">
        <v>25.732542839181967</v>
      </c>
      <c r="E2873" s="22">
        <f t="shared" si="242"/>
        <v>0</v>
      </c>
      <c r="F2873" s="22">
        <f t="shared" si="243"/>
        <v>0</v>
      </c>
      <c r="G2873" s="22">
        <f t="shared" si="244"/>
        <v>25.732542839181967</v>
      </c>
      <c r="H2873" s="22">
        <f t="shared" si="245"/>
        <v>0</v>
      </c>
      <c r="I2873" s="22">
        <f t="shared" si="246"/>
        <v>0</v>
      </c>
      <c r="J2873" s="22">
        <v>2675</v>
      </c>
    </row>
    <row r="2874" spans="1:10" ht="11.25" customHeight="1">
      <c r="A2874" s="12"/>
      <c r="B2874" s="22" t="s">
        <v>274</v>
      </c>
      <c r="C2874" s="22" t="s">
        <v>77</v>
      </c>
      <c r="D2874" s="22">
        <v>25.727323634039433</v>
      </c>
      <c r="E2874" s="22">
        <f t="shared" si="242"/>
        <v>0</v>
      </c>
      <c r="F2874" s="22">
        <f t="shared" si="243"/>
        <v>0</v>
      </c>
      <c r="G2874" s="22">
        <f t="shared" si="244"/>
        <v>25.727323634039433</v>
      </c>
      <c r="H2874" s="22">
        <f t="shared" si="245"/>
        <v>0</v>
      </c>
      <c r="I2874" s="22">
        <f t="shared" si="246"/>
        <v>0</v>
      </c>
      <c r="J2874" s="22">
        <v>2676</v>
      </c>
    </row>
    <row r="2875" spans="1:10" ht="11.25" customHeight="1">
      <c r="A2875" s="12"/>
      <c r="B2875" s="22" t="s">
        <v>307</v>
      </c>
      <c r="C2875" s="22" t="s">
        <v>70</v>
      </c>
      <c r="D2875" s="22">
        <v>25.724132366824591</v>
      </c>
      <c r="E2875" s="22">
        <f t="shared" si="242"/>
        <v>0</v>
      </c>
      <c r="F2875" s="22">
        <f t="shared" si="243"/>
        <v>0</v>
      </c>
      <c r="G2875" s="22">
        <f t="shared" si="244"/>
        <v>25.724132366824591</v>
      </c>
      <c r="H2875" s="22">
        <f t="shared" si="245"/>
        <v>0</v>
      </c>
      <c r="I2875" s="22">
        <f t="shared" si="246"/>
        <v>0</v>
      </c>
      <c r="J2875" s="22">
        <v>2677</v>
      </c>
    </row>
    <row r="2876" spans="1:10" ht="11.25" customHeight="1">
      <c r="A2876" s="12"/>
      <c r="B2876" s="22" t="s">
        <v>188</v>
      </c>
      <c r="C2876" s="22" t="s">
        <v>68</v>
      </c>
      <c r="D2876" s="22">
        <v>25.719967425395186</v>
      </c>
      <c r="E2876" s="22">
        <f t="shared" si="242"/>
        <v>0</v>
      </c>
      <c r="F2876" s="22">
        <f t="shared" si="243"/>
        <v>0</v>
      </c>
      <c r="G2876" s="22">
        <f t="shared" si="244"/>
        <v>25.719967425395186</v>
      </c>
      <c r="H2876" s="22">
        <f t="shared" si="245"/>
        <v>0</v>
      </c>
      <c r="I2876" s="22">
        <f t="shared" si="246"/>
        <v>0</v>
      </c>
      <c r="J2876" s="22">
        <v>2678</v>
      </c>
    </row>
    <row r="2877" spans="1:10" ht="11.25" customHeight="1">
      <c r="A2877" s="12"/>
      <c r="B2877" s="22" t="s">
        <v>192</v>
      </c>
      <c r="C2877" s="22" t="s">
        <v>73</v>
      </c>
      <c r="D2877" s="22">
        <v>25.719844735564472</v>
      </c>
      <c r="E2877" s="22">
        <f t="shared" si="242"/>
        <v>0</v>
      </c>
      <c r="F2877" s="22">
        <f t="shared" si="243"/>
        <v>0</v>
      </c>
      <c r="G2877" s="22">
        <f t="shared" si="244"/>
        <v>25.719844735564472</v>
      </c>
      <c r="H2877" s="22">
        <f t="shared" si="245"/>
        <v>0</v>
      </c>
      <c r="I2877" s="22">
        <f t="shared" si="246"/>
        <v>0</v>
      </c>
      <c r="J2877" s="22">
        <v>2679</v>
      </c>
    </row>
    <row r="2878" spans="1:10" ht="11.25" customHeight="1">
      <c r="A2878" s="12"/>
      <c r="B2878" s="22" t="s">
        <v>315</v>
      </c>
      <c r="C2878" s="22" t="s">
        <v>78</v>
      </c>
      <c r="D2878" s="22">
        <v>25.718713091906771</v>
      </c>
      <c r="E2878" s="22">
        <f t="shared" si="242"/>
        <v>0</v>
      </c>
      <c r="F2878" s="22">
        <f t="shared" si="243"/>
        <v>0</v>
      </c>
      <c r="G2878" s="22">
        <f t="shared" si="244"/>
        <v>25.718713091906771</v>
      </c>
      <c r="H2878" s="22">
        <f t="shared" si="245"/>
        <v>0</v>
      </c>
      <c r="I2878" s="22">
        <f t="shared" si="246"/>
        <v>0</v>
      </c>
      <c r="J2878" s="22">
        <v>2680</v>
      </c>
    </row>
    <row r="2879" spans="1:10" ht="11.25" customHeight="1">
      <c r="A2879" s="12"/>
      <c r="B2879" s="22" t="s">
        <v>276</v>
      </c>
      <c r="C2879" s="22" t="s">
        <v>68</v>
      </c>
      <c r="D2879" s="22">
        <v>25.7186918416146</v>
      </c>
      <c r="E2879" s="22">
        <f t="shared" si="242"/>
        <v>0</v>
      </c>
      <c r="F2879" s="22">
        <f t="shared" si="243"/>
        <v>0</v>
      </c>
      <c r="G2879" s="22">
        <f t="shared" si="244"/>
        <v>25.7186918416146</v>
      </c>
      <c r="H2879" s="22">
        <f t="shared" si="245"/>
        <v>0</v>
      </c>
      <c r="I2879" s="22">
        <f t="shared" si="246"/>
        <v>0</v>
      </c>
      <c r="J2879" s="22">
        <v>2681</v>
      </c>
    </row>
    <row r="2880" spans="1:10" ht="11.25" customHeight="1">
      <c r="A2880" s="12"/>
      <c r="B2880" s="22" t="s">
        <v>164</v>
      </c>
      <c r="C2880" s="22" t="s">
        <v>84</v>
      </c>
      <c r="D2880" s="22">
        <v>25.715749987967072</v>
      </c>
      <c r="E2880" s="22">
        <f t="shared" si="242"/>
        <v>0</v>
      </c>
      <c r="F2880" s="22">
        <f t="shared" si="243"/>
        <v>0</v>
      </c>
      <c r="G2880" s="22">
        <f t="shared" si="244"/>
        <v>25.715749987967072</v>
      </c>
      <c r="H2880" s="22">
        <f t="shared" si="245"/>
        <v>0</v>
      </c>
      <c r="I2880" s="22">
        <f t="shared" si="246"/>
        <v>0</v>
      </c>
      <c r="J2880" s="22">
        <v>2682</v>
      </c>
    </row>
    <row r="2881" spans="1:10" ht="11.25" customHeight="1">
      <c r="A2881" s="12"/>
      <c r="B2881" s="22" t="s">
        <v>143</v>
      </c>
      <c r="C2881" s="22" t="s">
        <v>80</v>
      </c>
      <c r="D2881" s="22">
        <v>25.713900219027309</v>
      </c>
      <c r="E2881" s="22">
        <f t="shared" si="242"/>
        <v>0</v>
      </c>
      <c r="F2881" s="22">
        <f t="shared" si="243"/>
        <v>0</v>
      </c>
      <c r="G2881" s="22">
        <f t="shared" si="244"/>
        <v>25.713900219027309</v>
      </c>
      <c r="H2881" s="22">
        <f t="shared" si="245"/>
        <v>0</v>
      </c>
      <c r="I2881" s="22">
        <f t="shared" si="246"/>
        <v>0</v>
      </c>
      <c r="J2881" s="22">
        <v>2683</v>
      </c>
    </row>
    <row r="2882" spans="1:10" ht="11.25" customHeight="1">
      <c r="A2882" s="12"/>
      <c r="B2882" s="22" t="s">
        <v>164</v>
      </c>
      <c r="C2882" s="22" t="s">
        <v>89</v>
      </c>
      <c r="D2882" s="22">
        <v>25.712344252003046</v>
      </c>
      <c r="E2882" s="22">
        <f t="shared" si="242"/>
        <v>0</v>
      </c>
      <c r="F2882" s="22">
        <f t="shared" si="243"/>
        <v>0</v>
      </c>
      <c r="G2882" s="22">
        <f t="shared" si="244"/>
        <v>25.712344252003046</v>
      </c>
      <c r="H2882" s="22">
        <f t="shared" si="245"/>
        <v>0</v>
      </c>
      <c r="I2882" s="22">
        <f t="shared" si="246"/>
        <v>0</v>
      </c>
      <c r="J2882" s="22">
        <v>2684</v>
      </c>
    </row>
    <row r="2883" spans="1:10" ht="11.25" customHeight="1">
      <c r="A2883" s="12"/>
      <c r="B2883" s="22" t="s">
        <v>288</v>
      </c>
      <c r="C2883" s="22" t="s">
        <v>67</v>
      </c>
      <c r="D2883" s="22">
        <v>25.709966413246182</v>
      </c>
      <c r="E2883" s="22">
        <f t="shared" si="242"/>
        <v>0</v>
      </c>
      <c r="F2883" s="22">
        <f t="shared" si="243"/>
        <v>0</v>
      </c>
      <c r="G2883" s="22">
        <f t="shared" si="244"/>
        <v>25.709966413246182</v>
      </c>
      <c r="H2883" s="22">
        <f t="shared" si="245"/>
        <v>0</v>
      </c>
      <c r="I2883" s="22">
        <f t="shared" si="246"/>
        <v>0</v>
      </c>
      <c r="J2883" s="22">
        <v>2685</v>
      </c>
    </row>
    <row r="2884" spans="1:10" ht="11.25" customHeight="1">
      <c r="A2884" s="12"/>
      <c r="B2884" s="22" t="s">
        <v>162</v>
      </c>
      <c r="C2884" s="22" t="s">
        <v>90</v>
      </c>
      <c r="D2884" s="22">
        <v>25.705468071503446</v>
      </c>
      <c r="E2884" s="22">
        <f t="shared" si="242"/>
        <v>0</v>
      </c>
      <c r="F2884" s="22">
        <f t="shared" si="243"/>
        <v>0</v>
      </c>
      <c r="G2884" s="22">
        <f t="shared" si="244"/>
        <v>25.705468071503446</v>
      </c>
      <c r="H2884" s="22">
        <f t="shared" si="245"/>
        <v>0</v>
      </c>
      <c r="I2884" s="22">
        <f t="shared" si="246"/>
        <v>0</v>
      </c>
      <c r="J2884" s="22">
        <v>2686</v>
      </c>
    </row>
    <row r="2885" spans="1:10" ht="11.25" customHeight="1">
      <c r="A2885" s="12"/>
      <c r="B2885" s="22" t="s">
        <v>197</v>
      </c>
      <c r="C2885" s="22" t="s">
        <v>84</v>
      </c>
      <c r="D2885" s="22">
        <v>25.703739616829569</v>
      </c>
      <c r="E2885" s="22">
        <f t="shared" si="242"/>
        <v>0</v>
      </c>
      <c r="F2885" s="22">
        <f t="shared" si="243"/>
        <v>0</v>
      </c>
      <c r="G2885" s="22">
        <f t="shared" si="244"/>
        <v>25.703739616829569</v>
      </c>
      <c r="H2885" s="22">
        <f t="shared" si="245"/>
        <v>0</v>
      </c>
      <c r="I2885" s="22">
        <f t="shared" si="246"/>
        <v>0</v>
      </c>
      <c r="J2885" s="22">
        <v>2687</v>
      </c>
    </row>
    <row r="2886" spans="1:10" ht="11.25" customHeight="1">
      <c r="A2886" s="12"/>
      <c r="B2886" s="22" t="s">
        <v>242</v>
      </c>
      <c r="C2886" s="22" t="s">
        <v>73</v>
      </c>
      <c r="D2886" s="22">
        <v>25.696053408450254</v>
      </c>
      <c r="E2886" s="22">
        <f t="shared" si="242"/>
        <v>0</v>
      </c>
      <c r="F2886" s="22">
        <f t="shared" si="243"/>
        <v>0</v>
      </c>
      <c r="G2886" s="22">
        <f t="shared" si="244"/>
        <v>25.696053408450254</v>
      </c>
      <c r="H2886" s="22">
        <f t="shared" si="245"/>
        <v>0</v>
      </c>
      <c r="I2886" s="22">
        <f t="shared" si="246"/>
        <v>0</v>
      </c>
      <c r="J2886" s="22">
        <v>2688</v>
      </c>
    </row>
    <row r="2887" spans="1:10" ht="11.25" customHeight="1">
      <c r="A2887" s="12"/>
      <c r="B2887" s="22" t="s">
        <v>311</v>
      </c>
      <c r="C2887" s="22" t="s">
        <v>72</v>
      </c>
      <c r="D2887" s="22">
        <v>25.695465517222726</v>
      </c>
      <c r="E2887" s="22">
        <f t="shared" si="242"/>
        <v>0</v>
      </c>
      <c r="F2887" s="22">
        <f t="shared" si="243"/>
        <v>0</v>
      </c>
      <c r="G2887" s="22">
        <f t="shared" si="244"/>
        <v>25.695465517222726</v>
      </c>
      <c r="H2887" s="22">
        <f t="shared" si="245"/>
        <v>0</v>
      </c>
      <c r="I2887" s="22">
        <f t="shared" si="246"/>
        <v>0</v>
      </c>
      <c r="J2887" s="22">
        <v>2689</v>
      </c>
    </row>
    <row r="2888" spans="1:10" ht="11.25" customHeight="1">
      <c r="A2888" s="12"/>
      <c r="B2888" s="22" t="s">
        <v>220</v>
      </c>
      <c r="C2888" s="22" t="s">
        <v>70</v>
      </c>
      <c r="D2888" s="22">
        <v>25.691232804125985</v>
      </c>
      <c r="E2888" s="22">
        <f t="shared" ref="E2888:E2951" si="247">IF(J2888&lt;=1000,D2888,0)</f>
        <v>0</v>
      </c>
      <c r="F2888" s="22">
        <f t="shared" ref="F2888:F2951" si="248">IF(AND(J2888&gt;1000,J2888&lt;=2000),D2888,0)</f>
        <v>0</v>
      </c>
      <c r="G2888" s="22">
        <f t="shared" ref="G2888:G2951" si="249">IF(AND(J2888&gt;2000,J2888&lt;=3000),D2888,0)</f>
        <v>25.691232804125985</v>
      </c>
      <c r="H2888" s="22">
        <f t="shared" ref="H2888:H2951" si="250">IF(AND(J2888&gt;3000,J2888&lt;=5000),D2888,0)</f>
        <v>0</v>
      </c>
      <c r="I2888" s="22">
        <f t="shared" ref="I2888:I2951" si="251">IF((J2888&gt;5000),D2888,0)</f>
        <v>0</v>
      </c>
      <c r="J2888" s="22">
        <v>2690</v>
      </c>
    </row>
    <row r="2889" spans="1:10" ht="11.25" customHeight="1">
      <c r="A2889" s="12"/>
      <c r="B2889" s="22" t="s">
        <v>152</v>
      </c>
      <c r="C2889" s="22" t="s">
        <v>85</v>
      </c>
      <c r="D2889" s="22">
        <v>25.688892304649059</v>
      </c>
      <c r="E2889" s="22">
        <f t="shared" si="247"/>
        <v>0</v>
      </c>
      <c r="F2889" s="22">
        <f t="shared" si="248"/>
        <v>0</v>
      </c>
      <c r="G2889" s="22">
        <f t="shared" si="249"/>
        <v>25.688892304649059</v>
      </c>
      <c r="H2889" s="22">
        <f t="shared" si="250"/>
        <v>0</v>
      </c>
      <c r="I2889" s="22">
        <f t="shared" si="251"/>
        <v>0</v>
      </c>
      <c r="J2889" s="22">
        <v>2691</v>
      </c>
    </row>
    <row r="2890" spans="1:10" ht="11.25" customHeight="1">
      <c r="A2890" s="12"/>
      <c r="B2890" s="22" t="s">
        <v>199</v>
      </c>
      <c r="C2890" s="22" t="s">
        <v>81</v>
      </c>
      <c r="D2890" s="22">
        <v>25.674907599193432</v>
      </c>
      <c r="E2890" s="22">
        <f t="shared" si="247"/>
        <v>0</v>
      </c>
      <c r="F2890" s="22">
        <f t="shared" si="248"/>
        <v>0</v>
      </c>
      <c r="G2890" s="22">
        <f t="shared" si="249"/>
        <v>25.674907599193432</v>
      </c>
      <c r="H2890" s="22">
        <f t="shared" si="250"/>
        <v>0</v>
      </c>
      <c r="I2890" s="22">
        <f t="shared" si="251"/>
        <v>0</v>
      </c>
      <c r="J2890" s="22">
        <v>2692</v>
      </c>
    </row>
    <row r="2891" spans="1:10" ht="11.25" customHeight="1">
      <c r="A2891" s="12"/>
      <c r="B2891" s="22" t="s">
        <v>191</v>
      </c>
      <c r="C2891" s="22" t="s">
        <v>80</v>
      </c>
      <c r="D2891" s="22">
        <v>25.673899709984934</v>
      </c>
      <c r="E2891" s="22">
        <f t="shared" si="247"/>
        <v>0</v>
      </c>
      <c r="F2891" s="22">
        <f t="shared" si="248"/>
        <v>0</v>
      </c>
      <c r="G2891" s="22">
        <f t="shared" si="249"/>
        <v>25.673899709984934</v>
      </c>
      <c r="H2891" s="22">
        <f t="shared" si="250"/>
        <v>0</v>
      </c>
      <c r="I2891" s="22">
        <f t="shared" si="251"/>
        <v>0</v>
      </c>
      <c r="J2891" s="22">
        <v>2693</v>
      </c>
    </row>
    <row r="2892" spans="1:10" ht="11.25" customHeight="1">
      <c r="A2892" s="12"/>
      <c r="B2892" s="22" t="s">
        <v>209</v>
      </c>
      <c r="C2892" s="22" t="s">
        <v>87</v>
      </c>
      <c r="D2892" s="22">
        <v>25.671555264229418</v>
      </c>
      <c r="E2892" s="22">
        <f t="shared" si="247"/>
        <v>0</v>
      </c>
      <c r="F2892" s="22">
        <f t="shared" si="248"/>
        <v>0</v>
      </c>
      <c r="G2892" s="22">
        <f t="shared" si="249"/>
        <v>25.671555264229418</v>
      </c>
      <c r="H2892" s="22">
        <f t="shared" si="250"/>
        <v>0</v>
      </c>
      <c r="I2892" s="22">
        <f t="shared" si="251"/>
        <v>0</v>
      </c>
      <c r="J2892" s="22">
        <v>2694</v>
      </c>
    </row>
    <row r="2893" spans="1:10" ht="11.25" customHeight="1">
      <c r="A2893" s="12"/>
      <c r="B2893" s="22" t="s">
        <v>313</v>
      </c>
      <c r="C2893" s="22" t="s">
        <v>82</v>
      </c>
      <c r="D2893" s="22">
        <v>25.662978272645624</v>
      </c>
      <c r="E2893" s="22">
        <f t="shared" si="247"/>
        <v>0</v>
      </c>
      <c r="F2893" s="22">
        <f t="shared" si="248"/>
        <v>0</v>
      </c>
      <c r="G2893" s="22">
        <f t="shared" si="249"/>
        <v>25.662978272645624</v>
      </c>
      <c r="H2893" s="22">
        <f t="shared" si="250"/>
        <v>0</v>
      </c>
      <c r="I2893" s="22">
        <f t="shared" si="251"/>
        <v>0</v>
      </c>
      <c r="J2893" s="22">
        <v>2695</v>
      </c>
    </row>
    <row r="2894" spans="1:10" ht="11.25" customHeight="1">
      <c r="A2894" s="12"/>
      <c r="B2894" s="22" t="s">
        <v>291</v>
      </c>
      <c r="C2894" s="22" t="s">
        <v>78</v>
      </c>
      <c r="D2894" s="22">
        <v>25.65555583325127</v>
      </c>
      <c r="E2894" s="22">
        <f t="shared" si="247"/>
        <v>0</v>
      </c>
      <c r="F2894" s="22">
        <f t="shared" si="248"/>
        <v>0</v>
      </c>
      <c r="G2894" s="22">
        <f t="shared" si="249"/>
        <v>25.65555583325127</v>
      </c>
      <c r="H2894" s="22">
        <f t="shared" si="250"/>
        <v>0</v>
      </c>
      <c r="I2894" s="22">
        <f t="shared" si="251"/>
        <v>0</v>
      </c>
      <c r="J2894" s="22">
        <v>2696</v>
      </c>
    </row>
    <row r="2895" spans="1:10" ht="11.25" customHeight="1">
      <c r="A2895" s="12"/>
      <c r="B2895" s="22" t="s">
        <v>218</v>
      </c>
      <c r="C2895" s="22" t="s">
        <v>83</v>
      </c>
      <c r="D2895" s="22">
        <v>25.654704570817859</v>
      </c>
      <c r="E2895" s="22">
        <f t="shared" si="247"/>
        <v>0</v>
      </c>
      <c r="F2895" s="22">
        <f t="shared" si="248"/>
        <v>0</v>
      </c>
      <c r="G2895" s="22">
        <f t="shared" si="249"/>
        <v>25.654704570817859</v>
      </c>
      <c r="H2895" s="22">
        <f t="shared" si="250"/>
        <v>0</v>
      </c>
      <c r="I2895" s="22">
        <f t="shared" si="251"/>
        <v>0</v>
      </c>
      <c r="J2895" s="22">
        <v>2697</v>
      </c>
    </row>
    <row r="2896" spans="1:10" ht="11.25" customHeight="1">
      <c r="A2896" s="12"/>
      <c r="B2896" s="22" t="s">
        <v>302</v>
      </c>
      <c r="C2896" s="22" t="s">
        <v>78</v>
      </c>
      <c r="D2896" s="22">
        <v>25.65205855309388</v>
      </c>
      <c r="E2896" s="22">
        <f t="shared" si="247"/>
        <v>0</v>
      </c>
      <c r="F2896" s="22">
        <f t="shared" si="248"/>
        <v>0</v>
      </c>
      <c r="G2896" s="22">
        <f t="shared" si="249"/>
        <v>25.65205855309388</v>
      </c>
      <c r="H2896" s="22">
        <f t="shared" si="250"/>
        <v>0</v>
      </c>
      <c r="I2896" s="22">
        <f t="shared" si="251"/>
        <v>0</v>
      </c>
      <c r="J2896" s="22">
        <v>2698</v>
      </c>
    </row>
    <row r="2897" spans="1:10" ht="11.25" customHeight="1">
      <c r="A2897" s="12"/>
      <c r="B2897" s="22" t="s">
        <v>199</v>
      </c>
      <c r="C2897" s="22" t="s">
        <v>76</v>
      </c>
      <c r="D2897" s="22">
        <v>25.649362079564682</v>
      </c>
      <c r="E2897" s="22">
        <f t="shared" si="247"/>
        <v>0</v>
      </c>
      <c r="F2897" s="22">
        <f t="shared" si="248"/>
        <v>0</v>
      </c>
      <c r="G2897" s="22">
        <f t="shared" si="249"/>
        <v>25.649362079564682</v>
      </c>
      <c r="H2897" s="22">
        <f t="shared" si="250"/>
        <v>0</v>
      </c>
      <c r="I2897" s="22">
        <f t="shared" si="251"/>
        <v>0</v>
      </c>
      <c r="J2897" s="22">
        <v>2699</v>
      </c>
    </row>
    <row r="2898" spans="1:10" ht="11.25" customHeight="1">
      <c r="A2898" s="12"/>
      <c r="B2898" s="22" t="s">
        <v>177</v>
      </c>
      <c r="C2898" s="22" t="s">
        <v>71</v>
      </c>
      <c r="D2898" s="22">
        <v>25.645708995428031</v>
      </c>
      <c r="E2898" s="22">
        <f t="shared" si="247"/>
        <v>0</v>
      </c>
      <c r="F2898" s="22">
        <f t="shared" si="248"/>
        <v>0</v>
      </c>
      <c r="G2898" s="22">
        <f t="shared" si="249"/>
        <v>25.645708995428031</v>
      </c>
      <c r="H2898" s="22">
        <f t="shared" si="250"/>
        <v>0</v>
      </c>
      <c r="I2898" s="22">
        <f t="shared" si="251"/>
        <v>0</v>
      </c>
      <c r="J2898" s="22">
        <v>2700</v>
      </c>
    </row>
    <row r="2899" spans="1:10" ht="11.25" customHeight="1">
      <c r="A2899" s="12"/>
      <c r="B2899" s="22" t="s">
        <v>316</v>
      </c>
      <c r="C2899" s="22" t="s">
        <v>67</v>
      </c>
      <c r="D2899" s="22">
        <v>25.645072592104682</v>
      </c>
      <c r="E2899" s="22">
        <f t="shared" si="247"/>
        <v>0</v>
      </c>
      <c r="F2899" s="22">
        <f t="shared" si="248"/>
        <v>0</v>
      </c>
      <c r="G2899" s="22">
        <f t="shared" si="249"/>
        <v>25.645072592104682</v>
      </c>
      <c r="H2899" s="22">
        <f t="shared" si="250"/>
        <v>0</v>
      </c>
      <c r="I2899" s="22">
        <f t="shared" si="251"/>
        <v>0</v>
      </c>
      <c r="J2899" s="22">
        <v>2701</v>
      </c>
    </row>
    <row r="2900" spans="1:10" ht="11.25" customHeight="1">
      <c r="A2900" s="12"/>
      <c r="B2900" s="22" t="s">
        <v>203</v>
      </c>
      <c r="C2900" s="22" t="s">
        <v>70</v>
      </c>
      <c r="D2900" s="22">
        <v>25.636124485557765</v>
      </c>
      <c r="E2900" s="22">
        <f t="shared" si="247"/>
        <v>0</v>
      </c>
      <c r="F2900" s="22">
        <f t="shared" si="248"/>
        <v>0</v>
      </c>
      <c r="G2900" s="22">
        <f t="shared" si="249"/>
        <v>25.636124485557765</v>
      </c>
      <c r="H2900" s="22">
        <f t="shared" si="250"/>
        <v>0</v>
      </c>
      <c r="I2900" s="22">
        <f t="shared" si="251"/>
        <v>0</v>
      </c>
      <c r="J2900" s="22">
        <v>2702</v>
      </c>
    </row>
    <row r="2901" spans="1:10" ht="11.25" customHeight="1">
      <c r="A2901" s="12"/>
      <c r="B2901" s="22" t="s">
        <v>260</v>
      </c>
      <c r="C2901" s="22" t="s">
        <v>79</v>
      </c>
      <c r="D2901" s="22">
        <v>25.634996835718354</v>
      </c>
      <c r="E2901" s="22">
        <f t="shared" si="247"/>
        <v>0</v>
      </c>
      <c r="F2901" s="22">
        <f t="shared" si="248"/>
        <v>0</v>
      </c>
      <c r="G2901" s="22">
        <f t="shared" si="249"/>
        <v>25.634996835718354</v>
      </c>
      <c r="H2901" s="22">
        <f t="shared" si="250"/>
        <v>0</v>
      </c>
      <c r="I2901" s="22">
        <f t="shared" si="251"/>
        <v>0</v>
      </c>
      <c r="J2901" s="22">
        <v>2703</v>
      </c>
    </row>
    <row r="2902" spans="1:10" ht="11.25" customHeight="1">
      <c r="A2902" s="12"/>
      <c r="B2902" s="22" t="s">
        <v>228</v>
      </c>
      <c r="C2902" s="22" t="s">
        <v>77</v>
      </c>
      <c r="D2902" s="22">
        <v>25.628466719887761</v>
      </c>
      <c r="E2902" s="22">
        <f t="shared" si="247"/>
        <v>0</v>
      </c>
      <c r="F2902" s="22">
        <f t="shared" si="248"/>
        <v>0</v>
      </c>
      <c r="G2902" s="22">
        <f t="shared" si="249"/>
        <v>25.628466719887761</v>
      </c>
      <c r="H2902" s="22">
        <f t="shared" si="250"/>
        <v>0</v>
      </c>
      <c r="I2902" s="22">
        <f t="shared" si="251"/>
        <v>0</v>
      </c>
      <c r="J2902" s="22">
        <v>2704</v>
      </c>
    </row>
    <row r="2903" spans="1:10" ht="11.25" customHeight="1">
      <c r="A2903" s="12"/>
      <c r="B2903" s="22" t="s">
        <v>304</v>
      </c>
      <c r="C2903" s="22" t="s">
        <v>73</v>
      </c>
      <c r="D2903" s="22">
        <v>25.627915784670691</v>
      </c>
      <c r="E2903" s="22">
        <f t="shared" si="247"/>
        <v>0</v>
      </c>
      <c r="F2903" s="22">
        <f t="shared" si="248"/>
        <v>0</v>
      </c>
      <c r="G2903" s="22">
        <f t="shared" si="249"/>
        <v>25.627915784670691</v>
      </c>
      <c r="H2903" s="22">
        <f t="shared" si="250"/>
        <v>0</v>
      </c>
      <c r="I2903" s="22">
        <f t="shared" si="251"/>
        <v>0</v>
      </c>
      <c r="J2903" s="22">
        <v>2705</v>
      </c>
    </row>
    <row r="2904" spans="1:10" ht="11.25" customHeight="1">
      <c r="A2904" s="12"/>
      <c r="B2904" s="22" t="s">
        <v>274</v>
      </c>
      <c r="C2904" s="22" t="s">
        <v>74</v>
      </c>
      <c r="D2904" s="22">
        <v>25.621676470739025</v>
      </c>
      <c r="E2904" s="22">
        <f t="shared" si="247"/>
        <v>0</v>
      </c>
      <c r="F2904" s="22">
        <f t="shared" si="248"/>
        <v>0</v>
      </c>
      <c r="G2904" s="22">
        <f t="shared" si="249"/>
        <v>25.621676470739025</v>
      </c>
      <c r="H2904" s="22">
        <f t="shared" si="250"/>
        <v>0</v>
      </c>
      <c r="I2904" s="22">
        <f t="shared" si="251"/>
        <v>0</v>
      </c>
      <c r="J2904" s="22">
        <v>2706</v>
      </c>
    </row>
    <row r="2905" spans="1:10" ht="11.25" customHeight="1">
      <c r="A2905" s="12"/>
      <c r="B2905" s="22" t="s">
        <v>285</v>
      </c>
      <c r="C2905" s="22" t="s">
        <v>75</v>
      </c>
      <c r="D2905" s="22">
        <v>25.617339792440436</v>
      </c>
      <c r="E2905" s="22">
        <f t="shared" si="247"/>
        <v>0</v>
      </c>
      <c r="F2905" s="22">
        <f t="shared" si="248"/>
        <v>0</v>
      </c>
      <c r="G2905" s="22">
        <f t="shared" si="249"/>
        <v>25.617339792440436</v>
      </c>
      <c r="H2905" s="22">
        <f t="shared" si="250"/>
        <v>0</v>
      </c>
      <c r="I2905" s="22">
        <f t="shared" si="251"/>
        <v>0</v>
      </c>
      <c r="J2905" s="22">
        <v>2707</v>
      </c>
    </row>
    <row r="2906" spans="1:10" ht="11.25" customHeight="1">
      <c r="A2906" s="12"/>
      <c r="B2906" s="22" t="s">
        <v>164</v>
      </c>
      <c r="C2906" s="22" t="s">
        <v>73</v>
      </c>
      <c r="D2906" s="22">
        <v>25.606018654757328</v>
      </c>
      <c r="E2906" s="22">
        <f t="shared" si="247"/>
        <v>0</v>
      </c>
      <c r="F2906" s="22">
        <f t="shared" si="248"/>
        <v>0</v>
      </c>
      <c r="G2906" s="22">
        <f t="shared" si="249"/>
        <v>25.606018654757328</v>
      </c>
      <c r="H2906" s="22">
        <f t="shared" si="250"/>
        <v>0</v>
      </c>
      <c r="I2906" s="22">
        <f t="shared" si="251"/>
        <v>0</v>
      </c>
      <c r="J2906" s="22">
        <v>2708</v>
      </c>
    </row>
    <row r="2907" spans="1:10" ht="11.25" customHeight="1">
      <c r="A2907" s="12"/>
      <c r="B2907" s="22" t="s">
        <v>296</v>
      </c>
      <c r="C2907" s="22" t="s">
        <v>73</v>
      </c>
      <c r="D2907" s="22">
        <v>25.603285551510481</v>
      </c>
      <c r="E2907" s="22">
        <f t="shared" si="247"/>
        <v>0</v>
      </c>
      <c r="F2907" s="22">
        <f t="shared" si="248"/>
        <v>0</v>
      </c>
      <c r="G2907" s="22">
        <f t="shared" si="249"/>
        <v>25.603285551510481</v>
      </c>
      <c r="H2907" s="22">
        <f t="shared" si="250"/>
        <v>0</v>
      </c>
      <c r="I2907" s="22">
        <f t="shared" si="251"/>
        <v>0</v>
      </c>
      <c r="J2907" s="22">
        <v>2709</v>
      </c>
    </row>
    <row r="2908" spans="1:10" ht="11.25" customHeight="1">
      <c r="A2908" s="12"/>
      <c r="B2908" s="22" t="s">
        <v>299</v>
      </c>
      <c r="C2908" s="22" t="s">
        <v>75</v>
      </c>
      <c r="D2908" s="22">
        <v>25.595859415738158</v>
      </c>
      <c r="E2908" s="22">
        <f t="shared" si="247"/>
        <v>0</v>
      </c>
      <c r="F2908" s="22">
        <f t="shared" si="248"/>
        <v>0</v>
      </c>
      <c r="G2908" s="22">
        <f t="shared" si="249"/>
        <v>25.595859415738158</v>
      </c>
      <c r="H2908" s="22">
        <f t="shared" si="250"/>
        <v>0</v>
      </c>
      <c r="I2908" s="22">
        <f t="shared" si="251"/>
        <v>0</v>
      </c>
      <c r="J2908" s="22">
        <v>2710</v>
      </c>
    </row>
    <row r="2909" spans="1:10" ht="11.25" customHeight="1">
      <c r="A2909" s="12"/>
      <c r="B2909" s="22" t="s">
        <v>193</v>
      </c>
      <c r="C2909" s="22" t="s">
        <v>71</v>
      </c>
      <c r="D2909" s="22">
        <v>25.582303805621343</v>
      </c>
      <c r="E2909" s="22">
        <f t="shared" si="247"/>
        <v>0</v>
      </c>
      <c r="F2909" s="22">
        <f t="shared" si="248"/>
        <v>0</v>
      </c>
      <c r="G2909" s="22">
        <f t="shared" si="249"/>
        <v>25.582303805621343</v>
      </c>
      <c r="H2909" s="22">
        <f t="shared" si="250"/>
        <v>0</v>
      </c>
      <c r="I2909" s="22">
        <f t="shared" si="251"/>
        <v>0</v>
      </c>
      <c r="J2909" s="22">
        <v>2711</v>
      </c>
    </row>
    <row r="2910" spans="1:10" ht="11.25" customHeight="1">
      <c r="A2910" s="12"/>
      <c r="B2910" s="22" t="s">
        <v>182</v>
      </c>
      <c r="C2910" s="22" t="s">
        <v>79</v>
      </c>
      <c r="D2910" s="22">
        <v>25.578779954937897</v>
      </c>
      <c r="E2910" s="22">
        <f t="shared" si="247"/>
        <v>0</v>
      </c>
      <c r="F2910" s="22">
        <f t="shared" si="248"/>
        <v>0</v>
      </c>
      <c r="G2910" s="22">
        <f t="shared" si="249"/>
        <v>25.578779954937897</v>
      </c>
      <c r="H2910" s="22">
        <f t="shared" si="250"/>
        <v>0</v>
      </c>
      <c r="I2910" s="22">
        <f t="shared" si="251"/>
        <v>0</v>
      </c>
      <c r="J2910" s="22">
        <v>2712</v>
      </c>
    </row>
    <row r="2911" spans="1:10" ht="11.25" customHeight="1">
      <c r="A2911" s="12"/>
      <c r="B2911" s="22" t="s">
        <v>234</v>
      </c>
      <c r="C2911" s="22" t="s">
        <v>88</v>
      </c>
      <c r="D2911" s="22">
        <v>25.571548451838762</v>
      </c>
      <c r="E2911" s="22">
        <f t="shared" si="247"/>
        <v>0</v>
      </c>
      <c r="F2911" s="22">
        <f t="shared" si="248"/>
        <v>0</v>
      </c>
      <c r="G2911" s="22">
        <f t="shared" si="249"/>
        <v>25.571548451838762</v>
      </c>
      <c r="H2911" s="22">
        <f t="shared" si="250"/>
        <v>0</v>
      </c>
      <c r="I2911" s="22">
        <f t="shared" si="251"/>
        <v>0</v>
      </c>
      <c r="J2911" s="22">
        <v>2713</v>
      </c>
    </row>
    <row r="2912" spans="1:10" ht="11.25" customHeight="1">
      <c r="A2912" s="12"/>
      <c r="B2912" s="22" t="s">
        <v>127</v>
      </c>
      <c r="C2912" s="22" t="s">
        <v>88</v>
      </c>
      <c r="D2912" s="22">
        <v>25.571242346863098</v>
      </c>
      <c r="E2912" s="22">
        <f t="shared" si="247"/>
        <v>0</v>
      </c>
      <c r="F2912" s="22">
        <f t="shared" si="248"/>
        <v>0</v>
      </c>
      <c r="G2912" s="22">
        <f t="shared" si="249"/>
        <v>25.571242346863098</v>
      </c>
      <c r="H2912" s="22">
        <f t="shared" si="250"/>
        <v>0</v>
      </c>
      <c r="I2912" s="22">
        <f t="shared" si="251"/>
        <v>0</v>
      </c>
      <c r="J2912" s="22">
        <v>2714</v>
      </c>
    </row>
    <row r="2913" spans="1:10" ht="11.25" customHeight="1">
      <c r="A2913" s="12"/>
      <c r="B2913" s="22" t="s">
        <v>310</v>
      </c>
      <c r="C2913" s="22" t="s">
        <v>75</v>
      </c>
      <c r="D2913" s="22">
        <v>25.56962267904489</v>
      </c>
      <c r="E2913" s="22">
        <f t="shared" si="247"/>
        <v>0</v>
      </c>
      <c r="F2913" s="22">
        <f t="shared" si="248"/>
        <v>0</v>
      </c>
      <c r="G2913" s="22">
        <f t="shared" si="249"/>
        <v>25.56962267904489</v>
      </c>
      <c r="H2913" s="22">
        <f t="shared" si="250"/>
        <v>0</v>
      </c>
      <c r="I2913" s="22">
        <f t="shared" si="251"/>
        <v>0</v>
      </c>
      <c r="J2913" s="22">
        <v>2715</v>
      </c>
    </row>
    <row r="2914" spans="1:10" ht="11.25" customHeight="1">
      <c r="A2914" s="12"/>
      <c r="B2914" s="22" t="s">
        <v>165</v>
      </c>
      <c r="C2914" s="22" t="s">
        <v>77</v>
      </c>
      <c r="D2914" s="22">
        <v>25.567533131512537</v>
      </c>
      <c r="E2914" s="22">
        <f t="shared" si="247"/>
        <v>0</v>
      </c>
      <c r="F2914" s="22">
        <f t="shared" si="248"/>
        <v>0</v>
      </c>
      <c r="G2914" s="22">
        <f t="shared" si="249"/>
        <v>25.567533131512537</v>
      </c>
      <c r="H2914" s="22">
        <f t="shared" si="250"/>
        <v>0</v>
      </c>
      <c r="I2914" s="22">
        <f t="shared" si="251"/>
        <v>0</v>
      </c>
      <c r="J2914" s="22">
        <v>2716</v>
      </c>
    </row>
    <row r="2915" spans="1:10" ht="11.25" customHeight="1">
      <c r="A2915" s="12"/>
      <c r="B2915" s="22" t="s">
        <v>291</v>
      </c>
      <c r="C2915" s="22" t="s">
        <v>77</v>
      </c>
      <c r="D2915" s="22">
        <v>25.560821384529696</v>
      </c>
      <c r="E2915" s="22">
        <f t="shared" si="247"/>
        <v>0</v>
      </c>
      <c r="F2915" s="22">
        <f t="shared" si="248"/>
        <v>0</v>
      </c>
      <c r="G2915" s="22">
        <f t="shared" si="249"/>
        <v>25.560821384529696</v>
      </c>
      <c r="H2915" s="22">
        <f t="shared" si="250"/>
        <v>0</v>
      </c>
      <c r="I2915" s="22">
        <f t="shared" si="251"/>
        <v>0</v>
      </c>
      <c r="J2915" s="22">
        <v>2717</v>
      </c>
    </row>
    <row r="2916" spans="1:10" ht="11.25" customHeight="1">
      <c r="A2916" s="12"/>
      <c r="B2916" s="22" t="s">
        <v>219</v>
      </c>
      <c r="C2916" s="22" t="s">
        <v>79</v>
      </c>
      <c r="D2916" s="22">
        <v>25.560630428228336</v>
      </c>
      <c r="E2916" s="22">
        <f t="shared" si="247"/>
        <v>0</v>
      </c>
      <c r="F2916" s="22">
        <f t="shared" si="248"/>
        <v>0</v>
      </c>
      <c r="G2916" s="22">
        <f t="shared" si="249"/>
        <v>25.560630428228336</v>
      </c>
      <c r="H2916" s="22">
        <f t="shared" si="250"/>
        <v>0</v>
      </c>
      <c r="I2916" s="22">
        <f t="shared" si="251"/>
        <v>0</v>
      </c>
      <c r="J2916" s="22">
        <v>2718</v>
      </c>
    </row>
    <row r="2917" spans="1:10" ht="11.25" customHeight="1">
      <c r="A2917" s="12"/>
      <c r="B2917" s="22" t="s">
        <v>276</v>
      </c>
      <c r="C2917" s="22" t="s">
        <v>78</v>
      </c>
      <c r="D2917" s="22">
        <v>25.542688558392857</v>
      </c>
      <c r="E2917" s="22">
        <f t="shared" si="247"/>
        <v>0</v>
      </c>
      <c r="F2917" s="22">
        <f t="shared" si="248"/>
        <v>0</v>
      </c>
      <c r="G2917" s="22">
        <f t="shared" si="249"/>
        <v>25.542688558392857</v>
      </c>
      <c r="H2917" s="22">
        <f t="shared" si="250"/>
        <v>0</v>
      </c>
      <c r="I2917" s="22">
        <f t="shared" si="251"/>
        <v>0</v>
      </c>
      <c r="J2917" s="22">
        <v>2719</v>
      </c>
    </row>
    <row r="2918" spans="1:10" ht="11.25" customHeight="1">
      <c r="A2918" s="12"/>
      <c r="B2918" s="22" t="s">
        <v>243</v>
      </c>
      <c r="C2918" s="22" t="s">
        <v>72</v>
      </c>
      <c r="D2918" s="22">
        <v>25.539394723865072</v>
      </c>
      <c r="E2918" s="22">
        <f t="shared" si="247"/>
        <v>0</v>
      </c>
      <c r="F2918" s="22">
        <f t="shared" si="248"/>
        <v>0</v>
      </c>
      <c r="G2918" s="22">
        <f t="shared" si="249"/>
        <v>25.539394723865072</v>
      </c>
      <c r="H2918" s="22">
        <f t="shared" si="250"/>
        <v>0</v>
      </c>
      <c r="I2918" s="22">
        <f t="shared" si="251"/>
        <v>0</v>
      </c>
      <c r="J2918" s="22">
        <v>2720</v>
      </c>
    </row>
    <row r="2919" spans="1:10" ht="11.25" customHeight="1">
      <c r="A2919" s="12"/>
      <c r="B2919" s="22" t="s">
        <v>227</v>
      </c>
      <c r="C2919" s="22" t="s">
        <v>86</v>
      </c>
      <c r="D2919" s="22">
        <v>25.533436621732282</v>
      </c>
      <c r="E2919" s="22">
        <f t="shared" si="247"/>
        <v>0</v>
      </c>
      <c r="F2919" s="22">
        <f t="shared" si="248"/>
        <v>0</v>
      </c>
      <c r="G2919" s="22">
        <f t="shared" si="249"/>
        <v>25.533436621732282</v>
      </c>
      <c r="H2919" s="22">
        <f t="shared" si="250"/>
        <v>0</v>
      </c>
      <c r="I2919" s="22">
        <f t="shared" si="251"/>
        <v>0</v>
      </c>
      <c r="J2919" s="22">
        <v>2721</v>
      </c>
    </row>
    <row r="2920" spans="1:10" ht="11.25" customHeight="1">
      <c r="A2920" s="12"/>
      <c r="B2920" s="22" t="s">
        <v>164</v>
      </c>
      <c r="C2920" s="22" t="s">
        <v>85</v>
      </c>
      <c r="D2920" s="22">
        <v>25.527899713778119</v>
      </c>
      <c r="E2920" s="22">
        <f t="shared" si="247"/>
        <v>0</v>
      </c>
      <c r="F2920" s="22">
        <f t="shared" si="248"/>
        <v>0</v>
      </c>
      <c r="G2920" s="22">
        <f t="shared" si="249"/>
        <v>25.527899713778119</v>
      </c>
      <c r="H2920" s="22">
        <f t="shared" si="250"/>
        <v>0</v>
      </c>
      <c r="I2920" s="22">
        <f t="shared" si="251"/>
        <v>0</v>
      </c>
      <c r="J2920" s="22">
        <v>2722</v>
      </c>
    </row>
    <row r="2921" spans="1:10" ht="11.25" customHeight="1">
      <c r="A2921" s="12"/>
      <c r="B2921" s="22" t="s">
        <v>228</v>
      </c>
      <c r="C2921" s="22" t="s">
        <v>75</v>
      </c>
      <c r="D2921" s="22">
        <v>25.519479187076715</v>
      </c>
      <c r="E2921" s="22">
        <f t="shared" si="247"/>
        <v>0</v>
      </c>
      <c r="F2921" s="22">
        <f t="shared" si="248"/>
        <v>0</v>
      </c>
      <c r="G2921" s="22">
        <f t="shared" si="249"/>
        <v>25.519479187076715</v>
      </c>
      <c r="H2921" s="22">
        <f t="shared" si="250"/>
        <v>0</v>
      </c>
      <c r="I2921" s="22">
        <f t="shared" si="251"/>
        <v>0</v>
      </c>
      <c r="J2921" s="22">
        <v>2723</v>
      </c>
    </row>
    <row r="2922" spans="1:10" ht="11.25" customHeight="1">
      <c r="A2922" s="12"/>
      <c r="B2922" s="22" t="s">
        <v>203</v>
      </c>
      <c r="C2922" s="22" t="s">
        <v>71</v>
      </c>
      <c r="D2922" s="22">
        <v>25.518652953030603</v>
      </c>
      <c r="E2922" s="22">
        <f t="shared" si="247"/>
        <v>0</v>
      </c>
      <c r="F2922" s="22">
        <f t="shared" si="248"/>
        <v>0</v>
      </c>
      <c r="G2922" s="22">
        <f t="shared" si="249"/>
        <v>25.518652953030603</v>
      </c>
      <c r="H2922" s="22">
        <f t="shared" si="250"/>
        <v>0</v>
      </c>
      <c r="I2922" s="22">
        <f t="shared" si="251"/>
        <v>0</v>
      </c>
      <c r="J2922" s="22">
        <v>2724</v>
      </c>
    </row>
    <row r="2923" spans="1:10" ht="11.25" customHeight="1">
      <c r="A2923" s="12"/>
      <c r="B2923" s="22" t="s">
        <v>254</v>
      </c>
      <c r="C2923" s="22" t="s">
        <v>70</v>
      </c>
      <c r="D2923" s="22">
        <v>25.512325629893372</v>
      </c>
      <c r="E2923" s="22">
        <f t="shared" si="247"/>
        <v>0</v>
      </c>
      <c r="F2923" s="22">
        <f t="shared" si="248"/>
        <v>0</v>
      </c>
      <c r="G2923" s="22">
        <f t="shared" si="249"/>
        <v>25.512325629893372</v>
      </c>
      <c r="H2923" s="22">
        <f t="shared" si="250"/>
        <v>0</v>
      </c>
      <c r="I2923" s="22">
        <f t="shared" si="251"/>
        <v>0</v>
      </c>
      <c r="J2923" s="22">
        <v>2725</v>
      </c>
    </row>
    <row r="2924" spans="1:10" ht="11.25" customHeight="1">
      <c r="A2924" s="12"/>
      <c r="B2924" s="22" t="s">
        <v>279</v>
      </c>
      <c r="C2924" s="22" t="s">
        <v>68</v>
      </c>
      <c r="D2924" s="22">
        <v>25.512075894023717</v>
      </c>
      <c r="E2924" s="22">
        <f t="shared" si="247"/>
        <v>0</v>
      </c>
      <c r="F2924" s="22">
        <f t="shared" si="248"/>
        <v>0</v>
      </c>
      <c r="G2924" s="22">
        <f t="shared" si="249"/>
        <v>25.512075894023717</v>
      </c>
      <c r="H2924" s="22">
        <f t="shared" si="250"/>
        <v>0</v>
      </c>
      <c r="I2924" s="22">
        <f t="shared" si="251"/>
        <v>0</v>
      </c>
      <c r="J2924" s="22">
        <v>2726</v>
      </c>
    </row>
    <row r="2925" spans="1:10" ht="11.25" customHeight="1">
      <c r="A2925" s="12"/>
      <c r="B2925" s="22" t="s">
        <v>220</v>
      </c>
      <c r="C2925" s="22" t="s">
        <v>90</v>
      </c>
      <c r="D2925" s="22">
        <v>25.511807617751465</v>
      </c>
      <c r="E2925" s="22">
        <f t="shared" si="247"/>
        <v>0</v>
      </c>
      <c r="F2925" s="22">
        <f t="shared" si="248"/>
        <v>0</v>
      </c>
      <c r="G2925" s="22">
        <f t="shared" si="249"/>
        <v>25.511807617751465</v>
      </c>
      <c r="H2925" s="22">
        <f t="shared" si="250"/>
        <v>0</v>
      </c>
      <c r="I2925" s="22">
        <f t="shared" si="251"/>
        <v>0</v>
      </c>
      <c r="J2925" s="22">
        <v>2727</v>
      </c>
    </row>
    <row r="2926" spans="1:10" ht="11.25" customHeight="1">
      <c r="A2926" s="12"/>
      <c r="B2926" s="22" t="s">
        <v>164</v>
      </c>
      <c r="C2926" s="22" t="s">
        <v>87</v>
      </c>
      <c r="D2926" s="22">
        <v>25.506261326282083</v>
      </c>
      <c r="E2926" s="22">
        <f t="shared" si="247"/>
        <v>0</v>
      </c>
      <c r="F2926" s="22">
        <f t="shared" si="248"/>
        <v>0</v>
      </c>
      <c r="G2926" s="22">
        <f t="shared" si="249"/>
        <v>25.506261326282083</v>
      </c>
      <c r="H2926" s="22">
        <f t="shared" si="250"/>
        <v>0</v>
      </c>
      <c r="I2926" s="22">
        <f t="shared" si="251"/>
        <v>0</v>
      </c>
      <c r="J2926" s="22">
        <v>2728</v>
      </c>
    </row>
    <row r="2927" spans="1:10" ht="11.25" customHeight="1">
      <c r="A2927" s="12"/>
      <c r="B2927" s="22" t="s">
        <v>186</v>
      </c>
      <c r="C2927" s="22" t="s">
        <v>74</v>
      </c>
      <c r="D2927" s="22">
        <v>25.501094642764819</v>
      </c>
      <c r="E2927" s="22">
        <f t="shared" si="247"/>
        <v>0</v>
      </c>
      <c r="F2927" s="22">
        <f t="shared" si="248"/>
        <v>0</v>
      </c>
      <c r="G2927" s="22">
        <f t="shared" si="249"/>
        <v>25.501094642764819</v>
      </c>
      <c r="H2927" s="22">
        <f t="shared" si="250"/>
        <v>0</v>
      </c>
      <c r="I2927" s="22">
        <f t="shared" si="251"/>
        <v>0</v>
      </c>
      <c r="J2927" s="22">
        <v>2729</v>
      </c>
    </row>
    <row r="2928" spans="1:10" ht="11.25" customHeight="1">
      <c r="A2928" s="12"/>
      <c r="B2928" s="22" t="s">
        <v>306</v>
      </c>
      <c r="C2928" s="22" t="s">
        <v>73</v>
      </c>
      <c r="D2928" s="22">
        <v>25.492483507514567</v>
      </c>
      <c r="E2928" s="22">
        <f t="shared" si="247"/>
        <v>0</v>
      </c>
      <c r="F2928" s="22">
        <f t="shared" si="248"/>
        <v>0</v>
      </c>
      <c r="G2928" s="22">
        <f t="shared" si="249"/>
        <v>25.492483507514567</v>
      </c>
      <c r="H2928" s="22">
        <f t="shared" si="250"/>
        <v>0</v>
      </c>
      <c r="I2928" s="22">
        <f t="shared" si="251"/>
        <v>0</v>
      </c>
      <c r="J2928" s="22">
        <v>2730</v>
      </c>
    </row>
    <row r="2929" spans="1:10" ht="11.25" customHeight="1">
      <c r="A2929" s="12"/>
      <c r="B2929" s="22" t="s">
        <v>317</v>
      </c>
      <c r="C2929" s="22" t="s">
        <v>67</v>
      </c>
      <c r="D2929" s="22">
        <v>25.491750040732285</v>
      </c>
      <c r="E2929" s="22">
        <f t="shared" si="247"/>
        <v>0</v>
      </c>
      <c r="F2929" s="22">
        <f t="shared" si="248"/>
        <v>0</v>
      </c>
      <c r="G2929" s="22">
        <f t="shared" si="249"/>
        <v>25.491750040732285</v>
      </c>
      <c r="H2929" s="22">
        <f t="shared" si="250"/>
        <v>0</v>
      </c>
      <c r="I2929" s="22">
        <f t="shared" si="251"/>
        <v>0</v>
      </c>
      <c r="J2929" s="22">
        <v>2731</v>
      </c>
    </row>
    <row r="2930" spans="1:10" ht="11.25" customHeight="1">
      <c r="A2930" s="12"/>
      <c r="B2930" s="22" t="s">
        <v>268</v>
      </c>
      <c r="C2930" s="22" t="s">
        <v>69</v>
      </c>
      <c r="D2930" s="22">
        <v>25.490054404140704</v>
      </c>
      <c r="E2930" s="22">
        <f t="shared" si="247"/>
        <v>0</v>
      </c>
      <c r="F2930" s="22">
        <f t="shared" si="248"/>
        <v>0</v>
      </c>
      <c r="G2930" s="22">
        <f t="shared" si="249"/>
        <v>25.490054404140704</v>
      </c>
      <c r="H2930" s="22">
        <f t="shared" si="250"/>
        <v>0</v>
      </c>
      <c r="I2930" s="22">
        <f t="shared" si="251"/>
        <v>0</v>
      </c>
      <c r="J2930" s="22">
        <v>2732</v>
      </c>
    </row>
    <row r="2931" spans="1:10" ht="11.25" customHeight="1">
      <c r="A2931" s="12"/>
      <c r="B2931" s="22" t="s">
        <v>223</v>
      </c>
      <c r="C2931" s="22" t="s">
        <v>67</v>
      </c>
      <c r="D2931" s="22">
        <v>25.488235613417142</v>
      </c>
      <c r="E2931" s="22">
        <f t="shared" si="247"/>
        <v>0</v>
      </c>
      <c r="F2931" s="22">
        <f t="shared" si="248"/>
        <v>0</v>
      </c>
      <c r="G2931" s="22">
        <f t="shared" si="249"/>
        <v>25.488235613417142</v>
      </c>
      <c r="H2931" s="22">
        <f t="shared" si="250"/>
        <v>0</v>
      </c>
      <c r="I2931" s="22">
        <f t="shared" si="251"/>
        <v>0</v>
      </c>
      <c r="J2931" s="22">
        <v>2733</v>
      </c>
    </row>
    <row r="2932" spans="1:10" ht="11.25" customHeight="1">
      <c r="A2932" s="12"/>
      <c r="B2932" s="22" t="s">
        <v>184</v>
      </c>
      <c r="C2932" s="22" t="s">
        <v>81</v>
      </c>
      <c r="D2932" s="22">
        <v>25.47438503777003</v>
      </c>
      <c r="E2932" s="22">
        <f t="shared" si="247"/>
        <v>0</v>
      </c>
      <c r="F2932" s="22">
        <f t="shared" si="248"/>
        <v>0</v>
      </c>
      <c r="G2932" s="22">
        <f t="shared" si="249"/>
        <v>25.47438503777003</v>
      </c>
      <c r="H2932" s="22">
        <f t="shared" si="250"/>
        <v>0</v>
      </c>
      <c r="I2932" s="22">
        <f t="shared" si="251"/>
        <v>0</v>
      </c>
      <c r="J2932" s="22">
        <v>2734</v>
      </c>
    </row>
    <row r="2933" spans="1:10" ht="11.25" customHeight="1">
      <c r="A2933" s="12"/>
      <c r="B2933" s="22" t="s">
        <v>204</v>
      </c>
      <c r="C2933" s="22" t="s">
        <v>80</v>
      </c>
      <c r="D2933" s="22">
        <v>25.472871663789963</v>
      </c>
      <c r="E2933" s="22">
        <f t="shared" si="247"/>
        <v>0</v>
      </c>
      <c r="F2933" s="22">
        <f t="shared" si="248"/>
        <v>0</v>
      </c>
      <c r="G2933" s="22">
        <f t="shared" si="249"/>
        <v>25.472871663789963</v>
      </c>
      <c r="H2933" s="22">
        <f t="shared" si="250"/>
        <v>0</v>
      </c>
      <c r="I2933" s="22">
        <f t="shared" si="251"/>
        <v>0</v>
      </c>
      <c r="J2933" s="22">
        <v>2735</v>
      </c>
    </row>
    <row r="2934" spans="1:10" ht="11.25" customHeight="1">
      <c r="A2934" s="12"/>
      <c r="B2934" s="22" t="s">
        <v>214</v>
      </c>
      <c r="C2934" s="22" t="s">
        <v>75</v>
      </c>
      <c r="D2934" s="22">
        <v>25.471357373460261</v>
      </c>
      <c r="E2934" s="22">
        <f t="shared" si="247"/>
        <v>0</v>
      </c>
      <c r="F2934" s="22">
        <f t="shared" si="248"/>
        <v>0</v>
      </c>
      <c r="G2934" s="22">
        <f t="shared" si="249"/>
        <v>25.471357373460261</v>
      </c>
      <c r="H2934" s="22">
        <f t="shared" si="250"/>
        <v>0</v>
      </c>
      <c r="I2934" s="22">
        <f t="shared" si="251"/>
        <v>0</v>
      </c>
      <c r="J2934" s="22">
        <v>2736</v>
      </c>
    </row>
    <row r="2935" spans="1:10" ht="11.25" customHeight="1">
      <c r="A2935" s="12"/>
      <c r="B2935" s="22" t="s">
        <v>197</v>
      </c>
      <c r="C2935" s="22" t="s">
        <v>86</v>
      </c>
      <c r="D2935" s="22">
        <v>25.469836308940252</v>
      </c>
      <c r="E2935" s="22">
        <f t="shared" si="247"/>
        <v>0</v>
      </c>
      <c r="F2935" s="22">
        <f t="shared" si="248"/>
        <v>0</v>
      </c>
      <c r="G2935" s="22">
        <f t="shared" si="249"/>
        <v>25.469836308940252</v>
      </c>
      <c r="H2935" s="22">
        <f t="shared" si="250"/>
        <v>0</v>
      </c>
      <c r="I2935" s="22">
        <f t="shared" si="251"/>
        <v>0</v>
      </c>
      <c r="J2935" s="22">
        <v>2737</v>
      </c>
    </row>
    <row r="2936" spans="1:10" ht="11.25" customHeight="1">
      <c r="A2936" s="12"/>
      <c r="B2936" s="22" t="s">
        <v>202</v>
      </c>
      <c r="C2936" s="22" t="s">
        <v>72</v>
      </c>
      <c r="D2936" s="22">
        <v>25.464113787764976</v>
      </c>
      <c r="E2936" s="22">
        <f t="shared" si="247"/>
        <v>0</v>
      </c>
      <c r="F2936" s="22">
        <f t="shared" si="248"/>
        <v>0</v>
      </c>
      <c r="G2936" s="22">
        <f t="shared" si="249"/>
        <v>25.464113787764976</v>
      </c>
      <c r="H2936" s="22">
        <f t="shared" si="250"/>
        <v>0</v>
      </c>
      <c r="I2936" s="22">
        <f t="shared" si="251"/>
        <v>0</v>
      </c>
      <c r="J2936" s="22">
        <v>2738</v>
      </c>
    </row>
    <row r="2937" spans="1:10" ht="11.25" customHeight="1">
      <c r="A2937" s="12"/>
      <c r="B2937" s="22" t="s">
        <v>271</v>
      </c>
      <c r="C2937" s="22" t="s">
        <v>81</v>
      </c>
      <c r="D2937" s="22">
        <v>25.447406545537969</v>
      </c>
      <c r="E2937" s="22">
        <f t="shared" si="247"/>
        <v>0</v>
      </c>
      <c r="F2937" s="22">
        <f t="shared" si="248"/>
        <v>0</v>
      </c>
      <c r="G2937" s="22">
        <f t="shared" si="249"/>
        <v>25.447406545537969</v>
      </c>
      <c r="H2937" s="22">
        <f t="shared" si="250"/>
        <v>0</v>
      </c>
      <c r="I2937" s="22">
        <f t="shared" si="251"/>
        <v>0</v>
      </c>
      <c r="J2937" s="22">
        <v>2739</v>
      </c>
    </row>
    <row r="2938" spans="1:10" ht="11.25" customHeight="1">
      <c r="A2938" s="12"/>
      <c r="B2938" s="22" t="s">
        <v>225</v>
      </c>
      <c r="C2938" s="22" t="s">
        <v>82</v>
      </c>
      <c r="D2938" s="22">
        <v>25.446141941170591</v>
      </c>
      <c r="E2938" s="22">
        <f t="shared" si="247"/>
        <v>0</v>
      </c>
      <c r="F2938" s="22">
        <f t="shared" si="248"/>
        <v>0</v>
      </c>
      <c r="G2938" s="22">
        <f t="shared" si="249"/>
        <v>25.446141941170591</v>
      </c>
      <c r="H2938" s="22">
        <f t="shared" si="250"/>
        <v>0</v>
      </c>
      <c r="I2938" s="22">
        <f t="shared" si="251"/>
        <v>0</v>
      </c>
      <c r="J2938" s="22">
        <v>2740</v>
      </c>
    </row>
    <row r="2939" spans="1:10" ht="11.25" customHeight="1">
      <c r="A2939" s="12"/>
      <c r="B2939" s="22" t="s">
        <v>203</v>
      </c>
      <c r="C2939" s="22" t="s">
        <v>86</v>
      </c>
      <c r="D2939" s="22">
        <v>25.446136689105071</v>
      </c>
      <c r="E2939" s="22">
        <f t="shared" si="247"/>
        <v>0</v>
      </c>
      <c r="F2939" s="22">
        <f t="shared" si="248"/>
        <v>0</v>
      </c>
      <c r="G2939" s="22">
        <f t="shared" si="249"/>
        <v>25.446136689105071</v>
      </c>
      <c r="H2939" s="22">
        <f t="shared" si="250"/>
        <v>0</v>
      </c>
      <c r="I2939" s="22">
        <f t="shared" si="251"/>
        <v>0</v>
      </c>
      <c r="J2939" s="22">
        <v>2741</v>
      </c>
    </row>
    <row r="2940" spans="1:10" ht="11.25" customHeight="1">
      <c r="A2940" s="12"/>
      <c r="B2940" s="22" t="s">
        <v>179</v>
      </c>
      <c r="C2940" s="22" t="s">
        <v>71</v>
      </c>
      <c r="D2940" s="22">
        <v>25.446007957756628</v>
      </c>
      <c r="E2940" s="22">
        <f t="shared" si="247"/>
        <v>0</v>
      </c>
      <c r="F2940" s="22">
        <f t="shared" si="248"/>
        <v>0</v>
      </c>
      <c r="G2940" s="22">
        <f t="shared" si="249"/>
        <v>25.446007957756628</v>
      </c>
      <c r="H2940" s="22">
        <f t="shared" si="250"/>
        <v>0</v>
      </c>
      <c r="I2940" s="22">
        <f t="shared" si="251"/>
        <v>0</v>
      </c>
      <c r="J2940" s="22">
        <v>2742</v>
      </c>
    </row>
    <row r="2941" spans="1:10" ht="11.25" customHeight="1">
      <c r="A2941" s="12"/>
      <c r="B2941" s="22" t="s">
        <v>242</v>
      </c>
      <c r="C2941" s="22" t="s">
        <v>74</v>
      </c>
      <c r="D2941" s="22">
        <v>25.433472826946456</v>
      </c>
      <c r="E2941" s="22">
        <f t="shared" si="247"/>
        <v>0</v>
      </c>
      <c r="F2941" s="22">
        <f t="shared" si="248"/>
        <v>0</v>
      </c>
      <c r="G2941" s="22">
        <f t="shared" si="249"/>
        <v>25.433472826946456</v>
      </c>
      <c r="H2941" s="22">
        <f t="shared" si="250"/>
        <v>0</v>
      </c>
      <c r="I2941" s="22">
        <f t="shared" si="251"/>
        <v>0</v>
      </c>
      <c r="J2941" s="22">
        <v>2743</v>
      </c>
    </row>
    <row r="2942" spans="1:10" ht="11.25" customHeight="1">
      <c r="A2942" s="12"/>
      <c r="B2942" s="22" t="s">
        <v>290</v>
      </c>
      <c r="C2942" s="22" t="s">
        <v>72</v>
      </c>
      <c r="D2942" s="22">
        <v>25.430802320004929</v>
      </c>
      <c r="E2942" s="22">
        <f t="shared" si="247"/>
        <v>0</v>
      </c>
      <c r="F2942" s="22">
        <f t="shared" si="248"/>
        <v>0</v>
      </c>
      <c r="G2942" s="22">
        <f t="shared" si="249"/>
        <v>25.430802320004929</v>
      </c>
      <c r="H2942" s="22">
        <f t="shared" si="250"/>
        <v>0</v>
      </c>
      <c r="I2942" s="22">
        <f t="shared" si="251"/>
        <v>0</v>
      </c>
      <c r="J2942" s="22">
        <v>2744</v>
      </c>
    </row>
    <row r="2943" spans="1:10" ht="11.25" customHeight="1">
      <c r="A2943" s="12"/>
      <c r="B2943" s="22" t="s">
        <v>202</v>
      </c>
      <c r="C2943" s="22" t="s">
        <v>82</v>
      </c>
      <c r="D2943" s="22">
        <v>25.428073224520592</v>
      </c>
      <c r="E2943" s="22">
        <f t="shared" si="247"/>
        <v>0</v>
      </c>
      <c r="F2943" s="22">
        <f t="shared" si="248"/>
        <v>0</v>
      </c>
      <c r="G2943" s="22">
        <f t="shared" si="249"/>
        <v>25.428073224520592</v>
      </c>
      <c r="H2943" s="22">
        <f t="shared" si="250"/>
        <v>0</v>
      </c>
      <c r="I2943" s="22">
        <f t="shared" si="251"/>
        <v>0</v>
      </c>
      <c r="J2943" s="22">
        <v>2745</v>
      </c>
    </row>
    <row r="2944" spans="1:10" ht="11.25" customHeight="1">
      <c r="A2944" s="12"/>
      <c r="B2944" s="22" t="s">
        <v>152</v>
      </c>
      <c r="C2944" s="22" t="s">
        <v>87</v>
      </c>
      <c r="D2944" s="22">
        <v>25.41662352233509</v>
      </c>
      <c r="E2944" s="22">
        <f t="shared" si="247"/>
        <v>0</v>
      </c>
      <c r="F2944" s="22">
        <f t="shared" si="248"/>
        <v>0</v>
      </c>
      <c r="G2944" s="22">
        <f t="shared" si="249"/>
        <v>25.41662352233509</v>
      </c>
      <c r="H2944" s="22">
        <f t="shared" si="250"/>
        <v>0</v>
      </c>
      <c r="I2944" s="22">
        <f t="shared" si="251"/>
        <v>0</v>
      </c>
      <c r="J2944" s="22">
        <v>2746</v>
      </c>
    </row>
    <row r="2945" spans="1:10" ht="11.25" customHeight="1">
      <c r="A2945" s="12"/>
      <c r="B2945" s="22" t="s">
        <v>314</v>
      </c>
      <c r="C2945" s="22" t="s">
        <v>76</v>
      </c>
      <c r="D2945" s="22">
        <v>25.413286255525009</v>
      </c>
      <c r="E2945" s="22">
        <f t="shared" si="247"/>
        <v>0</v>
      </c>
      <c r="F2945" s="22">
        <f t="shared" si="248"/>
        <v>0</v>
      </c>
      <c r="G2945" s="22">
        <f t="shared" si="249"/>
        <v>25.413286255525009</v>
      </c>
      <c r="H2945" s="22">
        <f t="shared" si="250"/>
        <v>0</v>
      </c>
      <c r="I2945" s="22">
        <f t="shared" si="251"/>
        <v>0</v>
      </c>
      <c r="J2945" s="22">
        <v>2747</v>
      </c>
    </row>
    <row r="2946" spans="1:10" ht="11.25" customHeight="1">
      <c r="A2946" s="12"/>
      <c r="B2946" s="22" t="s">
        <v>316</v>
      </c>
      <c r="C2946" s="22" t="s">
        <v>72</v>
      </c>
      <c r="D2946" s="22">
        <v>25.404819686491287</v>
      </c>
      <c r="E2946" s="22">
        <f t="shared" si="247"/>
        <v>0</v>
      </c>
      <c r="F2946" s="22">
        <f t="shared" si="248"/>
        <v>0</v>
      </c>
      <c r="G2946" s="22">
        <f t="shared" si="249"/>
        <v>25.404819686491287</v>
      </c>
      <c r="H2946" s="22">
        <f t="shared" si="250"/>
        <v>0</v>
      </c>
      <c r="I2946" s="22">
        <f t="shared" si="251"/>
        <v>0</v>
      </c>
      <c r="J2946" s="22">
        <v>2748</v>
      </c>
    </row>
    <row r="2947" spans="1:10" ht="11.25" customHeight="1">
      <c r="A2947" s="12"/>
      <c r="B2947" s="22" t="s">
        <v>181</v>
      </c>
      <c r="C2947" s="22" t="s">
        <v>83</v>
      </c>
      <c r="D2947" s="22">
        <v>25.400782254912308</v>
      </c>
      <c r="E2947" s="22">
        <f t="shared" si="247"/>
        <v>0</v>
      </c>
      <c r="F2947" s="22">
        <f t="shared" si="248"/>
        <v>0</v>
      </c>
      <c r="G2947" s="22">
        <f t="shared" si="249"/>
        <v>25.400782254912308</v>
      </c>
      <c r="H2947" s="22">
        <f t="shared" si="250"/>
        <v>0</v>
      </c>
      <c r="I2947" s="22">
        <f t="shared" si="251"/>
        <v>0</v>
      </c>
      <c r="J2947" s="22">
        <v>2749</v>
      </c>
    </row>
    <row r="2948" spans="1:10" ht="11.25" customHeight="1">
      <c r="A2948" s="12"/>
      <c r="B2948" s="22" t="s">
        <v>161</v>
      </c>
      <c r="C2948" s="22" t="s">
        <v>90</v>
      </c>
      <c r="D2948" s="22">
        <v>25.400462398188679</v>
      </c>
      <c r="E2948" s="22">
        <f t="shared" si="247"/>
        <v>0</v>
      </c>
      <c r="F2948" s="22">
        <f t="shared" si="248"/>
        <v>0</v>
      </c>
      <c r="G2948" s="22">
        <f t="shared" si="249"/>
        <v>25.400462398188679</v>
      </c>
      <c r="H2948" s="22">
        <f t="shared" si="250"/>
        <v>0</v>
      </c>
      <c r="I2948" s="22">
        <f t="shared" si="251"/>
        <v>0</v>
      </c>
      <c r="J2948" s="22">
        <v>2750</v>
      </c>
    </row>
    <row r="2949" spans="1:10" ht="11.25" customHeight="1">
      <c r="A2949" s="12"/>
      <c r="B2949" s="22" t="s">
        <v>242</v>
      </c>
      <c r="C2949" s="22" t="s">
        <v>71</v>
      </c>
      <c r="D2949" s="22">
        <v>25.391071783899914</v>
      </c>
      <c r="E2949" s="22">
        <f t="shared" si="247"/>
        <v>0</v>
      </c>
      <c r="F2949" s="22">
        <f t="shared" si="248"/>
        <v>0</v>
      </c>
      <c r="G2949" s="22">
        <f t="shared" si="249"/>
        <v>25.391071783899914</v>
      </c>
      <c r="H2949" s="22">
        <f t="shared" si="250"/>
        <v>0</v>
      </c>
      <c r="I2949" s="22">
        <f t="shared" si="251"/>
        <v>0</v>
      </c>
      <c r="J2949" s="22">
        <v>2751</v>
      </c>
    </row>
    <row r="2950" spans="1:10" ht="11.25" customHeight="1">
      <c r="A2950" s="12"/>
      <c r="B2950" s="22" t="s">
        <v>189</v>
      </c>
      <c r="C2950" s="22" t="s">
        <v>90</v>
      </c>
      <c r="D2950" s="22">
        <v>25.375011834074808</v>
      </c>
      <c r="E2950" s="22">
        <f t="shared" si="247"/>
        <v>0</v>
      </c>
      <c r="F2950" s="22">
        <f t="shared" si="248"/>
        <v>0</v>
      </c>
      <c r="G2950" s="22">
        <f t="shared" si="249"/>
        <v>25.375011834074808</v>
      </c>
      <c r="H2950" s="22">
        <f t="shared" si="250"/>
        <v>0</v>
      </c>
      <c r="I2950" s="22">
        <f t="shared" si="251"/>
        <v>0</v>
      </c>
      <c r="J2950" s="22">
        <v>2752</v>
      </c>
    </row>
    <row r="2951" spans="1:10" ht="11.25" customHeight="1">
      <c r="A2951" s="12"/>
      <c r="B2951" s="22" t="s">
        <v>177</v>
      </c>
      <c r="C2951" s="22" t="s">
        <v>79</v>
      </c>
      <c r="D2951" s="22">
        <v>25.37447563302031</v>
      </c>
      <c r="E2951" s="22">
        <f t="shared" si="247"/>
        <v>0</v>
      </c>
      <c r="F2951" s="22">
        <f t="shared" si="248"/>
        <v>0</v>
      </c>
      <c r="G2951" s="22">
        <f t="shared" si="249"/>
        <v>25.37447563302031</v>
      </c>
      <c r="H2951" s="22">
        <f t="shared" si="250"/>
        <v>0</v>
      </c>
      <c r="I2951" s="22">
        <f t="shared" si="251"/>
        <v>0</v>
      </c>
      <c r="J2951" s="22">
        <v>2753</v>
      </c>
    </row>
    <row r="2952" spans="1:10" ht="11.25" customHeight="1">
      <c r="A2952" s="12"/>
      <c r="B2952" s="22" t="s">
        <v>220</v>
      </c>
      <c r="C2952" s="22" t="s">
        <v>74</v>
      </c>
      <c r="D2952" s="22">
        <v>25.374196714696879</v>
      </c>
      <c r="E2952" s="22">
        <f t="shared" ref="E2952:E3015" si="252">IF(J2952&lt;=1000,D2952,0)</f>
        <v>0</v>
      </c>
      <c r="F2952" s="22">
        <f t="shared" ref="F2952:F3015" si="253">IF(AND(J2952&gt;1000,J2952&lt;=2000),D2952,0)</f>
        <v>0</v>
      </c>
      <c r="G2952" s="22">
        <f t="shared" ref="G2952:G3015" si="254">IF(AND(J2952&gt;2000,J2952&lt;=3000),D2952,0)</f>
        <v>25.374196714696879</v>
      </c>
      <c r="H2952" s="22">
        <f t="shared" ref="H2952:H3015" si="255">IF(AND(J2952&gt;3000,J2952&lt;=5000),D2952,0)</f>
        <v>0</v>
      </c>
      <c r="I2952" s="22">
        <f t="shared" ref="I2952:I3015" si="256">IF((J2952&gt;5000),D2952,0)</f>
        <v>0</v>
      </c>
      <c r="J2952" s="22">
        <v>2754</v>
      </c>
    </row>
    <row r="2953" spans="1:10" ht="11.25" customHeight="1">
      <c r="A2953" s="12"/>
      <c r="B2953" s="22" t="s">
        <v>314</v>
      </c>
      <c r="C2953" s="22" t="s">
        <v>75</v>
      </c>
      <c r="D2953" s="22">
        <v>25.371632457987399</v>
      </c>
      <c r="E2953" s="22">
        <f t="shared" si="252"/>
        <v>0</v>
      </c>
      <c r="F2953" s="22">
        <f t="shared" si="253"/>
        <v>0</v>
      </c>
      <c r="G2953" s="22">
        <f t="shared" si="254"/>
        <v>25.371632457987399</v>
      </c>
      <c r="H2953" s="22">
        <f t="shared" si="255"/>
        <v>0</v>
      </c>
      <c r="I2953" s="22">
        <f t="shared" si="256"/>
        <v>0</v>
      </c>
      <c r="J2953" s="22">
        <v>2755</v>
      </c>
    </row>
    <row r="2954" spans="1:10" ht="11.25" customHeight="1">
      <c r="A2954" s="12"/>
      <c r="B2954" s="22" t="s">
        <v>311</v>
      </c>
      <c r="C2954" s="22" t="s">
        <v>68</v>
      </c>
      <c r="D2954" s="22">
        <v>25.369209884760942</v>
      </c>
      <c r="E2954" s="22">
        <f t="shared" si="252"/>
        <v>0</v>
      </c>
      <c r="F2954" s="22">
        <f t="shared" si="253"/>
        <v>0</v>
      </c>
      <c r="G2954" s="22">
        <f t="shared" si="254"/>
        <v>25.369209884760942</v>
      </c>
      <c r="H2954" s="22">
        <f t="shared" si="255"/>
        <v>0</v>
      </c>
      <c r="I2954" s="22">
        <f t="shared" si="256"/>
        <v>0</v>
      </c>
      <c r="J2954" s="22">
        <v>2756</v>
      </c>
    </row>
    <row r="2955" spans="1:10" ht="11.25" customHeight="1">
      <c r="A2955" s="12"/>
      <c r="B2955" s="22" t="s">
        <v>318</v>
      </c>
      <c r="C2955" s="22" t="s">
        <v>71</v>
      </c>
      <c r="D2955" s="22">
        <v>25.365936692565111</v>
      </c>
      <c r="E2955" s="22">
        <f t="shared" si="252"/>
        <v>0</v>
      </c>
      <c r="F2955" s="22">
        <f t="shared" si="253"/>
        <v>0</v>
      </c>
      <c r="G2955" s="22">
        <f t="shared" si="254"/>
        <v>25.365936692565111</v>
      </c>
      <c r="H2955" s="22">
        <f t="shared" si="255"/>
        <v>0</v>
      </c>
      <c r="I2955" s="22">
        <f t="shared" si="256"/>
        <v>0</v>
      </c>
      <c r="J2955" s="22">
        <v>2757</v>
      </c>
    </row>
    <row r="2956" spans="1:10" ht="11.25" customHeight="1">
      <c r="A2956" s="12"/>
      <c r="B2956" s="22" t="s">
        <v>200</v>
      </c>
      <c r="C2956" s="22" t="s">
        <v>69</v>
      </c>
      <c r="D2956" s="22">
        <v>25.356603659507975</v>
      </c>
      <c r="E2956" s="22">
        <f t="shared" si="252"/>
        <v>0</v>
      </c>
      <c r="F2956" s="22">
        <f t="shared" si="253"/>
        <v>0</v>
      </c>
      <c r="G2956" s="22">
        <f t="shared" si="254"/>
        <v>25.356603659507975</v>
      </c>
      <c r="H2956" s="22">
        <f t="shared" si="255"/>
        <v>0</v>
      </c>
      <c r="I2956" s="22">
        <f t="shared" si="256"/>
        <v>0</v>
      </c>
      <c r="J2956" s="22">
        <v>2758</v>
      </c>
    </row>
    <row r="2957" spans="1:10" ht="11.25" customHeight="1">
      <c r="A2957" s="12"/>
      <c r="B2957" s="22" t="s">
        <v>273</v>
      </c>
      <c r="C2957" s="22" t="s">
        <v>67</v>
      </c>
      <c r="D2957" s="22">
        <v>25.353929961021382</v>
      </c>
      <c r="E2957" s="22">
        <f t="shared" si="252"/>
        <v>0</v>
      </c>
      <c r="F2957" s="22">
        <f t="shared" si="253"/>
        <v>0</v>
      </c>
      <c r="G2957" s="22">
        <f t="shared" si="254"/>
        <v>25.353929961021382</v>
      </c>
      <c r="H2957" s="22">
        <f t="shared" si="255"/>
        <v>0</v>
      </c>
      <c r="I2957" s="22">
        <f t="shared" si="256"/>
        <v>0</v>
      </c>
      <c r="J2957" s="22">
        <v>2759</v>
      </c>
    </row>
    <row r="2958" spans="1:10" ht="11.25" customHeight="1">
      <c r="A2958" s="12"/>
      <c r="B2958" s="22" t="s">
        <v>232</v>
      </c>
      <c r="C2958" s="22" t="s">
        <v>84</v>
      </c>
      <c r="D2958" s="22">
        <v>25.346392360479538</v>
      </c>
      <c r="E2958" s="22">
        <f t="shared" si="252"/>
        <v>0</v>
      </c>
      <c r="F2958" s="22">
        <f t="shared" si="253"/>
        <v>0</v>
      </c>
      <c r="G2958" s="22">
        <f t="shared" si="254"/>
        <v>25.346392360479538</v>
      </c>
      <c r="H2958" s="22">
        <f t="shared" si="255"/>
        <v>0</v>
      </c>
      <c r="I2958" s="22">
        <f t="shared" si="256"/>
        <v>0</v>
      </c>
      <c r="J2958" s="22">
        <v>2760</v>
      </c>
    </row>
    <row r="2959" spans="1:10" ht="11.25" customHeight="1">
      <c r="A2959" s="12"/>
      <c r="B2959" s="22" t="s">
        <v>316</v>
      </c>
      <c r="C2959" s="22" t="s">
        <v>68</v>
      </c>
      <c r="D2959" s="22">
        <v>25.344466868171757</v>
      </c>
      <c r="E2959" s="22">
        <f t="shared" si="252"/>
        <v>0</v>
      </c>
      <c r="F2959" s="22">
        <f t="shared" si="253"/>
        <v>0</v>
      </c>
      <c r="G2959" s="22">
        <f t="shared" si="254"/>
        <v>25.344466868171757</v>
      </c>
      <c r="H2959" s="22">
        <f t="shared" si="255"/>
        <v>0</v>
      </c>
      <c r="I2959" s="22">
        <f t="shared" si="256"/>
        <v>0</v>
      </c>
      <c r="J2959" s="22">
        <v>2761</v>
      </c>
    </row>
    <row r="2960" spans="1:10" ht="11.25" customHeight="1">
      <c r="A2960" s="12"/>
      <c r="B2960" s="22" t="s">
        <v>202</v>
      </c>
      <c r="C2960" s="22" t="s">
        <v>68</v>
      </c>
      <c r="D2960" s="22">
        <v>25.338527838588266</v>
      </c>
      <c r="E2960" s="22">
        <f t="shared" si="252"/>
        <v>0</v>
      </c>
      <c r="F2960" s="22">
        <f t="shared" si="253"/>
        <v>0</v>
      </c>
      <c r="G2960" s="22">
        <f t="shared" si="254"/>
        <v>25.338527838588266</v>
      </c>
      <c r="H2960" s="22">
        <f t="shared" si="255"/>
        <v>0</v>
      </c>
      <c r="I2960" s="22">
        <f t="shared" si="256"/>
        <v>0</v>
      </c>
      <c r="J2960" s="22">
        <v>2762</v>
      </c>
    </row>
    <row r="2961" spans="1:10" ht="11.25" customHeight="1">
      <c r="A2961" s="12"/>
      <c r="B2961" s="22" t="s">
        <v>276</v>
      </c>
      <c r="C2961" s="22" t="s">
        <v>80</v>
      </c>
      <c r="D2961" s="22">
        <v>25.337759375822706</v>
      </c>
      <c r="E2961" s="22">
        <f t="shared" si="252"/>
        <v>0</v>
      </c>
      <c r="F2961" s="22">
        <f t="shared" si="253"/>
        <v>0</v>
      </c>
      <c r="G2961" s="22">
        <f t="shared" si="254"/>
        <v>25.337759375822706</v>
      </c>
      <c r="H2961" s="22">
        <f t="shared" si="255"/>
        <v>0</v>
      </c>
      <c r="I2961" s="22">
        <f t="shared" si="256"/>
        <v>0</v>
      </c>
      <c r="J2961" s="22">
        <v>2763</v>
      </c>
    </row>
    <row r="2962" spans="1:10" ht="11.25" customHeight="1">
      <c r="A2962" s="12"/>
      <c r="B2962" s="22" t="s">
        <v>295</v>
      </c>
      <c r="C2962" s="22" t="s">
        <v>77</v>
      </c>
      <c r="D2962" s="22">
        <v>25.336252240616009</v>
      </c>
      <c r="E2962" s="22">
        <f t="shared" si="252"/>
        <v>0</v>
      </c>
      <c r="F2962" s="22">
        <f t="shared" si="253"/>
        <v>0</v>
      </c>
      <c r="G2962" s="22">
        <f t="shared" si="254"/>
        <v>25.336252240616009</v>
      </c>
      <c r="H2962" s="22">
        <f t="shared" si="255"/>
        <v>0</v>
      </c>
      <c r="I2962" s="22">
        <f t="shared" si="256"/>
        <v>0</v>
      </c>
      <c r="J2962" s="22">
        <v>2764</v>
      </c>
    </row>
    <row r="2963" spans="1:10" ht="11.25" customHeight="1">
      <c r="A2963" s="12"/>
      <c r="B2963" s="22" t="s">
        <v>144</v>
      </c>
      <c r="C2963" s="22" t="s">
        <v>90</v>
      </c>
      <c r="D2963" s="22">
        <v>25.326282646019038</v>
      </c>
      <c r="E2963" s="22">
        <f t="shared" si="252"/>
        <v>0</v>
      </c>
      <c r="F2963" s="22">
        <f t="shared" si="253"/>
        <v>0</v>
      </c>
      <c r="G2963" s="22">
        <f t="shared" si="254"/>
        <v>25.326282646019038</v>
      </c>
      <c r="H2963" s="22">
        <f t="shared" si="255"/>
        <v>0</v>
      </c>
      <c r="I2963" s="22">
        <f t="shared" si="256"/>
        <v>0</v>
      </c>
      <c r="J2963" s="22">
        <v>2765</v>
      </c>
    </row>
    <row r="2964" spans="1:10" ht="11.25" customHeight="1">
      <c r="A2964" s="12"/>
      <c r="B2964" s="22" t="s">
        <v>297</v>
      </c>
      <c r="C2964" s="22" t="s">
        <v>82</v>
      </c>
      <c r="D2964" s="22">
        <v>25.32031054894172</v>
      </c>
      <c r="E2964" s="22">
        <f t="shared" si="252"/>
        <v>0</v>
      </c>
      <c r="F2964" s="22">
        <f t="shared" si="253"/>
        <v>0</v>
      </c>
      <c r="G2964" s="22">
        <f t="shared" si="254"/>
        <v>25.32031054894172</v>
      </c>
      <c r="H2964" s="22">
        <f t="shared" si="255"/>
        <v>0</v>
      </c>
      <c r="I2964" s="22">
        <f t="shared" si="256"/>
        <v>0</v>
      </c>
      <c r="J2964" s="22">
        <v>2766</v>
      </c>
    </row>
    <row r="2965" spans="1:10" ht="11.25" customHeight="1">
      <c r="A2965" s="12"/>
      <c r="B2965" s="22" t="s">
        <v>244</v>
      </c>
      <c r="C2965" s="22" t="s">
        <v>78</v>
      </c>
      <c r="D2965" s="22">
        <v>25.319372884165009</v>
      </c>
      <c r="E2965" s="22">
        <f t="shared" si="252"/>
        <v>0</v>
      </c>
      <c r="F2965" s="22">
        <f t="shared" si="253"/>
        <v>0</v>
      </c>
      <c r="G2965" s="22">
        <f t="shared" si="254"/>
        <v>25.319372884165009</v>
      </c>
      <c r="H2965" s="22">
        <f t="shared" si="255"/>
        <v>0</v>
      </c>
      <c r="I2965" s="22">
        <f t="shared" si="256"/>
        <v>0</v>
      </c>
      <c r="J2965" s="22">
        <v>2767</v>
      </c>
    </row>
    <row r="2966" spans="1:10" ht="11.25" customHeight="1">
      <c r="A2966" s="12"/>
      <c r="B2966" s="22" t="s">
        <v>259</v>
      </c>
      <c r="C2966" s="22" t="s">
        <v>75</v>
      </c>
      <c r="D2966" s="22">
        <v>25.318482984885254</v>
      </c>
      <c r="E2966" s="22">
        <f t="shared" si="252"/>
        <v>0</v>
      </c>
      <c r="F2966" s="22">
        <f t="shared" si="253"/>
        <v>0</v>
      </c>
      <c r="G2966" s="22">
        <f t="shared" si="254"/>
        <v>25.318482984885254</v>
      </c>
      <c r="H2966" s="22">
        <f t="shared" si="255"/>
        <v>0</v>
      </c>
      <c r="I2966" s="22">
        <f t="shared" si="256"/>
        <v>0</v>
      </c>
      <c r="J2966" s="22">
        <v>2768</v>
      </c>
    </row>
    <row r="2967" spans="1:10" ht="11.25" customHeight="1">
      <c r="A2967" s="12"/>
      <c r="B2967" s="22" t="s">
        <v>202</v>
      </c>
      <c r="C2967" s="22" t="s">
        <v>67</v>
      </c>
      <c r="D2967" s="22">
        <v>25.318476781114569</v>
      </c>
      <c r="E2967" s="22">
        <f t="shared" si="252"/>
        <v>0</v>
      </c>
      <c r="F2967" s="22">
        <f t="shared" si="253"/>
        <v>0</v>
      </c>
      <c r="G2967" s="22">
        <f t="shared" si="254"/>
        <v>25.318476781114569</v>
      </c>
      <c r="H2967" s="22">
        <f t="shared" si="255"/>
        <v>0</v>
      </c>
      <c r="I2967" s="22">
        <f t="shared" si="256"/>
        <v>0</v>
      </c>
      <c r="J2967" s="22">
        <v>2769</v>
      </c>
    </row>
    <row r="2968" spans="1:10" ht="11.25" customHeight="1">
      <c r="A2968" s="12"/>
      <c r="B2968" s="22" t="s">
        <v>175</v>
      </c>
      <c r="C2968" s="22" t="s">
        <v>86</v>
      </c>
      <c r="D2968" s="22">
        <v>25.316257861636942</v>
      </c>
      <c r="E2968" s="22">
        <f t="shared" si="252"/>
        <v>0</v>
      </c>
      <c r="F2968" s="22">
        <f t="shared" si="253"/>
        <v>0</v>
      </c>
      <c r="G2968" s="22">
        <f t="shared" si="254"/>
        <v>25.316257861636942</v>
      </c>
      <c r="H2968" s="22">
        <f t="shared" si="255"/>
        <v>0</v>
      </c>
      <c r="I2968" s="22">
        <f t="shared" si="256"/>
        <v>0</v>
      </c>
      <c r="J2968" s="22">
        <v>2770</v>
      </c>
    </row>
    <row r="2969" spans="1:10" ht="11.25" customHeight="1">
      <c r="A2969" s="12"/>
      <c r="B2969" s="22" t="s">
        <v>241</v>
      </c>
      <c r="C2969" s="22" t="s">
        <v>82</v>
      </c>
      <c r="D2969" s="22">
        <v>25.312038344795486</v>
      </c>
      <c r="E2969" s="22">
        <f t="shared" si="252"/>
        <v>0</v>
      </c>
      <c r="F2969" s="22">
        <f t="shared" si="253"/>
        <v>0</v>
      </c>
      <c r="G2969" s="22">
        <f t="shared" si="254"/>
        <v>25.312038344795486</v>
      </c>
      <c r="H2969" s="22">
        <f t="shared" si="255"/>
        <v>0</v>
      </c>
      <c r="I2969" s="22">
        <f t="shared" si="256"/>
        <v>0</v>
      </c>
      <c r="J2969" s="22">
        <v>2771</v>
      </c>
    </row>
    <row r="2970" spans="1:10" ht="11.25" customHeight="1">
      <c r="A2970" s="12"/>
      <c r="B2970" s="22" t="s">
        <v>262</v>
      </c>
      <c r="C2970" s="22" t="s">
        <v>72</v>
      </c>
      <c r="D2970" s="22">
        <v>25.307344180270857</v>
      </c>
      <c r="E2970" s="22">
        <f t="shared" si="252"/>
        <v>0</v>
      </c>
      <c r="F2970" s="22">
        <f t="shared" si="253"/>
        <v>0</v>
      </c>
      <c r="G2970" s="22">
        <f t="shared" si="254"/>
        <v>25.307344180270857</v>
      </c>
      <c r="H2970" s="22">
        <f t="shared" si="255"/>
        <v>0</v>
      </c>
      <c r="I2970" s="22">
        <f t="shared" si="256"/>
        <v>0</v>
      </c>
      <c r="J2970" s="22">
        <v>2772</v>
      </c>
    </row>
    <row r="2971" spans="1:10" ht="11.25" customHeight="1">
      <c r="A2971" s="12"/>
      <c r="B2971" s="22" t="s">
        <v>164</v>
      </c>
      <c r="C2971" s="22" t="s">
        <v>88</v>
      </c>
      <c r="D2971" s="22">
        <v>25.307056877972624</v>
      </c>
      <c r="E2971" s="22">
        <f t="shared" si="252"/>
        <v>0</v>
      </c>
      <c r="F2971" s="22">
        <f t="shared" si="253"/>
        <v>0</v>
      </c>
      <c r="G2971" s="22">
        <f t="shared" si="254"/>
        <v>25.307056877972624</v>
      </c>
      <c r="H2971" s="22">
        <f t="shared" si="255"/>
        <v>0</v>
      </c>
      <c r="I2971" s="22">
        <f t="shared" si="256"/>
        <v>0</v>
      </c>
      <c r="J2971" s="22">
        <v>2773</v>
      </c>
    </row>
    <row r="2972" spans="1:10" ht="11.25" customHeight="1">
      <c r="A2972" s="12"/>
      <c r="B2972" s="22" t="s">
        <v>319</v>
      </c>
      <c r="C2972" s="22" t="s">
        <v>68</v>
      </c>
      <c r="D2972" s="22">
        <v>25.304213334440206</v>
      </c>
      <c r="E2972" s="22">
        <f t="shared" si="252"/>
        <v>0</v>
      </c>
      <c r="F2972" s="22">
        <f t="shared" si="253"/>
        <v>0</v>
      </c>
      <c r="G2972" s="22">
        <f t="shared" si="254"/>
        <v>25.304213334440206</v>
      </c>
      <c r="H2972" s="22">
        <f t="shared" si="255"/>
        <v>0</v>
      </c>
      <c r="I2972" s="22">
        <f t="shared" si="256"/>
        <v>0</v>
      </c>
      <c r="J2972" s="22">
        <v>2774</v>
      </c>
    </row>
    <row r="2973" spans="1:10" ht="11.25" customHeight="1">
      <c r="A2973" s="12"/>
      <c r="B2973" s="22" t="s">
        <v>305</v>
      </c>
      <c r="C2973" s="22" t="s">
        <v>71</v>
      </c>
      <c r="D2973" s="22">
        <v>25.301222434470827</v>
      </c>
      <c r="E2973" s="22">
        <f t="shared" si="252"/>
        <v>0</v>
      </c>
      <c r="F2973" s="22">
        <f t="shared" si="253"/>
        <v>0</v>
      </c>
      <c r="G2973" s="22">
        <f t="shared" si="254"/>
        <v>25.301222434470827</v>
      </c>
      <c r="H2973" s="22">
        <f t="shared" si="255"/>
        <v>0</v>
      </c>
      <c r="I2973" s="22">
        <f t="shared" si="256"/>
        <v>0</v>
      </c>
      <c r="J2973" s="22">
        <v>2775</v>
      </c>
    </row>
    <row r="2974" spans="1:10" ht="11.25" customHeight="1">
      <c r="A2974" s="12"/>
      <c r="B2974" s="22" t="s">
        <v>263</v>
      </c>
      <c r="C2974" s="22" t="s">
        <v>82</v>
      </c>
      <c r="D2974" s="22">
        <v>25.297513818224676</v>
      </c>
      <c r="E2974" s="22">
        <f t="shared" si="252"/>
        <v>0</v>
      </c>
      <c r="F2974" s="22">
        <f t="shared" si="253"/>
        <v>0</v>
      </c>
      <c r="G2974" s="22">
        <f t="shared" si="254"/>
        <v>25.297513818224676</v>
      </c>
      <c r="H2974" s="22">
        <f t="shared" si="255"/>
        <v>0</v>
      </c>
      <c r="I2974" s="22">
        <f t="shared" si="256"/>
        <v>0</v>
      </c>
      <c r="J2974" s="22">
        <v>2776</v>
      </c>
    </row>
    <row r="2975" spans="1:10" ht="11.25" customHeight="1">
      <c r="A2975" s="12"/>
      <c r="B2975" s="22" t="s">
        <v>182</v>
      </c>
      <c r="C2975" s="22" t="s">
        <v>70</v>
      </c>
      <c r="D2975" s="22">
        <v>25.29009235060623</v>
      </c>
      <c r="E2975" s="22">
        <f t="shared" si="252"/>
        <v>0</v>
      </c>
      <c r="F2975" s="22">
        <f t="shared" si="253"/>
        <v>0</v>
      </c>
      <c r="G2975" s="22">
        <f t="shared" si="254"/>
        <v>25.29009235060623</v>
      </c>
      <c r="H2975" s="22">
        <f t="shared" si="255"/>
        <v>0</v>
      </c>
      <c r="I2975" s="22">
        <f t="shared" si="256"/>
        <v>0</v>
      </c>
      <c r="J2975" s="22">
        <v>2777</v>
      </c>
    </row>
    <row r="2976" spans="1:10" ht="11.25" customHeight="1">
      <c r="A2976" s="12"/>
      <c r="B2976" s="22" t="s">
        <v>168</v>
      </c>
      <c r="C2976" s="22" t="s">
        <v>90</v>
      </c>
      <c r="D2976" s="22">
        <v>25.288487967126066</v>
      </c>
      <c r="E2976" s="22">
        <f t="shared" si="252"/>
        <v>0</v>
      </c>
      <c r="F2976" s="22">
        <f t="shared" si="253"/>
        <v>0</v>
      </c>
      <c r="G2976" s="22">
        <f t="shared" si="254"/>
        <v>25.288487967126066</v>
      </c>
      <c r="H2976" s="22">
        <f t="shared" si="255"/>
        <v>0</v>
      </c>
      <c r="I2976" s="22">
        <f t="shared" si="256"/>
        <v>0</v>
      </c>
      <c r="J2976" s="22">
        <v>2778</v>
      </c>
    </row>
    <row r="2977" spans="1:10" ht="11.25" customHeight="1">
      <c r="A2977" s="12"/>
      <c r="B2977" s="22" t="s">
        <v>203</v>
      </c>
      <c r="C2977" s="22" t="s">
        <v>74</v>
      </c>
      <c r="D2977" s="22">
        <v>25.286584410283115</v>
      </c>
      <c r="E2977" s="22">
        <f t="shared" si="252"/>
        <v>0</v>
      </c>
      <c r="F2977" s="22">
        <f t="shared" si="253"/>
        <v>0</v>
      </c>
      <c r="G2977" s="22">
        <f t="shared" si="254"/>
        <v>25.286584410283115</v>
      </c>
      <c r="H2977" s="22">
        <f t="shared" si="255"/>
        <v>0</v>
      </c>
      <c r="I2977" s="22">
        <f t="shared" si="256"/>
        <v>0</v>
      </c>
      <c r="J2977" s="22">
        <v>2779</v>
      </c>
    </row>
    <row r="2978" spans="1:10" ht="11.25" customHeight="1">
      <c r="A2978" s="12"/>
      <c r="B2978" s="22" t="s">
        <v>241</v>
      </c>
      <c r="C2978" s="22" t="s">
        <v>67</v>
      </c>
      <c r="D2978" s="22">
        <v>25.278710253547587</v>
      </c>
      <c r="E2978" s="22">
        <f t="shared" si="252"/>
        <v>0</v>
      </c>
      <c r="F2978" s="22">
        <f t="shared" si="253"/>
        <v>0</v>
      </c>
      <c r="G2978" s="22">
        <f t="shared" si="254"/>
        <v>25.278710253547587</v>
      </c>
      <c r="H2978" s="22">
        <f t="shared" si="255"/>
        <v>0</v>
      </c>
      <c r="I2978" s="22">
        <f t="shared" si="256"/>
        <v>0</v>
      </c>
      <c r="J2978" s="22">
        <v>2780</v>
      </c>
    </row>
    <row r="2979" spans="1:10" ht="11.25" customHeight="1">
      <c r="A2979" s="12"/>
      <c r="B2979" s="22" t="s">
        <v>229</v>
      </c>
      <c r="C2979" s="22" t="s">
        <v>67</v>
      </c>
      <c r="D2979" s="22">
        <v>25.274200972573958</v>
      </c>
      <c r="E2979" s="22">
        <f t="shared" si="252"/>
        <v>0</v>
      </c>
      <c r="F2979" s="22">
        <f t="shared" si="253"/>
        <v>0</v>
      </c>
      <c r="G2979" s="22">
        <f t="shared" si="254"/>
        <v>25.274200972573958</v>
      </c>
      <c r="H2979" s="22">
        <f t="shared" si="255"/>
        <v>0</v>
      </c>
      <c r="I2979" s="22">
        <f t="shared" si="256"/>
        <v>0</v>
      </c>
      <c r="J2979" s="22">
        <v>2781</v>
      </c>
    </row>
    <row r="2980" spans="1:10" ht="11.25" customHeight="1">
      <c r="A2980" s="12"/>
      <c r="B2980" s="22" t="s">
        <v>234</v>
      </c>
      <c r="C2980" s="22" t="s">
        <v>73</v>
      </c>
      <c r="D2980" s="22">
        <v>25.266743429991912</v>
      </c>
      <c r="E2980" s="22">
        <f t="shared" si="252"/>
        <v>0</v>
      </c>
      <c r="F2980" s="22">
        <f t="shared" si="253"/>
        <v>0</v>
      </c>
      <c r="G2980" s="22">
        <f t="shared" si="254"/>
        <v>25.266743429991912</v>
      </c>
      <c r="H2980" s="22">
        <f t="shared" si="255"/>
        <v>0</v>
      </c>
      <c r="I2980" s="22">
        <f t="shared" si="256"/>
        <v>0</v>
      </c>
      <c r="J2980" s="22">
        <v>2782</v>
      </c>
    </row>
    <row r="2981" spans="1:10" ht="11.25" customHeight="1">
      <c r="A2981" s="12"/>
      <c r="B2981" s="22" t="s">
        <v>178</v>
      </c>
      <c r="C2981" s="22" t="s">
        <v>70</v>
      </c>
      <c r="D2981" s="22">
        <v>25.266456818015698</v>
      </c>
      <c r="E2981" s="22">
        <f t="shared" si="252"/>
        <v>0</v>
      </c>
      <c r="F2981" s="22">
        <f t="shared" si="253"/>
        <v>0</v>
      </c>
      <c r="G2981" s="22">
        <f t="shared" si="254"/>
        <v>25.266456818015698</v>
      </c>
      <c r="H2981" s="22">
        <f t="shared" si="255"/>
        <v>0</v>
      </c>
      <c r="I2981" s="22">
        <f t="shared" si="256"/>
        <v>0</v>
      </c>
      <c r="J2981" s="22">
        <v>2783</v>
      </c>
    </row>
    <row r="2982" spans="1:10" ht="11.25" customHeight="1">
      <c r="A2982" s="12"/>
      <c r="B2982" s="22" t="s">
        <v>316</v>
      </c>
      <c r="C2982" s="22" t="s">
        <v>78</v>
      </c>
      <c r="D2982" s="22">
        <v>25.26472195402582</v>
      </c>
      <c r="E2982" s="22">
        <f t="shared" si="252"/>
        <v>0</v>
      </c>
      <c r="F2982" s="22">
        <f t="shared" si="253"/>
        <v>0</v>
      </c>
      <c r="G2982" s="22">
        <f t="shared" si="254"/>
        <v>25.26472195402582</v>
      </c>
      <c r="H2982" s="22">
        <f t="shared" si="255"/>
        <v>0</v>
      </c>
      <c r="I2982" s="22">
        <f t="shared" si="256"/>
        <v>0</v>
      </c>
      <c r="J2982" s="22">
        <v>2784</v>
      </c>
    </row>
    <row r="2983" spans="1:10" ht="11.25" customHeight="1">
      <c r="A2983" s="12"/>
      <c r="B2983" s="22" t="s">
        <v>248</v>
      </c>
      <c r="C2983" s="22" t="s">
        <v>84</v>
      </c>
      <c r="D2983" s="22">
        <v>25.263139608380808</v>
      </c>
      <c r="E2983" s="22">
        <f t="shared" si="252"/>
        <v>0</v>
      </c>
      <c r="F2983" s="22">
        <f t="shared" si="253"/>
        <v>0</v>
      </c>
      <c r="G2983" s="22">
        <f t="shared" si="254"/>
        <v>25.263139608380808</v>
      </c>
      <c r="H2983" s="22">
        <f t="shared" si="255"/>
        <v>0</v>
      </c>
      <c r="I2983" s="22">
        <f t="shared" si="256"/>
        <v>0</v>
      </c>
      <c r="J2983" s="22">
        <v>2785</v>
      </c>
    </row>
    <row r="2984" spans="1:10" ht="11.25" customHeight="1">
      <c r="A2984" s="12"/>
      <c r="B2984" s="22" t="s">
        <v>197</v>
      </c>
      <c r="C2984" s="22" t="s">
        <v>88</v>
      </c>
      <c r="D2984" s="22">
        <v>25.255746352477214</v>
      </c>
      <c r="E2984" s="22">
        <f t="shared" si="252"/>
        <v>0</v>
      </c>
      <c r="F2984" s="22">
        <f t="shared" si="253"/>
        <v>0</v>
      </c>
      <c r="G2984" s="22">
        <f t="shared" si="254"/>
        <v>25.255746352477214</v>
      </c>
      <c r="H2984" s="22">
        <f t="shared" si="255"/>
        <v>0</v>
      </c>
      <c r="I2984" s="22">
        <f t="shared" si="256"/>
        <v>0</v>
      </c>
      <c r="J2984" s="22">
        <v>2786</v>
      </c>
    </row>
    <row r="2985" spans="1:10" ht="11.25" customHeight="1">
      <c r="A2985" s="12"/>
      <c r="B2985" s="22" t="s">
        <v>311</v>
      </c>
      <c r="C2985" s="22" t="s">
        <v>69</v>
      </c>
      <c r="D2985" s="22">
        <v>25.252467328763238</v>
      </c>
      <c r="E2985" s="22">
        <f t="shared" si="252"/>
        <v>0</v>
      </c>
      <c r="F2985" s="22">
        <f t="shared" si="253"/>
        <v>0</v>
      </c>
      <c r="G2985" s="22">
        <f t="shared" si="254"/>
        <v>25.252467328763238</v>
      </c>
      <c r="H2985" s="22">
        <f t="shared" si="255"/>
        <v>0</v>
      </c>
      <c r="I2985" s="22">
        <f t="shared" si="256"/>
        <v>0</v>
      </c>
      <c r="J2985" s="22">
        <v>2787</v>
      </c>
    </row>
    <row r="2986" spans="1:10" ht="11.25" customHeight="1">
      <c r="A2986" s="12"/>
      <c r="B2986" s="22" t="s">
        <v>320</v>
      </c>
      <c r="C2986" s="22" t="s">
        <v>75</v>
      </c>
      <c r="D2986" s="22">
        <v>25.24399176103157</v>
      </c>
      <c r="E2986" s="22">
        <f t="shared" si="252"/>
        <v>0</v>
      </c>
      <c r="F2986" s="22">
        <f t="shared" si="253"/>
        <v>0</v>
      </c>
      <c r="G2986" s="22">
        <f t="shared" si="254"/>
        <v>25.24399176103157</v>
      </c>
      <c r="H2986" s="22">
        <f t="shared" si="255"/>
        <v>0</v>
      </c>
      <c r="I2986" s="22">
        <f t="shared" si="256"/>
        <v>0</v>
      </c>
      <c r="J2986" s="22">
        <v>2788</v>
      </c>
    </row>
    <row r="2987" spans="1:10" ht="11.25" customHeight="1">
      <c r="A2987" s="12"/>
      <c r="B2987" s="22" t="s">
        <v>194</v>
      </c>
      <c r="C2987" s="22" t="s">
        <v>81</v>
      </c>
      <c r="D2987" s="22">
        <v>25.241251458855508</v>
      </c>
      <c r="E2987" s="22">
        <f t="shared" si="252"/>
        <v>0</v>
      </c>
      <c r="F2987" s="22">
        <f t="shared" si="253"/>
        <v>0</v>
      </c>
      <c r="G2987" s="22">
        <f t="shared" si="254"/>
        <v>25.241251458855508</v>
      </c>
      <c r="H2987" s="22">
        <f t="shared" si="255"/>
        <v>0</v>
      </c>
      <c r="I2987" s="22">
        <f t="shared" si="256"/>
        <v>0</v>
      </c>
      <c r="J2987" s="22">
        <v>2789</v>
      </c>
    </row>
    <row r="2988" spans="1:10" ht="11.25" customHeight="1">
      <c r="A2988" s="12"/>
      <c r="B2988" s="22" t="s">
        <v>251</v>
      </c>
      <c r="C2988" s="22" t="s">
        <v>81</v>
      </c>
      <c r="D2988" s="22">
        <v>25.240656274193025</v>
      </c>
      <c r="E2988" s="22">
        <f t="shared" si="252"/>
        <v>0</v>
      </c>
      <c r="F2988" s="22">
        <f t="shared" si="253"/>
        <v>0</v>
      </c>
      <c r="G2988" s="22">
        <f t="shared" si="254"/>
        <v>25.240656274193025</v>
      </c>
      <c r="H2988" s="22">
        <f t="shared" si="255"/>
        <v>0</v>
      </c>
      <c r="I2988" s="22">
        <f t="shared" si="256"/>
        <v>0</v>
      </c>
      <c r="J2988" s="22">
        <v>2790</v>
      </c>
    </row>
    <row r="2989" spans="1:10" ht="11.25" customHeight="1">
      <c r="A2989" s="12"/>
      <c r="B2989" s="22" t="s">
        <v>205</v>
      </c>
      <c r="C2989" s="22" t="s">
        <v>74</v>
      </c>
      <c r="D2989" s="22">
        <v>25.239182962653896</v>
      </c>
      <c r="E2989" s="22">
        <f t="shared" si="252"/>
        <v>0</v>
      </c>
      <c r="F2989" s="22">
        <f t="shared" si="253"/>
        <v>0</v>
      </c>
      <c r="G2989" s="22">
        <f t="shared" si="254"/>
        <v>25.239182962653896</v>
      </c>
      <c r="H2989" s="22">
        <f t="shared" si="255"/>
        <v>0</v>
      </c>
      <c r="I2989" s="22">
        <f t="shared" si="256"/>
        <v>0</v>
      </c>
      <c r="J2989" s="22">
        <v>2791</v>
      </c>
    </row>
    <row r="2990" spans="1:10" ht="11.25" customHeight="1">
      <c r="A2990" s="12"/>
      <c r="B2990" s="22" t="s">
        <v>235</v>
      </c>
      <c r="C2990" s="22" t="s">
        <v>87</v>
      </c>
      <c r="D2990" s="22">
        <v>25.235700054601441</v>
      </c>
      <c r="E2990" s="22">
        <f t="shared" si="252"/>
        <v>0</v>
      </c>
      <c r="F2990" s="22">
        <f t="shared" si="253"/>
        <v>0</v>
      </c>
      <c r="G2990" s="22">
        <f t="shared" si="254"/>
        <v>25.235700054601441</v>
      </c>
      <c r="H2990" s="22">
        <f t="shared" si="255"/>
        <v>0</v>
      </c>
      <c r="I2990" s="22">
        <f t="shared" si="256"/>
        <v>0</v>
      </c>
      <c r="J2990" s="22">
        <v>2792</v>
      </c>
    </row>
    <row r="2991" spans="1:10" ht="11.25" customHeight="1">
      <c r="A2991" s="12"/>
      <c r="B2991" s="22" t="s">
        <v>276</v>
      </c>
      <c r="C2991" s="22" t="s">
        <v>77</v>
      </c>
      <c r="D2991" s="22">
        <v>25.234627609527699</v>
      </c>
      <c r="E2991" s="22">
        <f t="shared" si="252"/>
        <v>0</v>
      </c>
      <c r="F2991" s="22">
        <f t="shared" si="253"/>
        <v>0</v>
      </c>
      <c r="G2991" s="22">
        <f t="shared" si="254"/>
        <v>25.234627609527699</v>
      </c>
      <c r="H2991" s="22">
        <f t="shared" si="255"/>
        <v>0</v>
      </c>
      <c r="I2991" s="22">
        <f t="shared" si="256"/>
        <v>0</v>
      </c>
      <c r="J2991" s="22">
        <v>2793</v>
      </c>
    </row>
    <row r="2992" spans="1:10" ht="11.25" customHeight="1">
      <c r="A2992" s="12"/>
      <c r="B2992" s="22" t="s">
        <v>183</v>
      </c>
      <c r="C2992" s="22" t="s">
        <v>73</v>
      </c>
      <c r="D2992" s="22">
        <v>25.228848791456311</v>
      </c>
      <c r="E2992" s="22">
        <f t="shared" si="252"/>
        <v>0</v>
      </c>
      <c r="F2992" s="22">
        <f t="shared" si="253"/>
        <v>0</v>
      </c>
      <c r="G2992" s="22">
        <f t="shared" si="254"/>
        <v>25.228848791456311</v>
      </c>
      <c r="H2992" s="22">
        <f t="shared" si="255"/>
        <v>0</v>
      </c>
      <c r="I2992" s="22">
        <f t="shared" si="256"/>
        <v>0</v>
      </c>
      <c r="J2992" s="22">
        <v>2794</v>
      </c>
    </row>
    <row r="2993" spans="1:10" ht="11.25" customHeight="1">
      <c r="A2993" s="12"/>
      <c r="B2993" s="22" t="s">
        <v>141</v>
      </c>
      <c r="C2993" s="22" t="s">
        <v>90</v>
      </c>
      <c r="D2993" s="22">
        <v>25.226258095680837</v>
      </c>
      <c r="E2993" s="22">
        <f t="shared" si="252"/>
        <v>0</v>
      </c>
      <c r="F2993" s="22">
        <f t="shared" si="253"/>
        <v>0</v>
      </c>
      <c r="G2993" s="22">
        <f t="shared" si="254"/>
        <v>25.226258095680837</v>
      </c>
      <c r="H2993" s="22">
        <f t="shared" si="255"/>
        <v>0</v>
      </c>
      <c r="I2993" s="22">
        <f t="shared" si="256"/>
        <v>0</v>
      </c>
      <c r="J2993" s="22">
        <v>2795</v>
      </c>
    </row>
    <row r="2994" spans="1:10" ht="11.25" customHeight="1">
      <c r="A2994" s="12"/>
      <c r="B2994" s="22" t="s">
        <v>215</v>
      </c>
      <c r="C2994" s="22" t="s">
        <v>80</v>
      </c>
      <c r="D2994" s="22">
        <v>25.218778386644814</v>
      </c>
      <c r="E2994" s="22">
        <f t="shared" si="252"/>
        <v>0</v>
      </c>
      <c r="F2994" s="22">
        <f t="shared" si="253"/>
        <v>0</v>
      </c>
      <c r="G2994" s="22">
        <f t="shared" si="254"/>
        <v>25.218778386644814</v>
      </c>
      <c r="H2994" s="22">
        <f t="shared" si="255"/>
        <v>0</v>
      </c>
      <c r="I2994" s="22">
        <f t="shared" si="256"/>
        <v>0</v>
      </c>
      <c r="J2994" s="22">
        <v>2796</v>
      </c>
    </row>
    <row r="2995" spans="1:10" ht="11.25" customHeight="1">
      <c r="A2995" s="12"/>
      <c r="B2995" s="22" t="s">
        <v>277</v>
      </c>
      <c r="C2995" s="22" t="s">
        <v>83</v>
      </c>
      <c r="D2995" s="22">
        <v>25.217287784530466</v>
      </c>
      <c r="E2995" s="22">
        <f t="shared" si="252"/>
        <v>0</v>
      </c>
      <c r="F2995" s="22">
        <f t="shared" si="253"/>
        <v>0</v>
      </c>
      <c r="G2995" s="22">
        <f t="shared" si="254"/>
        <v>25.217287784530466</v>
      </c>
      <c r="H2995" s="22">
        <f t="shared" si="255"/>
        <v>0</v>
      </c>
      <c r="I2995" s="22">
        <f t="shared" si="256"/>
        <v>0</v>
      </c>
      <c r="J2995" s="22">
        <v>2797</v>
      </c>
    </row>
    <row r="2996" spans="1:10" ht="11.25" customHeight="1">
      <c r="A2996" s="12"/>
      <c r="B2996" s="22" t="s">
        <v>174</v>
      </c>
      <c r="C2996" s="22" t="s">
        <v>89</v>
      </c>
      <c r="D2996" s="22">
        <v>25.213878241341558</v>
      </c>
      <c r="E2996" s="22">
        <f t="shared" si="252"/>
        <v>0</v>
      </c>
      <c r="F2996" s="22">
        <f t="shared" si="253"/>
        <v>0</v>
      </c>
      <c r="G2996" s="22">
        <f t="shared" si="254"/>
        <v>25.213878241341558</v>
      </c>
      <c r="H2996" s="22">
        <f t="shared" si="255"/>
        <v>0</v>
      </c>
      <c r="I2996" s="22">
        <f t="shared" si="256"/>
        <v>0</v>
      </c>
      <c r="J2996" s="22">
        <v>2798</v>
      </c>
    </row>
    <row r="2997" spans="1:10" ht="11.25" customHeight="1">
      <c r="A2997" s="12"/>
      <c r="B2997" s="22" t="s">
        <v>302</v>
      </c>
      <c r="C2997" s="22" t="s">
        <v>77</v>
      </c>
      <c r="D2997" s="22">
        <v>25.20662279236376</v>
      </c>
      <c r="E2997" s="22">
        <f t="shared" si="252"/>
        <v>0</v>
      </c>
      <c r="F2997" s="22">
        <f t="shared" si="253"/>
        <v>0</v>
      </c>
      <c r="G2997" s="22">
        <f t="shared" si="254"/>
        <v>25.20662279236376</v>
      </c>
      <c r="H2997" s="22">
        <f t="shared" si="255"/>
        <v>0</v>
      </c>
      <c r="I2997" s="22">
        <f t="shared" si="256"/>
        <v>0</v>
      </c>
      <c r="J2997" s="22">
        <v>2799</v>
      </c>
    </row>
    <row r="2998" spans="1:10" ht="11.25" customHeight="1">
      <c r="A2998" s="12"/>
      <c r="B2998" s="22" t="s">
        <v>313</v>
      </c>
      <c r="C2998" s="22" t="s">
        <v>84</v>
      </c>
      <c r="D2998" s="22">
        <v>25.20655440778642</v>
      </c>
      <c r="E2998" s="22">
        <f t="shared" si="252"/>
        <v>0</v>
      </c>
      <c r="F2998" s="22">
        <f t="shared" si="253"/>
        <v>0</v>
      </c>
      <c r="G2998" s="22">
        <f t="shared" si="254"/>
        <v>25.20655440778642</v>
      </c>
      <c r="H2998" s="22">
        <f t="shared" si="255"/>
        <v>0</v>
      </c>
      <c r="I2998" s="22">
        <f t="shared" si="256"/>
        <v>0</v>
      </c>
      <c r="J2998" s="22">
        <v>2800</v>
      </c>
    </row>
    <row r="2999" spans="1:10" ht="11.25" customHeight="1">
      <c r="A2999" s="12"/>
      <c r="B2999" s="22" t="s">
        <v>240</v>
      </c>
      <c r="C2999" s="22" t="s">
        <v>85</v>
      </c>
      <c r="D2999" s="22">
        <v>25.205834122519654</v>
      </c>
      <c r="E2999" s="22">
        <f t="shared" si="252"/>
        <v>0</v>
      </c>
      <c r="F2999" s="22">
        <f t="shared" si="253"/>
        <v>0</v>
      </c>
      <c r="G2999" s="22">
        <f t="shared" si="254"/>
        <v>25.205834122519654</v>
      </c>
      <c r="H2999" s="22">
        <f t="shared" si="255"/>
        <v>0</v>
      </c>
      <c r="I2999" s="22">
        <f t="shared" si="256"/>
        <v>0</v>
      </c>
      <c r="J2999" s="22">
        <v>2801</v>
      </c>
    </row>
    <row r="3000" spans="1:10" ht="11.25" customHeight="1">
      <c r="A3000" s="12"/>
      <c r="B3000" s="22" t="s">
        <v>203</v>
      </c>
      <c r="C3000" s="22" t="s">
        <v>73</v>
      </c>
      <c r="D3000" s="22">
        <v>25.204752541082037</v>
      </c>
      <c r="E3000" s="22">
        <f t="shared" si="252"/>
        <v>0</v>
      </c>
      <c r="F3000" s="22">
        <f t="shared" si="253"/>
        <v>0</v>
      </c>
      <c r="G3000" s="22">
        <f t="shared" si="254"/>
        <v>25.204752541082037</v>
      </c>
      <c r="H3000" s="22">
        <f t="shared" si="255"/>
        <v>0</v>
      </c>
      <c r="I3000" s="22">
        <f t="shared" si="256"/>
        <v>0</v>
      </c>
      <c r="J3000" s="22">
        <v>2802</v>
      </c>
    </row>
    <row r="3001" spans="1:10" ht="11.25" customHeight="1">
      <c r="A3001" s="12"/>
      <c r="B3001" s="22" t="s">
        <v>251</v>
      </c>
      <c r="C3001" s="22" t="s">
        <v>76</v>
      </c>
      <c r="D3001" s="22">
        <v>25.199961721300074</v>
      </c>
      <c r="E3001" s="22">
        <f t="shared" si="252"/>
        <v>0</v>
      </c>
      <c r="F3001" s="22">
        <f t="shared" si="253"/>
        <v>0</v>
      </c>
      <c r="G3001" s="22">
        <f t="shared" si="254"/>
        <v>25.199961721300074</v>
      </c>
      <c r="H3001" s="22">
        <f t="shared" si="255"/>
        <v>0</v>
      </c>
      <c r="I3001" s="22">
        <f t="shared" si="256"/>
        <v>0</v>
      </c>
      <c r="J3001" s="22">
        <v>2803</v>
      </c>
    </row>
    <row r="3002" spans="1:10" ht="11.25" customHeight="1">
      <c r="A3002" s="12"/>
      <c r="B3002" s="22" t="s">
        <v>190</v>
      </c>
      <c r="C3002" s="22" t="s">
        <v>74</v>
      </c>
      <c r="D3002" s="22">
        <v>25.199494650806585</v>
      </c>
      <c r="E3002" s="22">
        <f t="shared" si="252"/>
        <v>0</v>
      </c>
      <c r="F3002" s="22">
        <f t="shared" si="253"/>
        <v>0</v>
      </c>
      <c r="G3002" s="22">
        <f t="shared" si="254"/>
        <v>25.199494650806585</v>
      </c>
      <c r="H3002" s="22">
        <f t="shared" si="255"/>
        <v>0</v>
      </c>
      <c r="I3002" s="22">
        <f t="shared" si="256"/>
        <v>0</v>
      </c>
      <c r="J3002" s="22">
        <v>2804</v>
      </c>
    </row>
    <row r="3003" spans="1:10" ht="11.25" customHeight="1">
      <c r="A3003" s="12"/>
      <c r="B3003" s="22" t="s">
        <v>249</v>
      </c>
      <c r="C3003" s="22" t="s">
        <v>68</v>
      </c>
      <c r="D3003" s="22">
        <v>25.198188491709058</v>
      </c>
      <c r="E3003" s="22">
        <f t="shared" si="252"/>
        <v>0</v>
      </c>
      <c r="F3003" s="22">
        <f t="shared" si="253"/>
        <v>0</v>
      </c>
      <c r="G3003" s="22">
        <f t="shared" si="254"/>
        <v>25.198188491709058</v>
      </c>
      <c r="H3003" s="22">
        <f t="shared" si="255"/>
        <v>0</v>
      </c>
      <c r="I3003" s="22">
        <f t="shared" si="256"/>
        <v>0</v>
      </c>
      <c r="J3003" s="22">
        <v>2805</v>
      </c>
    </row>
    <row r="3004" spans="1:10" ht="11.25" customHeight="1">
      <c r="A3004" s="12"/>
      <c r="B3004" s="22" t="s">
        <v>134</v>
      </c>
      <c r="C3004" s="22" t="s">
        <v>71</v>
      </c>
      <c r="D3004" s="22">
        <v>25.193898051075308</v>
      </c>
      <c r="E3004" s="22">
        <f t="shared" si="252"/>
        <v>0</v>
      </c>
      <c r="F3004" s="22">
        <f t="shared" si="253"/>
        <v>0</v>
      </c>
      <c r="G3004" s="22">
        <f t="shared" si="254"/>
        <v>25.193898051075308</v>
      </c>
      <c r="H3004" s="22">
        <f t="shared" si="255"/>
        <v>0</v>
      </c>
      <c r="I3004" s="22">
        <f t="shared" si="256"/>
        <v>0</v>
      </c>
      <c r="J3004" s="22">
        <v>2806</v>
      </c>
    </row>
    <row r="3005" spans="1:10" ht="11.25" customHeight="1">
      <c r="A3005" s="12"/>
      <c r="B3005" s="22" t="s">
        <v>251</v>
      </c>
      <c r="C3005" s="22" t="s">
        <v>70</v>
      </c>
      <c r="D3005" s="22">
        <v>25.190696295423916</v>
      </c>
      <c r="E3005" s="22">
        <f t="shared" si="252"/>
        <v>0</v>
      </c>
      <c r="F3005" s="22">
        <f t="shared" si="253"/>
        <v>0</v>
      </c>
      <c r="G3005" s="22">
        <f t="shared" si="254"/>
        <v>25.190696295423916</v>
      </c>
      <c r="H3005" s="22">
        <f t="shared" si="255"/>
        <v>0</v>
      </c>
      <c r="I3005" s="22">
        <f t="shared" si="256"/>
        <v>0</v>
      </c>
      <c r="J3005" s="22">
        <v>2807</v>
      </c>
    </row>
    <row r="3006" spans="1:10" ht="11.25" customHeight="1">
      <c r="A3006" s="12"/>
      <c r="B3006" s="22" t="s">
        <v>215</v>
      </c>
      <c r="C3006" s="22" t="s">
        <v>71</v>
      </c>
      <c r="D3006" s="22">
        <v>25.190655121765303</v>
      </c>
      <c r="E3006" s="22">
        <f t="shared" si="252"/>
        <v>0</v>
      </c>
      <c r="F3006" s="22">
        <f t="shared" si="253"/>
        <v>0</v>
      </c>
      <c r="G3006" s="22">
        <f t="shared" si="254"/>
        <v>25.190655121765303</v>
      </c>
      <c r="H3006" s="22">
        <f t="shared" si="255"/>
        <v>0</v>
      </c>
      <c r="I3006" s="22">
        <f t="shared" si="256"/>
        <v>0</v>
      </c>
      <c r="J3006" s="22">
        <v>2808</v>
      </c>
    </row>
    <row r="3007" spans="1:10" ht="11.25" customHeight="1">
      <c r="A3007" s="12"/>
      <c r="B3007" s="22" t="s">
        <v>184</v>
      </c>
      <c r="C3007" s="22" t="s">
        <v>73</v>
      </c>
      <c r="D3007" s="22">
        <v>25.187149043557973</v>
      </c>
      <c r="E3007" s="22">
        <f t="shared" si="252"/>
        <v>0</v>
      </c>
      <c r="F3007" s="22">
        <f t="shared" si="253"/>
        <v>0</v>
      </c>
      <c r="G3007" s="22">
        <f t="shared" si="254"/>
        <v>25.187149043557973</v>
      </c>
      <c r="H3007" s="22">
        <f t="shared" si="255"/>
        <v>0</v>
      </c>
      <c r="I3007" s="22">
        <f t="shared" si="256"/>
        <v>0</v>
      </c>
      <c r="J3007" s="22">
        <v>2809</v>
      </c>
    </row>
    <row r="3008" spans="1:10" ht="11.25" customHeight="1">
      <c r="A3008" s="12"/>
      <c r="B3008" s="22" t="s">
        <v>192</v>
      </c>
      <c r="C3008" s="22" t="s">
        <v>90</v>
      </c>
      <c r="D3008" s="22">
        <v>25.185186159541622</v>
      </c>
      <c r="E3008" s="22">
        <f t="shared" si="252"/>
        <v>0</v>
      </c>
      <c r="F3008" s="22">
        <f t="shared" si="253"/>
        <v>0</v>
      </c>
      <c r="G3008" s="22">
        <f t="shared" si="254"/>
        <v>25.185186159541622</v>
      </c>
      <c r="H3008" s="22">
        <f t="shared" si="255"/>
        <v>0</v>
      </c>
      <c r="I3008" s="22">
        <f t="shared" si="256"/>
        <v>0</v>
      </c>
      <c r="J3008" s="22">
        <v>2810</v>
      </c>
    </row>
    <row r="3009" spans="1:10" ht="11.25" customHeight="1">
      <c r="A3009" s="12"/>
      <c r="B3009" s="22" t="s">
        <v>318</v>
      </c>
      <c r="C3009" s="22" t="s">
        <v>81</v>
      </c>
      <c r="D3009" s="22">
        <v>25.174532236147247</v>
      </c>
      <c r="E3009" s="22">
        <f t="shared" si="252"/>
        <v>0</v>
      </c>
      <c r="F3009" s="22">
        <f t="shared" si="253"/>
        <v>0</v>
      </c>
      <c r="G3009" s="22">
        <f t="shared" si="254"/>
        <v>25.174532236147247</v>
      </c>
      <c r="H3009" s="22">
        <f t="shared" si="255"/>
        <v>0</v>
      </c>
      <c r="I3009" s="22">
        <f t="shared" si="256"/>
        <v>0</v>
      </c>
      <c r="J3009" s="22">
        <v>2811</v>
      </c>
    </row>
    <row r="3010" spans="1:10" ht="11.25" customHeight="1">
      <c r="A3010" s="12"/>
      <c r="B3010" s="22" t="s">
        <v>210</v>
      </c>
      <c r="C3010" s="22" t="s">
        <v>81</v>
      </c>
      <c r="D3010" s="22">
        <v>25.171635616167205</v>
      </c>
      <c r="E3010" s="22">
        <f t="shared" si="252"/>
        <v>0</v>
      </c>
      <c r="F3010" s="22">
        <f t="shared" si="253"/>
        <v>0</v>
      </c>
      <c r="G3010" s="22">
        <f t="shared" si="254"/>
        <v>25.171635616167205</v>
      </c>
      <c r="H3010" s="22">
        <f t="shared" si="255"/>
        <v>0</v>
      </c>
      <c r="I3010" s="22">
        <f t="shared" si="256"/>
        <v>0</v>
      </c>
      <c r="J3010" s="22">
        <v>2812</v>
      </c>
    </row>
    <row r="3011" spans="1:10" ht="11.25" customHeight="1">
      <c r="A3011" s="12"/>
      <c r="B3011" s="22" t="s">
        <v>311</v>
      </c>
      <c r="C3011" s="22" t="s">
        <v>67</v>
      </c>
      <c r="D3011" s="22">
        <v>25.167592994029963</v>
      </c>
      <c r="E3011" s="22">
        <f t="shared" si="252"/>
        <v>0</v>
      </c>
      <c r="F3011" s="22">
        <f t="shared" si="253"/>
        <v>0</v>
      </c>
      <c r="G3011" s="22">
        <f t="shared" si="254"/>
        <v>25.167592994029963</v>
      </c>
      <c r="H3011" s="22">
        <f t="shared" si="255"/>
        <v>0</v>
      </c>
      <c r="I3011" s="22">
        <f t="shared" si="256"/>
        <v>0</v>
      </c>
      <c r="J3011" s="22">
        <v>2813</v>
      </c>
    </row>
    <row r="3012" spans="1:10" ht="11.25" customHeight="1">
      <c r="A3012" s="12"/>
      <c r="B3012" s="22" t="s">
        <v>319</v>
      </c>
      <c r="C3012" s="22" t="s">
        <v>77</v>
      </c>
      <c r="D3012" s="22">
        <v>25.163142144445832</v>
      </c>
      <c r="E3012" s="22">
        <f t="shared" si="252"/>
        <v>0</v>
      </c>
      <c r="F3012" s="22">
        <f t="shared" si="253"/>
        <v>0</v>
      </c>
      <c r="G3012" s="22">
        <f t="shared" si="254"/>
        <v>25.163142144445832</v>
      </c>
      <c r="H3012" s="22">
        <f t="shared" si="255"/>
        <v>0</v>
      </c>
      <c r="I3012" s="22">
        <f t="shared" si="256"/>
        <v>0</v>
      </c>
      <c r="J3012" s="22">
        <v>2814</v>
      </c>
    </row>
    <row r="3013" spans="1:10" ht="11.25" customHeight="1">
      <c r="A3013" s="12"/>
      <c r="B3013" s="22" t="s">
        <v>223</v>
      </c>
      <c r="C3013" s="22" t="s">
        <v>79</v>
      </c>
      <c r="D3013" s="22">
        <v>25.160643661321597</v>
      </c>
      <c r="E3013" s="22">
        <f t="shared" si="252"/>
        <v>0</v>
      </c>
      <c r="F3013" s="22">
        <f t="shared" si="253"/>
        <v>0</v>
      </c>
      <c r="G3013" s="22">
        <f t="shared" si="254"/>
        <v>25.160643661321597</v>
      </c>
      <c r="H3013" s="22">
        <f t="shared" si="255"/>
        <v>0</v>
      </c>
      <c r="I3013" s="22">
        <f t="shared" si="256"/>
        <v>0</v>
      </c>
      <c r="J3013" s="22">
        <v>2815</v>
      </c>
    </row>
    <row r="3014" spans="1:10" ht="11.25" customHeight="1">
      <c r="A3014" s="12"/>
      <c r="B3014" s="22" t="s">
        <v>321</v>
      </c>
      <c r="C3014" s="22" t="s">
        <v>78</v>
      </c>
      <c r="D3014" s="22">
        <v>25.153770400952524</v>
      </c>
      <c r="E3014" s="22">
        <f t="shared" si="252"/>
        <v>0</v>
      </c>
      <c r="F3014" s="22">
        <f t="shared" si="253"/>
        <v>0</v>
      </c>
      <c r="G3014" s="22">
        <f t="shared" si="254"/>
        <v>25.153770400952524</v>
      </c>
      <c r="H3014" s="22">
        <f t="shared" si="255"/>
        <v>0</v>
      </c>
      <c r="I3014" s="22">
        <f t="shared" si="256"/>
        <v>0</v>
      </c>
      <c r="J3014" s="22">
        <v>2816</v>
      </c>
    </row>
    <row r="3015" spans="1:10" ht="11.25" customHeight="1">
      <c r="A3015" s="12"/>
      <c r="B3015" s="22" t="s">
        <v>230</v>
      </c>
      <c r="C3015" s="22" t="s">
        <v>88</v>
      </c>
      <c r="D3015" s="22">
        <v>25.147269895029993</v>
      </c>
      <c r="E3015" s="22">
        <f t="shared" si="252"/>
        <v>0</v>
      </c>
      <c r="F3015" s="22">
        <f t="shared" si="253"/>
        <v>0</v>
      </c>
      <c r="G3015" s="22">
        <f t="shared" si="254"/>
        <v>25.147269895029993</v>
      </c>
      <c r="H3015" s="22">
        <f t="shared" si="255"/>
        <v>0</v>
      </c>
      <c r="I3015" s="22">
        <f t="shared" si="256"/>
        <v>0</v>
      </c>
      <c r="J3015" s="22">
        <v>2817</v>
      </c>
    </row>
    <row r="3016" spans="1:10" ht="11.25" customHeight="1">
      <c r="A3016" s="12"/>
      <c r="B3016" s="22" t="s">
        <v>223</v>
      </c>
      <c r="C3016" s="22" t="s">
        <v>70</v>
      </c>
      <c r="D3016" s="22">
        <v>25.146684498259859</v>
      </c>
      <c r="E3016" s="22">
        <f t="shared" ref="E3016:E3079" si="257">IF(J3016&lt;=1000,D3016,0)</f>
        <v>0</v>
      </c>
      <c r="F3016" s="22">
        <f t="shared" ref="F3016:F3079" si="258">IF(AND(J3016&gt;1000,J3016&lt;=2000),D3016,0)</f>
        <v>0</v>
      </c>
      <c r="G3016" s="22">
        <f t="shared" ref="G3016:G3079" si="259">IF(AND(J3016&gt;2000,J3016&lt;=3000),D3016,0)</f>
        <v>25.146684498259859</v>
      </c>
      <c r="H3016" s="22">
        <f t="shared" ref="H3016:H3079" si="260">IF(AND(J3016&gt;3000,J3016&lt;=5000),D3016,0)</f>
        <v>0</v>
      </c>
      <c r="I3016" s="22">
        <f t="shared" ref="I3016:I3079" si="261">IF((J3016&gt;5000),D3016,0)</f>
        <v>0</v>
      </c>
      <c r="J3016" s="22">
        <v>2818</v>
      </c>
    </row>
    <row r="3017" spans="1:10" ht="11.25" customHeight="1">
      <c r="A3017" s="12"/>
      <c r="B3017" s="22" t="s">
        <v>208</v>
      </c>
      <c r="C3017" s="22" t="s">
        <v>79</v>
      </c>
      <c r="D3017" s="22">
        <v>25.142842184090597</v>
      </c>
      <c r="E3017" s="22">
        <f t="shared" si="257"/>
        <v>0</v>
      </c>
      <c r="F3017" s="22">
        <f t="shared" si="258"/>
        <v>0</v>
      </c>
      <c r="G3017" s="22">
        <f t="shared" si="259"/>
        <v>25.142842184090597</v>
      </c>
      <c r="H3017" s="22">
        <f t="shared" si="260"/>
        <v>0</v>
      </c>
      <c r="I3017" s="22">
        <f t="shared" si="261"/>
        <v>0</v>
      </c>
      <c r="J3017" s="22">
        <v>2819</v>
      </c>
    </row>
    <row r="3018" spans="1:10" ht="11.25" customHeight="1">
      <c r="A3018" s="12"/>
      <c r="B3018" s="22" t="s">
        <v>240</v>
      </c>
      <c r="C3018" s="22" t="s">
        <v>89</v>
      </c>
      <c r="D3018" s="22">
        <v>25.125905084373567</v>
      </c>
      <c r="E3018" s="22">
        <f t="shared" si="257"/>
        <v>0</v>
      </c>
      <c r="F3018" s="22">
        <f t="shared" si="258"/>
        <v>0</v>
      </c>
      <c r="G3018" s="22">
        <f t="shared" si="259"/>
        <v>25.125905084373567</v>
      </c>
      <c r="H3018" s="22">
        <f t="shared" si="260"/>
        <v>0</v>
      </c>
      <c r="I3018" s="22">
        <f t="shared" si="261"/>
        <v>0</v>
      </c>
      <c r="J3018" s="22">
        <v>2820</v>
      </c>
    </row>
    <row r="3019" spans="1:10" ht="11.25" customHeight="1">
      <c r="A3019" s="12"/>
      <c r="B3019" s="22" t="s">
        <v>321</v>
      </c>
      <c r="C3019" s="22" t="s">
        <v>77</v>
      </c>
      <c r="D3019" s="22">
        <v>25.122473535477713</v>
      </c>
      <c r="E3019" s="22">
        <f t="shared" si="257"/>
        <v>0</v>
      </c>
      <c r="F3019" s="22">
        <f t="shared" si="258"/>
        <v>0</v>
      </c>
      <c r="G3019" s="22">
        <f t="shared" si="259"/>
        <v>25.122473535477713</v>
      </c>
      <c r="H3019" s="22">
        <f t="shared" si="260"/>
        <v>0</v>
      </c>
      <c r="I3019" s="22">
        <f t="shared" si="261"/>
        <v>0</v>
      </c>
      <c r="J3019" s="22">
        <v>2821</v>
      </c>
    </row>
    <row r="3020" spans="1:10" ht="11.25" customHeight="1">
      <c r="A3020" s="12"/>
      <c r="B3020" s="22" t="s">
        <v>201</v>
      </c>
      <c r="C3020" s="22" t="s">
        <v>87</v>
      </c>
      <c r="D3020" s="22">
        <v>25.117861402202223</v>
      </c>
      <c r="E3020" s="22">
        <f t="shared" si="257"/>
        <v>0</v>
      </c>
      <c r="F3020" s="22">
        <f t="shared" si="258"/>
        <v>0</v>
      </c>
      <c r="G3020" s="22">
        <f t="shared" si="259"/>
        <v>25.117861402202223</v>
      </c>
      <c r="H3020" s="22">
        <f t="shared" si="260"/>
        <v>0</v>
      </c>
      <c r="I3020" s="22">
        <f t="shared" si="261"/>
        <v>0</v>
      </c>
      <c r="J3020" s="22">
        <v>2822</v>
      </c>
    </row>
    <row r="3021" spans="1:10" ht="11.25" customHeight="1">
      <c r="A3021" s="12"/>
      <c r="B3021" s="22" t="s">
        <v>177</v>
      </c>
      <c r="C3021" s="22" t="s">
        <v>70</v>
      </c>
      <c r="D3021" s="22">
        <v>25.115697902134492</v>
      </c>
      <c r="E3021" s="22">
        <f t="shared" si="257"/>
        <v>0</v>
      </c>
      <c r="F3021" s="22">
        <f t="shared" si="258"/>
        <v>0</v>
      </c>
      <c r="G3021" s="22">
        <f t="shared" si="259"/>
        <v>25.115697902134492</v>
      </c>
      <c r="H3021" s="22">
        <f t="shared" si="260"/>
        <v>0</v>
      </c>
      <c r="I3021" s="22">
        <f t="shared" si="261"/>
        <v>0</v>
      </c>
      <c r="J3021" s="22">
        <v>2823</v>
      </c>
    </row>
    <row r="3022" spans="1:10" ht="11.25" customHeight="1">
      <c r="A3022" s="12"/>
      <c r="B3022" s="22" t="s">
        <v>239</v>
      </c>
      <c r="C3022" s="22" t="s">
        <v>76</v>
      </c>
      <c r="D3022" s="22">
        <v>25.115302931747998</v>
      </c>
      <c r="E3022" s="22">
        <f t="shared" si="257"/>
        <v>0</v>
      </c>
      <c r="F3022" s="22">
        <f t="shared" si="258"/>
        <v>0</v>
      </c>
      <c r="G3022" s="22">
        <f t="shared" si="259"/>
        <v>25.115302931747998</v>
      </c>
      <c r="H3022" s="22">
        <f t="shared" si="260"/>
        <v>0</v>
      </c>
      <c r="I3022" s="22">
        <f t="shared" si="261"/>
        <v>0</v>
      </c>
      <c r="J3022" s="22">
        <v>2824</v>
      </c>
    </row>
    <row r="3023" spans="1:10" ht="11.25" customHeight="1">
      <c r="A3023" s="12"/>
      <c r="B3023" s="22" t="s">
        <v>225</v>
      </c>
      <c r="C3023" s="22" t="s">
        <v>79</v>
      </c>
      <c r="D3023" s="22">
        <v>25.113164161507072</v>
      </c>
      <c r="E3023" s="22">
        <f t="shared" si="257"/>
        <v>0</v>
      </c>
      <c r="F3023" s="22">
        <f t="shared" si="258"/>
        <v>0</v>
      </c>
      <c r="G3023" s="22">
        <f t="shared" si="259"/>
        <v>25.113164161507072</v>
      </c>
      <c r="H3023" s="22">
        <f t="shared" si="260"/>
        <v>0</v>
      </c>
      <c r="I3023" s="22">
        <f t="shared" si="261"/>
        <v>0</v>
      </c>
      <c r="J3023" s="22">
        <v>2825</v>
      </c>
    </row>
    <row r="3024" spans="1:10" ht="11.25" customHeight="1">
      <c r="A3024" s="12"/>
      <c r="B3024" s="22" t="s">
        <v>164</v>
      </c>
      <c r="C3024" s="22" t="s">
        <v>71</v>
      </c>
      <c r="D3024" s="22">
        <v>25.106172576227436</v>
      </c>
      <c r="E3024" s="22">
        <f t="shared" si="257"/>
        <v>0</v>
      </c>
      <c r="F3024" s="22">
        <f t="shared" si="258"/>
        <v>0</v>
      </c>
      <c r="G3024" s="22">
        <f t="shared" si="259"/>
        <v>25.106172576227436</v>
      </c>
      <c r="H3024" s="22">
        <f t="shared" si="260"/>
        <v>0</v>
      </c>
      <c r="I3024" s="22">
        <f t="shared" si="261"/>
        <v>0</v>
      </c>
      <c r="J3024" s="22">
        <v>2826</v>
      </c>
    </row>
    <row r="3025" spans="1:10" ht="11.25" customHeight="1">
      <c r="A3025" s="12"/>
      <c r="B3025" s="22" t="s">
        <v>308</v>
      </c>
      <c r="C3025" s="22" t="s">
        <v>75</v>
      </c>
      <c r="D3025" s="22">
        <v>25.103511107793175</v>
      </c>
      <c r="E3025" s="22">
        <f t="shared" si="257"/>
        <v>0</v>
      </c>
      <c r="F3025" s="22">
        <f t="shared" si="258"/>
        <v>0</v>
      </c>
      <c r="G3025" s="22">
        <f t="shared" si="259"/>
        <v>25.103511107793175</v>
      </c>
      <c r="H3025" s="22">
        <f t="shared" si="260"/>
        <v>0</v>
      </c>
      <c r="I3025" s="22">
        <f t="shared" si="261"/>
        <v>0</v>
      </c>
      <c r="J3025" s="22">
        <v>2827</v>
      </c>
    </row>
    <row r="3026" spans="1:10" ht="11.25" customHeight="1">
      <c r="A3026" s="12"/>
      <c r="B3026" s="22" t="s">
        <v>220</v>
      </c>
      <c r="C3026" s="22" t="s">
        <v>83</v>
      </c>
      <c r="D3026" s="22">
        <v>25.103396649300752</v>
      </c>
      <c r="E3026" s="22">
        <f t="shared" si="257"/>
        <v>0</v>
      </c>
      <c r="F3026" s="22">
        <f t="shared" si="258"/>
        <v>0</v>
      </c>
      <c r="G3026" s="22">
        <f t="shared" si="259"/>
        <v>25.103396649300752</v>
      </c>
      <c r="H3026" s="22">
        <f t="shared" si="260"/>
        <v>0</v>
      </c>
      <c r="I3026" s="22">
        <f t="shared" si="261"/>
        <v>0</v>
      </c>
      <c r="J3026" s="22">
        <v>2828</v>
      </c>
    </row>
    <row r="3027" spans="1:10" ht="11.25" customHeight="1">
      <c r="A3027" s="12"/>
      <c r="B3027" s="22" t="s">
        <v>240</v>
      </c>
      <c r="C3027" s="22" t="s">
        <v>79</v>
      </c>
      <c r="D3027" s="22">
        <v>25.102870844940835</v>
      </c>
      <c r="E3027" s="22">
        <f t="shared" si="257"/>
        <v>0</v>
      </c>
      <c r="F3027" s="22">
        <f t="shared" si="258"/>
        <v>0</v>
      </c>
      <c r="G3027" s="22">
        <f t="shared" si="259"/>
        <v>25.102870844940835</v>
      </c>
      <c r="H3027" s="22">
        <f t="shared" si="260"/>
        <v>0</v>
      </c>
      <c r="I3027" s="22">
        <f t="shared" si="261"/>
        <v>0</v>
      </c>
      <c r="J3027" s="22">
        <v>2829</v>
      </c>
    </row>
    <row r="3028" spans="1:10" ht="11.25" customHeight="1">
      <c r="A3028" s="12"/>
      <c r="B3028" s="22" t="s">
        <v>315</v>
      </c>
      <c r="C3028" s="22" t="s">
        <v>68</v>
      </c>
      <c r="D3028" s="22">
        <v>25.097643723923458</v>
      </c>
      <c r="E3028" s="22">
        <f t="shared" si="257"/>
        <v>0</v>
      </c>
      <c r="F3028" s="22">
        <f t="shared" si="258"/>
        <v>0</v>
      </c>
      <c r="G3028" s="22">
        <f t="shared" si="259"/>
        <v>25.097643723923458</v>
      </c>
      <c r="H3028" s="22">
        <f t="shared" si="260"/>
        <v>0</v>
      </c>
      <c r="I3028" s="22">
        <f t="shared" si="261"/>
        <v>0</v>
      </c>
      <c r="J3028" s="22">
        <v>2830</v>
      </c>
    </row>
    <row r="3029" spans="1:10" ht="11.25" customHeight="1">
      <c r="A3029" s="12"/>
      <c r="B3029" s="22" t="s">
        <v>215</v>
      </c>
      <c r="C3029" s="22" t="s">
        <v>73</v>
      </c>
      <c r="D3029" s="22">
        <v>25.086546120373711</v>
      </c>
      <c r="E3029" s="22">
        <f t="shared" si="257"/>
        <v>0</v>
      </c>
      <c r="F3029" s="22">
        <f t="shared" si="258"/>
        <v>0</v>
      </c>
      <c r="G3029" s="22">
        <f t="shared" si="259"/>
        <v>25.086546120373711</v>
      </c>
      <c r="H3029" s="22">
        <f t="shared" si="260"/>
        <v>0</v>
      </c>
      <c r="I3029" s="22">
        <f t="shared" si="261"/>
        <v>0</v>
      </c>
      <c r="J3029" s="22">
        <v>2831</v>
      </c>
    </row>
    <row r="3030" spans="1:10" ht="11.25" customHeight="1">
      <c r="A3030" s="12"/>
      <c r="B3030" s="22" t="s">
        <v>186</v>
      </c>
      <c r="C3030" s="22" t="s">
        <v>83</v>
      </c>
      <c r="D3030" s="22">
        <v>25.069743601957445</v>
      </c>
      <c r="E3030" s="22">
        <f t="shared" si="257"/>
        <v>0</v>
      </c>
      <c r="F3030" s="22">
        <f t="shared" si="258"/>
        <v>0</v>
      </c>
      <c r="G3030" s="22">
        <f t="shared" si="259"/>
        <v>25.069743601957445</v>
      </c>
      <c r="H3030" s="22">
        <f t="shared" si="260"/>
        <v>0</v>
      </c>
      <c r="I3030" s="22">
        <f t="shared" si="261"/>
        <v>0</v>
      </c>
      <c r="J3030" s="22">
        <v>2832</v>
      </c>
    </row>
    <row r="3031" spans="1:10" ht="11.25" customHeight="1">
      <c r="A3031" s="12"/>
      <c r="B3031" s="22" t="s">
        <v>241</v>
      </c>
      <c r="C3031" s="22" t="s">
        <v>69</v>
      </c>
      <c r="D3031" s="22">
        <v>25.068793936078045</v>
      </c>
      <c r="E3031" s="22">
        <f t="shared" si="257"/>
        <v>0</v>
      </c>
      <c r="F3031" s="22">
        <f t="shared" si="258"/>
        <v>0</v>
      </c>
      <c r="G3031" s="22">
        <f t="shared" si="259"/>
        <v>25.068793936078045</v>
      </c>
      <c r="H3031" s="22">
        <f t="shared" si="260"/>
        <v>0</v>
      </c>
      <c r="I3031" s="22">
        <f t="shared" si="261"/>
        <v>0</v>
      </c>
      <c r="J3031" s="22">
        <v>2833</v>
      </c>
    </row>
    <row r="3032" spans="1:10" ht="11.25" customHeight="1">
      <c r="A3032" s="12"/>
      <c r="B3032" s="22" t="s">
        <v>193</v>
      </c>
      <c r="C3032" s="22" t="s">
        <v>74</v>
      </c>
      <c r="D3032" s="22">
        <v>25.06809551180319</v>
      </c>
      <c r="E3032" s="22">
        <f t="shared" si="257"/>
        <v>0</v>
      </c>
      <c r="F3032" s="22">
        <f t="shared" si="258"/>
        <v>0</v>
      </c>
      <c r="G3032" s="22">
        <f t="shared" si="259"/>
        <v>25.06809551180319</v>
      </c>
      <c r="H3032" s="22">
        <f t="shared" si="260"/>
        <v>0</v>
      </c>
      <c r="I3032" s="22">
        <f t="shared" si="261"/>
        <v>0</v>
      </c>
      <c r="J3032" s="22">
        <v>2834</v>
      </c>
    </row>
    <row r="3033" spans="1:10" ht="11.25" customHeight="1">
      <c r="A3033" s="12"/>
      <c r="B3033" s="22" t="s">
        <v>308</v>
      </c>
      <c r="C3033" s="22" t="s">
        <v>68</v>
      </c>
      <c r="D3033" s="22">
        <v>25.066360056778201</v>
      </c>
      <c r="E3033" s="22">
        <f t="shared" si="257"/>
        <v>0</v>
      </c>
      <c r="F3033" s="22">
        <f t="shared" si="258"/>
        <v>0</v>
      </c>
      <c r="G3033" s="22">
        <f t="shared" si="259"/>
        <v>25.066360056778201</v>
      </c>
      <c r="H3033" s="22">
        <f t="shared" si="260"/>
        <v>0</v>
      </c>
      <c r="I3033" s="22">
        <f t="shared" si="261"/>
        <v>0</v>
      </c>
      <c r="J3033" s="22">
        <v>2835</v>
      </c>
    </row>
    <row r="3034" spans="1:10" ht="11.25" customHeight="1">
      <c r="A3034" s="12"/>
      <c r="B3034" s="22" t="s">
        <v>192</v>
      </c>
      <c r="C3034" s="22" t="s">
        <v>89</v>
      </c>
      <c r="D3034" s="22">
        <v>25.063963678133199</v>
      </c>
      <c r="E3034" s="22">
        <f t="shared" si="257"/>
        <v>0</v>
      </c>
      <c r="F3034" s="22">
        <f t="shared" si="258"/>
        <v>0</v>
      </c>
      <c r="G3034" s="22">
        <f t="shared" si="259"/>
        <v>25.063963678133199</v>
      </c>
      <c r="H3034" s="22">
        <f t="shared" si="260"/>
        <v>0</v>
      </c>
      <c r="I3034" s="22">
        <f t="shared" si="261"/>
        <v>0</v>
      </c>
      <c r="J3034" s="22">
        <v>2836</v>
      </c>
    </row>
    <row r="3035" spans="1:10" ht="11.25" customHeight="1">
      <c r="A3035" s="12"/>
      <c r="B3035" s="22" t="s">
        <v>167</v>
      </c>
      <c r="C3035" s="22" t="s">
        <v>81</v>
      </c>
      <c r="D3035" s="22">
        <v>25.063867267806021</v>
      </c>
      <c r="E3035" s="22">
        <f t="shared" si="257"/>
        <v>0</v>
      </c>
      <c r="F3035" s="22">
        <f t="shared" si="258"/>
        <v>0</v>
      </c>
      <c r="G3035" s="22">
        <f t="shared" si="259"/>
        <v>25.063867267806021</v>
      </c>
      <c r="H3035" s="22">
        <f t="shared" si="260"/>
        <v>0</v>
      </c>
      <c r="I3035" s="22">
        <f t="shared" si="261"/>
        <v>0</v>
      </c>
      <c r="J3035" s="22">
        <v>2837</v>
      </c>
    </row>
    <row r="3036" spans="1:10" ht="11.25" customHeight="1">
      <c r="A3036" s="12"/>
      <c r="B3036" s="22" t="s">
        <v>314</v>
      </c>
      <c r="C3036" s="22" t="s">
        <v>72</v>
      </c>
      <c r="D3036" s="22">
        <v>25.053323606669981</v>
      </c>
      <c r="E3036" s="22">
        <f t="shared" si="257"/>
        <v>0</v>
      </c>
      <c r="F3036" s="22">
        <f t="shared" si="258"/>
        <v>0</v>
      </c>
      <c r="G3036" s="22">
        <f t="shared" si="259"/>
        <v>25.053323606669981</v>
      </c>
      <c r="H3036" s="22">
        <f t="shared" si="260"/>
        <v>0</v>
      </c>
      <c r="I3036" s="22">
        <f t="shared" si="261"/>
        <v>0</v>
      </c>
      <c r="J3036" s="22">
        <v>2838</v>
      </c>
    </row>
    <row r="3037" spans="1:10" ht="11.25" customHeight="1">
      <c r="A3037" s="12"/>
      <c r="B3037" s="22" t="s">
        <v>194</v>
      </c>
      <c r="C3037" s="22" t="s">
        <v>85</v>
      </c>
      <c r="D3037" s="22">
        <v>25.052962516058859</v>
      </c>
      <c r="E3037" s="22">
        <f t="shared" si="257"/>
        <v>0</v>
      </c>
      <c r="F3037" s="22">
        <f t="shared" si="258"/>
        <v>0</v>
      </c>
      <c r="G3037" s="22">
        <f t="shared" si="259"/>
        <v>25.052962516058859</v>
      </c>
      <c r="H3037" s="22">
        <f t="shared" si="260"/>
        <v>0</v>
      </c>
      <c r="I3037" s="22">
        <f t="shared" si="261"/>
        <v>0</v>
      </c>
      <c r="J3037" s="22">
        <v>2839</v>
      </c>
    </row>
    <row r="3038" spans="1:10" ht="11.25" customHeight="1">
      <c r="A3038" s="12"/>
      <c r="B3038" s="22" t="s">
        <v>213</v>
      </c>
      <c r="C3038" s="22" t="s">
        <v>75</v>
      </c>
      <c r="D3038" s="22">
        <v>25.050293993775373</v>
      </c>
      <c r="E3038" s="22">
        <f t="shared" si="257"/>
        <v>0</v>
      </c>
      <c r="F3038" s="22">
        <f t="shared" si="258"/>
        <v>0</v>
      </c>
      <c r="G3038" s="22">
        <f t="shared" si="259"/>
        <v>25.050293993775373</v>
      </c>
      <c r="H3038" s="22">
        <f t="shared" si="260"/>
        <v>0</v>
      </c>
      <c r="I3038" s="22">
        <f t="shared" si="261"/>
        <v>0</v>
      </c>
      <c r="J3038" s="22">
        <v>2840</v>
      </c>
    </row>
    <row r="3039" spans="1:10" ht="11.25" customHeight="1">
      <c r="A3039" s="12"/>
      <c r="B3039" s="22" t="s">
        <v>309</v>
      </c>
      <c r="C3039" s="22" t="s">
        <v>77</v>
      </c>
      <c r="D3039" s="22">
        <v>25.041147446213962</v>
      </c>
      <c r="E3039" s="22">
        <f t="shared" si="257"/>
        <v>0</v>
      </c>
      <c r="F3039" s="22">
        <f t="shared" si="258"/>
        <v>0</v>
      </c>
      <c r="G3039" s="22">
        <f t="shared" si="259"/>
        <v>25.041147446213962</v>
      </c>
      <c r="H3039" s="22">
        <f t="shared" si="260"/>
        <v>0</v>
      </c>
      <c r="I3039" s="22">
        <f t="shared" si="261"/>
        <v>0</v>
      </c>
      <c r="J3039" s="22">
        <v>2841</v>
      </c>
    </row>
    <row r="3040" spans="1:10" ht="11.25" customHeight="1">
      <c r="A3040" s="12"/>
      <c r="B3040" s="22" t="s">
        <v>319</v>
      </c>
      <c r="C3040" s="22" t="s">
        <v>81</v>
      </c>
      <c r="D3040" s="22">
        <v>25.035560684353865</v>
      </c>
      <c r="E3040" s="22">
        <f t="shared" si="257"/>
        <v>0</v>
      </c>
      <c r="F3040" s="22">
        <f t="shared" si="258"/>
        <v>0</v>
      </c>
      <c r="G3040" s="22">
        <f t="shared" si="259"/>
        <v>25.035560684353865</v>
      </c>
      <c r="H3040" s="22">
        <f t="shared" si="260"/>
        <v>0</v>
      </c>
      <c r="I3040" s="22">
        <f t="shared" si="261"/>
        <v>0</v>
      </c>
      <c r="J3040" s="22">
        <v>2842</v>
      </c>
    </row>
    <row r="3041" spans="1:10" ht="11.25" customHeight="1">
      <c r="A3041" s="12"/>
      <c r="B3041" s="22" t="s">
        <v>262</v>
      </c>
      <c r="C3041" s="22" t="s">
        <v>68</v>
      </c>
      <c r="D3041" s="22">
        <v>25.029961835852234</v>
      </c>
      <c r="E3041" s="22">
        <f t="shared" si="257"/>
        <v>0</v>
      </c>
      <c r="F3041" s="22">
        <f t="shared" si="258"/>
        <v>0</v>
      </c>
      <c r="G3041" s="22">
        <f t="shared" si="259"/>
        <v>25.029961835852234</v>
      </c>
      <c r="H3041" s="22">
        <f t="shared" si="260"/>
        <v>0</v>
      </c>
      <c r="I3041" s="22">
        <f t="shared" si="261"/>
        <v>0</v>
      </c>
      <c r="J3041" s="22">
        <v>2843</v>
      </c>
    </row>
    <row r="3042" spans="1:10" ht="11.25" customHeight="1">
      <c r="A3042" s="12"/>
      <c r="B3042" s="22" t="s">
        <v>212</v>
      </c>
      <c r="C3042" s="22" t="s">
        <v>88</v>
      </c>
      <c r="D3042" s="22">
        <v>25.028265811131707</v>
      </c>
      <c r="E3042" s="22">
        <f t="shared" si="257"/>
        <v>0</v>
      </c>
      <c r="F3042" s="22">
        <f t="shared" si="258"/>
        <v>0</v>
      </c>
      <c r="G3042" s="22">
        <f t="shared" si="259"/>
        <v>25.028265811131707</v>
      </c>
      <c r="H3042" s="22">
        <f t="shared" si="260"/>
        <v>0</v>
      </c>
      <c r="I3042" s="22">
        <f t="shared" si="261"/>
        <v>0</v>
      </c>
      <c r="J3042" s="22">
        <v>2844</v>
      </c>
    </row>
    <row r="3043" spans="1:10" ht="11.25" customHeight="1">
      <c r="A3043" s="12"/>
      <c r="B3043" s="22" t="s">
        <v>310</v>
      </c>
      <c r="C3043" s="22" t="s">
        <v>67</v>
      </c>
      <c r="D3043" s="22">
        <v>25.02269481769596</v>
      </c>
      <c r="E3043" s="22">
        <f t="shared" si="257"/>
        <v>0</v>
      </c>
      <c r="F3043" s="22">
        <f t="shared" si="258"/>
        <v>0</v>
      </c>
      <c r="G3043" s="22">
        <f t="shared" si="259"/>
        <v>25.02269481769596</v>
      </c>
      <c r="H3043" s="22">
        <f t="shared" si="260"/>
        <v>0</v>
      </c>
      <c r="I3043" s="22">
        <f t="shared" si="261"/>
        <v>0</v>
      </c>
      <c r="J3043" s="22">
        <v>2845</v>
      </c>
    </row>
    <row r="3044" spans="1:10" ht="11.25" customHeight="1">
      <c r="A3044" s="12"/>
      <c r="B3044" s="22" t="s">
        <v>193</v>
      </c>
      <c r="C3044" s="22" t="s">
        <v>70</v>
      </c>
      <c r="D3044" s="22">
        <v>25.015949078613009</v>
      </c>
      <c r="E3044" s="22">
        <f t="shared" si="257"/>
        <v>0</v>
      </c>
      <c r="F3044" s="22">
        <f t="shared" si="258"/>
        <v>0</v>
      </c>
      <c r="G3044" s="22">
        <f t="shared" si="259"/>
        <v>25.015949078613009</v>
      </c>
      <c r="H3044" s="22">
        <f t="shared" si="260"/>
        <v>0</v>
      </c>
      <c r="I3044" s="22">
        <f t="shared" si="261"/>
        <v>0</v>
      </c>
      <c r="J3044" s="22">
        <v>2846</v>
      </c>
    </row>
    <row r="3045" spans="1:10" ht="11.25" customHeight="1">
      <c r="A3045" s="12"/>
      <c r="B3045" s="22" t="s">
        <v>322</v>
      </c>
      <c r="C3045" s="22" t="s">
        <v>72</v>
      </c>
      <c r="D3045" s="22">
        <v>25.014596540618594</v>
      </c>
      <c r="E3045" s="22">
        <f t="shared" si="257"/>
        <v>0</v>
      </c>
      <c r="F3045" s="22">
        <f t="shared" si="258"/>
        <v>0</v>
      </c>
      <c r="G3045" s="22">
        <f t="shared" si="259"/>
        <v>25.014596540618594</v>
      </c>
      <c r="H3045" s="22">
        <f t="shared" si="260"/>
        <v>0</v>
      </c>
      <c r="I3045" s="22">
        <f t="shared" si="261"/>
        <v>0</v>
      </c>
      <c r="J3045" s="22">
        <v>2847</v>
      </c>
    </row>
    <row r="3046" spans="1:10" ht="11.25" customHeight="1">
      <c r="A3046" s="12"/>
      <c r="B3046" s="22" t="s">
        <v>146</v>
      </c>
      <c r="C3046" s="22" t="s">
        <v>70</v>
      </c>
      <c r="D3046" s="22">
        <v>25.014456427404173</v>
      </c>
      <c r="E3046" s="22">
        <f t="shared" si="257"/>
        <v>0</v>
      </c>
      <c r="F3046" s="22">
        <f t="shared" si="258"/>
        <v>0</v>
      </c>
      <c r="G3046" s="22">
        <f t="shared" si="259"/>
        <v>25.014456427404173</v>
      </c>
      <c r="H3046" s="22">
        <f t="shared" si="260"/>
        <v>0</v>
      </c>
      <c r="I3046" s="22">
        <f t="shared" si="261"/>
        <v>0</v>
      </c>
      <c r="J3046" s="22">
        <v>2848</v>
      </c>
    </row>
    <row r="3047" spans="1:10" ht="11.25" customHeight="1">
      <c r="A3047" s="12"/>
      <c r="B3047" s="22" t="s">
        <v>157</v>
      </c>
      <c r="C3047" s="22" t="s">
        <v>87</v>
      </c>
      <c r="D3047" s="22">
        <v>25.010825550213589</v>
      </c>
      <c r="E3047" s="22">
        <f t="shared" si="257"/>
        <v>0</v>
      </c>
      <c r="F3047" s="22">
        <f t="shared" si="258"/>
        <v>0</v>
      </c>
      <c r="G3047" s="22">
        <f t="shared" si="259"/>
        <v>25.010825550213589</v>
      </c>
      <c r="H3047" s="22">
        <f t="shared" si="260"/>
        <v>0</v>
      </c>
      <c r="I3047" s="22">
        <f t="shared" si="261"/>
        <v>0</v>
      </c>
      <c r="J3047" s="22">
        <v>2849</v>
      </c>
    </row>
    <row r="3048" spans="1:10" ht="11.25" customHeight="1">
      <c r="A3048" s="12"/>
      <c r="B3048" s="22" t="s">
        <v>295</v>
      </c>
      <c r="C3048" s="22" t="s">
        <v>72</v>
      </c>
      <c r="D3048" s="22">
        <v>25.005992828681915</v>
      </c>
      <c r="E3048" s="22">
        <f t="shared" si="257"/>
        <v>0</v>
      </c>
      <c r="F3048" s="22">
        <f t="shared" si="258"/>
        <v>0</v>
      </c>
      <c r="G3048" s="22">
        <f t="shared" si="259"/>
        <v>25.005992828681915</v>
      </c>
      <c r="H3048" s="22">
        <f t="shared" si="260"/>
        <v>0</v>
      </c>
      <c r="I3048" s="22">
        <f t="shared" si="261"/>
        <v>0</v>
      </c>
      <c r="J3048" s="22">
        <v>2850</v>
      </c>
    </row>
    <row r="3049" spans="1:10" ht="11.25" customHeight="1">
      <c r="A3049" s="12"/>
      <c r="B3049" s="22" t="s">
        <v>180</v>
      </c>
      <c r="C3049" s="22" t="s">
        <v>89</v>
      </c>
      <c r="D3049" s="22">
        <v>25.002506640105683</v>
      </c>
      <c r="E3049" s="22">
        <f t="shared" si="257"/>
        <v>0</v>
      </c>
      <c r="F3049" s="22">
        <f t="shared" si="258"/>
        <v>0</v>
      </c>
      <c r="G3049" s="22">
        <f t="shared" si="259"/>
        <v>25.002506640105683</v>
      </c>
      <c r="H3049" s="22">
        <f t="shared" si="260"/>
        <v>0</v>
      </c>
      <c r="I3049" s="22">
        <f t="shared" si="261"/>
        <v>0</v>
      </c>
      <c r="J3049" s="22">
        <v>2851</v>
      </c>
    </row>
    <row r="3050" spans="1:10" ht="11.25" customHeight="1">
      <c r="A3050" s="12"/>
      <c r="B3050" s="22" t="s">
        <v>251</v>
      </c>
      <c r="C3050" s="22" t="s">
        <v>86</v>
      </c>
      <c r="D3050" s="22">
        <v>25.001282018180714</v>
      </c>
      <c r="E3050" s="22">
        <f t="shared" si="257"/>
        <v>0</v>
      </c>
      <c r="F3050" s="22">
        <f t="shared" si="258"/>
        <v>0</v>
      </c>
      <c r="G3050" s="22">
        <f t="shared" si="259"/>
        <v>25.001282018180714</v>
      </c>
      <c r="H3050" s="22">
        <f t="shared" si="260"/>
        <v>0</v>
      </c>
      <c r="I3050" s="22">
        <f t="shared" si="261"/>
        <v>0</v>
      </c>
      <c r="J3050" s="22">
        <v>2852</v>
      </c>
    </row>
    <row r="3051" spans="1:10" ht="11.25" customHeight="1">
      <c r="A3051" s="12"/>
      <c r="B3051" s="22" t="s">
        <v>240</v>
      </c>
      <c r="C3051" s="22" t="s">
        <v>88</v>
      </c>
      <c r="D3051" s="22">
        <v>25.000093522441379</v>
      </c>
      <c r="E3051" s="22">
        <f t="shared" si="257"/>
        <v>0</v>
      </c>
      <c r="F3051" s="22">
        <f t="shared" si="258"/>
        <v>0</v>
      </c>
      <c r="G3051" s="22">
        <f t="shared" si="259"/>
        <v>25.000093522441379</v>
      </c>
      <c r="H3051" s="22">
        <f t="shared" si="260"/>
        <v>0</v>
      </c>
      <c r="I3051" s="22">
        <f t="shared" si="261"/>
        <v>0</v>
      </c>
      <c r="J3051" s="22">
        <v>2853</v>
      </c>
    </row>
    <row r="3052" spans="1:10" ht="11.25" customHeight="1">
      <c r="A3052" s="12"/>
      <c r="B3052" s="22" t="s">
        <v>282</v>
      </c>
      <c r="C3052" s="22" t="s">
        <v>70</v>
      </c>
      <c r="D3052" s="22">
        <v>24.993369155371134</v>
      </c>
      <c r="E3052" s="22">
        <f t="shared" si="257"/>
        <v>0</v>
      </c>
      <c r="F3052" s="22">
        <f t="shared" si="258"/>
        <v>0</v>
      </c>
      <c r="G3052" s="22">
        <f t="shared" si="259"/>
        <v>24.993369155371134</v>
      </c>
      <c r="H3052" s="22">
        <f t="shared" si="260"/>
        <v>0</v>
      </c>
      <c r="I3052" s="22">
        <f t="shared" si="261"/>
        <v>0</v>
      </c>
      <c r="J3052" s="22">
        <v>2854</v>
      </c>
    </row>
    <row r="3053" spans="1:10" ht="11.25" customHeight="1">
      <c r="A3053" s="12"/>
      <c r="B3053" s="22" t="s">
        <v>305</v>
      </c>
      <c r="C3053" s="22" t="s">
        <v>79</v>
      </c>
      <c r="D3053" s="22">
        <v>24.992026009887656</v>
      </c>
      <c r="E3053" s="22">
        <f t="shared" si="257"/>
        <v>0</v>
      </c>
      <c r="F3053" s="22">
        <f t="shared" si="258"/>
        <v>0</v>
      </c>
      <c r="G3053" s="22">
        <f t="shared" si="259"/>
        <v>24.992026009887656</v>
      </c>
      <c r="H3053" s="22">
        <f t="shared" si="260"/>
        <v>0</v>
      </c>
      <c r="I3053" s="22">
        <f t="shared" si="261"/>
        <v>0</v>
      </c>
      <c r="J3053" s="22">
        <v>2855</v>
      </c>
    </row>
    <row r="3054" spans="1:10" ht="11.25" customHeight="1">
      <c r="A3054" s="12"/>
      <c r="B3054" s="22" t="s">
        <v>274</v>
      </c>
      <c r="C3054" s="22" t="s">
        <v>70</v>
      </c>
      <c r="D3054" s="22">
        <v>24.987484668032437</v>
      </c>
      <c r="E3054" s="22">
        <f t="shared" si="257"/>
        <v>0</v>
      </c>
      <c r="F3054" s="22">
        <f t="shared" si="258"/>
        <v>0</v>
      </c>
      <c r="G3054" s="22">
        <f t="shared" si="259"/>
        <v>24.987484668032437</v>
      </c>
      <c r="H3054" s="22">
        <f t="shared" si="260"/>
        <v>0</v>
      </c>
      <c r="I3054" s="22">
        <f t="shared" si="261"/>
        <v>0</v>
      </c>
      <c r="J3054" s="22">
        <v>2856</v>
      </c>
    </row>
    <row r="3055" spans="1:10" ht="11.25" customHeight="1">
      <c r="A3055" s="12"/>
      <c r="B3055" s="22" t="s">
        <v>266</v>
      </c>
      <c r="C3055" s="22" t="s">
        <v>69</v>
      </c>
      <c r="D3055" s="22">
        <v>24.982425224179156</v>
      </c>
      <c r="E3055" s="22">
        <f t="shared" si="257"/>
        <v>0</v>
      </c>
      <c r="F3055" s="22">
        <f t="shared" si="258"/>
        <v>0</v>
      </c>
      <c r="G3055" s="22">
        <f t="shared" si="259"/>
        <v>24.982425224179156</v>
      </c>
      <c r="H3055" s="22">
        <f t="shared" si="260"/>
        <v>0</v>
      </c>
      <c r="I3055" s="22">
        <f t="shared" si="261"/>
        <v>0</v>
      </c>
      <c r="J3055" s="22">
        <v>2857</v>
      </c>
    </row>
    <row r="3056" spans="1:10" ht="11.25" customHeight="1">
      <c r="A3056" s="12"/>
      <c r="B3056" s="22" t="s">
        <v>323</v>
      </c>
      <c r="C3056" s="22" t="s">
        <v>81</v>
      </c>
      <c r="D3056" s="22">
        <v>24.976346248558425</v>
      </c>
      <c r="E3056" s="22">
        <f t="shared" si="257"/>
        <v>0</v>
      </c>
      <c r="F3056" s="22">
        <f t="shared" si="258"/>
        <v>0</v>
      </c>
      <c r="G3056" s="22">
        <f t="shared" si="259"/>
        <v>24.976346248558425</v>
      </c>
      <c r="H3056" s="22">
        <f t="shared" si="260"/>
        <v>0</v>
      </c>
      <c r="I3056" s="22">
        <f t="shared" si="261"/>
        <v>0</v>
      </c>
      <c r="J3056" s="22">
        <v>2858</v>
      </c>
    </row>
    <row r="3057" spans="1:10" ht="11.25" customHeight="1">
      <c r="A3057" s="12"/>
      <c r="B3057" s="22" t="s">
        <v>303</v>
      </c>
      <c r="C3057" s="22" t="s">
        <v>73</v>
      </c>
      <c r="D3057" s="22">
        <v>24.975819623323467</v>
      </c>
      <c r="E3057" s="22">
        <f t="shared" si="257"/>
        <v>0</v>
      </c>
      <c r="F3057" s="22">
        <f t="shared" si="258"/>
        <v>0</v>
      </c>
      <c r="G3057" s="22">
        <f t="shared" si="259"/>
        <v>24.975819623323467</v>
      </c>
      <c r="H3057" s="22">
        <f t="shared" si="260"/>
        <v>0</v>
      </c>
      <c r="I3057" s="22">
        <f t="shared" si="261"/>
        <v>0</v>
      </c>
      <c r="J3057" s="22">
        <v>2859</v>
      </c>
    </row>
    <row r="3058" spans="1:10" ht="11.25" customHeight="1">
      <c r="A3058" s="12"/>
      <c r="B3058" s="22" t="s">
        <v>252</v>
      </c>
      <c r="C3058" s="22" t="s">
        <v>79</v>
      </c>
      <c r="D3058" s="22">
        <v>24.949288388518671</v>
      </c>
      <c r="E3058" s="22">
        <f t="shared" si="257"/>
        <v>0</v>
      </c>
      <c r="F3058" s="22">
        <f t="shared" si="258"/>
        <v>0</v>
      </c>
      <c r="G3058" s="22">
        <f t="shared" si="259"/>
        <v>24.949288388518671</v>
      </c>
      <c r="H3058" s="22">
        <f t="shared" si="260"/>
        <v>0</v>
      </c>
      <c r="I3058" s="22">
        <f t="shared" si="261"/>
        <v>0</v>
      </c>
      <c r="J3058" s="22">
        <v>2860</v>
      </c>
    </row>
    <row r="3059" spans="1:10" ht="11.25" customHeight="1">
      <c r="A3059" s="12"/>
      <c r="B3059" s="22" t="s">
        <v>240</v>
      </c>
      <c r="C3059" s="22" t="s">
        <v>90</v>
      </c>
      <c r="D3059" s="22">
        <v>24.937972899544807</v>
      </c>
      <c r="E3059" s="22">
        <f t="shared" si="257"/>
        <v>0</v>
      </c>
      <c r="F3059" s="22">
        <f t="shared" si="258"/>
        <v>0</v>
      </c>
      <c r="G3059" s="22">
        <f t="shared" si="259"/>
        <v>24.937972899544807</v>
      </c>
      <c r="H3059" s="22">
        <f t="shared" si="260"/>
        <v>0</v>
      </c>
      <c r="I3059" s="22">
        <f t="shared" si="261"/>
        <v>0</v>
      </c>
      <c r="J3059" s="22">
        <v>2861</v>
      </c>
    </row>
    <row r="3060" spans="1:10" ht="11.25" customHeight="1">
      <c r="A3060" s="12"/>
      <c r="B3060" s="22" t="s">
        <v>221</v>
      </c>
      <c r="C3060" s="22" t="s">
        <v>69</v>
      </c>
      <c r="D3060" s="22">
        <v>24.933277805422584</v>
      </c>
      <c r="E3060" s="22">
        <f t="shared" si="257"/>
        <v>0</v>
      </c>
      <c r="F3060" s="22">
        <f t="shared" si="258"/>
        <v>0</v>
      </c>
      <c r="G3060" s="22">
        <f t="shared" si="259"/>
        <v>24.933277805422584</v>
      </c>
      <c r="H3060" s="22">
        <f t="shared" si="260"/>
        <v>0</v>
      </c>
      <c r="I3060" s="22">
        <f t="shared" si="261"/>
        <v>0</v>
      </c>
      <c r="J3060" s="22">
        <v>2862</v>
      </c>
    </row>
    <row r="3061" spans="1:10" ht="11.25" customHeight="1">
      <c r="A3061" s="12"/>
      <c r="B3061" s="22" t="s">
        <v>317</v>
      </c>
      <c r="C3061" s="22" t="s">
        <v>72</v>
      </c>
      <c r="D3061" s="22">
        <v>24.932770021033466</v>
      </c>
      <c r="E3061" s="22">
        <f t="shared" si="257"/>
        <v>0</v>
      </c>
      <c r="F3061" s="22">
        <f t="shared" si="258"/>
        <v>0</v>
      </c>
      <c r="G3061" s="22">
        <f t="shared" si="259"/>
        <v>24.932770021033466</v>
      </c>
      <c r="H3061" s="22">
        <f t="shared" si="260"/>
        <v>0</v>
      </c>
      <c r="I3061" s="22">
        <f t="shared" si="261"/>
        <v>0</v>
      </c>
      <c r="J3061" s="22">
        <v>2863</v>
      </c>
    </row>
    <row r="3062" spans="1:10" ht="11.25" customHeight="1">
      <c r="A3062" s="12"/>
      <c r="B3062" s="22" t="s">
        <v>298</v>
      </c>
      <c r="C3062" s="22" t="s">
        <v>68</v>
      </c>
      <c r="D3062" s="22">
        <v>24.930069914647436</v>
      </c>
      <c r="E3062" s="22">
        <f t="shared" si="257"/>
        <v>0</v>
      </c>
      <c r="F3062" s="22">
        <f t="shared" si="258"/>
        <v>0</v>
      </c>
      <c r="G3062" s="22">
        <f t="shared" si="259"/>
        <v>24.930069914647436</v>
      </c>
      <c r="H3062" s="22">
        <f t="shared" si="260"/>
        <v>0</v>
      </c>
      <c r="I3062" s="22">
        <f t="shared" si="261"/>
        <v>0</v>
      </c>
      <c r="J3062" s="22">
        <v>2864</v>
      </c>
    </row>
    <row r="3063" spans="1:10" ht="11.25" customHeight="1">
      <c r="A3063" s="12"/>
      <c r="B3063" s="22" t="s">
        <v>178</v>
      </c>
      <c r="C3063" s="22" t="s">
        <v>84</v>
      </c>
      <c r="D3063" s="22">
        <v>24.929851915496574</v>
      </c>
      <c r="E3063" s="22">
        <f t="shared" si="257"/>
        <v>0</v>
      </c>
      <c r="F3063" s="22">
        <f t="shared" si="258"/>
        <v>0</v>
      </c>
      <c r="G3063" s="22">
        <f t="shared" si="259"/>
        <v>24.929851915496574</v>
      </c>
      <c r="H3063" s="22">
        <f t="shared" si="260"/>
        <v>0</v>
      </c>
      <c r="I3063" s="22">
        <f t="shared" si="261"/>
        <v>0</v>
      </c>
      <c r="J3063" s="22">
        <v>2865</v>
      </c>
    </row>
    <row r="3064" spans="1:10" ht="11.25" customHeight="1">
      <c r="A3064" s="12"/>
      <c r="B3064" s="22" t="s">
        <v>322</v>
      </c>
      <c r="C3064" s="22" t="s">
        <v>67</v>
      </c>
      <c r="D3064" s="22">
        <v>24.925296158738465</v>
      </c>
      <c r="E3064" s="22">
        <f t="shared" si="257"/>
        <v>0</v>
      </c>
      <c r="F3064" s="22">
        <f t="shared" si="258"/>
        <v>0</v>
      </c>
      <c r="G3064" s="22">
        <f t="shared" si="259"/>
        <v>24.925296158738465</v>
      </c>
      <c r="H3064" s="22">
        <f t="shared" si="260"/>
        <v>0</v>
      </c>
      <c r="I3064" s="22">
        <f t="shared" si="261"/>
        <v>0</v>
      </c>
      <c r="J3064" s="22">
        <v>2866</v>
      </c>
    </row>
    <row r="3065" spans="1:10" ht="11.25" customHeight="1">
      <c r="A3065" s="12"/>
      <c r="B3065" s="22" t="s">
        <v>312</v>
      </c>
      <c r="C3065" s="22" t="s">
        <v>78</v>
      </c>
      <c r="D3065" s="22">
        <v>24.924902081872215</v>
      </c>
      <c r="E3065" s="22">
        <f t="shared" si="257"/>
        <v>0</v>
      </c>
      <c r="F3065" s="22">
        <f t="shared" si="258"/>
        <v>0</v>
      </c>
      <c r="G3065" s="22">
        <f t="shared" si="259"/>
        <v>24.924902081872215</v>
      </c>
      <c r="H3065" s="22">
        <f t="shared" si="260"/>
        <v>0</v>
      </c>
      <c r="I3065" s="22">
        <f t="shared" si="261"/>
        <v>0</v>
      </c>
      <c r="J3065" s="22">
        <v>2867</v>
      </c>
    </row>
    <row r="3066" spans="1:10" ht="11.25" customHeight="1">
      <c r="A3066" s="12"/>
      <c r="B3066" s="22" t="s">
        <v>192</v>
      </c>
      <c r="C3066" s="22" t="s">
        <v>88</v>
      </c>
      <c r="D3066" s="22">
        <v>24.915391222833037</v>
      </c>
      <c r="E3066" s="22">
        <f t="shared" si="257"/>
        <v>0</v>
      </c>
      <c r="F3066" s="22">
        <f t="shared" si="258"/>
        <v>0</v>
      </c>
      <c r="G3066" s="22">
        <f t="shared" si="259"/>
        <v>24.915391222833037</v>
      </c>
      <c r="H3066" s="22">
        <f t="shared" si="260"/>
        <v>0</v>
      </c>
      <c r="I3066" s="22">
        <f t="shared" si="261"/>
        <v>0</v>
      </c>
      <c r="J3066" s="22">
        <v>2868</v>
      </c>
    </row>
    <row r="3067" spans="1:10" ht="11.25" customHeight="1">
      <c r="A3067" s="12"/>
      <c r="B3067" s="22" t="s">
        <v>192</v>
      </c>
      <c r="C3067" s="22" t="s">
        <v>83</v>
      </c>
      <c r="D3067" s="22">
        <v>24.9140289225377</v>
      </c>
      <c r="E3067" s="22">
        <f t="shared" si="257"/>
        <v>0</v>
      </c>
      <c r="F3067" s="22">
        <f t="shared" si="258"/>
        <v>0</v>
      </c>
      <c r="G3067" s="22">
        <f t="shared" si="259"/>
        <v>24.9140289225377</v>
      </c>
      <c r="H3067" s="22">
        <f t="shared" si="260"/>
        <v>0</v>
      </c>
      <c r="I3067" s="22">
        <f t="shared" si="261"/>
        <v>0</v>
      </c>
      <c r="J3067" s="22">
        <v>2869</v>
      </c>
    </row>
    <row r="3068" spans="1:10" ht="11.25" customHeight="1">
      <c r="A3068" s="12"/>
      <c r="B3068" s="22" t="s">
        <v>324</v>
      </c>
      <c r="C3068" s="22" t="s">
        <v>81</v>
      </c>
      <c r="D3068" s="22">
        <v>24.912309265383787</v>
      </c>
      <c r="E3068" s="22">
        <f t="shared" si="257"/>
        <v>0</v>
      </c>
      <c r="F3068" s="22">
        <f t="shared" si="258"/>
        <v>0</v>
      </c>
      <c r="G3068" s="22">
        <f t="shared" si="259"/>
        <v>24.912309265383787</v>
      </c>
      <c r="H3068" s="22">
        <f t="shared" si="260"/>
        <v>0</v>
      </c>
      <c r="I3068" s="22">
        <f t="shared" si="261"/>
        <v>0</v>
      </c>
      <c r="J3068" s="22">
        <v>2870</v>
      </c>
    </row>
    <row r="3069" spans="1:10" ht="11.25" customHeight="1">
      <c r="A3069" s="12"/>
      <c r="B3069" s="22" t="s">
        <v>275</v>
      </c>
      <c r="C3069" s="22" t="s">
        <v>74</v>
      </c>
      <c r="D3069" s="22">
        <v>24.909194224568758</v>
      </c>
      <c r="E3069" s="22">
        <f t="shared" si="257"/>
        <v>0</v>
      </c>
      <c r="F3069" s="22">
        <f t="shared" si="258"/>
        <v>0</v>
      </c>
      <c r="G3069" s="22">
        <f t="shared" si="259"/>
        <v>24.909194224568758</v>
      </c>
      <c r="H3069" s="22">
        <f t="shared" si="260"/>
        <v>0</v>
      </c>
      <c r="I3069" s="22">
        <f t="shared" si="261"/>
        <v>0</v>
      </c>
      <c r="J3069" s="22">
        <v>2871</v>
      </c>
    </row>
    <row r="3070" spans="1:10" ht="11.25" customHeight="1">
      <c r="A3070" s="12"/>
      <c r="B3070" s="22" t="s">
        <v>141</v>
      </c>
      <c r="C3070" s="22" t="s">
        <v>87</v>
      </c>
      <c r="D3070" s="22">
        <v>24.90393009091768</v>
      </c>
      <c r="E3070" s="22">
        <f t="shared" si="257"/>
        <v>0</v>
      </c>
      <c r="F3070" s="22">
        <f t="shared" si="258"/>
        <v>0</v>
      </c>
      <c r="G3070" s="22">
        <f t="shared" si="259"/>
        <v>24.90393009091768</v>
      </c>
      <c r="H3070" s="22">
        <f t="shared" si="260"/>
        <v>0</v>
      </c>
      <c r="I3070" s="22">
        <f t="shared" si="261"/>
        <v>0</v>
      </c>
      <c r="J3070" s="22">
        <v>2872</v>
      </c>
    </row>
    <row r="3071" spans="1:10" ht="11.25" customHeight="1">
      <c r="A3071" s="12"/>
      <c r="B3071" s="22" t="s">
        <v>210</v>
      </c>
      <c r="C3071" s="22" t="s">
        <v>73</v>
      </c>
      <c r="D3071" s="22">
        <v>24.897592729370718</v>
      </c>
      <c r="E3071" s="22">
        <f t="shared" si="257"/>
        <v>0</v>
      </c>
      <c r="F3071" s="22">
        <f t="shared" si="258"/>
        <v>0</v>
      </c>
      <c r="G3071" s="22">
        <f t="shared" si="259"/>
        <v>24.897592729370718</v>
      </c>
      <c r="H3071" s="22">
        <f t="shared" si="260"/>
        <v>0</v>
      </c>
      <c r="I3071" s="22">
        <f t="shared" si="261"/>
        <v>0</v>
      </c>
      <c r="J3071" s="22">
        <v>2873</v>
      </c>
    </row>
    <row r="3072" spans="1:10" ht="11.25" customHeight="1">
      <c r="A3072" s="12"/>
      <c r="B3072" s="22" t="s">
        <v>146</v>
      </c>
      <c r="C3072" s="22" t="s">
        <v>86</v>
      </c>
      <c r="D3072" s="22">
        <v>24.896645995803834</v>
      </c>
      <c r="E3072" s="22">
        <f t="shared" si="257"/>
        <v>0</v>
      </c>
      <c r="F3072" s="22">
        <f t="shared" si="258"/>
        <v>0</v>
      </c>
      <c r="G3072" s="22">
        <f t="shared" si="259"/>
        <v>24.896645995803834</v>
      </c>
      <c r="H3072" s="22">
        <f t="shared" si="260"/>
        <v>0</v>
      </c>
      <c r="I3072" s="22">
        <f t="shared" si="261"/>
        <v>0</v>
      </c>
      <c r="J3072" s="22">
        <v>2874</v>
      </c>
    </row>
    <row r="3073" spans="1:10" ht="11.25" customHeight="1">
      <c r="A3073" s="12"/>
      <c r="B3073" s="22" t="s">
        <v>325</v>
      </c>
      <c r="C3073" s="22" t="s">
        <v>72</v>
      </c>
      <c r="D3073" s="22">
        <v>24.892229177897025</v>
      </c>
      <c r="E3073" s="22">
        <f t="shared" si="257"/>
        <v>0</v>
      </c>
      <c r="F3073" s="22">
        <f t="shared" si="258"/>
        <v>0</v>
      </c>
      <c r="G3073" s="22">
        <f t="shared" si="259"/>
        <v>24.892229177897025</v>
      </c>
      <c r="H3073" s="22">
        <f t="shared" si="260"/>
        <v>0</v>
      </c>
      <c r="I3073" s="22">
        <f t="shared" si="261"/>
        <v>0</v>
      </c>
      <c r="J3073" s="22">
        <v>2875</v>
      </c>
    </row>
    <row r="3074" spans="1:10" ht="11.25" customHeight="1">
      <c r="A3074" s="12"/>
      <c r="B3074" s="22" t="s">
        <v>203</v>
      </c>
      <c r="C3074" s="22" t="s">
        <v>81</v>
      </c>
      <c r="D3074" s="22">
        <v>24.890608192531499</v>
      </c>
      <c r="E3074" s="22">
        <f t="shared" si="257"/>
        <v>0</v>
      </c>
      <c r="F3074" s="22">
        <f t="shared" si="258"/>
        <v>0</v>
      </c>
      <c r="G3074" s="22">
        <f t="shared" si="259"/>
        <v>24.890608192531499</v>
      </c>
      <c r="H3074" s="22">
        <f t="shared" si="260"/>
        <v>0</v>
      </c>
      <c r="I3074" s="22">
        <f t="shared" si="261"/>
        <v>0</v>
      </c>
      <c r="J3074" s="22">
        <v>2876</v>
      </c>
    </row>
    <row r="3075" spans="1:10" ht="11.25" customHeight="1">
      <c r="A3075" s="12"/>
      <c r="B3075" s="22" t="s">
        <v>254</v>
      </c>
      <c r="C3075" s="22" t="s">
        <v>74</v>
      </c>
      <c r="D3075" s="22">
        <v>24.889848022058239</v>
      </c>
      <c r="E3075" s="22">
        <f t="shared" si="257"/>
        <v>0</v>
      </c>
      <c r="F3075" s="22">
        <f t="shared" si="258"/>
        <v>0</v>
      </c>
      <c r="G3075" s="22">
        <f t="shared" si="259"/>
        <v>24.889848022058239</v>
      </c>
      <c r="H3075" s="22">
        <f t="shared" si="260"/>
        <v>0</v>
      </c>
      <c r="I3075" s="22">
        <f t="shared" si="261"/>
        <v>0</v>
      </c>
      <c r="J3075" s="22">
        <v>2877</v>
      </c>
    </row>
    <row r="3076" spans="1:10" ht="11.25" customHeight="1">
      <c r="A3076" s="12"/>
      <c r="B3076" s="22" t="s">
        <v>305</v>
      </c>
      <c r="C3076" s="22" t="s">
        <v>77</v>
      </c>
      <c r="D3076" s="22">
        <v>24.878457322229806</v>
      </c>
      <c r="E3076" s="22">
        <f t="shared" si="257"/>
        <v>0</v>
      </c>
      <c r="F3076" s="22">
        <f t="shared" si="258"/>
        <v>0</v>
      </c>
      <c r="G3076" s="22">
        <f t="shared" si="259"/>
        <v>24.878457322229806</v>
      </c>
      <c r="H3076" s="22">
        <f t="shared" si="260"/>
        <v>0</v>
      </c>
      <c r="I3076" s="22">
        <f t="shared" si="261"/>
        <v>0</v>
      </c>
      <c r="J3076" s="22">
        <v>2878</v>
      </c>
    </row>
    <row r="3077" spans="1:10" ht="11.25" customHeight="1">
      <c r="A3077" s="12"/>
      <c r="B3077" s="22" t="s">
        <v>241</v>
      </c>
      <c r="C3077" s="22" t="s">
        <v>71</v>
      </c>
      <c r="D3077" s="22">
        <v>24.87771859751701</v>
      </c>
      <c r="E3077" s="22">
        <f t="shared" si="257"/>
        <v>0</v>
      </c>
      <c r="F3077" s="22">
        <f t="shared" si="258"/>
        <v>0</v>
      </c>
      <c r="G3077" s="22">
        <f t="shared" si="259"/>
        <v>24.87771859751701</v>
      </c>
      <c r="H3077" s="22">
        <f t="shared" si="260"/>
        <v>0</v>
      </c>
      <c r="I3077" s="22">
        <f t="shared" si="261"/>
        <v>0</v>
      </c>
      <c r="J3077" s="22">
        <v>2879</v>
      </c>
    </row>
    <row r="3078" spans="1:10" ht="11.25" customHeight="1">
      <c r="A3078" s="12"/>
      <c r="B3078" s="22" t="s">
        <v>248</v>
      </c>
      <c r="C3078" s="22" t="s">
        <v>85</v>
      </c>
      <c r="D3078" s="22">
        <v>24.874469216974436</v>
      </c>
      <c r="E3078" s="22">
        <f t="shared" si="257"/>
        <v>0</v>
      </c>
      <c r="F3078" s="22">
        <f t="shared" si="258"/>
        <v>0</v>
      </c>
      <c r="G3078" s="22">
        <f t="shared" si="259"/>
        <v>24.874469216974436</v>
      </c>
      <c r="H3078" s="22">
        <f t="shared" si="260"/>
        <v>0</v>
      </c>
      <c r="I3078" s="22">
        <f t="shared" si="261"/>
        <v>0</v>
      </c>
      <c r="J3078" s="22">
        <v>2880</v>
      </c>
    </row>
    <row r="3079" spans="1:10" ht="11.25" customHeight="1">
      <c r="A3079" s="12"/>
      <c r="B3079" s="22" t="s">
        <v>192</v>
      </c>
      <c r="C3079" s="22" t="s">
        <v>71</v>
      </c>
      <c r="D3079" s="22">
        <v>24.873619664828304</v>
      </c>
      <c r="E3079" s="22">
        <f t="shared" si="257"/>
        <v>0</v>
      </c>
      <c r="F3079" s="22">
        <f t="shared" si="258"/>
        <v>0</v>
      </c>
      <c r="G3079" s="22">
        <f t="shared" si="259"/>
        <v>24.873619664828304</v>
      </c>
      <c r="H3079" s="22">
        <f t="shared" si="260"/>
        <v>0</v>
      </c>
      <c r="I3079" s="22">
        <f t="shared" si="261"/>
        <v>0</v>
      </c>
      <c r="J3079" s="22">
        <v>2881</v>
      </c>
    </row>
    <row r="3080" spans="1:10" ht="11.25" customHeight="1">
      <c r="A3080" s="12"/>
      <c r="B3080" s="22" t="s">
        <v>262</v>
      </c>
      <c r="C3080" s="22" t="s">
        <v>77</v>
      </c>
      <c r="D3080" s="22">
        <v>24.870938776375599</v>
      </c>
      <c r="E3080" s="22">
        <f t="shared" ref="E3080:E3143" si="262">IF(J3080&lt;=1000,D3080,0)</f>
        <v>0</v>
      </c>
      <c r="F3080" s="22">
        <f t="shared" ref="F3080:F3143" si="263">IF(AND(J3080&gt;1000,J3080&lt;=2000),D3080,0)</f>
        <v>0</v>
      </c>
      <c r="G3080" s="22">
        <f t="shared" ref="G3080:G3143" si="264">IF(AND(J3080&gt;2000,J3080&lt;=3000),D3080,0)</f>
        <v>24.870938776375599</v>
      </c>
      <c r="H3080" s="22">
        <f t="shared" ref="H3080:H3143" si="265">IF(AND(J3080&gt;3000,J3080&lt;=5000),D3080,0)</f>
        <v>0</v>
      </c>
      <c r="I3080" s="22">
        <f t="shared" ref="I3080:I3143" si="266">IF((J3080&gt;5000),D3080,0)</f>
        <v>0</v>
      </c>
      <c r="J3080" s="22">
        <v>2882</v>
      </c>
    </row>
    <row r="3081" spans="1:10" ht="11.25" customHeight="1">
      <c r="A3081" s="12"/>
      <c r="B3081" s="22" t="s">
        <v>230</v>
      </c>
      <c r="C3081" s="22" t="s">
        <v>89</v>
      </c>
      <c r="D3081" s="22">
        <v>24.870859651575095</v>
      </c>
      <c r="E3081" s="22">
        <f t="shared" si="262"/>
        <v>0</v>
      </c>
      <c r="F3081" s="22">
        <f t="shared" si="263"/>
        <v>0</v>
      </c>
      <c r="G3081" s="22">
        <f t="shared" si="264"/>
        <v>24.870859651575095</v>
      </c>
      <c r="H3081" s="22">
        <f t="shared" si="265"/>
        <v>0</v>
      </c>
      <c r="I3081" s="22">
        <f t="shared" si="266"/>
        <v>0</v>
      </c>
      <c r="J3081" s="22">
        <v>2883</v>
      </c>
    </row>
    <row r="3082" spans="1:10" ht="11.25" customHeight="1">
      <c r="A3082" s="12"/>
      <c r="B3082" s="22" t="s">
        <v>319</v>
      </c>
      <c r="C3082" s="22" t="s">
        <v>78</v>
      </c>
      <c r="D3082" s="22">
        <v>24.867857599824276</v>
      </c>
      <c r="E3082" s="22">
        <f t="shared" si="262"/>
        <v>0</v>
      </c>
      <c r="F3082" s="22">
        <f t="shared" si="263"/>
        <v>0</v>
      </c>
      <c r="G3082" s="22">
        <f t="shared" si="264"/>
        <v>24.867857599824276</v>
      </c>
      <c r="H3082" s="22">
        <f t="shared" si="265"/>
        <v>0</v>
      </c>
      <c r="I3082" s="22">
        <f t="shared" si="266"/>
        <v>0</v>
      </c>
      <c r="J3082" s="22">
        <v>2884</v>
      </c>
    </row>
    <row r="3083" spans="1:10" ht="11.25" customHeight="1">
      <c r="A3083" s="12"/>
      <c r="B3083" s="22" t="s">
        <v>239</v>
      </c>
      <c r="C3083" s="22" t="s">
        <v>87</v>
      </c>
      <c r="D3083" s="22">
        <v>24.865623653653326</v>
      </c>
      <c r="E3083" s="22">
        <f t="shared" si="262"/>
        <v>0</v>
      </c>
      <c r="F3083" s="22">
        <f t="shared" si="263"/>
        <v>0</v>
      </c>
      <c r="G3083" s="22">
        <f t="shared" si="264"/>
        <v>24.865623653653326</v>
      </c>
      <c r="H3083" s="22">
        <f t="shared" si="265"/>
        <v>0</v>
      </c>
      <c r="I3083" s="22">
        <f t="shared" si="266"/>
        <v>0</v>
      </c>
      <c r="J3083" s="22">
        <v>2885</v>
      </c>
    </row>
    <row r="3084" spans="1:10" ht="11.25" customHeight="1">
      <c r="A3084" s="12"/>
      <c r="B3084" s="22" t="s">
        <v>195</v>
      </c>
      <c r="C3084" s="22" t="s">
        <v>88</v>
      </c>
      <c r="D3084" s="22">
        <v>24.861339566409029</v>
      </c>
      <c r="E3084" s="22">
        <f t="shared" si="262"/>
        <v>0</v>
      </c>
      <c r="F3084" s="22">
        <f t="shared" si="263"/>
        <v>0</v>
      </c>
      <c r="G3084" s="22">
        <f t="shared" si="264"/>
        <v>24.861339566409029</v>
      </c>
      <c r="H3084" s="22">
        <f t="shared" si="265"/>
        <v>0</v>
      </c>
      <c r="I3084" s="22">
        <f t="shared" si="266"/>
        <v>0</v>
      </c>
      <c r="J3084" s="22">
        <v>2886</v>
      </c>
    </row>
    <row r="3085" spans="1:10" ht="11.25" customHeight="1">
      <c r="A3085" s="12"/>
      <c r="B3085" s="22" t="s">
        <v>320</v>
      </c>
      <c r="C3085" s="22" t="s">
        <v>72</v>
      </c>
      <c r="D3085" s="22">
        <v>24.860875019760872</v>
      </c>
      <c r="E3085" s="22">
        <f t="shared" si="262"/>
        <v>0</v>
      </c>
      <c r="F3085" s="22">
        <f t="shared" si="263"/>
        <v>0</v>
      </c>
      <c r="G3085" s="22">
        <f t="shared" si="264"/>
        <v>24.860875019760872</v>
      </c>
      <c r="H3085" s="22">
        <f t="shared" si="265"/>
        <v>0</v>
      </c>
      <c r="I3085" s="22">
        <f t="shared" si="266"/>
        <v>0</v>
      </c>
      <c r="J3085" s="22">
        <v>2887</v>
      </c>
    </row>
    <row r="3086" spans="1:10" ht="11.25" customHeight="1">
      <c r="A3086" s="12"/>
      <c r="B3086" s="22" t="s">
        <v>223</v>
      </c>
      <c r="C3086" s="22" t="s">
        <v>75</v>
      </c>
      <c r="D3086" s="22">
        <v>24.858108824980285</v>
      </c>
      <c r="E3086" s="22">
        <f t="shared" si="262"/>
        <v>0</v>
      </c>
      <c r="F3086" s="22">
        <f t="shared" si="263"/>
        <v>0</v>
      </c>
      <c r="G3086" s="22">
        <f t="shared" si="264"/>
        <v>24.858108824980285</v>
      </c>
      <c r="H3086" s="22">
        <f t="shared" si="265"/>
        <v>0</v>
      </c>
      <c r="I3086" s="22">
        <f t="shared" si="266"/>
        <v>0</v>
      </c>
      <c r="J3086" s="22">
        <v>2888</v>
      </c>
    </row>
    <row r="3087" spans="1:10" ht="11.25" customHeight="1">
      <c r="A3087" s="12"/>
      <c r="B3087" s="22" t="s">
        <v>298</v>
      </c>
      <c r="C3087" s="22" t="s">
        <v>75</v>
      </c>
      <c r="D3087" s="22">
        <v>24.853240581510228</v>
      </c>
      <c r="E3087" s="22">
        <f t="shared" si="262"/>
        <v>0</v>
      </c>
      <c r="F3087" s="22">
        <f t="shared" si="263"/>
        <v>0</v>
      </c>
      <c r="G3087" s="22">
        <f t="shared" si="264"/>
        <v>24.853240581510228</v>
      </c>
      <c r="H3087" s="22">
        <f t="shared" si="265"/>
        <v>0</v>
      </c>
      <c r="I3087" s="22">
        <f t="shared" si="266"/>
        <v>0</v>
      </c>
      <c r="J3087" s="22">
        <v>2889</v>
      </c>
    </row>
    <row r="3088" spans="1:10" ht="11.25" customHeight="1">
      <c r="A3088" s="12"/>
      <c r="B3088" s="22" t="s">
        <v>297</v>
      </c>
      <c r="C3088" s="22" t="s">
        <v>77</v>
      </c>
      <c r="D3088" s="22">
        <v>24.852666504459897</v>
      </c>
      <c r="E3088" s="22">
        <f t="shared" si="262"/>
        <v>0</v>
      </c>
      <c r="F3088" s="22">
        <f t="shared" si="263"/>
        <v>0</v>
      </c>
      <c r="G3088" s="22">
        <f t="shared" si="264"/>
        <v>24.852666504459897</v>
      </c>
      <c r="H3088" s="22">
        <f t="shared" si="265"/>
        <v>0</v>
      </c>
      <c r="I3088" s="22">
        <f t="shared" si="266"/>
        <v>0</v>
      </c>
      <c r="J3088" s="22">
        <v>2890</v>
      </c>
    </row>
    <row r="3089" spans="1:10" ht="11.25" customHeight="1">
      <c r="A3089" s="12"/>
      <c r="B3089" s="22" t="s">
        <v>241</v>
      </c>
      <c r="C3089" s="22" t="s">
        <v>72</v>
      </c>
      <c r="D3089" s="22">
        <v>24.851588041199086</v>
      </c>
      <c r="E3089" s="22">
        <f t="shared" si="262"/>
        <v>0</v>
      </c>
      <c r="F3089" s="22">
        <f t="shared" si="263"/>
        <v>0</v>
      </c>
      <c r="G3089" s="22">
        <f t="shared" si="264"/>
        <v>24.851588041199086</v>
      </c>
      <c r="H3089" s="22">
        <f t="shared" si="265"/>
        <v>0</v>
      </c>
      <c r="I3089" s="22">
        <f t="shared" si="266"/>
        <v>0</v>
      </c>
      <c r="J3089" s="22">
        <v>2891</v>
      </c>
    </row>
    <row r="3090" spans="1:10" ht="11.25" customHeight="1">
      <c r="A3090" s="12"/>
      <c r="B3090" s="22" t="s">
        <v>303</v>
      </c>
      <c r="C3090" s="22" t="s">
        <v>71</v>
      </c>
      <c r="D3090" s="22">
        <v>24.842772539876641</v>
      </c>
      <c r="E3090" s="22">
        <f t="shared" si="262"/>
        <v>0</v>
      </c>
      <c r="F3090" s="22">
        <f t="shared" si="263"/>
        <v>0</v>
      </c>
      <c r="G3090" s="22">
        <f t="shared" si="264"/>
        <v>24.842772539876641</v>
      </c>
      <c r="H3090" s="22">
        <f t="shared" si="265"/>
        <v>0</v>
      </c>
      <c r="I3090" s="22">
        <f t="shared" si="266"/>
        <v>0</v>
      </c>
      <c r="J3090" s="22">
        <v>2892</v>
      </c>
    </row>
    <row r="3091" spans="1:10" ht="11.25" customHeight="1">
      <c r="A3091" s="12"/>
      <c r="B3091" s="22" t="s">
        <v>302</v>
      </c>
      <c r="C3091" s="22" t="s">
        <v>67</v>
      </c>
      <c r="D3091" s="22">
        <v>24.837849126941414</v>
      </c>
      <c r="E3091" s="22">
        <f t="shared" si="262"/>
        <v>0</v>
      </c>
      <c r="F3091" s="22">
        <f t="shared" si="263"/>
        <v>0</v>
      </c>
      <c r="G3091" s="22">
        <f t="shared" si="264"/>
        <v>24.837849126941414</v>
      </c>
      <c r="H3091" s="22">
        <f t="shared" si="265"/>
        <v>0</v>
      </c>
      <c r="I3091" s="22">
        <f t="shared" si="266"/>
        <v>0</v>
      </c>
      <c r="J3091" s="22">
        <v>2893</v>
      </c>
    </row>
    <row r="3092" spans="1:10" ht="11.25" customHeight="1">
      <c r="A3092" s="12"/>
      <c r="B3092" s="22" t="s">
        <v>201</v>
      </c>
      <c r="C3092" s="22" t="s">
        <v>82</v>
      </c>
      <c r="D3092" s="22">
        <v>24.835827969704571</v>
      </c>
      <c r="E3092" s="22">
        <f t="shared" si="262"/>
        <v>0</v>
      </c>
      <c r="F3092" s="22">
        <f t="shared" si="263"/>
        <v>0</v>
      </c>
      <c r="G3092" s="22">
        <f t="shared" si="264"/>
        <v>24.835827969704571</v>
      </c>
      <c r="H3092" s="22">
        <f t="shared" si="265"/>
        <v>0</v>
      </c>
      <c r="I3092" s="22">
        <f t="shared" si="266"/>
        <v>0</v>
      </c>
      <c r="J3092" s="22">
        <v>2894</v>
      </c>
    </row>
    <row r="3093" spans="1:10" ht="11.25" customHeight="1">
      <c r="A3093" s="12"/>
      <c r="B3093" s="22" t="s">
        <v>251</v>
      </c>
      <c r="C3093" s="22" t="s">
        <v>72</v>
      </c>
      <c r="D3093" s="22">
        <v>24.835646688082587</v>
      </c>
      <c r="E3093" s="22">
        <f t="shared" si="262"/>
        <v>0</v>
      </c>
      <c r="F3093" s="22">
        <f t="shared" si="263"/>
        <v>0</v>
      </c>
      <c r="G3093" s="22">
        <f t="shared" si="264"/>
        <v>24.835646688082587</v>
      </c>
      <c r="H3093" s="22">
        <f t="shared" si="265"/>
        <v>0</v>
      </c>
      <c r="I3093" s="22">
        <f t="shared" si="266"/>
        <v>0</v>
      </c>
      <c r="J3093" s="22">
        <v>2895</v>
      </c>
    </row>
    <row r="3094" spans="1:10" ht="11.25" customHeight="1">
      <c r="A3094" s="12"/>
      <c r="B3094" s="22" t="s">
        <v>311</v>
      </c>
      <c r="C3094" s="22" t="s">
        <v>78</v>
      </c>
      <c r="D3094" s="22">
        <v>24.831550798555931</v>
      </c>
      <c r="E3094" s="22">
        <f t="shared" si="262"/>
        <v>0</v>
      </c>
      <c r="F3094" s="22">
        <f t="shared" si="263"/>
        <v>0</v>
      </c>
      <c r="G3094" s="22">
        <f t="shared" si="264"/>
        <v>24.831550798555931</v>
      </c>
      <c r="H3094" s="22">
        <f t="shared" si="265"/>
        <v>0</v>
      </c>
      <c r="I3094" s="22">
        <f t="shared" si="266"/>
        <v>0</v>
      </c>
      <c r="J3094" s="22">
        <v>2896</v>
      </c>
    </row>
    <row r="3095" spans="1:10" ht="11.25" customHeight="1">
      <c r="A3095" s="12"/>
      <c r="B3095" s="22" t="s">
        <v>315</v>
      </c>
      <c r="C3095" s="22" t="s">
        <v>77</v>
      </c>
      <c r="D3095" s="22">
        <v>24.830537389685809</v>
      </c>
      <c r="E3095" s="22">
        <f t="shared" si="262"/>
        <v>0</v>
      </c>
      <c r="F3095" s="22">
        <f t="shared" si="263"/>
        <v>0</v>
      </c>
      <c r="G3095" s="22">
        <f t="shared" si="264"/>
        <v>24.830537389685809</v>
      </c>
      <c r="H3095" s="22">
        <f t="shared" si="265"/>
        <v>0</v>
      </c>
      <c r="I3095" s="22">
        <f t="shared" si="266"/>
        <v>0</v>
      </c>
      <c r="J3095" s="22">
        <v>2897</v>
      </c>
    </row>
    <row r="3096" spans="1:10" ht="11.25" customHeight="1">
      <c r="A3096" s="12"/>
      <c r="B3096" s="22" t="s">
        <v>188</v>
      </c>
      <c r="C3096" s="22" t="s">
        <v>89</v>
      </c>
      <c r="D3096" s="22">
        <v>24.816841615133239</v>
      </c>
      <c r="E3096" s="22">
        <f t="shared" si="262"/>
        <v>0</v>
      </c>
      <c r="F3096" s="22">
        <f t="shared" si="263"/>
        <v>0</v>
      </c>
      <c r="G3096" s="22">
        <f t="shared" si="264"/>
        <v>24.816841615133239</v>
      </c>
      <c r="H3096" s="22">
        <f t="shared" si="265"/>
        <v>0</v>
      </c>
      <c r="I3096" s="22">
        <f t="shared" si="266"/>
        <v>0</v>
      </c>
      <c r="J3096" s="22">
        <v>2898</v>
      </c>
    </row>
    <row r="3097" spans="1:10" ht="11.25" customHeight="1">
      <c r="A3097" s="12"/>
      <c r="B3097" s="22" t="s">
        <v>268</v>
      </c>
      <c r="C3097" s="22" t="s">
        <v>72</v>
      </c>
      <c r="D3097" s="22">
        <v>24.816337459949008</v>
      </c>
      <c r="E3097" s="22">
        <f t="shared" si="262"/>
        <v>0</v>
      </c>
      <c r="F3097" s="22">
        <f t="shared" si="263"/>
        <v>0</v>
      </c>
      <c r="G3097" s="22">
        <f t="shared" si="264"/>
        <v>24.816337459949008</v>
      </c>
      <c r="H3097" s="22">
        <f t="shared" si="265"/>
        <v>0</v>
      </c>
      <c r="I3097" s="22">
        <f t="shared" si="266"/>
        <v>0</v>
      </c>
      <c r="J3097" s="22">
        <v>2899</v>
      </c>
    </row>
    <row r="3098" spans="1:10" ht="11.25" customHeight="1">
      <c r="A3098" s="12"/>
      <c r="B3098" s="22" t="s">
        <v>192</v>
      </c>
      <c r="C3098" s="22" t="s">
        <v>70</v>
      </c>
      <c r="D3098" s="22">
        <v>24.814979405294537</v>
      </c>
      <c r="E3098" s="22">
        <f t="shared" si="262"/>
        <v>0</v>
      </c>
      <c r="F3098" s="22">
        <f t="shared" si="263"/>
        <v>0</v>
      </c>
      <c r="G3098" s="22">
        <f t="shared" si="264"/>
        <v>24.814979405294537</v>
      </c>
      <c r="H3098" s="22">
        <f t="shared" si="265"/>
        <v>0</v>
      </c>
      <c r="I3098" s="22">
        <f t="shared" si="266"/>
        <v>0</v>
      </c>
      <c r="J3098" s="22">
        <v>2900</v>
      </c>
    </row>
    <row r="3099" spans="1:10" ht="11.25" customHeight="1">
      <c r="A3099" s="12"/>
      <c r="B3099" s="22" t="s">
        <v>141</v>
      </c>
      <c r="C3099" s="22" t="s">
        <v>85</v>
      </c>
      <c r="D3099" s="22">
        <v>24.812153449284963</v>
      </c>
      <c r="E3099" s="22">
        <f t="shared" si="262"/>
        <v>0</v>
      </c>
      <c r="F3099" s="22">
        <f t="shared" si="263"/>
        <v>0</v>
      </c>
      <c r="G3099" s="22">
        <f t="shared" si="264"/>
        <v>24.812153449284963</v>
      </c>
      <c r="H3099" s="22">
        <f t="shared" si="265"/>
        <v>0</v>
      </c>
      <c r="I3099" s="22">
        <f t="shared" si="266"/>
        <v>0</v>
      </c>
      <c r="J3099" s="22">
        <v>2901</v>
      </c>
    </row>
    <row r="3100" spans="1:10" ht="11.25" customHeight="1">
      <c r="A3100" s="12"/>
      <c r="B3100" s="22" t="s">
        <v>255</v>
      </c>
      <c r="C3100" s="22" t="s">
        <v>67</v>
      </c>
      <c r="D3100" s="22">
        <v>24.808841268004013</v>
      </c>
      <c r="E3100" s="22">
        <f t="shared" si="262"/>
        <v>0</v>
      </c>
      <c r="F3100" s="22">
        <f t="shared" si="263"/>
        <v>0</v>
      </c>
      <c r="G3100" s="22">
        <f t="shared" si="264"/>
        <v>24.808841268004013</v>
      </c>
      <c r="H3100" s="22">
        <f t="shared" si="265"/>
        <v>0</v>
      </c>
      <c r="I3100" s="22">
        <f t="shared" si="266"/>
        <v>0</v>
      </c>
      <c r="J3100" s="22">
        <v>2902</v>
      </c>
    </row>
    <row r="3101" spans="1:10" ht="11.25" customHeight="1">
      <c r="A3101" s="12"/>
      <c r="B3101" s="22" t="s">
        <v>281</v>
      </c>
      <c r="C3101" s="22" t="s">
        <v>69</v>
      </c>
      <c r="D3101" s="22">
        <v>24.805339828050901</v>
      </c>
      <c r="E3101" s="22">
        <f t="shared" si="262"/>
        <v>0</v>
      </c>
      <c r="F3101" s="22">
        <f t="shared" si="263"/>
        <v>0</v>
      </c>
      <c r="G3101" s="22">
        <f t="shared" si="264"/>
        <v>24.805339828050901</v>
      </c>
      <c r="H3101" s="22">
        <f t="shared" si="265"/>
        <v>0</v>
      </c>
      <c r="I3101" s="22">
        <f t="shared" si="266"/>
        <v>0</v>
      </c>
      <c r="J3101" s="22">
        <v>2903</v>
      </c>
    </row>
    <row r="3102" spans="1:10" ht="11.25" customHeight="1">
      <c r="A3102" s="12"/>
      <c r="B3102" s="22" t="s">
        <v>284</v>
      </c>
      <c r="C3102" s="22" t="s">
        <v>74</v>
      </c>
      <c r="D3102" s="22">
        <v>24.803433188078902</v>
      </c>
      <c r="E3102" s="22">
        <f t="shared" si="262"/>
        <v>0</v>
      </c>
      <c r="F3102" s="22">
        <f t="shared" si="263"/>
        <v>0</v>
      </c>
      <c r="G3102" s="22">
        <f t="shared" si="264"/>
        <v>24.803433188078902</v>
      </c>
      <c r="H3102" s="22">
        <f t="shared" si="265"/>
        <v>0</v>
      </c>
      <c r="I3102" s="22">
        <f t="shared" si="266"/>
        <v>0</v>
      </c>
      <c r="J3102" s="22">
        <v>2904</v>
      </c>
    </row>
    <row r="3103" spans="1:10" ht="11.25" customHeight="1">
      <c r="A3103" s="12"/>
      <c r="B3103" s="22" t="s">
        <v>326</v>
      </c>
      <c r="C3103" s="22" t="s">
        <v>75</v>
      </c>
      <c r="D3103" s="22">
        <v>24.801851609243428</v>
      </c>
      <c r="E3103" s="22">
        <f t="shared" si="262"/>
        <v>0</v>
      </c>
      <c r="F3103" s="22">
        <f t="shared" si="263"/>
        <v>0</v>
      </c>
      <c r="G3103" s="22">
        <f t="shared" si="264"/>
        <v>24.801851609243428</v>
      </c>
      <c r="H3103" s="22">
        <f t="shared" si="265"/>
        <v>0</v>
      </c>
      <c r="I3103" s="22">
        <f t="shared" si="266"/>
        <v>0</v>
      </c>
      <c r="J3103" s="22">
        <v>2905</v>
      </c>
    </row>
    <row r="3104" spans="1:10" ht="11.25" customHeight="1">
      <c r="A3104" s="12"/>
      <c r="B3104" s="22" t="s">
        <v>264</v>
      </c>
      <c r="C3104" s="22" t="s">
        <v>88</v>
      </c>
      <c r="D3104" s="22">
        <v>24.800998589971144</v>
      </c>
      <c r="E3104" s="22">
        <f t="shared" si="262"/>
        <v>0</v>
      </c>
      <c r="F3104" s="22">
        <f t="shared" si="263"/>
        <v>0</v>
      </c>
      <c r="G3104" s="22">
        <f t="shared" si="264"/>
        <v>24.800998589971144</v>
      </c>
      <c r="H3104" s="22">
        <f t="shared" si="265"/>
        <v>0</v>
      </c>
      <c r="I3104" s="22">
        <f t="shared" si="266"/>
        <v>0</v>
      </c>
      <c r="J3104" s="22">
        <v>2906</v>
      </c>
    </row>
    <row r="3105" spans="1:10" ht="11.25" customHeight="1">
      <c r="A3105" s="12"/>
      <c r="B3105" s="22" t="s">
        <v>223</v>
      </c>
      <c r="C3105" s="22" t="s">
        <v>72</v>
      </c>
      <c r="D3105" s="22">
        <v>24.789802015729745</v>
      </c>
      <c r="E3105" s="22">
        <f t="shared" si="262"/>
        <v>0</v>
      </c>
      <c r="F3105" s="22">
        <f t="shared" si="263"/>
        <v>0</v>
      </c>
      <c r="G3105" s="22">
        <f t="shared" si="264"/>
        <v>24.789802015729745</v>
      </c>
      <c r="H3105" s="22">
        <f t="shared" si="265"/>
        <v>0</v>
      </c>
      <c r="I3105" s="22">
        <f t="shared" si="266"/>
        <v>0</v>
      </c>
      <c r="J3105" s="22">
        <v>2907</v>
      </c>
    </row>
    <row r="3106" spans="1:10" ht="11.25" customHeight="1">
      <c r="A3106" s="12"/>
      <c r="B3106" s="22" t="s">
        <v>261</v>
      </c>
      <c r="C3106" s="22" t="s">
        <v>76</v>
      </c>
      <c r="D3106" s="22">
        <v>24.788154732682099</v>
      </c>
      <c r="E3106" s="22">
        <f t="shared" si="262"/>
        <v>0</v>
      </c>
      <c r="F3106" s="22">
        <f t="shared" si="263"/>
        <v>0</v>
      </c>
      <c r="G3106" s="22">
        <f t="shared" si="264"/>
        <v>24.788154732682099</v>
      </c>
      <c r="H3106" s="22">
        <f t="shared" si="265"/>
        <v>0</v>
      </c>
      <c r="I3106" s="22">
        <f t="shared" si="266"/>
        <v>0</v>
      </c>
      <c r="J3106" s="22">
        <v>2908</v>
      </c>
    </row>
    <row r="3107" spans="1:10" ht="11.25" customHeight="1">
      <c r="A3107" s="12"/>
      <c r="B3107" s="22" t="s">
        <v>230</v>
      </c>
      <c r="C3107" s="22" t="s">
        <v>74</v>
      </c>
      <c r="D3107" s="22">
        <v>24.786444193279745</v>
      </c>
      <c r="E3107" s="22">
        <f t="shared" si="262"/>
        <v>0</v>
      </c>
      <c r="F3107" s="22">
        <f t="shared" si="263"/>
        <v>0</v>
      </c>
      <c r="G3107" s="22">
        <f t="shared" si="264"/>
        <v>24.786444193279745</v>
      </c>
      <c r="H3107" s="22">
        <f t="shared" si="265"/>
        <v>0</v>
      </c>
      <c r="I3107" s="22">
        <f t="shared" si="266"/>
        <v>0</v>
      </c>
      <c r="J3107" s="22">
        <v>2909</v>
      </c>
    </row>
    <row r="3108" spans="1:10" ht="11.25" customHeight="1">
      <c r="A3108" s="12"/>
      <c r="B3108" s="22" t="s">
        <v>327</v>
      </c>
      <c r="C3108" s="22" t="s">
        <v>67</v>
      </c>
      <c r="D3108" s="22">
        <v>24.786362644384706</v>
      </c>
      <c r="E3108" s="22">
        <f t="shared" si="262"/>
        <v>0</v>
      </c>
      <c r="F3108" s="22">
        <f t="shared" si="263"/>
        <v>0</v>
      </c>
      <c r="G3108" s="22">
        <f t="shared" si="264"/>
        <v>24.786362644384706</v>
      </c>
      <c r="H3108" s="22">
        <f t="shared" si="265"/>
        <v>0</v>
      </c>
      <c r="I3108" s="22">
        <f t="shared" si="266"/>
        <v>0</v>
      </c>
      <c r="J3108" s="22">
        <v>2910</v>
      </c>
    </row>
    <row r="3109" spans="1:10" ht="11.25" customHeight="1">
      <c r="A3109" s="12"/>
      <c r="B3109" s="22" t="s">
        <v>202</v>
      </c>
      <c r="C3109" s="22" t="s">
        <v>84</v>
      </c>
      <c r="D3109" s="22">
        <v>24.766302877911532</v>
      </c>
      <c r="E3109" s="22">
        <f t="shared" si="262"/>
        <v>0</v>
      </c>
      <c r="F3109" s="22">
        <f t="shared" si="263"/>
        <v>0</v>
      </c>
      <c r="G3109" s="22">
        <f t="shared" si="264"/>
        <v>24.766302877911532</v>
      </c>
      <c r="H3109" s="22">
        <f t="shared" si="265"/>
        <v>0</v>
      </c>
      <c r="I3109" s="22">
        <f t="shared" si="266"/>
        <v>0</v>
      </c>
      <c r="J3109" s="22">
        <v>2911</v>
      </c>
    </row>
    <row r="3110" spans="1:10" ht="11.25" customHeight="1">
      <c r="A3110" s="12"/>
      <c r="B3110" s="22" t="s">
        <v>291</v>
      </c>
      <c r="C3110" s="22" t="s">
        <v>67</v>
      </c>
      <c r="D3110" s="22">
        <v>24.763037539678393</v>
      </c>
      <c r="E3110" s="22">
        <f t="shared" si="262"/>
        <v>0</v>
      </c>
      <c r="F3110" s="22">
        <f t="shared" si="263"/>
        <v>0</v>
      </c>
      <c r="G3110" s="22">
        <f t="shared" si="264"/>
        <v>24.763037539678393</v>
      </c>
      <c r="H3110" s="22">
        <f t="shared" si="265"/>
        <v>0</v>
      </c>
      <c r="I3110" s="22">
        <f t="shared" si="266"/>
        <v>0</v>
      </c>
      <c r="J3110" s="22">
        <v>2912</v>
      </c>
    </row>
    <row r="3111" spans="1:10" ht="11.25" customHeight="1">
      <c r="A3111" s="12"/>
      <c r="B3111" s="22" t="s">
        <v>267</v>
      </c>
      <c r="C3111" s="22" t="s">
        <v>68</v>
      </c>
      <c r="D3111" s="22">
        <v>24.759648090270701</v>
      </c>
      <c r="E3111" s="22">
        <f t="shared" si="262"/>
        <v>0</v>
      </c>
      <c r="F3111" s="22">
        <f t="shared" si="263"/>
        <v>0</v>
      </c>
      <c r="G3111" s="22">
        <f t="shared" si="264"/>
        <v>24.759648090270701</v>
      </c>
      <c r="H3111" s="22">
        <f t="shared" si="265"/>
        <v>0</v>
      </c>
      <c r="I3111" s="22">
        <f t="shared" si="266"/>
        <v>0</v>
      </c>
      <c r="J3111" s="22">
        <v>2913</v>
      </c>
    </row>
    <row r="3112" spans="1:10" ht="11.25" customHeight="1">
      <c r="A3112" s="12"/>
      <c r="B3112" s="22" t="s">
        <v>292</v>
      </c>
      <c r="C3112" s="22" t="s">
        <v>67</v>
      </c>
      <c r="D3112" s="22">
        <v>24.755639924408122</v>
      </c>
      <c r="E3112" s="22">
        <f t="shared" si="262"/>
        <v>0</v>
      </c>
      <c r="F3112" s="22">
        <f t="shared" si="263"/>
        <v>0</v>
      </c>
      <c r="G3112" s="22">
        <f t="shared" si="264"/>
        <v>24.755639924408122</v>
      </c>
      <c r="H3112" s="22">
        <f t="shared" si="265"/>
        <v>0</v>
      </c>
      <c r="I3112" s="22">
        <f t="shared" si="266"/>
        <v>0</v>
      </c>
      <c r="J3112" s="22">
        <v>2914</v>
      </c>
    </row>
    <row r="3113" spans="1:10" ht="11.25" customHeight="1">
      <c r="A3113" s="12"/>
      <c r="B3113" s="22" t="s">
        <v>203</v>
      </c>
      <c r="C3113" s="22" t="s">
        <v>88</v>
      </c>
      <c r="D3113" s="22">
        <v>24.753934475992793</v>
      </c>
      <c r="E3113" s="22">
        <f t="shared" si="262"/>
        <v>0</v>
      </c>
      <c r="F3113" s="22">
        <f t="shared" si="263"/>
        <v>0</v>
      </c>
      <c r="G3113" s="22">
        <f t="shared" si="264"/>
        <v>24.753934475992793</v>
      </c>
      <c r="H3113" s="22">
        <f t="shared" si="265"/>
        <v>0</v>
      </c>
      <c r="I3113" s="22">
        <f t="shared" si="266"/>
        <v>0</v>
      </c>
      <c r="J3113" s="22">
        <v>2915</v>
      </c>
    </row>
    <row r="3114" spans="1:10" ht="11.25" customHeight="1">
      <c r="A3114" s="12"/>
      <c r="B3114" s="22" t="s">
        <v>318</v>
      </c>
      <c r="C3114" s="22" t="s">
        <v>73</v>
      </c>
      <c r="D3114" s="22">
        <v>24.753909785522126</v>
      </c>
      <c r="E3114" s="22">
        <f t="shared" si="262"/>
        <v>0</v>
      </c>
      <c r="F3114" s="22">
        <f t="shared" si="263"/>
        <v>0</v>
      </c>
      <c r="G3114" s="22">
        <f t="shared" si="264"/>
        <v>24.753909785522126</v>
      </c>
      <c r="H3114" s="22">
        <f t="shared" si="265"/>
        <v>0</v>
      </c>
      <c r="I3114" s="22">
        <f t="shared" si="266"/>
        <v>0</v>
      </c>
      <c r="J3114" s="22">
        <v>2916</v>
      </c>
    </row>
    <row r="3115" spans="1:10" ht="11.25" customHeight="1">
      <c r="A3115" s="12"/>
      <c r="B3115" s="22" t="s">
        <v>309</v>
      </c>
      <c r="C3115" s="22" t="s">
        <v>67</v>
      </c>
      <c r="D3115" s="22">
        <v>24.749265113713662</v>
      </c>
      <c r="E3115" s="22">
        <f t="shared" si="262"/>
        <v>0</v>
      </c>
      <c r="F3115" s="22">
        <f t="shared" si="263"/>
        <v>0</v>
      </c>
      <c r="G3115" s="22">
        <f t="shared" si="264"/>
        <v>24.749265113713662</v>
      </c>
      <c r="H3115" s="22">
        <f t="shared" si="265"/>
        <v>0</v>
      </c>
      <c r="I3115" s="22">
        <f t="shared" si="266"/>
        <v>0</v>
      </c>
      <c r="J3115" s="22">
        <v>2917</v>
      </c>
    </row>
    <row r="3116" spans="1:10" ht="11.25" customHeight="1">
      <c r="A3116" s="12"/>
      <c r="B3116" s="22" t="s">
        <v>162</v>
      </c>
      <c r="C3116" s="22" t="s">
        <v>77</v>
      </c>
      <c r="D3116" s="22">
        <v>24.742131693935644</v>
      </c>
      <c r="E3116" s="22">
        <f t="shared" si="262"/>
        <v>0</v>
      </c>
      <c r="F3116" s="22">
        <f t="shared" si="263"/>
        <v>0</v>
      </c>
      <c r="G3116" s="22">
        <f t="shared" si="264"/>
        <v>24.742131693935644</v>
      </c>
      <c r="H3116" s="22">
        <f t="shared" si="265"/>
        <v>0</v>
      </c>
      <c r="I3116" s="22">
        <f t="shared" si="266"/>
        <v>0</v>
      </c>
      <c r="J3116" s="22">
        <v>2918</v>
      </c>
    </row>
    <row r="3117" spans="1:10" ht="11.25" customHeight="1">
      <c r="A3117" s="12"/>
      <c r="B3117" s="22" t="s">
        <v>271</v>
      </c>
      <c r="C3117" s="22" t="s">
        <v>69</v>
      </c>
      <c r="D3117" s="22">
        <v>24.739468557183365</v>
      </c>
      <c r="E3117" s="22">
        <f t="shared" si="262"/>
        <v>0</v>
      </c>
      <c r="F3117" s="22">
        <f t="shared" si="263"/>
        <v>0</v>
      </c>
      <c r="G3117" s="22">
        <f t="shared" si="264"/>
        <v>24.739468557183365</v>
      </c>
      <c r="H3117" s="22">
        <f t="shared" si="265"/>
        <v>0</v>
      </c>
      <c r="I3117" s="22">
        <f t="shared" si="266"/>
        <v>0</v>
      </c>
      <c r="J3117" s="22">
        <v>2919</v>
      </c>
    </row>
    <row r="3118" spans="1:10" ht="11.25" customHeight="1">
      <c r="A3118" s="12"/>
      <c r="B3118" s="22" t="s">
        <v>301</v>
      </c>
      <c r="C3118" s="22" t="s">
        <v>68</v>
      </c>
      <c r="D3118" s="22">
        <v>24.732750711446748</v>
      </c>
      <c r="E3118" s="22">
        <f t="shared" si="262"/>
        <v>0</v>
      </c>
      <c r="F3118" s="22">
        <f t="shared" si="263"/>
        <v>0</v>
      </c>
      <c r="G3118" s="22">
        <f t="shared" si="264"/>
        <v>24.732750711446748</v>
      </c>
      <c r="H3118" s="22">
        <f t="shared" si="265"/>
        <v>0</v>
      </c>
      <c r="I3118" s="22">
        <f t="shared" si="266"/>
        <v>0</v>
      </c>
      <c r="J3118" s="22">
        <v>2920</v>
      </c>
    </row>
    <row r="3119" spans="1:10" ht="11.25" customHeight="1">
      <c r="A3119" s="12"/>
      <c r="B3119" s="22" t="s">
        <v>240</v>
      </c>
      <c r="C3119" s="22" t="s">
        <v>84</v>
      </c>
      <c r="D3119" s="22">
        <v>24.732545452261199</v>
      </c>
      <c r="E3119" s="22">
        <f t="shared" si="262"/>
        <v>0</v>
      </c>
      <c r="F3119" s="22">
        <f t="shared" si="263"/>
        <v>0</v>
      </c>
      <c r="G3119" s="22">
        <f t="shared" si="264"/>
        <v>24.732545452261199</v>
      </c>
      <c r="H3119" s="22">
        <f t="shared" si="265"/>
        <v>0</v>
      </c>
      <c r="I3119" s="22">
        <f t="shared" si="266"/>
        <v>0</v>
      </c>
      <c r="J3119" s="22">
        <v>2921</v>
      </c>
    </row>
    <row r="3120" spans="1:10" ht="11.25" customHeight="1">
      <c r="A3120" s="12"/>
      <c r="B3120" s="22" t="s">
        <v>139</v>
      </c>
      <c r="C3120" s="22" t="s">
        <v>89</v>
      </c>
      <c r="D3120" s="22">
        <v>24.730868243351988</v>
      </c>
      <c r="E3120" s="22">
        <f t="shared" si="262"/>
        <v>0</v>
      </c>
      <c r="F3120" s="22">
        <f t="shared" si="263"/>
        <v>0</v>
      </c>
      <c r="G3120" s="22">
        <f t="shared" si="264"/>
        <v>24.730868243351988</v>
      </c>
      <c r="H3120" s="22">
        <f t="shared" si="265"/>
        <v>0</v>
      </c>
      <c r="I3120" s="22">
        <f t="shared" si="266"/>
        <v>0</v>
      </c>
      <c r="J3120" s="22">
        <v>2922</v>
      </c>
    </row>
    <row r="3121" spans="1:10" ht="11.25" customHeight="1">
      <c r="A3121" s="12"/>
      <c r="B3121" s="22" t="s">
        <v>186</v>
      </c>
      <c r="C3121" s="22" t="s">
        <v>88</v>
      </c>
      <c r="D3121" s="22">
        <v>24.723932927024649</v>
      </c>
      <c r="E3121" s="22">
        <f t="shared" si="262"/>
        <v>0</v>
      </c>
      <c r="F3121" s="22">
        <f t="shared" si="263"/>
        <v>0</v>
      </c>
      <c r="G3121" s="22">
        <f t="shared" si="264"/>
        <v>24.723932927024649</v>
      </c>
      <c r="H3121" s="22">
        <f t="shared" si="265"/>
        <v>0</v>
      </c>
      <c r="I3121" s="22">
        <f t="shared" si="266"/>
        <v>0</v>
      </c>
      <c r="J3121" s="22">
        <v>2923</v>
      </c>
    </row>
    <row r="3122" spans="1:10" ht="11.25" customHeight="1">
      <c r="A3122" s="12"/>
      <c r="B3122" s="22" t="s">
        <v>170</v>
      </c>
      <c r="C3122" s="22" t="s">
        <v>90</v>
      </c>
      <c r="D3122" s="22">
        <v>24.723462401644809</v>
      </c>
      <c r="E3122" s="22">
        <f t="shared" si="262"/>
        <v>0</v>
      </c>
      <c r="F3122" s="22">
        <f t="shared" si="263"/>
        <v>0</v>
      </c>
      <c r="G3122" s="22">
        <f t="shared" si="264"/>
        <v>24.723462401644809</v>
      </c>
      <c r="H3122" s="22">
        <f t="shared" si="265"/>
        <v>0</v>
      </c>
      <c r="I3122" s="22">
        <f t="shared" si="266"/>
        <v>0</v>
      </c>
      <c r="J3122" s="22">
        <v>2924</v>
      </c>
    </row>
    <row r="3123" spans="1:10" ht="11.25" customHeight="1">
      <c r="A3123" s="12"/>
      <c r="B3123" s="22" t="s">
        <v>247</v>
      </c>
      <c r="C3123" s="22" t="s">
        <v>83</v>
      </c>
      <c r="D3123" s="22">
        <v>24.722259753730984</v>
      </c>
      <c r="E3123" s="22">
        <f t="shared" si="262"/>
        <v>0</v>
      </c>
      <c r="F3123" s="22">
        <f t="shared" si="263"/>
        <v>0</v>
      </c>
      <c r="G3123" s="22">
        <f t="shared" si="264"/>
        <v>24.722259753730984</v>
      </c>
      <c r="H3123" s="22">
        <f t="shared" si="265"/>
        <v>0</v>
      </c>
      <c r="I3123" s="22">
        <f t="shared" si="266"/>
        <v>0</v>
      </c>
      <c r="J3123" s="22">
        <v>2925</v>
      </c>
    </row>
    <row r="3124" spans="1:10" ht="11.25" customHeight="1">
      <c r="A3124" s="12"/>
      <c r="B3124" s="22" t="s">
        <v>316</v>
      </c>
      <c r="C3124" s="22" t="s">
        <v>75</v>
      </c>
      <c r="D3124" s="22">
        <v>24.721889353477451</v>
      </c>
      <c r="E3124" s="22">
        <f t="shared" si="262"/>
        <v>0</v>
      </c>
      <c r="F3124" s="22">
        <f t="shared" si="263"/>
        <v>0</v>
      </c>
      <c r="G3124" s="22">
        <f t="shared" si="264"/>
        <v>24.721889353477451</v>
      </c>
      <c r="H3124" s="22">
        <f t="shared" si="265"/>
        <v>0</v>
      </c>
      <c r="I3124" s="22">
        <f t="shared" si="266"/>
        <v>0</v>
      </c>
      <c r="J3124" s="22">
        <v>2926</v>
      </c>
    </row>
    <row r="3125" spans="1:10" ht="11.25" customHeight="1">
      <c r="A3125" s="12"/>
      <c r="B3125" s="22" t="s">
        <v>192</v>
      </c>
      <c r="C3125" s="22" t="s">
        <v>79</v>
      </c>
      <c r="D3125" s="22">
        <v>24.721498910299683</v>
      </c>
      <c r="E3125" s="22">
        <f t="shared" si="262"/>
        <v>0</v>
      </c>
      <c r="F3125" s="22">
        <f t="shared" si="263"/>
        <v>0</v>
      </c>
      <c r="G3125" s="22">
        <f t="shared" si="264"/>
        <v>24.721498910299683</v>
      </c>
      <c r="H3125" s="22">
        <f t="shared" si="265"/>
        <v>0</v>
      </c>
      <c r="I3125" s="22">
        <f t="shared" si="266"/>
        <v>0</v>
      </c>
      <c r="J3125" s="22">
        <v>2927</v>
      </c>
    </row>
    <row r="3126" spans="1:10" ht="11.25" customHeight="1">
      <c r="A3126" s="12"/>
      <c r="B3126" s="22" t="s">
        <v>220</v>
      </c>
      <c r="C3126" s="22" t="s">
        <v>79</v>
      </c>
      <c r="D3126" s="22">
        <v>24.715969990674097</v>
      </c>
      <c r="E3126" s="22">
        <f t="shared" si="262"/>
        <v>0</v>
      </c>
      <c r="F3126" s="22">
        <f t="shared" si="263"/>
        <v>0</v>
      </c>
      <c r="G3126" s="22">
        <f t="shared" si="264"/>
        <v>24.715969990674097</v>
      </c>
      <c r="H3126" s="22">
        <f t="shared" si="265"/>
        <v>0</v>
      </c>
      <c r="I3126" s="22">
        <f t="shared" si="266"/>
        <v>0</v>
      </c>
      <c r="J3126" s="22">
        <v>2928</v>
      </c>
    </row>
    <row r="3127" spans="1:10" ht="11.25" customHeight="1">
      <c r="A3127" s="12"/>
      <c r="B3127" s="22" t="s">
        <v>139</v>
      </c>
      <c r="C3127" s="22" t="s">
        <v>80</v>
      </c>
      <c r="D3127" s="22">
        <v>24.713404275933023</v>
      </c>
      <c r="E3127" s="22">
        <f t="shared" si="262"/>
        <v>0</v>
      </c>
      <c r="F3127" s="22">
        <f t="shared" si="263"/>
        <v>0</v>
      </c>
      <c r="G3127" s="22">
        <f t="shared" si="264"/>
        <v>24.713404275933023</v>
      </c>
      <c r="H3127" s="22">
        <f t="shared" si="265"/>
        <v>0</v>
      </c>
      <c r="I3127" s="22">
        <f t="shared" si="266"/>
        <v>0</v>
      </c>
      <c r="J3127" s="22">
        <v>2929</v>
      </c>
    </row>
    <row r="3128" spans="1:10" ht="11.25" customHeight="1">
      <c r="A3128" s="12"/>
      <c r="B3128" s="22" t="s">
        <v>328</v>
      </c>
      <c r="C3128" s="22" t="s">
        <v>81</v>
      </c>
      <c r="D3128" s="22">
        <v>24.7083534613121</v>
      </c>
      <c r="E3128" s="22">
        <f t="shared" si="262"/>
        <v>0</v>
      </c>
      <c r="F3128" s="22">
        <f t="shared" si="263"/>
        <v>0</v>
      </c>
      <c r="G3128" s="22">
        <f t="shared" si="264"/>
        <v>24.7083534613121</v>
      </c>
      <c r="H3128" s="22">
        <f t="shared" si="265"/>
        <v>0</v>
      </c>
      <c r="I3128" s="22">
        <f t="shared" si="266"/>
        <v>0</v>
      </c>
      <c r="J3128" s="22">
        <v>2930</v>
      </c>
    </row>
    <row r="3129" spans="1:10" ht="11.25" customHeight="1">
      <c r="A3129" s="12"/>
      <c r="B3129" s="22" t="s">
        <v>124</v>
      </c>
      <c r="C3129" s="22" t="s">
        <v>77</v>
      </c>
      <c r="D3129" s="22">
        <v>24.706269583408787</v>
      </c>
      <c r="E3129" s="22">
        <f t="shared" si="262"/>
        <v>0</v>
      </c>
      <c r="F3129" s="22">
        <f t="shared" si="263"/>
        <v>0</v>
      </c>
      <c r="G3129" s="22">
        <f t="shared" si="264"/>
        <v>24.706269583408787</v>
      </c>
      <c r="H3129" s="22">
        <f t="shared" si="265"/>
        <v>0</v>
      </c>
      <c r="I3129" s="22">
        <f t="shared" si="266"/>
        <v>0</v>
      </c>
      <c r="J3129" s="22">
        <v>2931</v>
      </c>
    </row>
    <row r="3130" spans="1:10" ht="11.25" customHeight="1">
      <c r="A3130" s="12"/>
      <c r="B3130" s="22" t="s">
        <v>241</v>
      </c>
      <c r="C3130" s="22" t="s">
        <v>84</v>
      </c>
      <c r="D3130" s="22">
        <v>24.703796278291794</v>
      </c>
      <c r="E3130" s="22">
        <f t="shared" si="262"/>
        <v>0</v>
      </c>
      <c r="F3130" s="22">
        <f t="shared" si="263"/>
        <v>0</v>
      </c>
      <c r="G3130" s="22">
        <f t="shared" si="264"/>
        <v>24.703796278291794</v>
      </c>
      <c r="H3130" s="22">
        <f t="shared" si="265"/>
        <v>0</v>
      </c>
      <c r="I3130" s="22">
        <f t="shared" si="266"/>
        <v>0</v>
      </c>
      <c r="J3130" s="22">
        <v>2932</v>
      </c>
    </row>
    <row r="3131" spans="1:10" ht="11.25" customHeight="1">
      <c r="A3131" s="12"/>
      <c r="B3131" s="22" t="s">
        <v>257</v>
      </c>
      <c r="C3131" s="22" t="s">
        <v>70</v>
      </c>
      <c r="D3131" s="22">
        <v>24.703499440557945</v>
      </c>
      <c r="E3131" s="22">
        <f t="shared" si="262"/>
        <v>0</v>
      </c>
      <c r="F3131" s="22">
        <f t="shared" si="263"/>
        <v>0</v>
      </c>
      <c r="G3131" s="22">
        <f t="shared" si="264"/>
        <v>24.703499440557945</v>
      </c>
      <c r="H3131" s="22">
        <f t="shared" si="265"/>
        <v>0</v>
      </c>
      <c r="I3131" s="22">
        <f t="shared" si="266"/>
        <v>0</v>
      </c>
      <c r="J3131" s="22">
        <v>2933</v>
      </c>
    </row>
    <row r="3132" spans="1:10" ht="11.25" customHeight="1">
      <c r="A3132" s="12"/>
      <c r="B3132" s="22" t="s">
        <v>262</v>
      </c>
      <c r="C3132" s="22" t="s">
        <v>67</v>
      </c>
      <c r="D3132" s="22">
        <v>24.702664979913887</v>
      </c>
      <c r="E3132" s="22">
        <f t="shared" si="262"/>
        <v>0</v>
      </c>
      <c r="F3132" s="22">
        <f t="shared" si="263"/>
        <v>0</v>
      </c>
      <c r="G3132" s="22">
        <f t="shared" si="264"/>
        <v>24.702664979913887</v>
      </c>
      <c r="H3132" s="22">
        <f t="shared" si="265"/>
        <v>0</v>
      </c>
      <c r="I3132" s="22">
        <f t="shared" si="266"/>
        <v>0</v>
      </c>
      <c r="J3132" s="22">
        <v>2934</v>
      </c>
    </row>
    <row r="3133" spans="1:10" ht="11.25" customHeight="1">
      <c r="A3133" s="12"/>
      <c r="B3133" s="22" t="s">
        <v>283</v>
      </c>
      <c r="C3133" s="22" t="s">
        <v>68</v>
      </c>
      <c r="D3133" s="22">
        <v>24.698001513148089</v>
      </c>
      <c r="E3133" s="22">
        <f t="shared" si="262"/>
        <v>0</v>
      </c>
      <c r="F3133" s="22">
        <f t="shared" si="263"/>
        <v>0</v>
      </c>
      <c r="G3133" s="22">
        <f t="shared" si="264"/>
        <v>24.698001513148089</v>
      </c>
      <c r="H3133" s="22">
        <f t="shared" si="265"/>
        <v>0</v>
      </c>
      <c r="I3133" s="22">
        <f t="shared" si="266"/>
        <v>0</v>
      </c>
      <c r="J3133" s="22">
        <v>2935</v>
      </c>
    </row>
    <row r="3134" spans="1:10" ht="11.25" customHeight="1">
      <c r="A3134" s="12"/>
      <c r="B3134" s="22" t="s">
        <v>329</v>
      </c>
      <c r="C3134" s="22" t="s">
        <v>83</v>
      </c>
      <c r="D3134" s="22">
        <v>24.697053058573054</v>
      </c>
      <c r="E3134" s="22">
        <f t="shared" si="262"/>
        <v>0</v>
      </c>
      <c r="F3134" s="22">
        <f t="shared" si="263"/>
        <v>0</v>
      </c>
      <c r="G3134" s="22">
        <f t="shared" si="264"/>
        <v>24.697053058573054</v>
      </c>
      <c r="H3134" s="22">
        <f t="shared" si="265"/>
        <v>0</v>
      </c>
      <c r="I3134" s="22">
        <f t="shared" si="266"/>
        <v>0</v>
      </c>
      <c r="J3134" s="22">
        <v>2936</v>
      </c>
    </row>
    <row r="3135" spans="1:10" ht="11.25" customHeight="1">
      <c r="A3135" s="12"/>
      <c r="B3135" s="22" t="s">
        <v>163</v>
      </c>
      <c r="C3135" s="22" t="s">
        <v>83</v>
      </c>
      <c r="D3135" s="22">
        <v>24.69565639482348</v>
      </c>
      <c r="E3135" s="22">
        <f t="shared" si="262"/>
        <v>0</v>
      </c>
      <c r="F3135" s="22">
        <f t="shared" si="263"/>
        <v>0</v>
      </c>
      <c r="G3135" s="22">
        <f t="shared" si="264"/>
        <v>24.69565639482348</v>
      </c>
      <c r="H3135" s="22">
        <f t="shared" si="265"/>
        <v>0</v>
      </c>
      <c r="I3135" s="22">
        <f t="shared" si="266"/>
        <v>0</v>
      </c>
      <c r="J3135" s="22">
        <v>2937</v>
      </c>
    </row>
    <row r="3136" spans="1:10" ht="11.25" customHeight="1">
      <c r="A3136" s="12"/>
      <c r="B3136" s="22" t="s">
        <v>321</v>
      </c>
      <c r="C3136" s="22" t="s">
        <v>68</v>
      </c>
      <c r="D3136" s="22">
        <v>24.687552221471829</v>
      </c>
      <c r="E3136" s="22">
        <f t="shared" si="262"/>
        <v>0</v>
      </c>
      <c r="F3136" s="22">
        <f t="shared" si="263"/>
        <v>0</v>
      </c>
      <c r="G3136" s="22">
        <f t="shared" si="264"/>
        <v>24.687552221471829</v>
      </c>
      <c r="H3136" s="22">
        <f t="shared" si="265"/>
        <v>0</v>
      </c>
      <c r="I3136" s="22">
        <f t="shared" si="266"/>
        <v>0</v>
      </c>
      <c r="J3136" s="22">
        <v>2938</v>
      </c>
    </row>
    <row r="3137" spans="1:10" ht="11.25" customHeight="1">
      <c r="A3137" s="12"/>
      <c r="B3137" s="22" t="s">
        <v>274</v>
      </c>
      <c r="C3137" s="22" t="s">
        <v>67</v>
      </c>
      <c r="D3137" s="22">
        <v>24.685423754362006</v>
      </c>
      <c r="E3137" s="22">
        <f t="shared" si="262"/>
        <v>0</v>
      </c>
      <c r="F3137" s="22">
        <f t="shared" si="263"/>
        <v>0</v>
      </c>
      <c r="G3137" s="22">
        <f t="shared" si="264"/>
        <v>24.685423754362006</v>
      </c>
      <c r="H3137" s="22">
        <f t="shared" si="265"/>
        <v>0</v>
      </c>
      <c r="I3137" s="22">
        <f t="shared" si="266"/>
        <v>0</v>
      </c>
      <c r="J3137" s="22">
        <v>2939</v>
      </c>
    </row>
    <row r="3138" spans="1:10" ht="11.25" customHeight="1">
      <c r="A3138" s="12"/>
      <c r="B3138" s="22" t="s">
        <v>327</v>
      </c>
      <c r="C3138" s="22" t="s">
        <v>77</v>
      </c>
      <c r="D3138" s="22">
        <v>24.678523308049474</v>
      </c>
      <c r="E3138" s="22">
        <f t="shared" si="262"/>
        <v>0</v>
      </c>
      <c r="F3138" s="22">
        <f t="shared" si="263"/>
        <v>0</v>
      </c>
      <c r="G3138" s="22">
        <f t="shared" si="264"/>
        <v>24.678523308049474</v>
      </c>
      <c r="H3138" s="22">
        <f t="shared" si="265"/>
        <v>0</v>
      </c>
      <c r="I3138" s="22">
        <f t="shared" si="266"/>
        <v>0</v>
      </c>
      <c r="J3138" s="22">
        <v>2940</v>
      </c>
    </row>
    <row r="3139" spans="1:10" ht="11.25" customHeight="1">
      <c r="A3139" s="12"/>
      <c r="B3139" s="22" t="s">
        <v>330</v>
      </c>
      <c r="C3139" s="22" t="s">
        <v>81</v>
      </c>
      <c r="D3139" s="22">
        <v>24.670010527266744</v>
      </c>
      <c r="E3139" s="22">
        <f t="shared" si="262"/>
        <v>0</v>
      </c>
      <c r="F3139" s="22">
        <f t="shared" si="263"/>
        <v>0</v>
      </c>
      <c r="G3139" s="22">
        <f t="shared" si="264"/>
        <v>24.670010527266744</v>
      </c>
      <c r="H3139" s="22">
        <f t="shared" si="265"/>
        <v>0</v>
      </c>
      <c r="I3139" s="22">
        <f t="shared" si="266"/>
        <v>0</v>
      </c>
      <c r="J3139" s="22">
        <v>2941</v>
      </c>
    </row>
    <row r="3140" spans="1:10" ht="11.25" customHeight="1">
      <c r="A3140" s="12"/>
      <c r="B3140" s="22" t="s">
        <v>199</v>
      </c>
      <c r="C3140" s="22" t="s">
        <v>73</v>
      </c>
      <c r="D3140" s="22">
        <v>24.650563488821085</v>
      </c>
      <c r="E3140" s="22">
        <f t="shared" si="262"/>
        <v>0</v>
      </c>
      <c r="F3140" s="22">
        <f t="shared" si="263"/>
        <v>0</v>
      </c>
      <c r="G3140" s="22">
        <f t="shared" si="264"/>
        <v>24.650563488821085</v>
      </c>
      <c r="H3140" s="22">
        <f t="shared" si="265"/>
        <v>0</v>
      </c>
      <c r="I3140" s="22">
        <f t="shared" si="266"/>
        <v>0</v>
      </c>
      <c r="J3140" s="22">
        <v>2942</v>
      </c>
    </row>
    <row r="3141" spans="1:10" ht="11.25" customHeight="1">
      <c r="A3141" s="12"/>
      <c r="B3141" s="22" t="s">
        <v>225</v>
      </c>
      <c r="C3141" s="22" t="s">
        <v>74</v>
      </c>
      <c r="D3141" s="22">
        <v>24.647714787972212</v>
      </c>
      <c r="E3141" s="22">
        <f t="shared" si="262"/>
        <v>0</v>
      </c>
      <c r="F3141" s="22">
        <f t="shared" si="263"/>
        <v>0</v>
      </c>
      <c r="G3141" s="22">
        <f t="shared" si="264"/>
        <v>24.647714787972212</v>
      </c>
      <c r="H3141" s="22">
        <f t="shared" si="265"/>
        <v>0</v>
      </c>
      <c r="I3141" s="22">
        <f t="shared" si="266"/>
        <v>0</v>
      </c>
      <c r="J3141" s="22">
        <v>2943</v>
      </c>
    </row>
    <row r="3142" spans="1:10" ht="11.25" customHeight="1">
      <c r="A3142" s="12"/>
      <c r="B3142" s="22" t="s">
        <v>168</v>
      </c>
      <c r="C3142" s="22" t="s">
        <v>87</v>
      </c>
      <c r="D3142" s="22">
        <v>24.645949643411573</v>
      </c>
      <c r="E3142" s="22">
        <f t="shared" si="262"/>
        <v>0</v>
      </c>
      <c r="F3142" s="22">
        <f t="shared" si="263"/>
        <v>0</v>
      </c>
      <c r="G3142" s="22">
        <f t="shared" si="264"/>
        <v>24.645949643411573</v>
      </c>
      <c r="H3142" s="22">
        <f t="shared" si="265"/>
        <v>0</v>
      </c>
      <c r="I3142" s="22">
        <f t="shared" si="266"/>
        <v>0</v>
      </c>
      <c r="J3142" s="22">
        <v>2944</v>
      </c>
    </row>
    <row r="3143" spans="1:10" ht="11.25" customHeight="1">
      <c r="A3143" s="12"/>
      <c r="B3143" s="22" t="s">
        <v>168</v>
      </c>
      <c r="C3143" s="22" t="s">
        <v>77</v>
      </c>
      <c r="D3143" s="22">
        <v>24.63626531243299</v>
      </c>
      <c r="E3143" s="22">
        <f t="shared" si="262"/>
        <v>0</v>
      </c>
      <c r="F3143" s="22">
        <f t="shared" si="263"/>
        <v>0</v>
      </c>
      <c r="G3143" s="22">
        <f t="shared" si="264"/>
        <v>24.63626531243299</v>
      </c>
      <c r="H3143" s="22">
        <f t="shared" si="265"/>
        <v>0</v>
      </c>
      <c r="I3143" s="22">
        <f t="shared" si="266"/>
        <v>0</v>
      </c>
      <c r="J3143" s="22">
        <v>2945</v>
      </c>
    </row>
    <row r="3144" spans="1:10" ht="11.25" customHeight="1">
      <c r="A3144" s="12"/>
      <c r="B3144" s="22" t="s">
        <v>263</v>
      </c>
      <c r="C3144" s="22" t="s">
        <v>84</v>
      </c>
      <c r="D3144" s="22">
        <v>24.629535578979482</v>
      </c>
      <c r="E3144" s="22">
        <f t="shared" ref="E3144:E3207" si="267">IF(J3144&lt;=1000,D3144,0)</f>
        <v>0</v>
      </c>
      <c r="F3144" s="22">
        <f t="shared" ref="F3144:F3207" si="268">IF(AND(J3144&gt;1000,J3144&lt;=2000),D3144,0)</f>
        <v>0</v>
      </c>
      <c r="G3144" s="22">
        <f t="shared" ref="G3144:G3207" si="269">IF(AND(J3144&gt;2000,J3144&lt;=3000),D3144,0)</f>
        <v>24.629535578979482</v>
      </c>
      <c r="H3144" s="22">
        <f t="shared" ref="H3144:H3207" si="270">IF(AND(J3144&gt;3000,J3144&lt;=5000),D3144,0)</f>
        <v>0</v>
      </c>
      <c r="I3144" s="22">
        <f t="shared" ref="I3144:I3207" si="271">IF((J3144&gt;5000),D3144,0)</f>
        <v>0</v>
      </c>
      <c r="J3144" s="22">
        <v>2946</v>
      </c>
    </row>
    <row r="3145" spans="1:10" ht="11.25" customHeight="1">
      <c r="A3145" s="12"/>
      <c r="B3145" s="22" t="s">
        <v>178</v>
      </c>
      <c r="C3145" s="22" t="s">
        <v>83</v>
      </c>
      <c r="D3145" s="22">
        <v>24.627615635161376</v>
      </c>
      <c r="E3145" s="22">
        <f t="shared" si="267"/>
        <v>0</v>
      </c>
      <c r="F3145" s="22">
        <f t="shared" si="268"/>
        <v>0</v>
      </c>
      <c r="G3145" s="22">
        <f t="shared" si="269"/>
        <v>24.627615635161376</v>
      </c>
      <c r="H3145" s="22">
        <f t="shared" si="270"/>
        <v>0</v>
      </c>
      <c r="I3145" s="22">
        <f t="shared" si="271"/>
        <v>0</v>
      </c>
      <c r="J3145" s="22">
        <v>2947</v>
      </c>
    </row>
    <row r="3146" spans="1:10" ht="11.25" customHeight="1">
      <c r="A3146" s="12"/>
      <c r="B3146" s="22" t="s">
        <v>157</v>
      </c>
      <c r="C3146" s="22" t="s">
        <v>88</v>
      </c>
      <c r="D3146" s="22">
        <v>24.624673637869734</v>
      </c>
      <c r="E3146" s="22">
        <f t="shared" si="267"/>
        <v>0</v>
      </c>
      <c r="F3146" s="22">
        <f t="shared" si="268"/>
        <v>0</v>
      </c>
      <c r="G3146" s="22">
        <f t="shared" si="269"/>
        <v>24.624673637869734</v>
      </c>
      <c r="H3146" s="22">
        <f t="shared" si="270"/>
        <v>0</v>
      </c>
      <c r="I3146" s="22">
        <f t="shared" si="271"/>
        <v>0</v>
      </c>
      <c r="J3146" s="22">
        <v>2948</v>
      </c>
    </row>
    <row r="3147" spans="1:10" ht="11.25" customHeight="1">
      <c r="A3147" s="12"/>
      <c r="B3147" s="22" t="s">
        <v>300</v>
      </c>
      <c r="C3147" s="22" t="s">
        <v>67</v>
      </c>
      <c r="D3147" s="22">
        <v>24.624312423613251</v>
      </c>
      <c r="E3147" s="22">
        <f t="shared" si="267"/>
        <v>0</v>
      </c>
      <c r="F3147" s="22">
        <f t="shared" si="268"/>
        <v>0</v>
      </c>
      <c r="G3147" s="22">
        <f t="shared" si="269"/>
        <v>24.624312423613251</v>
      </c>
      <c r="H3147" s="22">
        <f t="shared" si="270"/>
        <v>0</v>
      </c>
      <c r="I3147" s="22">
        <f t="shared" si="271"/>
        <v>0</v>
      </c>
      <c r="J3147" s="22">
        <v>2949</v>
      </c>
    </row>
    <row r="3148" spans="1:10" ht="11.25" customHeight="1">
      <c r="A3148" s="12"/>
      <c r="B3148" s="22" t="s">
        <v>240</v>
      </c>
      <c r="C3148" s="22" t="s">
        <v>86</v>
      </c>
      <c r="D3148" s="22">
        <v>24.624287645768593</v>
      </c>
      <c r="E3148" s="22">
        <f t="shared" si="267"/>
        <v>0</v>
      </c>
      <c r="F3148" s="22">
        <f t="shared" si="268"/>
        <v>0</v>
      </c>
      <c r="G3148" s="22">
        <f t="shared" si="269"/>
        <v>24.624287645768593</v>
      </c>
      <c r="H3148" s="22">
        <f t="shared" si="270"/>
        <v>0</v>
      </c>
      <c r="I3148" s="22">
        <f t="shared" si="271"/>
        <v>0</v>
      </c>
      <c r="J3148" s="22">
        <v>2950</v>
      </c>
    </row>
    <row r="3149" spans="1:10" ht="11.25" customHeight="1">
      <c r="A3149" s="12"/>
      <c r="B3149" s="22" t="s">
        <v>274</v>
      </c>
      <c r="C3149" s="22" t="s">
        <v>86</v>
      </c>
      <c r="D3149" s="22">
        <v>24.623395555833063</v>
      </c>
      <c r="E3149" s="22">
        <f t="shared" si="267"/>
        <v>0</v>
      </c>
      <c r="F3149" s="22">
        <f t="shared" si="268"/>
        <v>0</v>
      </c>
      <c r="G3149" s="22">
        <f t="shared" si="269"/>
        <v>24.623395555833063</v>
      </c>
      <c r="H3149" s="22">
        <f t="shared" si="270"/>
        <v>0</v>
      </c>
      <c r="I3149" s="22">
        <f t="shared" si="271"/>
        <v>0</v>
      </c>
      <c r="J3149" s="22">
        <v>2951</v>
      </c>
    </row>
    <row r="3150" spans="1:10" ht="11.25" customHeight="1">
      <c r="A3150" s="12"/>
      <c r="B3150" s="22" t="s">
        <v>178</v>
      </c>
      <c r="C3150" s="22" t="s">
        <v>79</v>
      </c>
      <c r="D3150" s="22">
        <v>24.623121587708017</v>
      </c>
      <c r="E3150" s="22">
        <f t="shared" si="267"/>
        <v>0</v>
      </c>
      <c r="F3150" s="22">
        <f t="shared" si="268"/>
        <v>0</v>
      </c>
      <c r="G3150" s="22">
        <f t="shared" si="269"/>
        <v>24.623121587708017</v>
      </c>
      <c r="H3150" s="22">
        <f t="shared" si="270"/>
        <v>0</v>
      </c>
      <c r="I3150" s="22">
        <f t="shared" si="271"/>
        <v>0</v>
      </c>
      <c r="J3150" s="22">
        <v>2952</v>
      </c>
    </row>
    <row r="3151" spans="1:10" ht="11.25" customHeight="1">
      <c r="A3151" s="12"/>
      <c r="B3151" s="22" t="s">
        <v>268</v>
      </c>
      <c r="C3151" s="22" t="s">
        <v>76</v>
      </c>
      <c r="D3151" s="22">
        <v>24.620163193306364</v>
      </c>
      <c r="E3151" s="22">
        <f t="shared" si="267"/>
        <v>0</v>
      </c>
      <c r="F3151" s="22">
        <f t="shared" si="268"/>
        <v>0</v>
      </c>
      <c r="G3151" s="22">
        <f t="shared" si="269"/>
        <v>24.620163193306364</v>
      </c>
      <c r="H3151" s="22">
        <f t="shared" si="270"/>
        <v>0</v>
      </c>
      <c r="I3151" s="22">
        <f t="shared" si="271"/>
        <v>0</v>
      </c>
      <c r="J3151" s="22">
        <v>2953</v>
      </c>
    </row>
    <row r="3152" spans="1:10" ht="11.25" customHeight="1">
      <c r="A3152" s="12"/>
      <c r="B3152" s="22" t="s">
        <v>143</v>
      </c>
      <c r="C3152" s="22" t="s">
        <v>86</v>
      </c>
      <c r="D3152" s="22">
        <v>24.61907210247508</v>
      </c>
      <c r="E3152" s="22">
        <f t="shared" si="267"/>
        <v>0</v>
      </c>
      <c r="F3152" s="22">
        <f t="shared" si="268"/>
        <v>0</v>
      </c>
      <c r="G3152" s="22">
        <f t="shared" si="269"/>
        <v>24.61907210247508</v>
      </c>
      <c r="H3152" s="22">
        <f t="shared" si="270"/>
        <v>0</v>
      </c>
      <c r="I3152" s="22">
        <f t="shared" si="271"/>
        <v>0</v>
      </c>
      <c r="J3152" s="22">
        <v>2954</v>
      </c>
    </row>
    <row r="3153" spans="1:10" ht="11.25" customHeight="1">
      <c r="A3153" s="12"/>
      <c r="B3153" s="22" t="s">
        <v>274</v>
      </c>
      <c r="C3153" s="22" t="s">
        <v>68</v>
      </c>
      <c r="D3153" s="22">
        <v>24.608439419427761</v>
      </c>
      <c r="E3153" s="22">
        <f t="shared" si="267"/>
        <v>0</v>
      </c>
      <c r="F3153" s="22">
        <f t="shared" si="268"/>
        <v>0</v>
      </c>
      <c r="G3153" s="22">
        <f t="shared" si="269"/>
        <v>24.608439419427761</v>
      </c>
      <c r="H3153" s="22">
        <f t="shared" si="270"/>
        <v>0</v>
      </c>
      <c r="I3153" s="22">
        <f t="shared" si="271"/>
        <v>0</v>
      </c>
      <c r="J3153" s="22">
        <v>2955</v>
      </c>
    </row>
    <row r="3154" spans="1:10" ht="11.25" customHeight="1">
      <c r="A3154" s="12"/>
      <c r="B3154" s="22" t="s">
        <v>177</v>
      </c>
      <c r="C3154" s="22" t="s">
        <v>74</v>
      </c>
      <c r="D3154" s="22">
        <v>24.603304917921481</v>
      </c>
      <c r="E3154" s="22">
        <f t="shared" si="267"/>
        <v>0</v>
      </c>
      <c r="F3154" s="22">
        <f t="shared" si="268"/>
        <v>0</v>
      </c>
      <c r="G3154" s="22">
        <f t="shared" si="269"/>
        <v>24.603304917921481</v>
      </c>
      <c r="H3154" s="22">
        <f t="shared" si="270"/>
        <v>0</v>
      </c>
      <c r="I3154" s="22">
        <f t="shared" si="271"/>
        <v>0</v>
      </c>
      <c r="J3154" s="22">
        <v>2956</v>
      </c>
    </row>
    <row r="3155" spans="1:10" ht="11.25" customHeight="1">
      <c r="A3155" s="12"/>
      <c r="B3155" s="22" t="s">
        <v>289</v>
      </c>
      <c r="C3155" s="22" t="s">
        <v>72</v>
      </c>
      <c r="D3155" s="22">
        <v>24.600396434333643</v>
      </c>
      <c r="E3155" s="22">
        <f t="shared" si="267"/>
        <v>0</v>
      </c>
      <c r="F3155" s="22">
        <f t="shared" si="268"/>
        <v>0</v>
      </c>
      <c r="G3155" s="22">
        <f t="shared" si="269"/>
        <v>24.600396434333643</v>
      </c>
      <c r="H3155" s="22">
        <f t="shared" si="270"/>
        <v>0</v>
      </c>
      <c r="I3155" s="22">
        <f t="shared" si="271"/>
        <v>0</v>
      </c>
      <c r="J3155" s="22">
        <v>2957</v>
      </c>
    </row>
    <row r="3156" spans="1:10" ht="11.25" customHeight="1">
      <c r="A3156" s="12"/>
      <c r="B3156" s="22" t="s">
        <v>161</v>
      </c>
      <c r="C3156" s="22" t="s">
        <v>85</v>
      </c>
      <c r="D3156" s="22">
        <v>24.595545633281866</v>
      </c>
      <c r="E3156" s="22">
        <f t="shared" si="267"/>
        <v>0</v>
      </c>
      <c r="F3156" s="22">
        <f t="shared" si="268"/>
        <v>0</v>
      </c>
      <c r="G3156" s="22">
        <f t="shared" si="269"/>
        <v>24.595545633281866</v>
      </c>
      <c r="H3156" s="22">
        <f t="shared" si="270"/>
        <v>0</v>
      </c>
      <c r="I3156" s="22">
        <f t="shared" si="271"/>
        <v>0</v>
      </c>
      <c r="J3156" s="22">
        <v>2958</v>
      </c>
    </row>
    <row r="3157" spans="1:10" ht="11.25" customHeight="1">
      <c r="A3157" s="12"/>
      <c r="B3157" s="22" t="s">
        <v>182</v>
      </c>
      <c r="C3157" s="22" t="s">
        <v>74</v>
      </c>
      <c r="D3157" s="22">
        <v>24.59174508432838</v>
      </c>
      <c r="E3157" s="22">
        <f t="shared" si="267"/>
        <v>0</v>
      </c>
      <c r="F3157" s="22">
        <f t="shared" si="268"/>
        <v>0</v>
      </c>
      <c r="G3157" s="22">
        <f t="shared" si="269"/>
        <v>24.59174508432838</v>
      </c>
      <c r="H3157" s="22">
        <f t="shared" si="270"/>
        <v>0</v>
      </c>
      <c r="I3157" s="22">
        <f t="shared" si="271"/>
        <v>0</v>
      </c>
      <c r="J3157" s="22">
        <v>2959</v>
      </c>
    </row>
    <row r="3158" spans="1:10" ht="11.25" customHeight="1">
      <c r="A3158" s="12"/>
      <c r="B3158" s="22" t="s">
        <v>320</v>
      </c>
      <c r="C3158" s="22" t="s">
        <v>69</v>
      </c>
      <c r="D3158" s="22">
        <v>24.581680555187617</v>
      </c>
      <c r="E3158" s="22">
        <f t="shared" si="267"/>
        <v>0</v>
      </c>
      <c r="F3158" s="22">
        <f t="shared" si="268"/>
        <v>0</v>
      </c>
      <c r="G3158" s="22">
        <f t="shared" si="269"/>
        <v>24.581680555187617</v>
      </c>
      <c r="H3158" s="22">
        <f t="shared" si="270"/>
        <v>0</v>
      </c>
      <c r="I3158" s="22">
        <f t="shared" si="271"/>
        <v>0</v>
      </c>
      <c r="J3158" s="22">
        <v>2960</v>
      </c>
    </row>
    <row r="3159" spans="1:10" ht="11.25" customHeight="1">
      <c r="A3159" s="12"/>
      <c r="B3159" s="22" t="s">
        <v>218</v>
      </c>
      <c r="C3159" s="22" t="s">
        <v>82</v>
      </c>
      <c r="D3159" s="22">
        <v>24.581107188856556</v>
      </c>
      <c r="E3159" s="22">
        <f t="shared" si="267"/>
        <v>0</v>
      </c>
      <c r="F3159" s="22">
        <f t="shared" si="268"/>
        <v>0</v>
      </c>
      <c r="G3159" s="22">
        <f t="shared" si="269"/>
        <v>24.581107188856556</v>
      </c>
      <c r="H3159" s="22">
        <f t="shared" si="270"/>
        <v>0</v>
      </c>
      <c r="I3159" s="22">
        <f t="shared" si="271"/>
        <v>0</v>
      </c>
      <c r="J3159" s="22">
        <v>2961</v>
      </c>
    </row>
    <row r="3160" spans="1:10" ht="11.25" customHeight="1">
      <c r="A3160" s="12"/>
      <c r="B3160" s="22" t="s">
        <v>280</v>
      </c>
      <c r="C3160" s="22" t="s">
        <v>75</v>
      </c>
      <c r="D3160" s="22">
        <v>24.579395474379393</v>
      </c>
      <c r="E3160" s="22">
        <f t="shared" si="267"/>
        <v>0</v>
      </c>
      <c r="F3160" s="22">
        <f t="shared" si="268"/>
        <v>0</v>
      </c>
      <c r="G3160" s="22">
        <f t="shared" si="269"/>
        <v>24.579395474379393</v>
      </c>
      <c r="H3160" s="22">
        <f t="shared" si="270"/>
        <v>0</v>
      </c>
      <c r="I3160" s="22">
        <f t="shared" si="271"/>
        <v>0</v>
      </c>
      <c r="J3160" s="22">
        <v>2962</v>
      </c>
    </row>
    <row r="3161" spans="1:10" ht="11.25" customHeight="1">
      <c r="A3161" s="12"/>
      <c r="B3161" s="22" t="s">
        <v>306</v>
      </c>
      <c r="C3161" s="22" t="s">
        <v>71</v>
      </c>
      <c r="D3161" s="22">
        <v>24.575983886136061</v>
      </c>
      <c r="E3161" s="22">
        <f t="shared" si="267"/>
        <v>0</v>
      </c>
      <c r="F3161" s="22">
        <f t="shared" si="268"/>
        <v>0</v>
      </c>
      <c r="G3161" s="22">
        <f t="shared" si="269"/>
        <v>24.575983886136061</v>
      </c>
      <c r="H3161" s="22">
        <f t="shared" si="270"/>
        <v>0</v>
      </c>
      <c r="I3161" s="22">
        <f t="shared" si="271"/>
        <v>0</v>
      </c>
      <c r="J3161" s="22">
        <v>2963</v>
      </c>
    </row>
    <row r="3162" spans="1:10" ht="11.25" customHeight="1">
      <c r="A3162" s="12"/>
      <c r="B3162" s="22" t="s">
        <v>262</v>
      </c>
      <c r="C3162" s="22" t="s">
        <v>78</v>
      </c>
      <c r="D3162" s="22">
        <v>24.575707772760715</v>
      </c>
      <c r="E3162" s="22">
        <f t="shared" si="267"/>
        <v>0</v>
      </c>
      <c r="F3162" s="22">
        <f t="shared" si="268"/>
        <v>0</v>
      </c>
      <c r="G3162" s="22">
        <f t="shared" si="269"/>
        <v>24.575707772760715</v>
      </c>
      <c r="H3162" s="22">
        <f t="shared" si="270"/>
        <v>0</v>
      </c>
      <c r="I3162" s="22">
        <f t="shared" si="271"/>
        <v>0</v>
      </c>
      <c r="J3162" s="22">
        <v>2964</v>
      </c>
    </row>
    <row r="3163" spans="1:10" ht="11.25" customHeight="1">
      <c r="A3163" s="12"/>
      <c r="B3163" s="22" t="s">
        <v>289</v>
      </c>
      <c r="C3163" s="22" t="s">
        <v>75</v>
      </c>
      <c r="D3163" s="22">
        <v>24.575540441632548</v>
      </c>
      <c r="E3163" s="22">
        <f t="shared" si="267"/>
        <v>0</v>
      </c>
      <c r="F3163" s="22">
        <f t="shared" si="268"/>
        <v>0</v>
      </c>
      <c r="G3163" s="22">
        <f t="shared" si="269"/>
        <v>24.575540441632548</v>
      </c>
      <c r="H3163" s="22">
        <f t="shared" si="270"/>
        <v>0</v>
      </c>
      <c r="I3163" s="22">
        <f t="shared" si="271"/>
        <v>0</v>
      </c>
      <c r="J3163" s="22">
        <v>2965</v>
      </c>
    </row>
    <row r="3164" spans="1:10" ht="11.25" customHeight="1">
      <c r="A3164" s="12"/>
      <c r="B3164" s="22" t="s">
        <v>192</v>
      </c>
      <c r="C3164" s="22" t="s">
        <v>82</v>
      </c>
      <c r="D3164" s="22">
        <v>24.574795335055452</v>
      </c>
      <c r="E3164" s="22">
        <f t="shared" si="267"/>
        <v>0</v>
      </c>
      <c r="F3164" s="22">
        <f t="shared" si="268"/>
        <v>0</v>
      </c>
      <c r="G3164" s="22">
        <f t="shared" si="269"/>
        <v>24.574795335055452</v>
      </c>
      <c r="H3164" s="22">
        <f t="shared" si="270"/>
        <v>0</v>
      </c>
      <c r="I3164" s="22">
        <f t="shared" si="271"/>
        <v>0</v>
      </c>
      <c r="J3164" s="22">
        <v>2966</v>
      </c>
    </row>
    <row r="3165" spans="1:10" ht="11.25" customHeight="1">
      <c r="A3165" s="12"/>
      <c r="B3165" s="22" t="s">
        <v>327</v>
      </c>
      <c r="C3165" s="22" t="s">
        <v>72</v>
      </c>
      <c r="D3165" s="22">
        <v>24.573752692747821</v>
      </c>
      <c r="E3165" s="22">
        <f t="shared" si="267"/>
        <v>0</v>
      </c>
      <c r="F3165" s="22">
        <f t="shared" si="268"/>
        <v>0</v>
      </c>
      <c r="G3165" s="22">
        <f t="shared" si="269"/>
        <v>24.573752692747821</v>
      </c>
      <c r="H3165" s="22">
        <f t="shared" si="270"/>
        <v>0</v>
      </c>
      <c r="I3165" s="22">
        <f t="shared" si="271"/>
        <v>0</v>
      </c>
      <c r="J3165" s="22">
        <v>2967</v>
      </c>
    </row>
    <row r="3166" spans="1:10" ht="11.25" customHeight="1">
      <c r="A3166" s="12"/>
      <c r="B3166" s="22" t="s">
        <v>331</v>
      </c>
      <c r="C3166" s="22" t="s">
        <v>81</v>
      </c>
      <c r="D3166" s="22">
        <v>24.563191927094113</v>
      </c>
      <c r="E3166" s="22">
        <f t="shared" si="267"/>
        <v>0</v>
      </c>
      <c r="F3166" s="22">
        <f t="shared" si="268"/>
        <v>0</v>
      </c>
      <c r="G3166" s="22">
        <f t="shared" si="269"/>
        <v>24.563191927094113</v>
      </c>
      <c r="H3166" s="22">
        <f t="shared" si="270"/>
        <v>0</v>
      </c>
      <c r="I3166" s="22">
        <f t="shared" si="271"/>
        <v>0</v>
      </c>
      <c r="J3166" s="22">
        <v>2968</v>
      </c>
    </row>
    <row r="3167" spans="1:10" ht="11.25" customHeight="1">
      <c r="A3167" s="12"/>
      <c r="B3167" s="22" t="s">
        <v>189</v>
      </c>
      <c r="C3167" s="22" t="s">
        <v>87</v>
      </c>
      <c r="D3167" s="22">
        <v>24.561760085419106</v>
      </c>
      <c r="E3167" s="22">
        <f t="shared" si="267"/>
        <v>0</v>
      </c>
      <c r="F3167" s="22">
        <f t="shared" si="268"/>
        <v>0</v>
      </c>
      <c r="G3167" s="22">
        <f t="shared" si="269"/>
        <v>24.561760085419106</v>
      </c>
      <c r="H3167" s="22">
        <f t="shared" si="270"/>
        <v>0</v>
      </c>
      <c r="I3167" s="22">
        <f t="shared" si="271"/>
        <v>0</v>
      </c>
      <c r="J3167" s="22">
        <v>2969</v>
      </c>
    </row>
    <row r="3168" spans="1:10" ht="11.25" customHeight="1">
      <c r="A3168" s="12"/>
      <c r="B3168" s="22" t="s">
        <v>240</v>
      </c>
      <c r="C3168" s="22" t="s">
        <v>87</v>
      </c>
      <c r="D3168" s="22">
        <v>24.561014708952563</v>
      </c>
      <c r="E3168" s="22">
        <f t="shared" si="267"/>
        <v>0</v>
      </c>
      <c r="F3168" s="22">
        <f t="shared" si="268"/>
        <v>0</v>
      </c>
      <c r="G3168" s="22">
        <f t="shared" si="269"/>
        <v>24.561014708952563</v>
      </c>
      <c r="H3168" s="22">
        <f t="shared" si="270"/>
        <v>0</v>
      </c>
      <c r="I3168" s="22">
        <f t="shared" si="271"/>
        <v>0</v>
      </c>
      <c r="J3168" s="22">
        <v>2970</v>
      </c>
    </row>
    <row r="3169" spans="1:10" ht="11.25" customHeight="1">
      <c r="A3169" s="12"/>
      <c r="B3169" s="22" t="s">
        <v>150</v>
      </c>
      <c r="C3169" s="22" t="s">
        <v>85</v>
      </c>
      <c r="D3169" s="22">
        <v>24.559467979551311</v>
      </c>
      <c r="E3169" s="22">
        <f t="shared" si="267"/>
        <v>0</v>
      </c>
      <c r="F3169" s="22">
        <f t="shared" si="268"/>
        <v>0</v>
      </c>
      <c r="G3169" s="22">
        <f t="shared" si="269"/>
        <v>24.559467979551311</v>
      </c>
      <c r="H3169" s="22">
        <f t="shared" si="270"/>
        <v>0</v>
      </c>
      <c r="I3169" s="22">
        <f t="shared" si="271"/>
        <v>0</v>
      </c>
      <c r="J3169" s="22">
        <v>2971</v>
      </c>
    </row>
    <row r="3170" spans="1:10" ht="11.25" customHeight="1">
      <c r="A3170" s="12"/>
      <c r="B3170" s="22" t="s">
        <v>279</v>
      </c>
      <c r="C3170" s="22" t="s">
        <v>82</v>
      </c>
      <c r="D3170" s="22">
        <v>24.557743463601771</v>
      </c>
      <c r="E3170" s="22">
        <f t="shared" si="267"/>
        <v>0</v>
      </c>
      <c r="F3170" s="22">
        <f t="shared" si="268"/>
        <v>0</v>
      </c>
      <c r="G3170" s="22">
        <f t="shared" si="269"/>
        <v>24.557743463601771</v>
      </c>
      <c r="H3170" s="22">
        <f t="shared" si="270"/>
        <v>0</v>
      </c>
      <c r="I3170" s="22">
        <f t="shared" si="271"/>
        <v>0</v>
      </c>
      <c r="J3170" s="22">
        <v>2972</v>
      </c>
    </row>
    <row r="3171" spans="1:10" ht="11.25" customHeight="1">
      <c r="A3171" s="12"/>
      <c r="B3171" s="22" t="s">
        <v>234</v>
      </c>
      <c r="C3171" s="22" t="s">
        <v>81</v>
      </c>
      <c r="D3171" s="22">
        <v>24.552809009280562</v>
      </c>
      <c r="E3171" s="22">
        <f t="shared" si="267"/>
        <v>0</v>
      </c>
      <c r="F3171" s="22">
        <f t="shared" si="268"/>
        <v>0</v>
      </c>
      <c r="G3171" s="22">
        <f t="shared" si="269"/>
        <v>24.552809009280562</v>
      </c>
      <c r="H3171" s="22">
        <f t="shared" si="270"/>
        <v>0</v>
      </c>
      <c r="I3171" s="22">
        <f t="shared" si="271"/>
        <v>0</v>
      </c>
      <c r="J3171" s="22">
        <v>2973</v>
      </c>
    </row>
    <row r="3172" spans="1:10" ht="11.25" customHeight="1">
      <c r="A3172" s="12"/>
      <c r="B3172" s="22" t="s">
        <v>216</v>
      </c>
      <c r="C3172" s="22" t="s">
        <v>86</v>
      </c>
      <c r="D3172" s="22">
        <v>24.552378410755153</v>
      </c>
      <c r="E3172" s="22">
        <f t="shared" si="267"/>
        <v>0</v>
      </c>
      <c r="F3172" s="22">
        <f t="shared" si="268"/>
        <v>0</v>
      </c>
      <c r="G3172" s="22">
        <f t="shared" si="269"/>
        <v>24.552378410755153</v>
      </c>
      <c r="H3172" s="22">
        <f t="shared" si="270"/>
        <v>0</v>
      </c>
      <c r="I3172" s="22">
        <f t="shared" si="271"/>
        <v>0</v>
      </c>
      <c r="J3172" s="22">
        <v>2974</v>
      </c>
    </row>
    <row r="3173" spans="1:10" ht="11.25" customHeight="1">
      <c r="A3173" s="12"/>
      <c r="B3173" s="22" t="s">
        <v>276</v>
      </c>
      <c r="C3173" s="22" t="s">
        <v>74</v>
      </c>
      <c r="D3173" s="22">
        <v>24.542352731865975</v>
      </c>
      <c r="E3173" s="22">
        <f t="shared" si="267"/>
        <v>0</v>
      </c>
      <c r="F3173" s="22">
        <f t="shared" si="268"/>
        <v>0</v>
      </c>
      <c r="G3173" s="22">
        <f t="shared" si="269"/>
        <v>24.542352731865975</v>
      </c>
      <c r="H3173" s="22">
        <f t="shared" si="270"/>
        <v>0</v>
      </c>
      <c r="I3173" s="22">
        <f t="shared" si="271"/>
        <v>0</v>
      </c>
      <c r="J3173" s="22">
        <v>2975</v>
      </c>
    </row>
    <row r="3174" spans="1:10" ht="11.25" customHeight="1">
      <c r="A3174" s="12"/>
      <c r="B3174" s="22" t="s">
        <v>188</v>
      </c>
      <c r="C3174" s="22" t="s">
        <v>76</v>
      </c>
      <c r="D3174" s="22">
        <v>24.542300795160902</v>
      </c>
      <c r="E3174" s="22">
        <f t="shared" si="267"/>
        <v>0</v>
      </c>
      <c r="F3174" s="22">
        <f t="shared" si="268"/>
        <v>0</v>
      </c>
      <c r="G3174" s="22">
        <f t="shared" si="269"/>
        <v>24.542300795160902</v>
      </c>
      <c r="H3174" s="22">
        <f t="shared" si="270"/>
        <v>0</v>
      </c>
      <c r="I3174" s="22">
        <f t="shared" si="271"/>
        <v>0</v>
      </c>
      <c r="J3174" s="22">
        <v>2976</v>
      </c>
    </row>
    <row r="3175" spans="1:10" ht="11.25" customHeight="1">
      <c r="A3175" s="12"/>
      <c r="B3175" s="22" t="s">
        <v>161</v>
      </c>
      <c r="C3175" s="22" t="s">
        <v>78</v>
      </c>
      <c r="D3175" s="22">
        <v>24.53853074258511</v>
      </c>
      <c r="E3175" s="22">
        <f t="shared" si="267"/>
        <v>0</v>
      </c>
      <c r="F3175" s="22">
        <f t="shared" si="268"/>
        <v>0</v>
      </c>
      <c r="G3175" s="22">
        <f t="shared" si="269"/>
        <v>24.53853074258511</v>
      </c>
      <c r="H3175" s="22">
        <f t="shared" si="270"/>
        <v>0</v>
      </c>
      <c r="I3175" s="22">
        <f t="shared" si="271"/>
        <v>0</v>
      </c>
      <c r="J3175" s="22">
        <v>2977</v>
      </c>
    </row>
    <row r="3176" spans="1:10" ht="11.25" customHeight="1">
      <c r="A3176" s="12"/>
      <c r="B3176" s="22" t="s">
        <v>202</v>
      </c>
      <c r="C3176" s="22" t="s">
        <v>78</v>
      </c>
      <c r="D3176" s="22">
        <v>24.535288756340741</v>
      </c>
      <c r="E3176" s="22">
        <f t="shared" si="267"/>
        <v>0</v>
      </c>
      <c r="F3176" s="22">
        <f t="shared" si="268"/>
        <v>0</v>
      </c>
      <c r="G3176" s="22">
        <f t="shared" si="269"/>
        <v>24.535288756340741</v>
      </c>
      <c r="H3176" s="22">
        <f t="shared" si="270"/>
        <v>0</v>
      </c>
      <c r="I3176" s="22">
        <f t="shared" si="271"/>
        <v>0</v>
      </c>
      <c r="J3176" s="22">
        <v>2978</v>
      </c>
    </row>
    <row r="3177" spans="1:10" ht="11.25" customHeight="1">
      <c r="A3177" s="12"/>
      <c r="B3177" s="22" t="s">
        <v>186</v>
      </c>
      <c r="C3177" s="22" t="s">
        <v>79</v>
      </c>
      <c r="D3177" s="22">
        <v>24.532164076920104</v>
      </c>
      <c r="E3177" s="22">
        <f t="shared" si="267"/>
        <v>0</v>
      </c>
      <c r="F3177" s="22">
        <f t="shared" si="268"/>
        <v>0</v>
      </c>
      <c r="G3177" s="22">
        <f t="shared" si="269"/>
        <v>24.532164076920104</v>
      </c>
      <c r="H3177" s="22">
        <f t="shared" si="270"/>
        <v>0</v>
      </c>
      <c r="I3177" s="22">
        <f t="shared" si="271"/>
        <v>0</v>
      </c>
      <c r="J3177" s="22">
        <v>2979</v>
      </c>
    </row>
    <row r="3178" spans="1:10" ht="11.25" customHeight="1">
      <c r="A3178" s="12"/>
      <c r="B3178" s="22" t="s">
        <v>192</v>
      </c>
      <c r="C3178" s="22" t="s">
        <v>74</v>
      </c>
      <c r="D3178" s="22">
        <v>24.523290110228139</v>
      </c>
      <c r="E3178" s="22">
        <f t="shared" si="267"/>
        <v>0</v>
      </c>
      <c r="F3178" s="22">
        <f t="shared" si="268"/>
        <v>0</v>
      </c>
      <c r="G3178" s="22">
        <f t="shared" si="269"/>
        <v>24.523290110228139</v>
      </c>
      <c r="H3178" s="22">
        <f t="shared" si="270"/>
        <v>0</v>
      </c>
      <c r="I3178" s="22">
        <f t="shared" si="271"/>
        <v>0</v>
      </c>
      <c r="J3178" s="22">
        <v>2980</v>
      </c>
    </row>
    <row r="3179" spans="1:10" ht="11.25" customHeight="1">
      <c r="A3179" s="12"/>
      <c r="B3179" s="22" t="s">
        <v>225</v>
      </c>
      <c r="C3179" s="22" t="s">
        <v>84</v>
      </c>
      <c r="D3179" s="22">
        <v>24.515177154719531</v>
      </c>
      <c r="E3179" s="22">
        <f t="shared" si="267"/>
        <v>0</v>
      </c>
      <c r="F3179" s="22">
        <f t="shared" si="268"/>
        <v>0</v>
      </c>
      <c r="G3179" s="22">
        <f t="shared" si="269"/>
        <v>24.515177154719531</v>
      </c>
      <c r="H3179" s="22">
        <f t="shared" si="270"/>
        <v>0</v>
      </c>
      <c r="I3179" s="22">
        <f t="shared" si="271"/>
        <v>0</v>
      </c>
      <c r="J3179" s="22">
        <v>2981</v>
      </c>
    </row>
    <row r="3180" spans="1:10" ht="11.25" customHeight="1">
      <c r="A3180" s="12"/>
      <c r="B3180" s="22" t="s">
        <v>260</v>
      </c>
      <c r="C3180" s="22" t="s">
        <v>71</v>
      </c>
      <c r="D3180" s="22">
        <v>24.512802510441947</v>
      </c>
      <c r="E3180" s="22">
        <f t="shared" si="267"/>
        <v>0</v>
      </c>
      <c r="F3180" s="22">
        <f t="shared" si="268"/>
        <v>0</v>
      </c>
      <c r="G3180" s="22">
        <f t="shared" si="269"/>
        <v>24.512802510441947</v>
      </c>
      <c r="H3180" s="22">
        <f t="shared" si="270"/>
        <v>0</v>
      </c>
      <c r="I3180" s="22">
        <f t="shared" si="271"/>
        <v>0</v>
      </c>
      <c r="J3180" s="22">
        <v>2982</v>
      </c>
    </row>
    <row r="3181" spans="1:10" ht="11.25" customHeight="1">
      <c r="A3181" s="12"/>
      <c r="B3181" s="22" t="s">
        <v>332</v>
      </c>
      <c r="C3181" s="22" t="s">
        <v>68</v>
      </c>
      <c r="D3181" s="22">
        <v>24.509108126139477</v>
      </c>
      <c r="E3181" s="22">
        <f t="shared" si="267"/>
        <v>0</v>
      </c>
      <c r="F3181" s="22">
        <f t="shared" si="268"/>
        <v>0</v>
      </c>
      <c r="G3181" s="22">
        <f t="shared" si="269"/>
        <v>24.509108126139477</v>
      </c>
      <c r="H3181" s="22">
        <f t="shared" si="270"/>
        <v>0</v>
      </c>
      <c r="I3181" s="22">
        <f t="shared" si="271"/>
        <v>0</v>
      </c>
      <c r="J3181" s="22">
        <v>2983</v>
      </c>
    </row>
    <row r="3182" spans="1:10" ht="11.25" customHeight="1">
      <c r="A3182" s="12"/>
      <c r="B3182" s="22" t="s">
        <v>278</v>
      </c>
      <c r="C3182" s="22" t="s">
        <v>74</v>
      </c>
      <c r="D3182" s="22">
        <v>24.503708202353906</v>
      </c>
      <c r="E3182" s="22">
        <f t="shared" si="267"/>
        <v>0</v>
      </c>
      <c r="F3182" s="22">
        <f t="shared" si="268"/>
        <v>0</v>
      </c>
      <c r="G3182" s="22">
        <f t="shared" si="269"/>
        <v>24.503708202353906</v>
      </c>
      <c r="H3182" s="22">
        <f t="shared" si="270"/>
        <v>0</v>
      </c>
      <c r="I3182" s="22">
        <f t="shared" si="271"/>
        <v>0</v>
      </c>
      <c r="J3182" s="22">
        <v>2984</v>
      </c>
    </row>
    <row r="3183" spans="1:10" ht="11.25" customHeight="1">
      <c r="A3183" s="12"/>
      <c r="B3183" s="22" t="s">
        <v>175</v>
      </c>
      <c r="C3183" s="22" t="s">
        <v>83</v>
      </c>
      <c r="D3183" s="22">
        <v>24.500051623197209</v>
      </c>
      <c r="E3183" s="22">
        <f t="shared" si="267"/>
        <v>0</v>
      </c>
      <c r="F3183" s="22">
        <f t="shared" si="268"/>
        <v>0</v>
      </c>
      <c r="G3183" s="22">
        <f t="shared" si="269"/>
        <v>24.500051623197209</v>
      </c>
      <c r="H3183" s="22">
        <f t="shared" si="270"/>
        <v>0</v>
      </c>
      <c r="I3183" s="22">
        <f t="shared" si="271"/>
        <v>0</v>
      </c>
      <c r="J3183" s="22">
        <v>2985</v>
      </c>
    </row>
    <row r="3184" spans="1:10" ht="11.25" customHeight="1">
      <c r="A3184" s="12"/>
      <c r="B3184" s="22" t="s">
        <v>264</v>
      </c>
      <c r="C3184" s="22" t="s">
        <v>79</v>
      </c>
      <c r="D3184" s="22">
        <v>24.498779499208776</v>
      </c>
      <c r="E3184" s="22">
        <f t="shared" si="267"/>
        <v>0</v>
      </c>
      <c r="F3184" s="22">
        <f t="shared" si="268"/>
        <v>0</v>
      </c>
      <c r="G3184" s="22">
        <f t="shared" si="269"/>
        <v>24.498779499208776</v>
      </c>
      <c r="H3184" s="22">
        <f t="shared" si="270"/>
        <v>0</v>
      </c>
      <c r="I3184" s="22">
        <f t="shared" si="271"/>
        <v>0</v>
      </c>
      <c r="J3184" s="22">
        <v>2986</v>
      </c>
    </row>
    <row r="3185" spans="1:10" ht="11.25" customHeight="1">
      <c r="A3185" s="12"/>
      <c r="B3185" s="22" t="s">
        <v>269</v>
      </c>
      <c r="C3185" s="22" t="s">
        <v>75</v>
      </c>
      <c r="D3185" s="22">
        <v>24.491700287333824</v>
      </c>
      <c r="E3185" s="22">
        <f t="shared" si="267"/>
        <v>0</v>
      </c>
      <c r="F3185" s="22">
        <f t="shared" si="268"/>
        <v>0</v>
      </c>
      <c r="G3185" s="22">
        <f t="shared" si="269"/>
        <v>24.491700287333824</v>
      </c>
      <c r="H3185" s="22">
        <f t="shared" si="270"/>
        <v>0</v>
      </c>
      <c r="I3185" s="22">
        <f t="shared" si="271"/>
        <v>0</v>
      </c>
      <c r="J3185" s="22">
        <v>2987</v>
      </c>
    </row>
    <row r="3186" spans="1:10" ht="11.25" customHeight="1">
      <c r="A3186" s="12"/>
      <c r="B3186" s="22" t="s">
        <v>224</v>
      </c>
      <c r="C3186" s="22" t="s">
        <v>69</v>
      </c>
      <c r="D3186" s="22">
        <v>24.489994418368202</v>
      </c>
      <c r="E3186" s="22">
        <f t="shared" si="267"/>
        <v>0</v>
      </c>
      <c r="F3186" s="22">
        <f t="shared" si="268"/>
        <v>0</v>
      </c>
      <c r="G3186" s="22">
        <f t="shared" si="269"/>
        <v>24.489994418368202</v>
      </c>
      <c r="H3186" s="22">
        <f t="shared" si="270"/>
        <v>0</v>
      </c>
      <c r="I3186" s="22">
        <f t="shared" si="271"/>
        <v>0</v>
      </c>
      <c r="J3186" s="22">
        <v>2988</v>
      </c>
    </row>
    <row r="3187" spans="1:10" ht="11.25" customHeight="1">
      <c r="A3187" s="12"/>
      <c r="B3187" s="22" t="s">
        <v>200</v>
      </c>
      <c r="C3187" s="22" t="s">
        <v>73</v>
      </c>
      <c r="D3187" s="22">
        <v>24.483500472428783</v>
      </c>
      <c r="E3187" s="22">
        <f t="shared" si="267"/>
        <v>0</v>
      </c>
      <c r="F3187" s="22">
        <f t="shared" si="268"/>
        <v>0</v>
      </c>
      <c r="G3187" s="22">
        <f t="shared" si="269"/>
        <v>24.483500472428783</v>
      </c>
      <c r="H3187" s="22">
        <f t="shared" si="270"/>
        <v>0</v>
      </c>
      <c r="I3187" s="22">
        <f t="shared" si="271"/>
        <v>0</v>
      </c>
      <c r="J3187" s="22">
        <v>2989</v>
      </c>
    </row>
    <row r="3188" spans="1:10" ht="11.25" customHeight="1">
      <c r="A3188" s="12"/>
      <c r="B3188" s="22" t="s">
        <v>246</v>
      </c>
      <c r="C3188" s="22" t="s">
        <v>72</v>
      </c>
      <c r="D3188" s="22">
        <v>24.472098885740152</v>
      </c>
      <c r="E3188" s="22">
        <f t="shared" si="267"/>
        <v>0</v>
      </c>
      <c r="F3188" s="22">
        <f t="shared" si="268"/>
        <v>0</v>
      </c>
      <c r="G3188" s="22">
        <f t="shared" si="269"/>
        <v>24.472098885740152</v>
      </c>
      <c r="H3188" s="22">
        <f t="shared" si="270"/>
        <v>0</v>
      </c>
      <c r="I3188" s="22">
        <f t="shared" si="271"/>
        <v>0</v>
      </c>
      <c r="J3188" s="22">
        <v>2990</v>
      </c>
    </row>
    <row r="3189" spans="1:10" ht="11.25" customHeight="1">
      <c r="A3189" s="12"/>
      <c r="B3189" s="22" t="s">
        <v>277</v>
      </c>
      <c r="C3189" s="22" t="s">
        <v>81</v>
      </c>
      <c r="D3189" s="22">
        <v>24.470503943838818</v>
      </c>
      <c r="E3189" s="22">
        <f t="shared" si="267"/>
        <v>0</v>
      </c>
      <c r="F3189" s="22">
        <f t="shared" si="268"/>
        <v>0</v>
      </c>
      <c r="G3189" s="22">
        <f t="shared" si="269"/>
        <v>24.470503943838818</v>
      </c>
      <c r="H3189" s="22">
        <f t="shared" si="270"/>
        <v>0</v>
      </c>
      <c r="I3189" s="22">
        <f t="shared" si="271"/>
        <v>0</v>
      </c>
      <c r="J3189" s="22">
        <v>2991</v>
      </c>
    </row>
    <row r="3190" spans="1:10" ht="11.25" customHeight="1">
      <c r="A3190" s="12"/>
      <c r="B3190" s="22" t="s">
        <v>225</v>
      </c>
      <c r="C3190" s="22" t="s">
        <v>70</v>
      </c>
      <c r="D3190" s="22">
        <v>24.46739113937112</v>
      </c>
      <c r="E3190" s="22">
        <f t="shared" si="267"/>
        <v>0</v>
      </c>
      <c r="F3190" s="22">
        <f t="shared" si="268"/>
        <v>0</v>
      </c>
      <c r="G3190" s="22">
        <f t="shared" si="269"/>
        <v>24.46739113937112</v>
      </c>
      <c r="H3190" s="22">
        <f t="shared" si="270"/>
        <v>0</v>
      </c>
      <c r="I3190" s="22">
        <f t="shared" si="271"/>
        <v>0</v>
      </c>
      <c r="J3190" s="22">
        <v>2992</v>
      </c>
    </row>
    <row r="3191" spans="1:10" ht="11.25" customHeight="1">
      <c r="A3191" s="12"/>
      <c r="B3191" s="22" t="s">
        <v>333</v>
      </c>
      <c r="C3191" s="22" t="s">
        <v>71</v>
      </c>
      <c r="D3191" s="22">
        <v>24.458644548223518</v>
      </c>
      <c r="E3191" s="22">
        <f t="shared" si="267"/>
        <v>0</v>
      </c>
      <c r="F3191" s="22">
        <f t="shared" si="268"/>
        <v>0</v>
      </c>
      <c r="G3191" s="22">
        <f t="shared" si="269"/>
        <v>24.458644548223518</v>
      </c>
      <c r="H3191" s="22">
        <f t="shared" si="270"/>
        <v>0</v>
      </c>
      <c r="I3191" s="22">
        <f t="shared" si="271"/>
        <v>0</v>
      </c>
      <c r="J3191" s="22">
        <v>2993</v>
      </c>
    </row>
    <row r="3192" spans="1:10" ht="11.25" customHeight="1">
      <c r="A3192" s="12"/>
      <c r="B3192" s="22" t="s">
        <v>316</v>
      </c>
      <c r="C3192" s="22" t="s">
        <v>77</v>
      </c>
      <c r="D3192" s="22">
        <v>24.458382138368091</v>
      </c>
      <c r="E3192" s="22">
        <f t="shared" si="267"/>
        <v>0</v>
      </c>
      <c r="F3192" s="22">
        <f t="shared" si="268"/>
        <v>0</v>
      </c>
      <c r="G3192" s="22">
        <f t="shared" si="269"/>
        <v>24.458382138368091</v>
      </c>
      <c r="H3192" s="22">
        <f t="shared" si="270"/>
        <v>0</v>
      </c>
      <c r="I3192" s="22">
        <f t="shared" si="271"/>
        <v>0</v>
      </c>
      <c r="J3192" s="22">
        <v>2994</v>
      </c>
    </row>
    <row r="3193" spans="1:10" ht="11.25" customHeight="1">
      <c r="A3193" s="12"/>
      <c r="B3193" s="22" t="s">
        <v>310</v>
      </c>
      <c r="C3193" s="22" t="s">
        <v>69</v>
      </c>
      <c r="D3193" s="22">
        <v>24.454786996404181</v>
      </c>
      <c r="E3193" s="22">
        <f t="shared" si="267"/>
        <v>0</v>
      </c>
      <c r="F3193" s="22">
        <f t="shared" si="268"/>
        <v>0</v>
      </c>
      <c r="G3193" s="22">
        <f t="shared" si="269"/>
        <v>24.454786996404181</v>
      </c>
      <c r="H3193" s="22">
        <f t="shared" si="270"/>
        <v>0</v>
      </c>
      <c r="I3193" s="22">
        <f t="shared" si="271"/>
        <v>0</v>
      </c>
      <c r="J3193" s="22">
        <v>2995</v>
      </c>
    </row>
    <row r="3194" spans="1:10" ht="11.25" customHeight="1">
      <c r="A3194" s="12"/>
      <c r="B3194" s="22" t="s">
        <v>192</v>
      </c>
      <c r="C3194" s="22" t="s">
        <v>86</v>
      </c>
      <c r="D3194" s="22">
        <v>24.449860788155998</v>
      </c>
      <c r="E3194" s="22">
        <f t="shared" si="267"/>
        <v>0</v>
      </c>
      <c r="F3194" s="22">
        <f t="shared" si="268"/>
        <v>0</v>
      </c>
      <c r="G3194" s="22">
        <f t="shared" si="269"/>
        <v>24.449860788155998</v>
      </c>
      <c r="H3194" s="22">
        <f t="shared" si="270"/>
        <v>0</v>
      </c>
      <c r="I3194" s="22">
        <f t="shared" si="271"/>
        <v>0</v>
      </c>
      <c r="J3194" s="22">
        <v>2996</v>
      </c>
    </row>
    <row r="3195" spans="1:10" ht="11.25" customHeight="1">
      <c r="A3195" s="12"/>
      <c r="B3195" s="22" t="s">
        <v>230</v>
      </c>
      <c r="C3195" s="22" t="s">
        <v>71</v>
      </c>
      <c r="D3195" s="22">
        <v>24.444270684437186</v>
      </c>
      <c r="E3195" s="22">
        <f t="shared" si="267"/>
        <v>0</v>
      </c>
      <c r="F3195" s="22">
        <f t="shared" si="268"/>
        <v>0</v>
      </c>
      <c r="G3195" s="22">
        <f t="shared" si="269"/>
        <v>24.444270684437186</v>
      </c>
      <c r="H3195" s="22">
        <f t="shared" si="270"/>
        <v>0</v>
      </c>
      <c r="I3195" s="22">
        <f t="shared" si="271"/>
        <v>0</v>
      </c>
      <c r="J3195" s="22">
        <v>2997</v>
      </c>
    </row>
    <row r="3196" spans="1:10" ht="11.25" customHeight="1">
      <c r="A3196" s="12"/>
      <c r="B3196" s="22" t="s">
        <v>327</v>
      </c>
      <c r="C3196" s="22" t="s">
        <v>78</v>
      </c>
      <c r="D3196" s="22">
        <v>24.437405791085535</v>
      </c>
      <c r="E3196" s="22">
        <f t="shared" si="267"/>
        <v>0</v>
      </c>
      <c r="F3196" s="22">
        <f t="shared" si="268"/>
        <v>0</v>
      </c>
      <c r="G3196" s="22">
        <f t="shared" si="269"/>
        <v>24.437405791085535</v>
      </c>
      <c r="H3196" s="22">
        <f t="shared" si="270"/>
        <v>0</v>
      </c>
      <c r="I3196" s="22">
        <f t="shared" si="271"/>
        <v>0</v>
      </c>
      <c r="J3196" s="22">
        <v>2998</v>
      </c>
    </row>
    <row r="3197" spans="1:10" ht="11.25" customHeight="1">
      <c r="A3197" s="12">
        <v>3000</v>
      </c>
      <c r="B3197" s="22" t="s">
        <v>327</v>
      </c>
      <c r="C3197" s="22" t="s">
        <v>68</v>
      </c>
      <c r="D3197" s="22">
        <v>24.433487913660954</v>
      </c>
      <c r="E3197" s="22">
        <f t="shared" si="267"/>
        <v>0</v>
      </c>
      <c r="F3197" s="22">
        <f t="shared" si="268"/>
        <v>0</v>
      </c>
      <c r="G3197" s="22">
        <f t="shared" si="269"/>
        <v>24.433487913660954</v>
      </c>
      <c r="H3197" s="22">
        <f t="shared" si="270"/>
        <v>0</v>
      </c>
      <c r="I3197" s="22">
        <f t="shared" si="271"/>
        <v>0</v>
      </c>
      <c r="J3197" s="22">
        <v>2999</v>
      </c>
    </row>
    <row r="3198" spans="1:10" ht="11.25" customHeight="1">
      <c r="A3198" s="12"/>
      <c r="B3198" s="22" t="s">
        <v>130</v>
      </c>
      <c r="C3198" s="22" t="s">
        <v>80</v>
      </c>
      <c r="D3198" s="22">
        <v>24.430835403383256</v>
      </c>
      <c r="E3198" s="22">
        <f t="shared" si="267"/>
        <v>0</v>
      </c>
      <c r="F3198" s="22">
        <f t="shared" si="268"/>
        <v>0</v>
      </c>
      <c r="G3198" s="22">
        <f t="shared" si="269"/>
        <v>24.430835403383256</v>
      </c>
      <c r="H3198" s="22">
        <f t="shared" si="270"/>
        <v>0</v>
      </c>
      <c r="I3198" s="22">
        <f t="shared" si="271"/>
        <v>0</v>
      </c>
      <c r="J3198" s="22">
        <v>3000</v>
      </c>
    </row>
    <row r="3199" spans="1:10" ht="11.25" customHeight="1">
      <c r="A3199" s="12"/>
      <c r="B3199" s="22" t="s">
        <v>279</v>
      </c>
      <c r="C3199" s="22" t="s">
        <v>80</v>
      </c>
      <c r="D3199" s="22">
        <v>24.42923603079187</v>
      </c>
      <c r="E3199" s="22">
        <f t="shared" si="267"/>
        <v>0</v>
      </c>
      <c r="F3199" s="22">
        <f t="shared" si="268"/>
        <v>0</v>
      </c>
      <c r="G3199" s="22">
        <f t="shared" si="269"/>
        <v>0</v>
      </c>
      <c r="H3199" s="22">
        <f t="shared" si="270"/>
        <v>24.42923603079187</v>
      </c>
      <c r="I3199" s="22">
        <f t="shared" si="271"/>
        <v>0</v>
      </c>
      <c r="J3199" s="22">
        <v>3001</v>
      </c>
    </row>
    <row r="3200" spans="1:10" ht="11.25" customHeight="1">
      <c r="A3200" s="12"/>
      <c r="B3200" s="22" t="s">
        <v>303</v>
      </c>
      <c r="C3200" s="22" t="s">
        <v>74</v>
      </c>
      <c r="D3200" s="22">
        <v>24.428536549886541</v>
      </c>
      <c r="E3200" s="22">
        <f t="shared" si="267"/>
        <v>0</v>
      </c>
      <c r="F3200" s="22">
        <f t="shared" si="268"/>
        <v>0</v>
      </c>
      <c r="G3200" s="22">
        <f t="shared" si="269"/>
        <v>0</v>
      </c>
      <c r="H3200" s="22">
        <f t="shared" si="270"/>
        <v>24.428536549886541</v>
      </c>
      <c r="I3200" s="22">
        <f t="shared" si="271"/>
        <v>0</v>
      </c>
      <c r="J3200" s="22">
        <v>3002</v>
      </c>
    </row>
    <row r="3201" spans="1:10" ht="11.25" customHeight="1">
      <c r="A3201" s="12"/>
      <c r="B3201" s="22" t="s">
        <v>276</v>
      </c>
      <c r="C3201" s="22" t="s">
        <v>88</v>
      </c>
      <c r="D3201" s="22">
        <v>24.425554531052455</v>
      </c>
      <c r="E3201" s="22">
        <f t="shared" si="267"/>
        <v>0</v>
      </c>
      <c r="F3201" s="22">
        <f t="shared" si="268"/>
        <v>0</v>
      </c>
      <c r="G3201" s="22">
        <f t="shared" si="269"/>
        <v>0</v>
      </c>
      <c r="H3201" s="22">
        <f t="shared" si="270"/>
        <v>24.425554531052455</v>
      </c>
      <c r="I3201" s="22">
        <f t="shared" si="271"/>
        <v>0</v>
      </c>
      <c r="J3201" s="22">
        <v>3003</v>
      </c>
    </row>
    <row r="3202" spans="1:10" ht="11.25" customHeight="1">
      <c r="A3202" s="12"/>
      <c r="B3202" s="22" t="s">
        <v>212</v>
      </c>
      <c r="C3202" s="22" t="s">
        <v>77</v>
      </c>
      <c r="D3202" s="22">
        <v>24.423659429297651</v>
      </c>
      <c r="E3202" s="22">
        <f t="shared" si="267"/>
        <v>0</v>
      </c>
      <c r="F3202" s="22">
        <f t="shared" si="268"/>
        <v>0</v>
      </c>
      <c r="G3202" s="22">
        <f t="shared" si="269"/>
        <v>0</v>
      </c>
      <c r="H3202" s="22">
        <f t="shared" si="270"/>
        <v>24.423659429297651</v>
      </c>
      <c r="I3202" s="22">
        <f t="shared" si="271"/>
        <v>0</v>
      </c>
      <c r="J3202" s="22">
        <v>3004</v>
      </c>
    </row>
    <row r="3203" spans="1:10" ht="11.25" customHeight="1">
      <c r="A3203" s="12"/>
      <c r="B3203" s="22" t="s">
        <v>316</v>
      </c>
      <c r="C3203" s="22" t="s">
        <v>69</v>
      </c>
      <c r="D3203" s="22">
        <v>24.420065128484666</v>
      </c>
      <c r="E3203" s="22">
        <f t="shared" si="267"/>
        <v>0</v>
      </c>
      <c r="F3203" s="22">
        <f t="shared" si="268"/>
        <v>0</v>
      </c>
      <c r="G3203" s="22">
        <f t="shared" si="269"/>
        <v>0</v>
      </c>
      <c r="H3203" s="22">
        <f t="shared" si="270"/>
        <v>24.420065128484666</v>
      </c>
      <c r="I3203" s="22">
        <f t="shared" si="271"/>
        <v>0</v>
      </c>
      <c r="J3203" s="22">
        <v>3005</v>
      </c>
    </row>
    <row r="3204" spans="1:10" ht="11.25" customHeight="1">
      <c r="A3204" s="12"/>
      <c r="B3204" s="22" t="s">
        <v>270</v>
      </c>
      <c r="C3204" s="22" t="s">
        <v>77</v>
      </c>
      <c r="D3204" s="22">
        <v>24.418482151993228</v>
      </c>
      <c r="E3204" s="22">
        <f t="shared" si="267"/>
        <v>0</v>
      </c>
      <c r="F3204" s="22">
        <f t="shared" si="268"/>
        <v>0</v>
      </c>
      <c r="G3204" s="22">
        <f t="shared" si="269"/>
        <v>0</v>
      </c>
      <c r="H3204" s="22">
        <f t="shared" si="270"/>
        <v>24.418482151993228</v>
      </c>
      <c r="I3204" s="22">
        <f t="shared" si="271"/>
        <v>0</v>
      </c>
      <c r="J3204" s="22">
        <v>3006</v>
      </c>
    </row>
    <row r="3205" spans="1:10" ht="11.25" customHeight="1">
      <c r="A3205" s="12"/>
      <c r="B3205" s="22" t="s">
        <v>329</v>
      </c>
      <c r="C3205" s="22" t="s">
        <v>79</v>
      </c>
      <c r="D3205" s="22">
        <v>24.414205941805371</v>
      </c>
      <c r="E3205" s="22">
        <f t="shared" si="267"/>
        <v>0</v>
      </c>
      <c r="F3205" s="22">
        <f t="shared" si="268"/>
        <v>0</v>
      </c>
      <c r="G3205" s="22">
        <f t="shared" si="269"/>
        <v>0</v>
      </c>
      <c r="H3205" s="22">
        <f t="shared" si="270"/>
        <v>24.414205941805371</v>
      </c>
      <c r="I3205" s="22">
        <f t="shared" si="271"/>
        <v>0</v>
      </c>
      <c r="J3205" s="22">
        <v>3007</v>
      </c>
    </row>
    <row r="3206" spans="1:10" ht="11.25" customHeight="1">
      <c r="A3206" s="12"/>
      <c r="B3206" s="22" t="s">
        <v>169</v>
      </c>
      <c r="C3206" s="22" t="s">
        <v>73</v>
      </c>
      <c r="D3206" s="22">
        <v>24.40678153622444</v>
      </c>
      <c r="E3206" s="22">
        <f t="shared" si="267"/>
        <v>0</v>
      </c>
      <c r="F3206" s="22">
        <f t="shared" si="268"/>
        <v>0</v>
      </c>
      <c r="G3206" s="22">
        <f t="shared" si="269"/>
        <v>0</v>
      </c>
      <c r="H3206" s="22">
        <f t="shared" si="270"/>
        <v>24.40678153622444</v>
      </c>
      <c r="I3206" s="22">
        <f t="shared" si="271"/>
        <v>0</v>
      </c>
      <c r="J3206" s="22">
        <v>3008</v>
      </c>
    </row>
    <row r="3207" spans="1:10" ht="11.25" customHeight="1">
      <c r="A3207" s="12"/>
      <c r="B3207" s="22" t="s">
        <v>192</v>
      </c>
      <c r="C3207" s="22" t="s">
        <v>84</v>
      </c>
      <c r="D3207" s="22">
        <v>24.405677947027389</v>
      </c>
      <c r="E3207" s="22">
        <f t="shared" si="267"/>
        <v>0</v>
      </c>
      <c r="F3207" s="22">
        <f t="shared" si="268"/>
        <v>0</v>
      </c>
      <c r="G3207" s="22">
        <f t="shared" si="269"/>
        <v>0</v>
      </c>
      <c r="H3207" s="22">
        <f t="shared" si="270"/>
        <v>24.405677947027389</v>
      </c>
      <c r="I3207" s="22">
        <f t="shared" si="271"/>
        <v>0</v>
      </c>
      <c r="J3207" s="22">
        <v>3009</v>
      </c>
    </row>
    <row r="3208" spans="1:10" ht="11.25" customHeight="1">
      <c r="A3208" s="12"/>
      <c r="B3208" s="22" t="s">
        <v>157</v>
      </c>
      <c r="C3208" s="22" t="s">
        <v>89</v>
      </c>
      <c r="D3208" s="22">
        <v>24.395858256399158</v>
      </c>
      <c r="E3208" s="22">
        <f t="shared" ref="E3208:E3271" si="272">IF(J3208&lt;=1000,D3208,0)</f>
        <v>0</v>
      </c>
      <c r="F3208" s="22">
        <f t="shared" ref="F3208:F3271" si="273">IF(AND(J3208&gt;1000,J3208&lt;=2000),D3208,0)</f>
        <v>0</v>
      </c>
      <c r="G3208" s="22">
        <f t="shared" ref="G3208:G3271" si="274">IF(AND(J3208&gt;2000,J3208&lt;=3000),D3208,0)</f>
        <v>0</v>
      </c>
      <c r="H3208" s="22">
        <f t="shared" ref="H3208:H3271" si="275">IF(AND(J3208&gt;3000,J3208&lt;=5000),D3208,0)</f>
        <v>24.395858256399158</v>
      </c>
      <c r="I3208" s="22">
        <f t="shared" ref="I3208:I3271" si="276">IF((J3208&gt;5000),D3208,0)</f>
        <v>0</v>
      </c>
      <c r="J3208" s="22">
        <v>3010</v>
      </c>
    </row>
    <row r="3209" spans="1:10" ht="11.25" customHeight="1">
      <c r="A3209" s="12"/>
      <c r="B3209" s="22" t="s">
        <v>139</v>
      </c>
      <c r="C3209" s="22" t="s">
        <v>85</v>
      </c>
      <c r="D3209" s="22">
        <v>24.388018567281758</v>
      </c>
      <c r="E3209" s="22">
        <f t="shared" si="272"/>
        <v>0</v>
      </c>
      <c r="F3209" s="22">
        <f t="shared" si="273"/>
        <v>0</v>
      </c>
      <c r="G3209" s="22">
        <f t="shared" si="274"/>
        <v>0</v>
      </c>
      <c r="H3209" s="22">
        <f t="shared" si="275"/>
        <v>24.388018567281758</v>
      </c>
      <c r="I3209" s="22">
        <f t="shared" si="276"/>
        <v>0</v>
      </c>
      <c r="J3209" s="22">
        <v>3011</v>
      </c>
    </row>
    <row r="3210" spans="1:10" ht="11.25" customHeight="1">
      <c r="A3210" s="12"/>
      <c r="B3210" s="22" t="s">
        <v>253</v>
      </c>
      <c r="C3210" s="22" t="s">
        <v>70</v>
      </c>
      <c r="D3210" s="22">
        <v>24.385492327214124</v>
      </c>
      <c r="E3210" s="22">
        <f t="shared" si="272"/>
        <v>0</v>
      </c>
      <c r="F3210" s="22">
        <f t="shared" si="273"/>
        <v>0</v>
      </c>
      <c r="G3210" s="22">
        <f t="shared" si="274"/>
        <v>0</v>
      </c>
      <c r="H3210" s="22">
        <f t="shared" si="275"/>
        <v>24.385492327214124</v>
      </c>
      <c r="I3210" s="22">
        <f t="shared" si="276"/>
        <v>0</v>
      </c>
      <c r="J3210" s="22">
        <v>3012</v>
      </c>
    </row>
    <row r="3211" spans="1:10" ht="11.25" customHeight="1">
      <c r="A3211" s="12"/>
      <c r="B3211" s="22" t="s">
        <v>237</v>
      </c>
      <c r="C3211" s="22" t="s">
        <v>82</v>
      </c>
      <c r="D3211" s="22">
        <v>24.385344606891938</v>
      </c>
      <c r="E3211" s="22">
        <f t="shared" si="272"/>
        <v>0</v>
      </c>
      <c r="F3211" s="22">
        <f t="shared" si="273"/>
        <v>0</v>
      </c>
      <c r="G3211" s="22">
        <f t="shared" si="274"/>
        <v>0</v>
      </c>
      <c r="H3211" s="22">
        <f t="shared" si="275"/>
        <v>24.385344606891938</v>
      </c>
      <c r="I3211" s="22">
        <f t="shared" si="276"/>
        <v>0</v>
      </c>
      <c r="J3211" s="22">
        <v>3013</v>
      </c>
    </row>
    <row r="3212" spans="1:10" ht="11.25" customHeight="1">
      <c r="A3212" s="12"/>
      <c r="B3212" s="22" t="s">
        <v>293</v>
      </c>
      <c r="C3212" s="22" t="s">
        <v>75</v>
      </c>
      <c r="D3212" s="22">
        <v>24.381350399007349</v>
      </c>
      <c r="E3212" s="22">
        <f t="shared" si="272"/>
        <v>0</v>
      </c>
      <c r="F3212" s="22">
        <f t="shared" si="273"/>
        <v>0</v>
      </c>
      <c r="G3212" s="22">
        <f t="shared" si="274"/>
        <v>0</v>
      </c>
      <c r="H3212" s="22">
        <f t="shared" si="275"/>
        <v>24.381350399007349</v>
      </c>
      <c r="I3212" s="22">
        <f t="shared" si="276"/>
        <v>0</v>
      </c>
      <c r="J3212" s="22">
        <v>3014</v>
      </c>
    </row>
    <row r="3213" spans="1:10" ht="11.25" customHeight="1">
      <c r="A3213" s="12"/>
      <c r="B3213" s="22" t="s">
        <v>332</v>
      </c>
      <c r="C3213" s="22" t="s">
        <v>78</v>
      </c>
      <c r="D3213" s="22">
        <v>24.378799466100844</v>
      </c>
      <c r="E3213" s="22">
        <f t="shared" si="272"/>
        <v>0</v>
      </c>
      <c r="F3213" s="22">
        <f t="shared" si="273"/>
        <v>0</v>
      </c>
      <c r="G3213" s="22">
        <f t="shared" si="274"/>
        <v>0</v>
      </c>
      <c r="H3213" s="22">
        <f t="shared" si="275"/>
        <v>24.378799466100844</v>
      </c>
      <c r="I3213" s="22">
        <f t="shared" si="276"/>
        <v>0</v>
      </c>
      <c r="J3213" s="22">
        <v>3015</v>
      </c>
    </row>
    <row r="3214" spans="1:10" ht="11.25" customHeight="1">
      <c r="A3214" s="12"/>
      <c r="B3214" s="22" t="s">
        <v>334</v>
      </c>
      <c r="C3214" s="22" t="s">
        <v>77</v>
      </c>
      <c r="D3214" s="22">
        <v>24.376052481478748</v>
      </c>
      <c r="E3214" s="22">
        <f t="shared" si="272"/>
        <v>0</v>
      </c>
      <c r="F3214" s="22">
        <f t="shared" si="273"/>
        <v>0</v>
      </c>
      <c r="G3214" s="22">
        <f t="shared" si="274"/>
        <v>0</v>
      </c>
      <c r="H3214" s="22">
        <f t="shared" si="275"/>
        <v>24.376052481478748</v>
      </c>
      <c r="I3214" s="22">
        <f t="shared" si="276"/>
        <v>0</v>
      </c>
      <c r="J3214" s="22">
        <v>3016</v>
      </c>
    </row>
    <row r="3215" spans="1:10" ht="11.25" customHeight="1">
      <c r="A3215" s="12"/>
      <c r="B3215" s="22" t="s">
        <v>268</v>
      </c>
      <c r="C3215" s="22" t="s">
        <v>80</v>
      </c>
      <c r="D3215" s="22">
        <v>24.374739779564578</v>
      </c>
      <c r="E3215" s="22">
        <f t="shared" si="272"/>
        <v>0</v>
      </c>
      <c r="F3215" s="22">
        <f t="shared" si="273"/>
        <v>0</v>
      </c>
      <c r="G3215" s="22">
        <f t="shared" si="274"/>
        <v>0</v>
      </c>
      <c r="H3215" s="22">
        <f t="shared" si="275"/>
        <v>24.374739779564578</v>
      </c>
      <c r="I3215" s="22">
        <f t="shared" si="276"/>
        <v>0</v>
      </c>
      <c r="J3215" s="22">
        <v>3017</v>
      </c>
    </row>
    <row r="3216" spans="1:10" ht="11.25" customHeight="1">
      <c r="A3216" s="12"/>
      <c r="B3216" s="22" t="s">
        <v>297</v>
      </c>
      <c r="C3216" s="22" t="s">
        <v>81</v>
      </c>
      <c r="D3216" s="22">
        <v>24.372331975000833</v>
      </c>
      <c r="E3216" s="22">
        <f t="shared" si="272"/>
        <v>0</v>
      </c>
      <c r="F3216" s="22">
        <f t="shared" si="273"/>
        <v>0</v>
      </c>
      <c r="G3216" s="22">
        <f t="shared" si="274"/>
        <v>0</v>
      </c>
      <c r="H3216" s="22">
        <f t="shared" si="275"/>
        <v>24.372331975000833</v>
      </c>
      <c r="I3216" s="22">
        <f t="shared" si="276"/>
        <v>0</v>
      </c>
      <c r="J3216" s="22">
        <v>3018</v>
      </c>
    </row>
    <row r="3217" spans="1:10" ht="11.25" customHeight="1">
      <c r="A3217" s="12"/>
      <c r="B3217" s="22" t="s">
        <v>319</v>
      </c>
      <c r="C3217" s="22" t="s">
        <v>67</v>
      </c>
      <c r="D3217" s="22">
        <v>24.369637180847956</v>
      </c>
      <c r="E3217" s="22">
        <f t="shared" si="272"/>
        <v>0</v>
      </c>
      <c r="F3217" s="22">
        <f t="shared" si="273"/>
        <v>0</v>
      </c>
      <c r="G3217" s="22">
        <f t="shared" si="274"/>
        <v>0</v>
      </c>
      <c r="H3217" s="22">
        <f t="shared" si="275"/>
        <v>24.369637180847956</v>
      </c>
      <c r="I3217" s="22">
        <f t="shared" si="276"/>
        <v>0</v>
      </c>
      <c r="J3217" s="22">
        <v>3019</v>
      </c>
    </row>
    <row r="3218" spans="1:10" ht="11.25" customHeight="1">
      <c r="A3218" s="12"/>
      <c r="B3218" s="22" t="s">
        <v>267</v>
      </c>
      <c r="C3218" s="22" t="s">
        <v>69</v>
      </c>
      <c r="D3218" s="22">
        <v>24.367809236883922</v>
      </c>
      <c r="E3218" s="22">
        <f t="shared" si="272"/>
        <v>0</v>
      </c>
      <c r="F3218" s="22">
        <f t="shared" si="273"/>
        <v>0</v>
      </c>
      <c r="G3218" s="22">
        <f t="shared" si="274"/>
        <v>0</v>
      </c>
      <c r="H3218" s="22">
        <f t="shared" si="275"/>
        <v>24.367809236883922</v>
      </c>
      <c r="I3218" s="22">
        <f t="shared" si="276"/>
        <v>0</v>
      </c>
      <c r="J3218" s="22">
        <v>3020</v>
      </c>
    </row>
    <row r="3219" spans="1:10" ht="11.25" customHeight="1">
      <c r="A3219" s="12"/>
      <c r="B3219" s="22" t="s">
        <v>175</v>
      </c>
      <c r="C3219" s="22" t="s">
        <v>80</v>
      </c>
      <c r="D3219" s="22">
        <v>24.367172712817677</v>
      </c>
      <c r="E3219" s="22">
        <f t="shared" si="272"/>
        <v>0</v>
      </c>
      <c r="F3219" s="22">
        <f t="shared" si="273"/>
        <v>0</v>
      </c>
      <c r="G3219" s="22">
        <f t="shared" si="274"/>
        <v>0</v>
      </c>
      <c r="H3219" s="22">
        <f t="shared" si="275"/>
        <v>24.367172712817677</v>
      </c>
      <c r="I3219" s="22">
        <f t="shared" si="276"/>
        <v>0</v>
      </c>
      <c r="J3219" s="22">
        <v>3021</v>
      </c>
    </row>
    <row r="3220" spans="1:10" ht="11.25" customHeight="1">
      <c r="A3220" s="12"/>
      <c r="B3220" s="22" t="s">
        <v>230</v>
      </c>
      <c r="C3220" s="22" t="s">
        <v>76</v>
      </c>
      <c r="D3220" s="22">
        <v>24.362528459807738</v>
      </c>
      <c r="E3220" s="22">
        <f t="shared" si="272"/>
        <v>0</v>
      </c>
      <c r="F3220" s="22">
        <f t="shared" si="273"/>
        <v>0</v>
      </c>
      <c r="G3220" s="22">
        <f t="shared" si="274"/>
        <v>0</v>
      </c>
      <c r="H3220" s="22">
        <f t="shared" si="275"/>
        <v>24.362528459807738</v>
      </c>
      <c r="I3220" s="22">
        <f t="shared" si="276"/>
        <v>0</v>
      </c>
      <c r="J3220" s="22">
        <v>3022</v>
      </c>
    </row>
    <row r="3221" spans="1:10" ht="11.25" customHeight="1">
      <c r="A3221" s="12"/>
      <c r="B3221" s="22" t="s">
        <v>314</v>
      </c>
      <c r="C3221" s="22" t="s">
        <v>67</v>
      </c>
      <c r="D3221" s="22">
        <v>24.362191691948475</v>
      </c>
      <c r="E3221" s="22">
        <f t="shared" si="272"/>
        <v>0</v>
      </c>
      <c r="F3221" s="22">
        <f t="shared" si="273"/>
        <v>0</v>
      </c>
      <c r="G3221" s="22">
        <f t="shared" si="274"/>
        <v>0</v>
      </c>
      <c r="H3221" s="22">
        <f t="shared" si="275"/>
        <v>24.362191691948475</v>
      </c>
      <c r="I3221" s="22">
        <f t="shared" si="276"/>
        <v>0</v>
      </c>
      <c r="J3221" s="22">
        <v>3023</v>
      </c>
    </row>
    <row r="3222" spans="1:10" ht="11.25" customHeight="1">
      <c r="A3222" s="12"/>
      <c r="B3222" s="22" t="s">
        <v>250</v>
      </c>
      <c r="C3222" s="22" t="s">
        <v>76</v>
      </c>
      <c r="D3222" s="22">
        <v>24.355974235439554</v>
      </c>
      <c r="E3222" s="22">
        <f t="shared" si="272"/>
        <v>0</v>
      </c>
      <c r="F3222" s="22">
        <f t="shared" si="273"/>
        <v>0</v>
      </c>
      <c r="G3222" s="22">
        <f t="shared" si="274"/>
        <v>0</v>
      </c>
      <c r="H3222" s="22">
        <f t="shared" si="275"/>
        <v>24.355974235439554</v>
      </c>
      <c r="I3222" s="22">
        <f t="shared" si="276"/>
        <v>0</v>
      </c>
      <c r="J3222" s="22">
        <v>3024</v>
      </c>
    </row>
    <row r="3223" spans="1:10" ht="11.25" customHeight="1">
      <c r="A3223" s="12"/>
      <c r="B3223" s="22" t="s">
        <v>323</v>
      </c>
      <c r="C3223" s="22" t="s">
        <v>74</v>
      </c>
      <c r="D3223" s="22">
        <v>24.351578966598321</v>
      </c>
      <c r="E3223" s="22">
        <f t="shared" si="272"/>
        <v>0</v>
      </c>
      <c r="F3223" s="22">
        <f t="shared" si="273"/>
        <v>0</v>
      </c>
      <c r="G3223" s="22">
        <f t="shared" si="274"/>
        <v>0</v>
      </c>
      <c r="H3223" s="22">
        <f t="shared" si="275"/>
        <v>24.351578966598321</v>
      </c>
      <c r="I3223" s="22">
        <f t="shared" si="276"/>
        <v>0</v>
      </c>
      <c r="J3223" s="22">
        <v>3025</v>
      </c>
    </row>
    <row r="3224" spans="1:10" ht="11.25" customHeight="1">
      <c r="A3224" s="12"/>
      <c r="B3224" s="22" t="s">
        <v>291</v>
      </c>
      <c r="C3224" s="22" t="s">
        <v>72</v>
      </c>
      <c r="D3224" s="22">
        <v>24.350242892602257</v>
      </c>
      <c r="E3224" s="22">
        <f t="shared" si="272"/>
        <v>0</v>
      </c>
      <c r="F3224" s="22">
        <f t="shared" si="273"/>
        <v>0</v>
      </c>
      <c r="G3224" s="22">
        <f t="shared" si="274"/>
        <v>0</v>
      </c>
      <c r="H3224" s="22">
        <f t="shared" si="275"/>
        <v>24.350242892602257</v>
      </c>
      <c r="I3224" s="22">
        <f t="shared" si="276"/>
        <v>0</v>
      </c>
      <c r="J3224" s="22">
        <v>3026</v>
      </c>
    </row>
    <row r="3225" spans="1:10" ht="11.25" customHeight="1">
      <c r="A3225" s="12"/>
      <c r="B3225" s="22" t="s">
        <v>241</v>
      </c>
      <c r="C3225" s="22" t="s">
        <v>86</v>
      </c>
      <c r="D3225" s="22">
        <v>24.34841331688035</v>
      </c>
      <c r="E3225" s="22">
        <f t="shared" si="272"/>
        <v>0</v>
      </c>
      <c r="F3225" s="22">
        <f t="shared" si="273"/>
        <v>0</v>
      </c>
      <c r="G3225" s="22">
        <f t="shared" si="274"/>
        <v>0</v>
      </c>
      <c r="H3225" s="22">
        <f t="shared" si="275"/>
        <v>24.34841331688035</v>
      </c>
      <c r="I3225" s="22">
        <f t="shared" si="276"/>
        <v>0</v>
      </c>
      <c r="J3225" s="22">
        <v>3027</v>
      </c>
    </row>
    <row r="3226" spans="1:10" ht="11.25" customHeight="1">
      <c r="A3226" s="12"/>
      <c r="B3226" s="22" t="s">
        <v>240</v>
      </c>
      <c r="C3226" s="22" t="s">
        <v>82</v>
      </c>
      <c r="D3226" s="22">
        <v>24.343367838365626</v>
      </c>
      <c r="E3226" s="22">
        <f t="shared" si="272"/>
        <v>0</v>
      </c>
      <c r="F3226" s="22">
        <f t="shared" si="273"/>
        <v>0</v>
      </c>
      <c r="G3226" s="22">
        <f t="shared" si="274"/>
        <v>0</v>
      </c>
      <c r="H3226" s="22">
        <f t="shared" si="275"/>
        <v>24.343367838365626</v>
      </c>
      <c r="I3226" s="22">
        <f t="shared" si="276"/>
        <v>0</v>
      </c>
      <c r="J3226" s="22">
        <v>3028</v>
      </c>
    </row>
    <row r="3227" spans="1:10" ht="11.25" customHeight="1">
      <c r="A3227" s="12"/>
      <c r="B3227" s="22" t="s">
        <v>195</v>
      </c>
      <c r="C3227" s="22" t="s">
        <v>81</v>
      </c>
      <c r="D3227" s="22">
        <v>24.340853576282303</v>
      </c>
      <c r="E3227" s="22">
        <f t="shared" si="272"/>
        <v>0</v>
      </c>
      <c r="F3227" s="22">
        <f t="shared" si="273"/>
        <v>0</v>
      </c>
      <c r="G3227" s="22">
        <f t="shared" si="274"/>
        <v>0</v>
      </c>
      <c r="H3227" s="22">
        <f t="shared" si="275"/>
        <v>24.340853576282303</v>
      </c>
      <c r="I3227" s="22">
        <f t="shared" si="276"/>
        <v>0</v>
      </c>
      <c r="J3227" s="22">
        <v>3029</v>
      </c>
    </row>
    <row r="3228" spans="1:10" ht="11.25" customHeight="1">
      <c r="A3228" s="12"/>
      <c r="B3228" s="22" t="s">
        <v>279</v>
      </c>
      <c r="C3228" s="22" t="s">
        <v>83</v>
      </c>
      <c r="D3228" s="22">
        <v>24.331296119125533</v>
      </c>
      <c r="E3228" s="22">
        <f t="shared" si="272"/>
        <v>0</v>
      </c>
      <c r="F3228" s="22">
        <f t="shared" si="273"/>
        <v>0</v>
      </c>
      <c r="G3228" s="22">
        <f t="shared" si="274"/>
        <v>0</v>
      </c>
      <c r="H3228" s="22">
        <f t="shared" si="275"/>
        <v>24.331296119125533</v>
      </c>
      <c r="I3228" s="22">
        <f t="shared" si="276"/>
        <v>0</v>
      </c>
      <c r="J3228" s="22">
        <v>3030</v>
      </c>
    </row>
    <row r="3229" spans="1:10" ht="11.25" customHeight="1">
      <c r="A3229" s="12"/>
      <c r="B3229" s="22" t="s">
        <v>291</v>
      </c>
      <c r="C3229" s="22" t="s">
        <v>70</v>
      </c>
      <c r="D3229" s="22">
        <v>24.327592305457678</v>
      </c>
      <c r="E3229" s="22">
        <f t="shared" si="272"/>
        <v>0</v>
      </c>
      <c r="F3229" s="22">
        <f t="shared" si="273"/>
        <v>0</v>
      </c>
      <c r="G3229" s="22">
        <f t="shared" si="274"/>
        <v>0</v>
      </c>
      <c r="H3229" s="22">
        <f t="shared" si="275"/>
        <v>24.327592305457678</v>
      </c>
      <c r="I3229" s="22">
        <f t="shared" si="276"/>
        <v>0</v>
      </c>
      <c r="J3229" s="22">
        <v>3031</v>
      </c>
    </row>
    <row r="3230" spans="1:10" ht="11.25" customHeight="1">
      <c r="A3230" s="12"/>
      <c r="B3230" s="22" t="s">
        <v>240</v>
      </c>
      <c r="C3230" s="22" t="s">
        <v>83</v>
      </c>
      <c r="D3230" s="22">
        <v>24.320796571840948</v>
      </c>
      <c r="E3230" s="22">
        <f t="shared" si="272"/>
        <v>0</v>
      </c>
      <c r="F3230" s="22">
        <f t="shared" si="273"/>
        <v>0</v>
      </c>
      <c r="G3230" s="22">
        <f t="shared" si="274"/>
        <v>0</v>
      </c>
      <c r="H3230" s="22">
        <f t="shared" si="275"/>
        <v>24.320796571840948</v>
      </c>
      <c r="I3230" s="22">
        <f t="shared" si="276"/>
        <v>0</v>
      </c>
      <c r="J3230" s="22">
        <v>3032</v>
      </c>
    </row>
    <row r="3231" spans="1:10" ht="11.25" customHeight="1">
      <c r="A3231" s="12"/>
      <c r="B3231" s="22" t="s">
        <v>180</v>
      </c>
      <c r="C3231" s="22" t="s">
        <v>78</v>
      </c>
      <c r="D3231" s="22">
        <v>24.320704280404566</v>
      </c>
      <c r="E3231" s="22">
        <f t="shared" si="272"/>
        <v>0</v>
      </c>
      <c r="F3231" s="22">
        <f t="shared" si="273"/>
        <v>0</v>
      </c>
      <c r="G3231" s="22">
        <f t="shared" si="274"/>
        <v>0</v>
      </c>
      <c r="H3231" s="22">
        <f t="shared" si="275"/>
        <v>24.320704280404566</v>
      </c>
      <c r="I3231" s="22">
        <f t="shared" si="276"/>
        <v>0</v>
      </c>
      <c r="J3231" s="22">
        <v>3033</v>
      </c>
    </row>
    <row r="3232" spans="1:10" ht="11.25" customHeight="1">
      <c r="A3232" s="12"/>
      <c r="B3232" s="22" t="s">
        <v>227</v>
      </c>
      <c r="C3232" s="22" t="s">
        <v>78</v>
      </c>
      <c r="D3232" s="22">
        <v>24.317866075892834</v>
      </c>
      <c r="E3232" s="22">
        <f t="shared" si="272"/>
        <v>0</v>
      </c>
      <c r="F3232" s="22">
        <f t="shared" si="273"/>
        <v>0</v>
      </c>
      <c r="G3232" s="22">
        <f t="shared" si="274"/>
        <v>0</v>
      </c>
      <c r="H3232" s="22">
        <f t="shared" si="275"/>
        <v>24.317866075892834</v>
      </c>
      <c r="I3232" s="22">
        <f t="shared" si="276"/>
        <v>0</v>
      </c>
      <c r="J3232" s="22">
        <v>3034</v>
      </c>
    </row>
    <row r="3233" spans="1:10" ht="11.25" customHeight="1">
      <c r="A3233" s="12"/>
      <c r="B3233" s="22" t="s">
        <v>335</v>
      </c>
      <c r="C3233" s="22" t="s">
        <v>67</v>
      </c>
      <c r="D3233" s="22">
        <v>24.316687573409173</v>
      </c>
      <c r="E3233" s="22">
        <f t="shared" si="272"/>
        <v>0</v>
      </c>
      <c r="F3233" s="22">
        <f t="shared" si="273"/>
        <v>0</v>
      </c>
      <c r="G3233" s="22">
        <f t="shared" si="274"/>
        <v>0</v>
      </c>
      <c r="H3233" s="22">
        <f t="shared" si="275"/>
        <v>24.316687573409173</v>
      </c>
      <c r="I3233" s="22">
        <f t="shared" si="276"/>
        <v>0</v>
      </c>
      <c r="J3233" s="22">
        <v>3035</v>
      </c>
    </row>
    <row r="3234" spans="1:10" ht="11.25" customHeight="1">
      <c r="A3234" s="12"/>
      <c r="B3234" s="22" t="s">
        <v>182</v>
      </c>
      <c r="C3234" s="22" t="s">
        <v>71</v>
      </c>
      <c r="D3234" s="22">
        <v>24.315877386192941</v>
      </c>
      <c r="E3234" s="22">
        <f t="shared" si="272"/>
        <v>0</v>
      </c>
      <c r="F3234" s="22">
        <f t="shared" si="273"/>
        <v>0</v>
      </c>
      <c r="G3234" s="22">
        <f t="shared" si="274"/>
        <v>0</v>
      </c>
      <c r="H3234" s="22">
        <f t="shared" si="275"/>
        <v>24.315877386192941</v>
      </c>
      <c r="I3234" s="22">
        <f t="shared" si="276"/>
        <v>0</v>
      </c>
      <c r="J3234" s="22">
        <v>3036</v>
      </c>
    </row>
    <row r="3235" spans="1:10" ht="11.25" customHeight="1">
      <c r="A3235" s="12"/>
      <c r="B3235" s="22" t="s">
        <v>273</v>
      </c>
      <c r="C3235" s="22" t="s">
        <v>81</v>
      </c>
      <c r="D3235" s="22">
        <v>24.312703258333492</v>
      </c>
      <c r="E3235" s="22">
        <f t="shared" si="272"/>
        <v>0</v>
      </c>
      <c r="F3235" s="22">
        <f t="shared" si="273"/>
        <v>0</v>
      </c>
      <c r="G3235" s="22">
        <f t="shared" si="274"/>
        <v>0</v>
      </c>
      <c r="H3235" s="22">
        <f t="shared" si="275"/>
        <v>24.312703258333492</v>
      </c>
      <c r="I3235" s="22">
        <f t="shared" si="276"/>
        <v>0</v>
      </c>
      <c r="J3235" s="22">
        <v>3037</v>
      </c>
    </row>
    <row r="3236" spans="1:10" ht="11.25" customHeight="1">
      <c r="A3236" s="12"/>
      <c r="B3236" s="22" t="s">
        <v>232</v>
      </c>
      <c r="C3236" s="22" t="s">
        <v>80</v>
      </c>
      <c r="D3236" s="22">
        <v>24.312544147729362</v>
      </c>
      <c r="E3236" s="22">
        <f t="shared" si="272"/>
        <v>0</v>
      </c>
      <c r="F3236" s="22">
        <f t="shared" si="273"/>
        <v>0</v>
      </c>
      <c r="G3236" s="22">
        <f t="shared" si="274"/>
        <v>0</v>
      </c>
      <c r="H3236" s="22">
        <f t="shared" si="275"/>
        <v>24.312544147729362</v>
      </c>
      <c r="I3236" s="22">
        <f t="shared" si="276"/>
        <v>0</v>
      </c>
      <c r="J3236" s="22">
        <v>3038</v>
      </c>
    </row>
    <row r="3237" spans="1:10" ht="11.25" customHeight="1">
      <c r="A3237" s="12"/>
      <c r="B3237" s="22" t="s">
        <v>285</v>
      </c>
      <c r="C3237" s="22" t="s">
        <v>81</v>
      </c>
      <c r="D3237" s="22">
        <v>24.307646046936256</v>
      </c>
      <c r="E3237" s="22">
        <f t="shared" si="272"/>
        <v>0</v>
      </c>
      <c r="F3237" s="22">
        <f t="shared" si="273"/>
        <v>0</v>
      </c>
      <c r="G3237" s="22">
        <f t="shared" si="274"/>
        <v>0</v>
      </c>
      <c r="H3237" s="22">
        <f t="shared" si="275"/>
        <v>24.307646046936256</v>
      </c>
      <c r="I3237" s="22">
        <f t="shared" si="276"/>
        <v>0</v>
      </c>
      <c r="J3237" s="22">
        <v>3039</v>
      </c>
    </row>
    <row r="3238" spans="1:10" ht="11.25" customHeight="1">
      <c r="A3238" s="12"/>
      <c r="B3238" s="22" t="s">
        <v>333</v>
      </c>
      <c r="C3238" s="22" t="s">
        <v>74</v>
      </c>
      <c r="D3238" s="22">
        <v>24.307212024556001</v>
      </c>
      <c r="E3238" s="22">
        <f t="shared" si="272"/>
        <v>0</v>
      </c>
      <c r="F3238" s="22">
        <f t="shared" si="273"/>
        <v>0</v>
      </c>
      <c r="G3238" s="22">
        <f t="shared" si="274"/>
        <v>0</v>
      </c>
      <c r="H3238" s="22">
        <f t="shared" si="275"/>
        <v>24.307212024556001</v>
      </c>
      <c r="I3238" s="22">
        <f t="shared" si="276"/>
        <v>0</v>
      </c>
      <c r="J3238" s="22">
        <v>3040</v>
      </c>
    </row>
    <row r="3239" spans="1:10" ht="11.25" customHeight="1">
      <c r="A3239" s="12"/>
      <c r="B3239" s="22" t="s">
        <v>220</v>
      </c>
      <c r="C3239" s="22" t="s">
        <v>82</v>
      </c>
      <c r="D3239" s="22">
        <v>24.304308332133544</v>
      </c>
      <c r="E3239" s="22">
        <f t="shared" si="272"/>
        <v>0</v>
      </c>
      <c r="F3239" s="22">
        <f t="shared" si="273"/>
        <v>0</v>
      </c>
      <c r="G3239" s="22">
        <f t="shared" si="274"/>
        <v>0</v>
      </c>
      <c r="H3239" s="22">
        <f t="shared" si="275"/>
        <v>24.304308332133544</v>
      </c>
      <c r="I3239" s="22">
        <f t="shared" si="276"/>
        <v>0</v>
      </c>
      <c r="J3239" s="22">
        <v>3041</v>
      </c>
    </row>
    <row r="3240" spans="1:10" ht="11.25" customHeight="1">
      <c r="A3240" s="12"/>
      <c r="B3240" s="22" t="s">
        <v>235</v>
      </c>
      <c r="C3240" s="22" t="s">
        <v>71</v>
      </c>
      <c r="D3240" s="22">
        <v>24.29687169053458</v>
      </c>
      <c r="E3240" s="22">
        <f t="shared" si="272"/>
        <v>0</v>
      </c>
      <c r="F3240" s="22">
        <f t="shared" si="273"/>
        <v>0</v>
      </c>
      <c r="G3240" s="22">
        <f t="shared" si="274"/>
        <v>0</v>
      </c>
      <c r="H3240" s="22">
        <f t="shared" si="275"/>
        <v>24.29687169053458</v>
      </c>
      <c r="I3240" s="22">
        <f t="shared" si="276"/>
        <v>0</v>
      </c>
      <c r="J3240" s="22">
        <v>3042</v>
      </c>
    </row>
    <row r="3241" spans="1:10" ht="11.25" customHeight="1">
      <c r="A3241" s="12"/>
      <c r="B3241" s="22" t="s">
        <v>188</v>
      </c>
      <c r="C3241" s="22" t="s">
        <v>78</v>
      </c>
      <c r="D3241" s="22">
        <v>24.292568344385224</v>
      </c>
      <c r="E3241" s="22">
        <f t="shared" si="272"/>
        <v>0</v>
      </c>
      <c r="F3241" s="22">
        <f t="shared" si="273"/>
        <v>0</v>
      </c>
      <c r="G3241" s="22">
        <f t="shared" si="274"/>
        <v>0</v>
      </c>
      <c r="H3241" s="22">
        <f t="shared" si="275"/>
        <v>24.292568344385224</v>
      </c>
      <c r="I3241" s="22">
        <f t="shared" si="276"/>
        <v>0</v>
      </c>
      <c r="J3241" s="22">
        <v>3043</v>
      </c>
    </row>
    <row r="3242" spans="1:10" ht="11.25" customHeight="1">
      <c r="A3242" s="12"/>
      <c r="B3242" s="22" t="s">
        <v>231</v>
      </c>
      <c r="C3242" s="22" t="s">
        <v>77</v>
      </c>
      <c r="D3242" s="22">
        <v>24.279513749426751</v>
      </c>
      <c r="E3242" s="22">
        <f t="shared" si="272"/>
        <v>0</v>
      </c>
      <c r="F3242" s="22">
        <f t="shared" si="273"/>
        <v>0</v>
      </c>
      <c r="G3242" s="22">
        <f t="shared" si="274"/>
        <v>0</v>
      </c>
      <c r="H3242" s="22">
        <f t="shared" si="275"/>
        <v>24.279513749426751</v>
      </c>
      <c r="I3242" s="22">
        <f t="shared" si="276"/>
        <v>0</v>
      </c>
      <c r="J3242" s="22">
        <v>3044</v>
      </c>
    </row>
    <row r="3243" spans="1:10" ht="11.25" customHeight="1">
      <c r="A3243" s="12"/>
      <c r="B3243" s="22" t="s">
        <v>175</v>
      </c>
      <c r="C3243" s="22" t="s">
        <v>70</v>
      </c>
      <c r="D3243" s="22">
        <v>24.278249685221411</v>
      </c>
      <c r="E3243" s="22">
        <f t="shared" si="272"/>
        <v>0</v>
      </c>
      <c r="F3243" s="22">
        <f t="shared" si="273"/>
        <v>0</v>
      </c>
      <c r="G3243" s="22">
        <f t="shared" si="274"/>
        <v>0</v>
      </c>
      <c r="H3243" s="22">
        <f t="shared" si="275"/>
        <v>24.278249685221411</v>
      </c>
      <c r="I3243" s="22">
        <f t="shared" si="276"/>
        <v>0</v>
      </c>
      <c r="J3243" s="22">
        <v>3045</v>
      </c>
    </row>
    <row r="3244" spans="1:10" ht="11.25" customHeight="1">
      <c r="A3244" s="12"/>
      <c r="B3244" s="22" t="s">
        <v>157</v>
      </c>
      <c r="C3244" s="22" t="s">
        <v>90</v>
      </c>
      <c r="D3244" s="22">
        <v>24.272299766080891</v>
      </c>
      <c r="E3244" s="22">
        <f t="shared" si="272"/>
        <v>0</v>
      </c>
      <c r="F3244" s="22">
        <f t="shared" si="273"/>
        <v>0</v>
      </c>
      <c r="G3244" s="22">
        <f t="shared" si="274"/>
        <v>0</v>
      </c>
      <c r="H3244" s="22">
        <f t="shared" si="275"/>
        <v>24.272299766080891</v>
      </c>
      <c r="I3244" s="22">
        <f t="shared" si="276"/>
        <v>0</v>
      </c>
      <c r="J3244" s="22">
        <v>3046</v>
      </c>
    </row>
    <row r="3245" spans="1:10" ht="11.25" customHeight="1">
      <c r="A3245" s="12"/>
      <c r="B3245" s="22" t="s">
        <v>180</v>
      </c>
      <c r="C3245" s="22" t="s">
        <v>68</v>
      </c>
      <c r="D3245" s="22">
        <v>24.267565930140467</v>
      </c>
      <c r="E3245" s="22">
        <f t="shared" si="272"/>
        <v>0</v>
      </c>
      <c r="F3245" s="22">
        <f t="shared" si="273"/>
        <v>0</v>
      </c>
      <c r="G3245" s="22">
        <f t="shared" si="274"/>
        <v>0</v>
      </c>
      <c r="H3245" s="22">
        <f t="shared" si="275"/>
        <v>24.267565930140467</v>
      </c>
      <c r="I3245" s="22">
        <f t="shared" si="276"/>
        <v>0</v>
      </c>
      <c r="J3245" s="22">
        <v>3047</v>
      </c>
    </row>
    <row r="3246" spans="1:10" ht="11.25" customHeight="1">
      <c r="A3246" s="12"/>
      <c r="B3246" s="22" t="s">
        <v>333</v>
      </c>
      <c r="C3246" s="22" t="s">
        <v>70</v>
      </c>
      <c r="D3246" s="22">
        <v>24.266597474222955</v>
      </c>
      <c r="E3246" s="22">
        <f t="shared" si="272"/>
        <v>0</v>
      </c>
      <c r="F3246" s="22">
        <f t="shared" si="273"/>
        <v>0</v>
      </c>
      <c r="G3246" s="22">
        <f t="shared" si="274"/>
        <v>0</v>
      </c>
      <c r="H3246" s="22">
        <f t="shared" si="275"/>
        <v>24.266597474222955</v>
      </c>
      <c r="I3246" s="22">
        <f t="shared" si="276"/>
        <v>0</v>
      </c>
      <c r="J3246" s="22">
        <v>3048</v>
      </c>
    </row>
    <row r="3247" spans="1:10" ht="11.25" customHeight="1">
      <c r="A3247" s="12"/>
      <c r="B3247" s="22" t="s">
        <v>286</v>
      </c>
      <c r="C3247" s="22" t="s">
        <v>78</v>
      </c>
      <c r="D3247" s="22">
        <v>24.259912488763923</v>
      </c>
      <c r="E3247" s="22">
        <f t="shared" si="272"/>
        <v>0</v>
      </c>
      <c r="F3247" s="22">
        <f t="shared" si="273"/>
        <v>0</v>
      </c>
      <c r="G3247" s="22">
        <f t="shared" si="274"/>
        <v>0</v>
      </c>
      <c r="H3247" s="22">
        <f t="shared" si="275"/>
        <v>24.259912488763923</v>
      </c>
      <c r="I3247" s="22">
        <f t="shared" si="276"/>
        <v>0</v>
      </c>
      <c r="J3247" s="22">
        <v>3049</v>
      </c>
    </row>
    <row r="3248" spans="1:10" ht="11.25" customHeight="1">
      <c r="A3248" s="12"/>
      <c r="B3248" s="22" t="s">
        <v>242</v>
      </c>
      <c r="C3248" s="22" t="s">
        <v>70</v>
      </c>
      <c r="D3248" s="22">
        <v>24.256481687074949</v>
      </c>
      <c r="E3248" s="22">
        <f t="shared" si="272"/>
        <v>0</v>
      </c>
      <c r="F3248" s="22">
        <f t="shared" si="273"/>
        <v>0</v>
      </c>
      <c r="G3248" s="22">
        <f t="shared" si="274"/>
        <v>0</v>
      </c>
      <c r="H3248" s="22">
        <f t="shared" si="275"/>
        <v>24.256481687074949</v>
      </c>
      <c r="I3248" s="22">
        <f t="shared" si="276"/>
        <v>0</v>
      </c>
      <c r="J3248" s="22">
        <v>3050</v>
      </c>
    </row>
    <row r="3249" spans="1:10" ht="11.25" customHeight="1">
      <c r="A3249" s="12"/>
      <c r="B3249" s="22" t="s">
        <v>284</v>
      </c>
      <c r="C3249" s="22" t="s">
        <v>70</v>
      </c>
      <c r="D3249" s="22">
        <v>24.25444644869798</v>
      </c>
      <c r="E3249" s="22">
        <f t="shared" si="272"/>
        <v>0</v>
      </c>
      <c r="F3249" s="22">
        <f t="shared" si="273"/>
        <v>0</v>
      </c>
      <c r="G3249" s="22">
        <f t="shared" si="274"/>
        <v>0</v>
      </c>
      <c r="H3249" s="22">
        <f t="shared" si="275"/>
        <v>24.25444644869798</v>
      </c>
      <c r="I3249" s="22">
        <f t="shared" si="276"/>
        <v>0</v>
      </c>
      <c r="J3249" s="22">
        <v>3051</v>
      </c>
    </row>
    <row r="3250" spans="1:10" ht="11.25" customHeight="1">
      <c r="A3250" s="12"/>
      <c r="B3250" s="22" t="s">
        <v>169</v>
      </c>
      <c r="C3250" s="22" t="s">
        <v>81</v>
      </c>
      <c r="D3250" s="22">
        <v>24.250265791110593</v>
      </c>
      <c r="E3250" s="22">
        <f t="shared" si="272"/>
        <v>0</v>
      </c>
      <c r="F3250" s="22">
        <f t="shared" si="273"/>
        <v>0</v>
      </c>
      <c r="G3250" s="22">
        <f t="shared" si="274"/>
        <v>0</v>
      </c>
      <c r="H3250" s="22">
        <f t="shared" si="275"/>
        <v>24.250265791110593</v>
      </c>
      <c r="I3250" s="22">
        <f t="shared" si="276"/>
        <v>0</v>
      </c>
      <c r="J3250" s="22">
        <v>3052</v>
      </c>
    </row>
    <row r="3251" spans="1:10" ht="11.25" customHeight="1">
      <c r="A3251" s="12"/>
      <c r="B3251" s="22" t="s">
        <v>169</v>
      </c>
      <c r="C3251" s="22" t="s">
        <v>71</v>
      </c>
      <c r="D3251" s="22">
        <v>24.247464317184726</v>
      </c>
      <c r="E3251" s="22">
        <f t="shared" si="272"/>
        <v>0</v>
      </c>
      <c r="F3251" s="22">
        <f t="shared" si="273"/>
        <v>0</v>
      </c>
      <c r="G3251" s="22">
        <f t="shared" si="274"/>
        <v>0</v>
      </c>
      <c r="H3251" s="22">
        <f t="shared" si="275"/>
        <v>24.247464317184726</v>
      </c>
      <c r="I3251" s="22">
        <f t="shared" si="276"/>
        <v>0</v>
      </c>
      <c r="J3251" s="22">
        <v>3053</v>
      </c>
    </row>
    <row r="3252" spans="1:10" ht="11.25" customHeight="1">
      <c r="A3252" s="12"/>
      <c r="B3252" s="22" t="s">
        <v>288</v>
      </c>
      <c r="C3252" s="22" t="s">
        <v>72</v>
      </c>
      <c r="D3252" s="22">
        <v>24.240793827528673</v>
      </c>
      <c r="E3252" s="22">
        <f t="shared" si="272"/>
        <v>0</v>
      </c>
      <c r="F3252" s="22">
        <f t="shared" si="273"/>
        <v>0</v>
      </c>
      <c r="G3252" s="22">
        <f t="shared" si="274"/>
        <v>0</v>
      </c>
      <c r="H3252" s="22">
        <f t="shared" si="275"/>
        <v>24.240793827528673</v>
      </c>
      <c r="I3252" s="22">
        <f t="shared" si="276"/>
        <v>0</v>
      </c>
      <c r="J3252" s="22">
        <v>3054</v>
      </c>
    </row>
    <row r="3253" spans="1:10" ht="11.25" customHeight="1">
      <c r="A3253" s="12"/>
      <c r="B3253" s="22" t="s">
        <v>283</v>
      </c>
      <c r="C3253" s="22" t="s">
        <v>67</v>
      </c>
      <c r="D3253" s="22">
        <v>24.235130083371299</v>
      </c>
      <c r="E3253" s="22">
        <f t="shared" si="272"/>
        <v>0</v>
      </c>
      <c r="F3253" s="22">
        <f t="shared" si="273"/>
        <v>0</v>
      </c>
      <c r="G3253" s="22">
        <f t="shared" si="274"/>
        <v>0</v>
      </c>
      <c r="H3253" s="22">
        <f t="shared" si="275"/>
        <v>24.235130083371299</v>
      </c>
      <c r="I3253" s="22">
        <f t="shared" si="276"/>
        <v>0</v>
      </c>
      <c r="J3253" s="22">
        <v>3055</v>
      </c>
    </row>
    <row r="3254" spans="1:10" ht="11.25" customHeight="1">
      <c r="A3254" s="12"/>
      <c r="B3254" s="22" t="s">
        <v>276</v>
      </c>
      <c r="C3254" s="22" t="s">
        <v>89</v>
      </c>
      <c r="D3254" s="22">
        <v>24.232803240102854</v>
      </c>
      <c r="E3254" s="22">
        <f t="shared" si="272"/>
        <v>0</v>
      </c>
      <c r="F3254" s="22">
        <f t="shared" si="273"/>
        <v>0</v>
      </c>
      <c r="G3254" s="22">
        <f t="shared" si="274"/>
        <v>0</v>
      </c>
      <c r="H3254" s="22">
        <f t="shared" si="275"/>
        <v>24.232803240102854</v>
      </c>
      <c r="I3254" s="22">
        <f t="shared" si="276"/>
        <v>0</v>
      </c>
      <c r="J3254" s="22">
        <v>3056</v>
      </c>
    </row>
    <row r="3255" spans="1:10" ht="11.25" customHeight="1">
      <c r="A3255" s="12"/>
      <c r="B3255" s="22" t="s">
        <v>178</v>
      </c>
      <c r="C3255" s="22" t="s">
        <v>82</v>
      </c>
      <c r="D3255" s="22">
        <v>24.224743805097464</v>
      </c>
      <c r="E3255" s="22">
        <f t="shared" si="272"/>
        <v>0</v>
      </c>
      <c r="F3255" s="22">
        <f t="shared" si="273"/>
        <v>0</v>
      </c>
      <c r="G3255" s="22">
        <f t="shared" si="274"/>
        <v>0</v>
      </c>
      <c r="H3255" s="22">
        <f t="shared" si="275"/>
        <v>24.224743805097464</v>
      </c>
      <c r="I3255" s="22">
        <f t="shared" si="276"/>
        <v>0</v>
      </c>
      <c r="J3255" s="22">
        <v>3057</v>
      </c>
    </row>
    <row r="3256" spans="1:10" ht="11.25" customHeight="1">
      <c r="A3256" s="12"/>
      <c r="B3256" s="22" t="s">
        <v>199</v>
      </c>
      <c r="C3256" s="22" t="s">
        <v>71</v>
      </c>
      <c r="D3256" s="22">
        <v>24.212788626353213</v>
      </c>
      <c r="E3256" s="22">
        <f t="shared" si="272"/>
        <v>0</v>
      </c>
      <c r="F3256" s="22">
        <f t="shared" si="273"/>
        <v>0</v>
      </c>
      <c r="G3256" s="22">
        <f t="shared" si="274"/>
        <v>0</v>
      </c>
      <c r="H3256" s="22">
        <f t="shared" si="275"/>
        <v>24.212788626353213</v>
      </c>
      <c r="I3256" s="22">
        <f t="shared" si="276"/>
        <v>0</v>
      </c>
      <c r="J3256" s="22">
        <v>3058</v>
      </c>
    </row>
    <row r="3257" spans="1:10" ht="11.25" customHeight="1">
      <c r="A3257" s="12"/>
      <c r="B3257" s="22" t="s">
        <v>248</v>
      </c>
      <c r="C3257" s="22" t="s">
        <v>86</v>
      </c>
      <c r="D3257" s="22">
        <v>24.203922720833216</v>
      </c>
      <c r="E3257" s="22">
        <f t="shared" si="272"/>
        <v>0</v>
      </c>
      <c r="F3257" s="22">
        <f t="shared" si="273"/>
        <v>0</v>
      </c>
      <c r="G3257" s="22">
        <f t="shared" si="274"/>
        <v>0</v>
      </c>
      <c r="H3257" s="22">
        <f t="shared" si="275"/>
        <v>24.203922720833216</v>
      </c>
      <c r="I3257" s="22">
        <f t="shared" si="276"/>
        <v>0</v>
      </c>
      <c r="J3257" s="22">
        <v>3059</v>
      </c>
    </row>
    <row r="3258" spans="1:10" ht="11.25" customHeight="1">
      <c r="A3258" s="12"/>
      <c r="B3258" s="22" t="s">
        <v>253</v>
      </c>
      <c r="C3258" s="22" t="s">
        <v>79</v>
      </c>
      <c r="D3258" s="22">
        <v>24.196620611503494</v>
      </c>
      <c r="E3258" s="22">
        <f t="shared" si="272"/>
        <v>0</v>
      </c>
      <c r="F3258" s="22">
        <f t="shared" si="273"/>
        <v>0</v>
      </c>
      <c r="G3258" s="22">
        <f t="shared" si="274"/>
        <v>0</v>
      </c>
      <c r="H3258" s="22">
        <f t="shared" si="275"/>
        <v>24.196620611503494</v>
      </c>
      <c r="I3258" s="22">
        <f t="shared" si="276"/>
        <v>0</v>
      </c>
      <c r="J3258" s="22">
        <v>3060</v>
      </c>
    </row>
    <row r="3259" spans="1:10" ht="11.25" customHeight="1">
      <c r="A3259" s="12"/>
      <c r="B3259" s="22" t="s">
        <v>336</v>
      </c>
      <c r="C3259" s="22" t="s">
        <v>74</v>
      </c>
      <c r="D3259" s="22">
        <v>24.194792829215199</v>
      </c>
      <c r="E3259" s="22">
        <f t="shared" si="272"/>
        <v>0</v>
      </c>
      <c r="F3259" s="22">
        <f t="shared" si="273"/>
        <v>0</v>
      </c>
      <c r="G3259" s="22">
        <f t="shared" si="274"/>
        <v>0</v>
      </c>
      <c r="H3259" s="22">
        <f t="shared" si="275"/>
        <v>24.194792829215199</v>
      </c>
      <c r="I3259" s="22">
        <f t="shared" si="276"/>
        <v>0</v>
      </c>
      <c r="J3259" s="22">
        <v>3061</v>
      </c>
    </row>
    <row r="3260" spans="1:10" ht="11.25" customHeight="1">
      <c r="A3260" s="12"/>
      <c r="B3260" s="22" t="s">
        <v>318</v>
      </c>
      <c r="C3260" s="22" t="s">
        <v>74</v>
      </c>
      <c r="D3260" s="22">
        <v>24.190682746499188</v>
      </c>
      <c r="E3260" s="22">
        <f t="shared" si="272"/>
        <v>0</v>
      </c>
      <c r="F3260" s="22">
        <f t="shared" si="273"/>
        <v>0</v>
      </c>
      <c r="G3260" s="22">
        <f t="shared" si="274"/>
        <v>0</v>
      </c>
      <c r="H3260" s="22">
        <f t="shared" si="275"/>
        <v>24.190682746499188</v>
      </c>
      <c r="I3260" s="22">
        <f t="shared" si="276"/>
        <v>0</v>
      </c>
      <c r="J3260" s="22">
        <v>3062</v>
      </c>
    </row>
    <row r="3261" spans="1:10" ht="11.25" customHeight="1">
      <c r="A3261" s="12"/>
      <c r="B3261" s="22" t="s">
        <v>274</v>
      </c>
      <c r="C3261" s="22" t="s">
        <v>72</v>
      </c>
      <c r="D3261" s="22">
        <v>24.18758561075288</v>
      </c>
      <c r="E3261" s="22">
        <f t="shared" si="272"/>
        <v>0</v>
      </c>
      <c r="F3261" s="22">
        <f t="shared" si="273"/>
        <v>0</v>
      </c>
      <c r="G3261" s="22">
        <f t="shared" si="274"/>
        <v>0</v>
      </c>
      <c r="H3261" s="22">
        <f t="shared" si="275"/>
        <v>24.18758561075288</v>
      </c>
      <c r="I3261" s="22">
        <f t="shared" si="276"/>
        <v>0</v>
      </c>
      <c r="J3261" s="22">
        <v>3063</v>
      </c>
    </row>
    <row r="3262" spans="1:10" ht="11.25" customHeight="1">
      <c r="A3262" s="12"/>
      <c r="B3262" s="22" t="s">
        <v>264</v>
      </c>
      <c r="C3262" s="22" t="s">
        <v>71</v>
      </c>
      <c r="D3262" s="22">
        <v>24.184988968383369</v>
      </c>
      <c r="E3262" s="22">
        <f t="shared" si="272"/>
        <v>0</v>
      </c>
      <c r="F3262" s="22">
        <f t="shared" si="273"/>
        <v>0</v>
      </c>
      <c r="G3262" s="22">
        <f t="shared" si="274"/>
        <v>0</v>
      </c>
      <c r="H3262" s="22">
        <f t="shared" si="275"/>
        <v>24.184988968383369</v>
      </c>
      <c r="I3262" s="22">
        <f t="shared" si="276"/>
        <v>0</v>
      </c>
      <c r="J3262" s="22">
        <v>3064</v>
      </c>
    </row>
    <row r="3263" spans="1:10" ht="11.25" customHeight="1">
      <c r="A3263" s="12"/>
      <c r="B3263" s="22" t="s">
        <v>241</v>
      </c>
      <c r="C3263" s="22" t="s">
        <v>68</v>
      </c>
      <c r="D3263" s="22">
        <v>24.184595911796887</v>
      </c>
      <c r="E3263" s="22">
        <f t="shared" si="272"/>
        <v>0</v>
      </c>
      <c r="F3263" s="22">
        <f t="shared" si="273"/>
        <v>0</v>
      </c>
      <c r="G3263" s="22">
        <f t="shared" si="274"/>
        <v>0</v>
      </c>
      <c r="H3263" s="22">
        <f t="shared" si="275"/>
        <v>24.184595911796887</v>
      </c>
      <c r="I3263" s="22">
        <f t="shared" si="276"/>
        <v>0</v>
      </c>
      <c r="J3263" s="22">
        <v>3065</v>
      </c>
    </row>
    <row r="3264" spans="1:10" ht="11.25" customHeight="1">
      <c r="A3264" s="12"/>
      <c r="B3264" s="22" t="s">
        <v>170</v>
      </c>
      <c r="C3264" s="22" t="s">
        <v>84</v>
      </c>
      <c r="D3264" s="22">
        <v>24.184446001205938</v>
      </c>
      <c r="E3264" s="22">
        <f t="shared" si="272"/>
        <v>0</v>
      </c>
      <c r="F3264" s="22">
        <f t="shared" si="273"/>
        <v>0</v>
      </c>
      <c r="G3264" s="22">
        <f t="shared" si="274"/>
        <v>0</v>
      </c>
      <c r="H3264" s="22">
        <f t="shared" si="275"/>
        <v>24.184446001205938</v>
      </c>
      <c r="I3264" s="22">
        <f t="shared" si="276"/>
        <v>0</v>
      </c>
      <c r="J3264" s="22">
        <v>3066</v>
      </c>
    </row>
    <row r="3265" spans="1:10" ht="11.25" customHeight="1">
      <c r="A3265" s="12"/>
      <c r="B3265" s="22" t="s">
        <v>298</v>
      </c>
      <c r="C3265" s="22" t="s">
        <v>78</v>
      </c>
      <c r="D3265" s="22">
        <v>24.178684384875552</v>
      </c>
      <c r="E3265" s="22">
        <f t="shared" si="272"/>
        <v>0</v>
      </c>
      <c r="F3265" s="22">
        <f t="shared" si="273"/>
        <v>0</v>
      </c>
      <c r="G3265" s="22">
        <f t="shared" si="274"/>
        <v>0</v>
      </c>
      <c r="H3265" s="22">
        <f t="shared" si="275"/>
        <v>24.178684384875552</v>
      </c>
      <c r="I3265" s="22">
        <f t="shared" si="276"/>
        <v>0</v>
      </c>
      <c r="J3265" s="22">
        <v>3067</v>
      </c>
    </row>
    <row r="3266" spans="1:10" ht="11.25" customHeight="1">
      <c r="A3266" s="12"/>
      <c r="B3266" s="22" t="s">
        <v>266</v>
      </c>
      <c r="C3266" s="22" t="s">
        <v>73</v>
      </c>
      <c r="D3266" s="22">
        <v>24.165040854126758</v>
      </c>
      <c r="E3266" s="22">
        <f t="shared" si="272"/>
        <v>0</v>
      </c>
      <c r="F3266" s="22">
        <f t="shared" si="273"/>
        <v>0</v>
      </c>
      <c r="G3266" s="22">
        <f t="shared" si="274"/>
        <v>0</v>
      </c>
      <c r="H3266" s="22">
        <f t="shared" si="275"/>
        <v>24.165040854126758</v>
      </c>
      <c r="I3266" s="22">
        <f t="shared" si="276"/>
        <v>0</v>
      </c>
      <c r="J3266" s="22">
        <v>3068</v>
      </c>
    </row>
    <row r="3267" spans="1:10" ht="11.25" customHeight="1">
      <c r="A3267" s="12"/>
      <c r="B3267" s="22" t="s">
        <v>253</v>
      </c>
      <c r="C3267" s="22" t="s">
        <v>83</v>
      </c>
      <c r="D3267" s="22">
        <v>24.154014882462537</v>
      </c>
      <c r="E3267" s="22">
        <f t="shared" si="272"/>
        <v>0</v>
      </c>
      <c r="F3267" s="22">
        <f t="shared" si="273"/>
        <v>0</v>
      </c>
      <c r="G3267" s="22">
        <f t="shared" si="274"/>
        <v>0</v>
      </c>
      <c r="H3267" s="22">
        <f t="shared" si="275"/>
        <v>24.154014882462537</v>
      </c>
      <c r="I3267" s="22">
        <f t="shared" si="276"/>
        <v>0</v>
      </c>
      <c r="J3267" s="22">
        <v>3069</v>
      </c>
    </row>
    <row r="3268" spans="1:10" ht="11.25" customHeight="1">
      <c r="A3268" s="12"/>
      <c r="B3268" s="22" t="s">
        <v>264</v>
      </c>
      <c r="C3268" s="22" t="s">
        <v>68</v>
      </c>
      <c r="D3268" s="22">
        <v>24.136383428880713</v>
      </c>
      <c r="E3268" s="22">
        <f t="shared" si="272"/>
        <v>0</v>
      </c>
      <c r="F3268" s="22">
        <f t="shared" si="273"/>
        <v>0</v>
      </c>
      <c r="G3268" s="22">
        <f t="shared" si="274"/>
        <v>0</v>
      </c>
      <c r="H3268" s="22">
        <f t="shared" si="275"/>
        <v>24.136383428880713</v>
      </c>
      <c r="I3268" s="22">
        <f t="shared" si="276"/>
        <v>0</v>
      </c>
      <c r="J3268" s="22">
        <v>3070</v>
      </c>
    </row>
    <row r="3269" spans="1:10" ht="11.25" customHeight="1">
      <c r="A3269" s="12"/>
      <c r="B3269" s="22" t="s">
        <v>231</v>
      </c>
      <c r="C3269" s="22" t="s">
        <v>71</v>
      </c>
      <c r="D3269" s="22">
        <v>24.133552551873994</v>
      </c>
      <c r="E3269" s="22">
        <f t="shared" si="272"/>
        <v>0</v>
      </c>
      <c r="F3269" s="22">
        <f t="shared" si="273"/>
        <v>0</v>
      </c>
      <c r="G3269" s="22">
        <f t="shared" si="274"/>
        <v>0</v>
      </c>
      <c r="H3269" s="22">
        <f t="shared" si="275"/>
        <v>24.133552551873994</v>
      </c>
      <c r="I3269" s="22">
        <f t="shared" si="276"/>
        <v>0</v>
      </c>
      <c r="J3269" s="22">
        <v>3071</v>
      </c>
    </row>
    <row r="3270" spans="1:10" ht="11.25" customHeight="1">
      <c r="A3270" s="12"/>
      <c r="B3270" s="22" t="s">
        <v>271</v>
      </c>
      <c r="C3270" s="22" t="s">
        <v>79</v>
      </c>
      <c r="D3270" s="22">
        <v>24.123007162792405</v>
      </c>
      <c r="E3270" s="22">
        <f t="shared" si="272"/>
        <v>0</v>
      </c>
      <c r="F3270" s="22">
        <f t="shared" si="273"/>
        <v>0</v>
      </c>
      <c r="G3270" s="22">
        <f t="shared" si="274"/>
        <v>0</v>
      </c>
      <c r="H3270" s="22">
        <f t="shared" si="275"/>
        <v>24.123007162792405</v>
      </c>
      <c r="I3270" s="22">
        <f t="shared" si="276"/>
        <v>0</v>
      </c>
      <c r="J3270" s="22">
        <v>3072</v>
      </c>
    </row>
    <row r="3271" spans="1:10" ht="11.25" customHeight="1">
      <c r="A3271" s="12"/>
      <c r="B3271" s="22" t="s">
        <v>231</v>
      </c>
      <c r="C3271" s="22" t="s">
        <v>88</v>
      </c>
      <c r="D3271" s="22">
        <v>24.121571663837294</v>
      </c>
      <c r="E3271" s="22">
        <f t="shared" si="272"/>
        <v>0</v>
      </c>
      <c r="F3271" s="22">
        <f t="shared" si="273"/>
        <v>0</v>
      </c>
      <c r="G3271" s="22">
        <f t="shared" si="274"/>
        <v>0</v>
      </c>
      <c r="H3271" s="22">
        <f t="shared" si="275"/>
        <v>24.121571663837294</v>
      </c>
      <c r="I3271" s="22">
        <f t="shared" si="276"/>
        <v>0</v>
      </c>
      <c r="J3271" s="22">
        <v>3073</v>
      </c>
    </row>
    <row r="3272" spans="1:10" ht="11.25" customHeight="1">
      <c r="A3272" s="12"/>
      <c r="B3272" s="22" t="s">
        <v>179</v>
      </c>
      <c r="C3272" s="22" t="s">
        <v>73</v>
      </c>
      <c r="D3272" s="22">
        <v>24.120768158858276</v>
      </c>
      <c r="E3272" s="22">
        <f t="shared" ref="E3272:E3335" si="277">IF(J3272&lt;=1000,D3272,0)</f>
        <v>0</v>
      </c>
      <c r="F3272" s="22">
        <f t="shared" ref="F3272:F3335" si="278">IF(AND(J3272&gt;1000,J3272&lt;=2000),D3272,0)</f>
        <v>0</v>
      </c>
      <c r="G3272" s="22">
        <f t="shared" ref="G3272:G3335" si="279">IF(AND(J3272&gt;2000,J3272&lt;=3000),D3272,0)</f>
        <v>0</v>
      </c>
      <c r="H3272" s="22">
        <f t="shared" ref="H3272:H3335" si="280">IF(AND(J3272&gt;3000,J3272&lt;=5000),D3272,0)</f>
        <v>24.120768158858276</v>
      </c>
      <c r="I3272" s="22">
        <f t="shared" ref="I3272:I3335" si="281">IF((J3272&gt;5000),D3272,0)</f>
        <v>0</v>
      </c>
      <c r="J3272" s="22">
        <v>3074</v>
      </c>
    </row>
    <row r="3273" spans="1:10" ht="11.25" customHeight="1">
      <c r="A3273" s="12"/>
      <c r="B3273" s="22" t="s">
        <v>246</v>
      </c>
      <c r="C3273" s="22" t="s">
        <v>84</v>
      </c>
      <c r="D3273" s="22">
        <v>24.119154499693192</v>
      </c>
      <c r="E3273" s="22">
        <f t="shared" si="277"/>
        <v>0</v>
      </c>
      <c r="F3273" s="22">
        <f t="shared" si="278"/>
        <v>0</v>
      </c>
      <c r="G3273" s="22">
        <f t="shared" si="279"/>
        <v>0</v>
      </c>
      <c r="H3273" s="22">
        <f t="shared" si="280"/>
        <v>24.119154499693192</v>
      </c>
      <c r="I3273" s="22">
        <f t="shared" si="281"/>
        <v>0</v>
      </c>
      <c r="J3273" s="22">
        <v>3075</v>
      </c>
    </row>
    <row r="3274" spans="1:10" ht="11.25" customHeight="1">
      <c r="A3274" s="12"/>
      <c r="B3274" s="22" t="s">
        <v>139</v>
      </c>
      <c r="C3274" s="22" t="s">
        <v>90</v>
      </c>
      <c r="D3274" s="22">
        <v>24.118286836340314</v>
      </c>
      <c r="E3274" s="22">
        <f t="shared" si="277"/>
        <v>0</v>
      </c>
      <c r="F3274" s="22">
        <f t="shared" si="278"/>
        <v>0</v>
      </c>
      <c r="G3274" s="22">
        <f t="shared" si="279"/>
        <v>0</v>
      </c>
      <c r="H3274" s="22">
        <f t="shared" si="280"/>
        <v>24.118286836340314</v>
      </c>
      <c r="I3274" s="22">
        <f t="shared" si="281"/>
        <v>0</v>
      </c>
      <c r="J3274" s="22">
        <v>3076</v>
      </c>
    </row>
    <row r="3275" spans="1:10" ht="11.25" customHeight="1">
      <c r="A3275" s="12"/>
      <c r="B3275" s="22" t="s">
        <v>218</v>
      </c>
      <c r="C3275" s="22" t="s">
        <v>75</v>
      </c>
      <c r="D3275" s="22">
        <v>24.106095771868073</v>
      </c>
      <c r="E3275" s="22">
        <f t="shared" si="277"/>
        <v>0</v>
      </c>
      <c r="F3275" s="22">
        <f t="shared" si="278"/>
        <v>0</v>
      </c>
      <c r="G3275" s="22">
        <f t="shared" si="279"/>
        <v>0</v>
      </c>
      <c r="H3275" s="22">
        <f t="shared" si="280"/>
        <v>24.106095771868073</v>
      </c>
      <c r="I3275" s="22">
        <f t="shared" si="281"/>
        <v>0</v>
      </c>
      <c r="J3275" s="22">
        <v>3077</v>
      </c>
    </row>
    <row r="3276" spans="1:10" ht="11.25" customHeight="1">
      <c r="A3276" s="12"/>
      <c r="B3276" s="22" t="s">
        <v>189</v>
      </c>
      <c r="C3276" s="22" t="s">
        <v>85</v>
      </c>
      <c r="D3276" s="22">
        <v>24.10552990293673</v>
      </c>
      <c r="E3276" s="22">
        <f t="shared" si="277"/>
        <v>0</v>
      </c>
      <c r="F3276" s="22">
        <f t="shared" si="278"/>
        <v>0</v>
      </c>
      <c r="G3276" s="22">
        <f t="shared" si="279"/>
        <v>0</v>
      </c>
      <c r="H3276" s="22">
        <f t="shared" si="280"/>
        <v>24.10552990293673</v>
      </c>
      <c r="I3276" s="22">
        <f t="shared" si="281"/>
        <v>0</v>
      </c>
      <c r="J3276" s="22">
        <v>3078</v>
      </c>
    </row>
    <row r="3277" spans="1:10" ht="11.25" customHeight="1">
      <c r="A3277" s="12"/>
      <c r="B3277" s="22" t="s">
        <v>325</v>
      </c>
      <c r="C3277" s="22" t="s">
        <v>75</v>
      </c>
      <c r="D3277" s="22">
        <v>24.100545923107124</v>
      </c>
      <c r="E3277" s="22">
        <f t="shared" si="277"/>
        <v>0</v>
      </c>
      <c r="F3277" s="22">
        <f t="shared" si="278"/>
        <v>0</v>
      </c>
      <c r="G3277" s="22">
        <f t="shared" si="279"/>
        <v>0</v>
      </c>
      <c r="H3277" s="22">
        <f t="shared" si="280"/>
        <v>24.100545923107124</v>
      </c>
      <c r="I3277" s="22">
        <f t="shared" si="281"/>
        <v>0</v>
      </c>
      <c r="J3277" s="22">
        <v>3079</v>
      </c>
    </row>
    <row r="3278" spans="1:10" ht="11.25" customHeight="1">
      <c r="A3278" s="12"/>
      <c r="B3278" s="22" t="s">
        <v>322</v>
      </c>
      <c r="C3278" s="22" t="s">
        <v>68</v>
      </c>
      <c r="D3278" s="22">
        <v>24.090723003375505</v>
      </c>
      <c r="E3278" s="22">
        <f t="shared" si="277"/>
        <v>0</v>
      </c>
      <c r="F3278" s="22">
        <f t="shared" si="278"/>
        <v>0</v>
      </c>
      <c r="G3278" s="22">
        <f t="shared" si="279"/>
        <v>0</v>
      </c>
      <c r="H3278" s="22">
        <f t="shared" si="280"/>
        <v>24.090723003375505</v>
      </c>
      <c r="I3278" s="22">
        <f t="shared" si="281"/>
        <v>0</v>
      </c>
      <c r="J3278" s="22">
        <v>3080</v>
      </c>
    </row>
    <row r="3279" spans="1:10" ht="11.25" customHeight="1">
      <c r="A3279" s="12"/>
      <c r="B3279" s="22" t="s">
        <v>150</v>
      </c>
      <c r="C3279" s="22" t="s">
        <v>87</v>
      </c>
      <c r="D3279" s="22">
        <v>24.087460855675609</v>
      </c>
      <c r="E3279" s="22">
        <f t="shared" si="277"/>
        <v>0</v>
      </c>
      <c r="F3279" s="22">
        <f t="shared" si="278"/>
        <v>0</v>
      </c>
      <c r="G3279" s="22">
        <f t="shared" si="279"/>
        <v>0</v>
      </c>
      <c r="H3279" s="22">
        <f t="shared" si="280"/>
        <v>24.087460855675609</v>
      </c>
      <c r="I3279" s="22">
        <f t="shared" si="281"/>
        <v>0</v>
      </c>
      <c r="J3279" s="22">
        <v>3081</v>
      </c>
    </row>
    <row r="3280" spans="1:10" ht="11.25" customHeight="1">
      <c r="A3280" s="12"/>
      <c r="B3280" s="22" t="s">
        <v>262</v>
      </c>
      <c r="C3280" s="22" t="s">
        <v>70</v>
      </c>
      <c r="D3280" s="22">
        <v>24.08006220639415</v>
      </c>
      <c r="E3280" s="22">
        <f t="shared" si="277"/>
        <v>0</v>
      </c>
      <c r="F3280" s="22">
        <f t="shared" si="278"/>
        <v>0</v>
      </c>
      <c r="G3280" s="22">
        <f t="shared" si="279"/>
        <v>0</v>
      </c>
      <c r="H3280" s="22">
        <f t="shared" si="280"/>
        <v>24.08006220639415</v>
      </c>
      <c r="I3280" s="22">
        <f t="shared" si="281"/>
        <v>0</v>
      </c>
      <c r="J3280" s="22">
        <v>3082</v>
      </c>
    </row>
    <row r="3281" spans="1:10" ht="11.25" customHeight="1">
      <c r="A3281" s="12"/>
      <c r="B3281" s="22" t="s">
        <v>173</v>
      </c>
      <c r="C3281" s="22" t="s">
        <v>82</v>
      </c>
      <c r="D3281" s="22">
        <v>24.079931566877107</v>
      </c>
      <c r="E3281" s="22">
        <f t="shared" si="277"/>
        <v>0</v>
      </c>
      <c r="F3281" s="22">
        <f t="shared" si="278"/>
        <v>0</v>
      </c>
      <c r="G3281" s="22">
        <f t="shared" si="279"/>
        <v>0</v>
      </c>
      <c r="H3281" s="22">
        <f t="shared" si="280"/>
        <v>24.079931566877107</v>
      </c>
      <c r="I3281" s="22">
        <f t="shared" si="281"/>
        <v>0</v>
      </c>
      <c r="J3281" s="22">
        <v>3083</v>
      </c>
    </row>
    <row r="3282" spans="1:10" ht="11.25" customHeight="1">
      <c r="A3282" s="12"/>
      <c r="B3282" s="22" t="s">
        <v>235</v>
      </c>
      <c r="C3282" s="22" t="s">
        <v>74</v>
      </c>
      <c r="D3282" s="22">
        <v>24.078092513485196</v>
      </c>
      <c r="E3282" s="22">
        <f t="shared" si="277"/>
        <v>0</v>
      </c>
      <c r="F3282" s="22">
        <f t="shared" si="278"/>
        <v>0</v>
      </c>
      <c r="G3282" s="22">
        <f t="shared" si="279"/>
        <v>0</v>
      </c>
      <c r="H3282" s="22">
        <f t="shared" si="280"/>
        <v>24.078092513485196</v>
      </c>
      <c r="I3282" s="22">
        <f t="shared" si="281"/>
        <v>0</v>
      </c>
      <c r="J3282" s="22">
        <v>3084</v>
      </c>
    </row>
    <row r="3283" spans="1:10" ht="11.25" customHeight="1">
      <c r="A3283" s="12"/>
      <c r="B3283" s="22" t="s">
        <v>260</v>
      </c>
      <c r="C3283" s="22" t="s">
        <v>88</v>
      </c>
      <c r="D3283" s="22">
        <v>24.07789796033213</v>
      </c>
      <c r="E3283" s="22">
        <f t="shared" si="277"/>
        <v>0</v>
      </c>
      <c r="F3283" s="22">
        <f t="shared" si="278"/>
        <v>0</v>
      </c>
      <c r="G3283" s="22">
        <f t="shared" si="279"/>
        <v>0</v>
      </c>
      <c r="H3283" s="22">
        <f t="shared" si="280"/>
        <v>24.07789796033213</v>
      </c>
      <c r="I3283" s="22">
        <f t="shared" si="281"/>
        <v>0</v>
      </c>
      <c r="J3283" s="22">
        <v>3085</v>
      </c>
    </row>
    <row r="3284" spans="1:10" ht="11.25" customHeight="1">
      <c r="A3284" s="12"/>
      <c r="B3284" s="22" t="s">
        <v>337</v>
      </c>
      <c r="C3284" s="22" t="s">
        <v>73</v>
      </c>
      <c r="D3284" s="22">
        <v>24.075421655443161</v>
      </c>
      <c r="E3284" s="22">
        <f t="shared" si="277"/>
        <v>0</v>
      </c>
      <c r="F3284" s="22">
        <f t="shared" si="278"/>
        <v>0</v>
      </c>
      <c r="G3284" s="22">
        <f t="shared" si="279"/>
        <v>0</v>
      </c>
      <c r="H3284" s="22">
        <f t="shared" si="280"/>
        <v>24.075421655443161</v>
      </c>
      <c r="I3284" s="22">
        <f t="shared" si="281"/>
        <v>0</v>
      </c>
      <c r="J3284" s="22">
        <v>3086</v>
      </c>
    </row>
    <row r="3285" spans="1:10" ht="11.25" customHeight="1">
      <c r="A3285" s="12"/>
      <c r="B3285" s="22" t="s">
        <v>338</v>
      </c>
      <c r="C3285" s="22" t="s">
        <v>78</v>
      </c>
      <c r="D3285" s="22">
        <v>24.073581431457498</v>
      </c>
      <c r="E3285" s="22">
        <f t="shared" si="277"/>
        <v>0</v>
      </c>
      <c r="F3285" s="22">
        <f t="shared" si="278"/>
        <v>0</v>
      </c>
      <c r="G3285" s="22">
        <f t="shared" si="279"/>
        <v>0</v>
      </c>
      <c r="H3285" s="22">
        <f t="shared" si="280"/>
        <v>24.073581431457498</v>
      </c>
      <c r="I3285" s="22">
        <f t="shared" si="281"/>
        <v>0</v>
      </c>
      <c r="J3285" s="22">
        <v>3087</v>
      </c>
    </row>
    <row r="3286" spans="1:10" ht="11.25" customHeight="1">
      <c r="A3286" s="12"/>
      <c r="B3286" s="22" t="s">
        <v>271</v>
      </c>
      <c r="C3286" s="22" t="s">
        <v>70</v>
      </c>
      <c r="D3286" s="22">
        <v>24.051967440539389</v>
      </c>
      <c r="E3286" s="22">
        <f t="shared" si="277"/>
        <v>0</v>
      </c>
      <c r="F3286" s="22">
        <f t="shared" si="278"/>
        <v>0</v>
      </c>
      <c r="G3286" s="22">
        <f t="shared" si="279"/>
        <v>0</v>
      </c>
      <c r="H3286" s="22">
        <f t="shared" si="280"/>
        <v>24.051967440539389</v>
      </c>
      <c r="I3286" s="22">
        <f t="shared" si="281"/>
        <v>0</v>
      </c>
      <c r="J3286" s="22">
        <v>3088</v>
      </c>
    </row>
    <row r="3287" spans="1:10" ht="11.25" customHeight="1">
      <c r="A3287" s="12"/>
      <c r="B3287" s="22" t="s">
        <v>256</v>
      </c>
      <c r="C3287" s="22" t="s">
        <v>67</v>
      </c>
      <c r="D3287" s="22">
        <v>24.049849023318473</v>
      </c>
      <c r="E3287" s="22">
        <f t="shared" si="277"/>
        <v>0</v>
      </c>
      <c r="F3287" s="22">
        <f t="shared" si="278"/>
        <v>0</v>
      </c>
      <c r="G3287" s="22">
        <f t="shared" si="279"/>
        <v>0</v>
      </c>
      <c r="H3287" s="22">
        <f t="shared" si="280"/>
        <v>24.049849023318473</v>
      </c>
      <c r="I3287" s="22">
        <f t="shared" si="281"/>
        <v>0</v>
      </c>
      <c r="J3287" s="22">
        <v>3089</v>
      </c>
    </row>
    <row r="3288" spans="1:10" ht="11.25" customHeight="1">
      <c r="A3288" s="12"/>
      <c r="B3288" s="22" t="s">
        <v>265</v>
      </c>
      <c r="C3288" s="22" t="s">
        <v>69</v>
      </c>
      <c r="D3288" s="22">
        <v>24.048239533512852</v>
      </c>
      <c r="E3288" s="22">
        <f t="shared" si="277"/>
        <v>0</v>
      </c>
      <c r="F3288" s="22">
        <f t="shared" si="278"/>
        <v>0</v>
      </c>
      <c r="G3288" s="22">
        <f t="shared" si="279"/>
        <v>0</v>
      </c>
      <c r="H3288" s="22">
        <f t="shared" si="280"/>
        <v>24.048239533512852</v>
      </c>
      <c r="I3288" s="22">
        <f t="shared" si="281"/>
        <v>0</v>
      </c>
      <c r="J3288" s="22">
        <v>3090</v>
      </c>
    </row>
    <row r="3289" spans="1:10" ht="11.25" customHeight="1">
      <c r="A3289" s="12"/>
      <c r="B3289" s="22" t="s">
        <v>332</v>
      </c>
      <c r="C3289" s="22" t="s">
        <v>67</v>
      </c>
      <c r="D3289" s="22">
        <v>24.040890908314267</v>
      </c>
      <c r="E3289" s="22">
        <f t="shared" si="277"/>
        <v>0</v>
      </c>
      <c r="F3289" s="22">
        <f t="shared" si="278"/>
        <v>0</v>
      </c>
      <c r="G3289" s="22">
        <f t="shared" si="279"/>
        <v>0</v>
      </c>
      <c r="H3289" s="22">
        <f t="shared" si="280"/>
        <v>24.040890908314267</v>
      </c>
      <c r="I3289" s="22">
        <f t="shared" si="281"/>
        <v>0</v>
      </c>
      <c r="J3289" s="22">
        <v>3091</v>
      </c>
    </row>
    <row r="3290" spans="1:10" ht="11.25" customHeight="1">
      <c r="A3290" s="12"/>
      <c r="B3290" s="22" t="s">
        <v>181</v>
      </c>
      <c r="C3290" s="22" t="s">
        <v>79</v>
      </c>
      <c r="D3290" s="22">
        <v>24.040679076605297</v>
      </c>
      <c r="E3290" s="22">
        <f t="shared" si="277"/>
        <v>0</v>
      </c>
      <c r="F3290" s="22">
        <f t="shared" si="278"/>
        <v>0</v>
      </c>
      <c r="G3290" s="22">
        <f t="shared" si="279"/>
        <v>0</v>
      </c>
      <c r="H3290" s="22">
        <f t="shared" si="280"/>
        <v>24.040679076605297</v>
      </c>
      <c r="I3290" s="22">
        <f t="shared" si="281"/>
        <v>0</v>
      </c>
      <c r="J3290" s="22">
        <v>3092</v>
      </c>
    </row>
    <row r="3291" spans="1:10" ht="11.25" customHeight="1">
      <c r="A3291" s="12"/>
      <c r="B3291" s="22" t="s">
        <v>307</v>
      </c>
      <c r="C3291" s="22" t="s">
        <v>71</v>
      </c>
      <c r="D3291" s="22">
        <v>24.037522567350159</v>
      </c>
      <c r="E3291" s="22">
        <f t="shared" si="277"/>
        <v>0</v>
      </c>
      <c r="F3291" s="22">
        <f t="shared" si="278"/>
        <v>0</v>
      </c>
      <c r="G3291" s="22">
        <f t="shared" si="279"/>
        <v>0</v>
      </c>
      <c r="H3291" s="22">
        <f t="shared" si="280"/>
        <v>24.037522567350159</v>
      </c>
      <c r="I3291" s="22">
        <f t="shared" si="281"/>
        <v>0</v>
      </c>
      <c r="J3291" s="22">
        <v>3093</v>
      </c>
    </row>
    <row r="3292" spans="1:10" ht="11.25" customHeight="1">
      <c r="A3292" s="12"/>
      <c r="B3292" s="22" t="s">
        <v>163</v>
      </c>
      <c r="C3292" s="22" t="s">
        <v>90</v>
      </c>
      <c r="D3292" s="22">
        <v>24.036973452027365</v>
      </c>
      <c r="E3292" s="22">
        <f t="shared" si="277"/>
        <v>0</v>
      </c>
      <c r="F3292" s="22">
        <f t="shared" si="278"/>
        <v>0</v>
      </c>
      <c r="G3292" s="22">
        <f t="shared" si="279"/>
        <v>0</v>
      </c>
      <c r="H3292" s="22">
        <f t="shared" si="280"/>
        <v>24.036973452027365</v>
      </c>
      <c r="I3292" s="22">
        <f t="shared" si="281"/>
        <v>0</v>
      </c>
      <c r="J3292" s="22">
        <v>3094</v>
      </c>
    </row>
    <row r="3293" spans="1:10" ht="11.25" customHeight="1">
      <c r="A3293" s="12"/>
      <c r="B3293" s="22" t="s">
        <v>272</v>
      </c>
      <c r="C3293" s="22" t="s">
        <v>80</v>
      </c>
      <c r="D3293" s="22">
        <v>24.036687243193985</v>
      </c>
      <c r="E3293" s="22">
        <f t="shared" si="277"/>
        <v>0</v>
      </c>
      <c r="F3293" s="22">
        <f t="shared" si="278"/>
        <v>0</v>
      </c>
      <c r="G3293" s="22">
        <f t="shared" si="279"/>
        <v>0</v>
      </c>
      <c r="H3293" s="22">
        <f t="shared" si="280"/>
        <v>24.036687243193985</v>
      </c>
      <c r="I3293" s="22">
        <f t="shared" si="281"/>
        <v>0</v>
      </c>
      <c r="J3293" s="22">
        <v>3095</v>
      </c>
    </row>
    <row r="3294" spans="1:10" ht="11.25" customHeight="1">
      <c r="A3294" s="12"/>
      <c r="B3294" s="22" t="s">
        <v>247</v>
      </c>
      <c r="C3294" s="22" t="s">
        <v>80</v>
      </c>
      <c r="D3294" s="22">
        <v>24.029912161053012</v>
      </c>
      <c r="E3294" s="22">
        <f t="shared" si="277"/>
        <v>0</v>
      </c>
      <c r="F3294" s="22">
        <f t="shared" si="278"/>
        <v>0</v>
      </c>
      <c r="G3294" s="22">
        <f t="shared" si="279"/>
        <v>0</v>
      </c>
      <c r="H3294" s="22">
        <f t="shared" si="280"/>
        <v>24.029912161053012</v>
      </c>
      <c r="I3294" s="22">
        <f t="shared" si="281"/>
        <v>0</v>
      </c>
      <c r="J3294" s="22">
        <v>3096</v>
      </c>
    </row>
    <row r="3295" spans="1:10" ht="11.25" customHeight="1">
      <c r="A3295" s="12"/>
      <c r="B3295" s="22" t="s">
        <v>326</v>
      </c>
      <c r="C3295" s="22" t="s">
        <v>72</v>
      </c>
      <c r="D3295" s="22">
        <v>24.024925710519359</v>
      </c>
      <c r="E3295" s="22">
        <f t="shared" si="277"/>
        <v>0</v>
      </c>
      <c r="F3295" s="22">
        <f t="shared" si="278"/>
        <v>0</v>
      </c>
      <c r="G3295" s="22">
        <f t="shared" si="279"/>
        <v>0</v>
      </c>
      <c r="H3295" s="22">
        <f t="shared" si="280"/>
        <v>24.024925710519359</v>
      </c>
      <c r="I3295" s="22">
        <f t="shared" si="281"/>
        <v>0</v>
      </c>
      <c r="J3295" s="22">
        <v>3097</v>
      </c>
    </row>
    <row r="3296" spans="1:10" ht="11.25" customHeight="1">
      <c r="A3296" s="12"/>
      <c r="B3296" s="22" t="s">
        <v>215</v>
      </c>
      <c r="C3296" s="22" t="s">
        <v>74</v>
      </c>
      <c r="D3296" s="22">
        <v>24.017704485659749</v>
      </c>
      <c r="E3296" s="22">
        <f t="shared" si="277"/>
        <v>0</v>
      </c>
      <c r="F3296" s="22">
        <f t="shared" si="278"/>
        <v>0</v>
      </c>
      <c r="G3296" s="22">
        <f t="shared" si="279"/>
        <v>0</v>
      </c>
      <c r="H3296" s="22">
        <f t="shared" si="280"/>
        <v>24.017704485659749</v>
      </c>
      <c r="I3296" s="22">
        <f t="shared" si="281"/>
        <v>0</v>
      </c>
      <c r="J3296" s="22">
        <v>3098</v>
      </c>
    </row>
    <row r="3297" spans="1:10" ht="11.25" customHeight="1">
      <c r="A3297" s="12"/>
      <c r="B3297" s="22" t="s">
        <v>150</v>
      </c>
      <c r="C3297" s="22" t="s">
        <v>81</v>
      </c>
      <c r="D3297" s="22">
        <v>24.016602747971852</v>
      </c>
      <c r="E3297" s="22">
        <f t="shared" si="277"/>
        <v>0</v>
      </c>
      <c r="F3297" s="22">
        <f t="shared" si="278"/>
        <v>0</v>
      </c>
      <c r="G3297" s="22">
        <f t="shared" si="279"/>
        <v>0</v>
      </c>
      <c r="H3297" s="22">
        <f t="shared" si="280"/>
        <v>24.016602747971852</v>
      </c>
      <c r="I3297" s="22">
        <f t="shared" si="281"/>
        <v>0</v>
      </c>
      <c r="J3297" s="22">
        <v>3099</v>
      </c>
    </row>
    <row r="3298" spans="1:10" ht="11.25" customHeight="1">
      <c r="A3298" s="12"/>
      <c r="B3298" s="22" t="s">
        <v>186</v>
      </c>
      <c r="C3298" s="22" t="s">
        <v>70</v>
      </c>
      <c r="D3298" s="22">
        <v>24.016385749291267</v>
      </c>
      <c r="E3298" s="22">
        <f t="shared" si="277"/>
        <v>0</v>
      </c>
      <c r="F3298" s="22">
        <f t="shared" si="278"/>
        <v>0</v>
      </c>
      <c r="G3298" s="22">
        <f t="shared" si="279"/>
        <v>0</v>
      </c>
      <c r="H3298" s="22">
        <f t="shared" si="280"/>
        <v>24.016385749291267</v>
      </c>
      <c r="I3298" s="22">
        <f t="shared" si="281"/>
        <v>0</v>
      </c>
      <c r="J3298" s="22">
        <v>3100</v>
      </c>
    </row>
    <row r="3299" spans="1:10" ht="11.25" customHeight="1">
      <c r="A3299" s="12"/>
      <c r="B3299" s="22" t="s">
        <v>279</v>
      </c>
      <c r="C3299" s="22" t="s">
        <v>78</v>
      </c>
      <c r="D3299" s="22">
        <v>24.010725793082738</v>
      </c>
      <c r="E3299" s="22">
        <f t="shared" si="277"/>
        <v>0</v>
      </c>
      <c r="F3299" s="22">
        <f t="shared" si="278"/>
        <v>0</v>
      </c>
      <c r="G3299" s="22">
        <f t="shared" si="279"/>
        <v>0</v>
      </c>
      <c r="H3299" s="22">
        <f t="shared" si="280"/>
        <v>24.010725793082738</v>
      </c>
      <c r="I3299" s="22">
        <f t="shared" si="281"/>
        <v>0</v>
      </c>
      <c r="J3299" s="22">
        <v>3101</v>
      </c>
    </row>
    <row r="3300" spans="1:10" ht="11.25" customHeight="1">
      <c r="A3300" s="12"/>
      <c r="B3300" s="22" t="s">
        <v>182</v>
      </c>
      <c r="C3300" s="22" t="s">
        <v>83</v>
      </c>
      <c r="D3300" s="22">
        <v>24.007181344471856</v>
      </c>
      <c r="E3300" s="22">
        <f t="shared" si="277"/>
        <v>0</v>
      </c>
      <c r="F3300" s="22">
        <f t="shared" si="278"/>
        <v>0</v>
      </c>
      <c r="G3300" s="22">
        <f t="shared" si="279"/>
        <v>0</v>
      </c>
      <c r="H3300" s="22">
        <f t="shared" si="280"/>
        <v>24.007181344471856</v>
      </c>
      <c r="I3300" s="22">
        <f t="shared" si="281"/>
        <v>0</v>
      </c>
      <c r="J3300" s="22">
        <v>3102</v>
      </c>
    </row>
    <row r="3301" spans="1:10" ht="11.25" customHeight="1">
      <c r="A3301" s="12"/>
      <c r="B3301" s="22" t="s">
        <v>188</v>
      </c>
      <c r="C3301" s="22" t="s">
        <v>80</v>
      </c>
      <c r="D3301" s="22">
        <v>23.993456964917627</v>
      </c>
      <c r="E3301" s="22">
        <f t="shared" si="277"/>
        <v>0</v>
      </c>
      <c r="F3301" s="22">
        <f t="shared" si="278"/>
        <v>0</v>
      </c>
      <c r="G3301" s="22">
        <f t="shared" si="279"/>
        <v>0</v>
      </c>
      <c r="H3301" s="22">
        <f t="shared" si="280"/>
        <v>23.993456964917627</v>
      </c>
      <c r="I3301" s="22">
        <f t="shared" si="281"/>
        <v>0</v>
      </c>
      <c r="J3301" s="22">
        <v>3103</v>
      </c>
    </row>
    <row r="3302" spans="1:10" ht="11.25" customHeight="1">
      <c r="A3302" s="12"/>
      <c r="B3302" s="22" t="s">
        <v>339</v>
      </c>
      <c r="C3302" s="22" t="s">
        <v>81</v>
      </c>
      <c r="D3302" s="22">
        <v>23.992889270290753</v>
      </c>
      <c r="E3302" s="22">
        <f t="shared" si="277"/>
        <v>0</v>
      </c>
      <c r="F3302" s="22">
        <f t="shared" si="278"/>
        <v>0</v>
      </c>
      <c r="G3302" s="22">
        <f t="shared" si="279"/>
        <v>0</v>
      </c>
      <c r="H3302" s="22">
        <f t="shared" si="280"/>
        <v>23.992889270290753</v>
      </c>
      <c r="I3302" s="22">
        <f t="shared" si="281"/>
        <v>0</v>
      </c>
      <c r="J3302" s="22">
        <v>3104</v>
      </c>
    </row>
    <row r="3303" spans="1:10" ht="11.25" customHeight="1">
      <c r="A3303" s="12"/>
      <c r="B3303" s="22" t="s">
        <v>139</v>
      </c>
      <c r="C3303" s="22" t="s">
        <v>87</v>
      </c>
      <c r="D3303" s="22">
        <v>23.992308053740061</v>
      </c>
      <c r="E3303" s="22">
        <f t="shared" si="277"/>
        <v>0</v>
      </c>
      <c r="F3303" s="22">
        <f t="shared" si="278"/>
        <v>0</v>
      </c>
      <c r="G3303" s="22">
        <f t="shared" si="279"/>
        <v>0</v>
      </c>
      <c r="H3303" s="22">
        <f t="shared" si="280"/>
        <v>23.992308053740061</v>
      </c>
      <c r="I3303" s="22">
        <f t="shared" si="281"/>
        <v>0</v>
      </c>
      <c r="J3303" s="22">
        <v>3105</v>
      </c>
    </row>
    <row r="3304" spans="1:10" ht="11.25" customHeight="1">
      <c r="A3304" s="12"/>
      <c r="B3304" s="22" t="s">
        <v>183</v>
      </c>
      <c r="C3304" s="22" t="s">
        <v>81</v>
      </c>
      <c r="D3304" s="22">
        <v>23.991693794108052</v>
      </c>
      <c r="E3304" s="22">
        <f t="shared" si="277"/>
        <v>0</v>
      </c>
      <c r="F3304" s="22">
        <f t="shared" si="278"/>
        <v>0</v>
      </c>
      <c r="G3304" s="22">
        <f t="shared" si="279"/>
        <v>0</v>
      </c>
      <c r="H3304" s="22">
        <f t="shared" si="280"/>
        <v>23.991693794108052</v>
      </c>
      <c r="I3304" s="22">
        <f t="shared" si="281"/>
        <v>0</v>
      </c>
      <c r="J3304" s="22">
        <v>3106</v>
      </c>
    </row>
    <row r="3305" spans="1:10" ht="11.25" customHeight="1">
      <c r="A3305" s="12"/>
      <c r="B3305" s="22" t="s">
        <v>235</v>
      </c>
      <c r="C3305" s="22" t="s">
        <v>70</v>
      </c>
      <c r="D3305" s="22">
        <v>23.98746866612564</v>
      </c>
      <c r="E3305" s="22">
        <f t="shared" si="277"/>
        <v>0</v>
      </c>
      <c r="F3305" s="22">
        <f t="shared" si="278"/>
        <v>0</v>
      </c>
      <c r="G3305" s="22">
        <f t="shared" si="279"/>
        <v>0</v>
      </c>
      <c r="H3305" s="22">
        <f t="shared" si="280"/>
        <v>23.98746866612564</v>
      </c>
      <c r="I3305" s="22">
        <f t="shared" si="281"/>
        <v>0</v>
      </c>
      <c r="J3305" s="22">
        <v>3107</v>
      </c>
    </row>
    <row r="3306" spans="1:10" ht="11.25" customHeight="1">
      <c r="A3306" s="12"/>
      <c r="B3306" s="22" t="s">
        <v>201</v>
      </c>
      <c r="C3306" s="22" t="s">
        <v>90</v>
      </c>
      <c r="D3306" s="22">
        <v>23.98410778477156</v>
      </c>
      <c r="E3306" s="22">
        <f t="shared" si="277"/>
        <v>0</v>
      </c>
      <c r="F3306" s="22">
        <f t="shared" si="278"/>
        <v>0</v>
      </c>
      <c r="G3306" s="22">
        <f t="shared" si="279"/>
        <v>0</v>
      </c>
      <c r="H3306" s="22">
        <f t="shared" si="280"/>
        <v>23.98410778477156</v>
      </c>
      <c r="I3306" s="22">
        <f t="shared" si="281"/>
        <v>0</v>
      </c>
      <c r="J3306" s="22">
        <v>3108</v>
      </c>
    </row>
    <row r="3307" spans="1:10" ht="11.25" customHeight="1">
      <c r="A3307" s="12"/>
      <c r="B3307" s="22" t="s">
        <v>199</v>
      </c>
      <c r="C3307" s="22" t="s">
        <v>74</v>
      </c>
      <c r="D3307" s="22">
        <v>23.975924347713491</v>
      </c>
      <c r="E3307" s="22">
        <f t="shared" si="277"/>
        <v>0</v>
      </c>
      <c r="F3307" s="22">
        <f t="shared" si="278"/>
        <v>0</v>
      </c>
      <c r="G3307" s="22">
        <f t="shared" si="279"/>
        <v>0</v>
      </c>
      <c r="H3307" s="22">
        <f t="shared" si="280"/>
        <v>23.975924347713491</v>
      </c>
      <c r="I3307" s="22">
        <f t="shared" si="281"/>
        <v>0</v>
      </c>
      <c r="J3307" s="22">
        <v>3109</v>
      </c>
    </row>
    <row r="3308" spans="1:10" ht="11.25" customHeight="1">
      <c r="A3308" s="12"/>
      <c r="B3308" s="22" t="s">
        <v>251</v>
      </c>
      <c r="C3308" s="22" t="s">
        <v>73</v>
      </c>
      <c r="D3308" s="22">
        <v>23.974006543198175</v>
      </c>
      <c r="E3308" s="22">
        <f t="shared" si="277"/>
        <v>0</v>
      </c>
      <c r="F3308" s="22">
        <f t="shared" si="278"/>
        <v>0</v>
      </c>
      <c r="G3308" s="22">
        <f t="shared" si="279"/>
        <v>0</v>
      </c>
      <c r="H3308" s="22">
        <f t="shared" si="280"/>
        <v>23.974006543198175</v>
      </c>
      <c r="I3308" s="22">
        <f t="shared" si="281"/>
        <v>0</v>
      </c>
      <c r="J3308" s="22">
        <v>3110</v>
      </c>
    </row>
    <row r="3309" spans="1:10" ht="11.25" customHeight="1">
      <c r="A3309" s="12"/>
      <c r="B3309" s="22" t="s">
        <v>220</v>
      </c>
      <c r="C3309" s="22" t="s">
        <v>89</v>
      </c>
      <c r="D3309" s="22">
        <v>23.97392271797327</v>
      </c>
      <c r="E3309" s="22">
        <f t="shared" si="277"/>
        <v>0</v>
      </c>
      <c r="F3309" s="22">
        <f t="shared" si="278"/>
        <v>0</v>
      </c>
      <c r="G3309" s="22">
        <f t="shared" si="279"/>
        <v>0</v>
      </c>
      <c r="H3309" s="22">
        <f t="shared" si="280"/>
        <v>23.97392271797327</v>
      </c>
      <c r="I3309" s="22">
        <f t="shared" si="281"/>
        <v>0</v>
      </c>
      <c r="J3309" s="22">
        <v>3111</v>
      </c>
    </row>
    <row r="3310" spans="1:10" ht="11.25" customHeight="1">
      <c r="A3310" s="12"/>
      <c r="B3310" s="22" t="s">
        <v>215</v>
      </c>
      <c r="C3310" s="22" t="s">
        <v>85</v>
      </c>
      <c r="D3310" s="22">
        <v>23.973153034992706</v>
      </c>
      <c r="E3310" s="22">
        <f t="shared" si="277"/>
        <v>0</v>
      </c>
      <c r="F3310" s="22">
        <f t="shared" si="278"/>
        <v>0</v>
      </c>
      <c r="G3310" s="22">
        <f t="shared" si="279"/>
        <v>0</v>
      </c>
      <c r="H3310" s="22">
        <f t="shared" si="280"/>
        <v>23.973153034992706</v>
      </c>
      <c r="I3310" s="22">
        <f t="shared" si="281"/>
        <v>0</v>
      </c>
      <c r="J3310" s="22">
        <v>3112</v>
      </c>
    </row>
    <row r="3311" spans="1:10" ht="11.25" customHeight="1">
      <c r="A3311" s="12"/>
      <c r="B3311" s="22" t="s">
        <v>206</v>
      </c>
      <c r="C3311" s="22" t="s">
        <v>80</v>
      </c>
      <c r="D3311" s="22">
        <v>23.971467936606196</v>
      </c>
      <c r="E3311" s="22">
        <f t="shared" si="277"/>
        <v>0</v>
      </c>
      <c r="F3311" s="22">
        <f t="shared" si="278"/>
        <v>0</v>
      </c>
      <c r="G3311" s="22">
        <f t="shared" si="279"/>
        <v>0</v>
      </c>
      <c r="H3311" s="22">
        <f t="shared" si="280"/>
        <v>23.971467936606196</v>
      </c>
      <c r="I3311" s="22">
        <f t="shared" si="281"/>
        <v>0</v>
      </c>
      <c r="J3311" s="22">
        <v>3113</v>
      </c>
    </row>
    <row r="3312" spans="1:10" ht="11.25" customHeight="1">
      <c r="A3312" s="12"/>
      <c r="B3312" s="22" t="s">
        <v>276</v>
      </c>
      <c r="C3312" s="22" t="s">
        <v>85</v>
      </c>
      <c r="D3312" s="22">
        <v>23.971441418447213</v>
      </c>
      <c r="E3312" s="22">
        <f t="shared" si="277"/>
        <v>0</v>
      </c>
      <c r="F3312" s="22">
        <f t="shared" si="278"/>
        <v>0</v>
      </c>
      <c r="G3312" s="22">
        <f t="shared" si="279"/>
        <v>0</v>
      </c>
      <c r="H3312" s="22">
        <f t="shared" si="280"/>
        <v>23.971441418447213</v>
      </c>
      <c r="I3312" s="22">
        <f t="shared" si="281"/>
        <v>0</v>
      </c>
      <c r="J3312" s="22">
        <v>3114</v>
      </c>
    </row>
    <row r="3313" spans="1:10" ht="11.25" customHeight="1">
      <c r="A3313" s="12"/>
      <c r="B3313" s="22" t="s">
        <v>207</v>
      </c>
      <c r="C3313" s="22" t="s">
        <v>81</v>
      </c>
      <c r="D3313" s="22">
        <v>23.966163470671471</v>
      </c>
      <c r="E3313" s="22">
        <f t="shared" si="277"/>
        <v>0</v>
      </c>
      <c r="F3313" s="22">
        <f t="shared" si="278"/>
        <v>0</v>
      </c>
      <c r="G3313" s="22">
        <f t="shared" si="279"/>
        <v>0</v>
      </c>
      <c r="H3313" s="22">
        <f t="shared" si="280"/>
        <v>23.966163470671471</v>
      </c>
      <c r="I3313" s="22">
        <f t="shared" si="281"/>
        <v>0</v>
      </c>
      <c r="J3313" s="22">
        <v>3115</v>
      </c>
    </row>
    <row r="3314" spans="1:10" ht="11.25" customHeight="1">
      <c r="A3314" s="12"/>
      <c r="B3314" s="22" t="s">
        <v>325</v>
      </c>
      <c r="C3314" s="22" t="s">
        <v>67</v>
      </c>
      <c r="D3314" s="22">
        <v>23.960243527224627</v>
      </c>
      <c r="E3314" s="22">
        <f t="shared" si="277"/>
        <v>0</v>
      </c>
      <c r="F3314" s="22">
        <f t="shared" si="278"/>
        <v>0</v>
      </c>
      <c r="G3314" s="22">
        <f t="shared" si="279"/>
        <v>0</v>
      </c>
      <c r="H3314" s="22">
        <f t="shared" si="280"/>
        <v>23.960243527224627</v>
      </c>
      <c r="I3314" s="22">
        <f t="shared" si="281"/>
        <v>0</v>
      </c>
      <c r="J3314" s="22">
        <v>3116</v>
      </c>
    </row>
    <row r="3315" spans="1:10" ht="11.25" customHeight="1">
      <c r="A3315" s="12"/>
      <c r="B3315" s="22" t="s">
        <v>304</v>
      </c>
      <c r="C3315" s="22" t="s">
        <v>70</v>
      </c>
      <c r="D3315" s="22">
        <v>23.95793113930554</v>
      </c>
      <c r="E3315" s="22">
        <f t="shared" si="277"/>
        <v>0</v>
      </c>
      <c r="F3315" s="22">
        <f t="shared" si="278"/>
        <v>0</v>
      </c>
      <c r="G3315" s="22">
        <f t="shared" si="279"/>
        <v>0</v>
      </c>
      <c r="H3315" s="22">
        <f t="shared" si="280"/>
        <v>23.95793113930554</v>
      </c>
      <c r="I3315" s="22">
        <f t="shared" si="281"/>
        <v>0</v>
      </c>
      <c r="J3315" s="22">
        <v>3117</v>
      </c>
    </row>
    <row r="3316" spans="1:10" ht="11.25" customHeight="1">
      <c r="A3316" s="12"/>
      <c r="B3316" s="22" t="s">
        <v>295</v>
      </c>
      <c r="C3316" s="22" t="s">
        <v>81</v>
      </c>
      <c r="D3316" s="22">
        <v>23.957872309795441</v>
      </c>
      <c r="E3316" s="22">
        <f t="shared" si="277"/>
        <v>0</v>
      </c>
      <c r="F3316" s="22">
        <f t="shared" si="278"/>
        <v>0</v>
      </c>
      <c r="G3316" s="22">
        <f t="shared" si="279"/>
        <v>0</v>
      </c>
      <c r="H3316" s="22">
        <f t="shared" si="280"/>
        <v>23.957872309795441</v>
      </c>
      <c r="I3316" s="22">
        <f t="shared" si="281"/>
        <v>0</v>
      </c>
      <c r="J3316" s="22">
        <v>3118</v>
      </c>
    </row>
    <row r="3317" spans="1:10" ht="11.25" customHeight="1">
      <c r="A3317" s="12"/>
      <c r="B3317" s="22" t="s">
        <v>332</v>
      </c>
      <c r="C3317" s="22" t="s">
        <v>73</v>
      </c>
      <c r="D3317" s="22">
        <v>23.954231113217681</v>
      </c>
      <c r="E3317" s="22">
        <f t="shared" si="277"/>
        <v>0</v>
      </c>
      <c r="F3317" s="22">
        <f t="shared" si="278"/>
        <v>0</v>
      </c>
      <c r="G3317" s="22">
        <f t="shared" si="279"/>
        <v>0</v>
      </c>
      <c r="H3317" s="22">
        <f t="shared" si="280"/>
        <v>23.954231113217681</v>
      </c>
      <c r="I3317" s="22">
        <f t="shared" si="281"/>
        <v>0</v>
      </c>
      <c r="J3317" s="22">
        <v>3119</v>
      </c>
    </row>
    <row r="3318" spans="1:10" ht="11.25" customHeight="1">
      <c r="A3318" s="12"/>
      <c r="B3318" s="22" t="s">
        <v>311</v>
      </c>
      <c r="C3318" s="22" t="s">
        <v>76</v>
      </c>
      <c r="D3318" s="22">
        <v>23.949336539091803</v>
      </c>
      <c r="E3318" s="22">
        <f t="shared" si="277"/>
        <v>0</v>
      </c>
      <c r="F3318" s="22">
        <f t="shared" si="278"/>
        <v>0</v>
      </c>
      <c r="G3318" s="22">
        <f t="shared" si="279"/>
        <v>0</v>
      </c>
      <c r="H3318" s="22">
        <f t="shared" si="280"/>
        <v>23.949336539091803</v>
      </c>
      <c r="I3318" s="22">
        <f t="shared" si="281"/>
        <v>0</v>
      </c>
      <c r="J3318" s="22">
        <v>3120</v>
      </c>
    </row>
    <row r="3319" spans="1:10" ht="11.25" customHeight="1">
      <c r="A3319" s="12"/>
      <c r="B3319" s="22" t="s">
        <v>204</v>
      </c>
      <c r="C3319" s="22" t="s">
        <v>89</v>
      </c>
      <c r="D3319" s="22">
        <v>23.946931458898803</v>
      </c>
      <c r="E3319" s="22">
        <f t="shared" si="277"/>
        <v>0</v>
      </c>
      <c r="F3319" s="22">
        <f t="shared" si="278"/>
        <v>0</v>
      </c>
      <c r="G3319" s="22">
        <f t="shared" si="279"/>
        <v>0</v>
      </c>
      <c r="H3319" s="22">
        <f t="shared" si="280"/>
        <v>23.946931458898803</v>
      </c>
      <c r="I3319" s="22">
        <f t="shared" si="281"/>
        <v>0</v>
      </c>
      <c r="J3319" s="22">
        <v>3121</v>
      </c>
    </row>
    <row r="3320" spans="1:10" ht="11.25" customHeight="1">
      <c r="A3320" s="12"/>
      <c r="B3320" s="22" t="s">
        <v>313</v>
      </c>
      <c r="C3320" s="22" t="s">
        <v>79</v>
      </c>
      <c r="D3320" s="22">
        <v>23.945112100644753</v>
      </c>
      <c r="E3320" s="22">
        <f t="shared" si="277"/>
        <v>0</v>
      </c>
      <c r="F3320" s="22">
        <f t="shared" si="278"/>
        <v>0</v>
      </c>
      <c r="G3320" s="22">
        <f t="shared" si="279"/>
        <v>0</v>
      </c>
      <c r="H3320" s="22">
        <f t="shared" si="280"/>
        <v>23.945112100644753</v>
      </c>
      <c r="I3320" s="22">
        <f t="shared" si="281"/>
        <v>0</v>
      </c>
      <c r="J3320" s="22">
        <v>3122</v>
      </c>
    </row>
    <row r="3321" spans="1:10" ht="11.25" customHeight="1">
      <c r="A3321" s="12"/>
      <c r="B3321" s="22" t="s">
        <v>139</v>
      </c>
      <c r="C3321" s="22" t="s">
        <v>88</v>
      </c>
      <c r="D3321" s="22">
        <v>23.941623933272734</v>
      </c>
      <c r="E3321" s="22">
        <f t="shared" si="277"/>
        <v>0</v>
      </c>
      <c r="F3321" s="22">
        <f t="shared" si="278"/>
        <v>0</v>
      </c>
      <c r="G3321" s="22">
        <f t="shared" si="279"/>
        <v>0</v>
      </c>
      <c r="H3321" s="22">
        <f t="shared" si="280"/>
        <v>23.941623933272734</v>
      </c>
      <c r="I3321" s="22">
        <f t="shared" si="281"/>
        <v>0</v>
      </c>
      <c r="J3321" s="22">
        <v>3123</v>
      </c>
    </row>
    <row r="3322" spans="1:10" ht="11.25" customHeight="1">
      <c r="A3322" s="12"/>
      <c r="B3322" s="22" t="s">
        <v>253</v>
      </c>
      <c r="C3322" s="22" t="s">
        <v>74</v>
      </c>
      <c r="D3322" s="22">
        <v>23.940719395970266</v>
      </c>
      <c r="E3322" s="22">
        <f t="shared" si="277"/>
        <v>0</v>
      </c>
      <c r="F3322" s="22">
        <f t="shared" si="278"/>
        <v>0</v>
      </c>
      <c r="G3322" s="22">
        <f t="shared" si="279"/>
        <v>0</v>
      </c>
      <c r="H3322" s="22">
        <f t="shared" si="280"/>
        <v>23.940719395970266</v>
      </c>
      <c r="I3322" s="22">
        <f t="shared" si="281"/>
        <v>0</v>
      </c>
      <c r="J3322" s="22">
        <v>3124</v>
      </c>
    </row>
    <row r="3323" spans="1:10" ht="11.25" customHeight="1">
      <c r="A3323" s="12"/>
      <c r="B3323" s="22" t="s">
        <v>277</v>
      </c>
      <c r="C3323" s="22" t="s">
        <v>68</v>
      </c>
      <c r="D3323" s="22">
        <v>23.937306081279193</v>
      </c>
      <c r="E3323" s="22">
        <f t="shared" si="277"/>
        <v>0</v>
      </c>
      <c r="F3323" s="22">
        <f t="shared" si="278"/>
        <v>0</v>
      </c>
      <c r="G3323" s="22">
        <f t="shared" si="279"/>
        <v>0</v>
      </c>
      <c r="H3323" s="22">
        <f t="shared" si="280"/>
        <v>23.937306081279193</v>
      </c>
      <c r="I3323" s="22">
        <f t="shared" si="281"/>
        <v>0</v>
      </c>
      <c r="J3323" s="22">
        <v>3125</v>
      </c>
    </row>
    <row r="3324" spans="1:10" ht="11.25" customHeight="1">
      <c r="A3324" s="12"/>
      <c r="B3324" s="22" t="s">
        <v>246</v>
      </c>
      <c r="C3324" s="22" t="s">
        <v>67</v>
      </c>
      <c r="D3324" s="22">
        <v>23.929697208511726</v>
      </c>
      <c r="E3324" s="22">
        <f t="shared" si="277"/>
        <v>0</v>
      </c>
      <c r="F3324" s="22">
        <f t="shared" si="278"/>
        <v>0</v>
      </c>
      <c r="G3324" s="22">
        <f t="shared" si="279"/>
        <v>0</v>
      </c>
      <c r="H3324" s="22">
        <f t="shared" si="280"/>
        <v>23.929697208511726</v>
      </c>
      <c r="I3324" s="22">
        <f t="shared" si="281"/>
        <v>0</v>
      </c>
      <c r="J3324" s="22">
        <v>3126</v>
      </c>
    </row>
    <row r="3325" spans="1:10" ht="11.25" customHeight="1">
      <c r="A3325" s="12"/>
      <c r="B3325" s="22" t="s">
        <v>301</v>
      </c>
      <c r="C3325" s="22" t="s">
        <v>67</v>
      </c>
      <c r="D3325" s="22">
        <v>23.923177415828896</v>
      </c>
      <c r="E3325" s="22">
        <f t="shared" si="277"/>
        <v>0</v>
      </c>
      <c r="F3325" s="22">
        <f t="shared" si="278"/>
        <v>0</v>
      </c>
      <c r="G3325" s="22">
        <f t="shared" si="279"/>
        <v>0</v>
      </c>
      <c r="H3325" s="22">
        <f t="shared" si="280"/>
        <v>23.923177415828896</v>
      </c>
      <c r="I3325" s="22">
        <f t="shared" si="281"/>
        <v>0</v>
      </c>
      <c r="J3325" s="22">
        <v>3127</v>
      </c>
    </row>
    <row r="3326" spans="1:10" ht="11.25" customHeight="1">
      <c r="A3326" s="12"/>
      <c r="B3326" s="22" t="s">
        <v>279</v>
      </c>
      <c r="C3326" s="22" t="s">
        <v>84</v>
      </c>
      <c r="D3326" s="22">
        <v>23.920040909555954</v>
      </c>
      <c r="E3326" s="22">
        <f t="shared" si="277"/>
        <v>0</v>
      </c>
      <c r="F3326" s="22">
        <f t="shared" si="278"/>
        <v>0</v>
      </c>
      <c r="G3326" s="22">
        <f t="shared" si="279"/>
        <v>0</v>
      </c>
      <c r="H3326" s="22">
        <f t="shared" si="280"/>
        <v>23.920040909555954</v>
      </c>
      <c r="I3326" s="22">
        <f t="shared" si="281"/>
        <v>0</v>
      </c>
      <c r="J3326" s="22">
        <v>3128</v>
      </c>
    </row>
    <row r="3327" spans="1:10" ht="11.25" customHeight="1">
      <c r="A3327" s="12"/>
      <c r="B3327" s="22" t="s">
        <v>205</v>
      </c>
      <c r="C3327" s="22" t="s">
        <v>86</v>
      </c>
      <c r="D3327" s="22">
        <v>23.918920662951336</v>
      </c>
      <c r="E3327" s="22">
        <f t="shared" si="277"/>
        <v>0</v>
      </c>
      <c r="F3327" s="22">
        <f t="shared" si="278"/>
        <v>0</v>
      </c>
      <c r="G3327" s="22">
        <f t="shared" si="279"/>
        <v>0</v>
      </c>
      <c r="H3327" s="22">
        <f t="shared" si="280"/>
        <v>23.918920662951336</v>
      </c>
      <c r="I3327" s="22">
        <f t="shared" si="281"/>
        <v>0</v>
      </c>
      <c r="J3327" s="22">
        <v>3129</v>
      </c>
    </row>
    <row r="3328" spans="1:10" ht="11.25" customHeight="1">
      <c r="A3328" s="12"/>
      <c r="B3328" s="22" t="s">
        <v>167</v>
      </c>
      <c r="C3328" s="22" t="s">
        <v>84</v>
      </c>
      <c r="D3328" s="22">
        <v>23.917352169078804</v>
      </c>
      <c r="E3328" s="22">
        <f t="shared" si="277"/>
        <v>0</v>
      </c>
      <c r="F3328" s="22">
        <f t="shared" si="278"/>
        <v>0</v>
      </c>
      <c r="G3328" s="22">
        <f t="shared" si="279"/>
        <v>0</v>
      </c>
      <c r="H3328" s="22">
        <f t="shared" si="280"/>
        <v>23.917352169078804</v>
      </c>
      <c r="I3328" s="22">
        <f t="shared" si="281"/>
        <v>0</v>
      </c>
      <c r="J3328" s="22">
        <v>3130</v>
      </c>
    </row>
    <row r="3329" spans="1:10" ht="11.25" customHeight="1">
      <c r="A3329" s="12"/>
      <c r="B3329" s="22" t="s">
        <v>227</v>
      </c>
      <c r="C3329" s="22" t="s">
        <v>75</v>
      </c>
      <c r="D3329" s="22">
        <v>23.914569462788851</v>
      </c>
      <c r="E3329" s="22">
        <f t="shared" si="277"/>
        <v>0</v>
      </c>
      <c r="F3329" s="22">
        <f t="shared" si="278"/>
        <v>0</v>
      </c>
      <c r="G3329" s="22">
        <f t="shared" si="279"/>
        <v>0</v>
      </c>
      <c r="H3329" s="22">
        <f t="shared" si="280"/>
        <v>23.914569462788851</v>
      </c>
      <c r="I3329" s="22">
        <f t="shared" si="281"/>
        <v>0</v>
      </c>
      <c r="J3329" s="22">
        <v>3131</v>
      </c>
    </row>
    <row r="3330" spans="1:10" ht="11.25" customHeight="1">
      <c r="A3330" s="12"/>
      <c r="B3330" s="22" t="s">
        <v>277</v>
      </c>
      <c r="C3330" s="22" t="s">
        <v>76</v>
      </c>
      <c r="D3330" s="22">
        <v>23.913227235707058</v>
      </c>
      <c r="E3330" s="22">
        <f t="shared" si="277"/>
        <v>0</v>
      </c>
      <c r="F3330" s="22">
        <f t="shared" si="278"/>
        <v>0</v>
      </c>
      <c r="G3330" s="22">
        <f t="shared" si="279"/>
        <v>0</v>
      </c>
      <c r="H3330" s="22">
        <f t="shared" si="280"/>
        <v>23.913227235707058</v>
      </c>
      <c r="I3330" s="22">
        <f t="shared" si="281"/>
        <v>0</v>
      </c>
      <c r="J3330" s="22">
        <v>3132</v>
      </c>
    </row>
    <row r="3331" spans="1:10" ht="11.25" customHeight="1">
      <c r="A3331" s="12"/>
      <c r="B3331" s="22" t="s">
        <v>340</v>
      </c>
      <c r="C3331" s="22" t="s">
        <v>72</v>
      </c>
      <c r="D3331" s="22">
        <v>23.908878204731256</v>
      </c>
      <c r="E3331" s="22">
        <f t="shared" si="277"/>
        <v>0</v>
      </c>
      <c r="F3331" s="22">
        <f t="shared" si="278"/>
        <v>0</v>
      </c>
      <c r="G3331" s="22">
        <f t="shared" si="279"/>
        <v>0</v>
      </c>
      <c r="H3331" s="22">
        <f t="shared" si="280"/>
        <v>23.908878204731256</v>
      </c>
      <c r="I3331" s="22">
        <f t="shared" si="281"/>
        <v>0</v>
      </c>
      <c r="J3331" s="22">
        <v>3133</v>
      </c>
    </row>
    <row r="3332" spans="1:10" ht="11.25" customHeight="1">
      <c r="A3332" s="12"/>
      <c r="B3332" s="22" t="s">
        <v>208</v>
      </c>
      <c r="C3332" s="22" t="s">
        <v>85</v>
      </c>
      <c r="D3332" s="22">
        <v>23.908647288311105</v>
      </c>
      <c r="E3332" s="22">
        <f t="shared" si="277"/>
        <v>0</v>
      </c>
      <c r="F3332" s="22">
        <f t="shared" si="278"/>
        <v>0</v>
      </c>
      <c r="G3332" s="22">
        <f t="shared" si="279"/>
        <v>0</v>
      </c>
      <c r="H3332" s="22">
        <f t="shared" si="280"/>
        <v>23.908647288311105</v>
      </c>
      <c r="I3332" s="22">
        <f t="shared" si="281"/>
        <v>0</v>
      </c>
      <c r="J3332" s="22">
        <v>3134</v>
      </c>
    </row>
    <row r="3333" spans="1:10" ht="11.25" customHeight="1">
      <c r="A3333" s="12"/>
      <c r="B3333" s="22" t="s">
        <v>223</v>
      </c>
      <c r="C3333" s="22" t="s">
        <v>83</v>
      </c>
      <c r="D3333" s="22">
        <v>23.900323375638436</v>
      </c>
      <c r="E3333" s="22">
        <f t="shared" si="277"/>
        <v>0</v>
      </c>
      <c r="F3333" s="22">
        <f t="shared" si="278"/>
        <v>0</v>
      </c>
      <c r="G3333" s="22">
        <f t="shared" si="279"/>
        <v>0</v>
      </c>
      <c r="H3333" s="22">
        <f t="shared" si="280"/>
        <v>23.900323375638436</v>
      </c>
      <c r="I3333" s="22">
        <f t="shared" si="281"/>
        <v>0</v>
      </c>
      <c r="J3333" s="22">
        <v>3135</v>
      </c>
    </row>
    <row r="3334" spans="1:10" ht="11.25" customHeight="1">
      <c r="A3334" s="12"/>
      <c r="B3334" s="22" t="s">
        <v>227</v>
      </c>
      <c r="C3334" s="22" t="s">
        <v>68</v>
      </c>
      <c r="D3334" s="22">
        <v>23.894699088037278</v>
      </c>
      <c r="E3334" s="22">
        <f t="shared" si="277"/>
        <v>0</v>
      </c>
      <c r="F3334" s="22">
        <f t="shared" si="278"/>
        <v>0</v>
      </c>
      <c r="G3334" s="22">
        <f t="shared" si="279"/>
        <v>0</v>
      </c>
      <c r="H3334" s="22">
        <f t="shared" si="280"/>
        <v>23.894699088037278</v>
      </c>
      <c r="I3334" s="22">
        <f t="shared" si="281"/>
        <v>0</v>
      </c>
      <c r="J3334" s="22">
        <v>3136</v>
      </c>
    </row>
    <row r="3335" spans="1:10" ht="11.25" customHeight="1">
      <c r="A3335" s="12"/>
      <c r="B3335" s="22" t="s">
        <v>162</v>
      </c>
      <c r="C3335" s="22" t="s">
        <v>87</v>
      </c>
      <c r="D3335" s="22">
        <v>23.892441306383581</v>
      </c>
      <c r="E3335" s="22">
        <f t="shared" si="277"/>
        <v>0</v>
      </c>
      <c r="F3335" s="22">
        <f t="shared" si="278"/>
        <v>0</v>
      </c>
      <c r="G3335" s="22">
        <f t="shared" si="279"/>
        <v>0</v>
      </c>
      <c r="H3335" s="22">
        <f t="shared" si="280"/>
        <v>23.892441306383581</v>
      </c>
      <c r="I3335" s="22">
        <f t="shared" si="281"/>
        <v>0</v>
      </c>
      <c r="J3335" s="22">
        <v>3137</v>
      </c>
    </row>
    <row r="3336" spans="1:10" ht="11.25" customHeight="1">
      <c r="A3336" s="12"/>
      <c r="B3336" s="22" t="s">
        <v>325</v>
      </c>
      <c r="C3336" s="22" t="s">
        <v>78</v>
      </c>
      <c r="D3336" s="22">
        <v>23.891670586223114</v>
      </c>
      <c r="E3336" s="22">
        <f t="shared" ref="E3336:E3399" si="282">IF(J3336&lt;=1000,D3336,0)</f>
        <v>0</v>
      </c>
      <c r="F3336" s="22">
        <f t="shared" ref="F3336:F3399" si="283">IF(AND(J3336&gt;1000,J3336&lt;=2000),D3336,0)</f>
        <v>0</v>
      </c>
      <c r="G3336" s="22">
        <f t="shared" ref="G3336:G3399" si="284">IF(AND(J3336&gt;2000,J3336&lt;=3000),D3336,0)</f>
        <v>0</v>
      </c>
      <c r="H3336" s="22">
        <f t="shared" ref="H3336:H3399" si="285">IF(AND(J3336&gt;3000,J3336&lt;=5000),D3336,0)</f>
        <v>23.891670586223114</v>
      </c>
      <c r="I3336" s="22">
        <f t="shared" ref="I3336:I3399" si="286">IF((J3336&gt;5000),D3336,0)</f>
        <v>0</v>
      </c>
      <c r="J3336" s="22">
        <v>3138</v>
      </c>
    </row>
    <row r="3337" spans="1:10" ht="11.25" customHeight="1">
      <c r="A3337" s="12"/>
      <c r="B3337" s="22" t="s">
        <v>332</v>
      </c>
      <c r="C3337" s="22" t="s">
        <v>81</v>
      </c>
      <c r="D3337" s="22">
        <v>23.891427302359332</v>
      </c>
      <c r="E3337" s="22">
        <f t="shared" si="282"/>
        <v>0</v>
      </c>
      <c r="F3337" s="22">
        <f t="shared" si="283"/>
        <v>0</v>
      </c>
      <c r="G3337" s="22">
        <f t="shared" si="284"/>
        <v>0</v>
      </c>
      <c r="H3337" s="22">
        <f t="shared" si="285"/>
        <v>23.891427302359332</v>
      </c>
      <c r="I3337" s="22">
        <f t="shared" si="286"/>
        <v>0</v>
      </c>
      <c r="J3337" s="22">
        <v>3139</v>
      </c>
    </row>
    <row r="3338" spans="1:10" ht="11.25" customHeight="1">
      <c r="A3338" s="12"/>
      <c r="B3338" s="22" t="s">
        <v>209</v>
      </c>
      <c r="C3338" s="22" t="s">
        <v>77</v>
      </c>
      <c r="D3338" s="22">
        <v>23.891169379834665</v>
      </c>
      <c r="E3338" s="22">
        <f t="shared" si="282"/>
        <v>0</v>
      </c>
      <c r="F3338" s="22">
        <f t="shared" si="283"/>
        <v>0</v>
      </c>
      <c r="G3338" s="22">
        <f t="shared" si="284"/>
        <v>0</v>
      </c>
      <c r="H3338" s="22">
        <f t="shared" si="285"/>
        <v>23.891169379834665</v>
      </c>
      <c r="I3338" s="22">
        <f t="shared" si="286"/>
        <v>0</v>
      </c>
      <c r="J3338" s="22">
        <v>3140</v>
      </c>
    </row>
    <row r="3339" spans="1:10" ht="11.25" customHeight="1">
      <c r="A3339" s="12"/>
      <c r="B3339" s="22" t="s">
        <v>230</v>
      </c>
      <c r="C3339" s="22" t="s">
        <v>90</v>
      </c>
      <c r="D3339" s="22">
        <v>23.886760796253473</v>
      </c>
      <c r="E3339" s="22">
        <f t="shared" si="282"/>
        <v>0</v>
      </c>
      <c r="F3339" s="22">
        <f t="shared" si="283"/>
        <v>0</v>
      </c>
      <c r="G3339" s="22">
        <f t="shared" si="284"/>
        <v>0</v>
      </c>
      <c r="H3339" s="22">
        <f t="shared" si="285"/>
        <v>23.886760796253473</v>
      </c>
      <c r="I3339" s="22">
        <f t="shared" si="286"/>
        <v>0</v>
      </c>
      <c r="J3339" s="22">
        <v>3141</v>
      </c>
    </row>
    <row r="3340" spans="1:10" ht="11.25" customHeight="1">
      <c r="A3340" s="12"/>
      <c r="B3340" s="22" t="s">
        <v>180</v>
      </c>
      <c r="C3340" s="22" t="s">
        <v>67</v>
      </c>
      <c r="D3340" s="22">
        <v>23.885566194551132</v>
      </c>
      <c r="E3340" s="22">
        <f t="shared" si="282"/>
        <v>0</v>
      </c>
      <c r="F3340" s="22">
        <f t="shared" si="283"/>
        <v>0</v>
      </c>
      <c r="G3340" s="22">
        <f t="shared" si="284"/>
        <v>0</v>
      </c>
      <c r="H3340" s="22">
        <f t="shared" si="285"/>
        <v>23.885566194551132</v>
      </c>
      <c r="I3340" s="22">
        <f t="shared" si="286"/>
        <v>0</v>
      </c>
      <c r="J3340" s="22">
        <v>3142</v>
      </c>
    </row>
    <row r="3341" spans="1:10" ht="11.25" customHeight="1">
      <c r="A3341" s="12"/>
      <c r="B3341" s="22" t="s">
        <v>305</v>
      </c>
      <c r="C3341" s="22" t="s">
        <v>70</v>
      </c>
      <c r="D3341" s="22">
        <v>23.878288679284392</v>
      </c>
      <c r="E3341" s="22">
        <f t="shared" si="282"/>
        <v>0</v>
      </c>
      <c r="F3341" s="22">
        <f t="shared" si="283"/>
        <v>0</v>
      </c>
      <c r="G3341" s="22">
        <f t="shared" si="284"/>
        <v>0</v>
      </c>
      <c r="H3341" s="22">
        <f t="shared" si="285"/>
        <v>23.878288679284392</v>
      </c>
      <c r="I3341" s="22">
        <f t="shared" si="286"/>
        <v>0</v>
      </c>
      <c r="J3341" s="22">
        <v>3143</v>
      </c>
    </row>
    <row r="3342" spans="1:10" ht="11.25" customHeight="1">
      <c r="A3342" s="12"/>
      <c r="B3342" s="22" t="s">
        <v>139</v>
      </c>
      <c r="C3342" s="22" t="s">
        <v>86</v>
      </c>
      <c r="D3342" s="22">
        <v>23.873029965245742</v>
      </c>
      <c r="E3342" s="22">
        <f t="shared" si="282"/>
        <v>0</v>
      </c>
      <c r="F3342" s="22">
        <f t="shared" si="283"/>
        <v>0</v>
      </c>
      <c r="G3342" s="22">
        <f t="shared" si="284"/>
        <v>0</v>
      </c>
      <c r="H3342" s="22">
        <f t="shared" si="285"/>
        <v>23.873029965245742</v>
      </c>
      <c r="I3342" s="22">
        <f t="shared" si="286"/>
        <v>0</v>
      </c>
      <c r="J3342" s="22">
        <v>3144</v>
      </c>
    </row>
    <row r="3343" spans="1:10" ht="11.25" customHeight="1">
      <c r="A3343" s="12"/>
      <c r="B3343" s="22" t="s">
        <v>258</v>
      </c>
      <c r="C3343" s="22" t="s">
        <v>76</v>
      </c>
      <c r="D3343" s="22">
        <v>23.871015953349737</v>
      </c>
      <c r="E3343" s="22">
        <f t="shared" si="282"/>
        <v>0</v>
      </c>
      <c r="F3343" s="22">
        <f t="shared" si="283"/>
        <v>0</v>
      </c>
      <c r="G3343" s="22">
        <f t="shared" si="284"/>
        <v>0</v>
      </c>
      <c r="H3343" s="22">
        <f t="shared" si="285"/>
        <v>23.871015953349737</v>
      </c>
      <c r="I3343" s="22">
        <f t="shared" si="286"/>
        <v>0</v>
      </c>
      <c r="J3343" s="22">
        <v>3145</v>
      </c>
    </row>
    <row r="3344" spans="1:10" ht="11.25" customHeight="1">
      <c r="A3344" s="12"/>
      <c r="B3344" s="22" t="s">
        <v>341</v>
      </c>
      <c r="C3344" s="22" t="s">
        <v>77</v>
      </c>
      <c r="D3344" s="22">
        <v>23.868911352075319</v>
      </c>
      <c r="E3344" s="22">
        <f t="shared" si="282"/>
        <v>0</v>
      </c>
      <c r="F3344" s="22">
        <f t="shared" si="283"/>
        <v>0</v>
      </c>
      <c r="G3344" s="22">
        <f t="shared" si="284"/>
        <v>0</v>
      </c>
      <c r="H3344" s="22">
        <f t="shared" si="285"/>
        <v>23.868911352075319</v>
      </c>
      <c r="I3344" s="22">
        <f t="shared" si="286"/>
        <v>0</v>
      </c>
      <c r="J3344" s="22">
        <v>3146</v>
      </c>
    </row>
    <row r="3345" spans="1:10" ht="11.25" customHeight="1">
      <c r="A3345" s="12"/>
      <c r="B3345" s="22" t="s">
        <v>146</v>
      </c>
      <c r="C3345" s="22" t="s">
        <v>88</v>
      </c>
      <c r="D3345" s="22">
        <v>23.864995108330447</v>
      </c>
      <c r="E3345" s="22">
        <f t="shared" si="282"/>
        <v>0</v>
      </c>
      <c r="F3345" s="22">
        <f t="shared" si="283"/>
        <v>0</v>
      </c>
      <c r="G3345" s="22">
        <f t="shared" si="284"/>
        <v>0</v>
      </c>
      <c r="H3345" s="22">
        <f t="shared" si="285"/>
        <v>23.864995108330447</v>
      </c>
      <c r="I3345" s="22">
        <f t="shared" si="286"/>
        <v>0</v>
      </c>
      <c r="J3345" s="22">
        <v>3147</v>
      </c>
    </row>
    <row r="3346" spans="1:10" ht="11.25" customHeight="1">
      <c r="A3346" s="12"/>
      <c r="B3346" s="22" t="s">
        <v>143</v>
      </c>
      <c r="C3346" s="22" t="s">
        <v>88</v>
      </c>
      <c r="D3346" s="22">
        <v>23.864808969188783</v>
      </c>
      <c r="E3346" s="22">
        <f t="shared" si="282"/>
        <v>0</v>
      </c>
      <c r="F3346" s="22">
        <f t="shared" si="283"/>
        <v>0</v>
      </c>
      <c r="G3346" s="22">
        <f t="shared" si="284"/>
        <v>0</v>
      </c>
      <c r="H3346" s="22">
        <f t="shared" si="285"/>
        <v>23.864808969188783</v>
      </c>
      <c r="I3346" s="22">
        <f t="shared" si="286"/>
        <v>0</v>
      </c>
      <c r="J3346" s="22">
        <v>3148</v>
      </c>
    </row>
    <row r="3347" spans="1:10" ht="11.25" customHeight="1">
      <c r="A3347" s="12"/>
      <c r="B3347" s="22" t="s">
        <v>297</v>
      </c>
      <c r="C3347" s="22" t="s">
        <v>74</v>
      </c>
      <c r="D3347" s="22">
        <v>23.864145876885338</v>
      </c>
      <c r="E3347" s="22">
        <f t="shared" si="282"/>
        <v>0</v>
      </c>
      <c r="F3347" s="22">
        <f t="shared" si="283"/>
        <v>0</v>
      </c>
      <c r="G3347" s="22">
        <f t="shared" si="284"/>
        <v>0</v>
      </c>
      <c r="H3347" s="22">
        <f t="shared" si="285"/>
        <v>23.864145876885338</v>
      </c>
      <c r="I3347" s="22">
        <f t="shared" si="286"/>
        <v>0</v>
      </c>
      <c r="J3347" s="22">
        <v>3149</v>
      </c>
    </row>
    <row r="3348" spans="1:10" ht="11.25" customHeight="1">
      <c r="A3348" s="12"/>
      <c r="B3348" s="22" t="s">
        <v>301</v>
      </c>
      <c r="C3348" s="22" t="s">
        <v>72</v>
      </c>
      <c r="D3348" s="22">
        <v>23.863105103689534</v>
      </c>
      <c r="E3348" s="22">
        <f t="shared" si="282"/>
        <v>0</v>
      </c>
      <c r="F3348" s="22">
        <f t="shared" si="283"/>
        <v>0</v>
      </c>
      <c r="G3348" s="22">
        <f t="shared" si="284"/>
        <v>0</v>
      </c>
      <c r="H3348" s="22">
        <f t="shared" si="285"/>
        <v>23.863105103689534</v>
      </c>
      <c r="I3348" s="22">
        <f t="shared" si="286"/>
        <v>0</v>
      </c>
      <c r="J3348" s="22">
        <v>3150</v>
      </c>
    </row>
    <row r="3349" spans="1:10" ht="11.25" customHeight="1">
      <c r="A3349" s="12"/>
      <c r="B3349" s="22" t="s">
        <v>321</v>
      </c>
      <c r="C3349" s="22" t="s">
        <v>67</v>
      </c>
      <c r="D3349" s="22">
        <v>23.858429357469777</v>
      </c>
      <c r="E3349" s="22">
        <f t="shared" si="282"/>
        <v>0</v>
      </c>
      <c r="F3349" s="22">
        <f t="shared" si="283"/>
        <v>0</v>
      </c>
      <c r="G3349" s="22">
        <f t="shared" si="284"/>
        <v>0</v>
      </c>
      <c r="H3349" s="22">
        <f t="shared" si="285"/>
        <v>23.858429357469777</v>
      </c>
      <c r="I3349" s="22">
        <f t="shared" si="286"/>
        <v>0</v>
      </c>
      <c r="J3349" s="22">
        <v>3151</v>
      </c>
    </row>
    <row r="3350" spans="1:10" ht="11.25" customHeight="1">
      <c r="A3350" s="12"/>
      <c r="B3350" s="22" t="s">
        <v>303</v>
      </c>
      <c r="C3350" s="22" t="s">
        <v>70</v>
      </c>
      <c r="D3350" s="22">
        <v>23.837102028522676</v>
      </c>
      <c r="E3350" s="22">
        <f t="shared" si="282"/>
        <v>0</v>
      </c>
      <c r="F3350" s="22">
        <f t="shared" si="283"/>
        <v>0</v>
      </c>
      <c r="G3350" s="22">
        <f t="shared" si="284"/>
        <v>0</v>
      </c>
      <c r="H3350" s="22">
        <f t="shared" si="285"/>
        <v>23.837102028522676</v>
      </c>
      <c r="I3350" s="22">
        <f t="shared" si="286"/>
        <v>0</v>
      </c>
      <c r="J3350" s="22">
        <v>3152</v>
      </c>
    </row>
    <row r="3351" spans="1:10" ht="11.25" customHeight="1">
      <c r="A3351" s="12"/>
      <c r="B3351" s="22" t="s">
        <v>320</v>
      </c>
      <c r="C3351" s="22" t="s">
        <v>67</v>
      </c>
      <c r="D3351" s="22">
        <v>23.827569235633199</v>
      </c>
      <c r="E3351" s="22">
        <f t="shared" si="282"/>
        <v>0</v>
      </c>
      <c r="F3351" s="22">
        <f t="shared" si="283"/>
        <v>0</v>
      </c>
      <c r="G3351" s="22">
        <f t="shared" si="284"/>
        <v>0</v>
      </c>
      <c r="H3351" s="22">
        <f t="shared" si="285"/>
        <v>23.827569235633199</v>
      </c>
      <c r="I3351" s="22">
        <f t="shared" si="286"/>
        <v>0</v>
      </c>
      <c r="J3351" s="22">
        <v>3153</v>
      </c>
    </row>
    <row r="3352" spans="1:10" ht="11.25" customHeight="1">
      <c r="A3352" s="12"/>
      <c r="B3352" s="22" t="s">
        <v>165</v>
      </c>
      <c r="C3352" s="22" t="s">
        <v>78</v>
      </c>
      <c r="D3352" s="22">
        <v>23.827536720814894</v>
      </c>
      <c r="E3352" s="22">
        <f t="shared" si="282"/>
        <v>0</v>
      </c>
      <c r="F3352" s="22">
        <f t="shared" si="283"/>
        <v>0</v>
      </c>
      <c r="G3352" s="22">
        <f t="shared" si="284"/>
        <v>0</v>
      </c>
      <c r="H3352" s="22">
        <f t="shared" si="285"/>
        <v>23.827536720814894</v>
      </c>
      <c r="I3352" s="22">
        <f t="shared" si="286"/>
        <v>0</v>
      </c>
      <c r="J3352" s="22">
        <v>3154</v>
      </c>
    </row>
    <row r="3353" spans="1:10" ht="11.25" customHeight="1">
      <c r="A3353" s="12"/>
      <c r="B3353" s="22" t="s">
        <v>292</v>
      </c>
      <c r="C3353" s="22" t="s">
        <v>72</v>
      </c>
      <c r="D3353" s="22">
        <v>23.827135504519699</v>
      </c>
      <c r="E3353" s="22">
        <f t="shared" si="282"/>
        <v>0</v>
      </c>
      <c r="F3353" s="22">
        <f t="shared" si="283"/>
        <v>0</v>
      </c>
      <c r="G3353" s="22">
        <f t="shared" si="284"/>
        <v>0</v>
      </c>
      <c r="H3353" s="22">
        <f t="shared" si="285"/>
        <v>23.827135504519699</v>
      </c>
      <c r="I3353" s="22">
        <f t="shared" si="286"/>
        <v>0</v>
      </c>
      <c r="J3353" s="22">
        <v>3155</v>
      </c>
    </row>
    <row r="3354" spans="1:10" ht="11.25" customHeight="1">
      <c r="A3354" s="12"/>
      <c r="B3354" s="22" t="s">
        <v>186</v>
      </c>
      <c r="C3354" s="22" t="s">
        <v>80</v>
      </c>
      <c r="D3354" s="22">
        <v>23.815926828515714</v>
      </c>
      <c r="E3354" s="22">
        <f t="shared" si="282"/>
        <v>0</v>
      </c>
      <c r="F3354" s="22">
        <f t="shared" si="283"/>
        <v>0</v>
      </c>
      <c r="G3354" s="22">
        <f t="shared" si="284"/>
        <v>0</v>
      </c>
      <c r="H3354" s="22">
        <f t="shared" si="285"/>
        <v>23.815926828515714</v>
      </c>
      <c r="I3354" s="22">
        <f t="shared" si="286"/>
        <v>0</v>
      </c>
      <c r="J3354" s="22">
        <v>3156</v>
      </c>
    </row>
    <row r="3355" spans="1:10" ht="11.25" customHeight="1">
      <c r="A3355" s="12"/>
      <c r="B3355" s="22" t="s">
        <v>148</v>
      </c>
      <c r="C3355" s="22" t="s">
        <v>89</v>
      </c>
      <c r="D3355" s="22">
        <v>23.812578830011933</v>
      </c>
      <c r="E3355" s="22">
        <f t="shared" si="282"/>
        <v>0</v>
      </c>
      <c r="F3355" s="22">
        <f t="shared" si="283"/>
        <v>0</v>
      </c>
      <c r="G3355" s="22">
        <f t="shared" si="284"/>
        <v>0</v>
      </c>
      <c r="H3355" s="22">
        <f t="shared" si="285"/>
        <v>23.812578830011933</v>
      </c>
      <c r="I3355" s="22">
        <f t="shared" si="286"/>
        <v>0</v>
      </c>
      <c r="J3355" s="22">
        <v>3157</v>
      </c>
    </row>
    <row r="3356" spans="1:10" ht="11.25" customHeight="1">
      <c r="A3356" s="12"/>
      <c r="B3356" s="22" t="s">
        <v>294</v>
      </c>
      <c r="C3356" s="22" t="s">
        <v>67</v>
      </c>
      <c r="D3356" s="22">
        <v>23.80938176083578</v>
      </c>
      <c r="E3356" s="22">
        <f t="shared" si="282"/>
        <v>0</v>
      </c>
      <c r="F3356" s="22">
        <f t="shared" si="283"/>
        <v>0</v>
      </c>
      <c r="G3356" s="22">
        <f t="shared" si="284"/>
        <v>0</v>
      </c>
      <c r="H3356" s="22">
        <f t="shared" si="285"/>
        <v>23.80938176083578</v>
      </c>
      <c r="I3356" s="22">
        <f t="shared" si="286"/>
        <v>0</v>
      </c>
      <c r="J3356" s="22">
        <v>3158</v>
      </c>
    </row>
    <row r="3357" spans="1:10" ht="11.25" customHeight="1">
      <c r="A3357" s="12"/>
      <c r="B3357" s="22" t="s">
        <v>332</v>
      </c>
      <c r="C3357" s="22" t="s">
        <v>74</v>
      </c>
      <c r="D3357" s="22">
        <v>23.803499774874741</v>
      </c>
      <c r="E3357" s="22">
        <f t="shared" si="282"/>
        <v>0</v>
      </c>
      <c r="F3357" s="22">
        <f t="shared" si="283"/>
        <v>0</v>
      </c>
      <c r="G3357" s="22">
        <f t="shared" si="284"/>
        <v>0</v>
      </c>
      <c r="H3357" s="22">
        <f t="shared" si="285"/>
        <v>23.803499774874741</v>
      </c>
      <c r="I3357" s="22">
        <f t="shared" si="286"/>
        <v>0</v>
      </c>
      <c r="J3357" s="22">
        <v>3159</v>
      </c>
    </row>
    <row r="3358" spans="1:10" ht="11.25" customHeight="1">
      <c r="A3358" s="12"/>
      <c r="B3358" s="22" t="s">
        <v>224</v>
      </c>
      <c r="C3358" s="22" t="s">
        <v>76</v>
      </c>
      <c r="D3358" s="22">
        <v>23.791366855566949</v>
      </c>
      <c r="E3358" s="22">
        <f t="shared" si="282"/>
        <v>0</v>
      </c>
      <c r="F3358" s="22">
        <f t="shared" si="283"/>
        <v>0</v>
      </c>
      <c r="G3358" s="22">
        <f t="shared" si="284"/>
        <v>0</v>
      </c>
      <c r="H3358" s="22">
        <f t="shared" si="285"/>
        <v>23.791366855566949</v>
      </c>
      <c r="I3358" s="22">
        <f t="shared" si="286"/>
        <v>0</v>
      </c>
      <c r="J3358" s="22">
        <v>3160</v>
      </c>
    </row>
    <row r="3359" spans="1:10" ht="11.25" customHeight="1">
      <c r="A3359" s="12"/>
      <c r="B3359" s="22" t="s">
        <v>175</v>
      </c>
      <c r="C3359" s="22" t="s">
        <v>88</v>
      </c>
      <c r="D3359" s="22">
        <v>23.785277706017869</v>
      </c>
      <c r="E3359" s="22">
        <f t="shared" si="282"/>
        <v>0</v>
      </c>
      <c r="F3359" s="22">
        <f t="shared" si="283"/>
        <v>0</v>
      </c>
      <c r="G3359" s="22">
        <f t="shared" si="284"/>
        <v>0</v>
      </c>
      <c r="H3359" s="22">
        <f t="shared" si="285"/>
        <v>23.785277706017869</v>
      </c>
      <c r="I3359" s="22">
        <f t="shared" si="286"/>
        <v>0</v>
      </c>
      <c r="J3359" s="22">
        <v>3161</v>
      </c>
    </row>
    <row r="3360" spans="1:10" ht="11.25" customHeight="1">
      <c r="A3360" s="12"/>
      <c r="B3360" s="22" t="s">
        <v>243</v>
      </c>
      <c r="C3360" s="22" t="s">
        <v>75</v>
      </c>
      <c r="D3360" s="22">
        <v>23.782975812428838</v>
      </c>
      <c r="E3360" s="22">
        <f t="shared" si="282"/>
        <v>0</v>
      </c>
      <c r="F3360" s="22">
        <f t="shared" si="283"/>
        <v>0</v>
      </c>
      <c r="G3360" s="22">
        <f t="shared" si="284"/>
        <v>0</v>
      </c>
      <c r="H3360" s="22">
        <f t="shared" si="285"/>
        <v>23.782975812428838</v>
      </c>
      <c r="I3360" s="22">
        <f t="shared" si="286"/>
        <v>0</v>
      </c>
      <c r="J3360" s="22">
        <v>3162</v>
      </c>
    </row>
    <row r="3361" spans="1:10" ht="11.25" customHeight="1">
      <c r="A3361" s="12"/>
      <c r="B3361" s="22" t="s">
        <v>163</v>
      </c>
      <c r="C3361" s="22" t="s">
        <v>82</v>
      </c>
      <c r="D3361" s="22">
        <v>23.775768580015963</v>
      </c>
      <c r="E3361" s="22">
        <f t="shared" si="282"/>
        <v>0</v>
      </c>
      <c r="F3361" s="22">
        <f t="shared" si="283"/>
        <v>0</v>
      </c>
      <c r="G3361" s="22">
        <f t="shared" si="284"/>
        <v>0</v>
      </c>
      <c r="H3361" s="22">
        <f t="shared" si="285"/>
        <v>23.775768580015963</v>
      </c>
      <c r="I3361" s="22">
        <f t="shared" si="286"/>
        <v>0</v>
      </c>
      <c r="J3361" s="22">
        <v>3163</v>
      </c>
    </row>
    <row r="3362" spans="1:10" ht="11.25" customHeight="1">
      <c r="A3362" s="12"/>
      <c r="B3362" s="22" t="s">
        <v>307</v>
      </c>
      <c r="C3362" s="22" t="s">
        <v>79</v>
      </c>
      <c r="D3362" s="22">
        <v>23.766937214622942</v>
      </c>
      <c r="E3362" s="22">
        <f t="shared" si="282"/>
        <v>0</v>
      </c>
      <c r="F3362" s="22">
        <f t="shared" si="283"/>
        <v>0</v>
      </c>
      <c r="G3362" s="22">
        <f t="shared" si="284"/>
        <v>0</v>
      </c>
      <c r="H3362" s="22">
        <f t="shared" si="285"/>
        <v>23.766937214622942</v>
      </c>
      <c r="I3362" s="22">
        <f t="shared" si="286"/>
        <v>0</v>
      </c>
      <c r="J3362" s="22">
        <v>3164</v>
      </c>
    </row>
    <row r="3363" spans="1:10" ht="11.25" customHeight="1">
      <c r="A3363" s="12"/>
      <c r="B3363" s="22" t="s">
        <v>235</v>
      </c>
      <c r="C3363" s="22" t="s">
        <v>79</v>
      </c>
      <c r="D3363" s="22">
        <v>23.765678400197213</v>
      </c>
      <c r="E3363" s="22">
        <f t="shared" si="282"/>
        <v>0</v>
      </c>
      <c r="F3363" s="22">
        <f t="shared" si="283"/>
        <v>0</v>
      </c>
      <c r="G3363" s="22">
        <f t="shared" si="284"/>
        <v>0</v>
      </c>
      <c r="H3363" s="22">
        <f t="shared" si="285"/>
        <v>23.765678400197213</v>
      </c>
      <c r="I3363" s="22">
        <f t="shared" si="286"/>
        <v>0</v>
      </c>
      <c r="J3363" s="22">
        <v>3165</v>
      </c>
    </row>
    <row r="3364" spans="1:10" ht="11.25" customHeight="1">
      <c r="A3364" s="12"/>
      <c r="B3364" s="22" t="s">
        <v>223</v>
      </c>
      <c r="C3364" s="22" t="s">
        <v>69</v>
      </c>
      <c r="D3364" s="22">
        <v>23.765614806872811</v>
      </c>
      <c r="E3364" s="22">
        <f t="shared" si="282"/>
        <v>0</v>
      </c>
      <c r="F3364" s="22">
        <f t="shared" si="283"/>
        <v>0</v>
      </c>
      <c r="G3364" s="22">
        <f t="shared" si="284"/>
        <v>0</v>
      </c>
      <c r="H3364" s="22">
        <f t="shared" si="285"/>
        <v>23.765614806872811</v>
      </c>
      <c r="I3364" s="22">
        <f t="shared" si="286"/>
        <v>0</v>
      </c>
      <c r="J3364" s="22">
        <v>3166</v>
      </c>
    </row>
    <row r="3365" spans="1:10" ht="11.25" customHeight="1">
      <c r="A3365" s="12"/>
      <c r="B3365" s="22" t="s">
        <v>308</v>
      </c>
      <c r="C3365" s="22" t="s">
        <v>78</v>
      </c>
      <c r="D3365" s="22">
        <v>23.763784783029624</v>
      </c>
      <c r="E3365" s="22">
        <f t="shared" si="282"/>
        <v>0</v>
      </c>
      <c r="F3365" s="22">
        <f t="shared" si="283"/>
        <v>0</v>
      </c>
      <c r="G3365" s="22">
        <f t="shared" si="284"/>
        <v>0</v>
      </c>
      <c r="H3365" s="22">
        <f t="shared" si="285"/>
        <v>23.763784783029624</v>
      </c>
      <c r="I3365" s="22">
        <f t="shared" si="286"/>
        <v>0</v>
      </c>
      <c r="J3365" s="22">
        <v>3167</v>
      </c>
    </row>
    <row r="3366" spans="1:10" ht="11.25" customHeight="1">
      <c r="A3366" s="12"/>
      <c r="B3366" s="22" t="s">
        <v>198</v>
      </c>
      <c r="C3366" s="22" t="s">
        <v>83</v>
      </c>
      <c r="D3366" s="22">
        <v>23.763561142285219</v>
      </c>
      <c r="E3366" s="22">
        <f t="shared" si="282"/>
        <v>0</v>
      </c>
      <c r="F3366" s="22">
        <f t="shared" si="283"/>
        <v>0</v>
      </c>
      <c r="G3366" s="22">
        <f t="shared" si="284"/>
        <v>0</v>
      </c>
      <c r="H3366" s="22">
        <f t="shared" si="285"/>
        <v>23.763561142285219</v>
      </c>
      <c r="I3366" s="22">
        <f t="shared" si="286"/>
        <v>0</v>
      </c>
      <c r="J3366" s="22">
        <v>3168</v>
      </c>
    </row>
    <row r="3367" spans="1:10" ht="11.25" customHeight="1">
      <c r="A3367" s="12"/>
      <c r="B3367" s="22" t="s">
        <v>325</v>
      </c>
      <c r="C3367" s="22" t="s">
        <v>68</v>
      </c>
      <c r="D3367" s="22">
        <v>23.760752132509296</v>
      </c>
      <c r="E3367" s="22">
        <f t="shared" si="282"/>
        <v>0</v>
      </c>
      <c r="F3367" s="22">
        <f t="shared" si="283"/>
        <v>0</v>
      </c>
      <c r="G3367" s="22">
        <f t="shared" si="284"/>
        <v>0</v>
      </c>
      <c r="H3367" s="22">
        <f t="shared" si="285"/>
        <v>23.760752132509296</v>
      </c>
      <c r="I3367" s="22">
        <f t="shared" si="286"/>
        <v>0</v>
      </c>
      <c r="J3367" s="22">
        <v>3169</v>
      </c>
    </row>
    <row r="3368" spans="1:10" ht="11.25" customHeight="1">
      <c r="A3368" s="12"/>
      <c r="B3368" s="22" t="s">
        <v>253</v>
      </c>
      <c r="C3368" s="22" t="s">
        <v>80</v>
      </c>
      <c r="D3368" s="22">
        <v>23.75969521319514</v>
      </c>
      <c r="E3368" s="22">
        <f t="shared" si="282"/>
        <v>0</v>
      </c>
      <c r="F3368" s="22">
        <f t="shared" si="283"/>
        <v>0</v>
      </c>
      <c r="G3368" s="22">
        <f t="shared" si="284"/>
        <v>0</v>
      </c>
      <c r="H3368" s="22">
        <f t="shared" si="285"/>
        <v>23.75969521319514</v>
      </c>
      <c r="I3368" s="22">
        <f t="shared" si="286"/>
        <v>0</v>
      </c>
      <c r="J3368" s="22">
        <v>3170</v>
      </c>
    </row>
    <row r="3369" spans="1:10" ht="11.25" customHeight="1">
      <c r="A3369" s="12"/>
      <c r="B3369" s="22" t="s">
        <v>329</v>
      </c>
      <c r="C3369" s="22" t="s">
        <v>70</v>
      </c>
      <c r="D3369" s="22">
        <v>23.750630664568202</v>
      </c>
      <c r="E3369" s="22">
        <f t="shared" si="282"/>
        <v>0</v>
      </c>
      <c r="F3369" s="22">
        <f t="shared" si="283"/>
        <v>0</v>
      </c>
      <c r="G3369" s="22">
        <f t="shared" si="284"/>
        <v>0</v>
      </c>
      <c r="H3369" s="22">
        <f t="shared" si="285"/>
        <v>23.750630664568202</v>
      </c>
      <c r="I3369" s="22">
        <f t="shared" si="286"/>
        <v>0</v>
      </c>
      <c r="J3369" s="22">
        <v>3171</v>
      </c>
    </row>
    <row r="3370" spans="1:10" ht="11.25" customHeight="1">
      <c r="A3370" s="12"/>
      <c r="B3370" s="22" t="s">
        <v>195</v>
      </c>
      <c r="C3370" s="22" t="s">
        <v>73</v>
      </c>
      <c r="D3370" s="22">
        <v>23.749962562532843</v>
      </c>
      <c r="E3370" s="22">
        <f t="shared" si="282"/>
        <v>0</v>
      </c>
      <c r="F3370" s="22">
        <f t="shared" si="283"/>
        <v>0</v>
      </c>
      <c r="G3370" s="22">
        <f t="shared" si="284"/>
        <v>0</v>
      </c>
      <c r="H3370" s="22">
        <f t="shared" si="285"/>
        <v>23.749962562532843</v>
      </c>
      <c r="I3370" s="22">
        <f t="shared" si="286"/>
        <v>0</v>
      </c>
      <c r="J3370" s="22">
        <v>3172</v>
      </c>
    </row>
    <row r="3371" spans="1:10" ht="11.25" customHeight="1">
      <c r="A3371" s="12"/>
      <c r="B3371" s="22" t="s">
        <v>219</v>
      </c>
      <c r="C3371" s="22" t="s">
        <v>83</v>
      </c>
      <c r="D3371" s="22">
        <v>23.749169848346273</v>
      </c>
      <c r="E3371" s="22">
        <f t="shared" si="282"/>
        <v>0</v>
      </c>
      <c r="F3371" s="22">
        <f t="shared" si="283"/>
        <v>0</v>
      </c>
      <c r="G3371" s="22">
        <f t="shared" si="284"/>
        <v>0</v>
      </c>
      <c r="H3371" s="22">
        <f t="shared" si="285"/>
        <v>23.749169848346273</v>
      </c>
      <c r="I3371" s="22">
        <f t="shared" si="286"/>
        <v>0</v>
      </c>
      <c r="J3371" s="22">
        <v>3173</v>
      </c>
    </row>
    <row r="3372" spans="1:10" ht="11.25" customHeight="1">
      <c r="A3372" s="12"/>
      <c r="B3372" s="22" t="s">
        <v>307</v>
      </c>
      <c r="C3372" s="22" t="s">
        <v>81</v>
      </c>
      <c r="D3372" s="22">
        <v>23.748072224223264</v>
      </c>
      <c r="E3372" s="22">
        <f t="shared" si="282"/>
        <v>0</v>
      </c>
      <c r="F3372" s="22">
        <f t="shared" si="283"/>
        <v>0</v>
      </c>
      <c r="G3372" s="22">
        <f t="shared" si="284"/>
        <v>0</v>
      </c>
      <c r="H3372" s="22">
        <f t="shared" si="285"/>
        <v>23.748072224223264</v>
      </c>
      <c r="I3372" s="22">
        <f t="shared" si="286"/>
        <v>0</v>
      </c>
      <c r="J3372" s="22">
        <v>3174</v>
      </c>
    </row>
    <row r="3373" spans="1:10" ht="11.25" customHeight="1">
      <c r="A3373" s="12"/>
      <c r="B3373" s="22" t="s">
        <v>146</v>
      </c>
      <c r="C3373" s="22" t="s">
        <v>90</v>
      </c>
      <c r="D3373" s="22">
        <v>23.746245194516185</v>
      </c>
      <c r="E3373" s="22">
        <f t="shared" si="282"/>
        <v>0</v>
      </c>
      <c r="F3373" s="22">
        <f t="shared" si="283"/>
        <v>0</v>
      </c>
      <c r="G3373" s="22">
        <f t="shared" si="284"/>
        <v>0</v>
      </c>
      <c r="H3373" s="22">
        <f t="shared" si="285"/>
        <v>23.746245194516185</v>
      </c>
      <c r="I3373" s="22">
        <f t="shared" si="286"/>
        <v>0</v>
      </c>
      <c r="J3373" s="22">
        <v>3175</v>
      </c>
    </row>
    <row r="3374" spans="1:10" ht="11.25" customHeight="1">
      <c r="A3374" s="12"/>
      <c r="B3374" s="22" t="s">
        <v>323</v>
      </c>
      <c r="C3374" s="22" t="s">
        <v>70</v>
      </c>
      <c r="D3374" s="22">
        <v>23.745211075591939</v>
      </c>
      <c r="E3374" s="22">
        <f t="shared" si="282"/>
        <v>0</v>
      </c>
      <c r="F3374" s="22">
        <f t="shared" si="283"/>
        <v>0</v>
      </c>
      <c r="G3374" s="22">
        <f t="shared" si="284"/>
        <v>0</v>
      </c>
      <c r="H3374" s="22">
        <f t="shared" si="285"/>
        <v>23.745211075591939</v>
      </c>
      <c r="I3374" s="22">
        <f t="shared" si="286"/>
        <v>0</v>
      </c>
      <c r="J3374" s="22">
        <v>3176</v>
      </c>
    </row>
    <row r="3375" spans="1:10" ht="11.25" customHeight="1">
      <c r="A3375" s="12"/>
      <c r="B3375" s="22" t="s">
        <v>287</v>
      </c>
      <c r="C3375" s="22" t="s">
        <v>73</v>
      </c>
      <c r="D3375" s="22">
        <v>23.744958170998213</v>
      </c>
      <c r="E3375" s="22">
        <f t="shared" si="282"/>
        <v>0</v>
      </c>
      <c r="F3375" s="22">
        <f t="shared" si="283"/>
        <v>0</v>
      </c>
      <c r="G3375" s="22">
        <f t="shared" si="284"/>
        <v>0</v>
      </c>
      <c r="H3375" s="22">
        <f t="shared" si="285"/>
        <v>23.744958170998213</v>
      </c>
      <c r="I3375" s="22">
        <f t="shared" si="286"/>
        <v>0</v>
      </c>
      <c r="J3375" s="22">
        <v>3177</v>
      </c>
    </row>
    <row r="3376" spans="1:10" ht="11.25" customHeight="1">
      <c r="A3376" s="12"/>
      <c r="B3376" s="22" t="s">
        <v>172</v>
      </c>
      <c r="C3376" s="22" t="s">
        <v>85</v>
      </c>
      <c r="D3376" s="22">
        <v>23.742281430625734</v>
      </c>
      <c r="E3376" s="22">
        <f t="shared" si="282"/>
        <v>0</v>
      </c>
      <c r="F3376" s="22">
        <f t="shared" si="283"/>
        <v>0</v>
      </c>
      <c r="G3376" s="22">
        <f t="shared" si="284"/>
        <v>0</v>
      </c>
      <c r="H3376" s="22">
        <f t="shared" si="285"/>
        <v>23.742281430625734</v>
      </c>
      <c r="I3376" s="22">
        <f t="shared" si="286"/>
        <v>0</v>
      </c>
      <c r="J3376" s="22">
        <v>3178</v>
      </c>
    </row>
    <row r="3377" spans="1:10" ht="11.25" customHeight="1">
      <c r="A3377" s="12"/>
      <c r="B3377" s="22" t="s">
        <v>285</v>
      </c>
      <c r="C3377" s="22" t="s">
        <v>69</v>
      </c>
      <c r="D3377" s="22">
        <v>23.719599539553844</v>
      </c>
      <c r="E3377" s="22">
        <f t="shared" si="282"/>
        <v>0</v>
      </c>
      <c r="F3377" s="22">
        <f t="shared" si="283"/>
        <v>0</v>
      </c>
      <c r="G3377" s="22">
        <f t="shared" si="284"/>
        <v>0</v>
      </c>
      <c r="H3377" s="22">
        <f t="shared" si="285"/>
        <v>23.719599539553844</v>
      </c>
      <c r="I3377" s="22">
        <f t="shared" si="286"/>
        <v>0</v>
      </c>
      <c r="J3377" s="22">
        <v>3179</v>
      </c>
    </row>
    <row r="3378" spans="1:10" ht="11.25" customHeight="1">
      <c r="A3378" s="12"/>
      <c r="B3378" s="22" t="s">
        <v>311</v>
      </c>
      <c r="C3378" s="22" t="s">
        <v>84</v>
      </c>
      <c r="D3378" s="22">
        <v>23.706228280254741</v>
      </c>
      <c r="E3378" s="22">
        <f t="shared" si="282"/>
        <v>0</v>
      </c>
      <c r="F3378" s="22">
        <f t="shared" si="283"/>
        <v>0</v>
      </c>
      <c r="G3378" s="22">
        <f t="shared" si="284"/>
        <v>0</v>
      </c>
      <c r="H3378" s="22">
        <f t="shared" si="285"/>
        <v>23.706228280254741</v>
      </c>
      <c r="I3378" s="22">
        <f t="shared" si="286"/>
        <v>0</v>
      </c>
      <c r="J3378" s="22">
        <v>3180</v>
      </c>
    </row>
    <row r="3379" spans="1:10" ht="11.25" customHeight="1">
      <c r="A3379" s="12"/>
      <c r="B3379" s="22" t="s">
        <v>316</v>
      </c>
      <c r="C3379" s="22" t="s">
        <v>81</v>
      </c>
      <c r="D3379" s="22">
        <v>23.702827708351254</v>
      </c>
      <c r="E3379" s="22">
        <f t="shared" si="282"/>
        <v>0</v>
      </c>
      <c r="F3379" s="22">
        <f t="shared" si="283"/>
        <v>0</v>
      </c>
      <c r="G3379" s="22">
        <f t="shared" si="284"/>
        <v>0</v>
      </c>
      <c r="H3379" s="22">
        <f t="shared" si="285"/>
        <v>23.702827708351254</v>
      </c>
      <c r="I3379" s="22">
        <f t="shared" si="286"/>
        <v>0</v>
      </c>
      <c r="J3379" s="22">
        <v>3181</v>
      </c>
    </row>
    <row r="3380" spans="1:10" ht="11.25" customHeight="1">
      <c r="A3380" s="12"/>
      <c r="B3380" s="22" t="s">
        <v>253</v>
      </c>
      <c r="C3380" s="22" t="s">
        <v>82</v>
      </c>
      <c r="D3380" s="22">
        <v>23.684144595713946</v>
      </c>
      <c r="E3380" s="22">
        <f t="shared" si="282"/>
        <v>0</v>
      </c>
      <c r="F3380" s="22">
        <f t="shared" si="283"/>
        <v>0</v>
      </c>
      <c r="G3380" s="22">
        <f t="shared" si="284"/>
        <v>0</v>
      </c>
      <c r="H3380" s="22">
        <f t="shared" si="285"/>
        <v>23.684144595713946</v>
      </c>
      <c r="I3380" s="22">
        <f t="shared" si="286"/>
        <v>0</v>
      </c>
      <c r="J3380" s="22">
        <v>3182</v>
      </c>
    </row>
    <row r="3381" spans="1:10" ht="11.25" customHeight="1">
      <c r="A3381" s="12"/>
      <c r="B3381" s="22" t="s">
        <v>278</v>
      </c>
      <c r="C3381" s="22" t="s">
        <v>86</v>
      </c>
      <c r="D3381" s="22">
        <v>23.672525056267922</v>
      </c>
      <c r="E3381" s="22">
        <f t="shared" si="282"/>
        <v>0</v>
      </c>
      <c r="F3381" s="22">
        <f t="shared" si="283"/>
        <v>0</v>
      </c>
      <c r="G3381" s="22">
        <f t="shared" si="284"/>
        <v>0</v>
      </c>
      <c r="H3381" s="22">
        <f t="shared" si="285"/>
        <v>23.672525056267922</v>
      </c>
      <c r="I3381" s="22">
        <f t="shared" si="286"/>
        <v>0</v>
      </c>
      <c r="J3381" s="22">
        <v>3183</v>
      </c>
    </row>
    <row r="3382" spans="1:10" ht="11.25" customHeight="1">
      <c r="A3382" s="12"/>
      <c r="B3382" s="22" t="s">
        <v>236</v>
      </c>
      <c r="C3382" s="22" t="s">
        <v>83</v>
      </c>
      <c r="D3382" s="22">
        <v>23.664318589572257</v>
      </c>
      <c r="E3382" s="22">
        <f t="shared" si="282"/>
        <v>0</v>
      </c>
      <c r="F3382" s="22">
        <f t="shared" si="283"/>
        <v>0</v>
      </c>
      <c r="G3382" s="22">
        <f t="shared" si="284"/>
        <v>0</v>
      </c>
      <c r="H3382" s="22">
        <f t="shared" si="285"/>
        <v>23.664318589572257</v>
      </c>
      <c r="I3382" s="22">
        <f t="shared" si="286"/>
        <v>0</v>
      </c>
      <c r="J3382" s="22">
        <v>3184</v>
      </c>
    </row>
    <row r="3383" spans="1:10" ht="11.25" customHeight="1">
      <c r="A3383" s="12"/>
      <c r="B3383" s="22" t="s">
        <v>174</v>
      </c>
      <c r="C3383" s="22" t="s">
        <v>90</v>
      </c>
      <c r="D3383" s="22">
        <v>23.661631596353889</v>
      </c>
      <c r="E3383" s="22">
        <f t="shared" si="282"/>
        <v>0</v>
      </c>
      <c r="F3383" s="22">
        <f t="shared" si="283"/>
        <v>0</v>
      </c>
      <c r="G3383" s="22">
        <f t="shared" si="284"/>
        <v>0</v>
      </c>
      <c r="H3383" s="22">
        <f t="shared" si="285"/>
        <v>23.661631596353889</v>
      </c>
      <c r="I3383" s="22">
        <f t="shared" si="286"/>
        <v>0</v>
      </c>
      <c r="J3383" s="22">
        <v>3185</v>
      </c>
    </row>
    <row r="3384" spans="1:10" ht="11.25" customHeight="1">
      <c r="A3384" s="12"/>
      <c r="B3384" s="22" t="s">
        <v>267</v>
      </c>
      <c r="C3384" s="22" t="s">
        <v>78</v>
      </c>
      <c r="D3384" s="22">
        <v>23.660945099451578</v>
      </c>
      <c r="E3384" s="22">
        <f t="shared" si="282"/>
        <v>0</v>
      </c>
      <c r="F3384" s="22">
        <f t="shared" si="283"/>
        <v>0</v>
      </c>
      <c r="G3384" s="22">
        <f t="shared" si="284"/>
        <v>0</v>
      </c>
      <c r="H3384" s="22">
        <f t="shared" si="285"/>
        <v>23.660945099451578</v>
      </c>
      <c r="I3384" s="22">
        <f t="shared" si="286"/>
        <v>0</v>
      </c>
      <c r="J3384" s="22">
        <v>3186</v>
      </c>
    </row>
    <row r="3385" spans="1:10" ht="11.25" customHeight="1">
      <c r="A3385" s="12"/>
      <c r="B3385" s="22" t="s">
        <v>170</v>
      </c>
      <c r="C3385" s="22" t="s">
        <v>89</v>
      </c>
      <c r="D3385" s="22">
        <v>23.659948992570079</v>
      </c>
      <c r="E3385" s="22">
        <f t="shared" si="282"/>
        <v>0</v>
      </c>
      <c r="F3385" s="22">
        <f t="shared" si="283"/>
        <v>0</v>
      </c>
      <c r="G3385" s="22">
        <f t="shared" si="284"/>
        <v>0</v>
      </c>
      <c r="H3385" s="22">
        <f t="shared" si="285"/>
        <v>23.659948992570079</v>
      </c>
      <c r="I3385" s="22">
        <f t="shared" si="286"/>
        <v>0</v>
      </c>
      <c r="J3385" s="22">
        <v>3187</v>
      </c>
    </row>
    <row r="3386" spans="1:10" ht="11.25" customHeight="1">
      <c r="A3386" s="12"/>
      <c r="B3386" s="22" t="s">
        <v>342</v>
      </c>
      <c r="C3386" s="22" t="s">
        <v>78</v>
      </c>
      <c r="D3386" s="22">
        <v>23.653821384872039</v>
      </c>
      <c r="E3386" s="22">
        <f t="shared" si="282"/>
        <v>0</v>
      </c>
      <c r="F3386" s="22">
        <f t="shared" si="283"/>
        <v>0</v>
      </c>
      <c r="G3386" s="22">
        <f t="shared" si="284"/>
        <v>0</v>
      </c>
      <c r="H3386" s="22">
        <f t="shared" si="285"/>
        <v>23.653821384872039</v>
      </c>
      <c r="I3386" s="22">
        <f t="shared" si="286"/>
        <v>0</v>
      </c>
      <c r="J3386" s="22">
        <v>3188</v>
      </c>
    </row>
    <row r="3387" spans="1:10" ht="11.25" customHeight="1">
      <c r="A3387" s="12"/>
      <c r="B3387" s="22" t="s">
        <v>317</v>
      </c>
      <c r="C3387" s="22" t="s">
        <v>75</v>
      </c>
      <c r="D3387" s="22">
        <v>23.653536935211985</v>
      </c>
      <c r="E3387" s="22">
        <f t="shared" si="282"/>
        <v>0</v>
      </c>
      <c r="F3387" s="22">
        <f t="shared" si="283"/>
        <v>0</v>
      </c>
      <c r="G3387" s="22">
        <f t="shared" si="284"/>
        <v>0</v>
      </c>
      <c r="H3387" s="22">
        <f t="shared" si="285"/>
        <v>23.653536935211985</v>
      </c>
      <c r="I3387" s="22">
        <f t="shared" si="286"/>
        <v>0</v>
      </c>
      <c r="J3387" s="22">
        <v>3189</v>
      </c>
    </row>
    <row r="3388" spans="1:10" ht="11.25" customHeight="1">
      <c r="A3388" s="12"/>
      <c r="B3388" s="22" t="s">
        <v>275</v>
      </c>
      <c r="C3388" s="22" t="s">
        <v>70</v>
      </c>
      <c r="D3388" s="22">
        <v>23.647556370053504</v>
      </c>
      <c r="E3388" s="22">
        <f t="shared" si="282"/>
        <v>0</v>
      </c>
      <c r="F3388" s="22">
        <f t="shared" si="283"/>
        <v>0</v>
      </c>
      <c r="G3388" s="22">
        <f t="shared" si="284"/>
        <v>0</v>
      </c>
      <c r="H3388" s="22">
        <f t="shared" si="285"/>
        <v>23.647556370053504</v>
      </c>
      <c r="I3388" s="22">
        <f t="shared" si="286"/>
        <v>0</v>
      </c>
      <c r="J3388" s="22">
        <v>3190</v>
      </c>
    </row>
    <row r="3389" spans="1:10" ht="11.25" customHeight="1">
      <c r="A3389" s="12"/>
      <c r="B3389" s="22" t="s">
        <v>150</v>
      </c>
      <c r="C3389" s="22" t="s">
        <v>90</v>
      </c>
      <c r="D3389" s="22">
        <v>23.637133536525653</v>
      </c>
      <c r="E3389" s="22">
        <f t="shared" si="282"/>
        <v>0</v>
      </c>
      <c r="F3389" s="22">
        <f t="shared" si="283"/>
        <v>0</v>
      </c>
      <c r="G3389" s="22">
        <f t="shared" si="284"/>
        <v>0</v>
      </c>
      <c r="H3389" s="22">
        <f t="shared" si="285"/>
        <v>23.637133536525653</v>
      </c>
      <c r="I3389" s="22">
        <f t="shared" si="286"/>
        <v>0</v>
      </c>
      <c r="J3389" s="22">
        <v>3191</v>
      </c>
    </row>
    <row r="3390" spans="1:10" ht="11.25" customHeight="1">
      <c r="A3390" s="12"/>
      <c r="B3390" s="22" t="s">
        <v>273</v>
      </c>
      <c r="C3390" s="22" t="s">
        <v>72</v>
      </c>
      <c r="D3390" s="22">
        <v>23.632490681527806</v>
      </c>
      <c r="E3390" s="22">
        <f t="shared" si="282"/>
        <v>0</v>
      </c>
      <c r="F3390" s="22">
        <f t="shared" si="283"/>
        <v>0</v>
      </c>
      <c r="G3390" s="22">
        <f t="shared" si="284"/>
        <v>0</v>
      </c>
      <c r="H3390" s="22">
        <f t="shared" si="285"/>
        <v>23.632490681527806</v>
      </c>
      <c r="I3390" s="22">
        <f t="shared" si="286"/>
        <v>0</v>
      </c>
      <c r="J3390" s="22">
        <v>3192</v>
      </c>
    </row>
    <row r="3391" spans="1:10" ht="11.25" customHeight="1">
      <c r="A3391" s="12"/>
      <c r="B3391" s="22" t="s">
        <v>217</v>
      </c>
      <c r="C3391" s="22" t="s">
        <v>83</v>
      </c>
      <c r="D3391" s="22">
        <v>23.626311319535414</v>
      </c>
      <c r="E3391" s="22">
        <f t="shared" si="282"/>
        <v>0</v>
      </c>
      <c r="F3391" s="22">
        <f t="shared" si="283"/>
        <v>0</v>
      </c>
      <c r="G3391" s="22">
        <f t="shared" si="284"/>
        <v>0</v>
      </c>
      <c r="H3391" s="22">
        <f t="shared" si="285"/>
        <v>23.626311319535414</v>
      </c>
      <c r="I3391" s="22">
        <f t="shared" si="286"/>
        <v>0</v>
      </c>
      <c r="J3391" s="22">
        <v>3193</v>
      </c>
    </row>
    <row r="3392" spans="1:10" ht="11.25" customHeight="1">
      <c r="A3392" s="12"/>
      <c r="B3392" s="22" t="s">
        <v>326</v>
      </c>
      <c r="C3392" s="22" t="s">
        <v>67</v>
      </c>
      <c r="D3392" s="22">
        <v>23.61597885130514</v>
      </c>
      <c r="E3392" s="22">
        <f t="shared" si="282"/>
        <v>0</v>
      </c>
      <c r="F3392" s="22">
        <f t="shared" si="283"/>
        <v>0</v>
      </c>
      <c r="G3392" s="22">
        <f t="shared" si="284"/>
        <v>0</v>
      </c>
      <c r="H3392" s="22">
        <f t="shared" si="285"/>
        <v>23.61597885130514</v>
      </c>
      <c r="I3392" s="22">
        <f t="shared" si="286"/>
        <v>0</v>
      </c>
      <c r="J3392" s="22">
        <v>3194</v>
      </c>
    </row>
    <row r="3393" spans="1:10" ht="11.25" customHeight="1">
      <c r="A3393" s="12"/>
      <c r="B3393" s="22" t="s">
        <v>202</v>
      </c>
      <c r="C3393" s="22" t="s">
        <v>86</v>
      </c>
      <c r="D3393" s="22">
        <v>23.615257408339883</v>
      </c>
      <c r="E3393" s="22">
        <f t="shared" si="282"/>
        <v>0</v>
      </c>
      <c r="F3393" s="22">
        <f t="shared" si="283"/>
        <v>0</v>
      </c>
      <c r="G3393" s="22">
        <f t="shared" si="284"/>
        <v>0</v>
      </c>
      <c r="H3393" s="22">
        <f t="shared" si="285"/>
        <v>23.615257408339883</v>
      </c>
      <c r="I3393" s="22">
        <f t="shared" si="286"/>
        <v>0</v>
      </c>
      <c r="J3393" s="22">
        <v>3195</v>
      </c>
    </row>
    <row r="3394" spans="1:10" ht="11.25" customHeight="1">
      <c r="A3394" s="12"/>
      <c r="B3394" s="22" t="s">
        <v>248</v>
      </c>
      <c r="C3394" s="22" t="s">
        <v>88</v>
      </c>
      <c r="D3394" s="22">
        <v>23.60005830643361</v>
      </c>
      <c r="E3394" s="22">
        <f t="shared" si="282"/>
        <v>0</v>
      </c>
      <c r="F3394" s="22">
        <f t="shared" si="283"/>
        <v>0</v>
      </c>
      <c r="G3394" s="22">
        <f t="shared" si="284"/>
        <v>0</v>
      </c>
      <c r="H3394" s="22">
        <f t="shared" si="285"/>
        <v>23.60005830643361</v>
      </c>
      <c r="I3394" s="22">
        <f t="shared" si="286"/>
        <v>0</v>
      </c>
      <c r="J3394" s="22">
        <v>3196</v>
      </c>
    </row>
    <row r="3395" spans="1:10" ht="11.25" customHeight="1">
      <c r="A3395" s="12"/>
      <c r="B3395" s="22" t="s">
        <v>331</v>
      </c>
      <c r="C3395" s="22" t="s">
        <v>73</v>
      </c>
      <c r="D3395" s="22">
        <v>23.59625810890206</v>
      </c>
      <c r="E3395" s="22">
        <f t="shared" si="282"/>
        <v>0</v>
      </c>
      <c r="F3395" s="22">
        <f t="shared" si="283"/>
        <v>0</v>
      </c>
      <c r="G3395" s="22">
        <f t="shared" si="284"/>
        <v>0</v>
      </c>
      <c r="H3395" s="22">
        <f t="shared" si="285"/>
        <v>23.59625810890206</v>
      </c>
      <c r="I3395" s="22">
        <f t="shared" si="286"/>
        <v>0</v>
      </c>
      <c r="J3395" s="22">
        <v>3197</v>
      </c>
    </row>
    <row r="3396" spans="1:10" ht="11.25" customHeight="1">
      <c r="A3396" s="12"/>
      <c r="B3396" s="22" t="s">
        <v>276</v>
      </c>
      <c r="C3396" s="22" t="s">
        <v>90</v>
      </c>
      <c r="D3396" s="22">
        <v>23.592068312053456</v>
      </c>
      <c r="E3396" s="22">
        <f t="shared" si="282"/>
        <v>0</v>
      </c>
      <c r="F3396" s="22">
        <f t="shared" si="283"/>
        <v>0</v>
      </c>
      <c r="G3396" s="22">
        <f t="shared" si="284"/>
        <v>0</v>
      </c>
      <c r="H3396" s="22">
        <f t="shared" si="285"/>
        <v>23.592068312053456</v>
      </c>
      <c r="I3396" s="22">
        <f t="shared" si="286"/>
        <v>0</v>
      </c>
      <c r="J3396" s="22">
        <v>3198</v>
      </c>
    </row>
    <row r="3397" spans="1:10" ht="11.25" customHeight="1">
      <c r="A3397" s="12"/>
      <c r="B3397" s="22" t="s">
        <v>199</v>
      </c>
      <c r="C3397" s="22" t="s">
        <v>79</v>
      </c>
      <c r="D3397" s="22">
        <v>23.591190820802868</v>
      </c>
      <c r="E3397" s="22">
        <f t="shared" si="282"/>
        <v>0</v>
      </c>
      <c r="F3397" s="22">
        <f t="shared" si="283"/>
        <v>0</v>
      </c>
      <c r="G3397" s="22">
        <f t="shared" si="284"/>
        <v>0</v>
      </c>
      <c r="H3397" s="22">
        <f t="shared" si="285"/>
        <v>23.591190820802868</v>
      </c>
      <c r="I3397" s="22">
        <f t="shared" si="286"/>
        <v>0</v>
      </c>
      <c r="J3397" s="22">
        <v>3199</v>
      </c>
    </row>
    <row r="3398" spans="1:10" ht="11.25" customHeight="1">
      <c r="A3398" s="12"/>
      <c r="B3398" s="22" t="s">
        <v>226</v>
      </c>
      <c r="C3398" s="22" t="s">
        <v>82</v>
      </c>
      <c r="D3398" s="22">
        <v>23.590734447844646</v>
      </c>
      <c r="E3398" s="22">
        <f t="shared" si="282"/>
        <v>0</v>
      </c>
      <c r="F3398" s="22">
        <f t="shared" si="283"/>
        <v>0</v>
      </c>
      <c r="G3398" s="22">
        <f t="shared" si="284"/>
        <v>0</v>
      </c>
      <c r="H3398" s="22">
        <f t="shared" si="285"/>
        <v>23.590734447844646</v>
      </c>
      <c r="I3398" s="22">
        <f t="shared" si="286"/>
        <v>0</v>
      </c>
      <c r="J3398" s="22">
        <v>3200</v>
      </c>
    </row>
    <row r="3399" spans="1:10" ht="11.25" customHeight="1">
      <c r="A3399" s="12"/>
      <c r="B3399" s="22" t="s">
        <v>343</v>
      </c>
      <c r="C3399" s="22" t="s">
        <v>81</v>
      </c>
      <c r="D3399" s="22">
        <v>23.585244968084808</v>
      </c>
      <c r="E3399" s="22">
        <f t="shared" si="282"/>
        <v>0</v>
      </c>
      <c r="F3399" s="22">
        <f t="shared" si="283"/>
        <v>0</v>
      </c>
      <c r="G3399" s="22">
        <f t="shared" si="284"/>
        <v>0</v>
      </c>
      <c r="H3399" s="22">
        <f t="shared" si="285"/>
        <v>23.585244968084808</v>
      </c>
      <c r="I3399" s="22">
        <f t="shared" si="286"/>
        <v>0</v>
      </c>
      <c r="J3399" s="22">
        <v>3201</v>
      </c>
    </row>
    <row r="3400" spans="1:10" ht="11.25" customHeight="1">
      <c r="A3400" s="12"/>
      <c r="B3400" s="22" t="s">
        <v>289</v>
      </c>
      <c r="C3400" s="22" t="s">
        <v>69</v>
      </c>
      <c r="D3400" s="22">
        <v>23.582067089662587</v>
      </c>
      <c r="E3400" s="22">
        <f t="shared" ref="E3400:E3463" si="287">IF(J3400&lt;=1000,D3400,0)</f>
        <v>0</v>
      </c>
      <c r="F3400" s="22">
        <f t="shared" ref="F3400:F3463" si="288">IF(AND(J3400&gt;1000,J3400&lt;=2000),D3400,0)</f>
        <v>0</v>
      </c>
      <c r="G3400" s="22">
        <f t="shared" ref="G3400:G3463" si="289">IF(AND(J3400&gt;2000,J3400&lt;=3000),D3400,0)</f>
        <v>0</v>
      </c>
      <c r="H3400" s="22">
        <f t="shared" ref="H3400:H3463" si="290">IF(AND(J3400&gt;3000,J3400&lt;=5000),D3400,0)</f>
        <v>23.582067089662587</v>
      </c>
      <c r="I3400" s="22">
        <f t="shared" ref="I3400:I3463" si="291">IF((J3400&gt;5000),D3400,0)</f>
        <v>0</v>
      </c>
      <c r="J3400" s="22">
        <v>3202</v>
      </c>
    </row>
    <row r="3401" spans="1:10" ht="11.25" customHeight="1">
      <c r="A3401" s="12"/>
      <c r="B3401" s="22" t="s">
        <v>249</v>
      </c>
      <c r="C3401" s="22" t="s">
        <v>78</v>
      </c>
      <c r="D3401" s="22">
        <v>23.581566412721514</v>
      </c>
      <c r="E3401" s="22">
        <f t="shared" si="287"/>
        <v>0</v>
      </c>
      <c r="F3401" s="22">
        <f t="shared" si="288"/>
        <v>0</v>
      </c>
      <c r="G3401" s="22">
        <f t="shared" si="289"/>
        <v>0</v>
      </c>
      <c r="H3401" s="22">
        <f t="shared" si="290"/>
        <v>23.581566412721514</v>
      </c>
      <c r="I3401" s="22">
        <f t="shared" si="291"/>
        <v>0</v>
      </c>
      <c r="J3401" s="22">
        <v>3203</v>
      </c>
    </row>
    <row r="3402" spans="1:10" ht="11.25" customHeight="1">
      <c r="A3402" s="12"/>
      <c r="B3402" s="22" t="s">
        <v>267</v>
      </c>
      <c r="C3402" s="22" t="s">
        <v>71</v>
      </c>
      <c r="D3402" s="22">
        <v>23.572843526047194</v>
      </c>
      <c r="E3402" s="22">
        <f t="shared" si="287"/>
        <v>0</v>
      </c>
      <c r="F3402" s="22">
        <f t="shared" si="288"/>
        <v>0</v>
      </c>
      <c r="G3402" s="22">
        <f t="shared" si="289"/>
        <v>0</v>
      </c>
      <c r="H3402" s="22">
        <f t="shared" si="290"/>
        <v>23.572843526047194</v>
      </c>
      <c r="I3402" s="22">
        <f t="shared" si="291"/>
        <v>0</v>
      </c>
      <c r="J3402" s="22">
        <v>3204</v>
      </c>
    </row>
    <row r="3403" spans="1:10" ht="11.25" customHeight="1">
      <c r="A3403" s="12"/>
      <c r="B3403" s="22" t="s">
        <v>277</v>
      </c>
      <c r="C3403" s="22" t="s">
        <v>71</v>
      </c>
      <c r="D3403" s="22">
        <v>23.571035731460238</v>
      </c>
      <c r="E3403" s="22">
        <f t="shared" si="287"/>
        <v>0</v>
      </c>
      <c r="F3403" s="22">
        <f t="shared" si="288"/>
        <v>0</v>
      </c>
      <c r="G3403" s="22">
        <f t="shared" si="289"/>
        <v>0</v>
      </c>
      <c r="H3403" s="22">
        <f t="shared" si="290"/>
        <v>23.571035731460238</v>
      </c>
      <c r="I3403" s="22">
        <f t="shared" si="291"/>
        <v>0</v>
      </c>
      <c r="J3403" s="22">
        <v>3205</v>
      </c>
    </row>
    <row r="3404" spans="1:10" ht="11.25" customHeight="1">
      <c r="A3404" s="12"/>
      <c r="B3404" s="22" t="s">
        <v>204</v>
      </c>
      <c r="C3404" s="22" t="s">
        <v>85</v>
      </c>
      <c r="D3404" s="22">
        <v>23.568014254100024</v>
      </c>
      <c r="E3404" s="22">
        <f t="shared" si="287"/>
        <v>0</v>
      </c>
      <c r="F3404" s="22">
        <f t="shared" si="288"/>
        <v>0</v>
      </c>
      <c r="G3404" s="22">
        <f t="shared" si="289"/>
        <v>0</v>
      </c>
      <c r="H3404" s="22">
        <f t="shared" si="290"/>
        <v>23.568014254100024</v>
      </c>
      <c r="I3404" s="22">
        <f t="shared" si="291"/>
        <v>0</v>
      </c>
      <c r="J3404" s="22">
        <v>3206</v>
      </c>
    </row>
    <row r="3405" spans="1:10" ht="11.25" customHeight="1">
      <c r="A3405" s="12"/>
      <c r="B3405" s="22" t="s">
        <v>139</v>
      </c>
      <c r="C3405" s="22" t="s">
        <v>84</v>
      </c>
      <c r="D3405" s="22">
        <v>23.560255560912477</v>
      </c>
      <c r="E3405" s="22">
        <f t="shared" si="287"/>
        <v>0</v>
      </c>
      <c r="F3405" s="22">
        <f t="shared" si="288"/>
        <v>0</v>
      </c>
      <c r="G3405" s="22">
        <f t="shared" si="289"/>
        <v>0</v>
      </c>
      <c r="H3405" s="22">
        <f t="shared" si="290"/>
        <v>23.560255560912477</v>
      </c>
      <c r="I3405" s="22">
        <f t="shared" si="291"/>
        <v>0</v>
      </c>
      <c r="J3405" s="22">
        <v>3207</v>
      </c>
    </row>
    <row r="3406" spans="1:10" ht="11.25" customHeight="1">
      <c r="A3406" s="12"/>
      <c r="B3406" s="22" t="s">
        <v>344</v>
      </c>
      <c r="C3406" s="22" t="s">
        <v>81</v>
      </c>
      <c r="D3406" s="22">
        <v>23.55855482503932</v>
      </c>
      <c r="E3406" s="22">
        <f t="shared" si="287"/>
        <v>0</v>
      </c>
      <c r="F3406" s="22">
        <f t="shared" si="288"/>
        <v>0</v>
      </c>
      <c r="G3406" s="22">
        <f t="shared" si="289"/>
        <v>0</v>
      </c>
      <c r="H3406" s="22">
        <f t="shared" si="290"/>
        <v>23.55855482503932</v>
      </c>
      <c r="I3406" s="22">
        <f t="shared" si="291"/>
        <v>0</v>
      </c>
      <c r="J3406" s="22">
        <v>3208</v>
      </c>
    </row>
    <row r="3407" spans="1:10" ht="11.25" customHeight="1">
      <c r="A3407" s="12"/>
      <c r="B3407" s="22" t="s">
        <v>180</v>
      </c>
      <c r="C3407" s="22" t="s">
        <v>72</v>
      </c>
      <c r="D3407" s="22">
        <v>23.55704480904409</v>
      </c>
      <c r="E3407" s="22">
        <f t="shared" si="287"/>
        <v>0</v>
      </c>
      <c r="F3407" s="22">
        <f t="shared" si="288"/>
        <v>0</v>
      </c>
      <c r="G3407" s="22">
        <f t="shared" si="289"/>
        <v>0</v>
      </c>
      <c r="H3407" s="22">
        <f t="shared" si="290"/>
        <v>23.55704480904409</v>
      </c>
      <c r="I3407" s="22">
        <f t="shared" si="291"/>
        <v>0</v>
      </c>
      <c r="J3407" s="22">
        <v>3209</v>
      </c>
    </row>
    <row r="3408" spans="1:10" ht="11.25" customHeight="1">
      <c r="A3408" s="12"/>
      <c r="B3408" s="22" t="s">
        <v>195</v>
      </c>
      <c r="C3408" s="22" t="s">
        <v>86</v>
      </c>
      <c r="D3408" s="22">
        <v>23.555183839020302</v>
      </c>
      <c r="E3408" s="22">
        <f t="shared" si="287"/>
        <v>0</v>
      </c>
      <c r="F3408" s="22">
        <f t="shared" si="288"/>
        <v>0</v>
      </c>
      <c r="G3408" s="22">
        <f t="shared" si="289"/>
        <v>0</v>
      </c>
      <c r="H3408" s="22">
        <f t="shared" si="290"/>
        <v>23.555183839020302</v>
      </c>
      <c r="I3408" s="22">
        <f t="shared" si="291"/>
        <v>0</v>
      </c>
      <c r="J3408" s="22">
        <v>3210</v>
      </c>
    </row>
    <row r="3409" spans="1:10" ht="11.25" customHeight="1">
      <c r="A3409" s="12"/>
      <c r="B3409" s="22" t="s">
        <v>337</v>
      </c>
      <c r="C3409" s="22" t="s">
        <v>77</v>
      </c>
      <c r="D3409" s="22">
        <v>23.554973914426398</v>
      </c>
      <c r="E3409" s="22">
        <f t="shared" si="287"/>
        <v>0</v>
      </c>
      <c r="F3409" s="22">
        <f t="shared" si="288"/>
        <v>0</v>
      </c>
      <c r="G3409" s="22">
        <f t="shared" si="289"/>
        <v>0</v>
      </c>
      <c r="H3409" s="22">
        <f t="shared" si="290"/>
        <v>23.554973914426398</v>
      </c>
      <c r="I3409" s="22">
        <f t="shared" si="291"/>
        <v>0</v>
      </c>
      <c r="J3409" s="22">
        <v>3211</v>
      </c>
    </row>
    <row r="3410" spans="1:10" ht="11.25" customHeight="1">
      <c r="A3410" s="12"/>
      <c r="B3410" s="22" t="s">
        <v>264</v>
      </c>
      <c r="C3410" s="22" t="s">
        <v>70</v>
      </c>
      <c r="D3410" s="22">
        <v>23.554888693572604</v>
      </c>
      <c r="E3410" s="22">
        <f t="shared" si="287"/>
        <v>0</v>
      </c>
      <c r="F3410" s="22">
        <f t="shared" si="288"/>
        <v>0</v>
      </c>
      <c r="G3410" s="22">
        <f t="shared" si="289"/>
        <v>0</v>
      </c>
      <c r="H3410" s="22">
        <f t="shared" si="290"/>
        <v>23.554888693572604</v>
      </c>
      <c r="I3410" s="22">
        <f t="shared" si="291"/>
        <v>0</v>
      </c>
      <c r="J3410" s="22">
        <v>3212</v>
      </c>
    </row>
    <row r="3411" spans="1:10" ht="11.25" customHeight="1">
      <c r="A3411" s="12"/>
      <c r="B3411" s="22" t="s">
        <v>277</v>
      </c>
      <c r="C3411" s="22" t="s">
        <v>82</v>
      </c>
      <c r="D3411" s="22">
        <v>23.546669362697141</v>
      </c>
      <c r="E3411" s="22">
        <f t="shared" si="287"/>
        <v>0</v>
      </c>
      <c r="F3411" s="22">
        <f t="shared" si="288"/>
        <v>0</v>
      </c>
      <c r="G3411" s="22">
        <f t="shared" si="289"/>
        <v>0</v>
      </c>
      <c r="H3411" s="22">
        <f t="shared" si="290"/>
        <v>23.546669362697141</v>
      </c>
      <c r="I3411" s="22">
        <f t="shared" si="291"/>
        <v>0</v>
      </c>
      <c r="J3411" s="22">
        <v>3213</v>
      </c>
    </row>
    <row r="3412" spans="1:10" ht="11.25" customHeight="1">
      <c r="A3412" s="12"/>
      <c r="B3412" s="22" t="s">
        <v>337</v>
      </c>
      <c r="C3412" s="22" t="s">
        <v>78</v>
      </c>
      <c r="D3412" s="22">
        <v>23.544717184950819</v>
      </c>
      <c r="E3412" s="22">
        <f t="shared" si="287"/>
        <v>0</v>
      </c>
      <c r="F3412" s="22">
        <f t="shared" si="288"/>
        <v>0</v>
      </c>
      <c r="G3412" s="22">
        <f t="shared" si="289"/>
        <v>0</v>
      </c>
      <c r="H3412" s="22">
        <f t="shared" si="290"/>
        <v>23.544717184950819</v>
      </c>
      <c r="I3412" s="22">
        <f t="shared" si="291"/>
        <v>0</v>
      </c>
      <c r="J3412" s="22">
        <v>3214</v>
      </c>
    </row>
    <row r="3413" spans="1:10" ht="11.25" customHeight="1">
      <c r="A3413" s="12"/>
      <c r="B3413" s="22" t="s">
        <v>333</v>
      </c>
      <c r="C3413" s="22" t="s">
        <v>79</v>
      </c>
      <c r="D3413" s="22">
        <v>23.535934408495013</v>
      </c>
      <c r="E3413" s="22">
        <f t="shared" si="287"/>
        <v>0</v>
      </c>
      <c r="F3413" s="22">
        <f t="shared" si="288"/>
        <v>0</v>
      </c>
      <c r="G3413" s="22">
        <f t="shared" si="289"/>
        <v>0</v>
      </c>
      <c r="H3413" s="22">
        <f t="shared" si="290"/>
        <v>23.535934408495013</v>
      </c>
      <c r="I3413" s="22">
        <f t="shared" si="291"/>
        <v>0</v>
      </c>
      <c r="J3413" s="22">
        <v>3215</v>
      </c>
    </row>
    <row r="3414" spans="1:10" ht="11.25" customHeight="1">
      <c r="A3414" s="12"/>
      <c r="B3414" s="22" t="s">
        <v>345</v>
      </c>
      <c r="C3414" s="22" t="s">
        <v>78</v>
      </c>
      <c r="D3414" s="22">
        <v>23.534112962874516</v>
      </c>
      <c r="E3414" s="22">
        <f t="shared" si="287"/>
        <v>0</v>
      </c>
      <c r="F3414" s="22">
        <f t="shared" si="288"/>
        <v>0</v>
      </c>
      <c r="G3414" s="22">
        <f t="shared" si="289"/>
        <v>0</v>
      </c>
      <c r="H3414" s="22">
        <f t="shared" si="290"/>
        <v>23.534112962874516</v>
      </c>
      <c r="I3414" s="22">
        <f t="shared" si="291"/>
        <v>0</v>
      </c>
      <c r="J3414" s="22">
        <v>3216</v>
      </c>
    </row>
    <row r="3415" spans="1:10" ht="11.25" customHeight="1">
      <c r="A3415" s="12"/>
      <c r="B3415" s="22" t="s">
        <v>340</v>
      </c>
      <c r="C3415" s="22" t="s">
        <v>67</v>
      </c>
      <c r="D3415" s="22">
        <v>23.523839239879329</v>
      </c>
      <c r="E3415" s="22">
        <f t="shared" si="287"/>
        <v>0</v>
      </c>
      <c r="F3415" s="22">
        <f t="shared" si="288"/>
        <v>0</v>
      </c>
      <c r="G3415" s="22">
        <f t="shared" si="289"/>
        <v>0</v>
      </c>
      <c r="H3415" s="22">
        <f t="shared" si="290"/>
        <v>23.523839239879329</v>
      </c>
      <c r="I3415" s="22">
        <f t="shared" si="291"/>
        <v>0</v>
      </c>
      <c r="J3415" s="22">
        <v>3217</v>
      </c>
    </row>
    <row r="3416" spans="1:10" ht="11.25" customHeight="1">
      <c r="A3416" s="12"/>
      <c r="B3416" s="22" t="s">
        <v>346</v>
      </c>
      <c r="C3416" s="22" t="s">
        <v>77</v>
      </c>
      <c r="D3416" s="22">
        <v>23.516377475205587</v>
      </c>
      <c r="E3416" s="22">
        <f t="shared" si="287"/>
        <v>0</v>
      </c>
      <c r="F3416" s="22">
        <f t="shared" si="288"/>
        <v>0</v>
      </c>
      <c r="G3416" s="22">
        <f t="shared" si="289"/>
        <v>0</v>
      </c>
      <c r="H3416" s="22">
        <f t="shared" si="290"/>
        <v>23.516377475205587</v>
      </c>
      <c r="I3416" s="22">
        <f t="shared" si="291"/>
        <v>0</v>
      </c>
      <c r="J3416" s="22">
        <v>3218</v>
      </c>
    </row>
    <row r="3417" spans="1:10" ht="11.25" customHeight="1">
      <c r="A3417" s="12"/>
      <c r="B3417" s="22" t="s">
        <v>322</v>
      </c>
      <c r="C3417" s="22" t="s">
        <v>75</v>
      </c>
      <c r="D3417" s="22">
        <v>23.516321713676724</v>
      </c>
      <c r="E3417" s="22">
        <f t="shared" si="287"/>
        <v>0</v>
      </c>
      <c r="F3417" s="22">
        <f t="shared" si="288"/>
        <v>0</v>
      </c>
      <c r="G3417" s="22">
        <f t="shared" si="289"/>
        <v>0</v>
      </c>
      <c r="H3417" s="22">
        <f t="shared" si="290"/>
        <v>23.516321713676724</v>
      </c>
      <c r="I3417" s="22">
        <f t="shared" si="291"/>
        <v>0</v>
      </c>
      <c r="J3417" s="22">
        <v>3219</v>
      </c>
    </row>
    <row r="3418" spans="1:10" ht="11.25" customHeight="1">
      <c r="A3418" s="12"/>
      <c r="B3418" s="22" t="s">
        <v>347</v>
      </c>
      <c r="C3418" s="22" t="s">
        <v>71</v>
      </c>
      <c r="D3418" s="22">
        <v>23.515158628026043</v>
      </c>
      <c r="E3418" s="22">
        <f t="shared" si="287"/>
        <v>0</v>
      </c>
      <c r="F3418" s="22">
        <f t="shared" si="288"/>
        <v>0</v>
      </c>
      <c r="G3418" s="22">
        <f t="shared" si="289"/>
        <v>0</v>
      </c>
      <c r="H3418" s="22">
        <f t="shared" si="290"/>
        <v>23.515158628026043</v>
      </c>
      <c r="I3418" s="22">
        <f t="shared" si="291"/>
        <v>0</v>
      </c>
      <c r="J3418" s="22">
        <v>3220</v>
      </c>
    </row>
    <row r="3419" spans="1:10" ht="11.25" customHeight="1">
      <c r="A3419" s="12"/>
      <c r="B3419" s="22" t="s">
        <v>222</v>
      </c>
      <c r="C3419" s="22" t="s">
        <v>76</v>
      </c>
      <c r="D3419" s="22">
        <v>23.51488491039553</v>
      </c>
      <c r="E3419" s="22">
        <f t="shared" si="287"/>
        <v>0</v>
      </c>
      <c r="F3419" s="22">
        <f t="shared" si="288"/>
        <v>0</v>
      </c>
      <c r="G3419" s="22">
        <f t="shared" si="289"/>
        <v>0</v>
      </c>
      <c r="H3419" s="22">
        <f t="shared" si="290"/>
        <v>23.51488491039553</v>
      </c>
      <c r="I3419" s="22">
        <f t="shared" si="291"/>
        <v>0</v>
      </c>
      <c r="J3419" s="22">
        <v>3221</v>
      </c>
    </row>
    <row r="3420" spans="1:10" ht="11.25" customHeight="1">
      <c r="A3420" s="12"/>
      <c r="B3420" s="22" t="s">
        <v>308</v>
      </c>
      <c r="C3420" s="22" t="s">
        <v>69</v>
      </c>
      <c r="D3420" s="22">
        <v>23.513037446986832</v>
      </c>
      <c r="E3420" s="22">
        <f t="shared" si="287"/>
        <v>0</v>
      </c>
      <c r="F3420" s="22">
        <f t="shared" si="288"/>
        <v>0</v>
      </c>
      <c r="G3420" s="22">
        <f t="shared" si="289"/>
        <v>0</v>
      </c>
      <c r="H3420" s="22">
        <f t="shared" si="290"/>
        <v>23.513037446986832</v>
      </c>
      <c r="I3420" s="22">
        <f t="shared" si="291"/>
        <v>0</v>
      </c>
      <c r="J3420" s="22">
        <v>3222</v>
      </c>
    </row>
    <row r="3421" spans="1:10" ht="11.25" customHeight="1">
      <c r="A3421" s="12"/>
      <c r="B3421" s="22" t="s">
        <v>339</v>
      </c>
      <c r="C3421" s="22" t="s">
        <v>73</v>
      </c>
      <c r="D3421" s="22">
        <v>23.511859363164756</v>
      </c>
      <c r="E3421" s="22">
        <f t="shared" si="287"/>
        <v>0</v>
      </c>
      <c r="F3421" s="22">
        <f t="shared" si="288"/>
        <v>0</v>
      </c>
      <c r="G3421" s="22">
        <f t="shared" si="289"/>
        <v>0</v>
      </c>
      <c r="H3421" s="22">
        <f t="shared" si="290"/>
        <v>23.511859363164756</v>
      </c>
      <c r="I3421" s="22">
        <f t="shared" si="291"/>
        <v>0</v>
      </c>
      <c r="J3421" s="22">
        <v>3223</v>
      </c>
    </row>
    <row r="3422" spans="1:10" ht="11.25" customHeight="1">
      <c r="A3422" s="12"/>
      <c r="B3422" s="22" t="s">
        <v>241</v>
      </c>
      <c r="C3422" s="22" t="s">
        <v>88</v>
      </c>
      <c r="D3422" s="22">
        <v>23.509065046024265</v>
      </c>
      <c r="E3422" s="22">
        <f t="shared" si="287"/>
        <v>0</v>
      </c>
      <c r="F3422" s="22">
        <f t="shared" si="288"/>
        <v>0</v>
      </c>
      <c r="G3422" s="22">
        <f t="shared" si="289"/>
        <v>0</v>
      </c>
      <c r="H3422" s="22">
        <f t="shared" si="290"/>
        <v>23.509065046024265</v>
      </c>
      <c r="I3422" s="22">
        <f t="shared" si="291"/>
        <v>0</v>
      </c>
      <c r="J3422" s="22">
        <v>3224</v>
      </c>
    </row>
    <row r="3423" spans="1:10" ht="11.25" customHeight="1">
      <c r="A3423" s="12"/>
      <c r="B3423" s="22" t="s">
        <v>215</v>
      </c>
      <c r="C3423" s="22" t="s">
        <v>70</v>
      </c>
      <c r="D3423" s="22">
        <v>23.508710653844876</v>
      </c>
      <c r="E3423" s="22">
        <f t="shared" si="287"/>
        <v>0</v>
      </c>
      <c r="F3423" s="22">
        <f t="shared" si="288"/>
        <v>0</v>
      </c>
      <c r="G3423" s="22">
        <f t="shared" si="289"/>
        <v>0</v>
      </c>
      <c r="H3423" s="22">
        <f t="shared" si="290"/>
        <v>23.508710653844876</v>
      </c>
      <c r="I3423" s="22">
        <f t="shared" si="291"/>
        <v>0</v>
      </c>
      <c r="J3423" s="22">
        <v>3225</v>
      </c>
    </row>
    <row r="3424" spans="1:10" ht="11.25" customHeight="1">
      <c r="A3424" s="12"/>
      <c r="B3424" s="22" t="s">
        <v>336</v>
      </c>
      <c r="C3424" s="22" t="s">
        <v>70</v>
      </c>
      <c r="D3424" s="22">
        <v>23.508481848960379</v>
      </c>
      <c r="E3424" s="22">
        <f t="shared" si="287"/>
        <v>0</v>
      </c>
      <c r="F3424" s="22">
        <f t="shared" si="288"/>
        <v>0</v>
      </c>
      <c r="G3424" s="22">
        <f t="shared" si="289"/>
        <v>0</v>
      </c>
      <c r="H3424" s="22">
        <f t="shared" si="290"/>
        <v>23.508481848960379</v>
      </c>
      <c r="I3424" s="22">
        <f t="shared" si="291"/>
        <v>0</v>
      </c>
      <c r="J3424" s="22">
        <v>3226</v>
      </c>
    </row>
    <row r="3425" spans="1:10" ht="11.25" customHeight="1">
      <c r="A3425" s="12"/>
      <c r="B3425" s="22" t="s">
        <v>265</v>
      </c>
      <c r="C3425" s="22" t="s">
        <v>77</v>
      </c>
      <c r="D3425" s="22">
        <v>23.505191528231041</v>
      </c>
      <c r="E3425" s="22">
        <f t="shared" si="287"/>
        <v>0</v>
      </c>
      <c r="F3425" s="22">
        <f t="shared" si="288"/>
        <v>0</v>
      </c>
      <c r="G3425" s="22">
        <f t="shared" si="289"/>
        <v>0</v>
      </c>
      <c r="H3425" s="22">
        <f t="shared" si="290"/>
        <v>23.505191528231041</v>
      </c>
      <c r="I3425" s="22">
        <f t="shared" si="291"/>
        <v>0</v>
      </c>
      <c r="J3425" s="22">
        <v>3227</v>
      </c>
    </row>
    <row r="3426" spans="1:10" ht="11.25" customHeight="1">
      <c r="A3426" s="12"/>
      <c r="B3426" s="22" t="s">
        <v>348</v>
      </c>
      <c r="C3426" s="22" t="s">
        <v>67</v>
      </c>
      <c r="D3426" s="22">
        <v>23.503969868711362</v>
      </c>
      <c r="E3426" s="22">
        <f t="shared" si="287"/>
        <v>0</v>
      </c>
      <c r="F3426" s="22">
        <f t="shared" si="288"/>
        <v>0</v>
      </c>
      <c r="G3426" s="22">
        <f t="shared" si="289"/>
        <v>0</v>
      </c>
      <c r="H3426" s="22">
        <f t="shared" si="290"/>
        <v>23.503969868711362</v>
      </c>
      <c r="I3426" s="22">
        <f t="shared" si="291"/>
        <v>0</v>
      </c>
      <c r="J3426" s="22">
        <v>3228</v>
      </c>
    </row>
    <row r="3427" spans="1:10" ht="11.25" customHeight="1">
      <c r="A3427" s="12"/>
      <c r="B3427" s="22" t="s">
        <v>179</v>
      </c>
      <c r="C3427" s="22" t="s">
        <v>81</v>
      </c>
      <c r="D3427" s="22">
        <v>23.496868483534573</v>
      </c>
      <c r="E3427" s="22">
        <f t="shared" si="287"/>
        <v>0</v>
      </c>
      <c r="F3427" s="22">
        <f t="shared" si="288"/>
        <v>0</v>
      </c>
      <c r="G3427" s="22">
        <f t="shared" si="289"/>
        <v>0</v>
      </c>
      <c r="H3427" s="22">
        <f t="shared" si="290"/>
        <v>23.496868483534573</v>
      </c>
      <c r="I3427" s="22">
        <f t="shared" si="291"/>
        <v>0</v>
      </c>
      <c r="J3427" s="22">
        <v>3229</v>
      </c>
    </row>
    <row r="3428" spans="1:10" ht="11.25" customHeight="1">
      <c r="A3428" s="12"/>
      <c r="B3428" s="22" t="s">
        <v>348</v>
      </c>
      <c r="C3428" s="22" t="s">
        <v>72</v>
      </c>
      <c r="D3428" s="22">
        <v>23.494271482849207</v>
      </c>
      <c r="E3428" s="22">
        <f t="shared" si="287"/>
        <v>0</v>
      </c>
      <c r="F3428" s="22">
        <f t="shared" si="288"/>
        <v>0</v>
      </c>
      <c r="G3428" s="22">
        <f t="shared" si="289"/>
        <v>0</v>
      </c>
      <c r="H3428" s="22">
        <f t="shared" si="290"/>
        <v>23.494271482849207</v>
      </c>
      <c r="I3428" s="22">
        <f t="shared" si="291"/>
        <v>0</v>
      </c>
      <c r="J3428" s="22">
        <v>3230</v>
      </c>
    </row>
    <row r="3429" spans="1:10" ht="11.25" customHeight="1">
      <c r="A3429" s="12"/>
      <c r="B3429" s="22" t="s">
        <v>199</v>
      </c>
      <c r="C3429" s="22" t="s">
        <v>70</v>
      </c>
      <c r="D3429" s="22">
        <v>23.493264805122998</v>
      </c>
      <c r="E3429" s="22">
        <f t="shared" si="287"/>
        <v>0</v>
      </c>
      <c r="F3429" s="22">
        <f t="shared" si="288"/>
        <v>0</v>
      </c>
      <c r="G3429" s="22">
        <f t="shared" si="289"/>
        <v>0</v>
      </c>
      <c r="H3429" s="22">
        <f t="shared" si="290"/>
        <v>23.493264805122998</v>
      </c>
      <c r="I3429" s="22">
        <f t="shared" si="291"/>
        <v>0</v>
      </c>
      <c r="J3429" s="22">
        <v>3231</v>
      </c>
    </row>
    <row r="3430" spans="1:10" ht="11.25" customHeight="1">
      <c r="A3430" s="12"/>
      <c r="B3430" s="22" t="s">
        <v>235</v>
      </c>
      <c r="C3430" s="22" t="s">
        <v>90</v>
      </c>
      <c r="D3430" s="22">
        <v>23.462648891722619</v>
      </c>
      <c r="E3430" s="22">
        <f t="shared" si="287"/>
        <v>0</v>
      </c>
      <c r="F3430" s="22">
        <f t="shared" si="288"/>
        <v>0</v>
      </c>
      <c r="G3430" s="22">
        <f t="shared" si="289"/>
        <v>0</v>
      </c>
      <c r="H3430" s="22">
        <f t="shared" si="290"/>
        <v>23.462648891722619</v>
      </c>
      <c r="I3430" s="22">
        <f t="shared" si="291"/>
        <v>0</v>
      </c>
      <c r="J3430" s="22">
        <v>3232</v>
      </c>
    </row>
    <row r="3431" spans="1:10" ht="11.25" customHeight="1">
      <c r="A3431" s="12"/>
      <c r="B3431" s="22" t="s">
        <v>347</v>
      </c>
      <c r="C3431" s="22" t="s">
        <v>81</v>
      </c>
      <c r="D3431" s="22">
        <v>23.451068806961185</v>
      </c>
      <c r="E3431" s="22">
        <f t="shared" si="287"/>
        <v>0</v>
      </c>
      <c r="F3431" s="22">
        <f t="shared" si="288"/>
        <v>0</v>
      </c>
      <c r="G3431" s="22">
        <f t="shared" si="289"/>
        <v>0</v>
      </c>
      <c r="H3431" s="22">
        <f t="shared" si="290"/>
        <v>23.451068806961185</v>
      </c>
      <c r="I3431" s="22">
        <f t="shared" si="291"/>
        <v>0</v>
      </c>
      <c r="J3431" s="22">
        <v>3233</v>
      </c>
    </row>
    <row r="3432" spans="1:10" ht="11.25" customHeight="1">
      <c r="A3432" s="12"/>
      <c r="B3432" s="22" t="s">
        <v>301</v>
      </c>
      <c r="C3432" s="22" t="s">
        <v>75</v>
      </c>
      <c r="D3432" s="22">
        <v>23.450146831072502</v>
      </c>
      <c r="E3432" s="22">
        <f t="shared" si="287"/>
        <v>0</v>
      </c>
      <c r="F3432" s="22">
        <f t="shared" si="288"/>
        <v>0</v>
      </c>
      <c r="G3432" s="22">
        <f t="shared" si="289"/>
        <v>0</v>
      </c>
      <c r="H3432" s="22">
        <f t="shared" si="290"/>
        <v>23.450146831072502</v>
      </c>
      <c r="I3432" s="22">
        <f t="shared" si="291"/>
        <v>0</v>
      </c>
      <c r="J3432" s="22">
        <v>3234</v>
      </c>
    </row>
    <row r="3433" spans="1:10" ht="11.25" customHeight="1">
      <c r="A3433" s="12"/>
      <c r="B3433" s="22" t="s">
        <v>319</v>
      </c>
      <c r="C3433" s="22" t="s">
        <v>72</v>
      </c>
      <c r="D3433" s="22">
        <v>23.449425647625876</v>
      </c>
      <c r="E3433" s="22">
        <f t="shared" si="287"/>
        <v>0</v>
      </c>
      <c r="F3433" s="22">
        <f t="shared" si="288"/>
        <v>0</v>
      </c>
      <c r="G3433" s="22">
        <f t="shared" si="289"/>
        <v>0</v>
      </c>
      <c r="H3433" s="22">
        <f t="shared" si="290"/>
        <v>23.449425647625876</v>
      </c>
      <c r="I3433" s="22">
        <f t="shared" si="291"/>
        <v>0</v>
      </c>
      <c r="J3433" s="22">
        <v>3235</v>
      </c>
    </row>
    <row r="3434" spans="1:10" ht="11.25" customHeight="1">
      <c r="A3434" s="12"/>
      <c r="B3434" s="22" t="s">
        <v>349</v>
      </c>
      <c r="C3434" s="22" t="s">
        <v>78</v>
      </c>
      <c r="D3434" s="22">
        <v>23.446913239342067</v>
      </c>
      <c r="E3434" s="22">
        <f t="shared" si="287"/>
        <v>0</v>
      </c>
      <c r="F3434" s="22">
        <f t="shared" si="288"/>
        <v>0</v>
      </c>
      <c r="G3434" s="22">
        <f t="shared" si="289"/>
        <v>0</v>
      </c>
      <c r="H3434" s="22">
        <f t="shared" si="290"/>
        <v>23.446913239342067</v>
      </c>
      <c r="I3434" s="22">
        <f t="shared" si="291"/>
        <v>0</v>
      </c>
      <c r="J3434" s="22">
        <v>3236</v>
      </c>
    </row>
    <row r="3435" spans="1:10" ht="11.25" customHeight="1">
      <c r="A3435" s="12"/>
      <c r="B3435" s="22" t="s">
        <v>241</v>
      </c>
      <c r="C3435" s="22" t="s">
        <v>83</v>
      </c>
      <c r="D3435" s="22">
        <v>23.444564314015633</v>
      </c>
      <c r="E3435" s="22">
        <f t="shared" si="287"/>
        <v>0</v>
      </c>
      <c r="F3435" s="22">
        <f t="shared" si="288"/>
        <v>0</v>
      </c>
      <c r="G3435" s="22">
        <f t="shared" si="289"/>
        <v>0</v>
      </c>
      <c r="H3435" s="22">
        <f t="shared" si="290"/>
        <v>23.444564314015633</v>
      </c>
      <c r="I3435" s="22">
        <f t="shared" si="291"/>
        <v>0</v>
      </c>
      <c r="J3435" s="22">
        <v>3237</v>
      </c>
    </row>
    <row r="3436" spans="1:10" ht="11.25" customHeight="1">
      <c r="A3436" s="12"/>
      <c r="B3436" s="22" t="s">
        <v>194</v>
      </c>
      <c r="C3436" s="22" t="s">
        <v>73</v>
      </c>
      <c r="D3436" s="22">
        <v>23.44332154251304</v>
      </c>
      <c r="E3436" s="22">
        <f t="shared" si="287"/>
        <v>0</v>
      </c>
      <c r="F3436" s="22">
        <f t="shared" si="288"/>
        <v>0</v>
      </c>
      <c r="G3436" s="22">
        <f t="shared" si="289"/>
        <v>0</v>
      </c>
      <c r="H3436" s="22">
        <f t="shared" si="290"/>
        <v>23.44332154251304</v>
      </c>
      <c r="I3436" s="22">
        <f t="shared" si="291"/>
        <v>0</v>
      </c>
      <c r="J3436" s="22">
        <v>3238</v>
      </c>
    </row>
    <row r="3437" spans="1:10" ht="11.25" customHeight="1">
      <c r="A3437" s="12"/>
      <c r="B3437" s="22" t="s">
        <v>329</v>
      </c>
      <c r="C3437" s="22" t="s">
        <v>82</v>
      </c>
      <c r="D3437" s="22">
        <v>23.443133514371482</v>
      </c>
      <c r="E3437" s="22">
        <f t="shared" si="287"/>
        <v>0</v>
      </c>
      <c r="F3437" s="22">
        <f t="shared" si="288"/>
        <v>0</v>
      </c>
      <c r="G3437" s="22">
        <f t="shared" si="289"/>
        <v>0</v>
      </c>
      <c r="H3437" s="22">
        <f t="shared" si="290"/>
        <v>23.443133514371482</v>
      </c>
      <c r="I3437" s="22">
        <f t="shared" si="291"/>
        <v>0</v>
      </c>
      <c r="J3437" s="22">
        <v>3239</v>
      </c>
    </row>
    <row r="3438" spans="1:10" ht="11.25" customHeight="1">
      <c r="A3438" s="12"/>
      <c r="B3438" s="22" t="s">
        <v>297</v>
      </c>
      <c r="C3438" s="22" t="s">
        <v>78</v>
      </c>
      <c r="D3438" s="22">
        <v>23.439440359836006</v>
      </c>
      <c r="E3438" s="22">
        <f t="shared" si="287"/>
        <v>0</v>
      </c>
      <c r="F3438" s="22">
        <f t="shared" si="288"/>
        <v>0</v>
      </c>
      <c r="G3438" s="22">
        <f t="shared" si="289"/>
        <v>0</v>
      </c>
      <c r="H3438" s="22">
        <f t="shared" si="290"/>
        <v>23.439440359836006</v>
      </c>
      <c r="I3438" s="22">
        <f t="shared" si="291"/>
        <v>0</v>
      </c>
      <c r="J3438" s="22">
        <v>3240</v>
      </c>
    </row>
    <row r="3439" spans="1:10" ht="11.25" customHeight="1">
      <c r="A3439" s="12"/>
      <c r="B3439" s="22" t="s">
        <v>320</v>
      </c>
      <c r="C3439" s="22" t="s">
        <v>76</v>
      </c>
      <c r="D3439" s="22">
        <v>23.435791870564486</v>
      </c>
      <c r="E3439" s="22">
        <f t="shared" si="287"/>
        <v>0</v>
      </c>
      <c r="F3439" s="22">
        <f t="shared" si="288"/>
        <v>0</v>
      </c>
      <c r="G3439" s="22">
        <f t="shared" si="289"/>
        <v>0</v>
      </c>
      <c r="H3439" s="22">
        <f t="shared" si="290"/>
        <v>23.435791870564486</v>
      </c>
      <c r="I3439" s="22">
        <f t="shared" si="291"/>
        <v>0</v>
      </c>
      <c r="J3439" s="22">
        <v>3241</v>
      </c>
    </row>
    <row r="3440" spans="1:10" ht="11.25" customHeight="1">
      <c r="A3440" s="12"/>
      <c r="B3440" s="22" t="s">
        <v>128</v>
      </c>
      <c r="C3440" s="22" t="s">
        <v>70</v>
      </c>
      <c r="D3440" s="22">
        <v>23.428075533400843</v>
      </c>
      <c r="E3440" s="22">
        <f t="shared" si="287"/>
        <v>0</v>
      </c>
      <c r="F3440" s="22">
        <f t="shared" si="288"/>
        <v>0</v>
      </c>
      <c r="G3440" s="22">
        <f t="shared" si="289"/>
        <v>0</v>
      </c>
      <c r="H3440" s="22">
        <f t="shared" si="290"/>
        <v>23.428075533400843</v>
      </c>
      <c r="I3440" s="22">
        <f t="shared" si="291"/>
        <v>0</v>
      </c>
      <c r="J3440" s="22">
        <v>3242</v>
      </c>
    </row>
    <row r="3441" spans="1:10" ht="11.25" customHeight="1">
      <c r="A3441" s="12"/>
      <c r="B3441" s="22" t="s">
        <v>203</v>
      </c>
      <c r="C3441" s="22" t="s">
        <v>87</v>
      </c>
      <c r="D3441" s="22">
        <v>23.426352008790634</v>
      </c>
      <c r="E3441" s="22">
        <f t="shared" si="287"/>
        <v>0</v>
      </c>
      <c r="F3441" s="22">
        <f t="shared" si="288"/>
        <v>0</v>
      </c>
      <c r="G3441" s="22">
        <f t="shared" si="289"/>
        <v>0</v>
      </c>
      <c r="H3441" s="22">
        <f t="shared" si="290"/>
        <v>23.426352008790634</v>
      </c>
      <c r="I3441" s="22">
        <f t="shared" si="291"/>
        <v>0</v>
      </c>
      <c r="J3441" s="22">
        <v>3243</v>
      </c>
    </row>
    <row r="3442" spans="1:10" ht="11.25" customHeight="1">
      <c r="A3442" s="12"/>
      <c r="B3442" s="22" t="s">
        <v>189</v>
      </c>
      <c r="C3442" s="22" t="s">
        <v>79</v>
      </c>
      <c r="D3442" s="22">
        <v>23.426063434110379</v>
      </c>
      <c r="E3442" s="22">
        <f t="shared" si="287"/>
        <v>0</v>
      </c>
      <c r="F3442" s="22">
        <f t="shared" si="288"/>
        <v>0</v>
      </c>
      <c r="G3442" s="22">
        <f t="shared" si="289"/>
        <v>0</v>
      </c>
      <c r="H3442" s="22">
        <f t="shared" si="290"/>
        <v>23.426063434110379</v>
      </c>
      <c r="I3442" s="22">
        <f t="shared" si="291"/>
        <v>0</v>
      </c>
      <c r="J3442" s="22">
        <v>3244</v>
      </c>
    </row>
    <row r="3443" spans="1:10" ht="11.25" customHeight="1">
      <c r="A3443" s="12"/>
      <c r="B3443" s="22" t="s">
        <v>297</v>
      </c>
      <c r="C3443" s="22" t="s">
        <v>68</v>
      </c>
      <c r="D3443" s="22">
        <v>23.4252635315734</v>
      </c>
      <c r="E3443" s="22">
        <f t="shared" si="287"/>
        <v>0</v>
      </c>
      <c r="F3443" s="22">
        <f t="shared" si="288"/>
        <v>0</v>
      </c>
      <c r="G3443" s="22">
        <f t="shared" si="289"/>
        <v>0</v>
      </c>
      <c r="H3443" s="22">
        <f t="shared" si="290"/>
        <v>23.4252635315734</v>
      </c>
      <c r="I3443" s="22">
        <f t="shared" si="291"/>
        <v>0</v>
      </c>
      <c r="J3443" s="22">
        <v>3245</v>
      </c>
    </row>
    <row r="3444" spans="1:10" ht="11.25" customHeight="1">
      <c r="A3444" s="12"/>
      <c r="B3444" s="22" t="s">
        <v>221</v>
      </c>
      <c r="C3444" s="22" t="s">
        <v>76</v>
      </c>
      <c r="D3444" s="22">
        <v>23.413180842745522</v>
      </c>
      <c r="E3444" s="22">
        <f t="shared" si="287"/>
        <v>0</v>
      </c>
      <c r="F3444" s="22">
        <f t="shared" si="288"/>
        <v>0</v>
      </c>
      <c r="G3444" s="22">
        <f t="shared" si="289"/>
        <v>0</v>
      </c>
      <c r="H3444" s="22">
        <f t="shared" si="290"/>
        <v>23.413180842745522</v>
      </c>
      <c r="I3444" s="22">
        <f t="shared" si="291"/>
        <v>0</v>
      </c>
      <c r="J3444" s="22">
        <v>3246</v>
      </c>
    </row>
    <row r="3445" spans="1:10" ht="11.25" customHeight="1">
      <c r="A3445" s="12"/>
      <c r="B3445" s="22" t="s">
        <v>340</v>
      </c>
      <c r="C3445" s="22" t="s">
        <v>75</v>
      </c>
      <c r="D3445" s="22">
        <v>23.410933393447237</v>
      </c>
      <c r="E3445" s="22">
        <f t="shared" si="287"/>
        <v>0</v>
      </c>
      <c r="F3445" s="22">
        <f t="shared" si="288"/>
        <v>0</v>
      </c>
      <c r="G3445" s="22">
        <f t="shared" si="289"/>
        <v>0</v>
      </c>
      <c r="H3445" s="22">
        <f t="shared" si="290"/>
        <v>23.410933393447237</v>
      </c>
      <c r="I3445" s="22">
        <f t="shared" si="291"/>
        <v>0</v>
      </c>
      <c r="J3445" s="22">
        <v>3247</v>
      </c>
    </row>
    <row r="3446" spans="1:10" ht="11.25" customHeight="1">
      <c r="A3446" s="12"/>
      <c r="B3446" s="22" t="s">
        <v>233</v>
      </c>
      <c r="C3446" s="22" t="s">
        <v>80</v>
      </c>
      <c r="D3446" s="22">
        <v>23.393549017742927</v>
      </c>
      <c r="E3446" s="22">
        <f t="shared" si="287"/>
        <v>0</v>
      </c>
      <c r="F3446" s="22">
        <f t="shared" si="288"/>
        <v>0</v>
      </c>
      <c r="G3446" s="22">
        <f t="shared" si="289"/>
        <v>0</v>
      </c>
      <c r="H3446" s="22">
        <f t="shared" si="290"/>
        <v>23.393549017742927</v>
      </c>
      <c r="I3446" s="22">
        <f t="shared" si="291"/>
        <v>0</v>
      </c>
      <c r="J3446" s="22">
        <v>3248</v>
      </c>
    </row>
    <row r="3447" spans="1:10" ht="11.25" customHeight="1">
      <c r="A3447" s="12"/>
      <c r="B3447" s="22" t="s">
        <v>261</v>
      </c>
      <c r="C3447" s="22" t="s">
        <v>80</v>
      </c>
      <c r="D3447" s="22">
        <v>23.393267439101027</v>
      </c>
      <c r="E3447" s="22">
        <f t="shared" si="287"/>
        <v>0</v>
      </c>
      <c r="F3447" s="22">
        <f t="shared" si="288"/>
        <v>0</v>
      </c>
      <c r="G3447" s="22">
        <f t="shared" si="289"/>
        <v>0</v>
      </c>
      <c r="H3447" s="22">
        <f t="shared" si="290"/>
        <v>23.393267439101027</v>
      </c>
      <c r="I3447" s="22">
        <f t="shared" si="291"/>
        <v>0</v>
      </c>
      <c r="J3447" s="22">
        <v>3249</v>
      </c>
    </row>
    <row r="3448" spans="1:10" ht="11.25" customHeight="1">
      <c r="A3448" s="12"/>
      <c r="B3448" s="22" t="s">
        <v>310</v>
      </c>
      <c r="C3448" s="22" t="s">
        <v>68</v>
      </c>
      <c r="D3448" s="22">
        <v>23.39023029971931</v>
      </c>
      <c r="E3448" s="22">
        <f t="shared" si="287"/>
        <v>0</v>
      </c>
      <c r="F3448" s="22">
        <f t="shared" si="288"/>
        <v>0</v>
      </c>
      <c r="G3448" s="22">
        <f t="shared" si="289"/>
        <v>0</v>
      </c>
      <c r="H3448" s="22">
        <f t="shared" si="290"/>
        <v>23.39023029971931</v>
      </c>
      <c r="I3448" s="22">
        <f t="shared" si="291"/>
        <v>0</v>
      </c>
      <c r="J3448" s="22">
        <v>3250</v>
      </c>
    </row>
    <row r="3449" spans="1:10" ht="11.25" customHeight="1">
      <c r="A3449" s="12"/>
      <c r="B3449" s="22" t="s">
        <v>227</v>
      </c>
      <c r="C3449" s="22" t="s">
        <v>77</v>
      </c>
      <c r="D3449" s="22">
        <v>23.381176591209837</v>
      </c>
      <c r="E3449" s="22">
        <f t="shared" si="287"/>
        <v>0</v>
      </c>
      <c r="F3449" s="22">
        <f t="shared" si="288"/>
        <v>0</v>
      </c>
      <c r="G3449" s="22">
        <f t="shared" si="289"/>
        <v>0</v>
      </c>
      <c r="H3449" s="22">
        <f t="shared" si="290"/>
        <v>23.381176591209837</v>
      </c>
      <c r="I3449" s="22">
        <f t="shared" si="291"/>
        <v>0</v>
      </c>
      <c r="J3449" s="22">
        <v>3251</v>
      </c>
    </row>
    <row r="3450" spans="1:10" ht="11.25" customHeight="1">
      <c r="A3450" s="12"/>
      <c r="B3450" s="22" t="s">
        <v>276</v>
      </c>
      <c r="C3450" s="22" t="s">
        <v>87</v>
      </c>
      <c r="D3450" s="22">
        <v>23.376162738280176</v>
      </c>
      <c r="E3450" s="22">
        <f t="shared" si="287"/>
        <v>0</v>
      </c>
      <c r="F3450" s="22">
        <f t="shared" si="288"/>
        <v>0</v>
      </c>
      <c r="G3450" s="22">
        <f t="shared" si="289"/>
        <v>0</v>
      </c>
      <c r="H3450" s="22">
        <f t="shared" si="290"/>
        <v>23.376162738280176</v>
      </c>
      <c r="I3450" s="22">
        <f t="shared" si="291"/>
        <v>0</v>
      </c>
      <c r="J3450" s="22">
        <v>3252</v>
      </c>
    </row>
    <row r="3451" spans="1:10" ht="11.25" customHeight="1">
      <c r="A3451" s="12"/>
      <c r="B3451" s="22" t="s">
        <v>306</v>
      </c>
      <c r="C3451" s="22" t="s">
        <v>74</v>
      </c>
      <c r="D3451" s="22">
        <v>23.375887071020216</v>
      </c>
      <c r="E3451" s="22">
        <f t="shared" si="287"/>
        <v>0</v>
      </c>
      <c r="F3451" s="22">
        <f t="shared" si="288"/>
        <v>0</v>
      </c>
      <c r="G3451" s="22">
        <f t="shared" si="289"/>
        <v>0</v>
      </c>
      <c r="H3451" s="22">
        <f t="shared" si="290"/>
        <v>23.375887071020216</v>
      </c>
      <c r="I3451" s="22">
        <f t="shared" si="291"/>
        <v>0</v>
      </c>
      <c r="J3451" s="22">
        <v>3253</v>
      </c>
    </row>
    <row r="3452" spans="1:10" ht="11.25" customHeight="1">
      <c r="A3452" s="12"/>
      <c r="B3452" s="22" t="s">
        <v>195</v>
      </c>
      <c r="C3452" s="22" t="s">
        <v>74</v>
      </c>
      <c r="D3452" s="22">
        <v>23.372945894179235</v>
      </c>
      <c r="E3452" s="22">
        <f t="shared" si="287"/>
        <v>0</v>
      </c>
      <c r="F3452" s="22">
        <f t="shared" si="288"/>
        <v>0</v>
      </c>
      <c r="G3452" s="22">
        <f t="shared" si="289"/>
        <v>0</v>
      </c>
      <c r="H3452" s="22">
        <f t="shared" si="290"/>
        <v>23.372945894179235</v>
      </c>
      <c r="I3452" s="22">
        <f t="shared" si="291"/>
        <v>0</v>
      </c>
      <c r="J3452" s="22">
        <v>3254</v>
      </c>
    </row>
    <row r="3453" spans="1:10" ht="11.25" customHeight="1">
      <c r="A3453" s="12"/>
      <c r="B3453" s="22" t="s">
        <v>295</v>
      </c>
      <c r="C3453" s="22" t="s">
        <v>75</v>
      </c>
      <c r="D3453" s="22">
        <v>23.369044908057983</v>
      </c>
      <c r="E3453" s="22">
        <f t="shared" si="287"/>
        <v>0</v>
      </c>
      <c r="F3453" s="22">
        <f t="shared" si="288"/>
        <v>0</v>
      </c>
      <c r="G3453" s="22">
        <f t="shared" si="289"/>
        <v>0</v>
      </c>
      <c r="H3453" s="22">
        <f t="shared" si="290"/>
        <v>23.369044908057983</v>
      </c>
      <c r="I3453" s="22">
        <f t="shared" si="291"/>
        <v>0</v>
      </c>
      <c r="J3453" s="22">
        <v>3255</v>
      </c>
    </row>
    <row r="3454" spans="1:10" ht="11.25" customHeight="1">
      <c r="A3454" s="12"/>
      <c r="B3454" s="22" t="s">
        <v>174</v>
      </c>
      <c r="C3454" s="22" t="s">
        <v>76</v>
      </c>
      <c r="D3454" s="22">
        <v>23.368919249981126</v>
      </c>
      <c r="E3454" s="22">
        <f t="shared" si="287"/>
        <v>0</v>
      </c>
      <c r="F3454" s="22">
        <f t="shared" si="288"/>
        <v>0</v>
      </c>
      <c r="G3454" s="22">
        <f t="shared" si="289"/>
        <v>0</v>
      </c>
      <c r="H3454" s="22">
        <f t="shared" si="290"/>
        <v>23.368919249981126</v>
      </c>
      <c r="I3454" s="22">
        <f t="shared" si="291"/>
        <v>0</v>
      </c>
      <c r="J3454" s="22">
        <v>3256</v>
      </c>
    </row>
    <row r="3455" spans="1:10" ht="11.25" customHeight="1">
      <c r="A3455" s="12"/>
      <c r="B3455" s="22" t="s">
        <v>251</v>
      </c>
      <c r="C3455" s="22" t="s">
        <v>88</v>
      </c>
      <c r="D3455" s="22">
        <v>23.366391680664922</v>
      </c>
      <c r="E3455" s="22">
        <f t="shared" si="287"/>
        <v>0</v>
      </c>
      <c r="F3455" s="22">
        <f t="shared" si="288"/>
        <v>0</v>
      </c>
      <c r="G3455" s="22">
        <f t="shared" si="289"/>
        <v>0</v>
      </c>
      <c r="H3455" s="22">
        <f t="shared" si="290"/>
        <v>23.366391680664922</v>
      </c>
      <c r="I3455" s="22">
        <f t="shared" si="291"/>
        <v>0</v>
      </c>
      <c r="J3455" s="22">
        <v>3257</v>
      </c>
    </row>
    <row r="3456" spans="1:10" ht="11.25" customHeight="1">
      <c r="A3456" s="12"/>
      <c r="B3456" s="22" t="s">
        <v>350</v>
      </c>
      <c r="C3456" s="22" t="s">
        <v>77</v>
      </c>
      <c r="D3456" s="22">
        <v>23.364369003629704</v>
      </c>
      <c r="E3456" s="22">
        <f t="shared" si="287"/>
        <v>0</v>
      </c>
      <c r="F3456" s="22">
        <f t="shared" si="288"/>
        <v>0</v>
      </c>
      <c r="G3456" s="22">
        <f t="shared" si="289"/>
        <v>0</v>
      </c>
      <c r="H3456" s="22">
        <f t="shared" si="290"/>
        <v>23.364369003629704</v>
      </c>
      <c r="I3456" s="22">
        <f t="shared" si="291"/>
        <v>0</v>
      </c>
      <c r="J3456" s="22">
        <v>3258</v>
      </c>
    </row>
    <row r="3457" spans="1:10" ht="11.25" customHeight="1">
      <c r="A3457" s="12"/>
      <c r="B3457" s="22" t="s">
        <v>231</v>
      </c>
      <c r="C3457" s="22" t="s">
        <v>67</v>
      </c>
      <c r="D3457" s="22">
        <v>23.357976795868382</v>
      </c>
      <c r="E3457" s="22">
        <f t="shared" si="287"/>
        <v>0</v>
      </c>
      <c r="F3457" s="22">
        <f t="shared" si="288"/>
        <v>0</v>
      </c>
      <c r="G3457" s="22">
        <f t="shared" si="289"/>
        <v>0</v>
      </c>
      <c r="H3457" s="22">
        <f t="shared" si="290"/>
        <v>23.357976795868382</v>
      </c>
      <c r="I3457" s="22">
        <f t="shared" si="291"/>
        <v>0</v>
      </c>
      <c r="J3457" s="22">
        <v>3259</v>
      </c>
    </row>
    <row r="3458" spans="1:10" ht="11.25" customHeight="1">
      <c r="A3458" s="12"/>
      <c r="B3458" s="22" t="s">
        <v>337</v>
      </c>
      <c r="C3458" s="22" t="s">
        <v>81</v>
      </c>
      <c r="D3458" s="22">
        <v>23.356184684572014</v>
      </c>
      <c r="E3458" s="22">
        <f t="shared" si="287"/>
        <v>0</v>
      </c>
      <c r="F3458" s="22">
        <f t="shared" si="288"/>
        <v>0</v>
      </c>
      <c r="G3458" s="22">
        <f t="shared" si="289"/>
        <v>0</v>
      </c>
      <c r="H3458" s="22">
        <f t="shared" si="290"/>
        <v>23.356184684572014</v>
      </c>
      <c r="I3458" s="22">
        <f t="shared" si="291"/>
        <v>0</v>
      </c>
      <c r="J3458" s="22">
        <v>3260</v>
      </c>
    </row>
    <row r="3459" spans="1:10" ht="11.25" customHeight="1">
      <c r="A3459" s="12"/>
      <c r="B3459" s="22" t="s">
        <v>279</v>
      </c>
      <c r="C3459" s="22" t="s">
        <v>77</v>
      </c>
      <c r="D3459" s="22">
        <v>23.346899656162531</v>
      </c>
      <c r="E3459" s="22">
        <f t="shared" si="287"/>
        <v>0</v>
      </c>
      <c r="F3459" s="22">
        <f t="shared" si="288"/>
        <v>0</v>
      </c>
      <c r="G3459" s="22">
        <f t="shared" si="289"/>
        <v>0</v>
      </c>
      <c r="H3459" s="22">
        <f t="shared" si="290"/>
        <v>23.346899656162531</v>
      </c>
      <c r="I3459" s="22">
        <f t="shared" si="291"/>
        <v>0</v>
      </c>
      <c r="J3459" s="22">
        <v>3261</v>
      </c>
    </row>
    <row r="3460" spans="1:10" ht="11.25" customHeight="1">
      <c r="A3460" s="12"/>
      <c r="B3460" s="22" t="s">
        <v>267</v>
      </c>
      <c r="C3460" s="22" t="s">
        <v>77</v>
      </c>
      <c r="D3460" s="22">
        <v>23.333971911553984</v>
      </c>
      <c r="E3460" s="22">
        <f t="shared" si="287"/>
        <v>0</v>
      </c>
      <c r="F3460" s="22">
        <f t="shared" si="288"/>
        <v>0</v>
      </c>
      <c r="G3460" s="22">
        <f t="shared" si="289"/>
        <v>0</v>
      </c>
      <c r="H3460" s="22">
        <f t="shared" si="290"/>
        <v>23.333971911553984</v>
      </c>
      <c r="I3460" s="22">
        <f t="shared" si="291"/>
        <v>0</v>
      </c>
      <c r="J3460" s="22">
        <v>3262</v>
      </c>
    </row>
    <row r="3461" spans="1:10" ht="11.25" customHeight="1">
      <c r="A3461" s="12"/>
      <c r="B3461" s="22" t="s">
        <v>191</v>
      </c>
      <c r="C3461" s="22" t="s">
        <v>85</v>
      </c>
      <c r="D3461" s="22">
        <v>23.332974505811901</v>
      </c>
      <c r="E3461" s="22">
        <f t="shared" si="287"/>
        <v>0</v>
      </c>
      <c r="F3461" s="22">
        <f t="shared" si="288"/>
        <v>0</v>
      </c>
      <c r="G3461" s="22">
        <f t="shared" si="289"/>
        <v>0</v>
      </c>
      <c r="H3461" s="22">
        <f t="shared" si="290"/>
        <v>23.332974505811901</v>
      </c>
      <c r="I3461" s="22">
        <f t="shared" si="291"/>
        <v>0</v>
      </c>
      <c r="J3461" s="22">
        <v>3263</v>
      </c>
    </row>
    <row r="3462" spans="1:10" ht="11.25" customHeight="1">
      <c r="A3462" s="12"/>
      <c r="B3462" s="22" t="s">
        <v>271</v>
      </c>
      <c r="C3462" s="22" t="s">
        <v>83</v>
      </c>
      <c r="D3462" s="22">
        <v>23.328991933780987</v>
      </c>
      <c r="E3462" s="22">
        <f t="shared" si="287"/>
        <v>0</v>
      </c>
      <c r="F3462" s="22">
        <f t="shared" si="288"/>
        <v>0</v>
      </c>
      <c r="G3462" s="22">
        <f t="shared" si="289"/>
        <v>0</v>
      </c>
      <c r="H3462" s="22">
        <f t="shared" si="290"/>
        <v>23.328991933780987</v>
      </c>
      <c r="I3462" s="22">
        <f t="shared" si="291"/>
        <v>0</v>
      </c>
      <c r="J3462" s="22">
        <v>3264</v>
      </c>
    </row>
    <row r="3463" spans="1:10" ht="11.25" customHeight="1">
      <c r="A3463" s="12"/>
      <c r="B3463" s="22" t="s">
        <v>229</v>
      </c>
      <c r="C3463" s="22" t="s">
        <v>71</v>
      </c>
      <c r="D3463" s="22">
        <v>23.328810798105014</v>
      </c>
      <c r="E3463" s="22">
        <f t="shared" si="287"/>
        <v>0</v>
      </c>
      <c r="F3463" s="22">
        <f t="shared" si="288"/>
        <v>0</v>
      </c>
      <c r="G3463" s="22">
        <f t="shared" si="289"/>
        <v>0</v>
      </c>
      <c r="H3463" s="22">
        <f t="shared" si="290"/>
        <v>23.328810798105014</v>
      </c>
      <c r="I3463" s="22">
        <f t="shared" si="291"/>
        <v>0</v>
      </c>
      <c r="J3463" s="22">
        <v>3265</v>
      </c>
    </row>
    <row r="3464" spans="1:10" ht="11.25" customHeight="1">
      <c r="A3464" s="12"/>
      <c r="B3464" s="22" t="s">
        <v>351</v>
      </c>
      <c r="C3464" s="22" t="s">
        <v>81</v>
      </c>
      <c r="D3464" s="22">
        <v>23.316974076494397</v>
      </c>
      <c r="E3464" s="22">
        <f t="shared" ref="E3464:E3527" si="292">IF(J3464&lt;=1000,D3464,0)</f>
        <v>0</v>
      </c>
      <c r="F3464" s="22">
        <f t="shared" ref="F3464:F3527" si="293">IF(AND(J3464&gt;1000,J3464&lt;=2000),D3464,0)</f>
        <v>0</v>
      </c>
      <c r="G3464" s="22">
        <f t="shared" ref="G3464:G3527" si="294">IF(AND(J3464&gt;2000,J3464&lt;=3000),D3464,0)</f>
        <v>0</v>
      </c>
      <c r="H3464" s="22">
        <f t="shared" ref="H3464:H3527" si="295">IF(AND(J3464&gt;3000,J3464&lt;=5000),D3464,0)</f>
        <v>23.316974076494397</v>
      </c>
      <c r="I3464" s="22">
        <f t="shared" ref="I3464:I3527" si="296">IF((J3464&gt;5000),D3464,0)</f>
        <v>0</v>
      </c>
      <c r="J3464" s="22">
        <v>3266</v>
      </c>
    </row>
    <row r="3465" spans="1:10" ht="11.25" customHeight="1">
      <c r="A3465" s="12"/>
      <c r="B3465" s="22" t="s">
        <v>338</v>
      </c>
      <c r="C3465" s="22" t="s">
        <v>77</v>
      </c>
      <c r="D3465" s="22">
        <v>23.315252135880986</v>
      </c>
      <c r="E3465" s="22">
        <f t="shared" si="292"/>
        <v>0</v>
      </c>
      <c r="F3465" s="22">
        <f t="shared" si="293"/>
        <v>0</v>
      </c>
      <c r="G3465" s="22">
        <f t="shared" si="294"/>
        <v>0</v>
      </c>
      <c r="H3465" s="22">
        <f t="shared" si="295"/>
        <v>23.315252135880986</v>
      </c>
      <c r="I3465" s="22">
        <f t="shared" si="296"/>
        <v>0</v>
      </c>
      <c r="J3465" s="22">
        <v>3267</v>
      </c>
    </row>
    <row r="3466" spans="1:10" ht="11.25" customHeight="1">
      <c r="A3466" s="12"/>
      <c r="B3466" s="22" t="s">
        <v>314</v>
      </c>
      <c r="C3466" s="22" t="s">
        <v>68</v>
      </c>
      <c r="D3466" s="22">
        <v>23.311696469287604</v>
      </c>
      <c r="E3466" s="22">
        <f t="shared" si="292"/>
        <v>0</v>
      </c>
      <c r="F3466" s="22">
        <f t="shared" si="293"/>
        <v>0</v>
      </c>
      <c r="G3466" s="22">
        <f t="shared" si="294"/>
        <v>0</v>
      </c>
      <c r="H3466" s="22">
        <f t="shared" si="295"/>
        <v>23.311696469287604</v>
      </c>
      <c r="I3466" s="22">
        <f t="shared" si="296"/>
        <v>0</v>
      </c>
      <c r="J3466" s="22">
        <v>3268</v>
      </c>
    </row>
    <row r="3467" spans="1:10" ht="11.25" customHeight="1">
      <c r="A3467" s="12"/>
      <c r="B3467" s="22" t="s">
        <v>307</v>
      </c>
      <c r="C3467" s="22" t="s">
        <v>73</v>
      </c>
      <c r="D3467" s="22">
        <v>23.309228465438185</v>
      </c>
      <c r="E3467" s="22">
        <f t="shared" si="292"/>
        <v>0</v>
      </c>
      <c r="F3467" s="22">
        <f t="shared" si="293"/>
        <v>0</v>
      </c>
      <c r="G3467" s="22">
        <f t="shared" si="294"/>
        <v>0</v>
      </c>
      <c r="H3467" s="22">
        <f t="shared" si="295"/>
        <v>23.309228465438185</v>
      </c>
      <c r="I3467" s="22">
        <f t="shared" si="296"/>
        <v>0</v>
      </c>
      <c r="J3467" s="22">
        <v>3269</v>
      </c>
    </row>
    <row r="3468" spans="1:10" ht="11.25" customHeight="1">
      <c r="A3468" s="12"/>
      <c r="B3468" s="22" t="s">
        <v>249</v>
      </c>
      <c r="C3468" s="22" t="s">
        <v>80</v>
      </c>
      <c r="D3468" s="22">
        <v>23.308317831613124</v>
      </c>
      <c r="E3468" s="22">
        <f t="shared" si="292"/>
        <v>0</v>
      </c>
      <c r="F3468" s="22">
        <f t="shared" si="293"/>
        <v>0</v>
      </c>
      <c r="G3468" s="22">
        <f t="shared" si="294"/>
        <v>0</v>
      </c>
      <c r="H3468" s="22">
        <f t="shared" si="295"/>
        <v>23.308317831613124</v>
      </c>
      <c r="I3468" s="22">
        <f t="shared" si="296"/>
        <v>0</v>
      </c>
      <c r="J3468" s="22">
        <v>3270</v>
      </c>
    </row>
    <row r="3469" spans="1:10" ht="11.25" customHeight="1">
      <c r="A3469" s="12"/>
      <c r="B3469" s="22" t="s">
        <v>208</v>
      </c>
      <c r="C3469" s="22" t="s">
        <v>83</v>
      </c>
      <c r="D3469" s="22">
        <v>23.302877307518667</v>
      </c>
      <c r="E3469" s="22">
        <f t="shared" si="292"/>
        <v>0</v>
      </c>
      <c r="F3469" s="22">
        <f t="shared" si="293"/>
        <v>0</v>
      </c>
      <c r="G3469" s="22">
        <f t="shared" si="294"/>
        <v>0</v>
      </c>
      <c r="H3469" s="22">
        <f t="shared" si="295"/>
        <v>23.302877307518667</v>
      </c>
      <c r="I3469" s="22">
        <f t="shared" si="296"/>
        <v>0</v>
      </c>
      <c r="J3469" s="22">
        <v>3271</v>
      </c>
    </row>
    <row r="3470" spans="1:10" ht="11.25" customHeight="1">
      <c r="A3470" s="12"/>
      <c r="B3470" s="22" t="s">
        <v>162</v>
      </c>
      <c r="C3470" s="22" t="s">
        <v>76</v>
      </c>
      <c r="D3470" s="22">
        <v>23.292863991977026</v>
      </c>
      <c r="E3470" s="22">
        <f t="shared" si="292"/>
        <v>0</v>
      </c>
      <c r="F3470" s="22">
        <f t="shared" si="293"/>
        <v>0</v>
      </c>
      <c r="G3470" s="22">
        <f t="shared" si="294"/>
        <v>0</v>
      </c>
      <c r="H3470" s="22">
        <f t="shared" si="295"/>
        <v>23.292863991977026</v>
      </c>
      <c r="I3470" s="22">
        <f t="shared" si="296"/>
        <v>0</v>
      </c>
      <c r="J3470" s="22">
        <v>3272</v>
      </c>
    </row>
    <row r="3471" spans="1:10" ht="11.25" customHeight="1">
      <c r="A3471" s="12"/>
      <c r="B3471" s="22" t="s">
        <v>245</v>
      </c>
      <c r="C3471" s="22" t="s">
        <v>71</v>
      </c>
      <c r="D3471" s="22">
        <v>23.291652652699803</v>
      </c>
      <c r="E3471" s="22">
        <f t="shared" si="292"/>
        <v>0</v>
      </c>
      <c r="F3471" s="22">
        <f t="shared" si="293"/>
        <v>0</v>
      </c>
      <c r="G3471" s="22">
        <f t="shared" si="294"/>
        <v>0</v>
      </c>
      <c r="H3471" s="22">
        <f t="shared" si="295"/>
        <v>23.291652652699803</v>
      </c>
      <c r="I3471" s="22">
        <f t="shared" si="296"/>
        <v>0</v>
      </c>
      <c r="J3471" s="22">
        <v>3273</v>
      </c>
    </row>
    <row r="3472" spans="1:10" ht="11.25" customHeight="1">
      <c r="A3472" s="12"/>
      <c r="B3472" s="22" t="s">
        <v>146</v>
      </c>
      <c r="C3472" s="22" t="s">
        <v>89</v>
      </c>
      <c r="D3472" s="22">
        <v>23.281696893140754</v>
      </c>
      <c r="E3472" s="22">
        <f t="shared" si="292"/>
        <v>0</v>
      </c>
      <c r="F3472" s="22">
        <f t="shared" si="293"/>
        <v>0</v>
      </c>
      <c r="G3472" s="22">
        <f t="shared" si="294"/>
        <v>0</v>
      </c>
      <c r="H3472" s="22">
        <f t="shared" si="295"/>
        <v>23.281696893140754</v>
      </c>
      <c r="I3472" s="22">
        <f t="shared" si="296"/>
        <v>0</v>
      </c>
      <c r="J3472" s="22">
        <v>3274</v>
      </c>
    </row>
    <row r="3473" spans="1:10" ht="11.25" customHeight="1">
      <c r="A3473" s="12"/>
      <c r="B3473" s="22" t="s">
        <v>215</v>
      </c>
      <c r="C3473" s="22" t="s">
        <v>82</v>
      </c>
      <c r="D3473" s="22">
        <v>23.277589031521973</v>
      </c>
      <c r="E3473" s="22">
        <f t="shared" si="292"/>
        <v>0</v>
      </c>
      <c r="F3473" s="22">
        <f t="shared" si="293"/>
        <v>0</v>
      </c>
      <c r="G3473" s="22">
        <f t="shared" si="294"/>
        <v>0</v>
      </c>
      <c r="H3473" s="22">
        <f t="shared" si="295"/>
        <v>23.277589031521973</v>
      </c>
      <c r="I3473" s="22">
        <f t="shared" si="296"/>
        <v>0</v>
      </c>
      <c r="J3473" s="22">
        <v>3275</v>
      </c>
    </row>
    <row r="3474" spans="1:10" ht="11.25" customHeight="1">
      <c r="A3474" s="12"/>
      <c r="B3474" s="22" t="s">
        <v>247</v>
      </c>
      <c r="C3474" s="22" t="s">
        <v>79</v>
      </c>
      <c r="D3474" s="22">
        <v>23.276704199690126</v>
      </c>
      <c r="E3474" s="22">
        <f t="shared" si="292"/>
        <v>0</v>
      </c>
      <c r="F3474" s="22">
        <f t="shared" si="293"/>
        <v>0</v>
      </c>
      <c r="G3474" s="22">
        <f t="shared" si="294"/>
        <v>0</v>
      </c>
      <c r="H3474" s="22">
        <f t="shared" si="295"/>
        <v>23.276704199690126</v>
      </c>
      <c r="I3474" s="22">
        <f t="shared" si="296"/>
        <v>0</v>
      </c>
      <c r="J3474" s="22">
        <v>3276</v>
      </c>
    </row>
    <row r="3475" spans="1:10" ht="11.25" customHeight="1">
      <c r="A3475" s="12"/>
      <c r="B3475" s="22" t="s">
        <v>317</v>
      </c>
      <c r="C3475" s="22" t="s">
        <v>68</v>
      </c>
      <c r="D3475" s="22">
        <v>23.266528241858847</v>
      </c>
      <c r="E3475" s="22">
        <f t="shared" si="292"/>
        <v>0</v>
      </c>
      <c r="F3475" s="22">
        <f t="shared" si="293"/>
        <v>0</v>
      </c>
      <c r="G3475" s="22">
        <f t="shared" si="294"/>
        <v>0</v>
      </c>
      <c r="H3475" s="22">
        <f t="shared" si="295"/>
        <v>23.266528241858847</v>
      </c>
      <c r="I3475" s="22">
        <f t="shared" si="296"/>
        <v>0</v>
      </c>
      <c r="J3475" s="22">
        <v>3277</v>
      </c>
    </row>
    <row r="3476" spans="1:10" ht="11.25" customHeight="1">
      <c r="A3476" s="12"/>
      <c r="B3476" s="22" t="s">
        <v>332</v>
      </c>
      <c r="C3476" s="22" t="s">
        <v>70</v>
      </c>
      <c r="D3476" s="22">
        <v>23.258823087192141</v>
      </c>
      <c r="E3476" s="22">
        <f t="shared" si="292"/>
        <v>0</v>
      </c>
      <c r="F3476" s="22">
        <f t="shared" si="293"/>
        <v>0</v>
      </c>
      <c r="G3476" s="22">
        <f t="shared" si="294"/>
        <v>0</v>
      </c>
      <c r="H3476" s="22">
        <f t="shared" si="295"/>
        <v>23.258823087192141</v>
      </c>
      <c r="I3476" s="22">
        <f t="shared" si="296"/>
        <v>0</v>
      </c>
      <c r="J3476" s="22">
        <v>3278</v>
      </c>
    </row>
    <row r="3477" spans="1:10" ht="11.25" customHeight="1">
      <c r="A3477" s="12"/>
      <c r="B3477" s="22" t="s">
        <v>282</v>
      </c>
      <c r="C3477" s="22" t="s">
        <v>77</v>
      </c>
      <c r="D3477" s="22">
        <v>23.255461078124888</v>
      </c>
      <c r="E3477" s="22">
        <f t="shared" si="292"/>
        <v>0</v>
      </c>
      <c r="F3477" s="22">
        <f t="shared" si="293"/>
        <v>0</v>
      </c>
      <c r="G3477" s="22">
        <f t="shared" si="294"/>
        <v>0</v>
      </c>
      <c r="H3477" s="22">
        <f t="shared" si="295"/>
        <v>23.255461078124888</v>
      </c>
      <c r="I3477" s="22">
        <f t="shared" si="296"/>
        <v>0</v>
      </c>
      <c r="J3477" s="22">
        <v>3279</v>
      </c>
    </row>
    <row r="3478" spans="1:10" ht="11.25" customHeight="1">
      <c r="A3478" s="12"/>
      <c r="B3478" s="22" t="s">
        <v>203</v>
      </c>
      <c r="C3478" s="22" t="s">
        <v>89</v>
      </c>
      <c r="D3478" s="22">
        <v>23.254836359391437</v>
      </c>
      <c r="E3478" s="22">
        <f t="shared" si="292"/>
        <v>0</v>
      </c>
      <c r="F3478" s="22">
        <f t="shared" si="293"/>
        <v>0</v>
      </c>
      <c r="G3478" s="22">
        <f t="shared" si="294"/>
        <v>0</v>
      </c>
      <c r="H3478" s="22">
        <f t="shared" si="295"/>
        <v>23.254836359391437</v>
      </c>
      <c r="I3478" s="22">
        <f t="shared" si="296"/>
        <v>0</v>
      </c>
      <c r="J3478" s="22">
        <v>3280</v>
      </c>
    </row>
    <row r="3479" spans="1:10" ht="11.25" customHeight="1">
      <c r="A3479" s="12"/>
      <c r="B3479" s="22" t="s">
        <v>338</v>
      </c>
      <c r="C3479" s="22" t="s">
        <v>68</v>
      </c>
      <c r="D3479" s="22">
        <v>23.253084650416731</v>
      </c>
      <c r="E3479" s="22">
        <f t="shared" si="292"/>
        <v>0</v>
      </c>
      <c r="F3479" s="22">
        <f t="shared" si="293"/>
        <v>0</v>
      </c>
      <c r="G3479" s="22">
        <f t="shared" si="294"/>
        <v>0</v>
      </c>
      <c r="H3479" s="22">
        <f t="shared" si="295"/>
        <v>23.253084650416731</v>
      </c>
      <c r="I3479" s="22">
        <f t="shared" si="296"/>
        <v>0</v>
      </c>
      <c r="J3479" s="22">
        <v>3281</v>
      </c>
    </row>
    <row r="3480" spans="1:10" ht="11.25" customHeight="1">
      <c r="A3480" s="12"/>
      <c r="B3480" s="22" t="s">
        <v>326</v>
      </c>
      <c r="C3480" s="22" t="s">
        <v>68</v>
      </c>
      <c r="D3480" s="22">
        <v>23.25186223902865</v>
      </c>
      <c r="E3480" s="22">
        <f t="shared" si="292"/>
        <v>0</v>
      </c>
      <c r="F3480" s="22">
        <f t="shared" si="293"/>
        <v>0</v>
      </c>
      <c r="G3480" s="22">
        <f t="shared" si="294"/>
        <v>0</v>
      </c>
      <c r="H3480" s="22">
        <f t="shared" si="295"/>
        <v>23.25186223902865</v>
      </c>
      <c r="I3480" s="22">
        <f t="shared" si="296"/>
        <v>0</v>
      </c>
      <c r="J3480" s="22">
        <v>3282</v>
      </c>
    </row>
    <row r="3481" spans="1:10" ht="11.25" customHeight="1">
      <c r="A3481" s="12"/>
      <c r="B3481" s="22" t="s">
        <v>352</v>
      </c>
      <c r="C3481" s="22" t="s">
        <v>81</v>
      </c>
      <c r="D3481" s="22">
        <v>23.248437133316557</v>
      </c>
      <c r="E3481" s="22">
        <f t="shared" si="292"/>
        <v>0</v>
      </c>
      <c r="F3481" s="22">
        <f t="shared" si="293"/>
        <v>0</v>
      </c>
      <c r="G3481" s="22">
        <f t="shared" si="294"/>
        <v>0</v>
      </c>
      <c r="H3481" s="22">
        <f t="shared" si="295"/>
        <v>23.248437133316557</v>
      </c>
      <c r="I3481" s="22">
        <f t="shared" si="296"/>
        <v>0</v>
      </c>
      <c r="J3481" s="22">
        <v>3283</v>
      </c>
    </row>
    <row r="3482" spans="1:10" ht="11.25" customHeight="1">
      <c r="A3482" s="12"/>
      <c r="B3482" s="22" t="s">
        <v>271</v>
      </c>
      <c r="C3482" s="22" t="s">
        <v>76</v>
      </c>
      <c r="D3482" s="22">
        <v>23.244434554193859</v>
      </c>
      <c r="E3482" s="22">
        <f t="shared" si="292"/>
        <v>0</v>
      </c>
      <c r="F3482" s="22">
        <f t="shared" si="293"/>
        <v>0</v>
      </c>
      <c r="G3482" s="22">
        <f t="shared" si="294"/>
        <v>0</v>
      </c>
      <c r="H3482" s="22">
        <f t="shared" si="295"/>
        <v>23.244434554193859</v>
      </c>
      <c r="I3482" s="22">
        <f t="shared" si="296"/>
        <v>0</v>
      </c>
      <c r="J3482" s="22">
        <v>3284</v>
      </c>
    </row>
    <row r="3483" spans="1:10" ht="11.25" customHeight="1">
      <c r="A3483" s="12"/>
      <c r="B3483" s="22" t="s">
        <v>312</v>
      </c>
      <c r="C3483" s="22" t="s">
        <v>67</v>
      </c>
      <c r="D3483" s="22">
        <v>23.224936105312583</v>
      </c>
      <c r="E3483" s="22">
        <f t="shared" si="292"/>
        <v>0</v>
      </c>
      <c r="F3483" s="22">
        <f t="shared" si="293"/>
        <v>0</v>
      </c>
      <c r="G3483" s="22">
        <f t="shared" si="294"/>
        <v>0</v>
      </c>
      <c r="H3483" s="22">
        <f t="shared" si="295"/>
        <v>23.224936105312583</v>
      </c>
      <c r="I3483" s="22">
        <f t="shared" si="296"/>
        <v>0</v>
      </c>
      <c r="J3483" s="22">
        <v>3285</v>
      </c>
    </row>
    <row r="3484" spans="1:10" ht="11.25" customHeight="1">
      <c r="A3484" s="12"/>
      <c r="B3484" s="22" t="s">
        <v>279</v>
      </c>
      <c r="C3484" s="22" t="s">
        <v>86</v>
      </c>
      <c r="D3484" s="22">
        <v>23.222115183999758</v>
      </c>
      <c r="E3484" s="22">
        <f t="shared" si="292"/>
        <v>0</v>
      </c>
      <c r="F3484" s="22">
        <f t="shared" si="293"/>
        <v>0</v>
      </c>
      <c r="G3484" s="22">
        <f t="shared" si="294"/>
        <v>0</v>
      </c>
      <c r="H3484" s="22">
        <f t="shared" si="295"/>
        <v>23.222115183999758</v>
      </c>
      <c r="I3484" s="22">
        <f t="shared" si="296"/>
        <v>0</v>
      </c>
      <c r="J3484" s="22">
        <v>3286</v>
      </c>
    </row>
    <row r="3485" spans="1:10" ht="11.25" customHeight="1">
      <c r="A3485" s="12"/>
      <c r="B3485" s="22" t="s">
        <v>350</v>
      </c>
      <c r="C3485" s="22" t="s">
        <v>81</v>
      </c>
      <c r="D3485" s="22">
        <v>23.213231654790039</v>
      </c>
      <c r="E3485" s="22">
        <f t="shared" si="292"/>
        <v>0</v>
      </c>
      <c r="F3485" s="22">
        <f t="shared" si="293"/>
        <v>0</v>
      </c>
      <c r="G3485" s="22">
        <f t="shared" si="294"/>
        <v>0</v>
      </c>
      <c r="H3485" s="22">
        <f t="shared" si="295"/>
        <v>23.213231654790039</v>
      </c>
      <c r="I3485" s="22">
        <f t="shared" si="296"/>
        <v>0</v>
      </c>
      <c r="J3485" s="22">
        <v>3287</v>
      </c>
    </row>
    <row r="3486" spans="1:10" ht="11.25" customHeight="1">
      <c r="A3486" s="12"/>
      <c r="B3486" s="22" t="s">
        <v>189</v>
      </c>
      <c r="C3486" s="22" t="s">
        <v>70</v>
      </c>
      <c r="D3486" s="22">
        <v>23.204799397235266</v>
      </c>
      <c r="E3486" s="22">
        <f t="shared" si="292"/>
        <v>0</v>
      </c>
      <c r="F3486" s="22">
        <f t="shared" si="293"/>
        <v>0</v>
      </c>
      <c r="G3486" s="22">
        <f t="shared" si="294"/>
        <v>0</v>
      </c>
      <c r="H3486" s="22">
        <f t="shared" si="295"/>
        <v>23.204799397235266</v>
      </c>
      <c r="I3486" s="22">
        <f t="shared" si="296"/>
        <v>0</v>
      </c>
      <c r="J3486" s="22">
        <v>3288</v>
      </c>
    </row>
    <row r="3487" spans="1:10" ht="11.25" customHeight="1">
      <c r="A3487" s="12"/>
      <c r="B3487" s="22" t="s">
        <v>291</v>
      </c>
      <c r="C3487" s="22" t="s">
        <v>75</v>
      </c>
      <c r="D3487" s="22">
        <v>23.203252254061628</v>
      </c>
      <c r="E3487" s="22">
        <f t="shared" si="292"/>
        <v>0</v>
      </c>
      <c r="F3487" s="22">
        <f t="shared" si="293"/>
        <v>0</v>
      </c>
      <c r="G3487" s="22">
        <f t="shared" si="294"/>
        <v>0</v>
      </c>
      <c r="H3487" s="22">
        <f t="shared" si="295"/>
        <v>23.203252254061628</v>
      </c>
      <c r="I3487" s="22">
        <f t="shared" si="296"/>
        <v>0</v>
      </c>
      <c r="J3487" s="22">
        <v>3289</v>
      </c>
    </row>
    <row r="3488" spans="1:10" ht="11.25" customHeight="1">
      <c r="A3488" s="12"/>
      <c r="B3488" s="22" t="s">
        <v>203</v>
      </c>
      <c r="C3488" s="22" t="s">
        <v>90</v>
      </c>
      <c r="D3488" s="22">
        <v>23.202675751137267</v>
      </c>
      <c r="E3488" s="22">
        <f t="shared" si="292"/>
        <v>0</v>
      </c>
      <c r="F3488" s="22">
        <f t="shared" si="293"/>
        <v>0</v>
      </c>
      <c r="G3488" s="22">
        <f t="shared" si="294"/>
        <v>0</v>
      </c>
      <c r="H3488" s="22">
        <f t="shared" si="295"/>
        <v>23.202675751137267</v>
      </c>
      <c r="I3488" s="22">
        <f t="shared" si="296"/>
        <v>0</v>
      </c>
      <c r="J3488" s="22">
        <v>3290</v>
      </c>
    </row>
    <row r="3489" spans="1:10" ht="11.25" customHeight="1">
      <c r="A3489" s="12"/>
      <c r="B3489" s="22" t="s">
        <v>333</v>
      </c>
      <c r="C3489" s="22" t="s">
        <v>73</v>
      </c>
      <c r="D3489" s="22">
        <v>23.202612422794601</v>
      </c>
      <c r="E3489" s="22">
        <f t="shared" si="292"/>
        <v>0</v>
      </c>
      <c r="F3489" s="22">
        <f t="shared" si="293"/>
        <v>0</v>
      </c>
      <c r="G3489" s="22">
        <f t="shared" si="294"/>
        <v>0</v>
      </c>
      <c r="H3489" s="22">
        <f t="shared" si="295"/>
        <v>23.202612422794601</v>
      </c>
      <c r="I3489" s="22">
        <f t="shared" si="296"/>
        <v>0</v>
      </c>
      <c r="J3489" s="22">
        <v>3291</v>
      </c>
    </row>
    <row r="3490" spans="1:10" ht="11.25" customHeight="1">
      <c r="A3490" s="12"/>
      <c r="B3490" s="22" t="s">
        <v>347</v>
      </c>
      <c r="C3490" s="22" t="s">
        <v>73</v>
      </c>
      <c r="D3490" s="22">
        <v>23.202605583882992</v>
      </c>
      <c r="E3490" s="22">
        <f t="shared" si="292"/>
        <v>0</v>
      </c>
      <c r="F3490" s="22">
        <f t="shared" si="293"/>
        <v>0</v>
      </c>
      <c r="G3490" s="22">
        <f t="shared" si="294"/>
        <v>0</v>
      </c>
      <c r="H3490" s="22">
        <f t="shared" si="295"/>
        <v>23.202605583882992</v>
      </c>
      <c r="I3490" s="22">
        <f t="shared" si="296"/>
        <v>0</v>
      </c>
      <c r="J3490" s="22">
        <v>3292</v>
      </c>
    </row>
    <row r="3491" spans="1:10" ht="11.25" customHeight="1">
      <c r="A3491" s="12"/>
      <c r="B3491" s="22" t="s">
        <v>207</v>
      </c>
      <c r="C3491" s="22" t="s">
        <v>90</v>
      </c>
      <c r="D3491" s="22">
        <v>23.184504963104544</v>
      </c>
      <c r="E3491" s="22">
        <f t="shared" si="292"/>
        <v>0</v>
      </c>
      <c r="F3491" s="22">
        <f t="shared" si="293"/>
        <v>0</v>
      </c>
      <c r="G3491" s="22">
        <f t="shared" si="294"/>
        <v>0</v>
      </c>
      <c r="H3491" s="22">
        <f t="shared" si="295"/>
        <v>23.184504963104544</v>
      </c>
      <c r="I3491" s="22">
        <f t="shared" si="296"/>
        <v>0</v>
      </c>
      <c r="J3491" s="22">
        <v>3293</v>
      </c>
    </row>
    <row r="3492" spans="1:10" ht="11.25" customHeight="1">
      <c r="A3492" s="12"/>
      <c r="B3492" s="22" t="s">
        <v>331</v>
      </c>
      <c r="C3492" s="22" t="s">
        <v>71</v>
      </c>
      <c r="D3492" s="22">
        <v>23.183406142599345</v>
      </c>
      <c r="E3492" s="22">
        <f t="shared" si="292"/>
        <v>0</v>
      </c>
      <c r="F3492" s="22">
        <f t="shared" si="293"/>
        <v>0</v>
      </c>
      <c r="G3492" s="22">
        <f t="shared" si="294"/>
        <v>0</v>
      </c>
      <c r="H3492" s="22">
        <f t="shared" si="295"/>
        <v>23.183406142599345</v>
      </c>
      <c r="I3492" s="22">
        <f t="shared" si="296"/>
        <v>0</v>
      </c>
      <c r="J3492" s="22">
        <v>3294</v>
      </c>
    </row>
    <row r="3493" spans="1:10" ht="11.25" customHeight="1">
      <c r="A3493" s="12"/>
      <c r="B3493" s="22" t="s">
        <v>331</v>
      </c>
      <c r="C3493" s="22" t="s">
        <v>77</v>
      </c>
      <c r="D3493" s="22">
        <v>23.181852281760648</v>
      </c>
      <c r="E3493" s="22">
        <f t="shared" si="292"/>
        <v>0</v>
      </c>
      <c r="F3493" s="22">
        <f t="shared" si="293"/>
        <v>0</v>
      </c>
      <c r="G3493" s="22">
        <f t="shared" si="294"/>
        <v>0</v>
      </c>
      <c r="H3493" s="22">
        <f t="shared" si="295"/>
        <v>23.181852281760648</v>
      </c>
      <c r="I3493" s="22">
        <f t="shared" si="296"/>
        <v>0</v>
      </c>
      <c r="J3493" s="22">
        <v>3295</v>
      </c>
    </row>
    <row r="3494" spans="1:10" ht="11.25" customHeight="1">
      <c r="A3494" s="12"/>
      <c r="B3494" s="22" t="s">
        <v>170</v>
      </c>
      <c r="C3494" s="22" t="s">
        <v>86</v>
      </c>
      <c r="D3494" s="22">
        <v>23.181727990189646</v>
      </c>
      <c r="E3494" s="22">
        <f t="shared" si="292"/>
        <v>0</v>
      </c>
      <c r="F3494" s="22">
        <f t="shared" si="293"/>
        <v>0</v>
      </c>
      <c r="G3494" s="22">
        <f t="shared" si="294"/>
        <v>0</v>
      </c>
      <c r="H3494" s="22">
        <f t="shared" si="295"/>
        <v>23.181727990189646</v>
      </c>
      <c r="I3494" s="22">
        <f t="shared" si="296"/>
        <v>0</v>
      </c>
      <c r="J3494" s="22">
        <v>3296</v>
      </c>
    </row>
    <row r="3495" spans="1:10" ht="11.25" customHeight="1">
      <c r="A3495" s="12"/>
      <c r="B3495" s="22" t="s">
        <v>215</v>
      </c>
      <c r="C3495" s="22" t="s">
        <v>79</v>
      </c>
      <c r="D3495" s="22">
        <v>23.181090933297718</v>
      </c>
      <c r="E3495" s="22">
        <f t="shared" si="292"/>
        <v>0</v>
      </c>
      <c r="F3495" s="22">
        <f t="shared" si="293"/>
        <v>0</v>
      </c>
      <c r="G3495" s="22">
        <f t="shared" si="294"/>
        <v>0</v>
      </c>
      <c r="H3495" s="22">
        <f t="shared" si="295"/>
        <v>23.181090933297718</v>
      </c>
      <c r="I3495" s="22">
        <f t="shared" si="296"/>
        <v>0</v>
      </c>
      <c r="J3495" s="22">
        <v>3297</v>
      </c>
    </row>
    <row r="3496" spans="1:10" ht="11.25" customHeight="1">
      <c r="A3496" s="12"/>
      <c r="B3496" s="22" t="s">
        <v>332</v>
      </c>
      <c r="C3496" s="22" t="s">
        <v>77</v>
      </c>
      <c r="D3496" s="22">
        <v>23.17820391837984</v>
      </c>
      <c r="E3496" s="22">
        <f t="shared" si="292"/>
        <v>0</v>
      </c>
      <c r="F3496" s="22">
        <f t="shared" si="293"/>
        <v>0</v>
      </c>
      <c r="G3496" s="22">
        <f t="shared" si="294"/>
        <v>0</v>
      </c>
      <c r="H3496" s="22">
        <f t="shared" si="295"/>
        <v>23.17820391837984</v>
      </c>
      <c r="I3496" s="22">
        <f t="shared" si="296"/>
        <v>0</v>
      </c>
      <c r="J3496" s="22">
        <v>3298</v>
      </c>
    </row>
    <row r="3497" spans="1:10" ht="11.25" customHeight="1">
      <c r="A3497" s="12"/>
      <c r="B3497" s="22" t="s">
        <v>220</v>
      </c>
      <c r="C3497" s="22" t="s">
        <v>84</v>
      </c>
      <c r="D3497" s="22">
        <v>23.164632380716164</v>
      </c>
      <c r="E3497" s="22">
        <f t="shared" si="292"/>
        <v>0</v>
      </c>
      <c r="F3497" s="22">
        <f t="shared" si="293"/>
        <v>0</v>
      </c>
      <c r="G3497" s="22">
        <f t="shared" si="294"/>
        <v>0</v>
      </c>
      <c r="H3497" s="22">
        <f t="shared" si="295"/>
        <v>23.164632380716164</v>
      </c>
      <c r="I3497" s="22">
        <f t="shared" si="296"/>
        <v>0</v>
      </c>
      <c r="J3497" s="22">
        <v>3299</v>
      </c>
    </row>
    <row r="3498" spans="1:10" ht="11.25" customHeight="1">
      <c r="A3498" s="12"/>
      <c r="B3498" s="22" t="s">
        <v>297</v>
      </c>
      <c r="C3498" s="22" t="s">
        <v>84</v>
      </c>
      <c r="D3498" s="22">
        <v>23.162602919765245</v>
      </c>
      <c r="E3498" s="22">
        <f t="shared" si="292"/>
        <v>0</v>
      </c>
      <c r="F3498" s="22">
        <f t="shared" si="293"/>
        <v>0</v>
      </c>
      <c r="G3498" s="22">
        <f t="shared" si="294"/>
        <v>0</v>
      </c>
      <c r="H3498" s="22">
        <f t="shared" si="295"/>
        <v>23.162602919765245</v>
      </c>
      <c r="I3498" s="22">
        <f t="shared" si="296"/>
        <v>0</v>
      </c>
      <c r="J3498" s="22">
        <v>3300</v>
      </c>
    </row>
    <row r="3499" spans="1:10" ht="11.25" customHeight="1">
      <c r="A3499" s="12"/>
      <c r="B3499" s="22" t="s">
        <v>309</v>
      </c>
      <c r="C3499" s="22" t="s">
        <v>72</v>
      </c>
      <c r="D3499" s="22">
        <v>23.158988730534123</v>
      </c>
      <c r="E3499" s="22">
        <f t="shared" si="292"/>
        <v>0</v>
      </c>
      <c r="F3499" s="22">
        <f t="shared" si="293"/>
        <v>0</v>
      </c>
      <c r="G3499" s="22">
        <f t="shared" si="294"/>
        <v>0</v>
      </c>
      <c r="H3499" s="22">
        <f t="shared" si="295"/>
        <v>23.158988730534123</v>
      </c>
      <c r="I3499" s="22">
        <f t="shared" si="296"/>
        <v>0</v>
      </c>
      <c r="J3499" s="22">
        <v>3301</v>
      </c>
    </row>
    <row r="3500" spans="1:10" ht="11.25" customHeight="1">
      <c r="A3500" s="12"/>
      <c r="B3500" s="22" t="s">
        <v>332</v>
      </c>
      <c r="C3500" s="22" t="s">
        <v>71</v>
      </c>
      <c r="D3500" s="22">
        <v>23.155501617540423</v>
      </c>
      <c r="E3500" s="22">
        <f t="shared" si="292"/>
        <v>0</v>
      </c>
      <c r="F3500" s="22">
        <f t="shared" si="293"/>
        <v>0</v>
      </c>
      <c r="G3500" s="22">
        <f t="shared" si="294"/>
        <v>0</v>
      </c>
      <c r="H3500" s="22">
        <f t="shared" si="295"/>
        <v>23.155501617540423</v>
      </c>
      <c r="I3500" s="22">
        <f t="shared" si="296"/>
        <v>0</v>
      </c>
      <c r="J3500" s="22">
        <v>3302</v>
      </c>
    </row>
    <row r="3501" spans="1:10" ht="11.25" customHeight="1">
      <c r="A3501" s="12"/>
      <c r="B3501" s="22" t="s">
        <v>288</v>
      </c>
      <c r="C3501" s="22" t="s">
        <v>75</v>
      </c>
      <c r="D3501" s="22">
        <v>23.155162632536104</v>
      </c>
      <c r="E3501" s="22">
        <f t="shared" si="292"/>
        <v>0</v>
      </c>
      <c r="F3501" s="22">
        <f t="shared" si="293"/>
        <v>0</v>
      </c>
      <c r="G3501" s="22">
        <f t="shared" si="294"/>
        <v>0</v>
      </c>
      <c r="H3501" s="22">
        <f t="shared" si="295"/>
        <v>23.155162632536104</v>
      </c>
      <c r="I3501" s="22">
        <f t="shared" si="296"/>
        <v>0</v>
      </c>
      <c r="J3501" s="22">
        <v>3303</v>
      </c>
    </row>
    <row r="3502" spans="1:10" ht="11.25" customHeight="1">
      <c r="A3502" s="12"/>
      <c r="B3502" s="22" t="s">
        <v>318</v>
      </c>
      <c r="C3502" s="22" t="s">
        <v>76</v>
      </c>
      <c r="D3502" s="22">
        <v>23.152027806514685</v>
      </c>
      <c r="E3502" s="22">
        <f t="shared" si="292"/>
        <v>0</v>
      </c>
      <c r="F3502" s="22">
        <f t="shared" si="293"/>
        <v>0</v>
      </c>
      <c r="G3502" s="22">
        <f t="shared" si="294"/>
        <v>0</v>
      </c>
      <c r="H3502" s="22">
        <f t="shared" si="295"/>
        <v>23.152027806514685</v>
      </c>
      <c r="I3502" s="22">
        <f t="shared" si="296"/>
        <v>0</v>
      </c>
      <c r="J3502" s="22">
        <v>3304</v>
      </c>
    </row>
    <row r="3503" spans="1:10" ht="11.25" customHeight="1">
      <c r="A3503" s="12"/>
      <c r="B3503" s="22" t="s">
        <v>161</v>
      </c>
      <c r="C3503" s="22" t="s">
        <v>87</v>
      </c>
      <c r="D3503" s="22">
        <v>23.148722380049804</v>
      </c>
      <c r="E3503" s="22">
        <f t="shared" si="292"/>
        <v>0</v>
      </c>
      <c r="F3503" s="22">
        <f t="shared" si="293"/>
        <v>0</v>
      </c>
      <c r="G3503" s="22">
        <f t="shared" si="294"/>
        <v>0</v>
      </c>
      <c r="H3503" s="22">
        <f t="shared" si="295"/>
        <v>23.148722380049804</v>
      </c>
      <c r="I3503" s="22">
        <f t="shared" si="296"/>
        <v>0</v>
      </c>
      <c r="J3503" s="22">
        <v>3305</v>
      </c>
    </row>
    <row r="3504" spans="1:10" ht="11.25" customHeight="1">
      <c r="A3504" s="12"/>
      <c r="B3504" s="22" t="s">
        <v>311</v>
      </c>
      <c r="C3504" s="22" t="s">
        <v>82</v>
      </c>
      <c r="D3504" s="22">
        <v>23.14824625020178</v>
      </c>
      <c r="E3504" s="22">
        <f t="shared" si="292"/>
        <v>0</v>
      </c>
      <c r="F3504" s="22">
        <f t="shared" si="293"/>
        <v>0</v>
      </c>
      <c r="G3504" s="22">
        <f t="shared" si="294"/>
        <v>0</v>
      </c>
      <c r="H3504" s="22">
        <f t="shared" si="295"/>
        <v>23.14824625020178</v>
      </c>
      <c r="I3504" s="22">
        <f t="shared" si="296"/>
        <v>0</v>
      </c>
      <c r="J3504" s="22">
        <v>3306</v>
      </c>
    </row>
    <row r="3505" spans="1:10" ht="11.25" customHeight="1">
      <c r="A3505" s="12"/>
      <c r="B3505" s="22" t="s">
        <v>331</v>
      </c>
      <c r="C3505" s="22" t="s">
        <v>68</v>
      </c>
      <c r="D3505" s="22">
        <v>23.141478849803988</v>
      </c>
      <c r="E3505" s="22">
        <f t="shared" si="292"/>
        <v>0</v>
      </c>
      <c r="F3505" s="22">
        <f t="shared" si="293"/>
        <v>0</v>
      </c>
      <c r="G3505" s="22">
        <f t="shared" si="294"/>
        <v>0</v>
      </c>
      <c r="H3505" s="22">
        <f t="shared" si="295"/>
        <v>23.141478849803988</v>
      </c>
      <c r="I3505" s="22">
        <f t="shared" si="296"/>
        <v>0</v>
      </c>
      <c r="J3505" s="22">
        <v>3307</v>
      </c>
    </row>
    <row r="3506" spans="1:10" ht="11.25" customHeight="1">
      <c r="A3506" s="12"/>
      <c r="B3506" s="22" t="s">
        <v>227</v>
      </c>
      <c r="C3506" s="22" t="s">
        <v>72</v>
      </c>
      <c r="D3506" s="22">
        <v>23.139371009097644</v>
      </c>
      <c r="E3506" s="22">
        <f t="shared" si="292"/>
        <v>0</v>
      </c>
      <c r="F3506" s="22">
        <f t="shared" si="293"/>
        <v>0</v>
      </c>
      <c r="G3506" s="22">
        <f t="shared" si="294"/>
        <v>0</v>
      </c>
      <c r="H3506" s="22">
        <f t="shared" si="295"/>
        <v>23.139371009097644</v>
      </c>
      <c r="I3506" s="22">
        <f t="shared" si="296"/>
        <v>0</v>
      </c>
      <c r="J3506" s="22">
        <v>3308</v>
      </c>
    </row>
    <row r="3507" spans="1:10" ht="11.25" customHeight="1">
      <c r="A3507" s="12"/>
      <c r="B3507" s="22" t="s">
        <v>202</v>
      </c>
      <c r="C3507" s="22" t="s">
        <v>88</v>
      </c>
      <c r="D3507" s="22">
        <v>23.13892226685666</v>
      </c>
      <c r="E3507" s="22">
        <f t="shared" si="292"/>
        <v>0</v>
      </c>
      <c r="F3507" s="22">
        <f t="shared" si="293"/>
        <v>0</v>
      </c>
      <c r="G3507" s="22">
        <f t="shared" si="294"/>
        <v>0</v>
      </c>
      <c r="H3507" s="22">
        <f t="shared" si="295"/>
        <v>23.13892226685666</v>
      </c>
      <c r="I3507" s="22">
        <f t="shared" si="296"/>
        <v>0</v>
      </c>
      <c r="J3507" s="22">
        <v>3309</v>
      </c>
    </row>
    <row r="3508" spans="1:10" ht="11.25" customHeight="1">
      <c r="A3508" s="12"/>
      <c r="B3508" s="22" t="s">
        <v>349</v>
      </c>
      <c r="C3508" s="22" t="s">
        <v>68</v>
      </c>
      <c r="D3508" s="22">
        <v>23.137438390042337</v>
      </c>
      <c r="E3508" s="22">
        <f t="shared" si="292"/>
        <v>0</v>
      </c>
      <c r="F3508" s="22">
        <f t="shared" si="293"/>
        <v>0</v>
      </c>
      <c r="G3508" s="22">
        <f t="shared" si="294"/>
        <v>0</v>
      </c>
      <c r="H3508" s="22">
        <f t="shared" si="295"/>
        <v>23.137438390042337</v>
      </c>
      <c r="I3508" s="22">
        <f t="shared" si="296"/>
        <v>0</v>
      </c>
      <c r="J3508" s="22">
        <v>3310</v>
      </c>
    </row>
    <row r="3509" spans="1:10" ht="11.25" customHeight="1">
      <c r="A3509" s="12"/>
      <c r="B3509" s="22" t="s">
        <v>314</v>
      </c>
      <c r="C3509" s="22" t="s">
        <v>80</v>
      </c>
      <c r="D3509" s="22">
        <v>23.136125284642688</v>
      </c>
      <c r="E3509" s="22">
        <f t="shared" si="292"/>
        <v>0</v>
      </c>
      <c r="F3509" s="22">
        <f t="shared" si="293"/>
        <v>0</v>
      </c>
      <c r="G3509" s="22">
        <f t="shared" si="294"/>
        <v>0</v>
      </c>
      <c r="H3509" s="22">
        <f t="shared" si="295"/>
        <v>23.136125284642688</v>
      </c>
      <c r="I3509" s="22">
        <f t="shared" si="296"/>
        <v>0</v>
      </c>
      <c r="J3509" s="22">
        <v>3311</v>
      </c>
    </row>
    <row r="3510" spans="1:10" ht="11.25" customHeight="1">
      <c r="A3510" s="12"/>
      <c r="B3510" s="22" t="s">
        <v>322</v>
      </c>
      <c r="C3510" s="22" t="s">
        <v>78</v>
      </c>
      <c r="D3510" s="22">
        <v>23.134465186370267</v>
      </c>
      <c r="E3510" s="22">
        <f t="shared" si="292"/>
        <v>0</v>
      </c>
      <c r="F3510" s="22">
        <f t="shared" si="293"/>
        <v>0</v>
      </c>
      <c r="G3510" s="22">
        <f t="shared" si="294"/>
        <v>0</v>
      </c>
      <c r="H3510" s="22">
        <f t="shared" si="295"/>
        <v>23.134465186370267</v>
      </c>
      <c r="I3510" s="22">
        <f t="shared" si="296"/>
        <v>0</v>
      </c>
      <c r="J3510" s="22">
        <v>3312</v>
      </c>
    </row>
    <row r="3511" spans="1:10" ht="11.25" customHeight="1">
      <c r="A3511" s="12"/>
      <c r="B3511" s="22" t="s">
        <v>195</v>
      </c>
      <c r="C3511" s="22" t="s">
        <v>71</v>
      </c>
      <c r="D3511" s="22">
        <v>23.133129965484869</v>
      </c>
      <c r="E3511" s="22">
        <f t="shared" si="292"/>
        <v>0</v>
      </c>
      <c r="F3511" s="22">
        <f t="shared" si="293"/>
        <v>0</v>
      </c>
      <c r="G3511" s="22">
        <f t="shared" si="294"/>
        <v>0</v>
      </c>
      <c r="H3511" s="22">
        <f t="shared" si="295"/>
        <v>23.133129965484869</v>
      </c>
      <c r="I3511" s="22">
        <f t="shared" si="296"/>
        <v>0</v>
      </c>
      <c r="J3511" s="22">
        <v>3313</v>
      </c>
    </row>
    <row r="3512" spans="1:10" ht="11.25" customHeight="1">
      <c r="A3512" s="12"/>
      <c r="B3512" s="22" t="s">
        <v>204</v>
      </c>
      <c r="C3512" s="22" t="s">
        <v>87</v>
      </c>
      <c r="D3512" s="22">
        <v>23.129228305571438</v>
      </c>
      <c r="E3512" s="22">
        <f t="shared" si="292"/>
        <v>0</v>
      </c>
      <c r="F3512" s="22">
        <f t="shared" si="293"/>
        <v>0</v>
      </c>
      <c r="G3512" s="22">
        <f t="shared" si="294"/>
        <v>0</v>
      </c>
      <c r="H3512" s="22">
        <f t="shared" si="295"/>
        <v>23.129228305571438</v>
      </c>
      <c r="I3512" s="22">
        <f t="shared" si="296"/>
        <v>0</v>
      </c>
      <c r="J3512" s="22">
        <v>3314</v>
      </c>
    </row>
    <row r="3513" spans="1:10" ht="11.25" customHeight="1">
      <c r="A3513" s="12"/>
      <c r="B3513" s="22" t="s">
        <v>335</v>
      </c>
      <c r="C3513" s="22" t="s">
        <v>72</v>
      </c>
      <c r="D3513" s="22">
        <v>23.113876816293832</v>
      </c>
      <c r="E3513" s="22">
        <f t="shared" si="292"/>
        <v>0</v>
      </c>
      <c r="F3513" s="22">
        <f t="shared" si="293"/>
        <v>0</v>
      </c>
      <c r="G3513" s="22">
        <f t="shared" si="294"/>
        <v>0</v>
      </c>
      <c r="H3513" s="22">
        <f t="shared" si="295"/>
        <v>23.113876816293832</v>
      </c>
      <c r="I3513" s="22">
        <f t="shared" si="296"/>
        <v>0</v>
      </c>
      <c r="J3513" s="22">
        <v>3315</v>
      </c>
    </row>
    <row r="3514" spans="1:10" ht="11.25" customHeight="1">
      <c r="A3514" s="12"/>
      <c r="B3514" s="22" t="s">
        <v>305</v>
      </c>
      <c r="C3514" s="22" t="s">
        <v>72</v>
      </c>
      <c r="D3514" s="22">
        <v>23.104163824310934</v>
      </c>
      <c r="E3514" s="22">
        <f t="shared" si="292"/>
        <v>0</v>
      </c>
      <c r="F3514" s="22">
        <f t="shared" si="293"/>
        <v>0</v>
      </c>
      <c r="G3514" s="22">
        <f t="shared" si="294"/>
        <v>0</v>
      </c>
      <c r="H3514" s="22">
        <f t="shared" si="295"/>
        <v>23.104163824310934</v>
      </c>
      <c r="I3514" s="22">
        <f t="shared" si="296"/>
        <v>0</v>
      </c>
      <c r="J3514" s="22">
        <v>3316</v>
      </c>
    </row>
    <row r="3515" spans="1:10" ht="11.25" customHeight="1">
      <c r="A3515" s="12"/>
      <c r="B3515" s="22" t="s">
        <v>336</v>
      </c>
      <c r="C3515" s="22" t="s">
        <v>81</v>
      </c>
      <c r="D3515" s="22">
        <v>23.091125673632057</v>
      </c>
      <c r="E3515" s="22">
        <f t="shared" si="292"/>
        <v>0</v>
      </c>
      <c r="F3515" s="22">
        <f t="shared" si="293"/>
        <v>0</v>
      </c>
      <c r="G3515" s="22">
        <f t="shared" si="294"/>
        <v>0</v>
      </c>
      <c r="H3515" s="22">
        <f t="shared" si="295"/>
        <v>23.091125673632057</v>
      </c>
      <c r="I3515" s="22">
        <f t="shared" si="296"/>
        <v>0</v>
      </c>
      <c r="J3515" s="22">
        <v>3317</v>
      </c>
    </row>
    <row r="3516" spans="1:10" ht="11.25" customHeight="1">
      <c r="A3516" s="12"/>
      <c r="B3516" s="22" t="s">
        <v>258</v>
      </c>
      <c r="C3516" s="22" t="s">
        <v>80</v>
      </c>
      <c r="D3516" s="22">
        <v>23.082578951050483</v>
      </c>
      <c r="E3516" s="22">
        <f t="shared" si="292"/>
        <v>0</v>
      </c>
      <c r="F3516" s="22">
        <f t="shared" si="293"/>
        <v>0</v>
      </c>
      <c r="G3516" s="22">
        <f t="shared" si="294"/>
        <v>0</v>
      </c>
      <c r="H3516" s="22">
        <f t="shared" si="295"/>
        <v>23.082578951050483</v>
      </c>
      <c r="I3516" s="22">
        <f t="shared" si="296"/>
        <v>0</v>
      </c>
      <c r="J3516" s="22">
        <v>3318</v>
      </c>
    </row>
    <row r="3517" spans="1:10" ht="11.25" customHeight="1">
      <c r="A3517" s="12"/>
      <c r="B3517" s="22" t="s">
        <v>143</v>
      </c>
      <c r="C3517" s="22" t="s">
        <v>89</v>
      </c>
      <c r="D3517" s="22">
        <v>23.07465556793521</v>
      </c>
      <c r="E3517" s="22">
        <f t="shared" si="292"/>
        <v>0</v>
      </c>
      <c r="F3517" s="22">
        <f t="shared" si="293"/>
        <v>0</v>
      </c>
      <c r="G3517" s="22">
        <f t="shared" si="294"/>
        <v>0</v>
      </c>
      <c r="H3517" s="22">
        <f t="shared" si="295"/>
        <v>23.07465556793521</v>
      </c>
      <c r="I3517" s="22">
        <f t="shared" si="296"/>
        <v>0</v>
      </c>
      <c r="J3517" s="22">
        <v>3319</v>
      </c>
    </row>
    <row r="3518" spans="1:10" ht="11.25" customHeight="1">
      <c r="A3518" s="12"/>
      <c r="B3518" s="22" t="s">
        <v>249</v>
      </c>
      <c r="C3518" s="22" t="s">
        <v>77</v>
      </c>
      <c r="D3518" s="22">
        <v>23.069805257706065</v>
      </c>
      <c r="E3518" s="22">
        <f t="shared" si="292"/>
        <v>0</v>
      </c>
      <c r="F3518" s="22">
        <f t="shared" si="293"/>
        <v>0</v>
      </c>
      <c r="G3518" s="22">
        <f t="shared" si="294"/>
        <v>0</v>
      </c>
      <c r="H3518" s="22">
        <f t="shared" si="295"/>
        <v>23.069805257706065</v>
      </c>
      <c r="I3518" s="22">
        <f t="shared" si="296"/>
        <v>0</v>
      </c>
      <c r="J3518" s="22">
        <v>3320</v>
      </c>
    </row>
    <row r="3519" spans="1:10" ht="11.25" customHeight="1">
      <c r="A3519" s="12"/>
      <c r="B3519" s="22" t="s">
        <v>212</v>
      </c>
      <c r="C3519" s="22" t="s">
        <v>89</v>
      </c>
      <c r="D3519" s="22">
        <v>23.052250042007387</v>
      </c>
      <c r="E3519" s="22">
        <f t="shared" si="292"/>
        <v>0</v>
      </c>
      <c r="F3519" s="22">
        <f t="shared" si="293"/>
        <v>0</v>
      </c>
      <c r="G3519" s="22">
        <f t="shared" si="294"/>
        <v>0</v>
      </c>
      <c r="H3519" s="22">
        <f t="shared" si="295"/>
        <v>23.052250042007387</v>
      </c>
      <c r="I3519" s="22">
        <f t="shared" si="296"/>
        <v>0</v>
      </c>
      <c r="J3519" s="22">
        <v>3321</v>
      </c>
    </row>
    <row r="3520" spans="1:10" ht="11.25" customHeight="1">
      <c r="A3520" s="12"/>
      <c r="B3520" s="22" t="s">
        <v>246</v>
      </c>
      <c r="C3520" s="22" t="s">
        <v>68</v>
      </c>
      <c r="D3520" s="22">
        <v>23.047139548697949</v>
      </c>
      <c r="E3520" s="22">
        <f t="shared" si="292"/>
        <v>0</v>
      </c>
      <c r="F3520" s="22">
        <f t="shared" si="293"/>
        <v>0</v>
      </c>
      <c r="G3520" s="22">
        <f t="shared" si="294"/>
        <v>0</v>
      </c>
      <c r="H3520" s="22">
        <f t="shared" si="295"/>
        <v>23.047139548697949</v>
      </c>
      <c r="I3520" s="22">
        <f t="shared" si="296"/>
        <v>0</v>
      </c>
      <c r="J3520" s="22">
        <v>3322</v>
      </c>
    </row>
    <row r="3521" spans="1:10" ht="11.25" customHeight="1">
      <c r="A3521" s="12"/>
      <c r="B3521" s="22" t="s">
        <v>290</v>
      </c>
      <c r="C3521" s="22" t="s">
        <v>75</v>
      </c>
      <c r="D3521" s="22">
        <v>23.037142929297605</v>
      </c>
      <c r="E3521" s="22">
        <f t="shared" si="292"/>
        <v>0</v>
      </c>
      <c r="F3521" s="22">
        <f t="shared" si="293"/>
        <v>0</v>
      </c>
      <c r="G3521" s="22">
        <f t="shared" si="294"/>
        <v>0</v>
      </c>
      <c r="H3521" s="22">
        <f t="shared" si="295"/>
        <v>23.037142929297605</v>
      </c>
      <c r="I3521" s="22">
        <f t="shared" si="296"/>
        <v>0</v>
      </c>
      <c r="J3521" s="22">
        <v>3323</v>
      </c>
    </row>
    <row r="3522" spans="1:10" ht="11.25" customHeight="1">
      <c r="A3522" s="12"/>
      <c r="B3522" s="22" t="s">
        <v>226</v>
      </c>
      <c r="C3522" s="22" t="s">
        <v>80</v>
      </c>
      <c r="D3522" s="22">
        <v>23.031383066090015</v>
      </c>
      <c r="E3522" s="22">
        <f t="shared" si="292"/>
        <v>0</v>
      </c>
      <c r="F3522" s="22">
        <f t="shared" si="293"/>
        <v>0</v>
      </c>
      <c r="G3522" s="22">
        <f t="shared" si="294"/>
        <v>0</v>
      </c>
      <c r="H3522" s="22">
        <f t="shared" si="295"/>
        <v>23.031383066090015</v>
      </c>
      <c r="I3522" s="22">
        <f t="shared" si="296"/>
        <v>0</v>
      </c>
      <c r="J3522" s="22">
        <v>3324</v>
      </c>
    </row>
    <row r="3523" spans="1:10" ht="11.25" customHeight="1">
      <c r="A3523" s="12"/>
      <c r="B3523" s="22" t="s">
        <v>329</v>
      </c>
      <c r="C3523" s="22" t="s">
        <v>84</v>
      </c>
      <c r="D3523" s="22">
        <v>23.026755646201313</v>
      </c>
      <c r="E3523" s="22">
        <f t="shared" si="292"/>
        <v>0</v>
      </c>
      <c r="F3523" s="22">
        <f t="shared" si="293"/>
        <v>0</v>
      </c>
      <c r="G3523" s="22">
        <f t="shared" si="294"/>
        <v>0</v>
      </c>
      <c r="H3523" s="22">
        <f t="shared" si="295"/>
        <v>23.026755646201313</v>
      </c>
      <c r="I3523" s="22">
        <f t="shared" si="296"/>
        <v>0</v>
      </c>
      <c r="J3523" s="22">
        <v>3325</v>
      </c>
    </row>
    <row r="3524" spans="1:10" ht="11.25" customHeight="1">
      <c r="A3524" s="12"/>
      <c r="B3524" s="22" t="s">
        <v>323</v>
      </c>
      <c r="C3524" s="22" t="s">
        <v>73</v>
      </c>
      <c r="D3524" s="22">
        <v>23.021439798115814</v>
      </c>
      <c r="E3524" s="22">
        <f t="shared" si="292"/>
        <v>0</v>
      </c>
      <c r="F3524" s="22">
        <f t="shared" si="293"/>
        <v>0</v>
      </c>
      <c r="G3524" s="22">
        <f t="shared" si="294"/>
        <v>0</v>
      </c>
      <c r="H3524" s="22">
        <f t="shared" si="295"/>
        <v>23.021439798115814</v>
      </c>
      <c r="I3524" s="22">
        <f t="shared" si="296"/>
        <v>0</v>
      </c>
      <c r="J3524" s="22">
        <v>3326</v>
      </c>
    </row>
    <row r="3525" spans="1:10" ht="11.25" customHeight="1">
      <c r="A3525" s="12"/>
      <c r="B3525" s="22" t="s">
        <v>270</v>
      </c>
      <c r="C3525" s="22" t="s">
        <v>81</v>
      </c>
      <c r="D3525" s="22">
        <v>23.017351270670364</v>
      </c>
      <c r="E3525" s="22">
        <f t="shared" si="292"/>
        <v>0</v>
      </c>
      <c r="F3525" s="22">
        <f t="shared" si="293"/>
        <v>0</v>
      </c>
      <c r="G3525" s="22">
        <f t="shared" si="294"/>
        <v>0</v>
      </c>
      <c r="H3525" s="22">
        <f t="shared" si="295"/>
        <v>23.017351270670364</v>
      </c>
      <c r="I3525" s="22">
        <f t="shared" si="296"/>
        <v>0</v>
      </c>
      <c r="J3525" s="22">
        <v>3327</v>
      </c>
    </row>
    <row r="3526" spans="1:10" ht="11.25" customHeight="1">
      <c r="A3526" s="12"/>
      <c r="B3526" s="22" t="s">
        <v>247</v>
      </c>
      <c r="C3526" s="22" t="s">
        <v>82</v>
      </c>
      <c r="D3526" s="22">
        <v>23.017211738235659</v>
      </c>
      <c r="E3526" s="22">
        <f t="shared" si="292"/>
        <v>0</v>
      </c>
      <c r="F3526" s="22">
        <f t="shared" si="293"/>
        <v>0</v>
      </c>
      <c r="G3526" s="22">
        <f t="shared" si="294"/>
        <v>0</v>
      </c>
      <c r="H3526" s="22">
        <f t="shared" si="295"/>
        <v>23.017211738235659</v>
      </c>
      <c r="I3526" s="22">
        <f t="shared" si="296"/>
        <v>0</v>
      </c>
      <c r="J3526" s="22">
        <v>3328</v>
      </c>
    </row>
    <row r="3527" spans="1:10" ht="11.25" customHeight="1">
      <c r="A3527" s="12"/>
      <c r="B3527" s="22" t="s">
        <v>220</v>
      </c>
      <c r="C3527" s="22" t="s">
        <v>88</v>
      </c>
      <c r="D3527" s="22">
        <v>23.015676097306656</v>
      </c>
      <c r="E3527" s="22">
        <f t="shared" si="292"/>
        <v>0</v>
      </c>
      <c r="F3527" s="22">
        <f t="shared" si="293"/>
        <v>0</v>
      </c>
      <c r="G3527" s="22">
        <f t="shared" si="294"/>
        <v>0</v>
      </c>
      <c r="H3527" s="22">
        <f t="shared" si="295"/>
        <v>23.015676097306656</v>
      </c>
      <c r="I3527" s="22">
        <f t="shared" si="296"/>
        <v>0</v>
      </c>
      <c r="J3527" s="22">
        <v>3329</v>
      </c>
    </row>
    <row r="3528" spans="1:10" ht="11.25" customHeight="1">
      <c r="A3528" s="12"/>
      <c r="B3528" s="22" t="s">
        <v>186</v>
      </c>
      <c r="C3528" s="22" t="s">
        <v>90</v>
      </c>
      <c r="D3528" s="22">
        <v>23.013591256271521</v>
      </c>
      <c r="E3528" s="22">
        <f t="shared" ref="E3528:E3591" si="297">IF(J3528&lt;=1000,D3528,0)</f>
        <v>0</v>
      </c>
      <c r="F3528" s="22">
        <f t="shared" ref="F3528:F3591" si="298">IF(AND(J3528&gt;1000,J3528&lt;=2000),D3528,0)</f>
        <v>0</v>
      </c>
      <c r="G3528" s="22">
        <f t="shared" ref="G3528:G3591" si="299">IF(AND(J3528&gt;2000,J3528&lt;=3000),D3528,0)</f>
        <v>0</v>
      </c>
      <c r="H3528" s="22">
        <f t="shared" ref="H3528:H3591" si="300">IF(AND(J3528&gt;3000,J3528&lt;=5000),D3528,0)</f>
        <v>23.013591256271521</v>
      </c>
      <c r="I3528" s="22">
        <f t="shared" ref="I3528:I3591" si="301">IF((J3528&gt;5000),D3528,0)</f>
        <v>0</v>
      </c>
      <c r="J3528" s="22">
        <v>3330</v>
      </c>
    </row>
    <row r="3529" spans="1:10" ht="11.25" customHeight="1">
      <c r="A3529" s="12"/>
      <c r="B3529" s="22" t="s">
        <v>215</v>
      </c>
      <c r="C3529" s="22" t="s">
        <v>84</v>
      </c>
      <c r="D3529" s="22">
        <v>23.013262733061083</v>
      </c>
      <c r="E3529" s="22">
        <f t="shared" si="297"/>
        <v>0</v>
      </c>
      <c r="F3529" s="22">
        <f t="shared" si="298"/>
        <v>0</v>
      </c>
      <c r="G3529" s="22">
        <f t="shared" si="299"/>
        <v>0</v>
      </c>
      <c r="H3529" s="22">
        <f t="shared" si="300"/>
        <v>23.013262733061083</v>
      </c>
      <c r="I3529" s="22">
        <f t="shared" si="301"/>
        <v>0</v>
      </c>
      <c r="J3529" s="22">
        <v>3331</v>
      </c>
    </row>
    <row r="3530" spans="1:10" ht="11.25" customHeight="1">
      <c r="A3530" s="12"/>
      <c r="B3530" s="22" t="s">
        <v>227</v>
      </c>
      <c r="C3530" s="22" t="s">
        <v>88</v>
      </c>
      <c r="D3530" s="22">
        <v>23.009460514515482</v>
      </c>
      <c r="E3530" s="22">
        <f t="shared" si="297"/>
        <v>0</v>
      </c>
      <c r="F3530" s="22">
        <f t="shared" si="298"/>
        <v>0</v>
      </c>
      <c r="G3530" s="22">
        <f t="shared" si="299"/>
        <v>0</v>
      </c>
      <c r="H3530" s="22">
        <f t="shared" si="300"/>
        <v>23.009460514515482</v>
      </c>
      <c r="I3530" s="22">
        <f t="shared" si="301"/>
        <v>0</v>
      </c>
      <c r="J3530" s="22">
        <v>3332</v>
      </c>
    </row>
    <row r="3531" spans="1:10" ht="11.25" customHeight="1">
      <c r="A3531" s="12"/>
      <c r="B3531" s="22" t="s">
        <v>180</v>
      </c>
      <c r="C3531" s="22" t="s">
        <v>77</v>
      </c>
      <c r="D3531" s="22">
        <v>23.00501047991418</v>
      </c>
      <c r="E3531" s="22">
        <f t="shared" si="297"/>
        <v>0</v>
      </c>
      <c r="F3531" s="22">
        <f t="shared" si="298"/>
        <v>0</v>
      </c>
      <c r="G3531" s="22">
        <f t="shared" si="299"/>
        <v>0</v>
      </c>
      <c r="H3531" s="22">
        <f t="shared" si="300"/>
        <v>23.00501047991418</v>
      </c>
      <c r="I3531" s="22">
        <f t="shared" si="301"/>
        <v>0</v>
      </c>
      <c r="J3531" s="22">
        <v>3333</v>
      </c>
    </row>
    <row r="3532" spans="1:10" ht="11.25" customHeight="1">
      <c r="A3532" s="12"/>
      <c r="B3532" s="22" t="s">
        <v>346</v>
      </c>
      <c r="C3532" s="22" t="s">
        <v>78</v>
      </c>
      <c r="D3532" s="22">
        <v>23.00378465374099</v>
      </c>
      <c r="E3532" s="22">
        <f t="shared" si="297"/>
        <v>0</v>
      </c>
      <c r="F3532" s="22">
        <f t="shared" si="298"/>
        <v>0</v>
      </c>
      <c r="G3532" s="22">
        <f t="shared" si="299"/>
        <v>0</v>
      </c>
      <c r="H3532" s="22">
        <f t="shared" si="300"/>
        <v>23.00378465374099</v>
      </c>
      <c r="I3532" s="22">
        <f t="shared" si="301"/>
        <v>0</v>
      </c>
      <c r="J3532" s="22">
        <v>3334</v>
      </c>
    </row>
    <row r="3533" spans="1:10" ht="11.25" customHeight="1">
      <c r="A3533" s="12"/>
      <c r="B3533" s="22" t="s">
        <v>201</v>
      </c>
      <c r="C3533" s="22" t="s">
        <v>84</v>
      </c>
      <c r="D3533" s="22">
        <v>22.998798495857848</v>
      </c>
      <c r="E3533" s="22">
        <f t="shared" si="297"/>
        <v>0</v>
      </c>
      <c r="F3533" s="22">
        <f t="shared" si="298"/>
        <v>0</v>
      </c>
      <c r="G3533" s="22">
        <f t="shared" si="299"/>
        <v>0</v>
      </c>
      <c r="H3533" s="22">
        <f t="shared" si="300"/>
        <v>22.998798495857848</v>
      </c>
      <c r="I3533" s="22">
        <f t="shared" si="301"/>
        <v>0</v>
      </c>
      <c r="J3533" s="22">
        <v>3335</v>
      </c>
    </row>
    <row r="3534" spans="1:10" ht="11.25" customHeight="1">
      <c r="A3534" s="12"/>
      <c r="B3534" s="22" t="s">
        <v>322</v>
      </c>
      <c r="C3534" s="22" t="s">
        <v>77</v>
      </c>
      <c r="D3534" s="22">
        <v>22.998718356398307</v>
      </c>
      <c r="E3534" s="22">
        <f t="shared" si="297"/>
        <v>0</v>
      </c>
      <c r="F3534" s="22">
        <f t="shared" si="298"/>
        <v>0</v>
      </c>
      <c r="G3534" s="22">
        <f t="shared" si="299"/>
        <v>0</v>
      </c>
      <c r="H3534" s="22">
        <f t="shared" si="300"/>
        <v>22.998718356398307</v>
      </c>
      <c r="I3534" s="22">
        <f t="shared" si="301"/>
        <v>0</v>
      </c>
      <c r="J3534" s="22">
        <v>3336</v>
      </c>
    </row>
    <row r="3535" spans="1:10" ht="11.25" customHeight="1">
      <c r="A3535" s="12"/>
      <c r="B3535" s="22" t="s">
        <v>270</v>
      </c>
      <c r="C3535" s="22" t="s">
        <v>76</v>
      </c>
      <c r="D3535" s="22">
        <v>22.996912697000528</v>
      </c>
      <c r="E3535" s="22">
        <f t="shared" si="297"/>
        <v>0</v>
      </c>
      <c r="F3535" s="22">
        <f t="shared" si="298"/>
        <v>0</v>
      </c>
      <c r="G3535" s="22">
        <f t="shared" si="299"/>
        <v>0</v>
      </c>
      <c r="H3535" s="22">
        <f t="shared" si="300"/>
        <v>22.996912697000528</v>
      </c>
      <c r="I3535" s="22">
        <f t="shared" si="301"/>
        <v>0</v>
      </c>
      <c r="J3535" s="22">
        <v>3337</v>
      </c>
    </row>
    <row r="3536" spans="1:10" ht="11.25" customHeight="1">
      <c r="A3536" s="12"/>
      <c r="B3536" s="22" t="s">
        <v>325</v>
      </c>
      <c r="C3536" s="22" t="s">
        <v>69</v>
      </c>
      <c r="D3536" s="22">
        <v>22.993378199160976</v>
      </c>
      <c r="E3536" s="22">
        <f t="shared" si="297"/>
        <v>0</v>
      </c>
      <c r="F3536" s="22">
        <f t="shared" si="298"/>
        <v>0</v>
      </c>
      <c r="G3536" s="22">
        <f t="shared" si="299"/>
        <v>0</v>
      </c>
      <c r="H3536" s="22">
        <f t="shared" si="300"/>
        <v>22.993378199160976</v>
      </c>
      <c r="I3536" s="22">
        <f t="shared" si="301"/>
        <v>0</v>
      </c>
      <c r="J3536" s="22">
        <v>3338</v>
      </c>
    </row>
    <row r="3537" spans="1:10" ht="11.25" customHeight="1">
      <c r="A3537" s="12"/>
      <c r="B3537" s="22" t="s">
        <v>331</v>
      </c>
      <c r="C3537" s="22" t="s">
        <v>74</v>
      </c>
      <c r="D3537" s="22">
        <v>22.990755259502869</v>
      </c>
      <c r="E3537" s="22">
        <f t="shared" si="297"/>
        <v>0</v>
      </c>
      <c r="F3537" s="22">
        <f t="shared" si="298"/>
        <v>0</v>
      </c>
      <c r="G3537" s="22">
        <f t="shared" si="299"/>
        <v>0</v>
      </c>
      <c r="H3537" s="22">
        <f t="shared" si="300"/>
        <v>22.990755259502869</v>
      </c>
      <c r="I3537" s="22">
        <f t="shared" si="301"/>
        <v>0</v>
      </c>
      <c r="J3537" s="22">
        <v>3339</v>
      </c>
    </row>
    <row r="3538" spans="1:10" ht="11.25" customHeight="1">
      <c r="A3538" s="12"/>
      <c r="B3538" s="22" t="s">
        <v>182</v>
      </c>
      <c r="C3538" s="22" t="s">
        <v>80</v>
      </c>
      <c r="D3538" s="22">
        <v>22.986530041698838</v>
      </c>
      <c r="E3538" s="22">
        <f t="shared" si="297"/>
        <v>0</v>
      </c>
      <c r="F3538" s="22">
        <f t="shared" si="298"/>
        <v>0</v>
      </c>
      <c r="G3538" s="22">
        <f t="shared" si="299"/>
        <v>0</v>
      </c>
      <c r="H3538" s="22">
        <f t="shared" si="300"/>
        <v>22.986530041698838</v>
      </c>
      <c r="I3538" s="22">
        <f t="shared" si="301"/>
        <v>0</v>
      </c>
      <c r="J3538" s="22">
        <v>3340</v>
      </c>
    </row>
    <row r="3539" spans="1:10" ht="11.25" customHeight="1">
      <c r="A3539" s="12"/>
      <c r="B3539" s="22" t="s">
        <v>170</v>
      </c>
      <c r="C3539" s="22" t="s">
        <v>88</v>
      </c>
      <c r="D3539" s="22">
        <v>22.9841647847168</v>
      </c>
      <c r="E3539" s="22">
        <f t="shared" si="297"/>
        <v>0</v>
      </c>
      <c r="F3539" s="22">
        <f t="shared" si="298"/>
        <v>0</v>
      </c>
      <c r="G3539" s="22">
        <f t="shared" si="299"/>
        <v>0</v>
      </c>
      <c r="H3539" s="22">
        <f t="shared" si="300"/>
        <v>22.9841647847168</v>
      </c>
      <c r="I3539" s="22">
        <f t="shared" si="301"/>
        <v>0</v>
      </c>
      <c r="J3539" s="22">
        <v>3341</v>
      </c>
    </row>
    <row r="3540" spans="1:10" ht="11.25" customHeight="1">
      <c r="A3540" s="12"/>
      <c r="B3540" s="22" t="s">
        <v>274</v>
      </c>
      <c r="C3540" s="22" t="s">
        <v>88</v>
      </c>
      <c r="D3540" s="22">
        <v>22.98221047299004</v>
      </c>
      <c r="E3540" s="22">
        <f t="shared" si="297"/>
        <v>0</v>
      </c>
      <c r="F3540" s="22">
        <f t="shared" si="298"/>
        <v>0</v>
      </c>
      <c r="G3540" s="22">
        <f t="shared" si="299"/>
        <v>0</v>
      </c>
      <c r="H3540" s="22">
        <f t="shared" si="300"/>
        <v>22.98221047299004</v>
      </c>
      <c r="I3540" s="22">
        <f t="shared" si="301"/>
        <v>0</v>
      </c>
      <c r="J3540" s="22">
        <v>3342</v>
      </c>
    </row>
    <row r="3541" spans="1:10" ht="11.25" customHeight="1">
      <c r="A3541" s="12"/>
      <c r="B3541" s="22" t="s">
        <v>285</v>
      </c>
      <c r="C3541" s="22" t="s">
        <v>73</v>
      </c>
      <c r="D3541" s="22">
        <v>22.973963325795278</v>
      </c>
      <c r="E3541" s="22">
        <f t="shared" si="297"/>
        <v>0</v>
      </c>
      <c r="F3541" s="22">
        <f t="shared" si="298"/>
        <v>0</v>
      </c>
      <c r="G3541" s="22">
        <f t="shared" si="299"/>
        <v>0</v>
      </c>
      <c r="H3541" s="22">
        <f t="shared" si="300"/>
        <v>22.973963325795278</v>
      </c>
      <c r="I3541" s="22">
        <f t="shared" si="301"/>
        <v>0</v>
      </c>
      <c r="J3541" s="22">
        <v>3343</v>
      </c>
    </row>
    <row r="3542" spans="1:10" ht="11.25" customHeight="1">
      <c r="A3542" s="12"/>
      <c r="B3542" s="22" t="s">
        <v>313</v>
      </c>
      <c r="C3542" s="22" t="s">
        <v>74</v>
      </c>
      <c r="D3542" s="22">
        <v>22.971040824145518</v>
      </c>
      <c r="E3542" s="22">
        <f t="shared" si="297"/>
        <v>0</v>
      </c>
      <c r="F3542" s="22">
        <f t="shared" si="298"/>
        <v>0</v>
      </c>
      <c r="G3542" s="22">
        <f t="shared" si="299"/>
        <v>0</v>
      </c>
      <c r="H3542" s="22">
        <f t="shared" si="300"/>
        <v>22.971040824145518</v>
      </c>
      <c r="I3542" s="22">
        <f t="shared" si="301"/>
        <v>0</v>
      </c>
      <c r="J3542" s="22">
        <v>3344</v>
      </c>
    </row>
    <row r="3543" spans="1:10" ht="11.25" customHeight="1">
      <c r="A3543" s="12"/>
      <c r="B3543" s="22" t="s">
        <v>235</v>
      </c>
      <c r="C3543" s="22" t="s">
        <v>83</v>
      </c>
      <c r="D3543" s="22">
        <v>22.969903474271327</v>
      </c>
      <c r="E3543" s="22">
        <f t="shared" si="297"/>
        <v>0</v>
      </c>
      <c r="F3543" s="22">
        <f t="shared" si="298"/>
        <v>0</v>
      </c>
      <c r="G3543" s="22">
        <f t="shared" si="299"/>
        <v>0</v>
      </c>
      <c r="H3543" s="22">
        <f t="shared" si="300"/>
        <v>22.969903474271327</v>
      </c>
      <c r="I3543" s="22">
        <f t="shared" si="301"/>
        <v>0</v>
      </c>
      <c r="J3543" s="22">
        <v>3345</v>
      </c>
    </row>
    <row r="3544" spans="1:10" ht="11.25" customHeight="1">
      <c r="A3544" s="12"/>
      <c r="B3544" s="22" t="s">
        <v>274</v>
      </c>
      <c r="C3544" s="22" t="s">
        <v>75</v>
      </c>
      <c r="D3544" s="22">
        <v>22.968425096282612</v>
      </c>
      <c r="E3544" s="22">
        <f t="shared" si="297"/>
        <v>0</v>
      </c>
      <c r="F3544" s="22">
        <f t="shared" si="298"/>
        <v>0</v>
      </c>
      <c r="G3544" s="22">
        <f t="shared" si="299"/>
        <v>0</v>
      </c>
      <c r="H3544" s="22">
        <f t="shared" si="300"/>
        <v>22.968425096282612</v>
      </c>
      <c r="I3544" s="22">
        <f t="shared" si="301"/>
        <v>0</v>
      </c>
      <c r="J3544" s="22">
        <v>3346</v>
      </c>
    </row>
    <row r="3545" spans="1:10" ht="11.25" customHeight="1">
      <c r="A3545" s="12"/>
      <c r="B3545" s="22" t="s">
        <v>258</v>
      </c>
      <c r="C3545" s="22" t="s">
        <v>81</v>
      </c>
      <c r="D3545" s="22">
        <v>22.965791927387858</v>
      </c>
      <c r="E3545" s="22">
        <f t="shared" si="297"/>
        <v>0</v>
      </c>
      <c r="F3545" s="22">
        <f t="shared" si="298"/>
        <v>0</v>
      </c>
      <c r="G3545" s="22">
        <f t="shared" si="299"/>
        <v>0</v>
      </c>
      <c r="H3545" s="22">
        <f t="shared" si="300"/>
        <v>22.965791927387858</v>
      </c>
      <c r="I3545" s="22">
        <f t="shared" si="301"/>
        <v>0</v>
      </c>
      <c r="J3545" s="22">
        <v>3347</v>
      </c>
    </row>
    <row r="3546" spans="1:10" ht="11.25" customHeight="1">
      <c r="A3546" s="12"/>
      <c r="B3546" s="22" t="s">
        <v>143</v>
      </c>
      <c r="C3546" s="22" t="s">
        <v>90</v>
      </c>
      <c r="D3546" s="22">
        <v>22.961982251713568</v>
      </c>
      <c r="E3546" s="22">
        <f t="shared" si="297"/>
        <v>0</v>
      </c>
      <c r="F3546" s="22">
        <f t="shared" si="298"/>
        <v>0</v>
      </c>
      <c r="G3546" s="22">
        <f t="shared" si="299"/>
        <v>0</v>
      </c>
      <c r="H3546" s="22">
        <f t="shared" si="300"/>
        <v>22.961982251713568</v>
      </c>
      <c r="I3546" s="22">
        <f t="shared" si="301"/>
        <v>0</v>
      </c>
      <c r="J3546" s="22">
        <v>3348</v>
      </c>
    </row>
    <row r="3547" spans="1:10" ht="11.25" customHeight="1">
      <c r="A3547" s="12"/>
      <c r="B3547" s="22" t="s">
        <v>273</v>
      </c>
      <c r="C3547" s="22" t="s">
        <v>73</v>
      </c>
      <c r="D3547" s="22">
        <v>22.958860603556058</v>
      </c>
      <c r="E3547" s="22">
        <f t="shared" si="297"/>
        <v>0</v>
      </c>
      <c r="F3547" s="22">
        <f t="shared" si="298"/>
        <v>0</v>
      </c>
      <c r="G3547" s="22">
        <f t="shared" si="299"/>
        <v>0</v>
      </c>
      <c r="H3547" s="22">
        <f t="shared" si="300"/>
        <v>22.958860603556058</v>
      </c>
      <c r="I3547" s="22">
        <f t="shared" si="301"/>
        <v>0</v>
      </c>
      <c r="J3547" s="22">
        <v>3349</v>
      </c>
    </row>
    <row r="3548" spans="1:10" ht="11.25" customHeight="1">
      <c r="A3548" s="12"/>
      <c r="B3548" s="22" t="s">
        <v>202</v>
      </c>
      <c r="C3548" s="22" t="s">
        <v>89</v>
      </c>
      <c r="D3548" s="22">
        <v>22.955568280332454</v>
      </c>
      <c r="E3548" s="22">
        <f t="shared" si="297"/>
        <v>0</v>
      </c>
      <c r="F3548" s="22">
        <f t="shared" si="298"/>
        <v>0</v>
      </c>
      <c r="G3548" s="22">
        <f t="shared" si="299"/>
        <v>0</v>
      </c>
      <c r="H3548" s="22">
        <f t="shared" si="300"/>
        <v>22.955568280332454</v>
      </c>
      <c r="I3548" s="22">
        <f t="shared" si="301"/>
        <v>0</v>
      </c>
      <c r="J3548" s="22">
        <v>3350</v>
      </c>
    </row>
    <row r="3549" spans="1:10" ht="11.25" customHeight="1">
      <c r="A3549" s="12"/>
      <c r="B3549" s="22" t="s">
        <v>241</v>
      </c>
      <c r="C3549" s="22" t="s">
        <v>74</v>
      </c>
      <c r="D3549" s="22">
        <v>22.955161819297292</v>
      </c>
      <c r="E3549" s="22">
        <f t="shared" si="297"/>
        <v>0</v>
      </c>
      <c r="F3549" s="22">
        <f t="shared" si="298"/>
        <v>0</v>
      </c>
      <c r="G3549" s="22">
        <f t="shared" si="299"/>
        <v>0</v>
      </c>
      <c r="H3549" s="22">
        <f t="shared" si="300"/>
        <v>22.955161819297292</v>
      </c>
      <c r="I3549" s="22">
        <f t="shared" si="301"/>
        <v>0</v>
      </c>
      <c r="J3549" s="22">
        <v>3351</v>
      </c>
    </row>
    <row r="3550" spans="1:10" ht="11.25" customHeight="1">
      <c r="A3550" s="12"/>
      <c r="B3550" s="22" t="s">
        <v>271</v>
      </c>
      <c r="C3550" s="22" t="s">
        <v>74</v>
      </c>
      <c r="D3550" s="22">
        <v>22.954859275238363</v>
      </c>
      <c r="E3550" s="22">
        <f t="shared" si="297"/>
        <v>0</v>
      </c>
      <c r="F3550" s="22">
        <f t="shared" si="298"/>
        <v>0</v>
      </c>
      <c r="G3550" s="22">
        <f t="shared" si="299"/>
        <v>0</v>
      </c>
      <c r="H3550" s="22">
        <f t="shared" si="300"/>
        <v>22.954859275238363</v>
      </c>
      <c r="I3550" s="22">
        <f t="shared" si="301"/>
        <v>0</v>
      </c>
      <c r="J3550" s="22">
        <v>3352</v>
      </c>
    </row>
    <row r="3551" spans="1:10" ht="11.25" customHeight="1">
      <c r="A3551" s="12"/>
      <c r="B3551" s="22" t="s">
        <v>323</v>
      </c>
      <c r="C3551" s="22" t="s">
        <v>71</v>
      </c>
      <c r="D3551" s="22">
        <v>22.954374573164674</v>
      </c>
      <c r="E3551" s="22">
        <f t="shared" si="297"/>
        <v>0</v>
      </c>
      <c r="F3551" s="22">
        <f t="shared" si="298"/>
        <v>0</v>
      </c>
      <c r="G3551" s="22">
        <f t="shared" si="299"/>
        <v>0</v>
      </c>
      <c r="H3551" s="22">
        <f t="shared" si="300"/>
        <v>22.954374573164674</v>
      </c>
      <c r="I3551" s="22">
        <f t="shared" si="301"/>
        <v>0</v>
      </c>
      <c r="J3551" s="22">
        <v>3353</v>
      </c>
    </row>
    <row r="3552" spans="1:10" ht="11.25" customHeight="1">
      <c r="A3552" s="12"/>
      <c r="B3552" s="22" t="s">
        <v>336</v>
      </c>
      <c r="C3552" s="22" t="s">
        <v>71</v>
      </c>
      <c r="D3552" s="22">
        <v>22.951948715795321</v>
      </c>
      <c r="E3552" s="22">
        <f t="shared" si="297"/>
        <v>0</v>
      </c>
      <c r="F3552" s="22">
        <f t="shared" si="298"/>
        <v>0</v>
      </c>
      <c r="G3552" s="22">
        <f t="shared" si="299"/>
        <v>0</v>
      </c>
      <c r="H3552" s="22">
        <f t="shared" si="300"/>
        <v>22.951948715795321</v>
      </c>
      <c r="I3552" s="22">
        <f t="shared" si="301"/>
        <v>0</v>
      </c>
      <c r="J3552" s="22">
        <v>3354</v>
      </c>
    </row>
    <row r="3553" spans="1:10" ht="11.25" customHeight="1">
      <c r="A3553" s="12"/>
      <c r="B3553" s="22" t="s">
        <v>263</v>
      </c>
      <c r="C3553" s="22" t="s">
        <v>86</v>
      </c>
      <c r="D3553" s="22">
        <v>22.948153068288878</v>
      </c>
      <c r="E3553" s="22">
        <f t="shared" si="297"/>
        <v>0</v>
      </c>
      <c r="F3553" s="22">
        <f t="shared" si="298"/>
        <v>0</v>
      </c>
      <c r="G3553" s="22">
        <f t="shared" si="299"/>
        <v>0</v>
      </c>
      <c r="H3553" s="22">
        <f t="shared" si="300"/>
        <v>22.948153068288878</v>
      </c>
      <c r="I3553" s="22">
        <f t="shared" si="301"/>
        <v>0</v>
      </c>
      <c r="J3553" s="22">
        <v>3355</v>
      </c>
    </row>
    <row r="3554" spans="1:10" ht="11.25" customHeight="1">
      <c r="A3554" s="12"/>
      <c r="B3554" s="22" t="s">
        <v>300</v>
      </c>
      <c r="C3554" s="22" t="s">
        <v>72</v>
      </c>
      <c r="D3554" s="22">
        <v>22.945950425086746</v>
      </c>
      <c r="E3554" s="22">
        <f t="shared" si="297"/>
        <v>0</v>
      </c>
      <c r="F3554" s="22">
        <f t="shared" si="298"/>
        <v>0</v>
      </c>
      <c r="G3554" s="22">
        <f t="shared" si="299"/>
        <v>0</v>
      </c>
      <c r="H3554" s="22">
        <f t="shared" si="300"/>
        <v>22.945950425086746</v>
      </c>
      <c r="I3554" s="22">
        <f t="shared" si="301"/>
        <v>0</v>
      </c>
      <c r="J3554" s="22">
        <v>3356</v>
      </c>
    </row>
    <row r="3555" spans="1:10" ht="11.25" customHeight="1">
      <c r="A3555" s="12"/>
      <c r="B3555" s="22" t="s">
        <v>280</v>
      </c>
      <c r="C3555" s="22" t="s">
        <v>69</v>
      </c>
      <c r="D3555" s="22">
        <v>22.943684182094941</v>
      </c>
      <c r="E3555" s="22">
        <f t="shared" si="297"/>
        <v>0</v>
      </c>
      <c r="F3555" s="22">
        <f t="shared" si="298"/>
        <v>0</v>
      </c>
      <c r="G3555" s="22">
        <f t="shared" si="299"/>
        <v>0</v>
      </c>
      <c r="H3555" s="22">
        <f t="shared" si="300"/>
        <v>22.943684182094941</v>
      </c>
      <c r="I3555" s="22">
        <f t="shared" si="301"/>
        <v>0</v>
      </c>
      <c r="J3555" s="22">
        <v>3357</v>
      </c>
    </row>
    <row r="3556" spans="1:10" ht="11.25" customHeight="1">
      <c r="A3556" s="12"/>
      <c r="B3556" s="22" t="s">
        <v>348</v>
      </c>
      <c r="C3556" s="22" t="s">
        <v>68</v>
      </c>
      <c r="D3556" s="22">
        <v>22.943543042975939</v>
      </c>
      <c r="E3556" s="22">
        <f t="shared" si="297"/>
        <v>0</v>
      </c>
      <c r="F3556" s="22">
        <f t="shared" si="298"/>
        <v>0</v>
      </c>
      <c r="G3556" s="22">
        <f t="shared" si="299"/>
        <v>0</v>
      </c>
      <c r="H3556" s="22">
        <f t="shared" si="300"/>
        <v>22.943543042975939</v>
      </c>
      <c r="I3556" s="22">
        <f t="shared" si="301"/>
        <v>0</v>
      </c>
      <c r="J3556" s="22">
        <v>3358</v>
      </c>
    </row>
    <row r="3557" spans="1:10" ht="11.25" customHeight="1">
      <c r="A3557" s="12"/>
      <c r="B3557" s="22" t="s">
        <v>231</v>
      </c>
      <c r="C3557" s="22" t="s">
        <v>68</v>
      </c>
      <c r="D3557" s="22">
        <v>22.942977453678715</v>
      </c>
      <c r="E3557" s="22">
        <f t="shared" si="297"/>
        <v>0</v>
      </c>
      <c r="F3557" s="22">
        <f t="shared" si="298"/>
        <v>0</v>
      </c>
      <c r="G3557" s="22">
        <f t="shared" si="299"/>
        <v>0</v>
      </c>
      <c r="H3557" s="22">
        <f t="shared" si="300"/>
        <v>22.942977453678715</v>
      </c>
      <c r="I3557" s="22">
        <f t="shared" si="301"/>
        <v>0</v>
      </c>
      <c r="J3557" s="22">
        <v>3359</v>
      </c>
    </row>
    <row r="3558" spans="1:10" ht="11.25" customHeight="1">
      <c r="A3558" s="12"/>
      <c r="B3558" s="22" t="s">
        <v>313</v>
      </c>
      <c r="C3558" s="22" t="s">
        <v>86</v>
      </c>
      <c r="D3558" s="22">
        <v>22.940262590285602</v>
      </c>
      <c r="E3558" s="22">
        <f t="shared" si="297"/>
        <v>0</v>
      </c>
      <c r="F3558" s="22">
        <f t="shared" si="298"/>
        <v>0</v>
      </c>
      <c r="G3558" s="22">
        <f t="shared" si="299"/>
        <v>0</v>
      </c>
      <c r="H3558" s="22">
        <f t="shared" si="300"/>
        <v>22.940262590285602</v>
      </c>
      <c r="I3558" s="22">
        <f t="shared" si="301"/>
        <v>0</v>
      </c>
      <c r="J3558" s="22">
        <v>3360</v>
      </c>
    </row>
    <row r="3559" spans="1:10" ht="11.25" customHeight="1">
      <c r="A3559" s="12"/>
      <c r="B3559" s="22" t="s">
        <v>277</v>
      </c>
      <c r="C3559" s="22" t="s">
        <v>73</v>
      </c>
      <c r="D3559" s="22">
        <v>22.939619701159799</v>
      </c>
      <c r="E3559" s="22">
        <f t="shared" si="297"/>
        <v>0</v>
      </c>
      <c r="F3559" s="22">
        <f t="shared" si="298"/>
        <v>0</v>
      </c>
      <c r="G3559" s="22">
        <f t="shared" si="299"/>
        <v>0</v>
      </c>
      <c r="H3559" s="22">
        <f t="shared" si="300"/>
        <v>22.939619701159799</v>
      </c>
      <c r="I3559" s="22">
        <f t="shared" si="301"/>
        <v>0</v>
      </c>
      <c r="J3559" s="22">
        <v>3361</v>
      </c>
    </row>
    <row r="3560" spans="1:10" ht="11.25" customHeight="1">
      <c r="A3560" s="12"/>
      <c r="B3560" s="22" t="s">
        <v>260</v>
      </c>
      <c r="C3560" s="22" t="s">
        <v>70</v>
      </c>
      <c r="D3560" s="22">
        <v>22.933061985664896</v>
      </c>
      <c r="E3560" s="22">
        <f t="shared" si="297"/>
        <v>0</v>
      </c>
      <c r="F3560" s="22">
        <f t="shared" si="298"/>
        <v>0</v>
      </c>
      <c r="G3560" s="22">
        <f t="shared" si="299"/>
        <v>0</v>
      </c>
      <c r="H3560" s="22">
        <f t="shared" si="300"/>
        <v>22.933061985664896</v>
      </c>
      <c r="I3560" s="22">
        <f t="shared" si="301"/>
        <v>0</v>
      </c>
      <c r="J3560" s="22">
        <v>3362</v>
      </c>
    </row>
    <row r="3561" spans="1:10" ht="11.25" customHeight="1">
      <c r="A3561" s="12"/>
      <c r="B3561" s="22" t="s">
        <v>329</v>
      </c>
      <c r="C3561" s="22" t="s">
        <v>74</v>
      </c>
      <c r="D3561" s="22">
        <v>22.932732659325737</v>
      </c>
      <c r="E3561" s="22">
        <f t="shared" si="297"/>
        <v>0</v>
      </c>
      <c r="F3561" s="22">
        <f t="shared" si="298"/>
        <v>0</v>
      </c>
      <c r="G3561" s="22">
        <f t="shared" si="299"/>
        <v>0</v>
      </c>
      <c r="H3561" s="22">
        <f t="shared" si="300"/>
        <v>22.932732659325737</v>
      </c>
      <c r="I3561" s="22">
        <f t="shared" si="301"/>
        <v>0</v>
      </c>
      <c r="J3561" s="22">
        <v>3363</v>
      </c>
    </row>
    <row r="3562" spans="1:10" ht="11.25" customHeight="1">
      <c r="A3562" s="12"/>
      <c r="B3562" s="22" t="s">
        <v>251</v>
      </c>
      <c r="C3562" s="22" t="s">
        <v>80</v>
      </c>
      <c r="D3562" s="22">
        <v>22.92664628985478</v>
      </c>
      <c r="E3562" s="22">
        <f t="shared" si="297"/>
        <v>0</v>
      </c>
      <c r="F3562" s="22">
        <f t="shared" si="298"/>
        <v>0</v>
      </c>
      <c r="G3562" s="22">
        <f t="shared" si="299"/>
        <v>0</v>
      </c>
      <c r="H3562" s="22">
        <f t="shared" si="300"/>
        <v>22.92664628985478</v>
      </c>
      <c r="I3562" s="22">
        <f t="shared" si="301"/>
        <v>0</v>
      </c>
      <c r="J3562" s="22">
        <v>3364</v>
      </c>
    </row>
    <row r="3563" spans="1:10" ht="11.25" customHeight="1">
      <c r="A3563" s="12"/>
      <c r="B3563" s="22" t="s">
        <v>322</v>
      </c>
      <c r="C3563" s="22" t="s">
        <v>69</v>
      </c>
      <c r="D3563" s="22">
        <v>22.924048403147111</v>
      </c>
      <c r="E3563" s="22">
        <f t="shared" si="297"/>
        <v>0</v>
      </c>
      <c r="F3563" s="22">
        <f t="shared" si="298"/>
        <v>0</v>
      </c>
      <c r="G3563" s="22">
        <f t="shared" si="299"/>
        <v>0</v>
      </c>
      <c r="H3563" s="22">
        <f t="shared" si="300"/>
        <v>22.924048403147111</v>
      </c>
      <c r="I3563" s="22">
        <f t="shared" si="301"/>
        <v>0</v>
      </c>
      <c r="J3563" s="22">
        <v>3365</v>
      </c>
    </row>
    <row r="3564" spans="1:10" ht="11.25" customHeight="1">
      <c r="A3564" s="12"/>
      <c r="B3564" s="22" t="s">
        <v>144</v>
      </c>
      <c r="C3564" s="22" t="s">
        <v>89</v>
      </c>
      <c r="D3564" s="22">
        <v>22.921781613182091</v>
      </c>
      <c r="E3564" s="22">
        <f t="shared" si="297"/>
        <v>0</v>
      </c>
      <c r="F3564" s="22">
        <f t="shared" si="298"/>
        <v>0</v>
      </c>
      <c r="G3564" s="22">
        <f t="shared" si="299"/>
        <v>0</v>
      </c>
      <c r="H3564" s="22">
        <f t="shared" si="300"/>
        <v>22.921781613182091</v>
      </c>
      <c r="I3564" s="22">
        <f t="shared" si="301"/>
        <v>0</v>
      </c>
      <c r="J3564" s="22">
        <v>3366</v>
      </c>
    </row>
    <row r="3565" spans="1:10" ht="11.25" customHeight="1">
      <c r="A3565" s="12"/>
      <c r="B3565" s="22" t="s">
        <v>319</v>
      </c>
      <c r="C3565" s="22" t="s">
        <v>73</v>
      </c>
      <c r="D3565" s="22">
        <v>22.916828482764476</v>
      </c>
      <c r="E3565" s="22">
        <f t="shared" si="297"/>
        <v>0</v>
      </c>
      <c r="F3565" s="22">
        <f t="shared" si="298"/>
        <v>0</v>
      </c>
      <c r="G3565" s="22">
        <f t="shared" si="299"/>
        <v>0</v>
      </c>
      <c r="H3565" s="22">
        <f t="shared" si="300"/>
        <v>22.916828482764476</v>
      </c>
      <c r="I3565" s="22">
        <f t="shared" si="301"/>
        <v>0</v>
      </c>
      <c r="J3565" s="22">
        <v>3367</v>
      </c>
    </row>
    <row r="3566" spans="1:10" ht="11.25" customHeight="1">
      <c r="A3566" s="12"/>
      <c r="B3566" s="22" t="s">
        <v>245</v>
      </c>
      <c r="C3566" s="22" t="s">
        <v>77</v>
      </c>
      <c r="D3566" s="22">
        <v>22.915382636348632</v>
      </c>
      <c r="E3566" s="22">
        <f t="shared" si="297"/>
        <v>0</v>
      </c>
      <c r="F3566" s="22">
        <f t="shared" si="298"/>
        <v>0</v>
      </c>
      <c r="G3566" s="22">
        <f t="shared" si="299"/>
        <v>0</v>
      </c>
      <c r="H3566" s="22">
        <f t="shared" si="300"/>
        <v>22.915382636348632</v>
      </c>
      <c r="I3566" s="22">
        <f t="shared" si="301"/>
        <v>0</v>
      </c>
      <c r="J3566" s="22">
        <v>3368</v>
      </c>
    </row>
    <row r="3567" spans="1:10" ht="11.25" customHeight="1">
      <c r="A3567" s="12"/>
      <c r="B3567" s="22" t="s">
        <v>353</v>
      </c>
      <c r="C3567" s="22" t="s">
        <v>77</v>
      </c>
      <c r="D3567" s="22">
        <v>22.912266431036663</v>
      </c>
      <c r="E3567" s="22">
        <f t="shared" si="297"/>
        <v>0</v>
      </c>
      <c r="F3567" s="22">
        <f t="shared" si="298"/>
        <v>0</v>
      </c>
      <c r="G3567" s="22">
        <f t="shared" si="299"/>
        <v>0</v>
      </c>
      <c r="H3567" s="22">
        <f t="shared" si="300"/>
        <v>22.912266431036663</v>
      </c>
      <c r="I3567" s="22">
        <f t="shared" si="301"/>
        <v>0</v>
      </c>
      <c r="J3567" s="22">
        <v>3369</v>
      </c>
    </row>
    <row r="3568" spans="1:10" ht="11.25" customHeight="1">
      <c r="A3568" s="12"/>
      <c r="B3568" s="22" t="s">
        <v>188</v>
      </c>
      <c r="C3568" s="22" t="s">
        <v>85</v>
      </c>
      <c r="D3568" s="22">
        <v>22.901778234046915</v>
      </c>
      <c r="E3568" s="22">
        <f t="shared" si="297"/>
        <v>0</v>
      </c>
      <c r="F3568" s="22">
        <f t="shared" si="298"/>
        <v>0</v>
      </c>
      <c r="G3568" s="22">
        <f t="shared" si="299"/>
        <v>0</v>
      </c>
      <c r="H3568" s="22">
        <f t="shared" si="300"/>
        <v>22.901778234046915</v>
      </c>
      <c r="I3568" s="22">
        <f t="shared" si="301"/>
        <v>0</v>
      </c>
      <c r="J3568" s="22">
        <v>3370</v>
      </c>
    </row>
    <row r="3569" spans="1:10" ht="11.25" customHeight="1">
      <c r="A3569" s="12"/>
      <c r="B3569" s="22" t="s">
        <v>186</v>
      </c>
      <c r="C3569" s="22" t="s">
        <v>89</v>
      </c>
      <c r="D3569" s="22">
        <v>22.897093484252672</v>
      </c>
      <c r="E3569" s="22">
        <f t="shared" si="297"/>
        <v>0</v>
      </c>
      <c r="F3569" s="22">
        <f t="shared" si="298"/>
        <v>0</v>
      </c>
      <c r="G3569" s="22">
        <f t="shared" si="299"/>
        <v>0</v>
      </c>
      <c r="H3569" s="22">
        <f t="shared" si="300"/>
        <v>22.897093484252672</v>
      </c>
      <c r="I3569" s="22">
        <f t="shared" si="301"/>
        <v>0</v>
      </c>
      <c r="J3569" s="22">
        <v>3371</v>
      </c>
    </row>
    <row r="3570" spans="1:10" ht="11.25" customHeight="1">
      <c r="A3570" s="12"/>
      <c r="B3570" s="22" t="s">
        <v>271</v>
      </c>
      <c r="C3570" s="22" t="s">
        <v>73</v>
      </c>
      <c r="D3570" s="22">
        <v>22.895669240149093</v>
      </c>
      <c r="E3570" s="22">
        <f t="shared" si="297"/>
        <v>0</v>
      </c>
      <c r="F3570" s="22">
        <f t="shared" si="298"/>
        <v>0</v>
      </c>
      <c r="G3570" s="22">
        <f t="shared" si="299"/>
        <v>0</v>
      </c>
      <c r="H3570" s="22">
        <f t="shared" si="300"/>
        <v>22.895669240149093</v>
      </c>
      <c r="I3570" s="22">
        <f t="shared" si="301"/>
        <v>0</v>
      </c>
      <c r="J3570" s="22">
        <v>3372</v>
      </c>
    </row>
    <row r="3571" spans="1:10" ht="11.25" customHeight="1">
      <c r="A3571" s="12"/>
      <c r="B3571" s="22" t="s">
        <v>264</v>
      </c>
      <c r="C3571" s="22" t="s">
        <v>74</v>
      </c>
      <c r="D3571" s="22">
        <v>22.894546789754251</v>
      </c>
      <c r="E3571" s="22">
        <f t="shared" si="297"/>
        <v>0</v>
      </c>
      <c r="F3571" s="22">
        <f t="shared" si="298"/>
        <v>0</v>
      </c>
      <c r="G3571" s="22">
        <f t="shared" si="299"/>
        <v>0</v>
      </c>
      <c r="H3571" s="22">
        <f t="shared" si="300"/>
        <v>22.894546789754251</v>
      </c>
      <c r="I3571" s="22">
        <f t="shared" si="301"/>
        <v>0</v>
      </c>
      <c r="J3571" s="22">
        <v>3373</v>
      </c>
    </row>
    <row r="3572" spans="1:10" ht="11.25" customHeight="1">
      <c r="A3572" s="12"/>
      <c r="B3572" s="22" t="s">
        <v>162</v>
      </c>
      <c r="C3572" s="22" t="s">
        <v>85</v>
      </c>
      <c r="D3572" s="22">
        <v>22.879847127942877</v>
      </c>
      <c r="E3572" s="22">
        <f t="shared" si="297"/>
        <v>0</v>
      </c>
      <c r="F3572" s="22">
        <f t="shared" si="298"/>
        <v>0</v>
      </c>
      <c r="G3572" s="22">
        <f t="shared" si="299"/>
        <v>0</v>
      </c>
      <c r="H3572" s="22">
        <f t="shared" si="300"/>
        <v>22.879847127942877</v>
      </c>
      <c r="I3572" s="22">
        <f t="shared" si="301"/>
        <v>0</v>
      </c>
      <c r="J3572" s="22">
        <v>3374</v>
      </c>
    </row>
    <row r="3573" spans="1:10" ht="11.25" customHeight="1">
      <c r="A3573" s="12"/>
      <c r="B3573" s="22" t="s">
        <v>239</v>
      </c>
      <c r="C3573" s="22" t="s">
        <v>85</v>
      </c>
      <c r="D3573" s="22">
        <v>22.877873184903486</v>
      </c>
      <c r="E3573" s="22">
        <f t="shared" si="297"/>
        <v>0</v>
      </c>
      <c r="F3573" s="22">
        <f t="shared" si="298"/>
        <v>0</v>
      </c>
      <c r="G3573" s="22">
        <f t="shared" si="299"/>
        <v>0</v>
      </c>
      <c r="H3573" s="22">
        <f t="shared" si="300"/>
        <v>22.877873184903486</v>
      </c>
      <c r="I3573" s="22">
        <f t="shared" si="301"/>
        <v>0</v>
      </c>
      <c r="J3573" s="22">
        <v>3375</v>
      </c>
    </row>
    <row r="3574" spans="1:10" ht="11.25" customHeight="1">
      <c r="A3574" s="12"/>
      <c r="B3574" s="22" t="s">
        <v>311</v>
      </c>
      <c r="C3574" s="22" t="s">
        <v>83</v>
      </c>
      <c r="D3574" s="22">
        <v>22.87405745496676</v>
      </c>
      <c r="E3574" s="22">
        <f t="shared" si="297"/>
        <v>0</v>
      </c>
      <c r="F3574" s="22">
        <f t="shared" si="298"/>
        <v>0</v>
      </c>
      <c r="G3574" s="22">
        <f t="shared" si="299"/>
        <v>0</v>
      </c>
      <c r="H3574" s="22">
        <f t="shared" si="300"/>
        <v>22.87405745496676</v>
      </c>
      <c r="I3574" s="22">
        <f t="shared" si="301"/>
        <v>0</v>
      </c>
      <c r="J3574" s="22">
        <v>3376</v>
      </c>
    </row>
    <row r="3575" spans="1:10" ht="11.25" customHeight="1">
      <c r="A3575" s="12"/>
      <c r="B3575" s="22" t="s">
        <v>231</v>
      </c>
      <c r="C3575" s="22" t="s">
        <v>78</v>
      </c>
      <c r="D3575" s="22">
        <v>22.872944144445135</v>
      </c>
      <c r="E3575" s="22">
        <f t="shared" si="297"/>
        <v>0</v>
      </c>
      <c r="F3575" s="22">
        <f t="shared" si="298"/>
        <v>0</v>
      </c>
      <c r="G3575" s="22">
        <f t="shared" si="299"/>
        <v>0</v>
      </c>
      <c r="H3575" s="22">
        <f t="shared" si="300"/>
        <v>22.872944144445135</v>
      </c>
      <c r="I3575" s="22">
        <f t="shared" si="301"/>
        <v>0</v>
      </c>
      <c r="J3575" s="22">
        <v>3377</v>
      </c>
    </row>
    <row r="3576" spans="1:10" ht="11.25" customHeight="1">
      <c r="A3576" s="12"/>
      <c r="B3576" s="22" t="s">
        <v>163</v>
      </c>
      <c r="C3576" s="22" t="s">
        <v>84</v>
      </c>
      <c r="D3576" s="22">
        <v>22.872882336933557</v>
      </c>
      <c r="E3576" s="22">
        <f t="shared" si="297"/>
        <v>0</v>
      </c>
      <c r="F3576" s="22">
        <f t="shared" si="298"/>
        <v>0</v>
      </c>
      <c r="G3576" s="22">
        <f t="shared" si="299"/>
        <v>0</v>
      </c>
      <c r="H3576" s="22">
        <f t="shared" si="300"/>
        <v>22.872882336933557</v>
      </c>
      <c r="I3576" s="22">
        <f t="shared" si="301"/>
        <v>0</v>
      </c>
      <c r="J3576" s="22">
        <v>3378</v>
      </c>
    </row>
    <row r="3577" spans="1:10" ht="11.25" customHeight="1">
      <c r="A3577" s="12"/>
      <c r="B3577" s="22" t="s">
        <v>242</v>
      </c>
      <c r="C3577" s="22" t="s">
        <v>79</v>
      </c>
      <c r="D3577" s="22">
        <v>22.872343246246079</v>
      </c>
      <c r="E3577" s="22">
        <f t="shared" si="297"/>
        <v>0</v>
      </c>
      <c r="F3577" s="22">
        <f t="shared" si="298"/>
        <v>0</v>
      </c>
      <c r="G3577" s="22">
        <f t="shared" si="299"/>
        <v>0</v>
      </c>
      <c r="H3577" s="22">
        <f t="shared" si="300"/>
        <v>22.872343246246079</v>
      </c>
      <c r="I3577" s="22">
        <f t="shared" si="301"/>
        <v>0</v>
      </c>
      <c r="J3577" s="22">
        <v>3379</v>
      </c>
    </row>
    <row r="3578" spans="1:10" ht="11.25" customHeight="1">
      <c r="A3578" s="12"/>
      <c r="B3578" s="22" t="s">
        <v>215</v>
      </c>
      <c r="C3578" s="22" t="s">
        <v>89</v>
      </c>
      <c r="D3578" s="22">
        <v>22.870023021358239</v>
      </c>
      <c r="E3578" s="22">
        <f t="shared" si="297"/>
        <v>0</v>
      </c>
      <c r="F3578" s="22">
        <f t="shared" si="298"/>
        <v>0</v>
      </c>
      <c r="G3578" s="22">
        <f t="shared" si="299"/>
        <v>0</v>
      </c>
      <c r="H3578" s="22">
        <f t="shared" si="300"/>
        <v>22.870023021358239</v>
      </c>
      <c r="I3578" s="22">
        <f t="shared" si="301"/>
        <v>0</v>
      </c>
      <c r="J3578" s="22">
        <v>3380</v>
      </c>
    </row>
    <row r="3579" spans="1:10" ht="11.25" customHeight="1">
      <c r="A3579" s="12"/>
      <c r="B3579" s="22" t="s">
        <v>335</v>
      </c>
      <c r="C3579" s="22" t="s">
        <v>78</v>
      </c>
      <c r="D3579" s="22">
        <v>22.865823685907401</v>
      </c>
      <c r="E3579" s="22">
        <f t="shared" si="297"/>
        <v>0</v>
      </c>
      <c r="F3579" s="22">
        <f t="shared" si="298"/>
        <v>0</v>
      </c>
      <c r="G3579" s="22">
        <f t="shared" si="299"/>
        <v>0</v>
      </c>
      <c r="H3579" s="22">
        <f t="shared" si="300"/>
        <v>22.865823685907401</v>
      </c>
      <c r="I3579" s="22">
        <f t="shared" si="301"/>
        <v>0</v>
      </c>
      <c r="J3579" s="22">
        <v>3381</v>
      </c>
    </row>
    <row r="3580" spans="1:10" ht="11.25" customHeight="1">
      <c r="A3580" s="12"/>
      <c r="B3580" s="22" t="s">
        <v>354</v>
      </c>
      <c r="C3580" s="22" t="s">
        <v>81</v>
      </c>
      <c r="D3580" s="22">
        <v>22.861517992891638</v>
      </c>
      <c r="E3580" s="22">
        <f t="shared" si="297"/>
        <v>0</v>
      </c>
      <c r="F3580" s="22">
        <f t="shared" si="298"/>
        <v>0</v>
      </c>
      <c r="G3580" s="22">
        <f t="shared" si="299"/>
        <v>0</v>
      </c>
      <c r="H3580" s="22">
        <f t="shared" si="300"/>
        <v>22.861517992891638</v>
      </c>
      <c r="I3580" s="22">
        <f t="shared" si="301"/>
        <v>0</v>
      </c>
      <c r="J3580" s="22">
        <v>3382</v>
      </c>
    </row>
    <row r="3581" spans="1:10" ht="11.25" customHeight="1">
      <c r="A3581" s="12"/>
      <c r="B3581" s="22" t="s">
        <v>220</v>
      </c>
      <c r="C3581" s="22" t="s">
        <v>86</v>
      </c>
      <c r="D3581" s="22">
        <v>22.850791624589046</v>
      </c>
      <c r="E3581" s="22">
        <f t="shared" si="297"/>
        <v>0</v>
      </c>
      <c r="F3581" s="22">
        <f t="shared" si="298"/>
        <v>0</v>
      </c>
      <c r="G3581" s="22">
        <f t="shared" si="299"/>
        <v>0</v>
      </c>
      <c r="H3581" s="22">
        <f t="shared" si="300"/>
        <v>22.850791624589046</v>
      </c>
      <c r="I3581" s="22">
        <f t="shared" si="301"/>
        <v>0</v>
      </c>
      <c r="J3581" s="22">
        <v>3383</v>
      </c>
    </row>
    <row r="3582" spans="1:10" ht="11.25" customHeight="1">
      <c r="A3582" s="12"/>
      <c r="B3582" s="22" t="s">
        <v>311</v>
      </c>
      <c r="C3582" s="22" t="s">
        <v>86</v>
      </c>
      <c r="D3582" s="22">
        <v>22.847940844669949</v>
      </c>
      <c r="E3582" s="22">
        <f t="shared" si="297"/>
        <v>0</v>
      </c>
      <c r="F3582" s="22">
        <f t="shared" si="298"/>
        <v>0</v>
      </c>
      <c r="G3582" s="22">
        <f t="shared" si="299"/>
        <v>0</v>
      </c>
      <c r="H3582" s="22">
        <f t="shared" si="300"/>
        <v>22.847940844669949</v>
      </c>
      <c r="I3582" s="22">
        <f t="shared" si="301"/>
        <v>0</v>
      </c>
      <c r="J3582" s="22">
        <v>3384</v>
      </c>
    </row>
    <row r="3583" spans="1:10" ht="11.25" customHeight="1">
      <c r="A3583" s="12"/>
      <c r="B3583" s="22" t="s">
        <v>253</v>
      </c>
      <c r="C3583" s="22" t="s">
        <v>73</v>
      </c>
      <c r="D3583" s="22">
        <v>22.847403702952249</v>
      </c>
      <c r="E3583" s="22">
        <f t="shared" si="297"/>
        <v>0</v>
      </c>
      <c r="F3583" s="22">
        <f t="shared" si="298"/>
        <v>0</v>
      </c>
      <c r="G3583" s="22">
        <f t="shared" si="299"/>
        <v>0</v>
      </c>
      <c r="H3583" s="22">
        <f t="shared" si="300"/>
        <v>22.847403702952249</v>
      </c>
      <c r="I3583" s="22">
        <f t="shared" si="301"/>
        <v>0</v>
      </c>
      <c r="J3583" s="22">
        <v>3385</v>
      </c>
    </row>
    <row r="3584" spans="1:10" ht="11.25" customHeight="1">
      <c r="A3584" s="12"/>
      <c r="B3584" s="22" t="s">
        <v>260</v>
      </c>
      <c r="C3584" s="22" t="s">
        <v>74</v>
      </c>
      <c r="D3584" s="22">
        <v>22.846458820565317</v>
      </c>
      <c r="E3584" s="22">
        <f t="shared" si="297"/>
        <v>0</v>
      </c>
      <c r="F3584" s="22">
        <f t="shared" si="298"/>
        <v>0</v>
      </c>
      <c r="G3584" s="22">
        <f t="shared" si="299"/>
        <v>0</v>
      </c>
      <c r="H3584" s="22">
        <f t="shared" si="300"/>
        <v>22.846458820565317</v>
      </c>
      <c r="I3584" s="22">
        <f t="shared" si="301"/>
        <v>0</v>
      </c>
      <c r="J3584" s="22">
        <v>3386</v>
      </c>
    </row>
    <row r="3585" spans="1:10" ht="11.25" customHeight="1">
      <c r="A3585" s="12"/>
      <c r="B3585" s="22" t="s">
        <v>318</v>
      </c>
      <c r="C3585" s="22" t="s">
        <v>69</v>
      </c>
      <c r="D3585" s="22">
        <v>22.845785265885251</v>
      </c>
      <c r="E3585" s="22">
        <f t="shared" si="297"/>
        <v>0</v>
      </c>
      <c r="F3585" s="22">
        <f t="shared" si="298"/>
        <v>0</v>
      </c>
      <c r="G3585" s="22">
        <f t="shared" si="299"/>
        <v>0</v>
      </c>
      <c r="H3585" s="22">
        <f t="shared" si="300"/>
        <v>22.845785265885251</v>
      </c>
      <c r="I3585" s="22">
        <f t="shared" si="301"/>
        <v>0</v>
      </c>
      <c r="J3585" s="22">
        <v>3387</v>
      </c>
    </row>
    <row r="3586" spans="1:10" ht="11.25" customHeight="1">
      <c r="A3586" s="12"/>
      <c r="B3586" s="22" t="s">
        <v>315</v>
      </c>
      <c r="C3586" s="22" t="s">
        <v>67</v>
      </c>
      <c r="D3586" s="22">
        <v>22.842895899167853</v>
      </c>
      <c r="E3586" s="22">
        <f t="shared" si="297"/>
        <v>0</v>
      </c>
      <c r="F3586" s="22">
        <f t="shared" si="298"/>
        <v>0</v>
      </c>
      <c r="G3586" s="22">
        <f t="shared" si="299"/>
        <v>0</v>
      </c>
      <c r="H3586" s="22">
        <f t="shared" si="300"/>
        <v>22.842895899167853</v>
      </c>
      <c r="I3586" s="22">
        <f t="shared" si="301"/>
        <v>0</v>
      </c>
      <c r="J3586" s="22">
        <v>3388</v>
      </c>
    </row>
    <row r="3587" spans="1:10" ht="11.25" customHeight="1">
      <c r="A3587" s="12"/>
      <c r="B3587" s="22" t="s">
        <v>355</v>
      </c>
      <c r="C3587" s="22" t="s">
        <v>81</v>
      </c>
      <c r="D3587" s="22">
        <v>22.822756503152114</v>
      </c>
      <c r="E3587" s="22">
        <f t="shared" si="297"/>
        <v>0</v>
      </c>
      <c r="F3587" s="22">
        <f t="shared" si="298"/>
        <v>0</v>
      </c>
      <c r="G3587" s="22">
        <f t="shared" si="299"/>
        <v>0</v>
      </c>
      <c r="H3587" s="22">
        <f t="shared" si="300"/>
        <v>22.822756503152114</v>
      </c>
      <c r="I3587" s="22">
        <f t="shared" si="301"/>
        <v>0</v>
      </c>
      <c r="J3587" s="22">
        <v>3389</v>
      </c>
    </row>
    <row r="3588" spans="1:10" ht="11.25" customHeight="1">
      <c r="A3588" s="12"/>
      <c r="B3588" s="22" t="s">
        <v>342</v>
      </c>
      <c r="C3588" s="22" t="s">
        <v>77</v>
      </c>
      <c r="D3588" s="22">
        <v>22.819372742421727</v>
      </c>
      <c r="E3588" s="22">
        <f t="shared" si="297"/>
        <v>0</v>
      </c>
      <c r="F3588" s="22">
        <f t="shared" si="298"/>
        <v>0</v>
      </c>
      <c r="G3588" s="22">
        <f t="shared" si="299"/>
        <v>0</v>
      </c>
      <c r="H3588" s="22">
        <f t="shared" si="300"/>
        <v>22.819372742421727</v>
      </c>
      <c r="I3588" s="22">
        <f t="shared" si="301"/>
        <v>0</v>
      </c>
      <c r="J3588" s="22">
        <v>3390</v>
      </c>
    </row>
    <row r="3589" spans="1:10" ht="11.25" customHeight="1">
      <c r="A3589" s="12"/>
      <c r="B3589" s="22" t="s">
        <v>306</v>
      </c>
      <c r="C3589" s="22" t="s">
        <v>70</v>
      </c>
      <c r="D3589" s="22">
        <v>22.818165380493557</v>
      </c>
      <c r="E3589" s="22">
        <f t="shared" si="297"/>
        <v>0</v>
      </c>
      <c r="F3589" s="22">
        <f t="shared" si="298"/>
        <v>0</v>
      </c>
      <c r="G3589" s="22">
        <f t="shared" si="299"/>
        <v>0</v>
      </c>
      <c r="H3589" s="22">
        <f t="shared" si="300"/>
        <v>22.818165380493557</v>
      </c>
      <c r="I3589" s="22">
        <f t="shared" si="301"/>
        <v>0</v>
      </c>
      <c r="J3589" s="22">
        <v>3391</v>
      </c>
    </row>
    <row r="3590" spans="1:10" ht="11.25" customHeight="1">
      <c r="A3590" s="12"/>
      <c r="B3590" s="22" t="s">
        <v>225</v>
      </c>
      <c r="C3590" s="22" t="s">
        <v>86</v>
      </c>
      <c r="D3590" s="22">
        <v>22.81701179401918</v>
      </c>
      <c r="E3590" s="22">
        <f t="shared" si="297"/>
        <v>0</v>
      </c>
      <c r="F3590" s="22">
        <f t="shared" si="298"/>
        <v>0</v>
      </c>
      <c r="G3590" s="22">
        <f t="shared" si="299"/>
        <v>0</v>
      </c>
      <c r="H3590" s="22">
        <f t="shared" si="300"/>
        <v>22.81701179401918</v>
      </c>
      <c r="I3590" s="22">
        <f t="shared" si="301"/>
        <v>0</v>
      </c>
      <c r="J3590" s="22">
        <v>3392</v>
      </c>
    </row>
    <row r="3591" spans="1:10" ht="11.25" customHeight="1">
      <c r="A3591" s="12"/>
      <c r="B3591" s="22" t="s">
        <v>167</v>
      </c>
      <c r="C3591" s="22" t="s">
        <v>73</v>
      </c>
      <c r="D3591" s="22">
        <v>22.816808795792539</v>
      </c>
      <c r="E3591" s="22">
        <f t="shared" si="297"/>
        <v>0</v>
      </c>
      <c r="F3591" s="22">
        <f t="shared" si="298"/>
        <v>0</v>
      </c>
      <c r="G3591" s="22">
        <f t="shared" si="299"/>
        <v>0</v>
      </c>
      <c r="H3591" s="22">
        <f t="shared" si="300"/>
        <v>22.816808795792539</v>
      </c>
      <c r="I3591" s="22">
        <f t="shared" si="301"/>
        <v>0</v>
      </c>
      <c r="J3591" s="22">
        <v>3393</v>
      </c>
    </row>
    <row r="3592" spans="1:10" ht="11.25" customHeight="1">
      <c r="A3592" s="12"/>
      <c r="B3592" s="22" t="s">
        <v>264</v>
      </c>
      <c r="C3592" s="22" t="s">
        <v>67</v>
      </c>
      <c r="D3592" s="22">
        <v>22.816477868689251</v>
      </c>
      <c r="E3592" s="22">
        <f t="shared" ref="E3592:E3655" si="302">IF(J3592&lt;=1000,D3592,0)</f>
        <v>0</v>
      </c>
      <c r="F3592" s="22">
        <f t="shared" ref="F3592:F3655" si="303">IF(AND(J3592&gt;1000,J3592&lt;=2000),D3592,0)</f>
        <v>0</v>
      </c>
      <c r="G3592" s="22">
        <f t="shared" ref="G3592:G3655" si="304">IF(AND(J3592&gt;2000,J3592&lt;=3000),D3592,0)</f>
        <v>0</v>
      </c>
      <c r="H3592" s="22">
        <f t="shared" ref="H3592:H3655" si="305">IF(AND(J3592&gt;3000,J3592&lt;=5000),D3592,0)</f>
        <v>22.816477868689251</v>
      </c>
      <c r="I3592" s="22">
        <f t="shared" ref="I3592:I3655" si="306">IF((J3592&gt;5000),D3592,0)</f>
        <v>0</v>
      </c>
      <c r="J3592" s="22">
        <v>3394</v>
      </c>
    </row>
    <row r="3593" spans="1:10" ht="11.25" customHeight="1">
      <c r="A3593" s="12"/>
      <c r="B3593" s="22" t="s">
        <v>254</v>
      </c>
      <c r="C3593" s="22" t="s">
        <v>83</v>
      </c>
      <c r="D3593" s="22">
        <v>22.815362773497359</v>
      </c>
      <c r="E3593" s="22">
        <f t="shared" si="302"/>
        <v>0</v>
      </c>
      <c r="F3593" s="22">
        <f t="shared" si="303"/>
        <v>0</v>
      </c>
      <c r="G3593" s="22">
        <f t="shared" si="304"/>
        <v>0</v>
      </c>
      <c r="H3593" s="22">
        <f t="shared" si="305"/>
        <v>22.815362773497359</v>
      </c>
      <c r="I3593" s="22">
        <f t="shared" si="306"/>
        <v>0</v>
      </c>
      <c r="J3593" s="22">
        <v>3395</v>
      </c>
    </row>
    <row r="3594" spans="1:10" ht="11.25" customHeight="1">
      <c r="A3594" s="12"/>
      <c r="B3594" s="22" t="s">
        <v>201</v>
      </c>
      <c r="C3594" s="22" t="s">
        <v>89</v>
      </c>
      <c r="D3594" s="22">
        <v>22.812674090996158</v>
      </c>
      <c r="E3594" s="22">
        <f t="shared" si="302"/>
        <v>0</v>
      </c>
      <c r="F3594" s="22">
        <f t="shared" si="303"/>
        <v>0</v>
      </c>
      <c r="G3594" s="22">
        <f t="shared" si="304"/>
        <v>0</v>
      </c>
      <c r="H3594" s="22">
        <f t="shared" si="305"/>
        <v>22.812674090996158</v>
      </c>
      <c r="I3594" s="22">
        <f t="shared" si="306"/>
        <v>0</v>
      </c>
      <c r="J3594" s="22">
        <v>3396</v>
      </c>
    </row>
    <row r="3595" spans="1:10" ht="11.25" customHeight="1">
      <c r="A3595" s="12"/>
      <c r="B3595" s="22" t="s">
        <v>180</v>
      </c>
      <c r="C3595" s="22" t="s">
        <v>75</v>
      </c>
      <c r="D3595" s="22">
        <v>22.799388136484609</v>
      </c>
      <c r="E3595" s="22">
        <f t="shared" si="302"/>
        <v>0</v>
      </c>
      <c r="F3595" s="22">
        <f t="shared" si="303"/>
        <v>0</v>
      </c>
      <c r="G3595" s="22">
        <f t="shared" si="304"/>
        <v>0</v>
      </c>
      <c r="H3595" s="22">
        <f t="shared" si="305"/>
        <v>22.799388136484609</v>
      </c>
      <c r="I3595" s="22">
        <f t="shared" si="306"/>
        <v>0</v>
      </c>
      <c r="J3595" s="22">
        <v>3397</v>
      </c>
    </row>
    <row r="3596" spans="1:10" ht="11.25" customHeight="1">
      <c r="A3596" s="12"/>
      <c r="B3596" s="22" t="s">
        <v>241</v>
      </c>
      <c r="C3596" s="22" t="s">
        <v>76</v>
      </c>
      <c r="D3596" s="22">
        <v>22.797443357545905</v>
      </c>
      <c r="E3596" s="22">
        <f t="shared" si="302"/>
        <v>0</v>
      </c>
      <c r="F3596" s="22">
        <f t="shared" si="303"/>
        <v>0</v>
      </c>
      <c r="G3596" s="22">
        <f t="shared" si="304"/>
        <v>0</v>
      </c>
      <c r="H3596" s="22">
        <f t="shared" si="305"/>
        <v>22.797443357545905</v>
      </c>
      <c r="I3596" s="22">
        <f t="shared" si="306"/>
        <v>0</v>
      </c>
      <c r="J3596" s="22">
        <v>3398</v>
      </c>
    </row>
    <row r="3597" spans="1:10" ht="11.25" customHeight="1">
      <c r="A3597" s="12"/>
      <c r="B3597" s="22" t="s">
        <v>297</v>
      </c>
      <c r="C3597" s="22" t="s">
        <v>67</v>
      </c>
      <c r="D3597" s="22">
        <v>22.796226893892452</v>
      </c>
      <c r="E3597" s="22">
        <f t="shared" si="302"/>
        <v>0</v>
      </c>
      <c r="F3597" s="22">
        <f t="shared" si="303"/>
        <v>0</v>
      </c>
      <c r="G3597" s="22">
        <f t="shared" si="304"/>
        <v>0</v>
      </c>
      <c r="H3597" s="22">
        <f t="shared" si="305"/>
        <v>22.796226893892452</v>
      </c>
      <c r="I3597" s="22">
        <f t="shared" si="306"/>
        <v>0</v>
      </c>
      <c r="J3597" s="22">
        <v>3399</v>
      </c>
    </row>
    <row r="3598" spans="1:10" ht="11.25" customHeight="1">
      <c r="A3598" s="12"/>
      <c r="B3598" s="22" t="s">
        <v>165</v>
      </c>
      <c r="C3598" s="22" t="s">
        <v>68</v>
      </c>
      <c r="D3598" s="22">
        <v>22.793356748691231</v>
      </c>
      <c r="E3598" s="22">
        <f t="shared" si="302"/>
        <v>0</v>
      </c>
      <c r="F3598" s="22">
        <f t="shared" si="303"/>
        <v>0</v>
      </c>
      <c r="G3598" s="22">
        <f t="shared" si="304"/>
        <v>0</v>
      </c>
      <c r="H3598" s="22">
        <f t="shared" si="305"/>
        <v>22.793356748691231</v>
      </c>
      <c r="I3598" s="22">
        <f t="shared" si="306"/>
        <v>0</v>
      </c>
      <c r="J3598" s="22">
        <v>3400</v>
      </c>
    </row>
    <row r="3599" spans="1:10" ht="11.25" customHeight="1">
      <c r="A3599" s="12"/>
      <c r="B3599" s="22" t="s">
        <v>345</v>
      </c>
      <c r="C3599" s="22" t="s">
        <v>77</v>
      </c>
      <c r="D3599" s="22">
        <v>22.791113046774864</v>
      </c>
      <c r="E3599" s="22">
        <f t="shared" si="302"/>
        <v>0</v>
      </c>
      <c r="F3599" s="22">
        <f t="shared" si="303"/>
        <v>0</v>
      </c>
      <c r="G3599" s="22">
        <f t="shared" si="304"/>
        <v>0</v>
      </c>
      <c r="H3599" s="22">
        <f t="shared" si="305"/>
        <v>22.791113046774864</v>
      </c>
      <c r="I3599" s="22">
        <f t="shared" si="306"/>
        <v>0</v>
      </c>
      <c r="J3599" s="22">
        <v>3401</v>
      </c>
    </row>
    <row r="3600" spans="1:10" ht="11.25" customHeight="1">
      <c r="A3600" s="12"/>
      <c r="B3600" s="22" t="s">
        <v>128</v>
      </c>
      <c r="C3600" s="22" t="s">
        <v>74</v>
      </c>
      <c r="D3600" s="22">
        <v>22.784584385531591</v>
      </c>
      <c r="E3600" s="22">
        <f t="shared" si="302"/>
        <v>0</v>
      </c>
      <c r="F3600" s="22">
        <f t="shared" si="303"/>
        <v>0</v>
      </c>
      <c r="G3600" s="22">
        <f t="shared" si="304"/>
        <v>0</v>
      </c>
      <c r="H3600" s="22">
        <f t="shared" si="305"/>
        <v>22.784584385531591</v>
      </c>
      <c r="I3600" s="22">
        <f t="shared" si="306"/>
        <v>0</v>
      </c>
      <c r="J3600" s="22">
        <v>3402</v>
      </c>
    </row>
    <row r="3601" spans="1:10" ht="11.25" customHeight="1">
      <c r="A3601" s="12"/>
      <c r="B3601" s="22" t="s">
        <v>248</v>
      </c>
      <c r="C3601" s="22" t="s">
        <v>89</v>
      </c>
      <c r="D3601" s="22">
        <v>22.783906768997863</v>
      </c>
      <c r="E3601" s="22">
        <f t="shared" si="302"/>
        <v>0</v>
      </c>
      <c r="F3601" s="22">
        <f t="shared" si="303"/>
        <v>0</v>
      </c>
      <c r="G3601" s="22">
        <f t="shared" si="304"/>
        <v>0</v>
      </c>
      <c r="H3601" s="22">
        <f t="shared" si="305"/>
        <v>22.783906768997863</v>
      </c>
      <c r="I3601" s="22">
        <f t="shared" si="306"/>
        <v>0</v>
      </c>
      <c r="J3601" s="22">
        <v>3403</v>
      </c>
    </row>
    <row r="3602" spans="1:10" ht="11.25" customHeight="1">
      <c r="A3602" s="12"/>
      <c r="B3602" s="22" t="s">
        <v>175</v>
      </c>
      <c r="C3602" s="22" t="s">
        <v>79</v>
      </c>
      <c r="D3602" s="22">
        <v>22.779526157754479</v>
      </c>
      <c r="E3602" s="22">
        <f t="shared" si="302"/>
        <v>0</v>
      </c>
      <c r="F3602" s="22">
        <f t="shared" si="303"/>
        <v>0</v>
      </c>
      <c r="G3602" s="22">
        <f t="shared" si="304"/>
        <v>0</v>
      </c>
      <c r="H3602" s="22">
        <f t="shared" si="305"/>
        <v>22.779526157754479</v>
      </c>
      <c r="I3602" s="22">
        <f t="shared" si="306"/>
        <v>0</v>
      </c>
      <c r="J3602" s="22">
        <v>3404</v>
      </c>
    </row>
    <row r="3603" spans="1:10" ht="11.25" customHeight="1">
      <c r="A3603" s="12"/>
      <c r="B3603" s="22" t="s">
        <v>341</v>
      </c>
      <c r="C3603" s="22" t="s">
        <v>78</v>
      </c>
      <c r="D3603" s="22">
        <v>22.774215668301355</v>
      </c>
      <c r="E3603" s="22">
        <f t="shared" si="302"/>
        <v>0</v>
      </c>
      <c r="F3603" s="22">
        <f t="shared" si="303"/>
        <v>0</v>
      </c>
      <c r="G3603" s="22">
        <f t="shared" si="304"/>
        <v>0</v>
      </c>
      <c r="H3603" s="22">
        <f t="shared" si="305"/>
        <v>22.774215668301355</v>
      </c>
      <c r="I3603" s="22">
        <f t="shared" si="306"/>
        <v>0</v>
      </c>
      <c r="J3603" s="22">
        <v>3405</v>
      </c>
    </row>
    <row r="3604" spans="1:10" ht="11.25" customHeight="1">
      <c r="A3604" s="12"/>
      <c r="B3604" s="22" t="s">
        <v>349</v>
      </c>
      <c r="C3604" s="22" t="s">
        <v>77</v>
      </c>
      <c r="D3604" s="22">
        <v>22.774037666687722</v>
      </c>
      <c r="E3604" s="22">
        <f t="shared" si="302"/>
        <v>0</v>
      </c>
      <c r="F3604" s="22">
        <f t="shared" si="303"/>
        <v>0</v>
      </c>
      <c r="G3604" s="22">
        <f t="shared" si="304"/>
        <v>0</v>
      </c>
      <c r="H3604" s="22">
        <f t="shared" si="305"/>
        <v>22.774037666687722</v>
      </c>
      <c r="I3604" s="22">
        <f t="shared" si="306"/>
        <v>0</v>
      </c>
      <c r="J3604" s="22">
        <v>3406</v>
      </c>
    </row>
    <row r="3605" spans="1:10" ht="11.25" customHeight="1">
      <c r="A3605" s="12"/>
      <c r="B3605" s="22" t="s">
        <v>335</v>
      </c>
      <c r="C3605" s="22" t="s">
        <v>68</v>
      </c>
      <c r="D3605" s="22">
        <v>22.770147210672292</v>
      </c>
      <c r="E3605" s="22">
        <f t="shared" si="302"/>
        <v>0</v>
      </c>
      <c r="F3605" s="22">
        <f t="shared" si="303"/>
        <v>0</v>
      </c>
      <c r="G3605" s="22">
        <f t="shared" si="304"/>
        <v>0</v>
      </c>
      <c r="H3605" s="22">
        <f t="shared" si="305"/>
        <v>22.770147210672292</v>
      </c>
      <c r="I3605" s="22">
        <f t="shared" si="306"/>
        <v>0</v>
      </c>
      <c r="J3605" s="22">
        <v>3407</v>
      </c>
    </row>
    <row r="3606" spans="1:10" ht="11.25" customHeight="1">
      <c r="A3606" s="12"/>
      <c r="B3606" s="22" t="s">
        <v>279</v>
      </c>
      <c r="C3606" s="22" t="s">
        <v>79</v>
      </c>
      <c r="D3606" s="22">
        <v>22.763557226573894</v>
      </c>
      <c r="E3606" s="22">
        <f t="shared" si="302"/>
        <v>0</v>
      </c>
      <c r="F3606" s="22">
        <f t="shared" si="303"/>
        <v>0</v>
      </c>
      <c r="G3606" s="22">
        <f t="shared" si="304"/>
        <v>0</v>
      </c>
      <c r="H3606" s="22">
        <f t="shared" si="305"/>
        <v>22.763557226573894</v>
      </c>
      <c r="I3606" s="22">
        <f t="shared" si="306"/>
        <v>0</v>
      </c>
      <c r="J3606" s="22">
        <v>3408</v>
      </c>
    </row>
    <row r="3607" spans="1:10" ht="11.25" customHeight="1">
      <c r="A3607" s="12"/>
      <c r="B3607" s="22" t="s">
        <v>236</v>
      </c>
      <c r="C3607" s="22" t="s">
        <v>78</v>
      </c>
      <c r="D3607" s="22">
        <v>22.758054086358776</v>
      </c>
      <c r="E3607" s="22">
        <f t="shared" si="302"/>
        <v>0</v>
      </c>
      <c r="F3607" s="22">
        <f t="shared" si="303"/>
        <v>0</v>
      </c>
      <c r="G3607" s="22">
        <f t="shared" si="304"/>
        <v>0</v>
      </c>
      <c r="H3607" s="22">
        <f t="shared" si="305"/>
        <v>22.758054086358776</v>
      </c>
      <c r="I3607" s="22">
        <f t="shared" si="306"/>
        <v>0</v>
      </c>
      <c r="J3607" s="22">
        <v>3409</v>
      </c>
    </row>
    <row r="3608" spans="1:10" ht="11.25" customHeight="1">
      <c r="A3608" s="12"/>
      <c r="B3608" s="22" t="s">
        <v>215</v>
      </c>
      <c r="C3608" s="22" t="s">
        <v>88</v>
      </c>
      <c r="D3608" s="22">
        <v>22.75702662498994</v>
      </c>
      <c r="E3608" s="22">
        <f t="shared" si="302"/>
        <v>0</v>
      </c>
      <c r="F3608" s="22">
        <f t="shared" si="303"/>
        <v>0</v>
      </c>
      <c r="G3608" s="22">
        <f t="shared" si="304"/>
        <v>0</v>
      </c>
      <c r="H3608" s="22">
        <f t="shared" si="305"/>
        <v>22.75702662498994</v>
      </c>
      <c r="I3608" s="22">
        <f t="shared" si="306"/>
        <v>0</v>
      </c>
      <c r="J3608" s="22">
        <v>3410</v>
      </c>
    </row>
    <row r="3609" spans="1:10" ht="11.25" customHeight="1">
      <c r="A3609" s="12"/>
      <c r="B3609" s="22" t="s">
        <v>277</v>
      </c>
      <c r="C3609" s="22" t="s">
        <v>84</v>
      </c>
      <c r="D3609" s="22">
        <v>22.756608971508253</v>
      </c>
      <c r="E3609" s="22">
        <f t="shared" si="302"/>
        <v>0</v>
      </c>
      <c r="F3609" s="22">
        <f t="shared" si="303"/>
        <v>0</v>
      </c>
      <c r="G3609" s="22">
        <f t="shared" si="304"/>
        <v>0</v>
      </c>
      <c r="H3609" s="22">
        <f t="shared" si="305"/>
        <v>22.756608971508253</v>
      </c>
      <c r="I3609" s="22">
        <f t="shared" si="306"/>
        <v>0</v>
      </c>
      <c r="J3609" s="22">
        <v>3411</v>
      </c>
    </row>
    <row r="3610" spans="1:10" ht="11.25" customHeight="1">
      <c r="A3610" s="12"/>
      <c r="B3610" s="22" t="s">
        <v>202</v>
      </c>
      <c r="C3610" s="22" t="s">
        <v>76</v>
      </c>
      <c r="D3610" s="22">
        <v>22.751803243676399</v>
      </c>
      <c r="E3610" s="22">
        <f t="shared" si="302"/>
        <v>0</v>
      </c>
      <c r="F3610" s="22">
        <f t="shared" si="303"/>
        <v>0</v>
      </c>
      <c r="G3610" s="22">
        <f t="shared" si="304"/>
        <v>0</v>
      </c>
      <c r="H3610" s="22">
        <f t="shared" si="305"/>
        <v>22.751803243676399</v>
      </c>
      <c r="I3610" s="22">
        <f t="shared" si="306"/>
        <v>0</v>
      </c>
      <c r="J3610" s="22">
        <v>3412</v>
      </c>
    </row>
    <row r="3611" spans="1:10" ht="11.25" customHeight="1">
      <c r="A3611" s="12"/>
      <c r="B3611" s="22" t="s">
        <v>139</v>
      </c>
      <c r="C3611" s="22" t="s">
        <v>82</v>
      </c>
      <c r="D3611" s="22">
        <v>22.739454004321619</v>
      </c>
      <c r="E3611" s="22">
        <f t="shared" si="302"/>
        <v>0</v>
      </c>
      <c r="F3611" s="22">
        <f t="shared" si="303"/>
        <v>0</v>
      </c>
      <c r="G3611" s="22">
        <f t="shared" si="304"/>
        <v>0</v>
      </c>
      <c r="H3611" s="22">
        <f t="shared" si="305"/>
        <v>22.739454004321619</v>
      </c>
      <c r="I3611" s="22">
        <f t="shared" si="306"/>
        <v>0</v>
      </c>
      <c r="J3611" s="22">
        <v>3413</v>
      </c>
    </row>
    <row r="3612" spans="1:10" ht="11.25" customHeight="1">
      <c r="A3612" s="12"/>
      <c r="B3612" s="22" t="s">
        <v>237</v>
      </c>
      <c r="C3612" s="22" t="s">
        <v>84</v>
      </c>
      <c r="D3612" s="22">
        <v>22.733561261820608</v>
      </c>
      <c r="E3612" s="22">
        <f t="shared" si="302"/>
        <v>0</v>
      </c>
      <c r="F3612" s="22">
        <f t="shared" si="303"/>
        <v>0</v>
      </c>
      <c r="G3612" s="22">
        <f t="shared" si="304"/>
        <v>0</v>
      </c>
      <c r="H3612" s="22">
        <f t="shared" si="305"/>
        <v>22.733561261820608</v>
      </c>
      <c r="I3612" s="22">
        <f t="shared" si="306"/>
        <v>0</v>
      </c>
      <c r="J3612" s="22">
        <v>3414</v>
      </c>
    </row>
    <row r="3613" spans="1:10" ht="11.25" customHeight="1">
      <c r="A3613" s="12"/>
      <c r="B3613" s="22" t="s">
        <v>331</v>
      </c>
      <c r="C3613" s="22" t="s">
        <v>67</v>
      </c>
      <c r="D3613" s="22">
        <v>22.72708942746446</v>
      </c>
      <c r="E3613" s="22">
        <f t="shared" si="302"/>
        <v>0</v>
      </c>
      <c r="F3613" s="22">
        <f t="shared" si="303"/>
        <v>0</v>
      </c>
      <c r="G3613" s="22">
        <f t="shared" si="304"/>
        <v>0</v>
      </c>
      <c r="H3613" s="22">
        <f t="shared" si="305"/>
        <v>22.72708942746446</v>
      </c>
      <c r="I3613" s="22">
        <f t="shared" si="306"/>
        <v>0</v>
      </c>
      <c r="J3613" s="22">
        <v>3415</v>
      </c>
    </row>
    <row r="3614" spans="1:10" ht="11.25" customHeight="1">
      <c r="A3614" s="12"/>
      <c r="B3614" s="22" t="s">
        <v>194</v>
      </c>
      <c r="C3614" s="22" t="s">
        <v>79</v>
      </c>
      <c r="D3614" s="22">
        <v>22.719676470490644</v>
      </c>
      <c r="E3614" s="22">
        <f t="shared" si="302"/>
        <v>0</v>
      </c>
      <c r="F3614" s="22">
        <f t="shared" si="303"/>
        <v>0</v>
      </c>
      <c r="G3614" s="22">
        <f t="shared" si="304"/>
        <v>0</v>
      </c>
      <c r="H3614" s="22">
        <f t="shared" si="305"/>
        <v>22.719676470490644</v>
      </c>
      <c r="I3614" s="22">
        <f t="shared" si="306"/>
        <v>0</v>
      </c>
      <c r="J3614" s="22">
        <v>3416</v>
      </c>
    </row>
    <row r="3615" spans="1:10" ht="11.25" customHeight="1">
      <c r="A3615" s="12"/>
      <c r="B3615" s="22" t="s">
        <v>253</v>
      </c>
      <c r="C3615" s="22" t="s">
        <v>81</v>
      </c>
      <c r="D3615" s="22">
        <v>22.719369646005088</v>
      </c>
      <c r="E3615" s="22">
        <f t="shared" si="302"/>
        <v>0</v>
      </c>
      <c r="F3615" s="22">
        <f t="shared" si="303"/>
        <v>0</v>
      </c>
      <c r="G3615" s="22">
        <f t="shared" si="304"/>
        <v>0</v>
      </c>
      <c r="H3615" s="22">
        <f t="shared" si="305"/>
        <v>22.719369646005088</v>
      </c>
      <c r="I3615" s="22">
        <f t="shared" si="306"/>
        <v>0</v>
      </c>
      <c r="J3615" s="22">
        <v>3417</v>
      </c>
    </row>
    <row r="3616" spans="1:10" ht="11.25" customHeight="1">
      <c r="A3616" s="12"/>
      <c r="B3616" s="22" t="s">
        <v>143</v>
      </c>
      <c r="C3616" s="22" t="s">
        <v>87</v>
      </c>
      <c r="D3616" s="22">
        <v>22.718171535665522</v>
      </c>
      <c r="E3616" s="22">
        <f t="shared" si="302"/>
        <v>0</v>
      </c>
      <c r="F3616" s="22">
        <f t="shared" si="303"/>
        <v>0</v>
      </c>
      <c r="G3616" s="22">
        <f t="shared" si="304"/>
        <v>0</v>
      </c>
      <c r="H3616" s="22">
        <f t="shared" si="305"/>
        <v>22.718171535665522</v>
      </c>
      <c r="I3616" s="22">
        <f t="shared" si="306"/>
        <v>0</v>
      </c>
      <c r="J3616" s="22">
        <v>3418</v>
      </c>
    </row>
    <row r="3617" spans="1:10" ht="11.25" customHeight="1">
      <c r="A3617" s="12"/>
      <c r="B3617" s="22" t="s">
        <v>348</v>
      </c>
      <c r="C3617" s="22" t="s">
        <v>75</v>
      </c>
      <c r="D3617" s="22">
        <v>22.715697357000529</v>
      </c>
      <c r="E3617" s="22">
        <f t="shared" si="302"/>
        <v>0</v>
      </c>
      <c r="F3617" s="22">
        <f t="shared" si="303"/>
        <v>0</v>
      </c>
      <c r="G3617" s="22">
        <f t="shared" si="304"/>
        <v>0</v>
      </c>
      <c r="H3617" s="22">
        <f t="shared" si="305"/>
        <v>22.715697357000529</v>
      </c>
      <c r="I3617" s="22">
        <f t="shared" si="306"/>
        <v>0</v>
      </c>
      <c r="J3617" s="22">
        <v>3419</v>
      </c>
    </row>
    <row r="3618" spans="1:10" ht="11.25" customHeight="1">
      <c r="A3618" s="12"/>
      <c r="B3618" s="22" t="s">
        <v>195</v>
      </c>
      <c r="C3618" s="22" t="s">
        <v>84</v>
      </c>
      <c r="D3618" s="22">
        <v>22.714952667814771</v>
      </c>
      <c r="E3618" s="22">
        <f t="shared" si="302"/>
        <v>0</v>
      </c>
      <c r="F3618" s="22">
        <f t="shared" si="303"/>
        <v>0</v>
      </c>
      <c r="G3618" s="22">
        <f t="shared" si="304"/>
        <v>0</v>
      </c>
      <c r="H3618" s="22">
        <f t="shared" si="305"/>
        <v>22.714952667814771</v>
      </c>
      <c r="I3618" s="22">
        <f t="shared" si="306"/>
        <v>0</v>
      </c>
      <c r="J3618" s="22">
        <v>3420</v>
      </c>
    </row>
    <row r="3619" spans="1:10" ht="11.25" customHeight="1">
      <c r="A3619" s="12"/>
      <c r="B3619" s="22" t="s">
        <v>143</v>
      </c>
      <c r="C3619" s="22" t="s">
        <v>85</v>
      </c>
      <c r="D3619" s="22">
        <v>22.714418169078726</v>
      </c>
      <c r="E3619" s="22">
        <f t="shared" si="302"/>
        <v>0</v>
      </c>
      <c r="F3619" s="22">
        <f t="shared" si="303"/>
        <v>0</v>
      </c>
      <c r="G3619" s="22">
        <f t="shared" si="304"/>
        <v>0</v>
      </c>
      <c r="H3619" s="22">
        <f t="shared" si="305"/>
        <v>22.714418169078726</v>
      </c>
      <c r="I3619" s="22">
        <f t="shared" si="306"/>
        <v>0</v>
      </c>
      <c r="J3619" s="22">
        <v>3421</v>
      </c>
    </row>
    <row r="3620" spans="1:10" ht="11.25" customHeight="1">
      <c r="A3620" s="12"/>
      <c r="B3620" s="22" t="s">
        <v>215</v>
      </c>
      <c r="C3620" s="22" t="s">
        <v>87</v>
      </c>
      <c r="D3620" s="22">
        <v>22.713459614709709</v>
      </c>
      <c r="E3620" s="22">
        <f t="shared" si="302"/>
        <v>0</v>
      </c>
      <c r="F3620" s="22">
        <f t="shared" si="303"/>
        <v>0</v>
      </c>
      <c r="G3620" s="22">
        <f t="shared" si="304"/>
        <v>0</v>
      </c>
      <c r="H3620" s="22">
        <f t="shared" si="305"/>
        <v>22.713459614709709</v>
      </c>
      <c r="I3620" s="22">
        <f t="shared" si="306"/>
        <v>0</v>
      </c>
      <c r="J3620" s="22">
        <v>3422</v>
      </c>
    </row>
    <row r="3621" spans="1:10" ht="11.25" customHeight="1">
      <c r="A3621" s="12"/>
      <c r="B3621" s="22" t="s">
        <v>218</v>
      </c>
      <c r="C3621" s="22" t="s">
        <v>84</v>
      </c>
      <c r="D3621" s="22">
        <v>22.711941517538708</v>
      </c>
      <c r="E3621" s="22">
        <f t="shared" si="302"/>
        <v>0</v>
      </c>
      <c r="F3621" s="22">
        <f t="shared" si="303"/>
        <v>0</v>
      </c>
      <c r="G3621" s="22">
        <f t="shared" si="304"/>
        <v>0</v>
      </c>
      <c r="H3621" s="22">
        <f t="shared" si="305"/>
        <v>22.711941517538708</v>
      </c>
      <c r="I3621" s="22">
        <f t="shared" si="306"/>
        <v>0</v>
      </c>
      <c r="J3621" s="22">
        <v>3423</v>
      </c>
    </row>
    <row r="3622" spans="1:10" ht="11.25" customHeight="1">
      <c r="A3622" s="12"/>
      <c r="B3622" s="22" t="s">
        <v>253</v>
      </c>
      <c r="C3622" s="22" t="s">
        <v>71</v>
      </c>
      <c r="D3622" s="22">
        <v>22.707135957845981</v>
      </c>
      <c r="E3622" s="22">
        <f t="shared" si="302"/>
        <v>0</v>
      </c>
      <c r="F3622" s="22">
        <f t="shared" si="303"/>
        <v>0</v>
      </c>
      <c r="G3622" s="22">
        <f t="shared" si="304"/>
        <v>0</v>
      </c>
      <c r="H3622" s="22">
        <f t="shared" si="305"/>
        <v>22.707135957845981</v>
      </c>
      <c r="I3622" s="22">
        <f t="shared" si="306"/>
        <v>0</v>
      </c>
      <c r="J3622" s="22">
        <v>3424</v>
      </c>
    </row>
    <row r="3623" spans="1:10" ht="11.25" customHeight="1">
      <c r="A3623" s="12"/>
      <c r="B3623" s="22" t="s">
        <v>146</v>
      </c>
      <c r="C3623" s="22" t="s">
        <v>74</v>
      </c>
      <c r="D3623" s="22">
        <v>22.706205026036926</v>
      </c>
      <c r="E3623" s="22">
        <f t="shared" si="302"/>
        <v>0</v>
      </c>
      <c r="F3623" s="22">
        <f t="shared" si="303"/>
        <v>0</v>
      </c>
      <c r="G3623" s="22">
        <f t="shared" si="304"/>
        <v>0</v>
      </c>
      <c r="H3623" s="22">
        <f t="shared" si="305"/>
        <v>22.706205026036926</v>
      </c>
      <c r="I3623" s="22">
        <f t="shared" si="306"/>
        <v>0</v>
      </c>
      <c r="J3623" s="22">
        <v>3425</v>
      </c>
    </row>
    <row r="3624" spans="1:10" ht="11.25" customHeight="1">
      <c r="A3624" s="12"/>
      <c r="B3624" s="22" t="s">
        <v>161</v>
      </c>
      <c r="C3624" s="22" t="s">
        <v>77</v>
      </c>
      <c r="D3624" s="22">
        <v>22.705321650691769</v>
      </c>
      <c r="E3624" s="22">
        <f t="shared" si="302"/>
        <v>0</v>
      </c>
      <c r="F3624" s="22">
        <f t="shared" si="303"/>
        <v>0</v>
      </c>
      <c r="G3624" s="22">
        <f t="shared" si="304"/>
        <v>0</v>
      </c>
      <c r="H3624" s="22">
        <f t="shared" si="305"/>
        <v>22.705321650691769</v>
      </c>
      <c r="I3624" s="22">
        <f t="shared" si="306"/>
        <v>0</v>
      </c>
      <c r="J3624" s="22">
        <v>3426</v>
      </c>
    </row>
    <row r="3625" spans="1:10" ht="11.25" customHeight="1">
      <c r="A3625" s="12"/>
      <c r="B3625" s="22" t="s">
        <v>227</v>
      </c>
      <c r="C3625" s="22" t="s">
        <v>69</v>
      </c>
      <c r="D3625" s="22">
        <v>22.705039336877451</v>
      </c>
      <c r="E3625" s="22">
        <f t="shared" si="302"/>
        <v>0</v>
      </c>
      <c r="F3625" s="22">
        <f t="shared" si="303"/>
        <v>0</v>
      </c>
      <c r="G3625" s="22">
        <f t="shared" si="304"/>
        <v>0</v>
      </c>
      <c r="H3625" s="22">
        <f t="shared" si="305"/>
        <v>22.705039336877451</v>
      </c>
      <c r="I3625" s="22">
        <f t="shared" si="306"/>
        <v>0</v>
      </c>
      <c r="J3625" s="22">
        <v>3427</v>
      </c>
    </row>
    <row r="3626" spans="1:10" ht="11.25" customHeight="1">
      <c r="A3626" s="12"/>
      <c r="B3626" s="22" t="s">
        <v>288</v>
      </c>
      <c r="C3626" s="22" t="s">
        <v>81</v>
      </c>
      <c r="D3626" s="22">
        <v>22.704561629198537</v>
      </c>
      <c r="E3626" s="22">
        <f t="shared" si="302"/>
        <v>0</v>
      </c>
      <c r="F3626" s="22">
        <f t="shared" si="303"/>
        <v>0</v>
      </c>
      <c r="G3626" s="22">
        <f t="shared" si="304"/>
        <v>0</v>
      </c>
      <c r="H3626" s="22">
        <f t="shared" si="305"/>
        <v>22.704561629198537</v>
      </c>
      <c r="I3626" s="22">
        <f t="shared" si="306"/>
        <v>0</v>
      </c>
      <c r="J3626" s="22">
        <v>3428</v>
      </c>
    </row>
    <row r="3627" spans="1:10" ht="11.25" customHeight="1">
      <c r="A3627" s="12"/>
      <c r="B3627" s="22" t="s">
        <v>316</v>
      </c>
      <c r="C3627" s="22" t="s">
        <v>71</v>
      </c>
      <c r="D3627" s="22">
        <v>22.704441224767262</v>
      </c>
      <c r="E3627" s="22">
        <f t="shared" si="302"/>
        <v>0</v>
      </c>
      <c r="F3627" s="22">
        <f t="shared" si="303"/>
        <v>0</v>
      </c>
      <c r="G3627" s="22">
        <f t="shared" si="304"/>
        <v>0</v>
      </c>
      <c r="H3627" s="22">
        <f t="shared" si="305"/>
        <v>22.704441224767262</v>
      </c>
      <c r="I3627" s="22">
        <f t="shared" si="306"/>
        <v>0</v>
      </c>
      <c r="J3627" s="22">
        <v>3429</v>
      </c>
    </row>
    <row r="3628" spans="1:10" ht="11.25" customHeight="1">
      <c r="A3628" s="12"/>
      <c r="B3628" s="22" t="s">
        <v>326</v>
      </c>
      <c r="C3628" s="22" t="s">
        <v>78</v>
      </c>
      <c r="D3628" s="22">
        <v>22.70343445989371</v>
      </c>
      <c r="E3628" s="22">
        <f t="shared" si="302"/>
        <v>0</v>
      </c>
      <c r="F3628" s="22">
        <f t="shared" si="303"/>
        <v>0</v>
      </c>
      <c r="G3628" s="22">
        <f t="shared" si="304"/>
        <v>0</v>
      </c>
      <c r="H3628" s="22">
        <f t="shared" si="305"/>
        <v>22.70343445989371</v>
      </c>
      <c r="I3628" s="22">
        <f t="shared" si="306"/>
        <v>0</v>
      </c>
      <c r="J3628" s="22">
        <v>3430</v>
      </c>
    </row>
    <row r="3629" spans="1:10" ht="11.25" customHeight="1">
      <c r="A3629" s="12"/>
      <c r="B3629" s="22" t="s">
        <v>353</v>
      </c>
      <c r="C3629" s="22" t="s">
        <v>78</v>
      </c>
      <c r="D3629" s="22">
        <v>22.697669726532105</v>
      </c>
      <c r="E3629" s="22">
        <f t="shared" si="302"/>
        <v>0</v>
      </c>
      <c r="F3629" s="22">
        <f t="shared" si="303"/>
        <v>0</v>
      </c>
      <c r="G3629" s="22">
        <f t="shared" si="304"/>
        <v>0</v>
      </c>
      <c r="H3629" s="22">
        <f t="shared" si="305"/>
        <v>22.697669726532105</v>
      </c>
      <c r="I3629" s="22">
        <f t="shared" si="306"/>
        <v>0</v>
      </c>
      <c r="J3629" s="22">
        <v>3431</v>
      </c>
    </row>
    <row r="3630" spans="1:10" ht="11.25" customHeight="1">
      <c r="A3630" s="12"/>
      <c r="B3630" s="22" t="s">
        <v>200</v>
      </c>
      <c r="C3630" s="22" t="s">
        <v>71</v>
      </c>
      <c r="D3630" s="22">
        <v>22.693806724656394</v>
      </c>
      <c r="E3630" s="22">
        <f t="shared" si="302"/>
        <v>0</v>
      </c>
      <c r="F3630" s="22">
        <f t="shared" si="303"/>
        <v>0</v>
      </c>
      <c r="G3630" s="22">
        <f t="shared" si="304"/>
        <v>0</v>
      </c>
      <c r="H3630" s="22">
        <f t="shared" si="305"/>
        <v>22.693806724656394</v>
      </c>
      <c r="I3630" s="22">
        <f t="shared" si="306"/>
        <v>0</v>
      </c>
      <c r="J3630" s="22">
        <v>3432</v>
      </c>
    </row>
    <row r="3631" spans="1:10" ht="11.25" customHeight="1">
      <c r="A3631" s="12"/>
      <c r="B3631" s="22" t="s">
        <v>261</v>
      </c>
      <c r="C3631" s="22" t="s">
        <v>85</v>
      </c>
      <c r="D3631" s="22">
        <v>22.691362491413969</v>
      </c>
      <c r="E3631" s="22">
        <f t="shared" si="302"/>
        <v>0</v>
      </c>
      <c r="F3631" s="22">
        <f t="shared" si="303"/>
        <v>0</v>
      </c>
      <c r="G3631" s="22">
        <f t="shared" si="304"/>
        <v>0</v>
      </c>
      <c r="H3631" s="22">
        <f t="shared" si="305"/>
        <v>22.691362491413969</v>
      </c>
      <c r="I3631" s="22">
        <f t="shared" si="306"/>
        <v>0</v>
      </c>
      <c r="J3631" s="22">
        <v>3433</v>
      </c>
    </row>
    <row r="3632" spans="1:10" ht="11.25" customHeight="1">
      <c r="A3632" s="12"/>
      <c r="B3632" s="22" t="s">
        <v>246</v>
      </c>
      <c r="C3632" s="22" t="s">
        <v>78</v>
      </c>
      <c r="D3632" s="22">
        <v>22.689430980366836</v>
      </c>
      <c r="E3632" s="22">
        <f t="shared" si="302"/>
        <v>0</v>
      </c>
      <c r="F3632" s="22">
        <f t="shared" si="303"/>
        <v>0</v>
      </c>
      <c r="G3632" s="22">
        <f t="shared" si="304"/>
        <v>0</v>
      </c>
      <c r="H3632" s="22">
        <f t="shared" si="305"/>
        <v>22.689430980366836</v>
      </c>
      <c r="I3632" s="22">
        <f t="shared" si="306"/>
        <v>0</v>
      </c>
      <c r="J3632" s="22">
        <v>3434</v>
      </c>
    </row>
    <row r="3633" spans="1:10" ht="11.25" customHeight="1">
      <c r="A3633" s="12"/>
      <c r="B3633" s="22" t="s">
        <v>317</v>
      </c>
      <c r="C3633" s="22" t="s">
        <v>69</v>
      </c>
      <c r="D3633" s="22">
        <v>22.686280444822412</v>
      </c>
      <c r="E3633" s="22">
        <f t="shared" si="302"/>
        <v>0</v>
      </c>
      <c r="F3633" s="22">
        <f t="shared" si="303"/>
        <v>0</v>
      </c>
      <c r="G3633" s="22">
        <f t="shared" si="304"/>
        <v>0</v>
      </c>
      <c r="H3633" s="22">
        <f t="shared" si="305"/>
        <v>22.686280444822412</v>
      </c>
      <c r="I3633" s="22">
        <f t="shared" si="306"/>
        <v>0</v>
      </c>
      <c r="J3633" s="22">
        <v>3435</v>
      </c>
    </row>
    <row r="3634" spans="1:10" ht="11.25" customHeight="1">
      <c r="A3634" s="12"/>
      <c r="B3634" s="22" t="s">
        <v>356</v>
      </c>
      <c r="C3634" s="22" t="s">
        <v>78</v>
      </c>
      <c r="D3634" s="22">
        <v>22.679710130911126</v>
      </c>
      <c r="E3634" s="22">
        <f t="shared" si="302"/>
        <v>0</v>
      </c>
      <c r="F3634" s="22">
        <f t="shared" si="303"/>
        <v>0</v>
      </c>
      <c r="G3634" s="22">
        <f t="shared" si="304"/>
        <v>0</v>
      </c>
      <c r="H3634" s="22">
        <f t="shared" si="305"/>
        <v>22.679710130911126</v>
      </c>
      <c r="I3634" s="22">
        <f t="shared" si="306"/>
        <v>0</v>
      </c>
      <c r="J3634" s="22">
        <v>3436</v>
      </c>
    </row>
    <row r="3635" spans="1:10" ht="11.25" customHeight="1">
      <c r="A3635" s="12"/>
      <c r="B3635" s="22" t="s">
        <v>332</v>
      </c>
      <c r="C3635" s="22" t="s">
        <v>72</v>
      </c>
      <c r="D3635" s="22">
        <v>22.67648850896332</v>
      </c>
      <c r="E3635" s="22">
        <f t="shared" si="302"/>
        <v>0</v>
      </c>
      <c r="F3635" s="22">
        <f t="shared" si="303"/>
        <v>0</v>
      </c>
      <c r="G3635" s="22">
        <f t="shared" si="304"/>
        <v>0</v>
      </c>
      <c r="H3635" s="22">
        <f t="shared" si="305"/>
        <v>22.67648850896332</v>
      </c>
      <c r="I3635" s="22">
        <f t="shared" si="306"/>
        <v>0</v>
      </c>
      <c r="J3635" s="22">
        <v>3437</v>
      </c>
    </row>
    <row r="3636" spans="1:10" ht="11.25" customHeight="1">
      <c r="A3636" s="12"/>
      <c r="B3636" s="22" t="s">
        <v>235</v>
      </c>
      <c r="C3636" s="22" t="s">
        <v>82</v>
      </c>
      <c r="D3636" s="22">
        <v>22.673627407669787</v>
      </c>
      <c r="E3636" s="22">
        <f t="shared" si="302"/>
        <v>0</v>
      </c>
      <c r="F3636" s="22">
        <f t="shared" si="303"/>
        <v>0</v>
      </c>
      <c r="G3636" s="22">
        <f t="shared" si="304"/>
        <v>0</v>
      </c>
      <c r="H3636" s="22">
        <f t="shared" si="305"/>
        <v>22.673627407669787</v>
      </c>
      <c r="I3636" s="22">
        <f t="shared" si="306"/>
        <v>0</v>
      </c>
      <c r="J3636" s="22">
        <v>3438</v>
      </c>
    </row>
    <row r="3637" spans="1:10" ht="11.25" customHeight="1">
      <c r="A3637" s="12"/>
      <c r="B3637" s="22" t="s">
        <v>231</v>
      </c>
      <c r="C3637" s="22" t="s">
        <v>72</v>
      </c>
      <c r="D3637" s="22">
        <v>22.668409075967038</v>
      </c>
      <c r="E3637" s="22">
        <f t="shared" si="302"/>
        <v>0</v>
      </c>
      <c r="F3637" s="22">
        <f t="shared" si="303"/>
        <v>0</v>
      </c>
      <c r="G3637" s="22">
        <f t="shared" si="304"/>
        <v>0</v>
      </c>
      <c r="H3637" s="22">
        <f t="shared" si="305"/>
        <v>22.668409075967038</v>
      </c>
      <c r="I3637" s="22">
        <f t="shared" si="306"/>
        <v>0</v>
      </c>
      <c r="J3637" s="22">
        <v>3439</v>
      </c>
    </row>
    <row r="3638" spans="1:10" ht="11.25" customHeight="1">
      <c r="A3638" s="12"/>
      <c r="B3638" s="22" t="s">
        <v>331</v>
      </c>
      <c r="C3638" s="22" t="s">
        <v>78</v>
      </c>
      <c r="D3638" s="22">
        <v>22.667102184545289</v>
      </c>
      <c r="E3638" s="22">
        <f t="shared" si="302"/>
        <v>0</v>
      </c>
      <c r="F3638" s="22">
        <f t="shared" si="303"/>
        <v>0</v>
      </c>
      <c r="G3638" s="22">
        <f t="shared" si="304"/>
        <v>0</v>
      </c>
      <c r="H3638" s="22">
        <f t="shared" si="305"/>
        <v>22.667102184545289</v>
      </c>
      <c r="I3638" s="22">
        <f t="shared" si="306"/>
        <v>0</v>
      </c>
      <c r="J3638" s="22">
        <v>3440</v>
      </c>
    </row>
    <row r="3639" spans="1:10" ht="11.25" customHeight="1">
      <c r="A3639" s="12"/>
      <c r="B3639" s="22" t="s">
        <v>356</v>
      </c>
      <c r="C3639" s="22" t="s">
        <v>68</v>
      </c>
      <c r="D3639" s="22">
        <v>22.664723877127109</v>
      </c>
      <c r="E3639" s="22">
        <f t="shared" si="302"/>
        <v>0</v>
      </c>
      <c r="F3639" s="22">
        <f t="shared" si="303"/>
        <v>0</v>
      </c>
      <c r="G3639" s="22">
        <f t="shared" si="304"/>
        <v>0</v>
      </c>
      <c r="H3639" s="22">
        <f t="shared" si="305"/>
        <v>22.664723877127109</v>
      </c>
      <c r="I3639" s="22">
        <f t="shared" si="306"/>
        <v>0</v>
      </c>
      <c r="J3639" s="22">
        <v>3441</v>
      </c>
    </row>
    <row r="3640" spans="1:10" ht="11.25" customHeight="1">
      <c r="A3640" s="12"/>
      <c r="B3640" s="22" t="s">
        <v>326</v>
      </c>
      <c r="C3640" s="22" t="s">
        <v>69</v>
      </c>
      <c r="D3640" s="22">
        <v>22.662725266479963</v>
      </c>
      <c r="E3640" s="22">
        <f t="shared" si="302"/>
        <v>0</v>
      </c>
      <c r="F3640" s="22">
        <f t="shared" si="303"/>
        <v>0</v>
      </c>
      <c r="G3640" s="22">
        <f t="shared" si="304"/>
        <v>0</v>
      </c>
      <c r="H3640" s="22">
        <f t="shared" si="305"/>
        <v>22.662725266479963</v>
      </c>
      <c r="I3640" s="22">
        <f t="shared" si="306"/>
        <v>0</v>
      </c>
      <c r="J3640" s="22">
        <v>3442</v>
      </c>
    </row>
    <row r="3641" spans="1:10" ht="11.25" customHeight="1">
      <c r="A3641" s="12"/>
      <c r="B3641" s="22" t="s">
        <v>210</v>
      </c>
      <c r="C3641" s="22" t="s">
        <v>88</v>
      </c>
      <c r="D3641" s="22">
        <v>22.654554855531202</v>
      </c>
      <c r="E3641" s="22">
        <f t="shared" si="302"/>
        <v>0</v>
      </c>
      <c r="F3641" s="22">
        <f t="shared" si="303"/>
        <v>0</v>
      </c>
      <c r="G3641" s="22">
        <f t="shared" si="304"/>
        <v>0</v>
      </c>
      <c r="H3641" s="22">
        <f t="shared" si="305"/>
        <v>22.654554855531202</v>
      </c>
      <c r="I3641" s="22">
        <f t="shared" si="306"/>
        <v>0</v>
      </c>
      <c r="J3641" s="22">
        <v>3443</v>
      </c>
    </row>
    <row r="3642" spans="1:10" ht="11.25" customHeight="1">
      <c r="A3642" s="12"/>
      <c r="B3642" s="22" t="s">
        <v>357</v>
      </c>
      <c r="C3642" s="22" t="s">
        <v>67</v>
      </c>
      <c r="D3642" s="22">
        <v>22.646491258578859</v>
      </c>
      <c r="E3642" s="22">
        <f t="shared" si="302"/>
        <v>0</v>
      </c>
      <c r="F3642" s="22">
        <f t="shared" si="303"/>
        <v>0</v>
      </c>
      <c r="G3642" s="22">
        <f t="shared" si="304"/>
        <v>0</v>
      </c>
      <c r="H3642" s="22">
        <f t="shared" si="305"/>
        <v>22.646491258578859</v>
      </c>
      <c r="I3642" s="22">
        <f t="shared" si="306"/>
        <v>0</v>
      </c>
      <c r="J3642" s="22">
        <v>3444</v>
      </c>
    </row>
    <row r="3643" spans="1:10" ht="11.25" customHeight="1">
      <c r="A3643" s="12"/>
      <c r="B3643" s="22" t="s">
        <v>356</v>
      </c>
      <c r="C3643" s="22" t="s">
        <v>67</v>
      </c>
      <c r="D3643" s="22">
        <v>22.645175381799213</v>
      </c>
      <c r="E3643" s="22">
        <f t="shared" si="302"/>
        <v>0</v>
      </c>
      <c r="F3643" s="22">
        <f t="shared" si="303"/>
        <v>0</v>
      </c>
      <c r="G3643" s="22">
        <f t="shared" si="304"/>
        <v>0</v>
      </c>
      <c r="H3643" s="22">
        <f t="shared" si="305"/>
        <v>22.645175381799213</v>
      </c>
      <c r="I3643" s="22">
        <f t="shared" si="306"/>
        <v>0</v>
      </c>
      <c r="J3643" s="22">
        <v>3445</v>
      </c>
    </row>
    <row r="3644" spans="1:10" ht="11.25" customHeight="1">
      <c r="A3644" s="12"/>
      <c r="B3644" s="22" t="s">
        <v>253</v>
      </c>
      <c r="C3644" s="22" t="s">
        <v>85</v>
      </c>
      <c r="D3644" s="22">
        <v>22.642687070126197</v>
      </c>
      <c r="E3644" s="22">
        <f t="shared" si="302"/>
        <v>0</v>
      </c>
      <c r="F3644" s="22">
        <f t="shared" si="303"/>
        <v>0</v>
      </c>
      <c r="G3644" s="22">
        <f t="shared" si="304"/>
        <v>0</v>
      </c>
      <c r="H3644" s="22">
        <f t="shared" si="305"/>
        <v>22.642687070126197</v>
      </c>
      <c r="I3644" s="22">
        <f t="shared" si="306"/>
        <v>0</v>
      </c>
      <c r="J3644" s="22">
        <v>3446</v>
      </c>
    </row>
    <row r="3645" spans="1:10" ht="11.25" customHeight="1">
      <c r="A3645" s="12"/>
      <c r="B3645" s="22" t="s">
        <v>162</v>
      </c>
      <c r="C3645" s="22" t="s">
        <v>80</v>
      </c>
      <c r="D3645" s="22">
        <v>22.641705699853105</v>
      </c>
      <c r="E3645" s="22">
        <f t="shared" si="302"/>
        <v>0</v>
      </c>
      <c r="F3645" s="22">
        <f t="shared" si="303"/>
        <v>0</v>
      </c>
      <c r="G3645" s="22">
        <f t="shared" si="304"/>
        <v>0</v>
      </c>
      <c r="H3645" s="22">
        <f t="shared" si="305"/>
        <v>22.641705699853105</v>
      </c>
      <c r="I3645" s="22">
        <f t="shared" si="306"/>
        <v>0</v>
      </c>
      <c r="J3645" s="22">
        <v>3447</v>
      </c>
    </row>
    <row r="3646" spans="1:10" ht="11.25" customHeight="1">
      <c r="A3646" s="12"/>
      <c r="B3646" s="22" t="s">
        <v>179</v>
      </c>
      <c r="C3646" s="22" t="s">
        <v>87</v>
      </c>
      <c r="D3646" s="22">
        <v>22.640553757124689</v>
      </c>
      <c r="E3646" s="22">
        <f t="shared" si="302"/>
        <v>0</v>
      </c>
      <c r="F3646" s="22">
        <f t="shared" si="303"/>
        <v>0</v>
      </c>
      <c r="G3646" s="22">
        <f t="shared" si="304"/>
        <v>0</v>
      </c>
      <c r="H3646" s="22">
        <f t="shared" si="305"/>
        <v>22.640553757124689</v>
      </c>
      <c r="I3646" s="22">
        <f t="shared" si="306"/>
        <v>0</v>
      </c>
      <c r="J3646" s="22">
        <v>3448</v>
      </c>
    </row>
    <row r="3647" spans="1:10" ht="11.25" customHeight="1">
      <c r="A3647" s="12"/>
      <c r="B3647" s="22" t="s">
        <v>358</v>
      </c>
      <c r="C3647" s="22" t="s">
        <v>74</v>
      </c>
      <c r="D3647" s="22">
        <v>22.639557498081217</v>
      </c>
      <c r="E3647" s="22">
        <f t="shared" si="302"/>
        <v>0</v>
      </c>
      <c r="F3647" s="22">
        <f t="shared" si="303"/>
        <v>0</v>
      </c>
      <c r="G3647" s="22">
        <f t="shared" si="304"/>
        <v>0</v>
      </c>
      <c r="H3647" s="22">
        <f t="shared" si="305"/>
        <v>22.639557498081217</v>
      </c>
      <c r="I3647" s="22">
        <f t="shared" si="306"/>
        <v>0</v>
      </c>
      <c r="J3647" s="22">
        <v>3449</v>
      </c>
    </row>
    <row r="3648" spans="1:10" ht="11.25" customHeight="1">
      <c r="A3648" s="12"/>
      <c r="B3648" s="22" t="s">
        <v>327</v>
      </c>
      <c r="C3648" s="22" t="s">
        <v>75</v>
      </c>
      <c r="D3648" s="22">
        <v>22.639311428407826</v>
      </c>
      <c r="E3648" s="22">
        <f t="shared" si="302"/>
        <v>0</v>
      </c>
      <c r="F3648" s="22">
        <f t="shared" si="303"/>
        <v>0</v>
      </c>
      <c r="G3648" s="22">
        <f t="shared" si="304"/>
        <v>0</v>
      </c>
      <c r="H3648" s="22">
        <f t="shared" si="305"/>
        <v>22.639311428407826</v>
      </c>
      <c r="I3648" s="22">
        <f t="shared" si="306"/>
        <v>0</v>
      </c>
      <c r="J3648" s="22">
        <v>3450</v>
      </c>
    </row>
    <row r="3649" spans="1:10" ht="11.25" customHeight="1">
      <c r="A3649" s="12"/>
      <c r="B3649" s="22" t="s">
        <v>202</v>
      </c>
      <c r="C3649" s="22" t="s">
        <v>77</v>
      </c>
      <c r="D3649" s="22">
        <v>22.637086877789798</v>
      </c>
      <c r="E3649" s="22">
        <f t="shared" si="302"/>
        <v>0</v>
      </c>
      <c r="F3649" s="22">
        <f t="shared" si="303"/>
        <v>0</v>
      </c>
      <c r="G3649" s="22">
        <f t="shared" si="304"/>
        <v>0</v>
      </c>
      <c r="H3649" s="22">
        <f t="shared" si="305"/>
        <v>22.637086877789798</v>
      </c>
      <c r="I3649" s="22">
        <f t="shared" si="306"/>
        <v>0</v>
      </c>
      <c r="J3649" s="22">
        <v>3451</v>
      </c>
    </row>
    <row r="3650" spans="1:10" ht="11.25" customHeight="1">
      <c r="A3650" s="12"/>
      <c r="B3650" s="22" t="s">
        <v>359</v>
      </c>
      <c r="C3650" s="22" t="s">
        <v>75</v>
      </c>
      <c r="D3650" s="22">
        <v>22.629219042724085</v>
      </c>
      <c r="E3650" s="22">
        <f t="shared" si="302"/>
        <v>0</v>
      </c>
      <c r="F3650" s="22">
        <f t="shared" si="303"/>
        <v>0</v>
      </c>
      <c r="G3650" s="22">
        <f t="shared" si="304"/>
        <v>0</v>
      </c>
      <c r="H3650" s="22">
        <f t="shared" si="305"/>
        <v>22.629219042724085</v>
      </c>
      <c r="I3650" s="22">
        <f t="shared" si="306"/>
        <v>0</v>
      </c>
      <c r="J3650" s="22">
        <v>3452</v>
      </c>
    </row>
    <row r="3651" spans="1:10" ht="11.25" customHeight="1">
      <c r="A3651" s="12"/>
      <c r="B3651" s="22" t="s">
        <v>354</v>
      </c>
      <c r="C3651" s="22" t="s">
        <v>78</v>
      </c>
      <c r="D3651" s="22">
        <v>22.627804896474725</v>
      </c>
      <c r="E3651" s="22">
        <f t="shared" si="302"/>
        <v>0</v>
      </c>
      <c r="F3651" s="22">
        <f t="shared" si="303"/>
        <v>0</v>
      </c>
      <c r="G3651" s="22">
        <f t="shared" si="304"/>
        <v>0</v>
      </c>
      <c r="H3651" s="22">
        <f t="shared" si="305"/>
        <v>22.627804896474725</v>
      </c>
      <c r="I3651" s="22">
        <f t="shared" si="306"/>
        <v>0</v>
      </c>
      <c r="J3651" s="22">
        <v>3453</v>
      </c>
    </row>
    <row r="3652" spans="1:10" ht="11.25" customHeight="1">
      <c r="A3652" s="12"/>
      <c r="B3652" s="22" t="s">
        <v>336</v>
      </c>
      <c r="C3652" s="22" t="s">
        <v>73</v>
      </c>
      <c r="D3652" s="22">
        <v>22.624537947998931</v>
      </c>
      <c r="E3652" s="22">
        <f t="shared" si="302"/>
        <v>0</v>
      </c>
      <c r="F3652" s="22">
        <f t="shared" si="303"/>
        <v>0</v>
      </c>
      <c r="G3652" s="22">
        <f t="shared" si="304"/>
        <v>0</v>
      </c>
      <c r="H3652" s="22">
        <f t="shared" si="305"/>
        <v>22.624537947998931</v>
      </c>
      <c r="I3652" s="22">
        <f t="shared" si="306"/>
        <v>0</v>
      </c>
      <c r="J3652" s="22">
        <v>3454</v>
      </c>
    </row>
    <row r="3653" spans="1:10" ht="11.25" customHeight="1">
      <c r="A3653" s="12"/>
      <c r="B3653" s="22" t="s">
        <v>181</v>
      </c>
      <c r="C3653" s="22" t="s">
        <v>70</v>
      </c>
      <c r="D3653" s="22">
        <v>22.621792545517312</v>
      </c>
      <c r="E3653" s="22">
        <f t="shared" si="302"/>
        <v>0</v>
      </c>
      <c r="F3653" s="22">
        <f t="shared" si="303"/>
        <v>0</v>
      </c>
      <c r="G3653" s="22">
        <f t="shared" si="304"/>
        <v>0</v>
      </c>
      <c r="H3653" s="22">
        <f t="shared" si="305"/>
        <v>22.621792545517312</v>
      </c>
      <c r="I3653" s="22">
        <f t="shared" si="306"/>
        <v>0</v>
      </c>
      <c r="J3653" s="22">
        <v>3455</v>
      </c>
    </row>
    <row r="3654" spans="1:10" ht="11.25" customHeight="1">
      <c r="A3654" s="12"/>
      <c r="B3654" s="22" t="s">
        <v>345</v>
      </c>
      <c r="C3654" s="22" t="s">
        <v>72</v>
      </c>
      <c r="D3654" s="22">
        <v>22.620081995132931</v>
      </c>
      <c r="E3654" s="22">
        <f t="shared" si="302"/>
        <v>0</v>
      </c>
      <c r="F3654" s="22">
        <f t="shared" si="303"/>
        <v>0</v>
      </c>
      <c r="G3654" s="22">
        <f t="shared" si="304"/>
        <v>0</v>
      </c>
      <c r="H3654" s="22">
        <f t="shared" si="305"/>
        <v>22.620081995132931</v>
      </c>
      <c r="I3654" s="22">
        <f t="shared" si="306"/>
        <v>0</v>
      </c>
      <c r="J3654" s="22">
        <v>3456</v>
      </c>
    </row>
    <row r="3655" spans="1:10" ht="11.25" customHeight="1">
      <c r="A3655" s="12"/>
      <c r="B3655" s="22" t="s">
        <v>353</v>
      </c>
      <c r="C3655" s="22" t="s">
        <v>68</v>
      </c>
      <c r="D3655" s="22">
        <v>22.616335757624825</v>
      </c>
      <c r="E3655" s="22">
        <f t="shared" si="302"/>
        <v>0</v>
      </c>
      <c r="F3655" s="22">
        <f t="shared" si="303"/>
        <v>0</v>
      </c>
      <c r="G3655" s="22">
        <f t="shared" si="304"/>
        <v>0</v>
      </c>
      <c r="H3655" s="22">
        <f t="shared" si="305"/>
        <v>22.616335757624825</v>
      </c>
      <c r="I3655" s="22">
        <f t="shared" si="306"/>
        <v>0</v>
      </c>
      <c r="J3655" s="22">
        <v>3457</v>
      </c>
    </row>
    <row r="3656" spans="1:10" ht="11.25" customHeight="1">
      <c r="A3656" s="12"/>
      <c r="B3656" s="22" t="s">
        <v>252</v>
      </c>
      <c r="C3656" s="22" t="s">
        <v>83</v>
      </c>
      <c r="D3656" s="22">
        <v>22.614279318543009</v>
      </c>
      <c r="E3656" s="22">
        <f t="shared" ref="E3656:E3719" si="307">IF(J3656&lt;=1000,D3656,0)</f>
        <v>0</v>
      </c>
      <c r="F3656" s="22">
        <f t="shared" ref="F3656:F3719" si="308">IF(AND(J3656&gt;1000,J3656&lt;=2000),D3656,0)</f>
        <v>0</v>
      </c>
      <c r="G3656" s="22">
        <f t="shared" ref="G3656:G3719" si="309">IF(AND(J3656&gt;2000,J3656&lt;=3000),D3656,0)</f>
        <v>0</v>
      </c>
      <c r="H3656" s="22">
        <f t="shared" ref="H3656:H3719" si="310">IF(AND(J3656&gt;3000,J3656&lt;=5000),D3656,0)</f>
        <v>22.614279318543009</v>
      </c>
      <c r="I3656" s="22">
        <f t="shared" ref="I3656:I3719" si="311">IF((J3656&gt;5000),D3656,0)</f>
        <v>0</v>
      </c>
      <c r="J3656" s="22">
        <v>3458</v>
      </c>
    </row>
    <row r="3657" spans="1:10" ht="11.25" customHeight="1">
      <c r="A3657" s="12"/>
      <c r="B3657" s="22" t="s">
        <v>189</v>
      </c>
      <c r="C3657" s="22" t="s">
        <v>74</v>
      </c>
      <c r="D3657" s="22">
        <v>22.614114334216978</v>
      </c>
      <c r="E3657" s="22">
        <f t="shared" si="307"/>
        <v>0</v>
      </c>
      <c r="F3657" s="22">
        <f t="shared" si="308"/>
        <v>0</v>
      </c>
      <c r="G3657" s="22">
        <f t="shared" si="309"/>
        <v>0</v>
      </c>
      <c r="H3657" s="22">
        <f t="shared" si="310"/>
        <v>22.614114334216978</v>
      </c>
      <c r="I3657" s="22">
        <f t="shared" si="311"/>
        <v>0</v>
      </c>
      <c r="J3657" s="22">
        <v>3459</v>
      </c>
    </row>
    <row r="3658" spans="1:10" ht="11.25" customHeight="1">
      <c r="A3658" s="12"/>
      <c r="B3658" s="22" t="s">
        <v>336</v>
      </c>
      <c r="C3658" s="22" t="s">
        <v>79</v>
      </c>
      <c r="D3658" s="22">
        <v>22.612523546031412</v>
      </c>
      <c r="E3658" s="22">
        <f t="shared" si="307"/>
        <v>0</v>
      </c>
      <c r="F3658" s="22">
        <f t="shared" si="308"/>
        <v>0</v>
      </c>
      <c r="G3658" s="22">
        <f t="shared" si="309"/>
        <v>0</v>
      </c>
      <c r="H3658" s="22">
        <f t="shared" si="310"/>
        <v>22.612523546031412</v>
      </c>
      <c r="I3658" s="22">
        <f t="shared" si="311"/>
        <v>0</v>
      </c>
      <c r="J3658" s="22">
        <v>3460</v>
      </c>
    </row>
    <row r="3659" spans="1:10" ht="11.25" customHeight="1">
      <c r="A3659" s="12"/>
      <c r="B3659" s="22" t="s">
        <v>232</v>
      </c>
      <c r="C3659" s="22" t="s">
        <v>86</v>
      </c>
      <c r="D3659" s="22">
        <v>22.610803804151075</v>
      </c>
      <c r="E3659" s="22">
        <f t="shared" si="307"/>
        <v>0</v>
      </c>
      <c r="F3659" s="22">
        <f t="shared" si="308"/>
        <v>0</v>
      </c>
      <c r="G3659" s="22">
        <f t="shared" si="309"/>
        <v>0</v>
      </c>
      <c r="H3659" s="22">
        <f t="shared" si="310"/>
        <v>22.610803804151075</v>
      </c>
      <c r="I3659" s="22">
        <f t="shared" si="311"/>
        <v>0</v>
      </c>
      <c r="J3659" s="22">
        <v>3461</v>
      </c>
    </row>
    <row r="3660" spans="1:10" ht="11.25" customHeight="1">
      <c r="A3660" s="12"/>
      <c r="B3660" s="22" t="s">
        <v>194</v>
      </c>
      <c r="C3660" s="22" t="s">
        <v>70</v>
      </c>
      <c r="D3660" s="22">
        <v>22.609860711266496</v>
      </c>
      <c r="E3660" s="22">
        <f t="shared" si="307"/>
        <v>0</v>
      </c>
      <c r="F3660" s="22">
        <f t="shared" si="308"/>
        <v>0</v>
      </c>
      <c r="G3660" s="22">
        <f t="shared" si="309"/>
        <v>0</v>
      </c>
      <c r="H3660" s="22">
        <f t="shared" si="310"/>
        <v>22.609860711266496</v>
      </c>
      <c r="I3660" s="22">
        <f t="shared" si="311"/>
        <v>0</v>
      </c>
      <c r="J3660" s="22">
        <v>3462</v>
      </c>
    </row>
    <row r="3661" spans="1:10" ht="11.25" customHeight="1">
      <c r="A3661" s="12"/>
      <c r="B3661" s="22" t="s">
        <v>180</v>
      </c>
      <c r="C3661" s="22" t="s">
        <v>90</v>
      </c>
      <c r="D3661" s="22">
        <v>22.606797751546484</v>
      </c>
      <c r="E3661" s="22">
        <f t="shared" si="307"/>
        <v>0</v>
      </c>
      <c r="F3661" s="22">
        <f t="shared" si="308"/>
        <v>0</v>
      </c>
      <c r="G3661" s="22">
        <f t="shared" si="309"/>
        <v>0</v>
      </c>
      <c r="H3661" s="22">
        <f t="shared" si="310"/>
        <v>22.606797751546484</v>
      </c>
      <c r="I3661" s="22">
        <f t="shared" si="311"/>
        <v>0</v>
      </c>
      <c r="J3661" s="22">
        <v>3463</v>
      </c>
    </row>
    <row r="3662" spans="1:10" ht="11.25" customHeight="1">
      <c r="A3662" s="12"/>
      <c r="B3662" s="22" t="s">
        <v>312</v>
      </c>
      <c r="C3662" s="22" t="s">
        <v>68</v>
      </c>
      <c r="D3662" s="22">
        <v>22.6046289177823</v>
      </c>
      <c r="E3662" s="22">
        <f t="shared" si="307"/>
        <v>0</v>
      </c>
      <c r="F3662" s="22">
        <f t="shared" si="308"/>
        <v>0</v>
      </c>
      <c r="G3662" s="22">
        <f t="shared" si="309"/>
        <v>0</v>
      </c>
      <c r="H3662" s="22">
        <f t="shared" si="310"/>
        <v>22.6046289177823</v>
      </c>
      <c r="I3662" s="22">
        <f t="shared" si="311"/>
        <v>0</v>
      </c>
      <c r="J3662" s="22">
        <v>3464</v>
      </c>
    </row>
    <row r="3663" spans="1:10" ht="11.25" customHeight="1">
      <c r="A3663" s="12"/>
      <c r="B3663" s="22" t="s">
        <v>350</v>
      </c>
      <c r="C3663" s="22" t="s">
        <v>73</v>
      </c>
      <c r="D3663" s="22">
        <v>22.598702902040852</v>
      </c>
      <c r="E3663" s="22">
        <f t="shared" si="307"/>
        <v>0</v>
      </c>
      <c r="F3663" s="22">
        <f t="shared" si="308"/>
        <v>0</v>
      </c>
      <c r="G3663" s="22">
        <f t="shared" si="309"/>
        <v>0</v>
      </c>
      <c r="H3663" s="22">
        <f t="shared" si="310"/>
        <v>22.598702902040852</v>
      </c>
      <c r="I3663" s="22">
        <f t="shared" si="311"/>
        <v>0</v>
      </c>
      <c r="J3663" s="22">
        <v>3465</v>
      </c>
    </row>
    <row r="3664" spans="1:10" ht="11.25" customHeight="1">
      <c r="A3664" s="12"/>
      <c r="B3664" s="22" t="s">
        <v>311</v>
      </c>
      <c r="C3664" s="22" t="s">
        <v>77</v>
      </c>
      <c r="D3664" s="22">
        <v>22.598194845626924</v>
      </c>
      <c r="E3664" s="22">
        <f t="shared" si="307"/>
        <v>0</v>
      </c>
      <c r="F3664" s="22">
        <f t="shared" si="308"/>
        <v>0</v>
      </c>
      <c r="G3664" s="22">
        <f t="shared" si="309"/>
        <v>0</v>
      </c>
      <c r="H3664" s="22">
        <f t="shared" si="310"/>
        <v>22.598194845626924</v>
      </c>
      <c r="I3664" s="22">
        <f t="shared" si="311"/>
        <v>0</v>
      </c>
      <c r="J3664" s="22">
        <v>3466</v>
      </c>
    </row>
    <row r="3665" spans="1:10" ht="11.25" customHeight="1">
      <c r="A3665" s="12"/>
      <c r="B3665" s="22" t="s">
        <v>194</v>
      </c>
      <c r="C3665" s="22" t="s">
        <v>82</v>
      </c>
      <c r="D3665" s="22">
        <v>22.581350186544498</v>
      </c>
      <c r="E3665" s="22">
        <f t="shared" si="307"/>
        <v>0</v>
      </c>
      <c r="F3665" s="22">
        <f t="shared" si="308"/>
        <v>0</v>
      </c>
      <c r="G3665" s="22">
        <f t="shared" si="309"/>
        <v>0</v>
      </c>
      <c r="H3665" s="22">
        <f t="shared" si="310"/>
        <v>22.581350186544498</v>
      </c>
      <c r="I3665" s="22">
        <f t="shared" si="311"/>
        <v>0</v>
      </c>
      <c r="J3665" s="22">
        <v>3467</v>
      </c>
    </row>
    <row r="3666" spans="1:10" ht="11.25" customHeight="1">
      <c r="A3666" s="12"/>
      <c r="B3666" s="22" t="s">
        <v>304</v>
      </c>
      <c r="C3666" s="22" t="s">
        <v>79</v>
      </c>
      <c r="D3666" s="22">
        <v>22.572894738178324</v>
      </c>
      <c r="E3666" s="22">
        <f t="shared" si="307"/>
        <v>0</v>
      </c>
      <c r="F3666" s="22">
        <f t="shared" si="308"/>
        <v>0</v>
      </c>
      <c r="G3666" s="22">
        <f t="shared" si="309"/>
        <v>0</v>
      </c>
      <c r="H3666" s="22">
        <f t="shared" si="310"/>
        <v>22.572894738178324</v>
      </c>
      <c r="I3666" s="22">
        <f t="shared" si="311"/>
        <v>0</v>
      </c>
      <c r="J3666" s="22">
        <v>3468</v>
      </c>
    </row>
    <row r="3667" spans="1:10" ht="11.25" customHeight="1">
      <c r="A3667" s="12"/>
      <c r="B3667" s="22" t="s">
        <v>350</v>
      </c>
      <c r="C3667" s="22" t="s">
        <v>78</v>
      </c>
      <c r="D3667" s="22">
        <v>22.571166531987579</v>
      </c>
      <c r="E3667" s="22">
        <f t="shared" si="307"/>
        <v>0</v>
      </c>
      <c r="F3667" s="22">
        <f t="shared" si="308"/>
        <v>0</v>
      </c>
      <c r="G3667" s="22">
        <f t="shared" si="309"/>
        <v>0</v>
      </c>
      <c r="H3667" s="22">
        <f t="shared" si="310"/>
        <v>22.571166531987579</v>
      </c>
      <c r="I3667" s="22">
        <f t="shared" si="311"/>
        <v>0</v>
      </c>
      <c r="J3667" s="22">
        <v>3469</v>
      </c>
    </row>
    <row r="3668" spans="1:10" ht="11.25" customHeight="1">
      <c r="A3668" s="12"/>
      <c r="B3668" s="22" t="s">
        <v>321</v>
      </c>
      <c r="C3668" s="22" t="s">
        <v>72</v>
      </c>
      <c r="D3668" s="22">
        <v>22.551469780458859</v>
      </c>
      <c r="E3668" s="22">
        <f t="shared" si="307"/>
        <v>0</v>
      </c>
      <c r="F3668" s="22">
        <f t="shared" si="308"/>
        <v>0</v>
      </c>
      <c r="G3668" s="22">
        <f t="shared" si="309"/>
        <v>0</v>
      </c>
      <c r="H3668" s="22">
        <f t="shared" si="310"/>
        <v>22.551469780458859</v>
      </c>
      <c r="I3668" s="22">
        <f t="shared" si="311"/>
        <v>0</v>
      </c>
      <c r="J3668" s="22">
        <v>3470</v>
      </c>
    </row>
    <row r="3669" spans="1:10" ht="11.25" customHeight="1">
      <c r="A3669" s="12"/>
      <c r="B3669" s="22" t="s">
        <v>339</v>
      </c>
      <c r="C3669" s="22" t="s">
        <v>71</v>
      </c>
      <c r="D3669" s="22">
        <v>22.550690369134141</v>
      </c>
      <c r="E3669" s="22">
        <f t="shared" si="307"/>
        <v>0</v>
      </c>
      <c r="F3669" s="22">
        <f t="shared" si="308"/>
        <v>0</v>
      </c>
      <c r="G3669" s="22">
        <f t="shared" si="309"/>
        <v>0</v>
      </c>
      <c r="H3669" s="22">
        <f t="shared" si="310"/>
        <v>22.550690369134141</v>
      </c>
      <c r="I3669" s="22">
        <f t="shared" si="311"/>
        <v>0</v>
      </c>
      <c r="J3669" s="22">
        <v>3471</v>
      </c>
    </row>
    <row r="3670" spans="1:10" ht="11.25" customHeight="1">
      <c r="A3670" s="12"/>
      <c r="B3670" s="22" t="s">
        <v>189</v>
      </c>
      <c r="C3670" s="22" t="s">
        <v>81</v>
      </c>
      <c r="D3670" s="22">
        <v>22.549614401048725</v>
      </c>
      <c r="E3670" s="22">
        <f t="shared" si="307"/>
        <v>0</v>
      </c>
      <c r="F3670" s="22">
        <f t="shared" si="308"/>
        <v>0</v>
      </c>
      <c r="G3670" s="22">
        <f t="shared" si="309"/>
        <v>0</v>
      </c>
      <c r="H3670" s="22">
        <f t="shared" si="310"/>
        <v>22.549614401048725</v>
      </c>
      <c r="I3670" s="22">
        <f t="shared" si="311"/>
        <v>0</v>
      </c>
      <c r="J3670" s="22">
        <v>3472</v>
      </c>
    </row>
    <row r="3671" spans="1:10" ht="11.25" customHeight="1">
      <c r="A3671" s="12"/>
      <c r="B3671" s="22" t="s">
        <v>279</v>
      </c>
      <c r="C3671" s="22" t="s">
        <v>85</v>
      </c>
      <c r="D3671" s="22">
        <v>22.548376401074375</v>
      </c>
      <c r="E3671" s="22">
        <f t="shared" si="307"/>
        <v>0</v>
      </c>
      <c r="F3671" s="22">
        <f t="shared" si="308"/>
        <v>0</v>
      </c>
      <c r="G3671" s="22">
        <f t="shared" si="309"/>
        <v>0</v>
      </c>
      <c r="H3671" s="22">
        <f t="shared" si="310"/>
        <v>22.548376401074375</v>
      </c>
      <c r="I3671" s="22">
        <f t="shared" si="311"/>
        <v>0</v>
      </c>
      <c r="J3671" s="22">
        <v>3473</v>
      </c>
    </row>
    <row r="3672" spans="1:10" ht="11.25" customHeight="1">
      <c r="A3672" s="12"/>
      <c r="B3672" s="22" t="s">
        <v>308</v>
      </c>
      <c r="C3672" s="22" t="s">
        <v>77</v>
      </c>
      <c r="D3672" s="22">
        <v>22.539233794307339</v>
      </c>
      <c r="E3672" s="22">
        <f t="shared" si="307"/>
        <v>0</v>
      </c>
      <c r="F3672" s="22">
        <f t="shared" si="308"/>
        <v>0</v>
      </c>
      <c r="G3672" s="22">
        <f t="shared" si="309"/>
        <v>0</v>
      </c>
      <c r="H3672" s="22">
        <f t="shared" si="310"/>
        <v>22.539233794307339</v>
      </c>
      <c r="I3672" s="22">
        <f t="shared" si="311"/>
        <v>0</v>
      </c>
      <c r="J3672" s="22">
        <v>3474</v>
      </c>
    </row>
    <row r="3673" spans="1:10" ht="11.25" customHeight="1">
      <c r="A3673" s="12"/>
      <c r="B3673" s="22" t="s">
        <v>227</v>
      </c>
      <c r="C3673" s="22" t="s">
        <v>67</v>
      </c>
      <c r="D3673" s="22">
        <v>22.537930538402868</v>
      </c>
      <c r="E3673" s="22">
        <f t="shared" si="307"/>
        <v>0</v>
      </c>
      <c r="F3673" s="22">
        <f t="shared" si="308"/>
        <v>0</v>
      </c>
      <c r="G3673" s="22">
        <f t="shared" si="309"/>
        <v>0</v>
      </c>
      <c r="H3673" s="22">
        <f t="shared" si="310"/>
        <v>22.537930538402868</v>
      </c>
      <c r="I3673" s="22">
        <f t="shared" si="311"/>
        <v>0</v>
      </c>
      <c r="J3673" s="22">
        <v>3475</v>
      </c>
    </row>
    <row r="3674" spans="1:10" ht="11.25" customHeight="1">
      <c r="A3674" s="12"/>
      <c r="B3674" s="22" t="s">
        <v>224</v>
      </c>
      <c r="C3674" s="22" t="s">
        <v>80</v>
      </c>
      <c r="D3674" s="22">
        <v>22.534893837152943</v>
      </c>
      <c r="E3674" s="22">
        <f t="shared" si="307"/>
        <v>0</v>
      </c>
      <c r="F3674" s="22">
        <f t="shared" si="308"/>
        <v>0</v>
      </c>
      <c r="G3674" s="22">
        <f t="shared" si="309"/>
        <v>0</v>
      </c>
      <c r="H3674" s="22">
        <f t="shared" si="310"/>
        <v>22.534893837152943</v>
      </c>
      <c r="I3674" s="22">
        <f t="shared" si="311"/>
        <v>0</v>
      </c>
      <c r="J3674" s="22">
        <v>3476</v>
      </c>
    </row>
    <row r="3675" spans="1:10" ht="11.25" customHeight="1">
      <c r="A3675" s="12"/>
      <c r="B3675" s="22" t="s">
        <v>218</v>
      </c>
      <c r="C3675" s="22" t="s">
        <v>69</v>
      </c>
      <c r="D3675" s="22">
        <v>22.528501920420645</v>
      </c>
      <c r="E3675" s="22">
        <f t="shared" si="307"/>
        <v>0</v>
      </c>
      <c r="F3675" s="22">
        <f t="shared" si="308"/>
        <v>0</v>
      </c>
      <c r="G3675" s="22">
        <f t="shared" si="309"/>
        <v>0</v>
      </c>
      <c r="H3675" s="22">
        <f t="shared" si="310"/>
        <v>22.528501920420645</v>
      </c>
      <c r="I3675" s="22">
        <f t="shared" si="311"/>
        <v>0</v>
      </c>
      <c r="J3675" s="22">
        <v>3477</v>
      </c>
    </row>
    <row r="3676" spans="1:10" ht="11.25" customHeight="1">
      <c r="A3676" s="12"/>
      <c r="B3676" s="22" t="s">
        <v>195</v>
      </c>
      <c r="C3676" s="22" t="s">
        <v>70</v>
      </c>
      <c r="D3676" s="22">
        <v>22.525406941159787</v>
      </c>
      <c r="E3676" s="22">
        <f t="shared" si="307"/>
        <v>0</v>
      </c>
      <c r="F3676" s="22">
        <f t="shared" si="308"/>
        <v>0</v>
      </c>
      <c r="G3676" s="22">
        <f t="shared" si="309"/>
        <v>0</v>
      </c>
      <c r="H3676" s="22">
        <f t="shared" si="310"/>
        <v>22.525406941159787</v>
      </c>
      <c r="I3676" s="22">
        <f t="shared" si="311"/>
        <v>0</v>
      </c>
      <c r="J3676" s="22">
        <v>3478</v>
      </c>
    </row>
    <row r="3677" spans="1:10" ht="11.25" customHeight="1">
      <c r="A3677" s="12"/>
      <c r="B3677" s="22" t="s">
        <v>204</v>
      </c>
      <c r="C3677" s="22" t="s">
        <v>90</v>
      </c>
      <c r="D3677" s="22">
        <v>22.524806277126157</v>
      </c>
      <c r="E3677" s="22">
        <f t="shared" si="307"/>
        <v>0</v>
      </c>
      <c r="F3677" s="22">
        <f t="shared" si="308"/>
        <v>0</v>
      </c>
      <c r="G3677" s="22">
        <f t="shared" si="309"/>
        <v>0</v>
      </c>
      <c r="H3677" s="22">
        <f t="shared" si="310"/>
        <v>22.524806277126157</v>
      </c>
      <c r="I3677" s="22">
        <f t="shared" si="311"/>
        <v>0</v>
      </c>
      <c r="J3677" s="22">
        <v>3479</v>
      </c>
    </row>
    <row r="3678" spans="1:10" ht="11.25" customHeight="1">
      <c r="A3678" s="12"/>
      <c r="B3678" s="22" t="s">
        <v>208</v>
      </c>
      <c r="C3678" s="22" t="s">
        <v>87</v>
      </c>
      <c r="D3678" s="22">
        <v>22.522592902230617</v>
      </c>
      <c r="E3678" s="22">
        <f t="shared" si="307"/>
        <v>0</v>
      </c>
      <c r="F3678" s="22">
        <f t="shared" si="308"/>
        <v>0</v>
      </c>
      <c r="G3678" s="22">
        <f t="shared" si="309"/>
        <v>0</v>
      </c>
      <c r="H3678" s="22">
        <f t="shared" si="310"/>
        <v>22.522592902230617</v>
      </c>
      <c r="I3678" s="22">
        <f t="shared" si="311"/>
        <v>0</v>
      </c>
      <c r="J3678" s="22">
        <v>3480</v>
      </c>
    </row>
    <row r="3679" spans="1:10" ht="11.25" customHeight="1">
      <c r="A3679" s="12"/>
      <c r="B3679" s="22" t="s">
        <v>358</v>
      </c>
      <c r="C3679" s="22" t="s">
        <v>70</v>
      </c>
      <c r="D3679" s="22">
        <v>22.521122422191979</v>
      </c>
      <c r="E3679" s="22">
        <f t="shared" si="307"/>
        <v>0</v>
      </c>
      <c r="F3679" s="22">
        <f t="shared" si="308"/>
        <v>0</v>
      </c>
      <c r="G3679" s="22">
        <f t="shared" si="309"/>
        <v>0</v>
      </c>
      <c r="H3679" s="22">
        <f t="shared" si="310"/>
        <v>22.521122422191979</v>
      </c>
      <c r="I3679" s="22">
        <f t="shared" si="311"/>
        <v>0</v>
      </c>
      <c r="J3679" s="22">
        <v>3481</v>
      </c>
    </row>
    <row r="3680" spans="1:10" ht="11.25" customHeight="1">
      <c r="A3680" s="12"/>
      <c r="B3680" s="22" t="s">
        <v>334</v>
      </c>
      <c r="C3680" s="22" t="s">
        <v>78</v>
      </c>
      <c r="D3680" s="22">
        <v>22.518256014225972</v>
      </c>
      <c r="E3680" s="22">
        <f t="shared" si="307"/>
        <v>0</v>
      </c>
      <c r="F3680" s="22">
        <f t="shared" si="308"/>
        <v>0</v>
      </c>
      <c r="G3680" s="22">
        <f t="shared" si="309"/>
        <v>0</v>
      </c>
      <c r="H3680" s="22">
        <f t="shared" si="310"/>
        <v>22.518256014225972</v>
      </c>
      <c r="I3680" s="22">
        <f t="shared" si="311"/>
        <v>0</v>
      </c>
      <c r="J3680" s="22">
        <v>3482</v>
      </c>
    </row>
    <row r="3681" spans="1:10" ht="11.25" customHeight="1">
      <c r="A3681" s="12"/>
      <c r="B3681" s="22" t="s">
        <v>236</v>
      </c>
      <c r="C3681" s="22" t="s">
        <v>77</v>
      </c>
      <c r="D3681" s="22">
        <v>22.517799751526802</v>
      </c>
      <c r="E3681" s="22">
        <f t="shared" si="307"/>
        <v>0</v>
      </c>
      <c r="F3681" s="22">
        <f t="shared" si="308"/>
        <v>0</v>
      </c>
      <c r="G3681" s="22">
        <f t="shared" si="309"/>
        <v>0</v>
      </c>
      <c r="H3681" s="22">
        <f t="shared" si="310"/>
        <v>22.517799751526802</v>
      </c>
      <c r="I3681" s="22">
        <f t="shared" si="311"/>
        <v>0</v>
      </c>
      <c r="J3681" s="22">
        <v>3483</v>
      </c>
    </row>
    <row r="3682" spans="1:10" ht="11.25" customHeight="1">
      <c r="A3682" s="12"/>
      <c r="B3682" s="22" t="s">
        <v>271</v>
      </c>
      <c r="C3682" s="22" t="s">
        <v>71</v>
      </c>
      <c r="D3682" s="22">
        <v>22.515661083042659</v>
      </c>
      <c r="E3682" s="22">
        <f t="shared" si="307"/>
        <v>0</v>
      </c>
      <c r="F3682" s="22">
        <f t="shared" si="308"/>
        <v>0</v>
      </c>
      <c r="G3682" s="22">
        <f t="shared" si="309"/>
        <v>0</v>
      </c>
      <c r="H3682" s="22">
        <f t="shared" si="310"/>
        <v>22.515661083042659</v>
      </c>
      <c r="I3682" s="22">
        <f t="shared" si="311"/>
        <v>0</v>
      </c>
      <c r="J3682" s="22">
        <v>3484</v>
      </c>
    </row>
    <row r="3683" spans="1:10" ht="11.25" customHeight="1">
      <c r="A3683" s="12"/>
      <c r="B3683" s="22" t="s">
        <v>188</v>
      </c>
      <c r="C3683" s="22" t="s">
        <v>90</v>
      </c>
      <c r="D3683" s="22">
        <v>22.51303648839702</v>
      </c>
      <c r="E3683" s="22">
        <f t="shared" si="307"/>
        <v>0</v>
      </c>
      <c r="F3683" s="22">
        <f t="shared" si="308"/>
        <v>0</v>
      </c>
      <c r="G3683" s="22">
        <f t="shared" si="309"/>
        <v>0</v>
      </c>
      <c r="H3683" s="22">
        <f t="shared" si="310"/>
        <v>22.51303648839702</v>
      </c>
      <c r="I3683" s="22">
        <f t="shared" si="311"/>
        <v>0</v>
      </c>
      <c r="J3683" s="22">
        <v>3485</v>
      </c>
    </row>
    <row r="3684" spans="1:10" ht="11.25" customHeight="1">
      <c r="A3684" s="12"/>
      <c r="B3684" s="22" t="s">
        <v>165</v>
      </c>
      <c r="C3684" s="22" t="s">
        <v>84</v>
      </c>
      <c r="D3684" s="22">
        <v>22.512789015433452</v>
      </c>
      <c r="E3684" s="22">
        <f t="shared" si="307"/>
        <v>0</v>
      </c>
      <c r="F3684" s="22">
        <f t="shared" si="308"/>
        <v>0</v>
      </c>
      <c r="G3684" s="22">
        <f t="shared" si="309"/>
        <v>0</v>
      </c>
      <c r="H3684" s="22">
        <f t="shared" si="310"/>
        <v>22.512789015433452</v>
      </c>
      <c r="I3684" s="22">
        <f t="shared" si="311"/>
        <v>0</v>
      </c>
      <c r="J3684" s="22">
        <v>3486</v>
      </c>
    </row>
    <row r="3685" spans="1:10" ht="11.25" customHeight="1">
      <c r="A3685" s="12"/>
      <c r="B3685" s="22" t="s">
        <v>306</v>
      </c>
      <c r="C3685" s="22" t="s">
        <v>79</v>
      </c>
      <c r="D3685" s="22">
        <v>22.51131527763469</v>
      </c>
      <c r="E3685" s="22">
        <f t="shared" si="307"/>
        <v>0</v>
      </c>
      <c r="F3685" s="22">
        <f t="shared" si="308"/>
        <v>0</v>
      </c>
      <c r="G3685" s="22">
        <f t="shared" si="309"/>
        <v>0</v>
      </c>
      <c r="H3685" s="22">
        <f t="shared" si="310"/>
        <v>22.51131527763469</v>
      </c>
      <c r="I3685" s="22">
        <f t="shared" si="311"/>
        <v>0</v>
      </c>
      <c r="J3685" s="22">
        <v>3487</v>
      </c>
    </row>
    <row r="3686" spans="1:10" ht="11.25" customHeight="1">
      <c r="A3686" s="12"/>
      <c r="B3686" s="22" t="s">
        <v>215</v>
      </c>
      <c r="C3686" s="22" t="s">
        <v>83</v>
      </c>
      <c r="D3686" s="22">
        <v>22.502505082374007</v>
      </c>
      <c r="E3686" s="22">
        <f t="shared" si="307"/>
        <v>0</v>
      </c>
      <c r="F3686" s="22">
        <f t="shared" si="308"/>
        <v>0</v>
      </c>
      <c r="G3686" s="22">
        <f t="shared" si="309"/>
        <v>0</v>
      </c>
      <c r="H3686" s="22">
        <f t="shared" si="310"/>
        <v>22.502505082374007</v>
      </c>
      <c r="I3686" s="22">
        <f t="shared" si="311"/>
        <v>0</v>
      </c>
      <c r="J3686" s="22">
        <v>3488</v>
      </c>
    </row>
    <row r="3687" spans="1:10" ht="11.25" customHeight="1">
      <c r="A3687" s="12"/>
      <c r="B3687" s="22" t="s">
        <v>360</v>
      </c>
      <c r="C3687" s="22" t="s">
        <v>81</v>
      </c>
      <c r="D3687" s="22">
        <v>22.500632669266409</v>
      </c>
      <c r="E3687" s="22">
        <f t="shared" si="307"/>
        <v>0</v>
      </c>
      <c r="F3687" s="22">
        <f t="shared" si="308"/>
        <v>0</v>
      </c>
      <c r="G3687" s="22">
        <f t="shared" si="309"/>
        <v>0</v>
      </c>
      <c r="H3687" s="22">
        <f t="shared" si="310"/>
        <v>22.500632669266409</v>
      </c>
      <c r="I3687" s="22">
        <f t="shared" si="311"/>
        <v>0</v>
      </c>
      <c r="J3687" s="22">
        <v>3489</v>
      </c>
    </row>
    <row r="3688" spans="1:10" ht="11.25" customHeight="1">
      <c r="A3688" s="12"/>
      <c r="B3688" s="22" t="s">
        <v>232</v>
      </c>
      <c r="C3688" s="22" t="s">
        <v>85</v>
      </c>
      <c r="D3688" s="22">
        <v>22.498680625291147</v>
      </c>
      <c r="E3688" s="22">
        <f t="shared" si="307"/>
        <v>0</v>
      </c>
      <c r="F3688" s="22">
        <f t="shared" si="308"/>
        <v>0</v>
      </c>
      <c r="G3688" s="22">
        <f t="shared" si="309"/>
        <v>0</v>
      </c>
      <c r="H3688" s="22">
        <f t="shared" si="310"/>
        <v>22.498680625291147</v>
      </c>
      <c r="I3688" s="22">
        <f t="shared" si="311"/>
        <v>0</v>
      </c>
      <c r="J3688" s="22">
        <v>3490</v>
      </c>
    </row>
    <row r="3689" spans="1:10" ht="11.25" customHeight="1">
      <c r="A3689" s="12"/>
      <c r="B3689" s="22" t="s">
        <v>130</v>
      </c>
      <c r="C3689" s="22" t="s">
        <v>85</v>
      </c>
      <c r="D3689" s="22">
        <v>22.497374151972455</v>
      </c>
      <c r="E3689" s="22">
        <f t="shared" si="307"/>
        <v>0</v>
      </c>
      <c r="F3689" s="22">
        <f t="shared" si="308"/>
        <v>0</v>
      </c>
      <c r="G3689" s="22">
        <f t="shared" si="309"/>
        <v>0</v>
      </c>
      <c r="H3689" s="22">
        <f t="shared" si="310"/>
        <v>22.497374151972455</v>
      </c>
      <c r="I3689" s="22">
        <f t="shared" si="311"/>
        <v>0</v>
      </c>
      <c r="J3689" s="22">
        <v>3491</v>
      </c>
    </row>
    <row r="3690" spans="1:10" ht="11.25" customHeight="1">
      <c r="A3690" s="12"/>
      <c r="B3690" s="22" t="s">
        <v>248</v>
      </c>
      <c r="C3690" s="22" t="s">
        <v>87</v>
      </c>
      <c r="D3690" s="22">
        <v>22.486797965486424</v>
      </c>
      <c r="E3690" s="22">
        <f t="shared" si="307"/>
        <v>0</v>
      </c>
      <c r="F3690" s="22">
        <f t="shared" si="308"/>
        <v>0</v>
      </c>
      <c r="G3690" s="22">
        <f t="shared" si="309"/>
        <v>0</v>
      </c>
      <c r="H3690" s="22">
        <f t="shared" si="310"/>
        <v>22.486797965486424</v>
      </c>
      <c r="I3690" s="22">
        <f t="shared" si="311"/>
        <v>0</v>
      </c>
      <c r="J3690" s="22">
        <v>3492</v>
      </c>
    </row>
    <row r="3691" spans="1:10" ht="11.25" customHeight="1">
      <c r="A3691" s="12"/>
      <c r="B3691" s="22" t="s">
        <v>361</v>
      </c>
      <c r="C3691" s="22" t="s">
        <v>81</v>
      </c>
      <c r="D3691" s="22">
        <v>22.478717092864457</v>
      </c>
      <c r="E3691" s="22">
        <f t="shared" si="307"/>
        <v>0</v>
      </c>
      <c r="F3691" s="22">
        <f t="shared" si="308"/>
        <v>0</v>
      </c>
      <c r="G3691" s="22">
        <f t="shared" si="309"/>
        <v>0</v>
      </c>
      <c r="H3691" s="22">
        <f t="shared" si="310"/>
        <v>22.478717092864457</v>
      </c>
      <c r="I3691" s="22">
        <f t="shared" si="311"/>
        <v>0</v>
      </c>
      <c r="J3691" s="22">
        <v>3493</v>
      </c>
    </row>
    <row r="3692" spans="1:10" ht="11.25" customHeight="1">
      <c r="A3692" s="12"/>
      <c r="B3692" s="22" t="s">
        <v>359</v>
      </c>
      <c r="C3692" s="22" t="s">
        <v>69</v>
      </c>
      <c r="D3692" s="22">
        <v>22.47788759929124</v>
      </c>
      <c r="E3692" s="22">
        <f t="shared" si="307"/>
        <v>0</v>
      </c>
      <c r="F3692" s="22">
        <f t="shared" si="308"/>
        <v>0</v>
      </c>
      <c r="G3692" s="22">
        <f t="shared" si="309"/>
        <v>0</v>
      </c>
      <c r="H3692" s="22">
        <f t="shared" si="310"/>
        <v>22.47788759929124</v>
      </c>
      <c r="I3692" s="22">
        <f t="shared" si="311"/>
        <v>0</v>
      </c>
      <c r="J3692" s="22">
        <v>3494</v>
      </c>
    </row>
    <row r="3693" spans="1:10" ht="11.25" customHeight="1">
      <c r="A3693" s="12"/>
      <c r="B3693" s="22" t="s">
        <v>316</v>
      </c>
      <c r="C3693" s="22" t="s">
        <v>76</v>
      </c>
      <c r="D3693" s="22">
        <v>22.468172251007861</v>
      </c>
      <c r="E3693" s="22">
        <f t="shared" si="307"/>
        <v>0</v>
      </c>
      <c r="F3693" s="22">
        <f t="shared" si="308"/>
        <v>0</v>
      </c>
      <c r="G3693" s="22">
        <f t="shared" si="309"/>
        <v>0</v>
      </c>
      <c r="H3693" s="22">
        <f t="shared" si="310"/>
        <v>22.468172251007861</v>
      </c>
      <c r="I3693" s="22">
        <f t="shared" si="311"/>
        <v>0</v>
      </c>
      <c r="J3693" s="22">
        <v>3495</v>
      </c>
    </row>
    <row r="3694" spans="1:10" ht="11.25" customHeight="1">
      <c r="A3694" s="12"/>
      <c r="B3694" s="22" t="s">
        <v>316</v>
      </c>
      <c r="C3694" s="22" t="s">
        <v>73</v>
      </c>
      <c r="D3694" s="22">
        <v>22.463097628501796</v>
      </c>
      <c r="E3694" s="22">
        <f t="shared" si="307"/>
        <v>0</v>
      </c>
      <c r="F3694" s="22">
        <f t="shared" si="308"/>
        <v>0</v>
      </c>
      <c r="G3694" s="22">
        <f t="shared" si="309"/>
        <v>0</v>
      </c>
      <c r="H3694" s="22">
        <f t="shared" si="310"/>
        <v>22.463097628501796</v>
      </c>
      <c r="I3694" s="22">
        <f t="shared" si="311"/>
        <v>0</v>
      </c>
      <c r="J3694" s="22">
        <v>3496</v>
      </c>
    </row>
    <row r="3695" spans="1:10" ht="11.25" customHeight="1">
      <c r="A3695" s="12"/>
      <c r="B3695" s="22" t="s">
        <v>223</v>
      </c>
      <c r="C3695" s="22" t="s">
        <v>82</v>
      </c>
      <c r="D3695" s="22">
        <v>22.462380825650346</v>
      </c>
      <c r="E3695" s="22">
        <f t="shared" si="307"/>
        <v>0</v>
      </c>
      <c r="F3695" s="22">
        <f t="shared" si="308"/>
        <v>0</v>
      </c>
      <c r="G3695" s="22">
        <f t="shared" si="309"/>
        <v>0</v>
      </c>
      <c r="H3695" s="22">
        <f t="shared" si="310"/>
        <v>22.462380825650346</v>
      </c>
      <c r="I3695" s="22">
        <f t="shared" si="311"/>
        <v>0</v>
      </c>
      <c r="J3695" s="22">
        <v>3497</v>
      </c>
    </row>
    <row r="3696" spans="1:10" ht="11.25" customHeight="1">
      <c r="A3696" s="12"/>
      <c r="B3696" s="22" t="s">
        <v>268</v>
      </c>
      <c r="C3696" s="22" t="s">
        <v>85</v>
      </c>
      <c r="D3696" s="22">
        <v>22.457872703750166</v>
      </c>
      <c r="E3696" s="22">
        <f t="shared" si="307"/>
        <v>0</v>
      </c>
      <c r="F3696" s="22">
        <f t="shared" si="308"/>
        <v>0</v>
      </c>
      <c r="G3696" s="22">
        <f t="shared" si="309"/>
        <v>0</v>
      </c>
      <c r="H3696" s="22">
        <f t="shared" si="310"/>
        <v>22.457872703750166</v>
      </c>
      <c r="I3696" s="22">
        <f t="shared" si="311"/>
        <v>0</v>
      </c>
      <c r="J3696" s="22">
        <v>3498</v>
      </c>
    </row>
    <row r="3697" spans="1:10" ht="11.25" customHeight="1">
      <c r="A3697" s="12"/>
      <c r="B3697" s="22" t="s">
        <v>342</v>
      </c>
      <c r="C3697" s="22" t="s">
        <v>68</v>
      </c>
      <c r="D3697" s="22">
        <v>22.456716320482535</v>
      </c>
      <c r="E3697" s="22">
        <f t="shared" si="307"/>
        <v>0</v>
      </c>
      <c r="F3697" s="22">
        <f t="shared" si="308"/>
        <v>0</v>
      </c>
      <c r="G3697" s="22">
        <f t="shared" si="309"/>
        <v>0</v>
      </c>
      <c r="H3697" s="22">
        <f t="shared" si="310"/>
        <v>22.456716320482535</v>
      </c>
      <c r="I3697" s="22">
        <f t="shared" si="311"/>
        <v>0</v>
      </c>
      <c r="J3697" s="22">
        <v>3499</v>
      </c>
    </row>
    <row r="3698" spans="1:10" ht="11.25" customHeight="1">
      <c r="A3698" s="12"/>
      <c r="B3698" s="22" t="s">
        <v>348</v>
      </c>
      <c r="C3698" s="22" t="s">
        <v>69</v>
      </c>
      <c r="D3698" s="22">
        <v>22.454893791699355</v>
      </c>
      <c r="E3698" s="22">
        <f t="shared" si="307"/>
        <v>0</v>
      </c>
      <c r="F3698" s="22">
        <f t="shared" si="308"/>
        <v>0</v>
      </c>
      <c r="G3698" s="22">
        <f t="shared" si="309"/>
        <v>0</v>
      </c>
      <c r="H3698" s="22">
        <f t="shared" si="310"/>
        <v>22.454893791699355</v>
      </c>
      <c r="I3698" s="22">
        <f t="shared" si="311"/>
        <v>0</v>
      </c>
      <c r="J3698" s="22">
        <v>3500</v>
      </c>
    </row>
    <row r="3699" spans="1:10" ht="11.25" customHeight="1">
      <c r="A3699" s="12"/>
      <c r="B3699" s="22" t="s">
        <v>325</v>
      </c>
      <c r="C3699" s="22" t="s">
        <v>76</v>
      </c>
      <c r="D3699" s="22">
        <v>22.452598366754188</v>
      </c>
      <c r="E3699" s="22">
        <f t="shared" si="307"/>
        <v>0</v>
      </c>
      <c r="F3699" s="22">
        <f t="shared" si="308"/>
        <v>0</v>
      </c>
      <c r="G3699" s="22">
        <f t="shared" si="309"/>
        <v>0</v>
      </c>
      <c r="H3699" s="22">
        <f t="shared" si="310"/>
        <v>22.452598366754188</v>
      </c>
      <c r="I3699" s="22">
        <f t="shared" si="311"/>
        <v>0</v>
      </c>
      <c r="J3699" s="22">
        <v>3501</v>
      </c>
    </row>
    <row r="3700" spans="1:10" ht="11.25" customHeight="1">
      <c r="A3700" s="12"/>
      <c r="B3700" s="22" t="s">
        <v>286</v>
      </c>
      <c r="C3700" s="22" t="s">
        <v>68</v>
      </c>
      <c r="D3700" s="22">
        <v>22.447613927493766</v>
      </c>
      <c r="E3700" s="22">
        <f t="shared" si="307"/>
        <v>0</v>
      </c>
      <c r="F3700" s="22">
        <f t="shared" si="308"/>
        <v>0</v>
      </c>
      <c r="G3700" s="22">
        <f t="shared" si="309"/>
        <v>0</v>
      </c>
      <c r="H3700" s="22">
        <f t="shared" si="310"/>
        <v>22.447613927493766</v>
      </c>
      <c r="I3700" s="22">
        <f t="shared" si="311"/>
        <v>0</v>
      </c>
      <c r="J3700" s="22">
        <v>3502</v>
      </c>
    </row>
    <row r="3701" spans="1:10" ht="11.25" customHeight="1">
      <c r="A3701" s="12"/>
      <c r="B3701" s="22" t="s">
        <v>284</v>
      </c>
      <c r="C3701" s="22" t="s">
        <v>79</v>
      </c>
      <c r="D3701" s="22">
        <v>22.447366568871438</v>
      </c>
      <c r="E3701" s="22">
        <f t="shared" si="307"/>
        <v>0</v>
      </c>
      <c r="F3701" s="22">
        <f t="shared" si="308"/>
        <v>0</v>
      </c>
      <c r="G3701" s="22">
        <f t="shared" si="309"/>
        <v>0</v>
      </c>
      <c r="H3701" s="22">
        <f t="shared" si="310"/>
        <v>22.447366568871438</v>
      </c>
      <c r="I3701" s="22">
        <f t="shared" si="311"/>
        <v>0</v>
      </c>
      <c r="J3701" s="22">
        <v>3503</v>
      </c>
    </row>
    <row r="3702" spans="1:10" ht="11.25" customHeight="1">
      <c r="A3702" s="12"/>
      <c r="B3702" s="22" t="s">
        <v>212</v>
      </c>
      <c r="C3702" s="22" t="s">
        <v>80</v>
      </c>
      <c r="D3702" s="22">
        <v>22.445140607934093</v>
      </c>
      <c r="E3702" s="22">
        <f t="shared" si="307"/>
        <v>0</v>
      </c>
      <c r="F3702" s="22">
        <f t="shared" si="308"/>
        <v>0</v>
      </c>
      <c r="G3702" s="22">
        <f t="shared" si="309"/>
        <v>0</v>
      </c>
      <c r="H3702" s="22">
        <f t="shared" si="310"/>
        <v>22.445140607934093</v>
      </c>
      <c r="I3702" s="22">
        <f t="shared" si="311"/>
        <v>0</v>
      </c>
      <c r="J3702" s="22">
        <v>3504</v>
      </c>
    </row>
    <row r="3703" spans="1:10" ht="11.25" customHeight="1">
      <c r="A3703" s="12"/>
      <c r="B3703" s="22" t="s">
        <v>316</v>
      </c>
      <c r="C3703" s="22" t="s">
        <v>74</v>
      </c>
      <c r="D3703" s="22">
        <v>22.438498550707759</v>
      </c>
      <c r="E3703" s="22">
        <f t="shared" si="307"/>
        <v>0</v>
      </c>
      <c r="F3703" s="22">
        <f t="shared" si="308"/>
        <v>0</v>
      </c>
      <c r="G3703" s="22">
        <f t="shared" si="309"/>
        <v>0</v>
      </c>
      <c r="H3703" s="22">
        <f t="shared" si="310"/>
        <v>22.438498550707759</v>
      </c>
      <c r="I3703" s="22">
        <f t="shared" si="311"/>
        <v>0</v>
      </c>
      <c r="J3703" s="22">
        <v>3505</v>
      </c>
    </row>
    <row r="3704" spans="1:10" ht="11.25" customHeight="1">
      <c r="A3704" s="12"/>
      <c r="B3704" s="22" t="s">
        <v>215</v>
      </c>
      <c r="C3704" s="22" t="s">
        <v>90</v>
      </c>
      <c r="D3704" s="22">
        <v>22.434500890108488</v>
      </c>
      <c r="E3704" s="22">
        <f t="shared" si="307"/>
        <v>0</v>
      </c>
      <c r="F3704" s="22">
        <f t="shared" si="308"/>
        <v>0</v>
      </c>
      <c r="G3704" s="22">
        <f t="shared" si="309"/>
        <v>0</v>
      </c>
      <c r="H3704" s="22">
        <f t="shared" si="310"/>
        <v>22.434500890108488</v>
      </c>
      <c r="I3704" s="22">
        <f t="shared" si="311"/>
        <v>0</v>
      </c>
      <c r="J3704" s="22">
        <v>3506</v>
      </c>
    </row>
    <row r="3705" spans="1:10" ht="11.25" customHeight="1">
      <c r="A3705" s="12"/>
      <c r="B3705" s="22" t="s">
        <v>346</v>
      </c>
      <c r="C3705" s="22" t="s">
        <v>68</v>
      </c>
      <c r="D3705" s="22">
        <v>22.418660432540637</v>
      </c>
      <c r="E3705" s="22">
        <f t="shared" si="307"/>
        <v>0</v>
      </c>
      <c r="F3705" s="22">
        <f t="shared" si="308"/>
        <v>0</v>
      </c>
      <c r="G3705" s="22">
        <f t="shared" si="309"/>
        <v>0</v>
      </c>
      <c r="H3705" s="22">
        <f t="shared" si="310"/>
        <v>22.418660432540637</v>
      </c>
      <c r="I3705" s="22">
        <f t="shared" si="311"/>
        <v>0</v>
      </c>
      <c r="J3705" s="22">
        <v>3507</v>
      </c>
    </row>
    <row r="3706" spans="1:10" ht="11.25" customHeight="1">
      <c r="A3706" s="12"/>
      <c r="B3706" s="22" t="s">
        <v>263</v>
      </c>
      <c r="C3706" s="22" t="s">
        <v>88</v>
      </c>
      <c r="D3706" s="22">
        <v>22.40820872555291</v>
      </c>
      <c r="E3706" s="22">
        <f t="shared" si="307"/>
        <v>0</v>
      </c>
      <c r="F3706" s="22">
        <f t="shared" si="308"/>
        <v>0</v>
      </c>
      <c r="G3706" s="22">
        <f t="shared" si="309"/>
        <v>0</v>
      </c>
      <c r="H3706" s="22">
        <f t="shared" si="310"/>
        <v>22.40820872555291</v>
      </c>
      <c r="I3706" s="22">
        <f t="shared" si="311"/>
        <v>0</v>
      </c>
      <c r="J3706" s="22">
        <v>3508</v>
      </c>
    </row>
    <row r="3707" spans="1:10" ht="11.25" customHeight="1">
      <c r="A3707" s="12"/>
      <c r="B3707" s="22" t="s">
        <v>269</v>
      </c>
      <c r="C3707" s="22" t="s">
        <v>74</v>
      </c>
      <c r="D3707" s="22">
        <v>22.406764909602892</v>
      </c>
      <c r="E3707" s="22">
        <f t="shared" si="307"/>
        <v>0</v>
      </c>
      <c r="F3707" s="22">
        <f t="shared" si="308"/>
        <v>0</v>
      </c>
      <c r="G3707" s="22">
        <f t="shared" si="309"/>
        <v>0</v>
      </c>
      <c r="H3707" s="22">
        <f t="shared" si="310"/>
        <v>22.406764909602892</v>
      </c>
      <c r="I3707" s="22">
        <f t="shared" si="311"/>
        <v>0</v>
      </c>
      <c r="J3707" s="22">
        <v>3509</v>
      </c>
    </row>
    <row r="3708" spans="1:10" ht="11.25" customHeight="1">
      <c r="A3708" s="12"/>
      <c r="B3708" s="22" t="s">
        <v>254</v>
      </c>
      <c r="C3708" s="22" t="s">
        <v>82</v>
      </c>
      <c r="D3708" s="22">
        <v>22.399744091395803</v>
      </c>
      <c r="E3708" s="22">
        <f t="shared" si="307"/>
        <v>0</v>
      </c>
      <c r="F3708" s="22">
        <f t="shared" si="308"/>
        <v>0</v>
      </c>
      <c r="G3708" s="22">
        <f t="shared" si="309"/>
        <v>0</v>
      </c>
      <c r="H3708" s="22">
        <f t="shared" si="310"/>
        <v>22.399744091395803</v>
      </c>
      <c r="I3708" s="22">
        <f t="shared" si="311"/>
        <v>0</v>
      </c>
      <c r="J3708" s="22">
        <v>3510</v>
      </c>
    </row>
    <row r="3709" spans="1:10" ht="11.25" customHeight="1">
      <c r="A3709" s="12"/>
      <c r="B3709" s="22" t="s">
        <v>338</v>
      </c>
      <c r="C3709" s="22" t="s">
        <v>75</v>
      </c>
      <c r="D3709" s="22">
        <v>22.393547418083617</v>
      </c>
      <c r="E3709" s="22">
        <f t="shared" si="307"/>
        <v>0</v>
      </c>
      <c r="F3709" s="22">
        <f t="shared" si="308"/>
        <v>0</v>
      </c>
      <c r="G3709" s="22">
        <f t="shared" si="309"/>
        <v>0</v>
      </c>
      <c r="H3709" s="22">
        <f t="shared" si="310"/>
        <v>22.393547418083617</v>
      </c>
      <c r="I3709" s="22">
        <f t="shared" si="311"/>
        <v>0</v>
      </c>
      <c r="J3709" s="22">
        <v>3511</v>
      </c>
    </row>
    <row r="3710" spans="1:10" ht="11.25" customHeight="1">
      <c r="A3710" s="12"/>
      <c r="B3710" s="22" t="s">
        <v>314</v>
      </c>
      <c r="C3710" s="22" t="s">
        <v>78</v>
      </c>
      <c r="D3710" s="22">
        <v>22.384356398214774</v>
      </c>
      <c r="E3710" s="22">
        <f t="shared" si="307"/>
        <v>0</v>
      </c>
      <c r="F3710" s="22">
        <f t="shared" si="308"/>
        <v>0</v>
      </c>
      <c r="G3710" s="22">
        <f t="shared" si="309"/>
        <v>0</v>
      </c>
      <c r="H3710" s="22">
        <f t="shared" si="310"/>
        <v>22.384356398214774</v>
      </c>
      <c r="I3710" s="22">
        <f t="shared" si="311"/>
        <v>0</v>
      </c>
      <c r="J3710" s="22">
        <v>3512</v>
      </c>
    </row>
    <row r="3711" spans="1:10" ht="11.25" customHeight="1">
      <c r="A3711" s="12"/>
      <c r="B3711" s="22" t="s">
        <v>359</v>
      </c>
      <c r="C3711" s="22" t="s">
        <v>72</v>
      </c>
      <c r="D3711" s="22">
        <v>22.382426731631927</v>
      </c>
      <c r="E3711" s="22">
        <f t="shared" si="307"/>
        <v>0</v>
      </c>
      <c r="F3711" s="22">
        <f t="shared" si="308"/>
        <v>0</v>
      </c>
      <c r="G3711" s="22">
        <f t="shared" si="309"/>
        <v>0</v>
      </c>
      <c r="H3711" s="22">
        <f t="shared" si="310"/>
        <v>22.382426731631927</v>
      </c>
      <c r="I3711" s="22">
        <f t="shared" si="311"/>
        <v>0</v>
      </c>
      <c r="J3711" s="22">
        <v>3513</v>
      </c>
    </row>
    <row r="3712" spans="1:10" ht="11.25" customHeight="1">
      <c r="A3712" s="12"/>
      <c r="B3712" s="22" t="s">
        <v>250</v>
      </c>
      <c r="C3712" s="22" t="s">
        <v>80</v>
      </c>
      <c r="D3712" s="22">
        <v>22.379858625282807</v>
      </c>
      <c r="E3712" s="22">
        <f t="shared" si="307"/>
        <v>0</v>
      </c>
      <c r="F3712" s="22">
        <f t="shared" si="308"/>
        <v>0</v>
      </c>
      <c r="G3712" s="22">
        <f t="shared" si="309"/>
        <v>0</v>
      </c>
      <c r="H3712" s="22">
        <f t="shared" si="310"/>
        <v>22.379858625282807</v>
      </c>
      <c r="I3712" s="22">
        <f t="shared" si="311"/>
        <v>0</v>
      </c>
      <c r="J3712" s="22">
        <v>3514</v>
      </c>
    </row>
    <row r="3713" spans="1:10" ht="11.25" customHeight="1">
      <c r="A3713" s="12"/>
      <c r="B3713" s="22" t="s">
        <v>357</v>
      </c>
      <c r="C3713" s="22" t="s">
        <v>72</v>
      </c>
      <c r="D3713" s="22">
        <v>22.379292940829057</v>
      </c>
      <c r="E3713" s="22">
        <f t="shared" si="307"/>
        <v>0</v>
      </c>
      <c r="F3713" s="22">
        <f t="shared" si="308"/>
        <v>0</v>
      </c>
      <c r="G3713" s="22">
        <f t="shared" si="309"/>
        <v>0</v>
      </c>
      <c r="H3713" s="22">
        <f t="shared" si="310"/>
        <v>22.379292940829057</v>
      </c>
      <c r="I3713" s="22">
        <f t="shared" si="311"/>
        <v>0</v>
      </c>
      <c r="J3713" s="22">
        <v>3515</v>
      </c>
    </row>
    <row r="3714" spans="1:10" ht="11.25" customHeight="1">
      <c r="A3714" s="12"/>
      <c r="B3714" s="22" t="s">
        <v>194</v>
      </c>
      <c r="C3714" s="22" t="s">
        <v>84</v>
      </c>
      <c r="D3714" s="22">
        <v>22.375027256250682</v>
      </c>
      <c r="E3714" s="22">
        <f t="shared" si="307"/>
        <v>0</v>
      </c>
      <c r="F3714" s="22">
        <f t="shared" si="308"/>
        <v>0</v>
      </c>
      <c r="G3714" s="22">
        <f t="shared" si="309"/>
        <v>0</v>
      </c>
      <c r="H3714" s="22">
        <f t="shared" si="310"/>
        <v>22.375027256250682</v>
      </c>
      <c r="I3714" s="22">
        <f t="shared" si="311"/>
        <v>0</v>
      </c>
      <c r="J3714" s="22">
        <v>3516</v>
      </c>
    </row>
    <row r="3715" spans="1:10" ht="11.25" customHeight="1">
      <c r="A3715" s="12"/>
      <c r="B3715" s="22" t="s">
        <v>306</v>
      </c>
      <c r="C3715" s="22" t="s">
        <v>84</v>
      </c>
      <c r="D3715" s="22">
        <v>22.371490000183314</v>
      </c>
      <c r="E3715" s="22">
        <f t="shared" si="307"/>
        <v>0</v>
      </c>
      <c r="F3715" s="22">
        <f t="shared" si="308"/>
        <v>0</v>
      </c>
      <c r="G3715" s="22">
        <f t="shared" si="309"/>
        <v>0</v>
      </c>
      <c r="H3715" s="22">
        <f t="shared" si="310"/>
        <v>22.371490000183314</v>
      </c>
      <c r="I3715" s="22">
        <f t="shared" si="311"/>
        <v>0</v>
      </c>
      <c r="J3715" s="22">
        <v>3517</v>
      </c>
    </row>
    <row r="3716" spans="1:10" ht="11.25" customHeight="1">
      <c r="A3716" s="12"/>
      <c r="B3716" s="22" t="s">
        <v>357</v>
      </c>
      <c r="C3716" s="22" t="s">
        <v>69</v>
      </c>
      <c r="D3716" s="22">
        <v>22.365168479567743</v>
      </c>
      <c r="E3716" s="22">
        <f t="shared" si="307"/>
        <v>0</v>
      </c>
      <c r="F3716" s="22">
        <f t="shared" si="308"/>
        <v>0</v>
      </c>
      <c r="G3716" s="22">
        <f t="shared" si="309"/>
        <v>0</v>
      </c>
      <c r="H3716" s="22">
        <f t="shared" si="310"/>
        <v>22.365168479567743</v>
      </c>
      <c r="I3716" s="22">
        <f t="shared" si="311"/>
        <v>0</v>
      </c>
      <c r="J3716" s="22">
        <v>3518</v>
      </c>
    </row>
    <row r="3717" spans="1:10" ht="11.25" customHeight="1">
      <c r="A3717" s="12"/>
      <c r="B3717" s="22" t="s">
        <v>128</v>
      </c>
      <c r="C3717" s="22" t="s">
        <v>71</v>
      </c>
      <c r="D3717" s="22">
        <v>22.364945344207815</v>
      </c>
      <c r="E3717" s="22">
        <f t="shared" si="307"/>
        <v>0</v>
      </c>
      <c r="F3717" s="22">
        <f t="shared" si="308"/>
        <v>0</v>
      </c>
      <c r="G3717" s="22">
        <f t="shared" si="309"/>
        <v>0</v>
      </c>
      <c r="H3717" s="22">
        <f t="shared" si="310"/>
        <v>22.364945344207815</v>
      </c>
      <c r="I3717" s="22">
        <f t="shared" si="311"/>
        <v>0</v>
      </c>
      <c r="J3717" s="22">
        <v>3519</v>
      </c>
    </row>
    <row r="3718" spans="1:10" ht="11.25" customHeight="1">
      <c r="A3718" s="12"/>
      <c r="B3718" s="22" t="s">
        <v>283</v>
      </c>
      <c r="C3718" s="22" t="s">
        <v>72</v>
      </c>
      <c r="D3718" s="22">
        <v>22.36442299169622</v>
      </c>
      <c r="E3718" s="22">
        <f t="shared" si="307"/>
        <v>0</v>
      </c>
      <c r="F3718" s="22">
        <f t="shared" si="308"/>
        <v>0</v>
      </c>
      <c r="G3718" s="22">
        <f t="shared" si="309"/>
        <v>0</v>
      </c>
      <c r="H3718" s="22">
        <f t="shared" si="310"/>
        <v>22.36442299169622</v>
      </c>
      <c r="I3718" s="22">
        <f t="shared" si="311"/>
        <v>0</v>
      </c>
      <c r="J3718" s="22">
        <v>3520</v>
      </c>
    </row>
    <row r="3719" spans="1:10" ht="11.25" customHeight="1">
      <c r="A3719" s="12"/>
      <c r="B3719" s="22" t="s">
        <v>188</v>
      </c>
      <c r="C3719" s="22" t="s">
        <v>77</v>
      </c>
      <c r="D3719" s="22">
        <v>22.353124663806391</v>
      </c>
      <c r="E3719" s="22">
        <f t="shared" si="307"/>
        <v>0</v>
      </c>
      <c r="F3719" s="22">
        <f t="shared" si="308"/>
        <v>0</v>
      </c>
      <c r="G3719" s="22">
        <f t="shared" si="309"/>
        <v>0</v>
      </c>
      <c r="H3719" s="22">
        <f t="shared" si="310"/>
        <v>22.353124663806391</v>
      </c>
      <c r="I3719" s="22">
        <f t="shared" si="311"/>
        <v>0</v>
      </c>
      <c r="J3719" s="22">
        <v>3521</v>
      </c>
    </row>
    <row r="3720" spans="1:10" ht="11.25" customHeight="1">
      <c r="A3720" s="12"/>
      <c r="B3720" s="22" t="s">
        <v>299</v>
      </c>
      <c r="C3720" s="22" t="s">
        <v>69</v>
      </c>
      <c r="D3720" s="22">
        <v>22.348046844865717</v>
      </c>
      <c r="E3720" s="22">
        <f t="shared" ref="E3720:E3783" si="312">IF(J3720&lt;=1000,D3720,0)</f>
        <v>0</v>
      </c>
      <c r="F3720" s="22">
        <f t="shared" ref="F3720:F3783" si="313">IF(AND(J3720&gt;1000,J3720&lt;=2000),D3720,0)</f>
        <v>0</v>
      </c>
      <c r="G3720" s="22">
        <f t="shared" ref="G3720:G3783" si="314">IF(AND(J3720&gt;2000,J3720&lt;=3000),D3720,0)</f>
        <v>0</v>
      </c>
      <c r="H3720" s="22">
        <f t="shared" ref="H3720:H3783" si="315">IF(AND(J3720&gt;3000,J3720&lt;=5000),D3720,0)</f>
        <v>22.348046844865717</v>
      </c>
      <c r="I3720" s="22">
        <f t="shared" ref="I3720:I3783" si="316">IF((J3720&gt;5000),D3720,0)</f>
        <v>0</v>
      </c>
      <c r="J3720" s="22">
        <v>3522</v>
      </c>
    </row>
    <row r="3721" spans="1:10" ht="11.25" customHeight="1">
      <c r="A3721" s="12"/>
      <c r="B3721" s="22" t="s">
        <v>267</v>
      </c>
      <c r="C3721" s="22" t="s">
        <v>74</v>
      </c>
      <c r="D3721" s="22">
        <v>22.346864422768629</v>
      </c>
      <c r="E3721" s="22">
        <f t="shared" si="312"/>
        <v>0</v>
      </c>
      <c r="F3721" s="22">
        <f t="shared" si="313"/>
        <v>0</v>
      </c>
      <c r="G3721" s="22">
        <f t="shared" si="314"/>
        <v>0</v>
      </c>
      <c r="H3721" s="22">
        <f t="shared" si="315"/>
        <v>22.346864422768629</v>
      </c>
      <c r="I3721" s="22">
        <f t="shared" si="316"/>
        <v>0</v>
      </c>
      <c r="J3721" s="22">
        <v>3523</v>
      </c>
    </row>
    <row r="3722" spans="1:10" ht="11.25" customHeight="1">
      <c r="A3722" s="12"/>
      <c r="B3722" s="22" t="s">
        <v>264</v>
      </c>
      <c r="C3722" s="22" t="s">
        <v>72</v>
      </c>
      <c r="D3722" s="22">
        <v>22.342725984042549</v>
      </c>
      <c r="E3722" s="22">
        <f t="shared" si="312"/>
        <v>0</v>
      </c>
      <c r="F3722" s="22">
        <f t="shared" si="313"/>
        <v>0</v>
      </c>
      <c r="G3722" s="22">
        <f t="shared" si="314"/>
        <v>0</v>
      </c>
      <c r="H3722" s="22">
        <f t="shared" si="315"/>
        <v>22.342725984042549</v>
      </c>
      <c r="I3722" s="22">
        <f t="shared" si="316"/>
        <v>0</v>
      </c>
      <c r="J3722" s="22">
        <v>3524</v>
      </c>
    </row>
    <row r="3723" spans="1:10" ht="11.25" customHeight="1">
      <c r="A3723" s="12"/>
      <c r="B3723" s="22" t="s">
        <v>194</v>
      </c>
      <c r="C3723" s="22" t="s">
        <v>83</v>
      </c>
      <c r="D3723" s="22">
        <v>22.338840797979255</v>
      </c>
      <c r="E3723" s="22">
        <f t="shared" si="312"/>
        <v>0</v>
      </c>
      <c r="F3723" s="22">
        <f t="shared" si="313"/>
        <v>0</v>
      </c>
      <c r="G3723" s="22">
        <f t="shared" si="314"/>
        <v>0</v>
      </c>
      <c r="H3723" s="22">
        <f t="shared" si="315"/>
        <v>22.338840797979255</v>
      </c>
      <c r="I3723" s="22">
        <f t="shared" si="316"/>
        <v>0</v>
      </c>
      <c r="J3723" s="22">
        <v>3525</v>
      </c>
    </row>
    <row r="3724" spans="1:10" ht="11.25" customHeight="1">
      <c r="A3724" s="12"/>
      <c r="B3724" s="22" t="s">
        <v>242</v>
      </c>
      <c r="C3724" s="22" t="s">
        <v>87</v>
      </c>
      <c r="D3724" s="22">
        <v>22.338616783227181</v>
      </c>
      <c r="E3724" s="22">
        <f t="shared" si="312"/>
        <v>0</v>
      </c>
      <c r="F3724" s="22">
        <f t="shared" si="313"/>
        <v>0</v>
      </c>
      <c r="G3724" s="22">
        <f t="shared" si="314"/>
        <v>0</v>
      </c>
      <c r="H3724" s="22">
        <f t="shared" si="315"/>
        <v>22.338616783227181</v>
      </c>
      <c r="I3724" s="22">
        <f t="shared" si="316"/>
        <v>0</v>
      </c>
      <c r="J3724" s="22">
        <v>3526</v>
      </c>
    </row>
    <row r="3725" spans="1:10" ht="11.25" customHeight="1">
      <c r="A3725" s="12"/>
      <c r="B3725" s="22" t="s">
        <v>239</v>
      </c>
      <c r="C3725" s="22" t="s">
        <v>80</v>
      </c>
      <c r="D3725" s="22">
        <v>22.327100727665766</v>
      </c>
      <c r="E3725" s="22">
        <f t="shared" si="312"/>
        <v>0</v>
      </c>
      <c r="F3725" s="22">
        <f t="shared" si="313"/>
        <v>0</v>
      </c>
      <c r="G3725" s="22">
        <f t="shared" si="314"/>
        <v>0</v>
      </c>
      <c r="H3725" s="22">
        <f t="shared" si="315"/>
        <v>22.327100727665766</v>
      </c>
      <c r="I3725" s="22">
        <f t="shared" si="316"/>
        <v>0</v>
      </c>
      <c r="J3725" s="22">
        <v>3527</v>
      </c>
    </row>
    <row r="3726" spans="1:10" ht="11.25" customHeight="1">
      <c r="A3726" s="12"/>
      <c r="B3726" s="22" t="s">
        <v>241</v>
      </c>
      <c r="C3726" s="22" t="s">
        <v>78</v>
      </c>
      <c r="D3726" s="22">
        <v>22.326859461247242</v>
      </c>
      <c r="E3726" s="22">
        <f t="shared" si="312"/>
        <v>0</v>
      </c>
      <c r="F3726" s="22">
        <f t="shared" si="313"/>
        <v>0</v>
      </c>
      <c r="G3726" s="22">
        <f t="shared" si="314"/>
        <v>0</v>
      </c>
      <c r="H3726" s="22">
        <f t="shared" si="315"/>
        <v>22.326859461247242</v>
      </c>
      <c r="I3726" s="22">
        <f t="shared" si="316"/>
        <v>0</v>
      </c>
      <c r="J3726" s="22">
        <v>3528</v>
      </c>
    </row>
    <row r="3727" spans="1:10" ht="11.25" customHeight="1">
      <c r="A3727" s="12"/>
      <c r="B3727" s="22" t="s">
        <v>218</v>
      </c>
      <c r="C3727" s="22" t="s">
        <v>76</v>
      </c>
      <c r="D3727" s="22">
        <v>22.315052257247782</v>
      </c>
      <c r="E3727" s="22">
        <f t="shared" si="312"/>
        <v>0</v>
      </c>
      <c r="F3727" s="22">
        <f t="shared" si="313"/>
        <v>0</v>
      </c>
      <c r="G3727" s="22">
        <f t="shared" si="314"/>
        <v>0</v>
      </c>
      <c r="H3727" s="22">
        <f t="shared" si="315"/>
        <v>22.315052257247782</v>
      </c>
      <c r="I3727" s="22">
        <f t="shared" si="316"/>
        <v>0</v>
      </c>
      <c r="J3727" s="22">
        <v>3529</v>
      </c>
    </row>
    <row r="3728" spans="1:10" ht="11.25" customHeight="1">
      <c r="A3728" s="12"/>
      <c r="B3728" s="22" t="s">
        <v>189</v>
      </c>
      <c r="C3728" s="22" t="s">
        <v>73</v>
      </c>
      <c r="D3728" s="22">
        <v>22.314692548810765</v>
      </c>
      <c r="E3728" s="22">
        <f t="shared" si="312"/>
        <v>0</v>
      </c>
      <c r="F3728" s="22">
        <f t="shared" si="313"/>
        <v>0</v>
      </c>
      <c r="G3728" s="22">
        <f t="shared" si="314"/>
        <v>0</v>
      </c>
      <c r="H3728" s="22">
        <f t="shared" si="315"/>
        <v>22.314692548810765</v>
      </c>
      <c r="I3728" s="22">
        <f t="shared" si="316"/>
        <v>0</v>
      </c>
      <c r="J3728" s="22">
        <v>3530</v>
      </c>
    </row>
    <row r="3729" spans="1:10" ht="11.25" customHeight="1">
      <c r="A3729" s="12"/>
      <c r="B3729" s="22" t="s">
        <v>175</v>
      </c>
      <c r="C3729" s="22" t="s">
        <v>89</v>
      </c>
      <c r="D3729" s="22">
        <v>22.309744290893132</v>
      </c>
      <c r="E3729" s="22">
        <f t="shared" si="312"/>
        <v>0</v>
      </c>
      <c r="F3729" s="22">
        <f t="shared" si="313"/>
        <v>0</v>
      </c>
      <c r="G3729" s="22">
        <f t="shared" si="314"/>
        <v>0</v>
      </c>
      <c r="H3729" s="22">
        <f t="shared" si="315"/>
        <v>22.309744290893132</v>
      </c>
      <c r="I3729" s="22">
        <f t="shared" si="316"/>
        <v>0</v>
      </c>
      <c r="J3729" s="22">
        <v>3531</v>
      </c>
    </row>
    <row r="3730" spans="1:10" ht="11.25" customHeight="1">
      <c r="A3730" s="12"/>
      <c r="B3730" s="22" t="s">
        <v>195</v>
      </c>
      <c r="C3730" s="22" t="s">
        <v>82</v>
      </c>
      <c r="D3730" s="22">
        <v>22.306146798865679</v>
      </c>
      <c r="E3730" s="22">
        <f t="shared" si="312"/>
        <v>0</v>
      </c>
      <c r="F3730" s="22">
        <f t="shared" si="313"/>
        <v>0</v>
      </c>
      <c r="G3730" s="22">
        <f t="shared" si="314"/>
        <v>0</v>
      </c>
      <c r="H3730" s="22">
        <f t="shared" si="315"/>
        <v>22.306146798865679</v>
      </c>
      <c r="I3730" s="22">
        <f t="shared" si="316"/>
        <v>0</v>
      </c>
      <c r="J3730" s="22">
        <v>3532</v>
      </c>
    </row>
    <row r="3731" spans="1:10" ht="11.25" customHeight="1">
      <c r="A3731" s="12"/>
      <c r="B3731" s="22" t="s">
        <v>313</v>
      </c>
      <c r="C3731" s="22" t="s">
        <v>70</v>
      </c>
      <c r="D3731" s="22">
        <v>22.304037631520178</v>
      </c>
      <c r="E3731" s="22">
        <f t="shared" si="312"/>
        <v>0</v>
      </c>
      <c r="F3731" s="22">
        <f t="shared" si="313"/>
        <v>0</v>
      </c>
      <c r="G3731" s="22">
        <f t="shared" si="314"/>
        <v>0</v>
      </c>
      <c r="H3731" s="22">
        <f t="shared" si="315"/>
        <v>22.304037631520178</v>
      </c>
      <c r="I3731" s="22">
        <f t="shared" si="316"/>
        <v>0</v>
      </c>
      <c r="J3731" s="22">
        <v>3533</v>
      </c>
    </row>
    <row r="3732" spans="1:10" ht="11.25" customHeight="1">
      <c r="A3732" s="12"/>
      <c r="B3732" s="22" t="s">
        <v>357</v>
      </c>
      <c r="C3732" s="22" t="s">
        <v>80</v>
      </c>
      <c r="D3732" s="22">
        <v>22.298604577574459</v>
      </c>
      <c r="E3732" s="22">
        <f t="shared" si="312"/>
        <v>0</v>
      </c>
      <c r="F3732" s="22">
        <f t="shared" si="313"/>
        <v>0</v>
      </c>
      <c r="G3732" s="22">
        <f t="shared" si="314"/>
        <v>0</v>
      </c>
      <c r="H3732" s="22">
        <f t="shared" si="315"/>
        <v>22.298604577574459</v>
      </c>
      <c r="I3732" s="22">
        <f t="shared" si="316"/>
        <v>0</v>
      </c>
      <c r="J3732" s="22">
        <v>3534</v>
      </c>
    </row>
    <row r="3733" spans="1:10" ht="11.25" customHeight="1">
      <c r="A3733" s="12"/>
      <c r="B3733" s="22" t="s">
        <v>338</v>
      </c>
      <c r="C3733" s="22" t="s">
        <v>67</v>
      </c>
      <c r="D3733" s="22">
        <v>22.287216107877043</v>
      </c>
      <c r="E3733" s="22">
        <f t="shared" si="312"/>
        <v>0</v>
      </c>
      <c r="F3733" s="22">
        <f t="shared" si="313"/>
        <v>0</v>
      </c>
      <c r="G3733" s="22">
        <f t="shared" si="314"/>
        <v>0</v>
      </c>
      <c r="H3733" s="22">
        <f t="shared" si="315"/>
        <v>22.287216107877043</v>
      </c>
      <c r="I3733" s="22">
        <f t="shared" si="316"/>
        <v>0</v>
      </c>
      <c r="J3733" s="22">
        <v>3535</v>
      </c>
    </row>
    <row r="3734" spans="1:10" ht="11.25" customHeight="1">
      <c r="A3734" s="12"/>
      <c r="B3734" s="22" t="s">
        <v>189</v>
      </c>
      <c r="C3734" s="22" t="s">
        <v>71</v>
      </c>
      <c r="D3734" s="22">
        <v>22.286382753171306</v>
      </c>
      <c r="E3734" s="22">
        <f t="shared" si="312"/>
        <v>0</v>
      </c>
      <c r="F3734" s="22">
        <f t="shared" si="313"/>
        <v>0</v>
      </c>
      <c r="G3734" s="22">
        <f t="shared" si="314"/>
        <v>0</v>
      </c>
      <c r="H3734" s="22">
        <f t="shared" si="315"/>
        <v>22.286382753171306</v>
      </c>
      <c r="I3734" s="22">
        <f t="shared" si="316"/>
        <v>0</v>
      </c>
      <c r="J3734" s="22">
        <v>3536</v>
      </c>
    </row>
    <row r="3735" spans="1:10" ht="11.25" customHeight="1">
      <c r="A3735" s="12"/>
      <c r="B3735" s="22" t="s">
        <v>214</v>
      </c>
      <c r="C3735" s="22" t="s">
        <v>69</v>
      </c>
      <c r="D3735" s="22">
        <v>22.284794898415694</v>
      </c>
      <c r="E3735" s="22">
        <f t="shared" si="312"/>
        <v>0</v>
      </c>
      <c r="F3735" s="22">
        <f t="shared" si="313"/>
        <v>0</v>
      </c>
      <c r="G3735" s="22">
        <f t="shared" si="314"/>
        <v>0</v>
      </c>
      <c r="H3735" s="22">
        <f t="shared" si="315"/>
        <v>22.284794898415694</v>
      </c>
      <c r="I3735" s="22">
        <f t="shared" si="316"/>
        <v>0</v>
      </c>
      <c r="J3735" s="22">
        <v>3537</v>
      </c>
    </row>
    <row r="3736" spans="1:10" ht="11.25" customHeight="1">
      <c r="A3736" s="12"/>
      <c r="B3736" s="22" t="s">
        <v>271</v>
      </c>
      <c r="C3736" s="22" t="s">
        <v>82</v>
      </c>
      <c r="D3736" s="22">
        <v>22.281272500357083</v>
      </c>
      <c r="E3736" s="22">
        <f t="shared" si="312"/>
        <v>0</v>
      </c>
      <c r="F3736" s="22">
        <f t="shared" si="313"/>
        <v>0</v>
      </c>
      <c r="G3736" s="22">
        <f t="shared" si="314"/>
        <v>0</v>
      </c>
      <c r="H3736" s="22">
        <f t="shared" si="315"/>
        <v>22.281272500357083</v>
      </c>
      <c r="I3736" s="22">
        <f t="shared" si="316"/>
        <v>0</v>
      </c>
      <c r="J3736" s="22">
        <v>3538</v>
      </c>
    </row>
    <row r="3737" spans="1:10" ht="11.25" customHeight="1">
      <c r="A3737" s="12"/>
      <c r="B3737" s="22" t="s">
        <v>195</v>
      </c>
      <c r="C3737" s="22" t="s">
        <v>79</v>
      </c>
      <c r="D3737" s="22">
        <v>22.277442652833766</v>
      </c>
      <c r="E3737" s="22">
        <f t="shared" si="312"/>
        <v>0</v>
      </c>
      <c r="F3737" s="22">
        <f t="shared" si="313"/>
        <v>0</v>
      </c>
      <c r="G3737" s="22">
        <f t="shared" si="314"/>
        <v>0</v>
      </c>
      <c r="H3737" s="22">
        <f t="shared" si="315"/>
        <v>22.277442652833766</v>
      </c>
      <c r="I3737" s="22">
        <f t="shared" si="316"/>
        <v>0</v>
      </c>
      <c r="J3737" s="22">
        <v>3539</v>
      </c>
    </row>
    <row r="3738" spans="1:10" ht="11.25" customHeight="1">
      <c r="A3738" s="12"/>
      <c r="B3738" s="22" t="s">
        <v>238</v>
      </c>
      <c r="C3738" s="22" t="s">
        <v>76</v>
      </c>
      <c r="D3738" s="22">
        <v>22.271426600783105</v>
      </c>
      <c r="E3738" s="22">
        <f t="shared" si="312"/>
        <v>0</v>
      </c>
      <c r="F3738" s="22">
        <f t="shared" si="313"/>
        <v>0</v>
      </c>
      <c r="G3738" s="22">
        <f t="shared" si="314"/>
        <v>0</v>
      </c>
      <c r="H3738" s="22">
        <f t="shared" si="315"/>
        <v>22.271426600783105</v>
      </c>
      <c r="I3738" s="22">
        <f t="shared" si="316"/>
        <v>0</v>
      </c>
      <c r="J3738" s="22">
        <v>3540</v>
      </c>
    </row>
    <row r="3739" spans="1:10" ht="11.25" customHeight="1">
      <c r="A3739" s="12"/>
      <c r="B3739" s="22" t="s">
        <v>337</v>
      </c>
      <c r="C3739" s="22" t="s">
        <v>68</v>
      </c>
      <c r="D3739" s="22">
        <v>22.269877631349232</v>
      </c>
      <c r="E3739" s="22">
        <f t="shared" si="312"/>
        <v>0</v>
      </c>
      <c r="F3739" s="22">
        <f t="shared" si="313"/>
        <v>0</v>
      </c>
      <c r="G3739" s="22">
        <f t="shared" si="314"/>
        <v>0</v>
      </c>
      <c r="H3739" s="22">
        <f t="shared" si="315"/>
        <v>22.269877631349232</v>
      </c>
      <c r="I3739" s="22">
        <f t="shared" si="316"/>
        <v>0</v>
      </c>
      <c r="J3739" s="22">
        <v>3541</v>
      </c>
    </row>
    <row r="3740" spans="1:10" ht="11.25" customHeight="1">
      <c r="A3740" s="12"/>
      <c r="B3740" s="22" t="s">
        <v>357</v>
      </c>
      <c r="C3740" s="22" t="s">
        <v>76</v>
      </c>
      <c r="D3740" s="22">
        <v>22.268688165716554</v>
      </c>
      <c r="E3740" s="22">
        <f t="shared" si="312"/>
        <v>0</v>
      </c>
      <c r="F3740" s="22">
        <f t="shared" si="313"/>
        <v>0</v>
      </c>
      <c r="G3740" s="22">
        <f t="shared" si="314"/>
        <v>0</v>
      </c>
      <c r="H3740" s="22">
        <f t="shared" si="315"/>
        <v>22.268688165716554</v>
      </c>
      <c r="I3740" s="22">
        <f t="shared" si="316"/>
        <v>0</v>
      </c>
      <c r="J3740" s="22">
        <v>3542</v>
      </c>
    </row>
    <row r="3741" spans="1:10" ht="11.25" customHeight="1">
      <c r="A3741" s="12"/>
      <c r="B3741" s="22" t="s">
        <v>246</v>
      </c>
      <c r="C3741" s="22" t="s">
        <v>77</v>
      </c>
      <c r="D3741" s="22">
        <v>22.264453685841268</v>
      </c>
      <c r="E3741" s="22">
        <f t="shared" si="312"/>
        <v>0</v>
      </c>
      <c r="F3741" s="22">
        <f t="shared" si="313"/>
        <v>0</v>
      </c>
      <c r="G3741" s="22">
        <f t="shared" si="314"/>
        <v>0</v>
      </c>
      <c r="H3741" s="22">
        <f t="shared" si="315"/>
        <v>22.264453685841268</v>
      </c>
      <c r="I3741" s="22">
        <f t="shared" si="316"/>
        <v>0</v>
      </c>
      <c r="J3741" s="22">
        <v>3543</v>
      </c>
    </row>
    <row r="3742" spans="1:10" ht="11.25" customHeight="1">
      <c r="A3742" s="12"/>
      <c r="B3742" s="22" t="s">
        <v>359</v>
      </c>
      <c r="C3742" s="22" t="s">
        <v>67</v>
      </c>
      <c r="D3742" s="22">
        <v>22.262226042469578</v>
      </c>
      <c r="E3742" s="22">
        <f t="shared" si="312"/>
        <v>0</v>
      </c>
      <c r="F3742" s="22">
        <f t="shared" si="313"/>
        <v>0</v>
      </c>
      <c r="G3742" s="22">
        <f t="shared" si="314"/>
        <v>0</v>
      </c>
      <c r="H3742" s="22">
        <f t="shared" si="315"/>
        <v>22.262226042469578</v>
      </c>
      <c r="I3742" s="22">
        <f t="shared" si="316"/>
        <v>0</v>
      </c>
      <c r="J3742" s="22">
        <v>3544</v>
      </c>
    </row>
    <row r="3743" spans="1:10" ht="11.25" customHeight="1">
      <c r="A3743" s="12"/>
      <c r="B3743" s="22" t="s">
        <v>302</v>
      </c>
      <c r="C3743" s="22" t="s">
        <v>72</v>
      </c>
      <c r="D3743" s="22">
        <v>22.261318996473182</v>
      </c>
      <c r="E3743" s="22">
        <f t="shared" si="312"/>
        <v>0</v>
      </c>
      <c r="F3743" s="22">
        <f t="shared" si="313"/>
        <v>0</v>
      </c>
      <c r="G3743" s="22">
        <f t="shared" si="314"/>
        <v>0</v>
      </c>
      <c r="H3743" s="22">
        <f t="shared" si="315"/>
        <v>22.261318996473182</v>
      </c>
      <c r="I3743" s="22">
        <f t="shared" si="316"/>
        <v>0</v>
      </c>
      <c r="J3743" s="22">
        <v>3545</v>
      </c>
    </row>
    <row r="3744" spans="1:10" ht="11.25" customHeight="1">
      <c r="A3744" s="12"/>
      <c r="B3744" s="22" t="s">
        <v>331</v>
      </c>
      <c r="C3744" s="22" t="s">
        <v>72</v>
      </c>
      <c r="D3744" s="22">
        <v>22.258911658661091</v>
      </c>
      <c r="E3744" s="22">
        <f t="shared" si="312"/>
        <v>0</v>
      </c>
      <c r="F3744" s="22">
        <f t="shared" si="313"/>
        <v>0</v>
      </c>
      <c r="G3744" s="22">
        <f t="shared" si="314"/>
        <v>0</v>
      </c>
      <c r="H3744" s="22">
        <f t="shared" si="315"/>
        <v>22.258911658661091</v>
      </c>
      <c r="I3744" s="22">
        <f t="shared" si="316"/>
        <v>0</v>
      </c>
      <c r="J3744" s="22">
        <v>3546</v>
      </c>
    </row>
    <row r="3745" spans="1:10" ht="11.25" customHeight="1">
      <c r="A3745" s="12"/>
      <c r="B3745" s="22" t="s">
        <v>362</v>
      </c>
      <c r="C3745" s="22" t="s">
        <v>78</v>
      </c>
      <c r="D3745" s="22">
        <v>22.257571541663314</v>
      </c>
      <c r="E3745" s="22">
        <f t="shared" si="312"/>
        <v>0</v>
      </c>
      <c r="F3745" s="22">
        <f t="shared" si="313"/>
        <v>0</v>
      </c>
      <c r="G3745" s="22">
        <f t="shared" si="314"/>
        <v>0</v>
      </c>
      <c r="H3745" s="22">
        <f t="shared" si="315"/>
        <v>22.257571541663314</v>
      </c>
      <c r="I3745" s="22">
        <f t="shared" si="316"/>
        <v>0</v>
      </c>
      <c r="J3745" s="22">
        <v>3547</v>
      </c>
    </row>
    <row r="3746" spans="1:10" ht="11.25" customHeight="1">
      <c r="A3746" s="12"/>
      <c r="B3746" s="22" t="s">
        <v>254</v>
      </c>
      <c r="C3746" s="22" t="s">
        <v>84</v>
      </c>
      <c r="D3746" s="22">
        <v>22.257005374285374</v>
      </c>
      <c r="E3746" s="22">
        <f t="shared" si="312"/>
        <v>0</v>
      </c>
      <c r="F3746" s="22">
        <f t="shared" si="313"/>
        <v>0</v>
      </c>
      <c r="G3746" s="22">
        <f t="shared" si="314"/>
        <v>0</v>
      </c>
      <c r="H3746" s="22">
        <f t="shared" si="315"/>
        <v>22.257005374285374</v>
      </c>
      <c r="I3746" s="22">
        <f t="shared" si="316"/>
        <v>0</v>
      </c>
      <c r="J3746" s="22">
        <v>3548</v>
      </c>
    </row>
    <row r="3747" spans="1:10" ht="11.25" customHeight="1">
      <c r="A3747" s="12"/>
      <c r="B3747" s="22" t="s">
        <v>363</v>
      </c>
      <c r="C3747" s="22" t="s">
        <v>81</v>
      </c>
      <c r="D3747" s="22">
        <v>22.256313863168735</v>
      </c>
      <c r="E3747" s="22">
        <f t="shared" si="312"/>
        <v>0</v>
      </c>
      <c r="F3747" s="22">
        <f t="shared" si="313"/>
        <v>0</v>
      </c>
      <c r="G3747" s="22">
        <f t="shared" si="314"/>
        <v>0</v>
      </c>
      <c r="H3747" s="22">
        <f t="shared" si="315"/>
        <v>22.256313863168735</v>
      </c>
      <c r="I3747" s="22">
        <f t="shared" si="316"/>
        <v>0</v>
      </c>
      <c r="J3747" s="22">
        <v>3549</v>
      </c>
    </row>
    <row r="3748" spans="1:10" ht="11.25" customHeight="1">
      <c r="A3748" s="12"/>
      <c r="B3748" s="22" t="s">
        <v>305</v>
      </c>
      <c r="C3748" s="22" t="s">
        <v>83</v>
      </c>
      <c r="D3748" s="22">
        <v>22.253873688210582</v>
      </c>
      <c r="E3748" s="22">
        <f t="shared" si="312"/>
        <v>0</v>
      </c>
      <c r="F3748" s="22">
        <f t="shared" si="313"/>
        <v>0</v>
      </c>
      <c r="G3748" s="22">
        <f t="shared" si="314"/>
        <v>0</v>
      </c>
      <c r="H3748" s="22">
        <f t="shared" si="315"/>
        <v>22.253873688210582</v>
      </c>
      <c r="I3748" s="22">
        <f t="shared" si="316"/>
        <v>0</v>
      </c>
      <c r="J3748" s="22">
        <v>3550</v>
      </c>
    </row>
    <row r="3749" spans="1:10" ht="11.25" customHeight="1">
      <c r="A3749" s="12"/>
      <c r="B3749" s="22" t="s">
        <v>337</v>
      </c>
      <c r="C3749" s="22" t="s">
        <v>71</v>
      </c>
      <c r="D3749" s="22">
        <v>22.252446785940801</v>
      </c>
      <c r="E3749" s="22">
        <f t="shared" si="312"/>
        <v>0</v>
      </c>
      <c r="F3749" s="22">
        <f t="shared" si="313"/>
        <v>0</v>
      </c>
      <c r="G3749" s="22">
        <f t="shared" si="314"/>
        <v>0</v>
      </c>
      <c r="H3749" s="22">
        <f t="shared" si="315"/>
        <v>22.252446785940801</v>
      </c>
      <c r="I3749" s="22">
        <f t="shared" si="316"/>
        <v>0</v>
      </c>
      <c r="J3749" s="22">
        <v>3551</v>
      </c>
    </row>
    <row r="3750" spans="1:10" ht="11.25" customHeight="1">
      <c r="A3750" s="12"/>
      <c r="B3750" s="22" t="s">
        <v>207</v>
      </c>
      <c r="C3750" s="22" t="s">
        <v>73</v>
      </c>
      <c r="D3750" s="22">
        <v>22.252364122310137</v>
      </c>
      <c r="E3750" s="22">
        <f t="shared" si="312"/>
        <v>0</v>
      </c>
      <c r="F3750" s="22">
        <f t="shared" si="313"/>
        <v>0</v>
      </c>
      <c r="G3750" s="22">
        <f t="shared" si="314"/>
        <v>0</v>
      </c>
      <c r="H3750" s="22">
        <f t="shared" si="315"/>
        <v>22.252364122310137</v>
      </c>
      <c r="I3750" s="22">
        <f t="shared" si="316"/>
        <v>0</v>
      </c>
      <c r="J3750" s="22">
        <v>3552</v>
      </c>
    </row>
    <row r="3751" spans="1:10" ht="11.25" customHeight="1">
      <c r="A3751" s="12"/>
      <c r="B3751" s="22" t="s">
        <v>296</v>
      </c>
      <c r="C3751" s="22" t="s">
        <v>71</v>
      </c>
      <c r="D3751" s="22">
        <v>22.250850696377235</v>
      </c>
      <c r="E3751" s="22">
        <f t="shared" si="312"/>
        <v>0</v>
      </c>
      <c r="F3751" s="22">
        <f t="shared" si="313"/>
        <v>0</v>
      </c>
      <c r="G3751" s="22">
        <f t="shared" si="314"/>
        <v>0</v>
      </c>
      <c r="H3751" s="22">
        <f t="shared" si="315"/>
        <v>22.250850696377235</v>
      </c>
      <c r="I3751" s="22">
        <f t="shared" si="316"/>
        <v>0</v>
      </c>
      <c r="J3751" s="22">
        <v>3553</v>
      </c>
    </row>
    <row r="3752" spans="1:10" ht="11.25" customHeight="1">
      <c r="A3752" s="12"/>
      <c r="B3752" s="22" t="s">
        <v>306</v>
      </c>
      <c r="C3752" s="22" t="s">
        <v>83</v>
      </c>
      <c r="D3752" s="22">
        <v>22.248742158725967</v>
      </c>
      <c r="E3752" s="22">
        <f t="shared" si="312"/>
        <v>0</v>
      </c>
      <c r="F3752" s="22">
        <f t="shared" si="313"/>
        <v>0</v>
      </c>
      <c r="G3752" s="22">
        <f t="shared" si="314"/>
        <v>0</v>
      </c>
      <c r="H3752" s="22">
        <f t="shared" si="315"/>
        <v>22.248742158725967</v>
      </c>
      <c r="I3752" s="22">
        <f t="shared" si="316"/>
        <v>0</v>
      </c>
      <c r="J3752" s="22">
        <v>3554</v>
      </c>
    </row>
    <row r="3753" spans="1:10" ht="11.25" customHeight="1">
      <c r="A3753" s="12"/>
      <c r="B3753" s="22" t="s">
        <v>338</v>
      </c>
      <c r="C3753" s="22" t="s">
        <v>72</v>
      </c>
      <c r="D3753" s="22">
        <v>22.244981127681669</v>
      </c>
      <c r="E3753" s="22">
        <f t="shared" si="312"/>
        <v>0</v>
      </c>
      <c r="F3753" s="22">
        <f t="shared" si="313"/>
        <v>0</v>
      </c>
      <c r="G3753" s="22">
        <f t="shared" si="314"/>
        <v>0</v>
      </c>
      <c r="H3753" s="22">
        <f t="shared" si="315"/>
        <v>22.244981127681669</v>
      </c>
      <c r="I3753" s="22">
        <f t="shared" si="316"/>
        <v>0</v>
      </c>
      <c r="J3753" s="22">
        <v>3555</v>
      </c>
    </row>
    <row r="3754" spans="1:10" ht="11.25" customHeight="1">
      <c r="A3754" s="12"/>
      <c r="B3754" s="22" t="s">
        <v>357</v>
      </c>
      <c r="C3754" s="22" t="s">
        <v>75</v>
      </c>
      <c r="D3754" s="22">
        <v>22.239832868427897</v>
      </c>
      <c r="E3754" s="22">
        <f t="shared" si="312"/>
        <v>0</v>
      </c>
      <c r="F3754" s="22">
        <f t="shared" si="313"/>
        <v>0</v>
      </c>
      <c r="G3754" s="22">
        <f t="shared" si="314"/>
        <v>0</v>
      </c>
      <c r="H3754" s="22">
        <f t="shared" si="315"/>
        <v>22.239832868427897</v>
      </c>
      <c r="I3754" s="22">
        <f t="shared" si="316"/>
        <v>0</v>
      </c>
      <c r="J3754" s="22">
        <v>3556</v>
      </c>
    </row>
    <row r="3755" spans="1:10" ht="11.25" customHeight="1">
      <c r="A3755" s="12"/>
      <c r="B3755" s="22" t="s">
        <v>279</v>
      </c>
      <c r="C3755" s="22" t="s">
        <v>88</v>
      </c>
      <c r="D3755" s="22">
        <v>22.236395030357407</v>
      </c>
      <c r="E3755" s="22">
        <f t="shared" si="312"/>
        <v>0</v>
      </c>
      <c r="F3755" s="22">
        <f t="shared" si="313"/>
        <v>0</v>
      </c>
      <c r="G3755" s="22">
        <f t="shared" si="314"/>
        <v>0</v>
      </c>
      <c r="H3755" s="22">
        <f t="shared" si="315"/>
        <v>22.236395030357407</v>
      </c>
      <c r="I3755" s="22">
        <f t="shared" si="316"/>
        <v>0</v>
      </c>
      <c r="J3755" s="22">
        <v>3557</v>
      </c>
    </row>
    <row r="3756" spans="1:10" ht="11.25" customHeight="1">
      <c r="A3756" s="12"/>
      <c r="B3756" s="22" t="s">
        <v>202</v>
      </c>
      <c r="C3756" s="22" t="s">
        <v>90</v>
      </c>
      <c r="D3756" s="22">
        <v>22.235510687113312</v>
      </c>
      <c r="E3756" s="22">
        <f t="shared" si="312"/>
        <v>0</v>
      </c>
      <c r="F3756" s="22">
        <f t="shared" si="313"/>
        <v>0</v>
      </c>
      <c r="G3756" s="22">
        <f t="shared" si="314"/>
        <v>0</v>
      </c>
      <c r="H3756" s="22">
        <f t="shared" si="315"/>
        <v>22.235510687113312</v>
      </c>
      <c r="I3756" s="22">
        <f t="shared" si="316"/>
        <v>0</v>
      </c>
      <c r="J3756" s="22">
        <v>3558</v>
      </c>
    </row>
    <row r="3757" spans="1:10" ht="11.25" customHeight="1">
      <c r="A3757" s="12"/>
      <c r="B3757" s="22" t="s">
        <v>269</v>
      </c>
      <c r="C3757" s="22" t="s">
        <v>71</v>
      </c>
      <c r="D3757" s="22">
        <v>22.232662255389826</v>
      </c>
      <c r="E3757" s="22">
        <f t="shared" si="312"/>
        <v>0</v>
      </c>
      <c r="F3757" s="22">
        <f t="shared" si="313"/>
        <v>0</v>
      </c>
      <c r="G3757" s="22">
        <f t="shared" si="314"/>
        <v>0</v>
      </c>
      <c r="H3757" s="22">
        <f t="shared" si="315"/>
        <v>22.232662255389826</v>
      </c>
      <c r="I3757" s="22">
        <f t="shared" si="316"/>
        <v>0</v>
      </c>
      <c r="J3757" s="22">
        <v>3559</v>
      </c>
    </row>
    <row r="3758" spans="1:10" ht="11.25" customHeight="1">
      <c r="A3758" s="12"/>
      <c r="B3758" s="22" t="s">
        <v>150</v>
      </c>
      <c r="C3758" s="22" t="s">
        <v>84</v>
      </c>
      <c r="D3758" s="22">
        <v>22.229273439958472</v>
      </c>
      <c r="E3758" s="22">
        <f t="shared" si="312"/>
        <v>0</v>
      </c>
      <c r="F3758" s="22">
        <f t="shared" si="313"/>
        <v>0</v>
      </c>
      <c r="G3758" s="22">
        <f t="shared" si="314"/>
        <v>0</v>
      </c>
      <c r="H3758" s="22">
        <f t="shared" si="315"/>
        <v>22.229273439958472</v>
      </c>
      <c r="I3758" s="22">
        <f t="shared" si="316"/>
        <v>0</v>
      </c>
      <c r="J3758" s="22">
        <v>3560</v>
      </c>
    </row>
    <row r="3759" spans="1:10" ht="11.25" customHeight="1">
      <c r="A3759" s="12"/>
      <c r="B3759" s="22" t="s">
        <v>320</v>
      </c>
      <c r="C3759" s="22" t="s">
        <v>68</v>
      </c>
      <c r="D3759" s="22">
        <v>22.227505192787699</v>
      </c>
      <c r="E3759" s="22">
        <f t="shared" si="312"/>
        <v>0</v>
      </c>
      <c r="F3759" s="22">
        <f t="shared" si="313"/>
        <v>0</v>
      </c>
      <c r="G3759" s="22">
        <f t="shared" si="314"/>
        <v>0</v>
      </c>
      <c r="H3759" s="22">
        <f t="shared" si="315"/>
        <v>22.227505192787699</v>
      </c>
      <c r="I3759" s="22">
        <f t="shared" si="316"/>
        <v>0</v>
      </c>
      <c r="J3759" s="22">
        <v>3561</v>
      </c>
    </row>
    <row r="3760" spans="1:10" ht="11.25" customHeight="1">
      <c r="A3760" s="12"/>
      <c r="B3760" s="22" t="s">
        <v>351</v>
      </c>
      <c r="C3760" s="22" t="s">
        <v>71</v>
      </c>
      <c r="D3760" s="22">
        <v>22.224316126229393</v>
      </c>
      <c r="E3760" s="22">
        <f t="shared" si="312"/>
        <v>0</v>
      </c>
      <c r="F3760" s="22">
        <f t="shared" si="313"/>
        <v>0</v>
      </c>
      <c r="G3760" s="22">
        <f t="shared" si="314"/>
        <v>0</v>
      </c>
      <c r="H3760" s="22">
        <f t="shared" si="315"/>
        <v>22.224316126229393</v>
      </c>
      <c r="I3760" s="22">
        <f t="shared" si="316"/>
        <v>0</v>
      </c>
      <c r="J3760" s="22">
        <v>3562</v>
      </c>
    </row>
    <row r="3761" spans="1:10" ht="11.25" customHeight="1">
      <c r="A3761" s="12"/>
      <c r="B3761" s="22" t="s">
        <v>246</v>
      </c>
      <c r="C3761" s="22" t="s">
        <v>75</v>
      </c>
      <c r="D3761" s="22">
        <v>22.220194901115928</v>
      </c>
      <c r="E3761" s="22">
        <f t="shared" si="312"/>
        <v>0</v>
      </c>
      <c r="F3761" s="22">
        <f t="shared" si="313"/>
        <v>0</v>
      </c>
      <c r="G3761" s="22">
        <f t="shared" si="314"/>
        <v>0</v>
      </c>
      <c r="H3761" s="22">
        <f t="shared" si="315"/>
        <v>22.220194901115928</v>
      </c>
      <c r="I3761" s="22">
        <f t="shared" si="316"/>
        <v>0</v>
      </c>
      <c r="J3761" s="22">
        <v>3563</v>
      </c>
    </row>
    <row r="3762" spans="1:10" ht="11.25" customHeight="1">
      <c r="A3762" s="12"/>
      <c r="B3762" s="22" t="s">
        <v>226</v>
      </c>
      <c r="C3762" s="22" t="s">
        <v>85</v>
      </c>
      <c r="D3762" s="22">
        <v>22.217903189395454</v>
      </c>
      <c r="E3762" s="22">
        <f t="shared" si="312"/>
        <v>0</v>
      </c>
      <c r="F3762" s="22">
        <f t="shared" si="313"/>
        <v>0</v>
      </c>
      <c r="G3762" s="22">
        <f t="shared" si="314"/>
        <v>0</v>
      </c>
      <c r="H3762" s="22">
        <f t="shared" si="315"/>
        <v>22.217903189395454</v>
      </c>
      <c r="I3762" s="22">
        <f t="shared" si="316"/>
        <v>0</v>
      </c>
      <c r="J3762" s="22">
        <v>3564</v>
      </c>
    </row>
    <row r="3763" spans="1:10" ht="11.25" customHeight="1">
      <c r="A3763" s="12"/>
      <c r="B3763" s="22" t="s">
        <v>215</v>
      </c>
      <c r="C3763" s="22" t="s">
        <v>86</v>
      </c>
      <c r="D3763" s="22">
        <v>22.217085023575052</v>
      </c>
      <c r="E3763" s="22">
        <f t="shared" si="312"/>
        <v>0</v>
      </c>
      <c r="F3763" s="22">
        <f t="shared" si="313"/>
        <v>0</v>
      </c>
      <c r="G3763" s="22">
        <f t="shared" si="314"/>
        <v>0</v>
      </c>
      <c r="H3763" s="22">
        <f t="shared" si="315"/>
        <v>22.217085023575052</v>
      </c>
      <c r="I3763" s="22">
        <f t="shared" si="316"/>
        <v>0</v>
      </c>
      <c r="J3763" s="22">
        <v>3565</v>
      </c>
    </row>
    <row r="3764" spans="1:10" ht="11.25" customHeight="1">
      <c r="A3764" s="12"/>
      <c r="B3764" s="22" t="s">
        <v>272</v>
      </c>
      <c r="C3764" s="22" t="s">
        <v>82</v>
      </c>
      <c r="D3764" s="22">
        <v>22.217084401034175</v>
      </c>
      <c r="E3764" s="22">
        <f t="shared" si="312"/>
        <v>0</v>
      </c>
      <c r="F3764" s="22">
        <f t="shared" si="313"/>
        <v>0</v>
      </c>
      <c r="G3764" s="22">
        <f t="shared" si="314"/>
        <v>0</v>
      </c>
      <c r="H3764" s="22">
        <f t="shared" si="315"/>
        <v>22.217084401034175</v>
      </c>
      <c r="I3764" s="22">
        <f t="shared" si="316"/>
        <v>0</v>
      </c>
      <c r="J3764" s="22">
        <v>3566</v>
      </c>
    </row>
    <row r="3765" spans="1:10" ht="11.25" customHeight="1">
      <c r="A3765" s="12"/>
      <c r="B3765" s="22" t="s">
        <v>311</v>
      </c>
      <c r="C3765" s="22" t="s">
        <v>79</v>
      </c>
      <c r="D3765" s="22">
        <v>22.211885252464604</v>
      </c>
      <c r="E3765" s="22">
        <f t="shared" si="312"/>
        <v>0</v>
      </c>
      <c r="F3765" s="22">
        <f t="shared" si="313"/>
        <v>0</v>
      </c>
      <c r="G3765" s="22">
        <f t="shared" si="314"/>
        <v>0</v>
      </c>
      <c r="H3765" s="22">
        <f t="shared" si="315"/>
        <v>22.211885252464604</v>
      </c>
      <c r="I3765" s="22">
        <f t="shared" si="316"/>
        <v>0</v>
      </c>
      <c r="J3765" s="22">
        <v>3567</v>
      </c>
    </row>
    <row r="3766" spans="1:10" ht="11.25" customHeight="1">
      <c r="A3766" s="12"/>
      <c r="B3766" s="22" t="s">
        <v>295</v>
      </c>
      <c r="C3766" s="22" t="s">
        <v>73</v>
      </c>
      <c r="D3766" s="22">
        <v>22.199233880131693</v>
      </c>
      <c r="E3766" s="22">
        <f t="shared" si="312"/>
        <v>0</v>
      </c>
      <c r="F3766" s="22">
        <f t="shared" si="313"/>
        <v>0</v>
      </c>
      <c r="G3766" s="22">
        <f t="shared" si="314"/>
        <v>0</v>
      </c>
      <c r="H3766" s="22">
        <f t="shared" si="315"/>
        <v>22.199233880131693</v>
      </c>
      <c r="I3766" s="22">
        <f t="shared" si="316"/>
        <v>0</v>
      </c>
      <c r="J3766" s="22">
        <v>3568</v>
      </c>
    </row>
    <row r="3767" spans="1:10" ht="11.25" customHeight="1">
      <c r="A3767" s="12"/>
      <c r="B3767" s="22" t="s">
        <v>231</v>
      </c>
      <c r="C3767" s="22" t="s">
        <v>69</v>
      </c>
      <c r="D3767" s="22">
        <v>22.190168549203225</v>
      </c>
      <c r="E3767" s="22">
        <f t="shared" si="312"/>
        <v>0</v>
      </c>
      <c r="F3767" s="22">
        <f t="shared" si="313"/>
        <v>0</v>
      </c>
      <c r="G3767" s="22">
        <f t="shared" si="314"/>
        <v>0</v>
      </c>
      <c r="H3767" s="22">
        <f t="shared" si="315"/>
        <v>22.190168549203225</v>
      </c>
      <c r="I3767" s="22">
        <f t="shared" si="316"/>
        <v>0</v>
      </c>
      <c r="J3767" s="22">
        <v>3569</v>
      </c>
    </row>
    <row r="3768" spans="1:10" ht="11.25" customHeight="1">
      <c r="A3768" s="12"/>
      <c r="B3768" s="22" t="s">
        <v>226</v>
      </c>
      <c r="C3768" s="22" t="s">
        <v>87</v>
      </c>
      <c r="D3768" s="22">
        <v>22.18601199614141</v>
      </c>
      <c r="E3768" s="22">
        <f t="shared" si="312"/>
        <v>0</v>
      </c>
      <c r="F3768" s="22">
        <f t="shared" si="313"/>
        <v>0</v>
      </c>
      <c r="G3768" s="22">
        <f t="shared" si="314"/>
        <v>0</v>
      </c>
      <c r="H3768" s="22">
        <f t="shared" si="315"/>
        <v>22.18601199614141</v>
      </c>
      <c r="I3768" s="22">
        <f t="shared" si="316"/>
        <v>0</v>
      </c>
      <c r="J3768" s="22">
        <v>3570</v>
      </c>
    </row>
    <row r="3769" spans="1:10" ht="11.25" customHeight="1">
      <c r="A3769" s="12"/>
      <c r="B3769" s="22" t="s">
        <v>163</v>
      </c>
      <c r="C3769" s="22" t="s">
        <v>86</v>
      </c>
      <c r="D3769" s="22">
        <v>22.183488419634603</v>
      </c>
      <c r="E3769" s="22">
        <f t="shared" si="312"/>
        <v>0</v>
      </c>
      <c r="F3769" s="22">
        <f t="shared" si="313"/>
        <v>0</v>
      </c>
      <c r="G3769" s="22">
        <f t="shared" si="314"/>
        <v>0</v>
      </c>
      <c r="H3769" s="22">
        <f t="shared" si="315"/>
        <v>22.183488419634603</v>
      </c>
      <c r="I3769" s="22">
        <f t="shared" si="316"/>
        <v>0</v>
      </c>
      <c r="J3769" s="22">
        <v>3571</v>
      </c>
    </row>
    <row r="3770" spans="1:10" ht="11.25" customHeight="1">
      <c r="A3770" s="12"/>
      <c r="B3770" s="22" t="s">
        <v>264</v>
      </c>
      <c r="C3770" s="22" t="s">
        <v>76</v>
      </c>
      <c r="D3770" s="22">
        <v>22.177348678457893</v>
      </c>
      <c r="E3770" s="22">
        <f t="shared" si="312"/>
        <v>0</v>
      </c>
      <c r="F3770" s="22">
        <f t="shared" si="313"/>
        <v>0</v>
      </c>
      <c r="G3770" s="22">
        <f t="shared" si="314"/>
        <v>0</v>
      </c>
      <c r="H3770" s="22">
        <f t="shared" si="315"/>
        <v>22.177348678457893</v>
      </c>
      <c r="I3770" s="22">
        <f t="shared" si="316"/>
        <v>0</v>
      </c>
      <c r="J3770" s="22">
        <v>3572</v>
      </c>
    </row>
    <row r="3771" spans="1:10" ht="11.25" customHeight="1">
      <c r="A3771" s="12"/>
      <c r="B3771" s="22" t="s">
        <v>208</v>
      </c>
      <c r="C3771" s="22" t="s">
        <v>82</v>
      </c>
      <c r="D3771" s="22">
        <v>22.171817670531304</v>
      </c>
      <c r="E3771" s="22">
        <f t="shared" si="312"/>
        <v>0</v>
      </c>
      <c r="F3771" s="22">
        <f t="shared" si="313"/>
        <v>0</v>
      </c>
      <c r="G3771" s="22">
        <f t="shared" si="314"/>
        <v>0</v>
      </c>
      <c r="H3771" s="22">
        <f t="shared" si="315"/>
        <v>22.171817670531304</v>
      </c>
      <c r="I3771" s="22">
        <f t="shared" si="316"/>
        <v>0</v>
      </c>
      <c r="J3771" s="22">
        <v>3573</v>
      </c>
    </row>
    <row r="3772" spans="1:10" ht="11.25" customHeight="1">
      <c r="A3772" s="12"/>
      <c r="B3772" s="22" t="s">
        <v>186</v>
      </c>
      <c r="C3772" s="22" t="s">
        <v>85</v>
      </c>
      <c r="D3772" s="22">
        <v>22.15941180226141</v>
      </c>
      <c r="E3772" s="22">
        <f t="shared" si="312"/>
        <v>0</v>
      </c>
      <c r="F3772" s="22">
        <f t="shared" si="313"/>
        <v>0</v>
      </c>
      <c r="G3772" s="22">
        <f t="shared" si="314"/>
        <v>0</v>
      </c>
      <c r="H3772" s="22">
        <f t="shared" si="315"/>
        <v>22.15941180226141</v>
      </c>
      <c r="I3772" s="22">
        <f t="shared" si="316"/>
        <v>0</v>
      </c>
      <c r="J3772" s="22">
        <v>3574</v>
      </c>
    </row>
    <row r="3773" spans="1:10" ht="11.25" customHeight="1">
      <c r="A3773" s="12"/>
      <c r="B3773" s="22" t="s">
        <v>241</v>
      </c>
      <c r="C3773" s="22" t="s">
        <v>70</v>
      </c>
      <c r="D3773" s="22">
        <v>22.150859911182881</v>
      </c>
      <c r="E3773" s="22">
        <f t="shared" si="312"/>
        <v>0</v>
      </c>
      <c r="F3773" s="22">
        <f t="shared" si="313"/>
        <v>0</v>
      </c>
      <c r="G3773" s="22">
        <f t="shared" si="314"/>
        <v>0</v>
      </c>
      <c r="H3773" s="22">
        <f t="shared" si="315"/>
        <v>22.150859911182881</v>
      </c>
      <c r="I3773" s="22">
        <f t="shared" si="316"/>
        <v>0</v>
      </c>
      <c r="J3773" s="22">
        <v>3575</v>
      </c>
    </row>
    <row r="3774" spans="1:10" ht="11.25" customHeight="1">
      <c r="A3774" s="12"/>
      <c r="B3774" s="22" t="s">
        <v>340</v>
      </c>
      <c r="C3774" s="22" t="s">
        <v>68</v>
      </c>
      <c r="D3774" s="22">
        <v>22.148371828019449</v>
      </c>
      <c r="E3774" s="22">
        <f t="shared" si="312"/>
        <v>0</v>
      </c>
      <c r="F3774" s="22">
        <f t="shared" si="313"/>
        <v>0</v>
      </c>
      <c r="G3774" s="22">
        <f t="shared" si="314"/>
        <v>0</v>
      </c>
      <c r="H3774" s="22">
        <f t="shared" si="315"/>
        <v>22.148371828019449</v>
      </c>
      <c r="I3774" s="22">
        <f t="shared" si="316"/>
        <v>0</v>
      </c>
      <c r="J3774" s="22">
        <v>3576</v>
      </c>
    </row>
    <row r="3775" spans="1:10" ht="11.25" customHeight="1">
      <c r="A3775" s="12"/>
      <c r="B3775" s="22" t="s">
        <v>201</v>
      </c>
      <c r="C3775" s="22" t="s">
        <v>88</v>
      </c>
      <c r="D3775" s="22">
        <v>22.146849052978148</v>
      </c>
      <c r="E3775" s="22">
        <f t="shared" si="312"/>
        <v>0</v>
      </c>
      <c r="F3775" s="22">
        <f t="shared" si="313"/>
        <v>0</v>
      </c>
      <c r="G3775" s="22">
        <f t="shared" si="314"/>
        <v>0</v>
      </c>
      <c r="H3775" s="22">
        <f t="shared" si="315"/>
        <v>22.146849052978148</v>
      </c>
      <c r="I3775" s="22">
        <f t="shared" si="316"/>
        <v>0</v>
      </c>
      <c r="J3775" s="22">
        <v>3577</v>
      </c>
    </row>
    <row r="3776" spans="1:10" ht="11.25" customHeight="1">
      <c r="A3776" s="12"/>
      <c r="B3776" s="22" t="s">
        <v>312</v>
      </c>
      <c r="C3776" s="22" t="s">
        <v>74</v>
      </c>
      <c r="D3776" s="22">
        <v>22.145311615050627</v>
      </c>
      <c r="E3776" s="22">
        <f t="shared" si="312"/>
        <v>0</v>
      </c>
      <c r="F3776" s="22">
        <f t="shared" si="313"/>
        <v>0</v>
      </c>
      <c r="G3776" s="22">
        <f t="shared" si="314"/>
        <v>0</v>
      </c>
      <c r="H3776" s="22">
        <f t="shared" si="315"/>
        <v>22.145311615050627</v>
      </c>
      <c r="I3776" s="22">
        <f t="shared" si="316"/>
        <v>0</v>
      </c>
      <c r="J3776" s="22">
        <v>3578</v>
      </c>
    </row>
    <row r="3777" spans="1:10" ht="11.25" customHeight="1">
      <c r="A3777" s="12"/>
      <c r="B3777" s="22" t="s">
        <v>194</v>
      </c>
      <c r="C3777" s="22" t="s">
        <v>71</v>
      </c>
      <c r="D3777" s="22">
        <v>22.142305374809908</v>
      </c>
      <c r="E3777" s="22">
        <f t="shared" si="312"/>
        <v>0</v>
      </c>
      <c r="F3777" s="22">
        <f t="shared" si="313"/>
        <v>0</v>
      </c>
      <c r="G3777" s="22">
        <f t="shared" si="314"/>
        <v>0</v>
      </c>
      <c r="H3777" s="22">
        <f t="shared" si="315"/>
        <v>22.142305374809908</v>
      </c>
      <c r="I3777" s="22">
        <f t="shared" si="316"/>
        <v>0</v>
      </c>
      <c r="J3777" s="22">
        <v>3579</v>
      </c>
    </row>
    <row r="3778" spans="1:10" ht="11.25" customHeight="1">
      <c r="A3778" s="12"/>
      <c r="B3778" s="22" t="s">
        <v>235</v>
      </c>
      <c r="C3778" s="22" t="s">
        <v>84</v>
      </c>
      <c r="D3778" s="22">
        <v>22.133812038444116</v>
      </c>
      <c r="E3778" s="22">
        <f t="shared" si="312"/>
        <v>0</v>
      </c>
      <c r="F3778" s="22">
        <f t="shared" si="313"/>
        <v>0</v>
      </c>
      <c r="G3778" s="22">
        <f t="shared" si="314"/>
        <v>0</v>
      </c>
      <c r="H3778" s="22">
        <f t="shared" si="315"/>
        <v>22.133812038444116</v>
      </c>
      <c r="I3778" s="22">
        <f t="shared" si="316"/>
        <v>0</v>
      </c>
      <c r="J3778" s="22">
        <v>3580</v>
      </c>
    </row>
    <row r="3779" spans="1:10" ht="11.25" customHeight="1">
      <c r="A3779" s="12"/>
      <c r="B3779" s="22" t="s">
        <v>263</v>
      </c>
      <c r="C3779" s="22" t="s">
        <v>67</v>
      </c>
      <c r="D3779" s="22">
        <v>22.13366968375459</v>
      </c>
      <c r="E3779" s="22">
        <f t="shared" si="312"/>
        <v>0</v>
      </c>
      <c r="F3779" s="22">
        <f t="shared" si="313"/>
        <v>0</v>
      </c>
      <c r="G3779" s="22">
        <f t="shared" si="314"/>
        <v>0</v>
      </c>
      <c r="H3779" s="22">
        <f t="shared" si="315"/>
        <v>22.13366968375459</v>
      </c>
      <c r="I3779" s="22">
        <f t="shared" si="316"/>
        <v>0</v>
      </c>
      <c r="J3779" s="22">
        <v>3581</v>
      </c>
    </row>
    <row r="3780" spans="1:10" ht="11.25" customHeight="1">
      <c r="A3780" s="12"/>
      <c r="B3780" s="22" t="s">
        <v>235</v>
      </c>
      <c r="C3780" s="22" t="s">
        <v>89</v>
      </c>
      <c r="D3780" s="22">
        <v>22.133093288833393</v>
      </c>
      <c r="E3780" s="22">
        <f t="shared" si="312"/>
        <v>0</v>
      </c>
      <c r="F3780" s="22">
        <f t="shared" si="313"/>
        <v>0</v>
      </c>
      <c r="G3780" s="22">
        <f t="shared" si="314"/>
        <v>0</v>
      </c>
      <c r="H3780" s="22">
        <f t="shared" si="315"/>
        <v>22.133093288833393</v>
      </c>
      <c r="I3780" s="22">
        <f t="shared" si="316"/>
        <v>0</v>
      </c>
      <c r="J3780" s="22">
        <v>3582</v>
      </c>
    </row>
    <row r="3781" spans="1:10" ht="11.25" customHeight="1">
      <c r="A3781" s="12"/>
      <c r="B3781" s="22" t="s">
        <v>364</v>
      </c>
      <c r="C3781" s="22" t="s">
        <v>83</v>
      </c>
      <c r="D3781" s="22">
        <v>22.132789068827112</v>
      </c>
      <c r="E3781" s="22">
        <f t="shared" si="312"/>
        <v>0</v>
      </c>
      <c r="F3781" s="22">
        <f t="shared" si="313"/>
        <v>0</v>
      </c>
      <c r="G3781" s="22">
        <f t="shared" si="314"/>
        <v>0</v>
      </c>
      <c r="H3781" s="22">
        <f t="shared" si="315"/>
        <v>22.132789068827112</v>
      </c>
      <c r="I3781" s="22">
        <f t="shared" si="316"/>
        <v>0</v>
      </c>
      <c r="J3781" s="22">
        <v>3583</v>
      </c>
    </row>
    <row r="3782" spans="1:10" ht="11.25" customHeight="1">
      <c r="A3782" s="12"/>
      <c r="B3782" s="22" t="s">
        <v>323</v>
      </c>
      <c r="C3782" s="22" t="s">
        <v>79</v>
      </c>
      <c r="D3782" s="22">
        <v>22.131684358962993</v>
      </c>
      <c r="E3782" s="22">
        <f t="shared" si="312"/>
        <v>0</v>
      </c>
      <c r="F3782" s="22">
        <f t="shared" si="313"/>
        <v>0</v>
      </c>
      <c r="G3782" s="22">
        <f t="shared" si="314"/>
        <v>0</v>
      </c>
      <c r="H3782" s="22">
        <f t="shared" si="315"/>
        <v>22.131684358962993</v>
      </c>
      <c r="I3782" s="22">
        <f t="shared" si="316"/>
        <v>0</v>
      </c>
      <c r="J3782" s="22">
        <v>3584</v>
      </c>
    </row>
    <row r="3783" spans="1:10" ht="11.25" customHeight="1">
      <c r="A3783" s="12"/>
      <c r="B3783" s="22" t="s">
        <v>257</v>
      </c>
      <c r="C3783" s="22" t="s">
        <v>79</v>
      </c>
      <c r="D3783" s="22">
        <v>22.129348939483638</v>
      </c>
      <c r="E3783" s="22">
        <f t="shared" si="312"/>
        <v>0</v>
      </c>
      <c r="F3783" s="22">
        <f t="shared" si="313"/>
        <v>0</v>
      </c>
      <c r="G3783" s="22">
        <f t="shared" si="314"/>
        <v>0</v>
      </c>
      <c r="H3783" s="22">
        <f t="shared" si="315"/>
        <v>22.129348939483638</v>
      </c>
      <c r="I3783" s="22">
        <f t="shared" si="316"/>
        <v>0</v>
      </c>
      <c r="J3783" s="22">
        <v>3585</v>
      </c>
    </row>
    <row r="3784" spans="1:10" ht="11.25" customHeight="1">
      <c r="A3784" s="12"/>
      <c r="B3784" s="22" t="s">
        <v>291</v>
      </c>
      <c r="C3784" s="22" t="s">
        <v>79</v>
      </c>
      <c r="D3784" s="22">
        <v>22.114947943391165</v>
      </c>
      <c r="E3784" s="22">
        <f t="shared" ref="E3784:E3847" si="317">IF(J3784&lt;=1000,D3784,0)</f>
        <v>0</v>
      </c>
      <c r="F3784" s="22">
        <f t="shared" ref="F3784:F3847" si="318">IF(AND(J3784&gt;1000,J3784&lt;=2000),D3784,0)</f>
        <v>0</v>
      </c>
      <c r="G3784" s="22">
        <f t="shared" ref="G3784:G3847" si="319">IF(AND(J3784&gt;2000,J3784&lt;=3000),D3784,0)</f>
        <v>0</v>
      </c>
      <c r="H3784" s="22">
        <f t="shared" ref="H3784:H3847" si="320">IF(AND(J3784&gt;3000,J3784&lt;=5000),D3784,0)</f>
        <v>22.114947943391165</v>
      </c>
      <c r="I3784" s="22">
        <f t="shared" ref="I3784:I3847" si="321">IF((J3784&gt;5000),D3784,0)</f>
        <v>0</v>
      </c>
      <c r="J3784" s="22">
        <v>3586</v>
      </c>
    </row>
    <row r="3785" spans="1:10" ht="11.25" customHeight="1">
      <c r="A3785" s="12"/>
      <c r="B3785" s="22" t="s">
        <v>306</v>
      </c>
      <c r="C3785" s="22" t="s">
        <v>82</v>
      </c>
      <c r="D3785" s="22">
        <v>22.113262155463197</v>
      </c>
      <c r="E3785" s="22">
        <f t="shared" si="317"/>
        <v>0</v>
      </c>
      <c r="F3785" s="22">
        <f t="shared" si="318"/>
        <v>0</v>
      </c>
      <c r="G3785" s="22">
        <f t="shared" si="319"/>
        <v>0</v>
      </c>
      <c r="H3785" s="22">
        <f t="shared" si="320"/>
        <v>22.113262155463197</v>
      </c>
      <c r="I3785" s="22">
        <f t="shared" si="321"/>
        <v>0</v>
      </c>
      <c r="J3785" s="22">
        <v>3587</v>
      </c>
    </row>
    <row r="3786" spans="1:10" ht="11.25" customHeight="1">
      <c r="A3786" s="12"/>
      <c r="B3786" s="22" t="s">
        <v>278</v>
      </c>
      <c r="C3786" s="22" t="s">
        <v>69</v>
      </c>
      <c r="D3786" s="22">
        <v>22.107817649715891</v>
      </c>
      <c r="E3786" s="22">
        <f t="shared" si="317"/>
        <v>0</v>
      </c>
      <c r="F3786" s="22">
        <f t="shared" si="318"/>
        <v>0</v>
      </c>
      <c r="G3786" s="22">
        <f t="shared" si="319"/>
        <v>0</v>
      </c>
      <c r="H3786" s="22">
        <f t="shared" si="320"/>
        <v>22.107817649715891</v>
      </c>
      <c r="I3786" s="22">
        <f t="shared" si="321"/>
        <v>0</v>
      </c>
      <c r="J3786" s="22">
        <v>3588</v>
      </c>
    </row>
    <row r="3787" spans="1:10" ht="11.25" customHeight="1">
      <c r="A3787" s="12"/>
      <c r="B3787" s="22" t="s">
        <v>285</v>
      </c>
      <c r="C3787" s="22" t="s">
        <v>76</v>
      </c>
      <c r="D3787" s="22">
        <v>22.103179029845329</v>
      </c>
      <c r="E3787" s="22">
        <f t="shared" si="317"/>
        <v>0</v>
      </c>
      <c r="F3787" s="22">
        <f t="shared" si="318"/>
        <v>0</v>
      </c>
      <c r="G3787" s="22">
        <f t="shared" si="319"/>
        <v>0</v>
      </c>
      <c r="H3787" s="22">
        <f t="shared" si="320"/>
        <v>22.103179029845329</v>
      </c>
      <c r="I3787" s="22">
        <f t="shared" si="321"/>
        <v>0</v>
      </c>
      <c r="J3787" s="22">
        <v>3589</v>
      </c>
    </row>
    <row r="3788" spans="1:10" ht="11.25" customHeight="1">
      <c r="A3788" s="12"/>
      <c r="B3788" s="22" t="s">
        <v>291</v>
      </c>
      <c r="C3788" s="22" t="s">
        <v>69</v>
      </c>
      <c r="D3788" s="22">
        <v>22.100422632706593</v>
      </c>
      <c r="E3788" s="22">
        <f t="shared" si="317"/>
        <v>0</v>
      </c>
      <c r="F3788" s="22">
        <f t="shared" si="318"/>
        <v>0</v>
      </c>
      <c r="G3788" s="22">
        <f t="shared" si="319"/>
        <v>0</v>
      </c>
      <c r="H3788" s="22">
        <f t="shared" si="320"/>
        <v>22.100422632706593</v>
      </c>
      <c r="I3788" s="22">
        <f t="shared" si="321"/>
        <v>0</v>
      </c>
      <c r="J3788" s="22">
        <v>3590</v>
      </c>
    </row>
    <row r="3789" spans="1:10" ht="11.25" customHeight="1">
      <c r="A3789" s="12"/>
      <c r="B3789" s="22" t="s">
        <v>329</v>
      </c>
      <c r="C3789" s="22" t="s">
        <v>86</v>
      </c>
      <c r="D3789" s="22">
        <v>22.09362214398266</v>
      </c>
      <c r="E3789" s="22">
        <f t="shared" si="317"/>
        <v>0</v>
      </c>
      <c r="F3789" s="22">
        <f t="shared" si="318"/>
        <v>0</v>
      </c>
      <c r="G3789" s="22">
        <f t="shared" si="319"/>
        <v>0</v>
      </c>
      <c r="H3789" s="22">
        <f t="shared" si="320"/>
        <v>22.09362214398266</v>
      </c>
      <c r="I3789" s="22">
        <f t="shared" si="321"/>
        <v>0</v>
      </c>
      <c r="J3789" s="22">
        <v>3591</v>
      </c>
    </row>
    <row r="3790" spans="1:10" ht="11.25" customHeight="1">
      <c r="A3790" s="12"/>
      <c r="B3790" s="22" t="s">
        <v>188</v>
      </c>
      <c r="C3790" s="22" t="s">
        <v>87</v>
      </c>
      <c r="D3790" s="22">
        <v>22.089965596615482</v>
      </c>
      <c r="E3790" s="22">
        <f t="shared" si="317"/>
        <v>0</v>
      </c>
      <c r="F3790" s="22">
        <f t="shared" si="318"/>
        <v>0</v>
      </c>
      <c r="G3790" s="22">
        <f t="shared" si="319"/>
        <v>0</v>
      </c>
      <c r="H3790" s="22">
        <f t="shared" si="320"/>
        <v>22.089965596615482</v>
      </c>
      <c r="I3790" s="22">
        <f t="shared" si="321"/>
        <v>0</v>
      </c>
      <c r="J3790" s="22">
        <v>3592</v>
      </c>
    </row>
    <row r="3791" spans="1:10" ht="11.25" customHeight="1">
      <c r="A3791" s="12"/>
      <c r="B3791" s="22" t="s">
        <v>248</v>
      </c>
      <c r="C3791" s="22" t="s">
        <v>90</v>
      </c>
      <c r="D3791" s="22">
        <v>22.085364958340602</v>
      </c>
      <c r="E3791" s="22">
        <f t="shared" si="317"/>
        <v>0</v>
      </c>
      <c r="F3791" s="22">
        <f t="shared" si="318"/>
        <v>0</v>
      </c>
      <c r="G3791" s="22">
        <f t="shared" si="319"/>
        <v>0</v>
      </c>
      <c r="H3791" s="22">
        <f t="shared" si="320"/>
        <v>22.085364958340602</v>
      </c>
      <c r="I3791" s="22">
        <f t="shared" si="321"/>
        <v>0</v>
      </c>
      <c r="J3791" s="22">
        <v>3593</v>
      </c>
    </row>
    <row r="3792" spans="1:10" ht="11.25" customHeight="1">
      <c r="A3792" s="12"/>
      <c r="B3792" s="22" t="s">
        <v>263</v>
      </c>
      <c r="C3792" s="22" t="s">
        <v>72</v>
      </c>
      <c r="D3792" s="22">
        <v>22.08427609120681</v>
      </c>
      <c r="E3792" s="22">
        <f t="shared" si="317"/>
        <v>0</v>
      </c>
      <c r="F3792" s="22">
        <f t="shared" si="318"/>
        <v>0</v>
      </c>
      <c r="G3792" s="22">
        <f t="shared" si="319"/>
        <v>0</v>
      </c>
      <c r="H3792" s="22">
        <f t="shared" si="320"/>
        <v>22.08427609120681</v>
      </c>
      <c r="I3792" s="22">
        <f t="shared" si="321"/>
        <v>0</v>
      </c>
      <c r="J3792" s="22">
        <v>3594</v>
      </c>
    </row>
    <row r="3793" spans="1:10" ht="11.25" customHeight="1">
      <c r="A3793" s="12"/>
      <c r="B3793" s="22" t="s">
        <v>297</v>
      </c>
      <c r="C3793" s="22" t="s">
        <v>72</v>
      </c>
      <c r="D3793" s="22">
        <v>22.079712830074726</v>
      </c>
      <c r="E3793" s="22">
        <f t="shared" si="317"/>
        <v>0</v>
      </c>
      <c r="F3793" s="22">
        <f t="shared" si="318"/>
        <v>0</v>
      </c>
      <c r="G3793" s="22">
        <f t="shared" si="319"/>
        <v>0</v>
      </c>
      <c r="H3793" s="22">
        <f t="shared" si="320"/>
        <v>22.079712830074726</v>
      </c>
      <c r="I3793" s="22">
        <f t="shared" si="321"/>
        <v>0</v>
      </c>
      <c r="J3793" s="22">
        <v>3595</v>
      </c>
    </row>
    <row r="3794" spans="1:10" ht="11.25" customHeight="1">
      <c r="A3794" s="12"/>
      <c r="B3794" s="22" t="s">
        <v>312</v>
      </c>
      <c r="C3794" s="22" t="s">
        <v>81</v>
      </c>
      <c r="D3794" s="22">
        <v>22.060521947678673</v>
      </c>
      <c r="E3794" s="22">
        <f t="shared" si="317"/>
        <v>0</v>
      </c>
      <c r="F3794" s="22">
        <f t="shared" si="318"/>
        <v>0</v>
      </c>
      <c r="G3794" s="22">
        <f t="shared" si="319"/>
        <v>0</v>
      </c>
      <c r="H3794" s="22">
        <f t="shared" si="320"/>
        <v>22.060521947678673</v>
      </c>
      <c r="I3794" s="22">
        <f t="shared" si="321"/>
        <v>0</v>
      </c>
      <c r="J3794" s="22">
        <v>3596</v>
      </c>
    </row>
    <row r="3795" spans="1:10" ht="11.25" customHeight="1">
      <c r="A3795" s="12"/>
      <c r="B3795" s="22" t="s">
        <v>277</v>
      </c>
      <c r="C3795" s="22" t="s">
        <v>78</v>
      </c>
      <c r="D3795" s="22">
        <v>22.059750371564302</v>
      </c>
      <c r="E3795" s="22">
        <f t="shared" si="317"/>
        <v>0</v>
      </c>
      <c r="F3795" s="22">
        <f t="shared" si="318"/>
        <v>0</v>
      </c>
      <c r="G3795" s="22">
        <f t="shared" si="319"/>
        <v>0</v>
      </c>
      <c r="H3795" s="22">
        <f t="shared" si="320"/>
        <v>22.059750371564302</v>
      </c>
      <c r="I3795" s="22">
        <f t="shared" si="321"/>
        <v>0</v>
      </c>
      <c r="J3795" s="22">
        <v>3597</v>
      </c>
    </row>
    <row r="3796" spans="1:10" ht="11.25" customHeight="1">
      <c r="A3796" s="12"/>
      <c r="B3796" s="22" t="s">
        <v>237</v>
      </c>
      <c r="C3796" s="22" t="s">
        <v>68</v>
      </c>
      <c r="D3796" s="22">
        <v>22.044041131952213</v>
      </c>
      <c r="E3796" s="22">
        <f t="shared" si="317"/>
        <v>0</v>
      </c>
      <c r="F3796" s="22">
        <f t="shared" si="318"/>
        <v>0</v>
      </c>
      <c r="G3796" s="22">
        <f t="shared" si="319"/>
        <v>0</v>
      </c>
      <c r="H3796" s="22">
        <f t="shared" si="320"/>
        <v>22.044041131952213</v>
      </c>
      <c r="I3796" s="22">
        <f t="shared" si="321"/>
        <v>0</v>
      </c>
      <c r="J3796" s="22">
        <v>3598</v>
      </c>
    </row>
    <row r="3797" spans="1:10" ht="11.25" customHeight="1">
      <c r="A3797" s="12"/>
      <c r="B3797" s="22" t="s">
        <v>264</v>
      </c>
      <c r="C3797" s="22" t="s">
        <v>69</v>
      </c>
      <c r="D3797" s="22">
        <v>22.041671902062014</v>
      </c>
      <c r="E3797" s="22">
        <f t="shared" si="317"/>
        <v>0</v>
      </c>
      <c r="F3797" s="22">
        <f t="shared" si="318"/>
        <v>0</v>
      </c>
      <c r="G3797" s="22">
        <f t="shared" si="319"/>
        <v>0</v>
      </c>
      <c r="H3797" s="22">
        <f t="shared" si="320"/>
        <v>22.041671902062014</v>
      </c>
      <c r="I3797" s="22">
        <f t="shared" si="321"/>
        <v>0</v>
      </c>
      <c r="J3797" s="22">
        <v>3599</v>
      </c>
    </row>
    <row r="3798" spans="1:10" ht="11.25" customHeight="1">
      <c r="A3798" s="12"/>
      <c r="B3798" s="22" t="s">
        <v>194</v>
      </c>
      <c r="C3798" s="22" t="s">
        <v>86</v>
      </c>
      <c r="D3798" s="22">
        <v>22.039549214471855</v>
      </c>
      <c r="E3798" s="22">
        <f t="shared" si="317"/>
        <v>0</v>
      </c>
      <c r="F3798" s="22">
        <f t="shared" si="318"/>
        <v>0</v>
      </c>
      <c r="G3798" s="22">
        <f t="shared" si="319"/>
        <v>0</v>
      </c>
      <c r="H3798" s="22">
        <f t="shared" si="320"/>
        <v>22.039549214471855</v>
      </c>
      <c r="I3798" s="22">
        <f t="shared" si="321"/>
        <v>0</v>
      </c>
      <c r="J3798" s="22">
        <v>3600</v>
      </c>
    </row>
    <row r="3799" spans="1:10" ht="11.25" customHeight="1">
      <c r="A3799" s="12"/>
      <c r="B3799" s="22" t="s">
        <v>272</v>
      </c>
      <c r="C3799" s="22" t="s">
        <v>84</v>
      </c>
      <c r="D3799" s="22">
        <v>22.038246130484744</v>
      </c>
      <c r="E3799" s="22">
        <f t="shared" si="317"/>
        <v>0</v>
      </c>
      <c r="F3799" s="22">
        <f t="shared" si="318"/>
        <v>0</v>
      </c>
      <c r="G3799" s="22">
        <f t="shared" si="319"/>
        <v>0</v>
      </c>
      <c r="H3799" s="22">
        <f t="shared" si="320"/>
        <v>22.038246130484744</v>
      </c>
      <c r="I3799" s="22">
        <f t="shared" si="321"/>
        <v>0</v>
      </c>
      <c r="J3799" s="22">
        <v>3601</v>
      </c>
    </row>
    <row r="3800" spans="1:10" ht="11.25" customHeight="1">
      <c r="A3800" s="12"/>
      <c r="B3800" s="22" t="s">
        <v>356</v>
      </c>
      <c r="C3800" s="22" t="s">
        <v>77</v>
      </c>
      <c r="D3800" s="22">
        <v>22.029049142108892</v>
      </c>
      <c r="E3800" s="22">
        <f t="shared" si="317"/>
        <v>0</v>
      </c>
      <c r="F3800" s="22">
        <f t="shared" si="318"/>
        <v>0</v>
      </c>
      <c r="G3800" s="22">
        <f t="shared" si="319"/>
        <v>0</v>
      </c>
      <c r="H3800" s="22">
        <f t="shared" si="320"/>
        <v>22.029049142108892</v>
      </c>
      <c r="I3800" s="22">
        <f t="shared" si="321"/>
        <v>0</v>
      </c>
      <c r="J3800" s="22">
        <v>3602</v>
      </c>
    </row>
    <row r="3801" spans="1:10" ht="11.25" customHeight="1">
      <c r="A3801" s="12"/>
      <c r="B3801" s="22" t="s">
        <v>348</v>
      </c>
      <c r="C3801" s="22" t="s">
        <v>78</v>
      </c>
      <c r="D3801" s="22">
        <v>22.023442130177575</v>
      </c>
      <c r="E3801" s="22">
        <f t="shared" si="317"/>
        <v>0</v>
      </c>
      <c r="F3801" s="22">
        <f t="shared" si="318"/>
        <v>0</v>
      </c>
      <c r="G3801" s="22">
        <f t="shared" si="319"/>
        <v>0</v>
      </c>
      <c r="H3801" s="22">
        <f t="shared" si="320"/>
        <v>22.023442130177575</v>
      </c>
      <c r="I3801" s="22">
        <f t="shared" si="321"/>
        <v>0</v>
      </c>
      <c r="J3801" s="22">
        <v>3603</v>
      </c>
    </row>
    <row r="3802" spans="1:10" ht="11.25" customHeight="1">
      <c r="A3802" s="12"/>
      <c r="B3802" s="22" t="s">
        <v>223</v>
      </c>
      <c r="C3802" s="22" t="s">
        <v>76</v>
      </c>
      <c r="D3802" s="22">
        <v>22.019453581572428</v>
      </c>
      <c r="E3802" s="22">
        <f t="shared" si="317"/>
        <v>0</v>
      </c>
      <c r="F3802" s="22">
        <f t="shared" si="318"/>
        <v>0</v>
      </c>
      <c r="G3802" s="22">
        <f t="shared" si="319"/>
        <v>0</v>
      </c>
      <c r="H3802" s="22">
        <f t="shared" si="320"/>
        <v>22.019453581572428</v>
      </c>
      <c r="I3802" s="22">
        <f t="shared" si="321"/>
        <v>0</v>
      </c>
      <c r="J3802" s="22">
        <v>3604</v>
      </c>
    </row>
    <row r="3803" spans="1:10" ht="11.25" customHeight="1">
      <c r="A3803" s="12"/>
      <c r="B3803" s="22" t="s">
        <v>258</v>
      </c>
      <c r="C3803" s="22" t="s">
        <v>73</v>
      </c>
      <c r="D3803" s="22">
        <v>22.013893460468754</v>
      </c>
      <c r="E3803" s="22">
        <f t="shared" si="317"/>
        <v>0</v>
      </c>
      <c r="F3803" s="22">
        <f t="shared" si="318"/>
        <v>0</v>
      </c>
      <c r="G3803" s="22">
        <f t="shared" si="319"/>
        <v>0</v>
      </c>
      <c r="H3803" s="22">
        <f t="shared" si="320"/>
        <v>22.013893460468754</v>
      </c>
      <c r="I3803" s="22">
        <f t="shared" si="321"/>
        <v>0</v>
      </c>
      <c r="J3803" s="22">
        <v>3605</v>
      </c>
    </row>
    <row r="3804" spans="1:10" ht="11.25" customHeight="1">
      <c r="A3804" s="12"/>
      <c r="B3804" s="22" t="s">
        <v>226</v>
      </c>
      <c r="C3804" s="22" t="s">
        <v>84</v>
      </c>
      <c r="D3804" s="22">
        <v>22.001857624062541</v>
      </c>
      <c r="E3804" s="22">
        <f t="shared" si="317"/>
        <v>0</v>
      </c>
      <c r="F3804" s="22">
        <f t="shared" si="318"/>
        <v>0</v>
      </c>
      <c r="G3804" s="22">
        <f t="shared" si="319"/>
        <v>0</v>
      </c>
      <c r="H3804" s="22">
        <f t="shared" si="320"/>
        <v>22.001857624062541</v>
      </c>
      <c r="I3804" s="22">
        <f t="shared" si="321"/>
        <v>0</v>
      </c>
      <c r="J3804" s="22">
        <v>3606</v>
      </c>
    </row>
    <row r="3805" spans="1:10" ht="11.25" customHeight="1">
      <c r="A3805" s="12"/>
      <c r="B3805" s="22" t="s">
        <v>201</v>
      </c>
      <c r="C3805" s="22" t="s">
        <v>86</v>
      </c>
      <c r="D3805" s="22">
        <v>21.978670968602184</v>
      </c>
      <c r="E3805" s="22">
        <f t="shared" si="317"/>
        <v>0</v>
      </c>
      <c r="F3805" s="22">
        <f t="shared" si="318"/>
        <v>0</v>
      </c>
      <c r="G3805" s="22">
        <f t="shared" si="319"/>
        <v>0</v>
      </c>
      <c r="H3805" s="22">
        <f t="shared" si="320"/>
        <v>21.978670968602184</v>
      </c>
      <c r="I3805" s="22">
        <f t="shared" si="321"/>
        <v>0</v>
      </c>
      <c r="J3805" s="22">
        <v>3607</v>
      </c>
    </row>
    <row r="3806" spans="1:10" ht="11.25" customHeight="1">
      <c r="A3806" s="12"/>
      <c r="B3806" s="22" t="s">
        <v>230</v>
      </c>
      <c r="C3806" s="22" t="s">
        <v>87</v>
      </c>
      <c r="D3806" s="22">
        <v>21.97800379190166</v>
      </c>
      <c r="E3806" s="22">
        <f t="shared" si="317"/>
        <v>0</v>
      </c>
      <c r="F3806" s="22">
        <f t="shared" si="318"/>
        <v>0</v>
      </c>
      <c r="G3806" s="22">
        <f t="shared" si="319"/>
        <v>0</v>
      </c>
      <c r="H3806" s="22">
        <f t="shared" si="320"/>
        <v>21.97800379190166</v>
      </c>
      <c r="I3806" s="22">
        <f t="shared" si="321"/>
        <v>0</v>
      </c>
      <c r="J3806" s="22">
        <v>3608</v>
      </c>
    </row>
    <row r="3807" spans="1:10" ht="11.25" customHeight="1">
      <c r="A3807" s="12"/>
      <c r="B3807" s="22" t="s">
        <v>247</v>
      </c>
      <c r="C3807" s="22" t="s">
        <v>84</v>
      </c>
      <c r="D3807" s="22">
        <v>21.970809877834125</v>
      </c>
      <c r="E3807" s="22">
        <f t="shared" si="317"/>
        <v>0</v>
      </c>
      <c r="F3807" s="22">
        <f t="shared" si="318"/>
        <v>0</v>
      </c>
      <c r="G3807" s="22">
        <f t="shared" si="319"/>
        <v>0</v>
      </c>
      <c r="H3807" s="22">
        <f t="shared" si="320"/>
        <v>21.970809877834125</v>
      </c>
      <c r="I3807" s="22">
        <f t="shared" si="321"/>
        <v>0</v>
      </c>
      <c r="J3807" s="22">
        <v>3609</v>
      </c>
    </row>
    <row r="3808" spans="1:10" ht="11.25" customHeight="1">
      <c r="A3808" s="12"/>
      <c r="B3808" s="22" t="s">
        <v>286</v>
      </c>
      <c r="C3808" s="22" t="s">
        <v>67</v>
      </c>
      <c r="D3808" s="22">
        <v>21.966669554092029</v>
      </c>
      <c r="E3808" s="22">
        <f t="shared" si="317"/>
        <v>0</v>
      </c>
      <c r="F3808" s="22">
        <f t="shared" si="318"/>
        <v>0</v>
      </c>
      <c r="G3808" s="22">
        <f t="shared" si="319"/>
        <v>0</v>
      </c>
      <c r="H3808" s="22">
        <f t="shared" si="320"/>
        <v>21.966669554092029</v>
      </c>
      <c r="I3808" s="22">
        <f t="shared" si="321"/>
        <v>0</v>
      </c>
      <c r="J3808" s="22">
        <v>3610</v>
      </c>
    </row>
    <row r="3809" spans="1:10" ht="11.25" customHeight="1">
      <c r="A3809" s="12"/>
      <c r="B3809" s="22" t="s">
        <v>324</v>
      </c>
      <c r="C3809" s="22" t="s">
        <v>73</v>
      </c>
      <c r="D3809" s="22">
        <v>21.950192733453736</v>
      </c>
      <c r="E3809" s="22">
        <f t="shared" si="317"/>
        <v>0</v>
      </c>
      <c r="F3809" s="22">
        <f t="shared" si="318"/>
        <v>0</v>
      </c>
      <c r="G3809" s="22">
        <f t="shared" si="319"/>
        <v>0</v>
      </c>
      <c r="H3809" s="22">
        <f t="shared" si="320"/>
        <v>21.950192733453736</v>
      </c>
      <c r="I3809" s="22">
        <f t="shared" si="321"/>
        <v>0</v>
      </c>
      <c r="J3809" s="22">
        <v>3611</v>
      </c>
    </row>
    <row r="3810" spans="1:10" ht="11.25" customHeight="1">
      <c r="A3810" s="12"/>
      <c r="B3810" s="22" t="s">
        <v>182</v>
      </c>
      <c r="C3810" s="22" t="s">
        <v>82</v>
      </c>
      <c r="D3810" s="22">
        <v>21.9481765072839</v>
      </c>
      <c r="E3810" s="22">
        <f t="shared" si="317"/>
        <v>0</v>
      </c>
      <c r="F3810" s="22">
        <f t="shared" si="318"/>
        <v>0</v>
      </c>
      <c r="G3810" s="22">
        <f t="shared" si="319"/>
        <v>0</v>
      </c>
      <c r="H3810" s="22">
        <f t="shared" si="320"/>
        <v>21.9481765072839</v>
      </c>
      <c r="I3810" s="22">
        <f t="shared" si="321"/>
        <v>0</v>
      </c>
      <c r="J3810" s="22">
        <v>3612</v>
      </c>
    </row>
    <row r="3811" spans="1:10" ht="11.25" customHeight="1">
      <c r="A3811" s="12"/>
      <c r="B3811" s="22" t="s">
        <v>231</v>
      </c>
      <c r="C3811" s="22" t="s">
        <v>89</v>
      </c>
      <c r="D3811" s="22">
        <v>21.938935212556956</v>
      </c>
      <c r="E3811" s="22">
        <f t="shared" si="317"/>
        <v>0</v>
      </c>
      <c r="F3811" s="22">
        <f t="shared" si="318"/>
        <v>0</v>
      </c>
      <c r="G3811" s="22">
        <f t="shared" si="319"/>
        <v>0</v>
      </c>
      <c r="H3811" s="22">
        <f t="shared" si="320"/>
        <v>21.938935212556956</v>
      </c>
      <c r="I3811" s="22">
        <f t="shared" si="321"/>
        <v>0</v>
      </c>
      <c r="J3811" s="22">
        <v>3613</v>
      </c>
    </row>
    <row r="3812" spans="1:10" ht="11.25" customHeight="1">
      <c r="A3812" s="12"/>
      <c r="B3812" s="22" t="s">
        <v>307</v>
      </c>
      <c r="C3812" s="22" t="s">
        <v>83</v>
      </c>
      <c r="D3812" s="22">
        <v>21.938565098938113</v>
      </c>
      <c r="E3812" s="22">
        <f t="shared" si="317"/>
        <v>0</v>
      </c>
      <c r="F3812" s="22">
        <f t="shared" si="318"/>
        <v>0</v>
      </c>
      <c r="G3812" s="22">
        <f t="shared" si="319"/>
        <v>0</v>
      </c>
      <c r="H3812" s="22">
        <f t="shared" si="320"/>
        <v>21.938565098938113</v>
      </c>
      <c r="I3812" s="22">
        <f t="shared" si="321"/>
        <v>0</v>
      </c>
      <c r="J3812" s="22">
        <v>3614</v>
      </c>
    </row>
    <row r="3813" spans="1:10" ht="11.25" customHeight="1">
      <c r="A3813" s="12"/>
      <c r="B3813" s="22" t="s">
        <v>249</v>
      </c>
      <c r="C3813" s="22" t="s">
        <v>85</v>
      </c>
      <c r="D3813" s="22">
        <v>21.937698595186102</v>
      </c>
      <c r="E3813" s="22">
        <f t="shared" si="317"/>
        <v>0</v>
      </c>
      <c r="F3813" s="22">
        <f t="shared" si="318"/>
        <v>0</v>
      </c>
      <c r="G3813" s="22">
        <f t="shared" si="319"/>
        <v>0</v>
      </c>
      <c r="H3813" s="22">
        <f t="shared" si="320"/>
        <v>21.937698595186102</v>
      </c>
      <c r="I3813" s="22">
        <f t="shared" si="321"/>
        <v>0</v>
      </c>
      <c r="J3813" s="22">
        <v>3615</v>
      </c>
    </row>
    <row r="3814" spans="1:10" ht="11.25" customHeight="1">
      <c r="A3814" s="12"/>
      <c r="B3814" s="22" t="s">
        <v>292</v>
      </c>
      <c r="C3814" s="22" t="s">
        <v>75</v>
      </c>
      <c r="D3814" s="22">
        <v>21.936713721973288</v>
      </c>
      <c r="E3814" s="22">
        <f t="shared" si="317"/>
        <v>0</v>
      </c>
      <c r="F3814" s="22">
        <f t="shared" si="318"/>
        <v>0</v>
      </c>
      <c r="G3814" s="22">
        <f t="shared" si="319"/>
        <v>0</v>
      </c>
      <c r="H3814" s="22">
        <f t="shared" si="320"/>
        <v>21.936713721973288</v>
      </c>
      <c r="I3814" s="22">
        <f t="shared" si="321"/>
        <v>0</v>
      </c>
      <c r="J3814" s="22">
        <v>3616</v>
      </c>
    </row>
    <row r="3815" spans="1:10" ht="11.25" customHeight="1">
      <c r="A3815" s="12"/>
      <c r="B3815" s="22" t="s">
        <v>319</v>
      </c>
      <c r="C3815" s="22" t="s">
        <v>75</v>
      </c>
      <c r="D3815" s="22">
        <v>21.925426246684872</v>
      </c>
      <c r="E3815" s="22">
        <f t="shared" si="317"/>
        <v>0</v>
      </c>
      <c r="F3815" s="22">
        <f t="shared" si="318"/>
        <v>0</v>
      </c>
      <c r="G3815" s="22">
        <f t="shared" si="319"/>
        <v>0</v>
      </c>
      <c r="H3815" s="22">
        <f t="shared" si="320"/>
        <v>21.925426246684872</v>
      </c>
      <c r="I3815" s="22">
        <f t="shared" si="321"/>
        <v>0</v>
      </c>
      <c r="J3815" s="22">
        <v>3617</v>
      </c>
    </row>
    <row r="3816" spans="1:10" ht="11.25" customHeight="1">
      <c r="A3816" s="12"/>
      <c r="B3816" s="22" t="s">
        <v>251</v>
      </c>
      <c r="C3816" s="22" t="s">
        <v>74</v>
      </c>
      <c r="D3816" s="22">
        <v>21.922711246190545</v>
      </c>
      <c r="E3816" s="22">
        <f t="shared" si="317"/>
        <v>0</v>
      </c>
      <c r="F3816" s="22">
        <f t="shared" si="318"/>
        <v>0</v>
      </c>
      <c r="G3816" s="22">
        <f t="shared" si="319"/>
        <v>0</v>
      </c>
      <c r="H3816" s="22">
        <f t="shared" si="320"/>
        <v>21.922711246190545</v>
      </c>
      <c r="I3816" s="22">
        <f t="shared" si="321"/>
        <v>0</v>
      </c>
      <c r="J3816" s="22">
        <v>3618</v>
      </c>
    </row>
    <row r="3817" spans="1:10" ht="11.25" customHeight="1">
      <c r="A3817" s="12"/>
      <c r="B3817" s="22" t="s">
        <v>150</v>
      </c>
      <c r="C3817" s="22" t="s">
        <v>89</v>
      </c>
      <c r="D3817" s="22">
        <v>21.922018386014777</v>
      </c>
      <c r="E3817" s="22">
        <f t="shared" si="317"/>
        <v>0</v>
      </c>
      <c r="F3817" s="22">
        <f t="shared" si="318"/>
        <v>0</v>
      </c>
      <c r="G3817" s="22">
        <f t="shared" si="319"/>
        <v>0</v>
      </c>
      <c r="H3817" s="22">
        <f t="shared" si="320"/>
        <v>21.922018386014777</v>
      </c>
      <c r="I3817" s="22">
        <f t="shared" si="321"/>
        <v>0</v>
      </c>
      <c r="J3817" s="22">
        <v>3619</v>
      </c>
    </row>
    <row r="3818" spans="1:10" ht="11.25" customHeight="1">
      <c r="A3818" s="12"/>
      <c r="B3818" s="22" t="s">
        <v>278</v>
      </c>
      <c r="C3818" s="22" t="s">
        <v>88</v>
      </c>
      <c r="D3818" s="22">
        <v>21.907554082676608</v>
      </c>
      <c r="E3818" s="22">
        <f t="shared" si="317"/>
        <v>0</v>
      </c>
      <c r="F3818" s="22">
        <f t="shared" si="318"/>
        <v>0</v>
      </c>
      <c r="G3818" s="22">
        <f t="shared" si="319"/>
        <v>0</v>
      </c>
      <c r="H3818" s="22">
        <f t="shared" si="320"/>
        <v>21.907554082676608</v>
      </c>
      <c r="I3818" s="22">
        <f t="shared" si="321"/>
        <v>0</v>
      </c>
      <c r="J3818" s="22">
        <v>3620</v>
      </c>
    </row>
    <row r="3819" spans="1:10" ht="11.25" customHeight="1">
      <c r="A3819" s="12"/>
      <c r="B3819" s="22" t="s">
        <v>191</v>
      </c>
      <c r="C3819" s="22" t="s">
        <v>87</v>
      </c>
      <c r="D3819" s="22">
        <v>21.906986752193006</v>
      </c>
      <c r="E3819" s="22">
        <f t="shared" si="317"/>
        <v>0</v>
      </c>
      <c r="F3819" s="22">
        <f t="shared" si="318"/>
        <v>0</v>
      </c>
      <c r="G3819" s="22">
        <f t="shared" si="319"/>
        <v>0</v>
      </c>
      <c r="H3819" s="22">
        <f t="shared" si="320"/>
        <v>21.906986752193006</v>
      </c>
      <c r="I3819" s="22">
        <f t="shared" si="321"/>
        <v>0</v>
      </c>
      <c r="J3819" s="22">
        <v>3621</v>
      </c>
    </row>
    <row r="3820" spans="1:10" ht="11.25" customHeight="1">
      <c r="A3820" s="12"/>
      <c r="B3820" s="22" t="s">
        <v>365</v>
      </c>
      <c r="C3820" s="22" t="s">
        <v>77</v>
      </c>
      <c r="D3820" s="22">
        <v>21.906920369664366</v>
      </c>
      <c r="E3820" s="22">
        <f t="shared" si="317"/>
        <v>0</v>
      </c>
      <c r="F3820" s="22">
        <f t="shared" si="318"/>
        <v>0</v>
      </c>
      <c r="G3820" s="22">
        <f t="shared" si="319"/>
        <v>0</v>
      </c>
      <c r="H3820" s="22">
        <f t="shared" si="320"/>
        <v>21.906920369664366</v>
      </c>
      <c r="I3820" s="22">
        <f t="shared" si="321"/>
        <v>0</v>
      </c>
      <c r="J3820" s="22">
        <v>3622</v>
      </c>
    </row>
    <row r="3821" spans="1:10" ht="11.25" customHeight="1">
      <c r="A3821" s="12"/>
      <c r="B3821" s="22" t="s">
        <v>265</v>
      </c>
      <c r="C3821" s="22" t="s">
        <v>81</v>
      </c>
      <c r="D3821" s="22">
        <v>21.904185773919316</v>
      </c>
      <c r="E3821" s="22">
        <f t="shared" si="317"/>
        <v>0</v>
      </c>
      <c r="F3821" s="22">
        <f t="shared" si="318"/>
        <v>0</v>
      </c>
      <c r="G3821" s="22">
        <f t="shared" si="319"/>
        <v>0</v>
      </c>
      <c r="H3821" s="22">
        <f t="shared" si="320"/>
        <v>21.904185773919316</v>
      </c>
      <c r="I3821" s="22">
        <f t="shared" si="321"/>
        <v>0</v>
      </c>
      <c r="J3821" s="22">
        <v>3623</v>
      </c>
    </row>
    <row r="3822" spans="1:10" ht="11.25" customHeight="1">
      <c r="A3822" s="12"/>
      <c r="B3822" s="22" t="s">
        <v>310</v>
      </c>
      <c r="C3822" s="22" t="s">
        <v>76</v>
      </c>
      <c r="D3822" s="22">
        <v>21.90415027355337</v>
      </c>
      <c r="E3822" s="22">
        <f t="shared" si="317"/>
        <v>0</v>
      </c>
      <c r="F3822" s="22">
        <f t="shared" si="318"/>
        <v>0</v>
      </c>
      <c r="G3822" s="22">
        <f t="shared" si="319"/>
        <v>0</v>
      </c>
      <c r="H3822" s="22">
        <f t="shared" si="320"/>
        <v>21.90415027355337</v>
      </c>
      <c r="I3822" s="22">
        <f t="shared" si="321"/>
        <v>0</v>
      </c>
      <c r="J3822" s="22">
        <v>3624</v>
      </c>
    </row>
    <row r="3823" spans="1:10" ht="11.25" customHeight="1">
      <c r="A3823" s="12"/>
      <c r="B3823" s="22" t="s">
        <v>186</v>
      </c>
      <c r="C3823" s="22" t="s">
        <v>87</v>
      </c>
      <c r="D3823" s="22">
        <v>21.903010260823201</v>
      </c>
      <c r="E3823" s="22">
        <f t="shared" si="317"/>
        <v>0</v>
      </c>
      <c r="F3823" s="22">
        <f t="shared" si="318"/>
        <v>0</v>
      </c>
      <c r="G3823" s="22">
        <f t="shared" si="319"/>
        <v>0</v>
      </c>
      <c r="H3823" s="22">
        <f t="shared" si="320"/>
        <v>21.903010260823201</v>
      </c>
      <c r="I3823" s="22">
        <f t="shared" si="321"/>
        <v>0</v>
      </c>
      <c r="J3823" s="22">
        <v>3625</v>
      </c>
    </row>
    <row r="3824" spans="1:10" ht="11.25" customHeight="1">
      <c r="A3824" s="12"/>
      <c r="B3824" s="22" t="s">
        <v>366</v>
      </c>
      <c r="C3824" s="22" t="s">
        <v>78</v>
      </c>
      <c r="D3824" s="22">
        <v>21.900080159563963</v>
      </c>
      <c r="E3824" s="22">
        <f t="shared" si="317"/>
        <v>0</v>
      </c>
      <c r="F3824" s="22">
        <f t="shared" si="318"/>
        <v>0</v>
      </c>
      <c r="G3824" s="22">
        <f t="shared" si="319"/>
        <v>0</v>
      </c>
      <c r="H3824" s="22">
        <f t="shared" si="320"/>
        <v>21.900080159563963</v>
      </c>
      <c r="I3824" s="22">
        <f t="shared" si="321"/>
        <v>0</v>
      </c>
      <c r="J3824" s="22">
        <v>3626</v>
      </c>
    </row>
    <row r="3825" spans="1:10" ht="11.25" customHeight="1">
      <c r="A3825" s="12"/>
      <c r="B3825" s="22" t="s">
        <v>272</v>
      </c>
      <c r="C3825" s="22" t="s">
        <v>83</v>
      </c>
      <c r="D3825" s="22">
        <v>21.896131154468655</v>
      </c>
      <c r="E3825" s="22">
        <f t="shared" si="317"/>
        <v>0</v>
      </c>
      <c r="F3825" s="22">
        <f t="shared" si="318"/>
        <v>0</v>
      </c>
      <c r="G3825" s="22">
        <f t="shared" si="319"/>
        <v>0</v>
      </c>
      <c r="H3825" s="22">
        <f t="shared" si="320"/>
        <v>21.896131154468655</v>
      </c>
      <c r="I3825" s="22">
        <f t="shared" si="321"/>
        <v>0</v>
      </c>
      <c r="J3825" s="22">
        <v>3627</v>
      </c>
    </row>
    <row r="3826" spans="1:10" ht="11.25" customHeight="1">
      <c r="A3826" s="12"/>
      <c r="B3826" s="22" t="s">
        <v>246</v>
      </c>
      <c r="C3826" s="22" t="s">
        <v>86</v>
      </c>
      <c r="D3826" s="22">
        <v>21.895125655418365</v>
      </c>
      <c r="E3826" s="22">
        <f t="shared" si="317"/>
        <v>0</v>
      </c>
      <c r="F3826" s="22">
        <f t="shared" si="318"/>
        <v>0</v>
      </c>
      <c r="G3826" s="22">
        <f t="shared" si="319"/>
        <v>0</v>
      </c>
      <c r="H3826" s="22">
        <f t="shared" si="320"/>
        <v>21.895125655418365</v>
      </c>
      <c r="I3826" s="22">
        <f t="shared" si="321"/>
        <v>0</v>
      </c>
      <c r="J3826" s="22">
        <v>3628</v>
      </c>
    </row>
    <row r="3827" spans="1:10" ht="11.25" customHeight="1">
      <c r="A3827" s="12"/>
      <c r="B3827" s="22" t="s">
        <v>367</v>
      </c>
      <c r="C3827" s="22" t="s">
        <v>67</v>
      </c>
      <c r="D3827" s="22">
        <v>21.889066245442063</v>
      </c>
      <c r="E3827" s="22">
        <f t="shared" si="317"/>
        <v>0</v>
      </c>
      <c r="F3827" s="22">
        <f t="shared" si="318"/>
        <v>0</v>
      </c>
      <c r="G3827" s="22">
        <f t="shared" si="319"/>
        <v>0</v>
      </c>
      <c r="H3827" s="22">
        <f t="shared" si="320"/>
        <v>21.889066245442063</v>
      </c>
      <c r="I3827" s="22">
        <f t="shared" si="321"/>
        <v>0</v>
      </c>
      <c r="J3827" s="22">
        <v>3629</v>
      </c>
    </row>
    <row r="3828" spans="1:10" ht="11.25" customHeight="1">
      <c r="A3828" s="12"/>
      <c r="B3828" s="22" t="s">
        <v>335</v>
      </c>
      <c r="C3828" s="22" t="s">
        <v>75</v>
      </c>
      <c r="D3828" s="22">
        <v>21.888536091640805</v>
      </c>
      <c r="E3828" s="22">
        <f t="shared" si="317"/>
        <v>0</v>
      </c>
      <c r="F3828" s="22">
        <f t="shared" si="318"/>
        <v>0</v>
      </c>
      <c r="G3828" s="22">
        <f t="shared" si="319"/>
        <v>0</v>
      </c>
      <c r="H3828" s="22">
        <f t="shared" si="320"/>
        <v>21.888536091640805</v>
      </c>
      <c r="I3828" s="22">
        <f t="shared" si="321"/>
        <v>0</v>
      </c>
      <c r="J3828" s="22">
        <v>3630</v>
      </c>
    </row>
    <row r="3829" spans="1:10" ht="11.25" customHeight="1">
      <c r="A3829" s="12"/>
      <c r="B3829" s="22" t="s">
        <v>314</v>
      </c>
      <c r="C3829" s="22" t="s">
        <v>77</v>
      </c>
      <c r="D3829" s="22">
        <v>21.88688496109447</v>
      </c>
      <c r="E3829" s="22">
        <f t="shared" si="317"/>
        <v>0</v>
      </c>
      <c r="F3829" s="22">
        <f t="shared" si="318"/>
        <v>0</v>
      </c>
      <c r="G3829" s="22">
        <f t="shared" si="319"/>
        <v>0</v>
      </c>
      <c r="H3829" s="22">
        <f t="shared" si="320"/>
        <v>21.88688496109447</v>
      </c>
      <c r="I3829" s="22">
        <f t="shared" si="321"/>
        <v>0</v>
      </c>
      <c r="J3829" s="22">
        <v>3631</v>
      </c>
    </row>
    <row r="3830" spans="1:10" ht="11.25" customHeight="1">
      <c r="A3830" s="12"/>
      <c r="B3830" s="22" t="s">
        <v>195</v>
      </c>
      <c r="C3830" s="22" t="s">
        <v>83</v>
      </c>
      <c r="D3830" s="22">
        <v>21.884008278151228</v>
      </c>
      <c r="E3830" s="22">
        <f t="shared" si="317"/>
        <v>0</v>
      </c>
      <c r="F3830" s="22">
        <f t="shared" si="318"/>
        <v>0</v>
      </c>
      <c r="G3830" s="22">
        <f t="shared" si="319"/>
        <v>0</v>
      </c>
      <c r="H3830" s="22">
        <f t="shared" si="320"/>
        <v>21.884008278151228</v>
      </c>
      <c r="I3830" s="22">
        <f t="shared" si="321"/>
        <v>0</v>
      </c>
      <c r="J3830" s="22">
        <v>3632</v>
      </c>
    </row>
    <row r="3831" spans="1:10" ht="11.25" customHeight="1">
      <c r="A3831" s="12"/>
      <c r="B3831" s="22" t="s">
        <v>241</v>
      </c>
      <c r="C3831" s="22" t="s">
        <v>79</v>
      </c>
      <c r="D3831" s="22">
        <v>21.8698335892012</v>
      </c>
      <c r="E3831" s="22">
        <f t="shared" si="317"/>
        <v>0</v>
      </c>
      <c r="F3831" s="22">
        <f t="shared" si="318"/>
        <v>0</v>
      </c>
      <c r="G3831" s="22">
        <f t="shared" si="319"/>
        <v>0</v>
      </c>
      <c r="H3831" s="22">
        <f t="shared" si="320"/>
        <v>21.8698335892012</v>
      </c>
      <c r="I3831" s="22">
        <f t="shared" si="321"/>
        <v>0</v>
      </c>
      <c r="J3831" s="22">
        <v>3633</v>
      </c>
    </row>
    <row r="3832" spans="1:10" ht="11.25" customHeight="1">
      <c r="A3832" s="12"/>
      <c r="B3832" s="22" t="s">
        <v>150</v>
      </c>
      <c r="C3832" s="22" t="s">
        <v>82</v>
      </c>
      <c r="D3832" s="22">
        <v>21.865880787877892</v>
      </c>
      <c r="E3832" s="22">
        <f t="shared" si="317"/>
        <v>0</v>
      </c>
      <c r="F3832" s="22">
        <f t="shared" si="318"/>
        <v>0</v>
      </c>
      <c r="G3832" s="22">
        <f t="shared" si="319"/>
        <v>0</v>
      </c>
      <c r="H3832" s="22">
        <f t="shared" si="320"/>
        <v>21.865880787877892</v>
      </c>
      <c r="I3832" s="22">
        <f t="shared" si="321"/>
        <v>0</v>
      </c>
      <c r="J3832" s="22">
        <v>3634</v>
      </c>
    </row>
    <row r="3833" spans="1:10" ht="11.25" customHeight="1">
      <c r="A3833" s="12"/>
      <c r="B3833" s="22" t="s">
        <v>347</v>
      </c>
      <c r="C3833" s="22" t="s">
        <v>74</v>
      </c>
      <c r="D3833" s="22">
        <v>21.863492474024248</v>
      </c>
      <c r="E3833" s="22">
        <f t="shared" si="317"/>
        <v>0</v>
      </c>
      <c r="F3833" s="22">
        <f t="shared" si="318"/>
        <v>0</v>
      </c>
      <c r="G3833" s="22">
        <f t="shared" si="319"/>
        <v>0</v>
      </c>
      <c r="H3833" s="22">
        <f t="shared" si="320"/>
        <v>21.863492474024248</v>
      </c>
      <c r="I3833" s="22">
        <f t="shared" si="321"/>
        <v>0</v>
      </c>
      <c r="J3833" s="22">
        <v>3635</v>
      </c>
    </row>
    <row r="3834" spans="1:10" ht="11.25" customHeight="1">
      <c r="A3834" s="12"/>
      <c r="B3834" s="22" t="s">
        <v>331</v>
      </c>
      <c r="C3834" s="22" t="s">
        <v>70</v>
      </c>
      <c r="D3834" s="22">
        <v>21.86321757061954</v>
      </c>
      <c r="E3834" s="22">
        <f t="shared" si="317"/>
        <v>0</v>
      </c>
      <c r="F3834" s="22">
        <f t="shared" si="318"/>
        <v>0</v>
      </c>
      <c r="G3834" s="22">
        <f t="shared" si="319"/>
        <v>0</v>
      </c>
      <c r="H3834" s="22">
        <f t="shared" si="320"/>
        <v>21.86321757061954</v>
      </c>
      <c r="I3834" s="22">
        <f t="shared" si="321"/>
        <v>0</v>
      </c>
      <c r="J3834" s="22">
        <v>3636</v>
      </c>
    </row>
    <row r="3835" spans="1:10" ht="11.25" customHeight="1">
      <c r="A3835" s="12"/>
      <c r="B3835" s="22" t="s">
        <v>241</v>
      </c>
      <c r="C3835" s="22" t="s">
        <v>89</v>
      </c>
      <c r="D3835" s="22">
        <v>21.862242673482733</v>
      </c>
      <c r="E3835" s="22">
        <f t="shared" si="317"/>
        <v>0</v>
      </c>
      <c r="F3835" s="22">
        <f t="shared" si="318"/>
        <v>0</v>
      </c>
      <c r="G3835" s="22">
        <f t="shared" si="319"/>
        <v>0</v>
      </c>
      <c r="H3835" s="22">
        <f t="shared" si="320"/>
        <v>21.862242673482733</v>
      </c>
      <c r="I3835" s="22">
        <f t="shared" si="321"/>
        <v>0</v>
      </c>
      <c r="J3835" s="22">
        <v>3637</v>
      </c>
    </row>
    <row r="3836" spans="1:10" ht="11.25" customHeight="1">
      <c r="A3836" s="12"/>
      <c r="B3836" s="22" t="s">
        <v>357</v>
      </c>
      <c r="C3836" s="22" t="s">
        <v>68</v>
      </c>
      <c r="D3836" s="22">
        <v>21.845611623471889</v>
      </c>
      <c r="E3836" s="22">
        <f t="shared" si="317"/>
        <v>0</v>
      </c>
      <c r="F3836" s="22">
        <f t="shared" si="318"/>
        <v>0</v>
      </c>
      <c r="G3836" s="22">
        <f t="shared" si="319"/>
        <v>0</v>
      </c>
      <c r="H3836" s="22">
        <f t="shared" si="320"/>
        <v>21.845611623471889</v>
      </c>
      <c r="I3836" s="22">
        <f t="shared" si="321"/>
        <v>0</v>
      </c>
      <c r="J3836" s="22">
        <v>3638</v>
      </c>
    </row>
    <row r="3837" spans="1:10" ht="11.25" customHeight="1">
      <c r="A3837" s="12"/>
      <c r="B3837" s="22" t="s">
        <v>235</v>
      </c>
      <c r="C3837" s="22" t="s">
        <v>88</v>
      </c>
      <c r="D3837" s="22">
        <v>21.841808106627944</v>
      </c>
      <c r="E3837" s="22">
        <f t="shared" si="317"/>
        <v>0</v>
      </c>
      <c r="F3837" s="22">
        <f t="shared" si="318"/>
        <v>0</v>
      </c>
      <c r="G3837" s="22">
        <f t="shared" si="319"/>
        <v>0</v>
      </c>
      <c r="H3837" s="22">
        <f t="shared" si="320"/>
        <v>21.841808106627944</v>
      </c>
      <c r="I3837" s="22">
        <f t="shared" si="321"/>
        <v>0</v>
      </c>
      <c r="J3837" s="22">
        <v>3639</v>
      </c>
    </row>
    <row r="3838" spans="1:10" ht="11.25" customHeight="1">
      <c r="A3838" s="12"/>
      <c r="B3838" s="22" t="s">
        <v>345</v>
      </c>
      <c r="C3838" s="22" t="s">
        <v>68</v>
      </c>
      <c r="D3838" s="22">
        <v>21.83509309947862</v>
      </c>
      <c r="E3838" s="22">
        <f t="shared" si="317"/>
        <v>0</v>
      </c>
      <c r="F3838" s="22">
        <f t="shared" si="318"/>
        <v>0</v>
      </c>
      <c r="G3838" s="22">
        <f t="shared" si="319"/>
        <v>0</v>
      </c>
      <c r="H3838" s="22">
        <f t="shared" si="320"/>
        <v>21.83509309947862</v>
      </c>
      <c r="I3838" s="22">
        <f t="shared" si="321"/>
        <v>0</v>
      </c>
      <c r="J3838" s="22">
        <v>3640</v>
      </c>
    </row>
    <row r="3839" spans="1:10" ht="11.25" customHeight="1">
      <c r="A3839" s="12"/>
      <c r="B3839" s="22" t="s">
        <v>165</v>
      </c>
      <c r="C3839" s="22" t="s">
        <v>67</v>
      </c>
      <c r="D3839" s="22">
        <v>21.832300533961664</v>
      </c>
      <c r="E3839" s="22">
        <f t="shared" si="317"/>
        <v>0</v>
      </c>
      <c r="F3839" s="22">
        <f t="shared" si="318"/>
        <v>0</v>
      </c>
      <c r="G3839" s="22">
        <f t="shared" si="319"/>
        <v>0</v>
      </c>
      <c r="H3839" s="22">
        <f t="shared" si="320"/>
        <v>21.832300533961664</v>
      </c>
      <c r="I3839" s="22">
        <f t="shared" si="321"/>
        <v>0</v>
      </c>
      <c r="J3839" s="22">
        <v>3641</v>
      </c>
    </row>
    <row r="3840" spans="1:10" ht="11.25" customHeight="1">
      <c r="A3840" s="12"/>
      <c r="B3840" s="22" t="s">
        <v>213</v>
      </c>
      <c r="C3840" s="22" t="s">
        <v>69</v>
      </c>
      <c r="D3840" s="22">
        <v>21.818076146922909</v>
      </c>
      <c r="E3840" s="22">
        <f t="shared" si="317"/>
        <v>0</v>
      </c>
      <c r="F3840" s="22">
        <f t="shared" si="318"/>
        <v>0</v>
      </c>
      <c r="G3840" s="22">
        <f t="shared" si="319"/>
        <v>0</v>
      </c>
      <c r="H3840" s="22">
        <f t="shared" si="320"/>
        <v>21.818076146922909</v>
      </c>
      <c r="I3840" s="22">
        <f t="shared" si="321"/>
        <v>0</v>
      </c>
      <c r="J3840" s="22">
        <v>3642</v>
      </c>
    </row>
    <row r="3841" spans="1:10" ht="11.25" customHeight="1">
      <c r="A3841" s="12"/>
      <c r="B3841" s="22" t="s">
        <v>231</v>
      </c>
      <c r="C3841" s="22" t="s">
        <v>76</v>
      </c>
      <c r="D3841" s="22">
        <v>21.816856968952454</v>
      </c>
      <c r="E3841" s="22">
        <f t="shared" si="317"/>
        <v>0</v>
      </c>
      <c r="F3841" s="22">
        <f t="shared" si="318"/>
        <v>0</v>
      </c>
      <c r="G3841" s="22">
        <f t="shared" si="319"/>
        <v>0</v>
      </c>
      <c r="H3841" s="22">
        <f t="shared" si="320"/>
        <v>21.816856968952454</v>
      </c>
      <c r="I3841" s="22">
        <f t="shared" si="321"/>
        <v>0</v>
      </c>
      <c r="J3841" s="22">
        <v>3643</v>
      </c>
    </row>
    <row r="3842" spans="1:10" ht="11.25" customHeight="1">
      <c r="A3842" s="12"/>
      <c r="B3842" s="22" t="s">
        <v>344</v>
      </c>
      <c r="C3842" s="22" t="s">
        <v>73</v>
      </c>
      <c r="D3842" s="22">
        <v>21.815941154316238</v>
      </c>
      <c r="E3842" s="22">
        <f t="shared" si="317"/>
        <v>0</v>
      </c>
      <c r="F3842" s="22">
        <f t="shared" si="318"/>
        <v>0</v>
      </c>
      <c r="G3842" s="22">
        <f t="shared" si="319"/>
        <v>0</v>
      </c>
      <c r="H3842" s="22">
        <f t="shared" si="320"/>
        <v>21.815941154316238</v>
      </c>
      <c r="I3842" s="22">
        <f t="shared" si="321"/>
        <v>0</v>
      </c>
      <c r="J3842" s="22">
        <v>3644</v>
      </c>
    </row>
    <row r="3843" spans="1:10" ht="11.25" customHeight="1">
      <c r="A3843" s="12"/>
      <c r="B3843" s="22" t="s">
        <v>256</v>
      </c>
      <c r="C3843" s="22" t="s">
        <v>71</v>
      </c>
      <c r="D3843" s="22">
        <v>21.812274161404773</v>
      </c>
      <c r="E3843" s="22">
        <f t="shared" si="317"/>
        <v>0</v>
      </c>
      <c r="F3843" s="22">
        <f t="shared" si="318"/>
        <v>0</v>
      </c>
      <c r="G3843" s="22">
        <f t="shared" si="319"/>
        <v>0</v>
      </c>
      <c r="H3843" s="22">
        <f t="shared" si="320"/>
        <v>21.812274161404773</v>
      </c>
      <c r="I3843" s="22">
        <f t="shared" si="321"/>
        <v>0</v>
      </c>
      <c r="J3843" s="22">
        <v>3645</v>
      </c>
    </row>
    <row r="3844" spans="1:10" ht="11.25" customHeight="1">
      <c r="A3844" s="12"/>
      <c r="B3844" s="22" t="s">
        <v>356</v>
      </c>
      <c r="C3844" s="22" t="s">
        <v>72</v>
      </c>
      <c r="D3844" s="22">
        <v>21.809089941238373</v>
      </c>
      <c r="E3844" s="22">
        <f t="shared" si="317"/>
        <v>0</v>
      </c>
      <c r="F3844" s="22">
        <f t="shared" si="318"/>
        <v>0</v>
      </c>
      <c r="G3844" s="22">
        <f t="shared" si="319"/>
        <v>0</v>
      </c>
      <c r="H3844" s="22">
        <f t="shared" si="320"/>
        <v>21.809089941238373</v>
      </c>
      <c r="I3844" s="22">
        <f t="shared" si="321"/>
        <v>0</v>
      </c>
      <c r="J3844" s="22">
        <v>3646</v>
      </c>
    </row>
    <row r="3845" spans="1:10" ht="11.25" customHeight="1">
      <c r="A3845" s="12"/>
      <c r="B3845" s="22" t="s">
        <v>345</v>
      </c>
      <c r="C3845" s="22" t="s">
        <v>67</v>
      </c>
      <c r="D3845" s="22">
        <v>21.805900987997639</v>
      </c>
      <c r="E3845" s="22">
        <f t="shared" si="317"/>
        <v>0</v>
      </c>
      <c r="F3845" s="22">
        <f t="shared" si="318"/>
        <v>0</v>
      </c>
      <c r="G3845" s="22">
        <f t="shared" si="319"/>
        <v>0</v>
      </c>
      <c r="H3845" s="22">
        <f t="shared" si="320"/>
        <v>21.805900987997639</v>
      </c>
      <c r="I3845" s="22">
        <f t="shared" si="321"/>
        <v>0</v>
      </c>
      <c r="J3845" s="22">
        <v>3647</v>
      </c>
    </row>
    <row r="3846" spans="1:10" ht="11.25" customHeight="1">
      <c r="A3846" s="12"/>
      <c r="B3846" s="22" t="s">
        <v>253</v>
      </c>
      <c r="C3846" s="22" t="s">
        <v>84</v>
      </c>
      <c r="D3846" s="22">
        <v>21.801097237519944</v>
      </c>
      <c r="E3846" s="22">
        <f t="shared" si="317"/>
        <v>0</v>
      </c>
      <c r="F3846" s="22">
        <f t="shared" si="318"/>
        <v>0</v>
      </c>
      <c r="G3846" s="22">
        <f t="shared" si="319"/>
        <v>0</v>
      </c>
      <c r="H3846" s="22">
        <f t="shared" si="320"/>
        <v>21.801097237519944</v>
      </c>
      <c r="I3846" s="22">
        <f t="shared" si="321"/>
        <v>0</v>
      </c>
      <c r="J3846" s="22">
        <v>3648</v>
      </c>
    </row>
    <row r="3847" spans="1:10" ht="11.25" customHeight="1">
      <c r="A3847" s="12"/>
      <c r="B3847" s="22" t="s">
        <v>300</v>
      </c>
      <c r="C3847" s="22" t="s">
        <v>75</v>
      </c>
      <c r="D3847" s="22">
        <v>21.785721504038921</v>
      </c>
      <c r="E3847" s="22">
        <f t="shared" si="317"/>
        <v>0</v>
      </c>
      <c r="F3847" s="22">
        <f t="shared" si="318"/>
        <v>0</v>
      </c>
      <c r="G3847" s="22">
        <f t="shared" si="319"/>
        <v>0</v>
      </c>
      <c r="H3847" s="22">
        <f t="shared" si="320"/>
        <v>21.785721504038921</v>
      </c>
      <c r="I3847" s="22">
        <f t="shared" si="321"/>
        <v>0</v>
      </c>
      <c r="J3847" s="22">
        <v>3649</v>
      </c>
    </row>
    <row r="3848" spans="1:10" ht="11.25" customHeight="1">
      <c r="A3848" s="12"/>
      <c r="B3848" s="22" t="s">
        <v>368</v>
      </c>
      <c r="C3848" s="22" t="s">
        <v>78</v>
      </c>
      <c r="D3848" s="22">
        <v>21.775155091646798</v>
      </c>
      <c r="E3848" s="22">
        <f t="shared" ref="E3848:E3911" si="322">IF(J3848&lt;=1000,D3848,0)</f>
        <v>0</v>
      </c>
      <c r="F3848" s="22">
        <f t="shared" ref="F3848:F3911" si="323">IF(AND(J3848&gt;1000,J3848&lt;=2000),D3848,0)</f>
        <v>0</v>
      </c>
      <c r="G3848" s="22">
        <f t="shared" ref="G3848:G3911" si="324">IF(AND(J3848&gt;2000,J3848&lt;=3000),D3848,0)</f>
        <v>0</v>
      </c>
      <c r="H3848" s="22">
        <f t="shared" ref="H3848:H3911" si="325">IF(AND(J3848&gt;3000,J3848&lt;=5000),D3848,0)</f>
        <v>21.775155091646798</v>
      </c>
      <c r="I3848" s="22">
        <f t="shared" ref="I3848:I3911" si="326">IF((J3848&gt;5000),D3848,0)</f>
        <v>0</v>
      </c>
      <c r="J3848" s="22">
        <v>3650</v>
      </c>
    </row>
    <row r="3849" spans="1:10" ht="11.25" customHeight="1">
      <c r="A3849" s="12"/>
      <c r="B3849" s="22" t="s">
        <v>194</v>
      </c>
      <c r="C3849" s="22" t="s">
        <v>74</v>
      </c>
      <c r="D3849" s="22">
        <v>21.773141813718908</v>
      </c>
      <c r="E3849" s="22">
        <f t="shared" si="322"/>
        <v>0</v>
      </c>
      <c r="F3849" s="22">
        <f t="shared" si="323"/>
        <v>0</v>
      </c>
      <c r="G3849" s="22">
        <f t="shared" si="324"/>
        <v>0</v>
      </c>
      <c r="H3849" s="22">
        <f t="shared" si="325"/>
        <v>21.773141813718908</v>
      </c>
      <c r="I3849" s="22">
        <f t="shared" si="326"/>
        <v>0</v>
      </c>
      <c r="J3849" s="22">
        <v>3651</v>
      </c>
    </row>
    <row r="3850" spans="1:10" ht="11.25" customHeight="1">
      <c r="A3850" s="12"/>
      <c r="B3850" s="22" t="s">
        <v>225</v>
      </c>
      <c r="C3850" s="22" t="s">
        <v>80</v>
      </c>
      <c r="D3850" s="22">
        <v>21.772620559524128</v>
      </c>
      <c r="E3850" s="22">
        <f t="shared" si="322"/>
        <v>0</v>
      </c>
      <c r="F3850" s="22">
        <f t="shared" si="323"/>
        <v>0</v>
      </c>
      <c r="G3850" s="22">
        <f t="shared" si="324"/>
        <v>0</v>
      </c>
      <c r="H3850" s="22">
        <f t="shared" si="325"/>
        <v>21.772620559524128</v>
      </c>
      <c r="I3850" s="22">
        <f t="shared" si="326"/>
        <v>0</v>
      </c>
      <c r="J3850" s="22">
        <v>3652</v>
      </c>
    </row>
    <row r="3851" spans="1:10" ht="11.25" customHeight="1">
      <c r="A3851" s="12"/>
      <c r="B3851" s="22" t="s">
        <v>352</v>
      </c>
      <c r="C3851" s="22" t="s">
        <v>73</v>
      </c>
      <c r="D3851" s="22">
        <v>21.771310589691026</v>
      </c>
      <c r="E3851" s="22">
        <f t="shared" si="322"/>
        <v>0</v>
      </c>
      <c r="F3851" s="22">
        <f t="shared" si="323"/>
        <v>0</v>
      </c>
      <c r="G3851" s="22">
        <f t="shared" si="324"/>
        <v>0</v>
      </c>
      <c r="H3851" s="22">
        <f t="shared" si="325"/>
        <v>21.771310589691026</v>
      </c>
      <c r="I3851" s="22">
        <f t="shared" si="326"/>
        <v>0</v>
      </c>
      <c r="J3851" s="22">
        <v>3653</v>
      </c>
    </row>
    <row r="3852" spans="1:10" ht="11.25" customHeight="1">
      <c r="A3852" s="12"/>
      <c r="B3852" s="22" t="s">
        <v>266</v>
      </c>
      <c r="C3852" s="22" t="s">
        <v>76</v>
      </c>
      <c r="D3852" s="22">
        <v>21.764208224127142</v>
      </c>
      <c r="E3852" s="22">
        <f t="shared" si="322"/>
        <v>0</v>
      </c>
      <c r="F3852" s="22">
        <f t="shared" si="323"/>
        <v>0</v>
      </c>
      <c r="G3852" s="22">
        <f t="shared" si="324"/>
        <v>0</v>
      </c>
      <c r="H3852" s="22">
        <f t="shared" si="325"/>
        <v>21.764208224127142</v>
      </c>
      <c r="I3852" s="22">
        <f t="shared" si="326"/>
        <v>0</v>
      </c>
      <c r="J3852" s="22">
        <v>3654</v>
      </c>
    </row>
    <row r="3853" spans="1:10" ht="11.25" customHeight="1">
      <c r="A3853" s="12"/>
      <c r="B3853" s="22" t="s">
        <v>330</v>
      </c>
      <c r="C3853" s="22" t="s">
        <v>73</v>
      </c>
      <c r="D3853" s="22">
        <v>21.761510685166058</v>
      </c>
      <c r="E3853" s="22">
        <f t="shared" si="322"/>
        <v>0</v>
      </c>
      <c r="F3853" s="22">
        <f t="shared" si="323"/>
        <v>0</v>
      </c>
      <c r="G3853" s="22">
        <f t="shared" si="324"/>
        <v>0</v>
      </c>
      <c r="H3853" s="22">
        <f t="shared" si="325"/>
        <v>21.761510685166058</v>
      </c>
      <c r="I3853" s="22">
        <f t="shared" si="326"/>
        <v>0</v>
      </c>
      <c r="J3853" s="22">
        <v>3655</v>
      </c>
    </row>
    <row r="3854" spans="1:10" ht="11.25" customHeight="1">
      <c r="A3854" s="12"/>
      <c r="B3854" s="22" t="s">
        <v>281</v>
      </c>
      <c r="C3854" s="22" t="s">
        <v>76</v>
      </c>
      <c r="D3854" s="22">
        <v>21.757043246230985</v>
      </c>
      <c r="E3854" s="22">
        <f t="shared" si="322"/>
        <v>0</v>
      </c>
      <c r="F3854" s="22">
        <f t="shared" si="323"/>
        <v>0</v>
      </c>
      <c r="G3854" s="22">
        <f t="shared" si="324"/>
        <v>0</v>
      </c>
      <c r="H3854" s="22">
        <f t="shared" si="325"/>
        <v>21.757043246230985</v>
      </c>
      <c r="I3854" s="22">
        <f t="shared" si="326"/>
        <v>0</v>
      </c>
      <c r="J3854" s="22">
        <v>3656</v>
      </c>
    </row>
    <row r="3855" spans="1:10" ht="11.25" customHeight="1">
      <c r="A3855" s="12"/>
      <c r="B3855" s="22" t="s">
        <v>235</v>
      </c>
      <c r="C3855" s="22" t="s">
        <v>86</v>
      </c>
      <c r="D3855" s="22">
        <v>21.747429283331776</v>
      </c>
      <c r="E3855" s="22">
        <f t="shared" si="322"/>
        <v>0</v>
      </c>
      <c r="F3855" s="22">
        <f t="shared" si="323"/>
        <v>0</v>
      </c>
      <c r="G3855" s="22">
        <f t="shared" si="324"/>
        <v>0</v>
      </c>
      <c r="H3855" s="22">
        <f t="shared" si="325"/>
        <v>21.747429283331776</v>
      </c>
      <c r="I3855" s="22">
        <f t="shared" si="326"/>
        <v>0</v>
      </c>
      <c r="J3855" s="22">
        <v>3657</v>
      </c>
    </row>
    <row r="3856" spans="1:10" ht="11.25" customHeight="1">
      <c r="A3856" s="12"/>
      <c r="B3856" s="22" t="s">
        <v>238</v>
      </c>
      <c r="C3856" s="22" t="s">
        <v>83</v>
      </c>
      <c r="D3856" s="22">
        <v>21.739110594275431</v>
      </c>
      <c r="E3856" s="22">
        <f t="shared" si="322"/>
        <v>0</v>
      </c>
      <c r="F3856" s="22">
        <f t="shared" si="323"/>
        <v>0</v>
      </c>
      <c r="G3856" s="22">
        <f t="shared" si="324"/>
        <v>0</v>
      </c>
      <c r="H3856" s="22">
        <f t="shared" si="325"/>
        <v>21.739110594275431</v>
      </c>
      <c r="I3856" s="22">
        <f t="shared" si="326"/>
        <v>0</v>
      </c>
      <c r="J3856" s="22">
        <v>3658</v>
      </c>
    </row>
    <row r="3857" spans="1:10" ht="11.25" customHeight="1">
      <c r="A3857" s="12"/>
      <c r="B3857" s="22" t="s">
        <v>256</v>
      </c>
      <c r="C3857" s="22" t="s">
        <v>72</v>
      </c>
      <c r="D3857" s="22">
        <v>21.735295925125385</v>
      </c>
      <c r="E3857" s="22">
        <f t="shared" si="322"/>
        <v>0</v>
      </c>
      <c r="F3857" s="22">
        <f t="shared" si="323"/>
        <v>0</v>
      </c>
      <c r="G3857" s="22">
        <f t="shared" si="324"/>
        <v>0</v>
      </c>
      <c r="H3857" s="22">
        <f t="shared" si="325"/>
        <v>21.735295925125385</v>
      </c>
      <c r="I3857" s="22">
        <f t="shared" si="326"/>
        <v>0</v>
      </c>
      <c r="J3857" s="22">
        <v>3659</v>
      </c>
    </row>
    <row r="3858" spans="1:10" ht="11.25" customHeight="1">
      <c r="A3858" s="12"/>
      <c r="B3858" s="22" t="s">
        <v>205</v>
      </c>
      <c r="C3858" s="22" t="s">
        <v>88</v>
      </c>
      <c r="D3858" s="22">
        <v>21.735249044173546</v>
      </c>
      <c r="E3858" s="22">
        <f t="shared" si="322"/>
        <v>0</v>
      </c>
      <c r="F3858" s="22">
        <f t="shared" si="323"/>
        <v>0</v>
      </c>
      <c r="G3858" s="22">
        <f t="shared" si="324"/>
        <v>0</v>
      </c>
      <c r="H3858" s="22">
        <f t="shared" si="325"/>
        <v>21.735249044173546</v>
      </c>
      <c r="I3858" s="22">
        <f t="shared" si="326"/>
        <v>0</v>
      </c>
      <c r="J3858" s="22">
        <v>3660</v>
      </c>
    </row>
    <row r="3859" spans="1:10" ht="11.25" customHeight="1">
      <c r="A3859" s="12"/>
      <c r="B3859" s="22" t="s">
        <v>346</v>
      </c>
      <c r="C3859" s="22" t="s">
        <v>67</v>
      </c>
      <c r="D3859" s="22">
        <v>21.733879295313329</v>
      </c>
      <c r="E3859" s="22">
        <f t="shared" si="322"/>
        <v>0</v>
      </c>
      <c r="F3859" s="22">
        <f t="shared" si="323"/>
        <v>0</v>
      </c>
      <c r="G3859" s="22">
        <f t="shared" si="324"/>
        <v>0</v>
      </c>
      <c r="H3859" s="22">
        <f t="shared" si="325"/>
        <v>21.733879295313329</v>
      </c>
      <c r="I3859" s="22">
        <f t="shared" si="326"/>
        <v>0</v>
      </c>
      <c r="J3859" s="22">
        <v>3661</v>
      </c>
    </row>
    <row r="3860" spans="1:10" ht="11.25" customHeight="1">
      <c r="A3860" s="12"/>
      <c r="B3860" s="22" t="s">
        <v>266</v>
      </c>
      <c r="C3860" s="22" t="s">
        <v>71</v>
      </c>
      <c r="D3860" s="22">
        <v>21.73371069419802</v>
      </c>
      <c r="E3860" s="22">
        <f t="shared" si="322"/>
        <v>0</v>
      </c>
      <c r="F3860" s="22">
        <f t="shared" si="323"/>
        <v>0</v>
      </c>
      <c r="G3860" s="22">
        <f t="shared" si="324"/>
        <v>0</v>
      </c>
      <c r="H3860" s="22">
        <f t="shared" si="325"/>
        <v>21.73371069419802</v>
      </c>
      <c r="I3860" s="22">
        <f t="shared" si="326"/>
        <v>0</v>
      </c>
      <c r="J3860" s="22">
        <v>3662</v>
      </c>
    </row>
    <row r="3861" spans="1:10" ht="11.25" customHeight="1">
      <c r="A3861" s="12"/>
      <c r="B3861" s="22" t="s">
        <v>251</v>
      </c>
      <c r="C3861" s="22" t="s">
        <v>89</v>
      </c>
      <c r="D3861" s="22">
        <v>21.726317009534728</v>
      </c>
      <c r="E3861" s="22">
        <f t="shared" si="322"/>
        <v>0</v>
      </c>
      <c r="F3861" s="22">
        <f t="shared" si="323"/>
        <v>0</v>
      </c>
      <c r="G3861" s="22">
        <f t="shared" si="324"/>
        <v>0</v>
      </c>
      <c r="H3861" s="22">
        <f t="shared" si="325"/>
        <v>21.726317009534728</v>
      </c>
      <c r="I3861" s="22">
        <f t="shared" si="326"/>
        <v>0</v>
      </c>
      <c r="J3861" s="22">
        <v>3663</v>
      </c>
    </row>
    <row r="3862" spans="1:10" ht="11.25" customHeight="1">
      <c r="A3862" s="12"/>
      <c r="B3862" s="22" t="s">
        <v>271</v>
      </c>
      <c r="C3862" s="22" t="s">
        <v>80</v>
      </c>
      <c r="D3862" s="22">
        <v>21.725750122272345</v>
      </c>
      <c r="E3862" s="22">
        <f t="shared" si="322"/>
        <v>0</v>
      </c>
      <c r="F3862" s="22">
        <f t="shared" si="323"/>
        <v>0</v>
      </c>
      <c r="G3862" s="22">
        <f t="shared" si="324"/>
        <v>0</v>
      </c>
      <c r="H3862" s="22">
        <f t="shared" si="325"/>
        <v>21.725750122272345</v>
      </c>
      <c r="I3862" s="22">
        <f t="shared" si="326"/>
        <v>0</v>
      </c>
      <c r="J3862" s="22">
        <v>3664</v>
      </c>
    </row>
    <row r="3863" spans="1:10" ht="11.25" customHeight="1">
      <c r="A3863" s="12"/>
      <c r="B3863" s="22" t="s">
        <v>206</v>
      </c>
      <c r="C3863" s="22" t="s">
        <v>86</v>
      </c>
      <c r="D3863" s="22">
        <v>21.724675597364261</v>
      </c>
      <c r="E3863" s="22">
        <f t="shared" si="322"/>
        <v>0</v>
      </c>
      <c r="F3863" s="22">
        <f t="shared" si="323"/>
        <v>0</v>
      </c>
      <c r="G3863" s="22">
        <f t="shared" si="324"/>
        <v>0</v>
      </c>
      <c r="H3863" s="22">
        <f t="shared" si="325"/>
        <v>21.724675597364261</v>
      </c>
      <c r="I3863" s="22">
        <f t="shared" si="326"/>
        <v>0</v>
      </c>
      <c r="J3863" s="22">
        <v>3665</v>
      </c>
    </row>
    <row r="3864" spans="1:10" ht="11.25" customHeight="1">
      <c r="A3864" s="12"/>
      <c r="B3864" s="22" t="s">
        <v>332</v>
      </c>
      <c r="C3864" s="22" t="s">
        <v>79</v>
      </c>
      <c r="D3864" s="22">
        <v>21.711600424397204</v>
      </c>
      <c r="E3864" s="22">
        <f t="shared" si="322"/>
        <v>0</v>
      </c>
      <c r="F3864" s="22">
        <f t="shared" si="323"/>
        <v>0</v>
      </c>
      <c r="G3864" s="22">
        <f t="shared" si="324"/>
        <v>0</v>
      </c>
      <c r="H3864" s="22">
        <f t="shared" si="325"/>
        <v>21.711600424397204</v>
      </c>
      <c r="I3864" s="22">
        <f t="shared" si="326"/>
        <v>0</v>
      </c>
      <c r="J3864" s="22">
        <v>3666</v>
      </c>
    </row>
    <row r="3865" spans="1:10" ht="11.25" customHeight="1">
      <c r="A3865" s="12"/>
      <c r="B3865" s="22" t="s">
        <v>369</v>
      </c>
      <c r="C3865" s="22" t="s">
        <v>78</v>
      </c>
      <c r="D3865" s="22">
        <v>21.708554975441078</v>
      </c>
      <c r="E3865" s="22">
        <f t="shared" si="322"/>
        <v>0</v>
      </c>
      <c r="F3865" s="22">
        <f t="shared" si="323"/>
        <v>0</v>
      </c>
      <c r="G3865" s="22">
        <f t="shared" si="324"/>
        <v>0</v>
      </c>
      <c r="H3865" s="22">
        <f t="shared" si="325"/>
        <v>21.708554975441078</v>
      </c>
      <c r="I3865" s="22">
        <f t="shared" si="326"/>
        <v>0</v>
      </c>
      <c r="J3865" s="22">
        <v>3667</v>
      </c>
    </row>
    <row r="3866" spans="1:10" ht="11.25" customHeight="1">
      <c r="A3866" s="12"/>
      <c r="B3866" s="22" t="s">
        <v>221</v>
      </c>
      <c r="C3866" s="22" t="s">
        <v>80</v>
      </c>
      <c r="D3866" s="22">
        <v>21.698909555502045</v>
      </c>
      <c r="E3866" s="22">
        <f t="shared" si="322"/>
        <v>0</v>
      </c>
      <c r="F3866" s="22">
        <f t="shared" si="323"/>
        <v>0</v>
      </c>
      <c r="G3866" s="22">
        <f t="shared" si="324"/>
        <v>0</v>
      </c>
      <c r="H3866" s="22">
        <f t="shared" si="325"/>
        <v>21.698909555502045</v>
      </c>
      <c r="I3866" s="22">
        <f t="shared" si="326"/>
        <v>0</v>
      </c>
      <c r="J3866" s="22">
        <v>3668</v>
      </c>
    </row>
    <row r="3867" spans="1:10" ht="11.25" customHeight="1">
      <c r="A3867" s="12"/>
      <c r="B3867" s="22" t="s">
        <v>352</v>
      </c>
      <c r="C3867" s="22" t="s">
        <v>68</v>
      </c>
      <c r="D3867" s="22">
        <v>21.697436494324421</v>
      </c>
      <c r="E3867" s="22">
        <f t="shared" si="322"/>
        <v>0</v>
      </c>
      <c r="F3867" s="22">
        <f t="shared" si="323"/>
        <v>0</v>
      </c>
      <c r="G3867" s="22">
        <f t="shared" si="324"/>
        <v>0</v>
      </c>
      <c r="H3867" s="22">
        <f t="shared" si="325"/>
        <v>21.697436494324421</v>
      </c>
      <c r="I3867" s="22">
        <f t="shared" si="326"/>
        <v>0</v>
      </c>
      <c r="J3867" s="22">
        <v>3669</v>
      </c>
    </row>
    <row r="3868" spans="1:10" ht="11.25" customHeight="1">
      <c r="A3868" s="12"/>
      <c r="B3868" s="22" t="s">
        <v>362</v>
      </c>
      <c r="C3868" s="22" t="s">
        <v>77</v>
      </c>
      <c r="D3868" s="22">
        <v>21.689776642254369</v>
      </c>
      <c r="E3868" s="22">
        <f t="shared" si="322"/>
        <v>0</v>
      </c>
      <c r="F3868" s="22">
        <f t="shared" si="323"/>
        <v>0</v>
      </c>
      <c r="G3868" s="22">
        <f t="shared" si="324"/>
        <v>0</v>
      </c>
      <c r="H3868" s="22">
        <f t="shared" si="325"/>
        <v>21.689776642254369</v>
      </c>
      <c r="I3868" s="22">
        <f t="shared" si="326"/>
        <v>0</v>
      </c>
      <c r="J3868" s="22">
        <v>3670</v>
      </c>
    </row>
    <row r="3869" spans="1:10" ht="11.25" customHeight="1">
      <c r="A3869" s="12"/>
      <c r="B3869" s="22" t="s">
        <v>150</v>
      </c>
      <c r="C3869" s="22" t="s">
        <v>79</v>
      </c>
      <c r="D3869" s="22">
        <v>21.68702557010252</v>
      </c>
      <c r="E3869" s="22">
        <f t="shared" si="322"/>
        <v>0</v>
      </c>
      <c r="F3869" s="22">
        <f t="shared" si="323"/>
        <v>0</v>
      </c>
      <c r="G3869" s="22">
        <f t="shared" si="324"/>
        <v>0</v>
      </c>
      <c r="H3869" s="22">
        <f t="shared" si="325"/>
        <v>21.68702557010252</v>
      </c>
      <c r="I3869" s="22">
        <f t="shared" si="326"/>
        <v>0</v>
      </c>
      <c r="J3869" s="22">
        <v>3671</v>
      </c>
    </row>
    <row r="3870" spans="1:10" ht="11.25" customHeight="1">
      <c r="A3870" s="12"/>
      <c r="B3870" s="22" t="s">
        <v>227</v>
      </c>
      <c r="C3870" s="22" t="s">
        <v>76</v>
      </c>
      <c r="D3870" s="22">
        <v>21.685743396270009</v>
      </c>
      <c r="E3870" s="22">
        <f t="shared" si="322"/>
        <v>0</v>
      </c>
      <c r="F3870" s="22">
        <f t="shared" si="323"/>
        <v>0</v>
      </c>
      <c r="G3870" s="22">
        <f t="shared" si="324"/>
        <v>0</v>
      </c>
      <c r="H3870" s="22">
        <f t="shared" si="325"/>
        <v>21.685743396270009</v>
      </c>
      <c r="I3870" s="22">
        <f t="shared" si="326"/>
        <v>0</v>
      </c>
      <c r="J3870" s="22">
        <v>3672</v>
      </c>
    </row>
    <row r="3871" spans="1:10" ht="11.25" customHeight="1">
      <c r="A3871" s="12"/>
      <c r="B3871" s="22" t="s">
        <v>253</v>
      </c>
      <c r="C3871" s="22" t="s">
        <v>87</v>
      </c>
      <c r="D3871" s="22">
        <v>21.668591120392815</v>
      </c>
      <c r="E3871" s="22">
        <f t="shared" si="322"/>
        <v>0</v>
      </c>
      <c r="F3871" s="22">
        <f t="shared" si="323"/>
        <v>0</v>
      </c>
      <c r="G3871" s="22">
        <f t="shared" si="324"/>
        <v>0</v>
      </c>
      <c r="H3871" s="22">
        <f t="shared" si="325"/>
        <v>21.668591120392815</v>
      </c>
      <c r="I3871" s="22">
        <f t="shared" si="326"/>
        <v>0</v>
      </c>
      <c r="J3871" s="22">
        <v>3673</v>
      </c>
    </row>
    <row r="3872" spans="1:10" ht="11.25" customHeight="1">
      <c r="A3872" s="12"/>
      <c r="B3872" s="22" t="s">
        <v>303</v>
      </c>
      <c r="C3872" s="22" t="s">
        <v>79</v>
      </c>
      <c r="D3872" s="22">
        <v>21.664903473322678</v>
      </c>
      <c r="E3872" s="22">
        <f t="shared" si="322"/>
        <v>0</v>
      </c>
      <c r="F3872" s="22">
        <f t="shared" si="323"/>
        <v>0</v>
      </c>
      <c r="G3872" s="22">
        <f t="shared" si="324"/>
        <v>0</v>
      </c>
      <c r="H3872" s="22">
        <f t="shared" si="325"/>
        <v>21.664903473322678</v>
      </c>
      <c r="I3872" s="22">
        <f t="shared" si="326"/>
        <v>0</v>
      </c>
      <c r="J3872" s="22">
        <v>3674</v>
      </c>
    </row>
    <row r="3873" spans="1:10" ht="11.25" customHeight="1">
      <c r="A3873" s="12"/>
      <c r="B3873" s="22" t="s">
        <v>277</v>
      </c>
      <c r="C3873" s="22" t="s">
        <v>86</v>
      </c>
      <c r="D3873" s="22">
        <v>21.660256895431637</v>
      </c>
      <c r="E3873" s="22">
        <f t="shared" si="322"/>
        <v>0</v>
      </c>
      <c r="F3873" s="22">
        <f t="shared" si="323"/>
        <v>0</v>
      </c>
      <c r="G3873" s="22">
        <f t="shared" si="324"/>
        <v>0</v>
      </c>
      <c r="H3873" s="22">
        <f t="shared" si="325"/>
        <v>21.660256895431637</v>
      </c>
      <c r="I3873" s="22">
        <f t="shared" si="326"/>
        <v>0</v>
      </c>
      <c r="J3873" s="22">
        <v>3675</v>
      </c>
    </row>
    <row r="3874" spans="1:10" ht="11.25" customHeight="1">
      <c r="A3874" s="12"/>
      <c r="B3874" s="22" t="s">
        <v>272</v>
      </c>
      <c r="C3874" s="22" t="s">
        <v>86</v>
      </c>
      <c r="D3874" s="22">
        <v>21.652159106691286</v>
      </c>
      <c r="E3874" s="22">
        <f t="shared" si="322"/>
        <v>0</v>
      </c>
      <c r="F3874" s="22">
        <f t="shared" si="323"/>
        <v>0</v>
      </c>
      <c r="G3874" s="22">
        <f t="shared" si="324"/>
        <v>0</v>
      </c>
      <c r="H3874" s="22">
        <f t="shared" si="325"/>
        <v>21.652159106691286</v>
      </c>
      <c r="I3874" s="22">
        <f t="shared" si="326"/>
        <v>0</v>
      </c>
      <c r="J3874" s="22">
        <v>3676</v>
      </c>
    </row>
    <row r="3875" spans="1:10" ht="11.25" customHeight="1">
      <c r="A3875" s="12"/>
      <c r="B3875" s="22" t="s">
        <v>269</v>
      </c>
      <c r="C3875" s="22" t="s">
        <v>69</v>
      </c>
      <c r="D3875" s="22">
        <v>21.650403535748865</v>
      </c>
      <c r="E3875" s="22">
        <f t="shared" si="322"/>
        <v>0</v>
      </c>
      <c r="F3875" s="22">
        <f t="shared" si="323"/>
        <v>0</v>
      </c>
      <c r="G3875" s="22">
        <f t="shared" si="324"/>
        <v>0</v>
      </c>
      <c r="H3875" s="22">
        <f t="shared" si="325"/>
        <v>21.650403535748865</v>
      </c>
      <c r="I3875" s="22">
        <f t="shared" si="326"/>
        <v>0</v>
      </c>
      <c r="J3875" s="22">
        <v>3677</v>
      </c>
    </row>
    <row r="3876" spans="1:10" ht="11.25" customHeight="1">
      <c r="A3876" s="12"/>
      <c r="B3876" s="22" t="s">
        <v>272</v>
      </c>
      <c r="C3876" s="22" t="s">
        <v>81</v>
      </c>
      <c r="D3876" s="22">
        <v>21.648769707125226</v>
      </c>
      <c r="E3876" s="22">
        <f t="shared" si="322"/>
        <v>0</v>
      </c>
      <c r="F3876" s="22">
        <f t="shared" si="323"/>
        <v>0</v>
      </c>
      <c r="G3876" s="22">
        <f t="shared" si="324"/>
        <v>0</v>
      </c>
      <c r="H3876" s="22">
        <f t="shared" si="325"/>
        <v>21.648769707125226</v>
      </c>
      <c r="I3876" s="22">
        <f t="shared" si="326"/>
        <v>0</v>
      </c>
      <c r="J3876" s="22">
        <v>3678</v>
      </c>
    </row>
    <row r="3877" spans="1:10" ht="11.25" customHeight="1">
      <c r="A3877" s="12"/>
      <c r="B3877" s="22" t="s">
        <v>233</v>
      </c>
      <c r="C3877" s="22" t="s">
        <v>85</v>
      </c>
      <c r="D3877" s="22">
        <v>21.648613405997462</v>
      </c>
      <c r="E3877" s="22">
        <f t="shared" si="322"/>
        <v>0</v>
      </c>
      <c r="F3877" s="22">
        <f t="shared" si="323"/>
        <v>0</v>
      </c>
      <c r="G3877" s="22">
        <f t="shared" si="324"/>
        <v>0</v>
      </c>
      <c r="H3877" s="22">
        <f t="shared" si="325"/>
        <v>21.648613405997462</v>
      </c>
      <c r="I3877" s="22">
        <f t="shared" si="326"/>
        <v>0</v>
      </c>
      <c r="J3877" s="22">
        <v>3679</v>
      </c>
    </row>
    <row r="3878" spans="1:10" ht="11.25" customHeight="1">
      <c r="A3878" s="12"/>
      <c r="B3878" s="22" t="s">
        <v>319</v>
      </c>
      <c r="C3878" s="22" t="s">
        <v>79</v>
      </c>
      <c r="D3878" s="22">
        <v>21.647550369464057</v>
      </c>
      <c r="E3878" s="22">
        <f t="shared" si="322"/>
        <v>0</v>
      </c>
      <c r="F3878" s="22">
        <f t="shared" si="323"/>
        <v>0</v>
      </c>
      <c r="G3878" s="22">
        <f t="shared" si="324"/>
        <v>0</v>
      </c>
      <c r="H3878" s="22">
        <f t="shared" si="325"/>
        <v>21.647550369464057</v>
      </c>
      <c r="I3878" s="22">
        <f t="shared" si="326"/>
        <v>0</v>
      </c>
      <c r="J3878" s="22">
        <v>3680</v>
      </c>
    </row>
    <row r="3879" spans="1:10" ht="11.25" customHeight="1">
      <c r="A3879" s="12"/>
      <c r="B3879" s="22" t="s">
        <v>130</v>
      </c>
      <c r="C3879" s="22" t="s">
        <v>87</v>
      </c>
      <c r="D3879" s="22">
        <v>21.645724143957327</v>
      </c>
      <c r="E3879" s="22">
        <f t="shared" si="322"/>
        <v>0</v>
      </c>
      <c r="F3879" s="22">
        <f t="shared" si="323"/>
        <v>0</v>
      </c>
      <c r="G3879" s="22">
        <f t="shared" si="324"/>
        <v>0</v>
      </c>
      <c r="H3879" s="22">
        <f t="shared" si="325"/>
        <v>21.645724143957327</v>
      </c>
      <c r="I3879" s="22">
        <f t="shared" si="326"/>
        <v>0</v>
      </c>
      <c r="J3879" s="22">
        <v>3681</v>
      </c>
    </row>
    <row r="3880" spans="1:10" ht="11.25" customHeight="1">
      <c r="A3880" s="12"/>
      <c r="B3880" s="22" t="s">
        <v>351</v>
      </c>
      <c r="C3880" s="22" t="s">
        <v>73</v>
      </c>
      <c r="D3880" s="22">
        <v>21.641200847094463</v>
      </c>
      <c r="E3880" s="22">
        <f t="shared" si="322"/>
        <v>0</v>
      </c>
      <c r="F3880" s="22">
        <f t="shared" si="323"/>
        <v>0</v>
      </c>
      <c r="G3880" s="22">
        <f t="shared" si="324"/>
        <v>0</v>
      </c>
      <c r="H3880" s="22">
        <f t="shared" si="325"/>
        <v>21.641200847094463</v>
      </c>
      <c r="I3880" s="22">
        <f t="shared" si="326"/>
        <v>0</v>
      </c>
      <c r="J3880" s="22">
        <v>3682</v>
      </c>
    </row>
    <row r="3881" spans="1:10" ht="11.25" customHeight="1">
      <c r="A3881" s="12"/>
      <c r="B3881" s="22" t="s">
        <v>274</v>
      </c>
      <c r="C3881" s="22" t="s">
        <v>89</v>
      </c>
      <c r="D3881" s="22">
        <v>21.634423943433703</v>
      </c>
      <c r="E3881" s="22">
        <f t="shared" si="322"/>
        <v>0</v>
      </c>
      <c r="F3881" s="22">
        <f t="shared" si="323"/>
        <v>0</v>
      </c>
      <c r="G3881" s="22">
        <f t="shared" si="324"/>
        <v>0</v>
      </c>
      <c r="H3881" s="22">
        <f t="shared" si="325"/>
        <v>21.634423943433703</v>
      </c>
      <c r="I3881" s="22">
        <f t="shared" si="326"/>
        <v>0</v>
      </c>
      <c r="J3881" s="22">
        <v>3683</v>
      </c>
    </row>
    <row r="3882" spans="1:10" ht="11.25" customHeight="1">
      <c r="A3882" s="12"/>
      <c r="B3882" s="22" t="s">
        <v>319</v>
      </c>
      <c r="C3882" s="22" t="s">
        <v>70</v>
      </c>
      <c r="D3882" s="22">
        <v>21.632236371784234</v>
      </c>
      <c r="E3882" s="22">
        <f t="shared" si="322"/>
        <v>0</v>
      </c>
      <c r="F3882" s="22">
        <f t="shared" si="323"/>
        <v>0</v>
      </c>
      <c r="G3882" s="22">
        <f t="shared" si="324"/>
        <v>0</v>
      </c>
      <c r="H3882" s="22">
        <f t="shared" si="325"/>
        <v>21.632236371784234</v>
      </c>
      <c r="I3882" s="22">
        <f t="shared" si="326"/>
        <v>0</v>
      </c>
      <c r="J3882" s="22">
        <v>3684</v>
      </c>
    </row>
    <row r="3883" spans="1:10" ht="11.25" customHeight="1">
      <c r="A3883" s="12"/>
      <c r="B3883" s="22" t="s">
        <v>212</v>
      </c>
      <c r="C3883" s="22" t="s">
        <v>90</v>
      </c>
      <c r="D3883" s="22">
        <v>21.62719381507253</v>
      </c>
      <c r="E3883" s="22">
        <f t="shared" si="322"/>
        <v>0</v>
      </c>
      <c r="F3883" s="22">
        <f t="shared" si="323"/>
        <v>0</v>
      </c>
      <c r="G3883" s="22">
        <f t="shared" si="324"/>
        <v>0</v>
      </c>
      <c r="H3883" s="22">
        <f t="shared" si="325"/>
        <v>21.62719381507253</v>
      </c>
      <c r="I3883" s="22">
        <f t="shared" si="326"/>
        <v>0</v>
      </c>
      <c r="J3883" s="22">
        <v>3685</v>
      </c>
    </row>
    <row r="3884" spans="1:10" ht="11.25" customHeight="1">
      <c r="A3884" s="12"/>
      <c r="B3884" s="22" t="s">
        <v>236</v>
      </c>
      <c r="C3884" s="22" t="s">
        <v>68</v>
      </c>
      <c r="D3884" s="22">
        <v>21.625725676690514</v>
      </c>
      <c r="E3884" s="22">
        <f t="shared" si="322"/>
        <v>0</v>
      </c>
      <c r="F3884" s="22">
        <f t="shared" si="323"/>
        <v>0</v>
      </c>
      <c r="G3884" s="22">
        <f t="shared" si="324"/>
        <v>0</v>
      </c>
      <c r="H3884" s="22">
        <f t="shared" si="325"/>
        <v>21.625725676690514</v>
      </c>
      <c r="I3884" s="22">
        <f t="shared" si="326"/>
        <v>0</v>
      </c>
      <c r="J3884" s="22">
        <v>3686</v>
      </c>
    </row>
    <row r="3885" spans="1:10" ht="11.25" customHeight="1">
      <c r="A3885" s="12"/>
      <c r="B3885" s="22" t="s">
        <v>230</v>
      </c>
      <c r="C3885" s="22" t="s">
        <v>80</v>
      </c>
      <c r="D3885" s="22">
        <v>21.622564847218204</v>
      </c>
      <c r="E3885" s="22">
        <f t="shared" si="322"/>
        <v>0</v>
      </c>
      <c r="F3885" s="22">
        <f t="shared" si="323"/>
        <v>0</v>
      </c>
      <c r="G3885" s="22">
        <f t="shared" si="324"/>
        <v>0</v>
      </c>
      <c r="H3885" s="22">
        <f t="shared" si="325"/>
        <v>21.622564847218204</v>
      </c>
      <c r="I3885" s="22">
        <f t="shared" si="326"/>
        <v>0</v>
      </c>
      <c r="J3885" s="22">
        <v>3687</v>
      </c>
    </row>
    <row r="3886" spans="1:10" ht="11.25" customHeight="1">
      <c r="A3886" s="12"/>
      <c r="B3886" s="22" t="s">
        <v>208</v>
      </c>
      <c r="C3886" s="22" t="s">
        <v>90</v>
      </c>
      <c r="D3886" s="22">
        <v>21.622362131357008</v>
      </c>
      <c r="E3886" s="22">
        <f t="shared" si="322"/>
        <v>0</v>
      </c>
      <c r="F3886" s="22">
        <f t="shared" si="323"/>
        <v>0</v>
      </c>
      <c r="G3886" s="22">
        <f t="shared" si="324"/>
        <v>0</v>
      </c>
      <c r="H3886" s="22">
        <f t="shared" si="325"/>
        <v>21.622362131357008</v>
      </c>
      <c r="I3886" s="22">
        <f t="shared" si="326"/>
        <v>0</v>
      </c>
      <c r="J3886" s="22">
        <v>3688</v>
      </c>
    </row>
    <row r="3887" spans="1:10" ht="11.25" customHeight="1">
      <c r="A3887" s="12"/>
      <c r="B3887" s="22" t="s">
        <v>231</v>
      </c>
      <c r="C3887" s="22" t="s">
        <v>73</v>
      </c>
      <c r="D3887" s="22">
        <v>21.614725978247051</v>
      </c>
      <c r="E3887" s="22">
        <f t="shared" si="322"/>
        <v>0</v>
      </c>
      <c r="F3887" s="22">
        <f t="shared" si="323"/>
        <v>0</v>
      </c>
      <c r="G3887" s="22">
        <f t="shared" si="324"/>
        <v>0</v>
      </c>
      <c r="H3887" s="22">
        <f t="shared" si="325"/>
        <v>21.614725978247051</v>
      </c>
      <c r="I3887" s="22">
        <f t="shared" si="326"/>
        <v>0</v>
      </c>
      <c r="J3887" s="22">
        <v>3689</v>
      </c>
    </row>
    <row r="3888" spans="1:10" ht="11.25" customHeight="1">
      <c r="A3888" s="12"/>
      <c r="B3888" s="22" t="s">
        <v>206</v>
      </c>
      <c r="C3888" s="22" t="s">
        <v>88</v>
      </c>
      <c r="D3888" s="22">
        <v>21.612370164492667</v>
      </c>
      <c r="E3888" s="22">
        <f t="shared" si="322"/>
        <v>0</v>
      </c>
      <c r="F3888" s="22">
        <f t="shared" si="323"/>
        <v>0</v>
      </c>
      <c r="G3888" s="22">
        <f t="shared" si="324"/>
        <v>0</v>
      </c>
      <c r="H3888" s="22">
        <f t="shared" si="325"/>
        <v>21.612370164492667</v>
      </c>
      <c r="I3888" s="22">
        <f t="shared" si="326"/>
        <v>0</v>
      </c>
      <c r="J3888" s="22">
        <v>3690</v>
      </c>
    </row>
    <row r="3889" spans="1:10" ht="11.25" customHeight="1">
      <c r="A3889" s="12"/>
      <c r="B3889" s="22" t="s">
        <v>368</v>
      </c>
      <c r="C3889" s="22" t="s">
        <v>77</v>
      </c>
      <c r="D3889" s="22">
        <v>21.606057692636412</v>
      </c>
      <c r="E3889" s="22">
        <f t="shared" si="322"/>
        <v>0</v>
      </c>
      <c r="F3889" s="22">
        <f t="shared" si="323"/>
        <v>0</v>
      </c>
      <c r="G3889" s="22">
        <f t="shared" si="324"/>
        <v>0</v>
      </c>
      <c r="H3889" s="22">
        <f t="shared" si="325"/>
        <v>21.606057692636412</v>
      </c>
      <c r="I3889" s="22">
        <f t="shared" si="326"/>
        <v>0</v>
      </c>
      <c r="J3889" s="22">
        <v>3691</v>
      </c>
    </row>
    <row r="3890" spans="1:10" ht="11.25" customHeight="1">
      <c r="A3890" s="12"/>
      <c r="B3890" s="22" t="s">
        <v>333</v>
      </c>
      <c r="C3890" s="22" t="s">
        <v>78</v>
      </c>
      <c r="D3890" s="22">
        <v>21.60384418374581</v>
      </c>
      <c r="E3890" s="22">
        <f t="shared" si="322"/>
        <v>0</v>
      </c>
      <c r="F3890" s="22">
        <f t="shared" si="323"/>
        <v>0</v>
      </c>
      <c r="G3890" s="22">
        <f t="shared" si="324"/>
        <v>0</v>
      </c>
      <c r="H3890" s="22">
        <f t="shared" si="325"/>
        <v>21.60384418374581</v>
      </c>
      <c r="I3890" s="22">
        <f t="shared" si="326"/>
        <v>0</v>
      </c>
      <c r="J3890" s="22">
        <v>3692</v>
      </c>
    </row>
    <row r="3891" spans="1:10" ht="11.25" customHeight="1">
      <c r="A3891" s="12"/>
      <c r="B3891" s="22" t="s">
        <v>278</v>
      </c>
      <c r="C3891" s="22" t="s">
        <v>81</v>
      </c>
      <c r="D3891" s="22">
        <v>21.603077321653696</v>
      </c>
      <c r="E3891" s="22">
        <f t="shared" si="322"/>
        <v>0</v>
      </c>
      <c r="F3891" s="22">
        <f t="shared" si="323"/>
        <v>0</v>
      </c>
      <c r="G3891" s="22">
        <f t="shared" si="324"/>
        <v>0</v>
      </c>
      <c r="H3891" s="22">
        <f t="shared" si="325"/>
        <v>21.603077321653696</v>
      </c>
      <c r="I3891" s="22">
        <f t="shared" si="326"/>
        <v>0</v>
      </c>
      <c r="J3891" s="22">
        <v>3693</v>
      </c>
    </row>
    <row r="3892" spans="1:10" ht="11.25" customHeight="1">
      <c r="A3892" s="12"/>
      <c r="B3892" s="22" t="s">
        <v>231</v>
      </c>
      <c r="C3892" s="22" t="s">
        <v>75</v>
      </c>
      <c r="D3892" s="22">
        <v>21.599807632915784</v>
      </c>
      <c r="E3892" s="22">
        <f t="shared" si="322"/>
        <v>0</v>
      </c>
      <c r="F3892" s="22">
        <f t="shared" si="323"/>
        <v>0</v>
      </c>
      <c r="G3892" s="22">
        <f t="shared" si="324"/>
        <v>0</v>
      </c>
      <c r="H3892" s="22">
        <f t="shared" si="325"/>
        <v>21.599807632915784</v>
      </c>
      <c r="I3892" s="22">
        <f t="shared" si="326"/>
        <v>0</v>
      </c>
      <c r="J3892" s="22">
        <v>3694</v>
      </c>
    </row>
    <row r="3893" spans="1:10" ht="11.25" customHeight="1">
      <c r="A3893" s="12"/>
      <c r="B3893" s="22" t="s">
        <v>326</v>
      </c>
      <c r="C3893" s="22" t="s">
        <v>77</v>
      </c>
      <c r="D3893" s="22">
        <v>21.598309970949362</v>
      </c>
      <c r="E3893" s="22">
        <f t="shared" si="322"/>
        <v>0</v>
      </c>
      <c r="F3893" s="22">
        <f t="shared" si="323"/>
        <v>0</v>
      </c>
      <c r="G3893" s="22">
        <f t="shared" si="324"/>
        <v>0</v>
      </c>
      <c r="H3893" s="22">
        <f t="shared" si="325"/>
        <v>21.598309970949362</v>
      </c>
      <c r="I3893" s="22">
        <f t="shared" si="326"/>
        <v>0</v>
      </c>
      <c r="J3893" s="22">
        <v>3695</v>
      </c>
    </row>
    <row r="3894" spans="1:10" ht="11.25" customHeight="1">
      <c r="A3894" s="12"/>
      <c r="B3894" s="22" t="s">
        <v>359</v>
      </c>
      <c r="C3894" s="22" t="s">
        <v>76</v>
      </c>
      <c r="D3894" s="22">
        <v>21.598202697543233</v>
      </c>
      <c r="E3894" s="22">
        <f t="shared" si="322"/>
        <v>0</v>
      </c>
      <c r="F3894" s="22">
        <f t="shared" si="323"/>
        <v>0</v>
      </c>
      <c r="G3894" s="22">
        <f t="shared" si="324"/>
        <v>0</v>
      </c>
      <c r="H3894" s="22">
        <f t="shared" si="325"/>
        <v>21.598202697543233</v>
      </c>
      <c r="I3894" s="22">
        <f t="shared" si="326"/>
        <v>0</v>
      </c>
      <c r="J3894" s="22">
        <v>3696</v>
      </c>
    </row>
    <row r="3895" spans="1:10" ht="11.25" customHeight="1">
      <c r="A3895" s="12"/>
      <c r="B3895" s="22" t="s">
        <v>128</v>
      </c>
      <c r="C3895" s="22" t="s">
        <v>81</v>
      </c>
      <c r="D3895" s="22">
        <v>21.593109149168633</v>
      </c>
      <c r="E3895" s="22">
        <f t="shared" si="322"/>
        <v>0</v>
      </c>
      <c r="F3895" s="22">
        <f t="shared" si="323"/>
        <v>0</v>
      </c>
      <c r="G3895" s="22">
        <f t="shared" si="324"/>
        <v>0</v>
      </c>
      <c r="H3895" s="22">
        <f t="shared" si="325"/>
        <v>21.593109149168633</v>
      </c>
      <c r="I3895" s="22">
        <f t="shared" si="326"/>
        <v>0</v>
      </c>
      <c r="J3895" s="22">
        <v>3697</v>
      </c>
    </row>
    <row r="3896" spans="1:10" ht="11.25" customHeight="1">
      <c r="A3896" s="12"/>
      <c r="B3896" s="22" t="s">
        <v>199</v>
      </c>
      <c r="C3896" s="22" t="s">
        <v>83</v>
      </c>
      <c r="D3896" s="22">
        <v>21.590795857301018</v>
      </c>
      <c r="E3896" s="22">
        <f t="shared" si="322"/>
        <v>0</v>
      </c>
      <c r="F3896" s="22">
        <f t="shared" si="323"/>
        <v>0</v>
      </c>
      <c r="G3896" s="22">
        <f t="shared" si="324"/>
        <v>0</v>
      </c>
      <c r="H3896" s="22">
        <f t="shared" si="325"/>
        <v>21.590795857301018</v>
      </c>
      <c r="I3896" s="22">
        <f t="shared" si="326"/>
        <v>0</v>
      </c>
      <c r="J3896" s="22">
        <v>3698</v>
      </c>
    </row>
    <row r="3897" spans="1:10" ht="11.25" customHeight="1">
      <c r="A3897" s="12"/>
      <c r="B3897" s="22" t="s">
        <v>281</v>
      </c>
      <c r="C3897" s="22" t="s">
        <v>88</v>
      </c>
      <c r="D3897" s="22">
        <v>21.59009968958075</v>
      </c>
      <c r="E3897" s="22">
        <f t="shared" si="322"/>
        <v>0</v>
      </c>
      <c r="F3897" s="22">
        <f t="shared" si="323"/>
        <v>0</v>
      </c>
      <c r="G3897" s="22">
        <f t="shared" si="324"/>
        <v>0</v>
      </c>
      <c r="H3897" s="22">
        <f t="shared" si="325"/>
        <v>21.59009968958075</v>
      </c>
      <c r="I3897" s="22">
        <f t="shared" si="326"/>
        <v>0</v>
      </c>
      <c r="J3897" s="22">
        <v>3699</v>
      </c>
    </row>
    <row r="3898" spans="1:10" ht="11.25" customHeight="1">
      <c r="A3898" s="12"/>
      <c r="B3898" s="22" t="s">
        <v>294</v>
      </c>
      <c r="C3898" s="22" t="s">
        <v>72</v>
      </c>
      <c r="D3898" s="22">
        <v>21.585873559942723</v>
      </c>
      <c r="E3898" s="22">
        <f t="shared" si="322"/>
        <v>0</v>
      </c>
      <c r="F3898" s="22">
        <f t="shared" si="323"/>
        <v>0</v>
      </c>
      <c r="G3898" s="22">
        <f t="shared" si="324"/>
        <v>0</v>
      </c>
      <c r="H3898" s="22">
        <f t="shared" si="325"/>
        <v>21.585873559942723</v>
      </c>
      <c r="I3898" s="22">
        <f t="shared" si="326"/>
        <v>0</v>
      </c>
      <c r="J3898" s="22">
        <v>3700</v>
      </c>
    </row>
    <row r="3899" spans="1:10" ht="11.25" customHeight="1">
      <c r="A3899" s="12"/>
      <c r="B3899" s="22" t="s">
        <v>128</v>
      </c>
      <c r="C3899" s="22" t="s">
        <v>73</v>
      </c>
      <c r="D3899" s="22">
        <v>21.577876427482945</v>
      </c>
      <c r="E3899" s="22">
        <f t="shared" si="322"/>
        <v>0</v>
      </c>
      <c r="F3899" s="22">
        <f t="shared" si="323"/>
        <v>0</v>
      </c>
      <c r="G3899" s="22">
        <f t="shared" si="324"/>
        <v>0</v>
      </c>
      <c r="H3899" s="22">
        <f t="shared" si="325"/>
        <v>21.577876427482945</v>
      </c>
      <c r="I3899" s="22">
        <f t="shared" si="326"/>
        <v>0</v>
      </c>
      <c r="J3899" s="22">
        <v>3701</v>
      </c>
    </row>
    <row r="3900" spans="1:10" ht="11.25" customHeight="1">
      <c r="A3900" s="12"/>
      <c r="B3900" s="22" t="s">
        <v>150</v>
      </c>
      <c r="C3900" s="22" t="s">
        <v>86</v>
      </c>
      <c r="D3900" s="22">
        <v>21.577173942919334</v>
      </c>
      <c r="E3900" s="22">
        <f t="shared" si="322"/>
        <v>0</v>
      </c>
      <c r="F3900" s="22">
        <f t="shared" si="323"/>
        <v>0</v>
      </c>
      <c r="G3900" s="22">
        <f t="shared" si="324"/>
        <v>0</v>
      </c>
      <c r="H3900" s="22">
        <f t="shared" si="325"/>
        <v>21.577173942919334</v>
      </c>
      <c r="I3900" s="22">
        <f t="shared" si="326"/>
        <v>0</v>
      </c>
      <c r="J3900" s="22">
        <v>3702</v>
      </c>
    </row>
    <row r="3901" spans="1:10" ht="11.25" customHeight="1">
      <c r="A3901" s="12"/>
      <c r="B3901" s="22" t="s">
        <v>301</v>
      </c>
      <c r="C3901" s="22" t="s">
        <v>69</v>
      </c>
      <c r="D3901" s="22">
        <v>21.573736857424691</v>
      </c>
      <c r="E3901" s="22">
        <f t="shared" si="322"/>
        <v>0</v>
      </c>
      <c r="F3901" s="22">
        <f t="shared" si="323"/>
        <v>0</v>
      </c>
      <c r="G3901" s="22">
        <f t="shared" si="324"/>
        <v>0</v>
      </c>
      <c r="H3901" s="22">
        <f t="shared" si="325"/>
        <v>21.573736857424691</v>
      </c>
      <c r="I3901" s="22">
        <f t="shared" si="326"/>
        <v>0</v>
      </c>
      <c r="J3901" s="22">
        <v>3703</v>
      </c>
    </row>
    <row r="3902" spans="1:10" ht="11.25" customHeight="1">
      <c r="A3902" s="12"/>
      <c r="B3902" s="22" t="s">
        <v>294</v>
      </c>
      <c r="C3902" s="22" t="s">
        <v>81</v>
      </c>
      <c r="D3902" s="22">
        <v>21.567704448795364</v>
      </c>
      <c r="E3902" s="22">
        <f t="shared" si="322"/>
        <v>0</v>
      </c>
      <c r="F3902" s="22">
        <f t="shared" si="323"/>
        <v>0</v>
      </c>
      <c r="G3902" s="22">
        <f t="shared" si="324"/>
        <v>0</v>
      </c>
      <c r="H3902" s="22">
        <f t="shared" si="325"/>
        <v>21.567704448795364</v>
      </c>
      <c r="I3902" s="22">
        <f t="shared" si="326"/>
        <v>0</v>
      </c>
      <c r="J3902" s="22">
        <v>3704</v>
      </c>
    </row>
    <row r="3903" spans="1:10" ht="11.25" customHeight="1">
      <c r="A3903" s="12"/>
      <c r="B3903" s="22" t="s">
        <v>311</v>
      </c>
      <c r="C3903" s="22" t="s">
        <v>88</v>
      </c>
      <c r="D3903" s="22">
        <v>21.56675983348433</v>
      </c>
      <c r="E3903" s="22">
        <f t="shared" si="322"/>
        <v>0</v>
      </c>
      <c r="F3903" s="22">
        <f t="shared" si="323"/>
        <v>0</v>
      </c>
      <c r="G3903" s="22">
        <f t="shared" si="324"/>
        <v>0</v>
      </c>
      <c r="H3903" s="22">
        <f t="shared" si="325"/>
        <v>21.56675983348433</v>
      </c>
      <c r="I3903" s="22">
        <f t="shared" si="326"/>
        <v>0</v>
      </c>
      <c r="J3903" s="22">
        <v>3705</v>
      </c>
    </row>
    <row r="3904" spans="1:10" ht="11.25" customHeight="1">
      <c r="A3904" s="12"/>
      <c r="B3904" s="22" t="s">
        <v>360</v>
      </c>
      <c r="C3904" s="22" t="s">
        <v>73</v>
      </c>
      <c r="D3904" s="22">
        <v>21.564792421846231</v>
      </c>
      <c r="E3904" s="22">
        <f t="shared" si="322"/>
        <v>0</v>
      </c>
      <c r="F3904" s="22">
        <f t="shared" si="323"/>
        <v>0</v>
      </c>
      <c r="G3904" s="22">
        <f t="shared" si="324"/>
        <v>0</v>
      </c>
      <c r="H3904" s="22">
        <f t="shared" si="325"/>
        <v>21.564792421846231</v>
      </c>
      <c r="I3904" s="22">
        <f t="shared" si="326"/>
        <v>0</v>
      </c>
      <c r="J3904" s="22">
        <v>3706</v>
      </c>
    </row>
    <row r="3905" spans="1:10" ht="11.25" customHeight="1">
      <c r="A3905" s="12"/>
      <c r="B3905" s="22" t="s">
        <v>333</v>
      </c>
      <c r="C3905" s="22" t="s">
        <v>81</v>
      </c>
      <c r="D3905" s="22">
        <v>21.562913021600831</v>
      </c>
      <c r="E3905" s="22">
        <f t="shared" si="322"/>
        <v>0</v>
      </c>
      <c r="F3905" s="22">
        <f t="shared" si="323"/>
        <v>0</v>
      </c>
      <c r="G3905" s="22">
        <f t="shared" si="324"/>
        <v>0</v>
      </c>
      <c r="H3905" s="22">
        <f t="shared" si="325"/>
        <v>21.562913021600831</v>
      </c>
      <c r="I3905" s="22">
        <f t="shared" si="326"/>
        <v>0</v>
      </c>
      <c r="J3905" s="22">
        <v>3707</v>
      </c>
    </row>
    <row r="3906" spans="1:10" ht="11.25" customHeight="1">
      <c r="A3906" s="12"/>
      <c r="B3906" s="22" t="s">
        <v>244</v>
      </c>
      <c r="C3906" s="22" t="s">
        <v>77</v>
      </c>
      <c r="D3906" s="22">
        <v>21.560197089175208</v>
      </c>
      <c r="E3906" s="22">
        <f t="shared" si="322"/>
        <v>0</v>
      </c>
      <c r="F3906" s="22">
        <f t="shared" si="323"/>
        <v>0</v>
      </c>
      <c r="G3906" s="22">
        <f t="shared" si="324"/>
        <v>0</v>
      </c>
      <c r="H3906" s="22">
        <f t="shared" si="325"/>
        <v>21.560197089175208</v>
      </c>
      <c r="I3906" s="22">
        <f t="shared" si="326"/>
        <v>0</v>
      </c>
      <c r="J3906" s="22">
        <v>3708</v>
      </c>
    </row>
    <row r="3907" spans="1:10" ht="11.25" customHeight="1">
      <c r="A3907" s="12"/>
      <c r="B3907" s="22" t="s">
        <v>350</v>
      </c>
      <c r="C3907" s="22" t="s">
        <v>68</v>
      </c>
      <c r="D3907" s="22">
        <v>21.557904498752098</v>
      </c>
      <c r="E3907" s="22">
        <f t="shared" si="322"/>
        <v>0</v>
      </c>
      <c r="F3907" s="22">
        <f t="shared" si="323"/>
        <v>0</v>
      </c>
      <c r="G3907" s="22">
        <f t="shared" si="324"/>
        <v>0</v>
      </c>
      <c r="H3907" s="22">
        <f t="shared" si="325"/>
        <v>21.557904498752098</v>
      </c>
      <c r="I3907" s="22">
        <f t="shared" si="326"/>
        <v>0</v>
      </c>
      <c r="J3907" s="22">
        <v>3709</v>
      </c>
    </row>
    <row r="3908" spans="1:10" ht="11.25" customHeight="1">
      <c r="A3908" s="12"/>
      <c r="B3908" s="22" t="s">
        <v>165</v>
      </c>
      <c r="C3908" s="22" t="s">
        <v>72</v>
      </c>
      <c r="D3908" s="22">
        <v>21.555816554279282</v>
      </c>
      <c r="E3908" s="22">
        <f t="shared" si="322"/>
        <v>0</v>
      </c>
      <c r="F3908" s="22">
        <f t="shared" si="323"/>
        <v>0</v>
      </c>
      <c r="G3908" s="22">
        <f t="shared" si="324"/>
        <v>0</v>
      </c>
      <c r="H3908" s="22">
        <f t="shared" si="325"/>
        <v>21.555816554279282</v>
      </c>
      <c r="I3908" s="22">
        <f t="shared" si="326"/>
        <v>0</v>
      </c>
      <c r="J3908" s="22">
        <v>3710</v>
      </c>
    </row>
    <row r="3909" spans="1:10" ht="11.25" customHeight="1">
      <c r="A3909" s="12"/>
      <c r="B3909" s="22" t="s">
        <v>208</v>
      </c>
      <c r="C3909" s="22" t="s">
        <v>84</v>
      </c>
      <c r="D3909" s="22">
        <v>21.554329622344191</v>
      </c>
      <c r="E3909" s="22">
        <f t="shared" si="322"/>
        <v>0</v>
      </c>
      <c r="F3909" s="22">
        <f t="shared" si="323"/>
        <v>0</v>
      </c>
      <c r="G3909" s="22">
        <f t="shared" si="324"/>
        <v>0</v>
      </c>
      <c r="H3909" s="22">
        <f t="shared" si="325"/>
        <v>21.554329622344191</v>
      </c>
      <c r="I3909" s="22">
        <f t="shared" si="326"/>
        <v>0</v>
      </c>
      <c r="J3909" s="22">
        <v>3711</v>
      </c>
    </row>
    <row r="3910" spans="1:10" ht="11.25" customHeight="1">
      <c r="A3910" s="12"/>
      <c r="B3910" s="22" t="s">
        <v>333</v>
      </c>
      <c r="C3910" s="22" t="s">
        <v>83</v>
      </c>
      <c r="D3910" s="22">
        <v>21.551075821248801</v>
      </c>
      <c r="E3910" s="22">
        <f t="shared" si="322"/>
        <v>0</v>
      </c>
      <c r="F3910" s="22">
        <f t="shared" si="323"/>
        <v>0</v>
      </c>
      <c r="G3910" s="22">
        <f t="shared" si="324"/>
        <v>0</v>
      </c>
      <c r="H3910" s="22">
        <f t="shared" si="325"/>
        <v>21.551075821248801</v>
      </c>
      <c r="I3910" s="22">
        <f t="shared" si="326"/>
        <v>0</v>
      </c>
      <c r="J3910" s="22">
        <v>3712</v>
      </c>
    </row>
    <row r="3911" spans="1:10" ht="11.25" customHeight="1">
      <c r="A3911" s="12"/>
      <c r="B3911" s="22" t="s">
        <v>354</v>
      </c>
      <c r="C3911" s="22" t="s">
        <v>77</v>
      </c>
      <c r="D3911" s="22">
        <v>21.548201241004346</v>
      </c>
      <c r="E3911" s="22">
        <f t="shared" si="322"/>
        <v>0</v>
      </c>
      <c r="F3911" s="22">
        <f t="shared" si="323"/>
        <v>0</v>
      </c>
      <c r="G3911" s="22">
        <f t="shared" si="324"/>
        <v>0</v>
      </c>
      <c r="H3911" s="22">
        <f t="shared" si="325"/>
        <v>21.548201241004346</v>
      </c>
      <c r="I3911" s="22">
        <f t="shared" si="326"/>
        <v>0</v>
      </c>
      <c r="J3911" s="22">
        <v>3713</v>
      </c>
    </row>
    <row r="3912" spans="1:10" ht="11.25" customHeight="1">
      <c r="A3912" s="12"/>
      <c r="B3912" s="22" t="s">
        <v>194</v>
      </c>
      <c r="C3912" s="22" t="s">
        <v>88</v>
      </c>
      <c r="D3912" s="22">
        <v>21.546711161576848</v>
      </c>
      <c r="E3912" s="22">
        <f t="shared" ref="E3912:E3975" si="327">IF(J3912&lt;=1000,D3912,0)</f>
        <v>0</v>
      </c>
      <c r="F3912" s="22">
        <f t="shared" ref="F3912:F3975" si="328">IF(AND(J3912&gt;1000,J3912&lt;=2000),D3912,0)</f>
        <v>0</v>
      </c>
      <c r="G3912" s="22">
        <f t="shared" ref="G3912:G3975" si="329">IF(AND(J3912&gt;2000,J3912&lt;=3000),D3912,0)</f>
        <v>0</v>
      </c>
      <c r="H3912" s="22">
        <f t="shared" ref="H3912:H3975" si="330">IF(AND(J3912&gt;3000,J3912&lt;=5000),D3912,0)</f>
        <v>21.546711161576848</v>
      </c>
      <c r="I3912" s="22">
        <f t="shared" ref="I3912:I3975" si="331">IF((J3912&gt;5000),D3912,0)</f>
        <v>0</v>
      </c>
      <c r="J3912" s="22">
        <v>3714</v>
      </c>
    </row>
    <row r="3913" spans="1:10" ht="11.25" customHeight="1">
      <c r="A3913" s="12"/>
      <c r="B3913" s="22" t="s">
        <v>282</v>
      </c>
      <c r="C3913" s="22" t="s">
        <v>78</v>
      </c>
      <c r="D3913" s="22">
        <v>21.546506140640307</v>
      </c>
      <c r="E3913" s="22">
        <f t="shared" si="327"/>
        <v>0</v>
      </c>
      <c r="F3913" s="22">
        <f t="shared" si="328"/>
        <v>0</v>
      </c>
      <c r="G3913" s="22">
        <f t="shared" si="329"/>
        <v>0</v>
      </c>
      <c r="H3913" s="22">
        <f t="shared" si="330"/>
        <v>21.546506140640307</v>
      </c>
      <c r="I3913" s="22">
        <f t="shared" si="331"/>
        <v>0</v>
      </c>
      <c r="J3913" s="22">
        <v>3715</v>
      </c>
    </row>
    <row r="3914" spans="1:10" ht="11.25" customHeight="1">
      <c r="A3914" s="12"/>
      <c r="B3914" s="22" t="s">
        <v>207</v>
      </c>
      <c r="C3914" s="22" t="s">
        <v>71</v>
      </c>
      <c r="D3914" s="22">
        <v>21.536167660775433</v>
      </c>
      <c r="E3914" s="22">
        <f t="shared" si="327"/>
        <v>0</v>
      </c>
      <c r="F3914" s="22">
        <f t="shared" si="328"/>
        <v>0</v>
      </c>
      <c r="G3914" s="22">
        <f t="shared" si="329"/>
        <v>0</v>
      </c>
      <c r="H3914" s="22">
        <f t="shared" si="330"/>
        <v>21.536167660775433</v>
      </c>
      <c r="I3914" s="22">
        <f t="shared" si="331"/>
        <v>0</v>
      </c>
      <c r="J3914" s="22">
        <v>3716</v>
      </c>
    </row>
    <row r="3915" spans="1:10" ht="11.25" customHeight="1">
      <c r="A3915" s="12"/>
      <c r="B3915" s="22" t="s">
        <v>229</v>
      </c>
      <c r="C3915" s="22" t="s">
        <v>74</v>
      </c>
      <c r="D3915" s="22">
        <v>21.532762357407012</v>
      </c>
      <c r="E3915" s="22">
        <f t="shared" si="327"/>
        <v>0</v>
      </c>
      <c r="F3915" s="22">
        <f t="shared" si="328"/>
        <v>0</v>
      </c>
      <c r="G3915" s="22">
        <f t="shared" si="329"/>
        <v>0</v>
      </c>
      <c r="H3915" s="22">
        <f t="shared" si="330"/>
        <v>21.532762357407012</v>
      </c>
      <c r="I3915" s="22">
        <f t="shared" si="331"/>
        <v>0</v>
      </c>
      <c r="J3915" s="22">
        <v>3717</v>
      </c>
    </row>
    <row r="3916" spans="1:10" ht="11.25" customHeight="1">
      <c r="A3916" s="12"/>
      <c r="B3916" s="22" t="s">
        <v>237</v>
      </c>
      <c r="C3916" s="22" t="s">
        <v>67</v>
      </c>
      <c r="D3916" s="22">
        <v>21.529455923465306</v>
      </c>
      <c r="E3916" s="22">
        <f t="shared" si="327"/>
        <v>0</v>
      </c>
      <c r="F3916" s="22">
        <f t="shared" si="328"/>
        <v>0</v>
      </c>
      <c r="G3916" s="22">
        <f t="shared" si="329"/>
        <v>0</v>
      </c>
      <c r="H3916" s="22">
        <f t="shared" si="330"/>
        <v>21.529455923465306</v>
      </c>
      <c r="I3916" s="22">
        <f t="shared" si="331"/>
        <v>0</v>
      </c>
      <c r="J3916" s="22">
        <v>3718</v>
      </c>
    </row>
    <row r="3917" spans="1:10" ht="11.25" customHeight="1">
      <c r="A3917" s="12"/>
      <c r="B3917" s="22" t="s">
        <v>370</v>
      </c>
      <c r="C3917" s="22" t="s">
        <v>81</v>
      </c>
      <c r="D3917" s="22">
        <v>21.528691272571194</v>
      </c>
      <c r="E3917" s="22">
        <f t="shared" si="327"/>
        <v>0</v>
      </c>
      <c r="F3917" s="22">
        <f t="shared" si="328"/>
        <v>0</v>
      </c>
      <c r="G3917" s="22">
        <f t="shared" si="329"/>
        <v>0</v>
      </c>
      <c r="H3917" s="22">
        <f t="shared" si="330"/>
        <v>21.528691272571194</v>
      </c>
      <c r="I3917" s="22">
        <f t="shared" si="331"/>
        <v>0</v>
      </c>
      <c r="J3917" s="22">
        <v>3719</v>
      </c>
    </row>
    <row r="3918" spans="1:10" ht="11.25" customHeight="1">
      <c r="A3918" s="12"/>
      <c r="B3918" s="22" t="s">
        <v>315</v>
      </c>
      <c r="C3918" s="22" t="s">
        <v>72</v>
      </c>
      <c r="D3918" s="22">
        <v>21.523063446370134</v>
      </c>
      <c r="E3918" s="22">
        <f t="shared" si="327"/>
        <v>0</v>
      </c>
      <c r="F3918" s="22">
        <f t="shared" si="328"/>
        <v>0</v>
      </c>
      <c r="G3918" s="22">
        <f t="shared" si="329"/>
        <v>0</v>
      </c>
      <c r="H3918" s="22">
        <f t="shared" si="330"/>
        <v>21.523063446370134</v>
      </c>
      <c r="I3918" s="22">
        <f t="shared" si="331"/>
        <v>0</v>
      </c>
      <c r="J3918" s="22">
        <v>3720</v>
      </c>
    </row>
    <row r="3919" spans="1:10" ht="11.25" customHeight="1">
      <c r="A3919" s="12"/>
      <c r="B3919" s="22" t="s">
        <v>312</v>
      </c>
      <c r="C3919" s="22" t="s">
        <v>70</v>
      </c>
      <c r="D3919" s="22">
        <v>21.52132934564467</v>
      </c>
      <c r="E3919" s="22">
        <f t="shared" si="327"/>
        <v>0</v>
      </c>
      <c r="F3919" s="22">
        <f t="shared" si="328"/>
        <v>0</v>
      </c>
      <c r="G3919" s="22">
        <f t="shared" si="329"/>
        <v>0</v>
      </c>
      <c r="H3919" s="22">
        <f t="shared" si="330"/>
        <v>21.52132934564467</v>
      </c>
      <c r="I3919" s="22">
        <f t="shared" si="331"/>
        <v>0</v>
      </c>
      <c r="J3919" s="22">
        <v>3721</v>
      </c>
    </row>
    <row r="3920" spans="1:10" ht="11.25" customHeight="1">
      <c r="A3920" s="12"/>
      <c r="B3920" s="22" t="s">
        <v>345</v>
      </c>
      <c r="C3920" s="22" t="s">
        <v>75</v>
      </c>
      <c r="D3920" s="22">
        <v>21.520925839638736</v>
      </c>
      <c r="E3920" s="22">
        <f t="shared" si="327"/>
        <v>0</v>
      </c>
      <c r="F3920" s="22">
        <f t="shared" si="328"/>
        <v>0</v>
      </c>
      <c r="G3920" s="22">
        <f t="shared" si="329"/>
        <v>0</v>
      </c>
      <c r="H3920" s="22">
        <f t="shared" si="330"/>
        <v>21.520925839638736</v>
      </c>
      <c r="I3920" s="22">
        <f t="shared" si="331"/>
        <v>0</v>
      </c>
      <c r="J3920" s="22">
        <v>3722</v>
      </c>
    </row>
    <row r="3921" spans="1:10" ht="11.25" customHeight="1">
      <c r="A3921" s="12"/>
      <c r="B3921" s="22" t="s">
        <v>226</v>
      </c>
      <c r="C3921" s="22" t="s">
        <v>89</v>
      </c>
      <c r="D3921" s="22">
        <v>21.516039609230869</v>
      </c>
      <c r="E3921" s="22">
        <f t="shared" si="327"/>
        <v>0</v>
      </c>
      <c r="F3921" s="22">
        <f t="shared" si="328"/>
        <v>0</v>
      </c>
      <c r="G3921" s="22">
        <f t="shared" si="329"/>
        <v>0</v>
      </c>
      <c r="H3921" s="22">
        <f t="shared" si="330"/>
        <v>21.516039609230869</v>
      </c>
      <c r="I3921" s="22">
        <f t="shared" si="331"/>
        <v>0</v>
      </c>
      <c r="J3921" s="22">
        <v>3723</v>
      </c>
    </row>
    <row r="3922" spans="1:10" ht="11.25" customHeight="1">
      <c r="A3922" s="12"/>
      <c r="B3922" s="22" t="s">
        <v>179</v>
      </c>
      <c r="C3922" s="22" t="s">
        <v>85</v>
      </c>
      <c r="D3922" s="22">
        <v>21.514122805668549</v>
      </c>
      <c r="E3922" s="22">
        <f t="shared" si="327"/>
        <v>0</v>
      </c>
      <c r="F3922" s="22">
        <f t="shared" si="328"/>
        <v>0</v>
      </c>
      <c r="G3922" s="22">
        <f t="shared" si="329"/>
        <v>0</v>
      </c>
      <c r="H3922" s="22">
        <f t="shared" si="330"/>
        <v>21.514122805668549</v>
      </c>
      <c r="I3922" s="22">
        <f t="shared" si="331"/>
        <v>0</v>
      </c>
      <c r="J3922" s="22">
        <v>3724</v>
      </c>
    </row>
    <row r="3923" spans="1:10" ht="11.25" customHeight="1">
      <c r="A3923" s="12"/>
      <c r="B3923" s="22" t="s">
        <v>167</v>
      </c>
      <c r="C3923" s="22" t="s">
        <v>82</v>
      </c>
      <c r="D3923" s="22">
        <v>21.502893070725175</v>
      </c>
      <c r="E3923" s="22">
        <f t="shared" si="327"/>
        <v>0</v>
      </c>
      <c r="F3923" s="22">
        <f t="shared" si="328"/>
        <v>0</v>
      </c>
      <c r="G3923" s="22">
        <f t="shared" si="329"/>
        <v>0</v>
      </c>
      <c r="H3923" s="22">
        <f t="shared" si="330"/>
        <v>21.502893070725175</v>
      </c>
      <c r="I3923" s="22">
        <f t="shared" si="331"/>
        <v>0</v>
      </c>
      <c r="J3923" s="22">
        <v>3725</v>
      </c>
    </row>
    <row r="3924" spans="1:10" ht="11.25" customHeight="1">
      <c r="A3924" s="12"/>
      <c r="B3924" s="22" t="s">
        <v>270</v>
      </c>
      <c r="C3924" s="22" t="s">
        <v>83</v>
      </c>
      <c r="D3924" s="22">
        <v>21.502414241576698</v>
      </c>
      <c r="E3924" s="22">
        <f t="shared" si="327"/>
        <v>0</v>
      </c>
      <c r="F3924" s="22">
        <f t="shared" si="328"/>
        <v>0</v>
      </c>
      <c r="G3924" s="22">
        <f t="shared" si="329"/>
        <v>0</v>
      </c>
      <c r="H3924" s="22">
        <f t="shared" si="330"/>
        <v>21.502414241576698</v>
      </c>
      <c r="I3924" s="22">
        <f t="shared" si="331"/>
        <v>0</v>
      </c>
      <c r="J3924" s="22">
        <v>3726</v>
      </c>
    </row>
    <row r="3925" spans="1:10" ht="11.25" customHeight="1">
      <c r="A3925" s="12"/>
      <c r="B3925" s="22" t="s">
        <v>263</v>
      </c>
      <c r="C3925" s="22" t="s">
        <v>89</v>
      </c>
      <c r="D3925" s="22">
        <v>21.50044083963337</v>
      </c>
      <c r="E3925" s="22">
        <f t="shared" si="327"/>
        <v>0</v>
      </c>
      <c r="F3925" s="22">
        <f t="shared" si="328"/>
        <v>0</v>
      </c>
      <c r="G3925" s="22">
        <f t="shared" si="329"/>
        <v>0</v>
      </c>
      <c r="H3925" s="22">
        <f t="shared" si="330"/>
        <v>21.50044083963337</v>
      </c>
      <c r="I3925" s="22">
        <f t="shared" si="331"/>
        <v>0</v>
      </c>
      <c r="J3925" s="22">
        <v>3727</v>
      </c>
    </row>
    <row r="3926" spans="1:10" ht="11.25" customHeight="1">
      <c r="A3926" s="12"/>
      <c r="B3926" s="22" t="s">
        <v>273</v>
      </c>
      <c r="C3926" s="22" t="s">
        <v>75</v>
      </c>
      <c r="D3926" s="22">
        <v>21.49345350382789</v>
      </c>
      <c r="E3926" s="22">
        <f t="shared" si="327"/>
        <v>0</v>
      </c>
      <c r="F3926" s="22">
        <f t="shared" si="328"/>
        <v>0</v>
      </c>
      <c r="G3926" s="22">
        <f t="shared" si="329"/>
        <v>0</v>
      </c>
      <c r="H3926" s="22">
        <f t="shared" si="330"/>
        <v>21.49345350382789</v>
      </c>
      <c r="I3926" s="22">
        <f t="shared" si="331"/>
        <v>0</v>
      </c>
      <c r="J3926" s="22">
        <v>3728</v>
      </c>
    </row>
    <row r="3927" spans="1:10" ht="11.25" customHeight="1">
      <c r="A3927" s="12"/>
      <c r="B3927" s="22" t="s">
        <v>288</v>
      </c>
      <c r="C3927" s="22" t="s">
        <v>73</v>
      </c>
      <c r="D3927" s="22">
        <v>21.492193897342915</v>
      </c>
      <c r="E3927" s="22">
        <f t="shared" si="327"/>
        <v>0</v>
      </c>
      <c r="F3927" s="22">
        <f t="shared" si="328"/>
        <v>0</v>
      </c>
      <c r="G3927" s="22">
        <f t="shared" si="329"/>
        <v>0</v>
      </c>
      <c r="H3927" s="22">
        <f t="shared" si="330"/>
        <v>21.492193897342915</v>
      </c>
      <c r="I3927" s="22">
        <f t="shared" si="331"/>
        <v>0</v>
      </c>
      <c r="J3927" s="22">
        <v>3729</v>
      </c>
    </row>
    <row r="3928" spans="1:10" ht="11.25" customHeight="1">
      <c r="A3928" s="12"/>
      <c r="B3928" s="22" t="s">
        <v>202</v>
      </c>
      <c r="C3928" s="22" t="s">
        <v>87</v>
      </c>
      <c r="D3928" s="22">
        <v>21.491411718887157</v>
      </c>
      <c r="E3928" s="22">
        <f t="shared" si="327"/>
        <v>0</v>
      </c>
      <c r="F3928" s="22">
        <f t="shared" si="328"/>
        <v>0</v>
      </c>
      <c r="G3928" s="22">
        <f t="shared" si="329"/>
        <v>0</v>
      </c>
      <c r="H3928" s="22">
        <f t="shared" si="330"/>
        <v>21.491411718887157</v>
      </c>
      <c r="I3928" s="22">
        <f t="shared" si="331"/>
        <v>0</v>
      </c>
      <c r="J3928" s="22">
        <v>3730</v>
      </c>
    </row>
    <row r="3929" spans="1:10" ht="11.25" customHeight="1">
      <c r="A3929" s="12"/>
      <c r="B3929" s="22" t="s">
        <v>241</v>
      </c>
      <c r="C3929" s="22" t="s">
        <v>77</v>
      </c>
      <c r="D3929" s="22">
        <v>21.485881409371636</v>
      </c>
      <c r="E3929" s="22">
        <f t="shared" si="327"/>
        <v>0</v>
      </c>
      <c r="F3929" s="22">
        <f t="shared" si="328"/>
        <v>0</v>
      </c>
      <c r="G3929" s="22">
        <f t="shared" si="329"/>
        <v>0</v>
      </c>
      <c r="H3929" s="22">
        <f t="shared" si="330"/>
        <v>21.485881409371636</v>
      </c>
      <c r="I3929" s="22">
        <f t="shared" si="331"/>
        <v>0</v>
      </c>
      <c r="J3929" s="22">
        <v>3731</v>
      </c>
    </row>
    <row r="3930" spans="1:10" ht="11.25" customHeight="1">
      <c r="A3930" s="12"/>
      <c r="B3930" s="22" t="s">
        <v>286</v>
      </c>
      <c r="C3930" s="22" t="s">
        <v>72</v>
      </c>
      <c r="D3930" s="22">
        <v>21.482178044035805</v>
      </c>
      <c r="E3930" s="22">
        <f t="shared" si="327"/>
        <v>0</v>
      </c>
      <c r="F3930" s="22">
        <f t="shared" si="328"/>
        <v>0</v>
      </c>
      <c r="G3930" s="22">
        <f t="shared" si="329"/>
        <v>0</v>
      </c>
      <c r="H3930" s="22">
        <f t="shared" si="330"/>
        <v>21.482178044035805</v>
      </c>
      <c r="I3930" s="22">
        <f t="shared" si="331"/>
        <v>0</v>
      </c>
      <c r="J3930" s="22">
        <v>3732</v>
      </c>
    </row>
    <row r="3931" spans="1:10" ht="11.25" customHeight="1">
      <c r="A3931" s="12"/>
      <c r="B3931" s="22" t="s">
        <v>309</v>
      </c>
      <c r="C3931" s="22" t="s">
        <v>75</v>
      </c>
      <c r="D3931" s="22">
        <v>21.476782600604011</v>
      </c>
      <c r="E3931" s="22">
        <f t="shared" si="327"/>
        <v>0</v>
      </c>
      <c r="F3931" s="22">
        <f t="shared" si="328"/>
        <v>0</v>
      </c>
      <c r="G3931" s="22">
        <f t="shared" si="329"/>
        <v>0</v>
      </c>
      <c r="H3931" s="22">
        <f t="shared" si="330"/>
        <v>21.476782600604011</v>
      </c>
      <c r="I3931" s="22">
        <f t="shared" si="331"/>
        <v>0</v>
      </c>
      <c r="J3931" s="22">
        <v>3733</v>
      </c>
    </row>
    <row r="3932" spans="1:10" ht="11.25" customHeight="1">
      <c r="A3932" s="12"/>
      <c r="B3932" s="22" t="s">
        <v>238</v>
      </c>
      <c r="C3932" s="22" t="s">
        <v>81</v>
      </c>
      <c r="D3932" s="22">
        <v>21.472116589246866</v>
      </c>
      <c r="E3932" s="22">
        <f t="shared" si="327"/>
        <v>0</v>
      </c>
      <c r="F3932" s="22">
        <f t="shared" si="328"/>
        <v>0</v>
      </c>
      <c r="G3932" s="22">
        <f t="shared" si="329"/>
        <v>0</v>
      </c>
      <c r="H3932" s="22">
        <f t="shared" si="330"/>
        <v>21.472116589246866</v>
      </c>
      <c r="I3932" s="22">
        <f t="shared" si="331"/>
        <v>0</v>
      </c>
      <c r="J3932" s="22">
        <v>3734</v>
      </c>
    </row>
    <row r="3933" spans="1:10" ht="11.25" customHeight="1">
      <c r="A3933" s="12"/>
      <c r="B3933" s="22" t="s">
        <v>314</v>
      </c>
      <c r="C3933" s="22" t="s">
        <v>81</v>
      </c>
      <c r="D3933" s="22">
        <v>21.46972802981702</v>
      </c>
      <c r="E3933" s="22">
        <f t="shared" si="327"/>
        <v>0</v>
      </c>
      <c r="F3933" s="22">
        <f t="shared" si="328"/>
        <v>0</v>
      </c>
      <c r="G3933" s="22">
        <f t="shared" si="329"/>
        <v>0</v>
      </c>
      <c r="H3933" s="22">
        <f t="shared" si="330"/>
        <v>21.46972802981702</v>
      </c>
      <c r="I3933" s="22">
        <f t="shared" si="331"/>
        <v>0</v>
      </c>
      <c r="J3933" s="22">
        <v>3735</v>
      </c>
    </row>
    <row r="3934" spans="1:10" ht="11.25" customHeight="1">
      <c r="A3934" s="12"/>
      <c r="B3934" s="22" t="s">
        <v>353</v>
      </c>
      <c r="C3934" s="22" t="s">
        <v>67</v>
      </c>
      <c r="D3934" s="22">
        <v>21.46842413181658</v>
      </c>
      <c r="E3934" s="22">
        <f t="shared" si="327"/>
        <v>0</v>
      </c>
      <c r="F3934" s="22">
        <f t="shared" si="328"/>
        <v>0</v>
      </c>
      <c r="G3934" s="22">
        <f t="shared" si="329"/>
        <v>0</v>
      </c>
      <c r="H3934" s="22">
        <f t="shared" si="330"/>
        <v>21.46842413181658</v>
      </c>
      <c r="I3934" s="22">
        <f t="shared" si="331"/>
        <v>0</v>
      </c>
      <c r="J3934" s="22">
        <v>3736</v>
      </c>
    </row>
    <row r="3935" spans="1:10" ht="11.25" customHeight="1">
      <c r="A3935" s="12"/>
      <c r="B3935" s="22" t="s">
        <v>331</v>
      </c>
      <c r="C3935" s="22" t="s">
        <v>75</v>
      </c>
      <c r="D3935" s="22">
        <v>21.462576349641417</v>
      </c>
      <c r="E3935" s="22">
        <f t="shared" si="327"/>
        <v>0</v>
      </c>
      <c r="F3935" s="22">
        <f t="shared" si="328"/>
        <v>0</v>
      </c>
      <c r="G3935" s="22">
        <f t="shared" si="329"/>
        <v>0</v>
      </c>
      <c r="H3935" s="22">
        <f t="shared" si="330"/>
        <v>21.462576349641417</v>
      </c>
      <c r="I3935" s="22">
        <f t="shared" si="331"/>
        <v>0</v>
      </c>
      <c r="J3935" s="22">
        <v>3737</v>
      </c>
    </row>
    <row r="3936" spans="1:10" ht="11.25" customHeight="1">
      <c r="A3936" s="12"/>
      <c r="B3936" s="22" t="s">
        <v>369</v>
      </c>
      <c r="C3936" s="22" t="s">
        <v>81</v>
      </c>
      <c r="D3936" s="22">
        <v>21.462100510820438</v>
      </c>
      <c r="E3936" s="22">
        <f t="shared" si="327"/>
        <v>0</v>
      </c>
      <c r="F3936" s="22">
        <f t="shared" si="328"/>
        <v>0</v>
      </c>
      <c r="G3936" s="22">
        <f t="shared" si="329"/>
        <v>0</v>
      </c>
      <c r="H3936" s="22">
        <f t="shared" si="330"/>
        <v>21.462100510820438</v>
      </c>
      <c r="I3936" s="22">
        <f t="shared" si="331"/>
        <v>0</v>
      </c>
      <c r="J3936" s="22">
        <v>3738</v>
      </c>
    </row>
    <row r="3937" spans="1:10" ht="11.25" customHeight="1">
      <c r="A3937" s="12"/>
      <c r="B3937" s="22" t="s">
        <v>359</v>
      </c>
      <c r="C3937" s="22" t="s">
        <v>68</v>
      </c>
      <c r="D3937" s="22">
        <v>21.455973777935803</v>
      </c>
      <c r="E3937" s="22">
        <f t="shared" si="327"/>
        <v>0</v>
      </c>
      <c r="F3937" s="22">
        <f t="shared" si="328"/>
        <v>0</v>
      </c>
      <c r="G3937" s="22">
        <f t="shared" si="329"/>
        <v>0</v>
      </c>
      <c r="H3937" s="22">
        <f t="shared" si="330"/>
        <v>21.455973777935803</v>
      </c>
      <c r="I3937" s="22">
        <f t="shared" si="331"/>
        <v>0</v>
      </c>
      <c r="J3937" s="22">
        <v>3739</v>
      </c>
    </row>
    <row r="3938" spans="1:10" ht="11.25" customHeight="1">
      <c r="A3938" s="12"/>
      <c r="B3938" s="22" t="s">
        <v>261</v>
      </c>
      <c r="C3938" s="22" t="s">
        <v>87</v>
      </c>
      <c r="D3938" s="22">
        <v>21.455485516949683</v>
      </c>
      <c r="E3938" s="22">
        <f t="shared" si="327"/>
        <v>0</v>
      </c>
      <c r="F3938" s="22">
        <f t="shared" si="328"/>
        <v>0</v>
      </c>
      <c r="G3938" s="22">
        <f t="shared" si="329"/>
        <v>0</v>
      </c>
      <c r="H3938" s="22">
        <f t="shared" si="330"/>
        <v>21.455485516949683</v>
      </c>
      <c r="I3938" s="22">
        <f t="shared" si="331"/>
        <v>0</v>
      </c>
      <c r="J3938" s="22">
        <v>3740</v>
      </c>
    </row>
    <row r="3939" spans="1:10" ht="11.25" customHeight="1">
      <c r="A3939" s="12"/>
      <c r="B3939" s="22" t="s">
        <v>367</v>
      </c>
      <c r="C3939" s="22" t="s">
        <v>68</v>
      </c>
      <c r="D3939" s="22">
        <v>21.454014687637212</v>
      </c>
      <c r="E3939" s="22">
        <f t="shared" si="327"/>
        <v>0</v>
      </c>
      <c r="F3939" s="22">
        <f t="shared" si="328"/>
        <v>0</v>
      </c>
      <c r="G3939" s="22">
        <f t="shared" si="329"/>
        <v>0</v>
      </c>
      <c r="H3939" s="22">
        <f t="shared" si="330"/>
        <v>21.454014687637212</v>
      </c>
      <c r="I3939" s="22">
        <f t="shared" si="331"/>
        <v>0</v>
      </c>
      <c r="J3939" s="22">
        <v>3741</v>
      </c>
    </row>
    <row r="3940" spans="1:10" ht="11.25" customHeight="1">
      <c r="A3940" s="12"/>
      <c r="B3940" s="22" t="s">
        <v>150</v>
      </c>
      <c r="C3940" s="22" t="s">
        <v>73</v>
      </c>
      <c r="D3940" s="22">
        <v>21.453512171533561</v>
      </c>
      <c r="E3940" s="22">
        <f t="shared" si="327"/>
        <v>0</v>
      </c>
      <c r="F3940" s="22">
        <f t="shared" si="328"/>
        <v>0</v>
      </c>
      <c r="G3940" s="22">
        <f t="shared" si="329"/>
        <v>0</v>
      </c>
      <c r="H3940" s="22">
        <f t="shared" si="330"/>
        <v>21.453512171533561</v>
      </c>
      <c r="I3940" s="22">
        <f t="shared" si="331"/>
        <v>0</v>
      </c>
      <c r="J3940" s="22">
        <v>3742</v>
      </c>
    </row>
    <row r="3941" spans="1:10" ht="11.25" customHeight="1">
      <c r="A3941" s="12"/>
      <c r="B3941" s="22" t="s">
        <v>371</v>
      </c>
      <c r="C3941" s="22" t="s">
        <v>83</v>
      </c>
      <c r="D3941" s="22">
        <v>21.452980675979187</v>
      </c>
      <c r="E3941" s="22">
        <f t="shared" si="327"/>
        <v>0</v>
      </c>
      <c r="F3941" s="22">
        <f t="shared" si="328"/>
        <v>0</v>
      </c>
      <c r="G3941" s="22">
        <f t="shared" si="329"/>
        <v>0</v>
      </c>
      <c r="H3941" s="22">
        <f t="shared" si="330"/>
        <v>21.452980675979187</v>
      </c>
      <c r="I3941" s="22">
        <f t="shared" si="331"/>
        <v>0</v>
      </c>
      <c r="J3941" s="22">
        <v>3743</v>
      </c>
    </row>
    <row r="3942" spans="1:10" ht="11.25" customHeight="1">
      <c r="A3942" s="12"/>
      <c r="B3942" s="22" t="s">
        <v>200</v>
      </c>
      <c r="C3942" s="22" t="s">
        <v>76</v>
      </c>
      <c r="D3942" s="22">
        <v>21.449015118437284</v>
      </c>
      <c r="E3942" s="22">
        <f t="shared" si="327"/>
        <v>0</v>
      </c>
      <c r="F3942" s="22">
        <f t="shared" si="328"/>
        <v>0</v>
      </c>
      <c r="G3942" s="22">
        <f t="shared" si="329"/>
        <v>0</v>
      </c>
      <c r="H3942" s="22">
        <f t="shared" si="330"/>
        <v>21.449015118437284</v>
      </c>
      <c r="I3942" s="22">
        <f t="shared" si="331"/>
        <v>0</v>
      </c>
      <c r="J3942" s="22">
        <v>3744</v>
      </c>
    </row>
    <row r="3943" spans="1:10" ht="11.25" customHeight="1">
      <c r="A3943" s="12"/>
      <c r="B3943" s="22" t="s">
        <v>366</v>
      </c>
      <c r="C3943" s="22" t="s">
        <v>77</v>
      </c>
      <c r="D3943" s="22">
        <v>21.447545397563804</v>
      </c>
      <c r="E3943" s="22">
        <f t="shared" si="327"/>
        <v>0</v>
      </c>
      <c r="F3943" s="22">
        <f t="shared" si="328"/>
        <v>0</v>
      </c>
      <c r="G3943" s="22">
        <f t="shared" si="329"/>
        <v>0</v>
      </c>
      <c r="H3943" s="22">
        <f t="shared" si="330"/>
        <v>21.447545397563804</v>
      </c>
      <c r="I3943" s="22">
        <f t="shared" si="331"/>
        <v>0</v>
      </c>
      <c r="J3943" s="22">
        <v>3745</v>
      </c>
    </row>
    <row r="3944" spans="1:10" ht="11.25" customHeight="1">
      <c r="A3944" s="12"/>
      <c r="B3944" s="22" t="s">
        <v>298</v>
      </c>
      <c r="C3944" s="22" t="s">
        <v>77</v>
      </c>
      <c r="D3944" s="22">
        <v>21.445336683536791</v>
      </c>
      <c r="E3944" s="22">
        <f t="shared" si="327"/>
        <v>0</v>
      </c>
      <c r="F3944" s="22">
        <f t="shared" si="328"/>
        <v>0</v>
      </c>
      <c r="G3944" s="22">
        <f t="shared" si="329"/>
        <v>0</v>
      </c>
      <c r="H3944" s="22">
        <f t="shared" si="330"/>
        <v>21.445336683536791</v>
      </c>
      <c r="I3944" s="22">
        <f t="shared" si="331"/>
        <v>0</v>
      </c>
      <c r="J3944" s="22">
        <v>3746</v>
      </c>
    </row>
    <row r="3945" spans="1:10" ht="11.25" customHeight="1">
      <c r="A3945" s="12"/>
      <c r="B3945" s="22" t="s">
        <v>319</v>
      </c>
      <c r="C3945" s="22" t="s">
        <v>71</v>
      </c>
      <c r="D3945" s="22">
        <v>21.444396367739095</v>
      </c>
      <c r="E3945" s="22">
        <f t="shared" si="327"/>
        <v>0</v>
      </c>
      <c r="F3945" s="22">
        <f t="shared" si="328"/>
        <v>0</v>
      </c>
      <c r="G3945" s="22">
        <f t="shared" si="329"/>
        <v>0</v>
      </c>
      <c r="H3945" s="22">
        <f t="shared" si="330"/>
        <v>21.444396367739095</v>
      </c>
      <c r="I3945" s="22">
        <f t="shared" si="331"/>
        <v>0</v>
      </c>
      <c r="J3945" s="22">
        <v>3747</v>
      </c>
    </row>
    <row r="3946" spans="1:10" ht="11.25" customHeight="1">
      <c r="A3946" s="12"/>
      <c r="B3946" s="22" t="s">
        <v>340</v>
      </c>
      <c r="C3946" s="22" t="s">
        <v>69</v>
      </c>
      <c r="D3946" s="22">
        <v>21.436180739148618</v>
      </c>
      <c r="E3946" s="22">
        <f t="shared" si="327"/>
        <v>0</v>
      </c>
      <c r="F3946" s="22">
        <f t="shared" si="328"/>
        <v>0</v>
      </c>
      <c r="G3946" s="22">
        <f t="shared" si="329"/>
        <v>0</v>
      </c>
      <c r="H3946" s="22">
        <f t="shared" si="330"/>
        <v>21.436180739148618</v>
      </c>
      <c r="I3946" s="22">
        <f t="shared" si="331"/>
        <v>0</v>
      </c>
      <c r="J3946" s="22">
        <v>3748</v>
      </c>
    </row>
    <row r="3947" spans="1:10" ht="11.25" customHeight="1">
      <c r="A3947" s="12"/>
      <c r="B3947" s="22" t="s">
        <v>216</v>
      </c>
      <c r="C3947" s="22" t="s">
        <v>88</v>
      </c>
      <c r="D3947" s="22">
        <v>21.418125824895778</v>
      </c>
      <c r="E3947" s="22">
        <f t="shared" si="327"/>
        <v>0</v>
      </c>
      <c r="F3947" s="22">
        <f t="shared" si="328"/>
        <v>0</v>
      </c>
      <c r="G3947" s="22">
        <f t="shared" si="329"/>
        <v>0</v>
      </c>
      <c r="H3947" s="22">
        <f t="shared" si="330"/>
        <v>21.418125824895778</v>
      </c>
      <c r="I3947" s="22">
        <f t="shared" si="331"/>
        <v>0</v>
      </c>
      <c r="J3947" s="22">
        <v>3749</v>
      </c>
    </row>
    <row r="3948" spans="1:10" ht="11.25" customHeight="1">
      <c r="A3948" s="12"/>
      <c r="B3948" s="22" t="s">
        <v>285</v>
      </c>
      <c r="C3948" s="22" t="s">
        <v>71</v>
      </c>
      <c r="D3948" s="22">
        <v>21.410386656990553</v>
      </c>
      <c r="E3948" s="22">
        <f t="shared" si="327"/>
        <v>0</v>
      </c>
      <c r="F3948" s="22">
        <f t="shared" si="328"/>
        <v>0</v>
      </c>
      <c r="G3948" s="22">
        <f t="shared" si="329"/>
        <v>0</v>
      </c>
      <c r="H3948" s="22">
        <f t="shared" si="330"/>
        <v>21.410386656990553</v>
      </c>
      <c r="I3948" s="22">
        <f t="shared" si="331"/>
        <v>0</v>
      </c>
      <c r="J3948" s="22">
        <v>3750</v>
      </c>
    </row>
    <row r="3949" spans="1:10" ht="11.25" customHeight="1">
      <c r="A3949" s="12"/>
      <c r="B3949" s="22" t="s">
        <v>279</v>
      </c>
      <c r="C3949" s="22" t="s">
        <v>70</v>
      </c>
      <c r="D3949" s="22">
        <v>21.402883038362301</v>
      </c>
      <c r="E3949" s="22">
        <f t="shared" si="327"/>
        <v>0</v>
      </c>
      <c r="F3949" s="22">
        <f t="shared" si="328"/>
        <v>0</v>
      </c>
      <c r="G3949" s="22">
        <f t="shared" si="329"/>
        <v>0</v>
      </c>
      <c r="H3949" s="22">
        <f t="shared" si="330"/>
        <v>21.402883038362301</v>
      </c>
      <c r="I3949" s="22">
        <f t="shared" si="331"/>
        <v>0</v>
      </c>
      <c r="J3949" s="22">
        <v>3751</v>
      </c>
    </row>
    <row r="3950" spans="1:10" ht="11.25" customHeight="1">
      <c r="A3950" s="12"/>
      <c r="B3950" s="22" t="s">
        <v>369</v>
      </c>
      <c r="C3950" s="22" t="s">
        <v>77</v>
      </c>
      <c r="D3950" s="22">
        <v>21.40171280374933</v>
      </c>
      <c r="E3950" s="22">
        <f t="shared" si="327"/>
        <v>0</v>
      </c>
      <c r="F3950" s="22">
        <f t="shared" si="328"/>
        <v>0</v>
      </c>
      <c r="G3950" s="22">
        <f t="shared" si="329"/>
        <v>0</v>
      </c>
      <c r="H3950" s="22">
        <f t="shared" si="330"/>
        <v>21.40171280374933</v>
      </c>
      <c r="I3950" s="22">
        <f t="shared" si="331"/>
        <v>0</v>
      </c>
      <c r="J3950" s="22">
        <v>3752</v>
      </c>
    </row>
    <row r="3951" spans="1:10" ht="11.25" customHeight="1">
      <c r="A3951" s="12"/>
      <c r="B3951" s="22" t="s">
        <v>354</v>
      </c>
      <c r="C3951" s="22" t="s">
        <v>75</v>
      </c>
      <c r="D3951" s="22">
        <v>21.399100740781904</v>
      </c>
      <c r="E3951" s="22">
        <f t="shared" si="327"/>
        <v>0</v>
      </c>
      <c r="F3951" s="22">
        <f t="shared" si="328"/>
        <v>0</v>
      </c>
      <c r="G3951" s="22">
        <f t="shared" si="329"/>
        <v>0</v>
      </c>
      <c r="H3951" s="22">
        <f t="shared" si="330"/>
        <v>21.399100740781904</v>
      </c>
      <c r="I3951" s="22">
        <f t="shared" si="331"/>
        <v>0</v>
      </c>
      <c r="J3951" s="22">
        <v>3753</v>
      </c>
    </row>
    <row r="3952" spans="1:10" ht="11.25" customHeight="1">
      <c r="A3952" s="12"/>
      <c r="B3952" s="22" t="s">
        <v>354</v>
      </c>
      <c r="C3952" s="22" t="s">
        <v>68</v>
      </c>
      <c r="D3952" s="22">
        <v>21.393320482309363</v>
      </c>
      <c r="E3952" s="22">
        <f t="shared" si="327"/>
        <v>0</v>
      </c>
      <c r="F3952" s="22">
        <f t="shared" si="328"/>
        <v>0</v>
      </c>
      <c r="G3952" s="22">
        <f t="shared" si="329"/>
        <v>0</v>
      </c>
      <c r="H3952" s="22">
        <f t="shared" si="330"/>
        <v>21.393320482309363</v>
      </c>
      <c r="I3952" s="22">
        <f t="shared" si="331"/>
        <v>0</v>
      </c>
      <c r="J3952" s="22">
        <v>3754</v>
      </c>
    </row>
    <row r="3953" spans="1:10" ht="11.25" customHeight="1">
      <c r="A3953" s="12"/>
      <c r="B3953" s="22" t="s">
        <v>264</v>
      </c>
      <c r="C3953" s="22" t="s">
        <v>75</v>
      </c>
      <c r="D3953" s="22">
        <v>21.390985145748662</v>
      </c>
      <c r="E3953" s="22">
        <f t="shared" si="327"/>
        <v>0</v>
      </c>
      <c r="F3953" s="22">
        <f t="shared" si="328"/>
        <v>0</v>
      </c>
      <c r="G3953" s="22">
        <f t="shared" si="329"/>
        <v>0</v>
      </c>
      <c r="H3953" s="22">
        <f t="shared" si="330"/>
        <v>21.390985145748662</v>
      </c>
      <c r="I3953" s="22">
        <f t="shared" si="331"/>
        <v>0</v>
      </c>
      <c r="J3953" s="22">
        <v>3755</v>
      </c>
    </row>
    <row r="3954" spans="1:10" ht="11.25" customHeight="1">
      <c r="A3954" s="12"/>
      <c r="B3954" s="22" t="s">
        <v>371</v>
      </c>
      <c r="C3954" s="22" t="s">
        <v>75</v>
      </c>
      <c r="D3954" s="22">
        <v>21.385609570495994</v>
      </c>
      <c r="E3954" s="22">
        <f t="shared" si="327"/>
        <v>0</v>
      </c>
      <c r="F3954" s="22">
        <f t="shared" si="328"/>
        <v>0</v>
      </c>
      <c r="G3954" s="22">
        <f t="shared" si="329"/>
        <v>0</v>
      </c>
      <c r="H3954" s="22">
        <f t="shared" si="330"/>
        <v>21.385609570495994</v>
      </c>
      <c r="I3954" s="22">
        <f t="shared" si="331"/>
        <v>0</v>
      </c>
      <c r="J3954" s="22">
        <v>3756</v>
      </c>
    </row>
    <row r="3955" spans="1:10" ht="11.25" customHeight="1">
      <c r="A3955" s="12"/>
      <c r="B3955" s="22" t="s">
        <v>318</v>
      </c>
      <c r="C3955" s="22" t="s">
        <v>75</v>
      </c>
      <c r="D3955" s="22">
        <v>21.376004772449072</v>
      </c>
      <c r="E3955" s="22">
        <f t="shared" si="327"/>
        <v>0</v>
      </c>
      <c r="F3955" s="22">
        <f t="shared" si="328"/>
        <v>0</v>
      </c>
      <c r="G3955" s="22">
        <f t="shared" si="329"/>
        <v>0</v>
      </c>
      <c r="H3955" s="22">
        <f t="shared" si="330"/>
        <v>21.376004772449072</v>
      </c>
      <c r="I3955" s="22">
        <f t="shared" si="331"/>
        <v>0</v>
      </c>
      <c r="J3955" s="22">
        <v>3757</v>
      </c>
    </row>
    <row r="3956" spans="1:10" ht="11.25" customHeight="1">
      <c r="A3956" s="12"/>
      <c r="B3956" s="22" t="s">
        <v>287</v>
      </c>
      <c r="C3956" s="22" t="s">
        <v>71</v>
      </c>
      <c r="D3956" s="22">
        <v>21.375231995424883</v>
      </c>
      <c r="E3956" s="22">
        <f t="shared" si="327"/>
        <v>0</v>
      </c>
      <c r="F3956" s="22">
        <f t="shared" si="328"/>
        <v>0</v>
      </c>
      <c r="G3956" s="22">
        <f t="shared" si="329"/>
        <v>0</v>
      </c>
      <c r="H3956" s="22">
        <f t="shared" si="330"/>
        <v>21.375231995424883</v>
      </c>
      <c r="I3956" s="22">
        <f t="shared" si="331"/>
        <v>0</v>
      </c>
      <c r="J3956" s="22">
        <v>3758</v>
      </c>
    </row>
    <row r="3957" spans="1:10" ht="11.25" customHeight="1">
      <c r="A3957" s="12"/>
      <c r="B3957" s="22" t="s">
        <v>281</v>
      </c>
      <c r="C3957" s="22" t="s">
        <v>89</v>
      </c>
      <c r="D3957" s="22">
        <v>21.371197773609264</v>
      </c>
      <c r="E3957" s="22">
        <f t="shared" si="327"/>
        <v>0</v>
      </c>
      <c r="F3957" s="22">
        <f t="shared" si="328"/>
        <v>0</v>
      </c>
      <c r="G3957" s="22">
        <f t="shared" si="329"/>
        <v>0</v>
      </c>
      <c r="H3957" s="22">
        <f t="shared" si="330"/>
        <v>21.371197773609264</v>
      </c>
      <c r="I3957" s="22">
        <f t="shared" si="331"/>
        <v>0</v>
      </c>
      <c r="J3957" s="22">
        <v>3759</v>
      </c>
    </row>
    <row r="3958" spans="1:10" ht="11.25" customHeight="1">
      <c r="A3958" s="12"/>
      <c r="B3958" s="22" t="s">
        <v>278</v>
      </c>
      <c r="C3958" s="22" t="s">
        <v>76</v>
      </c>
      <c r="D3958" s="22">
        <v>21.361103748483352</v>
      </c>
      <c r="E3958" s="22">
        <f t="shared" si="327"/>
        <v>0</v>
      </c>
      <c r="F3958" s="22">
        <f t="shared" si="328"/>
        <v>0</v>
      </c>
      <c r="G3958" s="22">
        <f t="shared" si="329"/>
        <v>0</v>
      </c>
      <c r="H3958" s="22">
        <f t="shared" si="330"/>
        <v>21.361103748483352</v>
      </c>
      <c r="I3958" s="22">
        <f t="shared" si="331"/>
        <v>0</v>
      </c>
      <c r="J3958" s="22">
        <v>3760</v>
      </c>
    </row>
    <row r="3959" spans="1:10" ht="11.25" customHeight="1">
      <c r="A3959" s="12"/>
      <c r="B3959" s="22" t="s">
        <v>322</v>
      </c>
      <c r="C3959" s="22" t="s">
        <v>76</v>
      </c>
      <c r="D3959" s="22">
        <v>21.359165567332511</v>
      </c>
      <c r="E3959" s="22">
        <f t="shared" si="327"/>
        <v>0</v>
      </c>
      <c r="F3959" s="22">
        <f t="shared" si="328"/>
        <v>0</v>
      </c>
      <c r="G3959" s="22">
        <f t="shared" si="329"/>
        <v>0</v>
      </c>
      <c r="H3959" s="22">
        <f t="shared" si="330"/>
        <v>21.359165567332511</v>
      </c>
      <c r="I3959" s="22">
        <f t="shared" si="331"/>
        <v>0</v>
      </c>
      <c r="J3959" s="22">
        <v>3761</v>
      </c>
    </row>
    <row r="3960" spans="1:10" ht="11.25" customHeight="1">
      <c r="A3960" s="12"/>
      <c r="B3960" s="22" t="s">
        <v>333</v>
      </c>
      <c r="C3960" s="22" t="s">
        <v>72</v>
      </c>
      <c r="D3960" s="22">
        <v>21.355414494345109</v>
      </c>
      <c r="E3960" s="22">
        <f t="shared" si="327"/>
        <v>0</v>
      </c>
      <c r="F3960" s="22">
        <f t="shared" si="328"/>
        <v>0</v>
      </c>
      <c r="G3960" s="22">
        <f t="shared" si="329"/>
        <v>0</v>
      </c>
      <c r="H3960" s="22">
        <f t="shared" si="330"/>
        <v>21.355414494345109</v>
      </c>
      <c r="I3960" s="22">
        <f t="shared" si="331"/>
        <v>0</v>
      </c>
      <c r="J3960" s="22">
        <v>3762</v>
      </c>
    </row>
    <row r="3961" spans="1:10" ht="11.25" customHeight="1">
      <c r="A3961" s="12"/>
      <c r="B3961" s="22" t="s">
        <v>258</v>
      </c>
      <c r="C3961" s="22" t="s">
        <v>71</v>
      </c>
      <c r="D3961" s="22">
        <v>21.355412799198696</v>
      </c>
      <c r="E3961" s="22">
        <f t="shared" si="327"/>
        <v>0</v>
      </c>
      <c r="F3961" s="22">
        <f t="shared" si="328"/>
        <v>0</v>
      </c>
      <c r="G3961" s="22">
        <f t="shared" si="329"/>
        <v>0</v>
      </c>
      <c r="H3961" s="22">
        <f t="shared" si="330"/>
        <v>21.355412799198696</v>
      </c>
      <c r="I3961" s="22">
        <f t="shared" si="331"/>
        <v>0</v>
      </c>
      <c r="J3961" s="22">
        <v>3763</v>
      </c>
    </row>
    <row r="3962" spans="1:10" ht="11.25" customHeight="1">
      <c r="A3962" s="12"/>
      <c r="B3962" s="22" t="s">
        <v>343</v>
      </c>
      <c r="C3962" s="22" t="s">
        <v>73</v>
      </c>
      <c r="D3962" s="22">
        <v>21.352376259604554</v>
      </c>
      <c r="E3962" s="22">
        <f t="shared" si="327"/>
        <v>0</v>
      </c>
      <c r="F3962" s="22">
        <f t="shared" si="328"/>
        <v>0</v>
      </c>
      <c r="G3962" s="22">
        <f t="shared" si="329"/>
        <v>0</v>
      </c>
      <c r="H3962" s="22">
        <f t="shared" si="330"/>
        <v>21.352376259604554</v>
      </c>
      <c r="I3962" s="22">
        <f t="shared" si="331"/>
        <v>0</v>
      </c>
      <c r="J3962" s="22">
        <v>3764</v>
      </c>
    </row>
    <row r="3963" spans="1:10" ht="11.25" customHeight="1">
      <c r="A3963" s="12"/>
      <c r="B3963" s="22" t="s">
        <v>288</v>
      </c>
      <c r="C3963" s="22" t="s">
        <v>69</v>
      </c>
      <c r="D3963" s="22">
        <v>21.347521468200558</v>
      </c>
      <c r="E3963" s="22">
        <f t="shared" si="327"/>
        <v>0</v>
      </c>
      <c r="F3963" s="22">
        <f t="shared" si="328"/>
        <v>0</v>
      </c>
      <c r="G3963" s="22">
        <f t="shared" si="329"/>
        <v>0</v>
      </c>
      <c r="H3963" s="22">
        <f t="shared" si="330"/>
        <v>21.347521468200558</v>
      </c>
      <c r="I3963" s="22">
        <f t="shared" si="331"/>
        <v>0</v>
      </c>
      <c r="J3963" s="22">
        <v>3765</v>
      </c>
    </row>
    <row r="3964" spans="1:10" ht="11.25" customHeight="1">
      <c r="A3964" s="12"/>
      <c r="B3964" s="22" t="s">
        <v>281</v>
      </c>
      <c r="C3964" s="22" t="s">
        <v>86</v>
      </c>
      <c r="D3964" s="22">
        <v>21.341990205048685</v>
      </c>
      <c r="E3964" s="22">
        <f t="shared" si="327"/>
        <v>0</v>
      </c>
      <c r="F3964" s="22">
        <f t="shared" si="328"/>
        <v>0</v>
      </c>
      <c r="G3964" s="22">
        <f t="shared" si="329"/>
        <v>0</v>
      </c>
      <c r="H3964" s="22">
        <f t="shared" si="330"/>
        <v>21.341990205048685</v>
      </c>
      <c r="I3964" s="22">
        <f t="shared" si="331"/>
        <v>0</v>
      </c>
      <c r="J3964" s="22">
        <v>3766</v>
      </c>
    </row>
    <row r="3965" spans="1:10" ht="11.25" customHeight="1">
      <c r="A3965" s="12"/>
      <c r="B3965" s="22" t="s">
        <v>207</v>
      </c>
      <c r="C3965" s="22" t="s">
        <v>89</v>
      </c>
      <c r="D3965" s="22">
        <v>21.34197187658711</v>
      </c>
      <c r="E3965" s="22">
        <f t="shared" si="327"/>
        <v>0</v>
      </c>
      <c r="F3965" s="22">
        <f t="shared" si="328"/>
        <v>0</v>
      </c>
      <c r="G3965" s="22">
        <f t="shared" si="329"/>
        <v>0</v>
      </c>
      <c r="H3965" s="22">
        <f t="shared" si="330"/>
        <v>21.34197187658711</v>
      </c>
      <c r="I3965" s="22">
        <f t="shared" si="331"/>
        <v>0</v>
      </c>
      <c r="J3965" s="22">
        <v>3767</v>
      </c>
    </row>
    <row r="3966" spans="1:10" ht="11.25" customHeight="1">
      <c r="A3966" s="12"/>
      <c r="B3966" s="22" t="s">
        <v>312</v>
      </c>
      <c r="C3966" s="22" t="s">
        <v>71</v>
      </c>
      <c r="D3966" s="22">
        <v>21.340693225625497</v>
      </c>
      <c r="E3966" s="22">
        <f t="shared" si="327"/>
        <v>0</v>
      </c>
      <c r="F3966" s="22">
        <f t="shared" si="328"/>
        <v>0</v>
      </c>
      <c r="G3966" s="22">
        <f t="shared" si="329"/>
        <v>0</v>
      </c>
      <c r="H3966" s="22">
        <f t="shared" si="330"/>
        <v>21.340693225625497</v>
      </c>
      <c r="I3966" s="22">
        <f t="shared" si="331"/>
        <v>0</v>
      </c>
      <c r="J3966" s="22">
        <v>3768</v>
      </c>
    </row>
    <row r="3967" spans="1:10" ht="11.25" customHeight="1">
      <c r="A3967" s="12"/>
      <c r="B3967" s="22" t="s">
        <v>167</v>
      </c>
      <c r="C3967" s="22" t="s">
        <v>71</v>
      </c>
      <c r="D3967" s="22">
        <v>21.340533099151628</v>
      </c>
      <c r="E3967" s="22">
        <f t="shared" si="327"/>
        <v>0</v>
      </c>
      <c r="F3967" s="22">
        <f t="shared" si="328"/>
        <v>0</v>
      </c>
      <c r="G3967" s="22">
        <f t="shared" si="329"/>
        <v>0</v>
      </c>
      <c r="H3967" s="22">
        <f t="shared" si="330"/>
        <v>21.340533099151628</v>
      </c>
      <c r="I3967" s="22">
        <f t="shared" si="331"/>
        <v>0</v>
      </c>
      <c r="J3967" s="22">
        <v>3769</v>
      </c>
    </row>
    <row r="3968" spans="1:10" ht="11.25" customHeight="1">
      <c r="A3968" s="12"/>
      <c r="B3968" s="22" t="s">
        <v>226</v>
      </c>
      <c r="C3968" s="22" t="s">
        <v>90</v>
      </c>
      <c r="D3968" s="22">
        <v>21.339599565798487</v>
      </c>
      <c r="E3968" s="22">
        <f t="shared" si="327"/>
        <v>0</v>
      </c>
      <c r="F3968" s="22">
        <f t="shared" si="328"/>
        <v>0</v>
      </c>
      <c r="G3968" s="22">
        <f t="shared" si="329"/>
        <v>0</v>
      </c>
      <c r="H3968" s="22">
        <f t="shared" si="330"/>
        <v>21.339599565798487</v>
      </c>
      <c r="I3968" s="22">
        <f t="shared" si="331"/>
        <v>0</v>
      </c>
      <c r="J3968" s="22">
        <v>3770</v>
      </c>
    </row>
    <row r="3969" spans="1:10" ht="11.25" customHeight="1">
      <c r="A3969" s="12"/>
      <c r="B3969" s="22" t="s">
        <v>163</v>
      </c>
      <c r="C3969" s="22" t="s">
        <v>89</v>
      </c>
      <c r="D3969" s="22">
        <v>21.335819894748305</v>
      </c>
      <c r="E3969" s="22">
        <f t="shared" si="327"/>
        <v>0</v>
      </c>
      <c r="F3969" s="22">
        <f t="shared" si="328"/>
        <v>0</v>
      </c>
      <c r="G3969" s="22">
        <f t="shared" si="329"/>
        <v>0</v>
      </c>
      <c r="H3969" s="22">
        <f t="shared" si="330"/>
        <v>21.335819894748305</v>
      </c>
      <c r="I3969" s="22">
        <f t="shared" si="331"/>
        <v>0</v>
      </c>
      <c r="J3969" s="22">
        <v>3771</v>
      </c>
    </row>
    <row r="3970" spans="1:10" ht="11.25" customHeight="1">
      <c r="A3970" s="12"/>
      <c r="B3970" s="22" t="s">
        <v>278</v>
      </c>
      <c r="C3970" s="22" t="s">
        <v>75</v>
      </c>
      <c r="D3970" s="22">
        <v>21.327166855970685</v>
      </c>
      <c r="E3970" s="22">
        <f t="shared" si="327"/>
        <v>0</v>
      </c>
      <c r="F3970" s="22">
        <f t="shared" si="328"/>
        <v>0</v>
      </c>
      <c r="G3970" s="22">
        <f t="shared" si="329"/>
        <v>0</v>
      </c>
      <c r="H3970" s="22">
        <f t="shared" si="330"/>
        <v>21.327166855970685</v>
      </c>
      <c r="I3970" s="22">
        <f t="shared" si="331"/>
        <v>0</v>
      </c>
      <c r="J3970" s="22">
        <v>3772</v>
      </c>
    </row>
    <row r="3971" spans="1:10" ht="11.25" customHeight="1">
      <c r="A3971" s="12"/>
      <c r="B3971" s="22" t="s">
        <v>191</v>
      </c>
      <c r="C3971" s="22" t="s">
        <v>90</v>
      </c>
      <c r="D3971" s="22">
        <v>21.321024871768611</v>
      </c>
      <c r="E3971" s="22">
        <f t="shared" si="327"/>
        <v>0</v>
      </c>
      <c r="F3971" s="22">
        <f t="shared" si="328"/>
        <v>0</v>
      </c>
      <c r="G3971" s="22">
        <f t="shared" si="329"/>
        <v>0</v>
      </c>
      <c r="H3971" s="22">
        <f t="shared" si="330"/>
        <v>21.321024871768611</v>
      </c>
      <c r="I3971" s="22">
        <f t="shared" si="331"/>
        <v>0</v>
      </c>
      <c r="J3971" s="22">
        <v>3773</v>
      </c>
    </row>
    <row r="3972" spans="1:10" ht="11.25" customHeight="1">
      <c r="A3972" s="12"/>
      <c r="B3972" s="22" t="s">
        <v>349</v>
      </c>
      <c r="C3972" s="22" t="s">
        <v>67</v>
      </c>
      <c r="D3972" s="22">
        <v>21.31788033725676</v>
      </c>
      <c r="E3972" s="22">
        <f t="shared" si="327"/>
        <v>0</v>
      </c>
      <c r="F3972" s="22">
        <f t="shared" si="328"/>
        <v>0</v>
      </c>
      <c r="G3972" s="22">
        <f t="shared" si="329"/>
        <v>0</v>
      </c>
      <c r="H3972" s="22">
        <f t="shared" si="330"/>
        <v>21.31788033725676</v>
      </c>
      <c r="I3972" s="22">
        <f t="shared" si="331"/>
        <v>0</v>
      </c>
      <c r="J3972" s="22">
        <v>3774</v>
      </c>
    </row>
    <row r="3973" spans="1:10" ht="11.25" customHeight="1">
      <c r="A3973" s="12"/>
      <c r="B3973" s="22" t="s">
        <v>174</v>
      </c>
      <c r="C3973" s="22" t="s">
        <v>87</v>
      </c>
      <c r="D3973" s="22">
        <v>21.316357550313256</v>
      </c>
      <c r="E3973" s="22">
        <f t="shared" si="327"/>
        <v>0</v>
      </c>
      <c r="F3973" s="22">
        <f t="shared" si="328"/>
        <v>0</v>
      </c>
      <c r="G3973" s="22">
        <f t="shared" si="329"/>
        <v>0</v>
      </c>
      <c r="H3973" s="22">
        <f t="shared" si="330"/>
        <v>21.316357550313256</v>
      </c>
      <c r="I3973" s="22">
        <f t="shared" si="331"/>
        <v>0</v>
      </c>
      <c r="J3973" s="22">
        <v>3775</v>
      </c>
    </row>
    <row r="3974" spans="1:10" ht="11.25" customHeight="1">
      <c r="A3974" s="12"/>
      <c r="B3974" s="22" t="s">
        <v>328</v>
      </c>
      <c r="C3974" s="22" t="s">
        <v>73</v>
      </c>
      <c r="D3974" s="22">
        <v>21.315210350800733</v>
      </c>
      <c r="E3974" s="22">
        <f t="shared" si="327"/>
        <v>0</v>
      </c>
      <c r="F3974" s="22">
        <f t="shared" si="328"/>
        <v>0</v>
      </c>
      <c r="G3974" s="22">
        <f t="shared" si="329"/>
        <v>0</v>
      </c>
      <c r="H3974" s="22">
        <f t="shared" si="330"/>
        <v>21.315210350800733</v>
      </c>
      <c r="I3974" s="22">
        <f t="shared" si="331"/>
        <v>0</v>
      </c>
      <c r="J3974" s="22">
        <v>3776</v>
      </c>
    </row>
    <row r="3975" spans="1:10" ht="11.25" customHeight="1">
      <c r="A3975" s="12"/>
      <c r="B3975" s="22" t="s">
        <v>284</v>
      </c>
      <c r="C3975" s="22" t="s">
        <v>75</v>
      </c>
      <c r="D3975" s="22">
        <v>21.310636961212158</v>
      </c>
      <c r="E3975" s="22">
        <f t="shared" si="327"/>
        <v>0</v>
      </c>
      <c r="F3975" s="22">
        <f t="shared" si="328"/>
        <v>0</v>
      </c>
      <c r="G3975" s="22">
        <f t="shared" si="329"/>
        <v>0</v>
      </c>
      <c r="H3975" s="22">
        <f t="shared" si="330"/>
        <v>21.310636961212158</v>
      </c>
      <c r="I3975" s="22">
        <f t="shared" si="331"/>
        <v>0</v>
      </c>
      <c r="J3975" s="22">
        <v>3777</v>
      </c>
    </row>
    <row r="3976" spans="1:10" ht="11.25" customHeight="1">
      <c r="A3976" s="12"/>
      <c r="B3976" s="22" t="s">
        <v>322</v>
      </c>
      <c r="C3976" s="22" t="s">
        <v>81</v>
      </c>
      <c r="D3976" s="22">
        <v>21.309459832567789</v>
      </c>
      <c r="E3976" s="22">
        <f t="shared" ref="E3976:E4039" si="332">IF(J3976&lt;=1000,D3976,0)</f>
        <v>0</v>
      </c>
      <c r="F3976" s="22">
        <f t="shared" ref="F3976:F4039" si="333">IF(AND(J3976&gt;1000,J3976&lt;=2000),D3976,0)</f>
        <v>0</v>
      </c>
      <c r="G3976" s="22">
        <f t="shared" ref="G3976:G4039" si="334">IF(AND(J3976&gt;2000,J3976&lt;=3000),D3976,0)</f>
        <v>0</v>
      </c>
      <c r="H3976" s="22">
        <f t="shared" ref="H3976:H4039" si="335">IF(AND(J3976&gt;3000,J3976&lt;=5000),D3976,0)</f>
        <v>21.309459832567789</v>
      </c>
      <c r="I3976" s="22">
        <f t="shared" ref="I3976:I4039" si="336">IF((J3976&gt;5000),D3976,0)</f>
        <v>0</v>
      </c>
      <c r="J3976" s="22">
        <v>3778</v>
      </c>
    </row>
    <row r="3977" spans="1:10" ht="11.25" customHeight="1">
      <c r="A3977" s="12"/>
      <c r="B3977" s="22" t="s">
        <v>207</v>
      </c>
      <c r="C3977" s="22" t="s">
        <v>74</v>
      </c>
      <c r="D3977" s="22">
        <v>21.309128249310916</v>
      </c>
      <c r="E3977" s="22">
        <f t="shared" si="332"/>
        <v>0</v>
      </c>
      <c r="F3977" s="22">
        <f t="shared" si="333"/>
        <v>0</v>
      </c>
      <c r="G3977" s="22">
        <f t="shared" si="334"/>
        <v>0</v>
      </c>
      <c r="H3977" s="22">
        <f t="shared" si="335"/>
        <v>21.309128249310916</v>
      </c>
      <c r="I3977" s="22">
        <f t="shared" si="336"/>
        <v>0</v>
      </c>
      <c r="J3977" s="22">
        <v>3779</v>
      </c>
    </row>
    <row r="3978" spans="1:10" ht="11.25" customHeight="1">
      <c r="A3978" s="12"/>
      <c r="B3978" s="22" t="s">
        <v>271</v>
      </c>
      <c r="C3978" s="22" t="s">
        <v>86</v>
      </c>
      <c r="D3978" s="22">
        <v>21.301970939389591</v>
      </c>
      <c r="E3978" s="22">
        <f t="shared" si="332"/>
        <v>0</v>
      </c>
      <c r="F3978" s="22">
        <f t="shared" si="333"/>
        <v>0</v>
      </c>
      <c r="G3978" s="22">
        <f t="shared" si="334"/>
        <v>0</v>
      </c>
      <c r="H3978" s="22">
        <f t="shared" si="335"/>
        <v>21.301970939389591</v>
      </c>
      <c r="I3978" s="22">
        <f t="shared" si="336"/>
        <v>0</v>
      </c>
      <c r="J3978" s="22">
        <v>3780</v>
      </c>
    </row>
    <row r="3979" spans="1:10" ht="11.25" customHeight="1">
      <c r="A3979" s="12"/>
      <c r="B3979" s="22" t="s">
        <v>216</v>
      </c>
      <c r="C3979" s="22" t="s">
        <v>68</v>
      </c>
      <c r="D3979" s="22">
        <v>21.301473748908066</v>
      </c>
      <c r="E3979" s="22">
        <f t="shared" si="332"/>
        <v>0</v>
      </c>
      <c r="F3979" s="22">
        <f t="shared" si="333"/>
        <v>0</v>
      </c>
      <c r="G3979" s="22">
        <f t="shared" si="334"/>
        <v>0</v>
      </c>
      <c r="H3979" s="22">
        <f t="shared" si="335"/>
        <v>21.301473748908066</v>
      </c>
      <c r="I3979" s="22">
        <f t="shared" si="336"/>
        <v>0</v>
      </c>
      <c r="J3979" s="22">
        <v>3781</v>
      </c>
    </row>
    <row r="3980" spans="1:10" ht="11.25" customHeight="1">
      <c r="A3980" s="12"/>
      <c r="B3980" s="22" t="s">
        <v>339</v>
      </c>
      <c r="C3980" s="22" t="s">
        <v>74</v>
      </c>
      <c r="D3980" s="22">
        <v>21.300963201586772</v>
      </c>
      <c r="E3980" s="22">
        <f t="shared" si="332"/>
        <v>0</v>
      </c>
      <c r="F3980" s="22">
        <f t="shared" si="333"/>
        <v>0</v>
      </c>
      <c r="G3980" s="22">
        <f t="shared" si="334"/>
        <v>0</v>
      </c>
      <c r="H3980" s="22">
        <f t="shared" si="335"/>
        <v>21.300963201586772</v>
      </c>
      <c r="I3980" s="22">
        <f t="shared" si="336"/>
        <v>0</v>
      </c>
      <c r="J3980" s="22">
        <v>3782</v>
      </c>
    </row>
    <row r="3981" spans="1:10" ht="11.25" customHeight="1">
      <c r="A3981" s="12"/>
      <c r="B3981" s="22" t="s">
        <v>317</v>
      </c>
      <c r="C3981" s="22" t="s">
        <v>78</v>
      </c>
      <c r="D3981" s="22">
        <v>21.299514756101047</v>
      </c>
      <c r="E3981" s="22">
        <f t="shared" si="332"/>
        <v>0</v>
      </c>
      <c r="F3981" s="22">
        <f t="shared" si="333"/>
        <v>0</v>
      </c>
      <c r="G3981" s="22">
        <f t="shared" si="334"/>
        <v>0</v>
      </c>
      <c r="H3981" s="22">
        <f t="shared" si="335"/>
        <v>21.299514756101047</v>
      </c>
      <c r="I3981" s="22">
        <f t="shared" si="336"/>
        <v>0</v>
      </c>
      <c r="J3981" s="22">
        <v>3783</v>
      </c>
    </row>
    <row r="3982" spans="1:10" ht="11.25" customHeight="1">
      <c r="A3982" s="12"/>
      <c r="B3982" s="22" t="s">
        <v>298</v>
      </c>
      <c r="C3982" s="22" t="s">
        <v>69</v>
      </c>
      <c r="D3982" s="22">
        <v>21.294578185915856</v>
      </c>
      <c r="E3982" s="22">
        <f t="shared" si="332"/>
        <v>0</v>
      </c>
      <c r="F3982" s="22">
        <f t="shared" si="333"/>
        <v>0</v>
      </c>
      <c r="G3982" s="22">
        <f t="shared" si="334"/>
        <v>0</v>
      </c>
      <c r="H3982" s="22">
        <f t="shared" si="335"/>
        <v>21.294578185915856</v>
      </c>
      <c r="I3982" s="22">
        <f t="shared" si="336"/>
        <v>0</v>
      </c>
      <c r="J3982" s="22">
        <v>3784</v>
      </c>
    </row>
    <row r="3983" spans="1:10" ht="11.25" customHeight="1">
      <c r="A3983" s="12"/>
      <c r="B3983" s="22" t="s">
        <v>372</v>
      </c>
      <c r="C3983" s="22" t="s">
        <v>72</v>
      </c>
      <c r="D3983" s="22">
        <v>21.29033135272989</v>
      </c>
      <c r="E3983" s="22">
        <f t="shared" si="332"/>
        <v>0</v>
      </c>
      <c r="F3983" s="22">
        <f t="shared" si="333"/>
        <v>0</v>
      </c>
      <c r="G3983" s="22">
        <f t="shared" si="334"/>
        <v>0</v>
      </c>
      <c r="H3983" s="22">
        <f t="shared" si="335"/>
        <v>21.29033135272989</v>
      </c>
      <c r="I3983" s="22">
        <f t="shared" si="336"/>
        <v>0</v>
      </c>
      <c r="J3983" s="22">
        <v>3785</v>
      </c>
    </row>
    <row r="3984" spans="1:10" ht="11.25" customHeight="1">
      <c r="A3984" s="12"/>
      <c r="B3984" s="22" t="s">
        <v>341</v>
      </c>
      <c r="C3984" s="22" t="s">
        <v>68</v>
      </c>
      <c r="D3984" s="22">
        <v>21.286748482503899</v>
      </c>
      <c r="E3984" s="22">
        <f t="shared" si="332"/>
        <v>0</v>
      </c>
      <c r="F3984" s="22">
        <f t="shared" si="333"/>
        <v>0</v>
      </c>
      <c r="G3984" s="22">
        <f t="shared" si="334"/>
        <v>0</v>
      </c>
      <c r="H3984" s="22">
        <f t="shared" si="335"/>
        <v>21.286748482503899</v>
      </c>
      <c r="I3984" s="22">
        <f t="shared" si="336"/>
        <v>0</v>
      </c>
      <c r="J3984" s="22">
        <v>3786</v>
      </c>
    </row>
    <row r="3985" spans="1:10" ht="11.25" customHeight="1">
      <c r="A3985" s="12"/>
      <c r="B3985" s="22" t="s">
        <v>373</v>
      </c>
      <c r="C3985" s="22" t="s">
        <v>81</v>
      </c>
      <c r="D3985" s="22">
        <v>21.274621716629525</v>
      </c>
      <c r="E3985" s="22">
        <f t="shared" si="332"/>
        <v>0</v>
      </c>
      <c r="F3985" s="22">
        <f t="shared" si="333"/>
        <v>0</v>
      </c>
      <c r="G3985" s="22">
        <f t="shared" si="334"/>
        <v>0</v>
      </c>
      <c r="H3985" s="22">
        <f t="shared" si="335"/>
        <v>21.274621716629525</v>
      </c>
      <c r="I3985" s="22">
        <f t="shared" si="336"/>
        <v>0</v>
      </c>
      <c r="J3985" s="22">
        <v>3787</v>
      </c>
    </row>
    <row r="3986" spans="1:10" ht="11.25" customHeight="1">
      <c r="A3986" s="12"/>
      <c r="B3986" s="22" t="s">
        <v>207</v>
      </c>
      <c r="C3986" s="22" t="s">
        <v>70</v>
      </c>
      <c r="D3986" s="22">
        <v>21.271404705434573</v>
      </c>
      <c r="E3986" s="22">
        <f t="shared" si="332"/>
        <v>0</v>
      </c>
      <c r="F3986" s="22">
        <f t="shared" si="333"/>
        <v>0</v>
      </c>
      <c r="G3986" s="22">
        <f t="shared" si="334"/>
        <v>0</v>
      </c>
      <c r="H3986" s="22">
        <f t="shared" si="335"/>
        <v>21.271404705434573</v>
      </c>
      <c r="I3986" s="22">
        <f t="shared" si="336"/>
        <v>0</v>
      </c>
      <c r="J3986" s="22">
        <v>3788</v>
      </c>
    </row>
    <row r="3987" spans="1:10" ht="11.25" customHeight="1">
      <c r="A3987" s="12"/>
      <c r="B3987" s="22" t="s">
        <v>318</v>
      </c>
      <c r="C3987" s="22" t="s">
        <v>70</v>
      </c>
      <c r="D3987" s="22">
        <v>21.268869491873108</v>
      </c>
      <c r="E3987" s="22">
        <f t="shared" si="332"/>
        <v>0</v>
      </c>
      <c r="F3987" s="22">
        <f t="shared" si="333"/>
        <v>0</v>
      </c>
      <c r="G3987" s="22">
        <f t="shared" si="334"/>
        <v>0</v>
      </c>
      <c r="H3987" s="22">
        <f t="shared" si="335"/>
        <v>21.268869491873108</v>
      </c>
      <c r="I3987" s="22">
        <f t="shared" si="336"/>
        <v>0</v>
      </c>
      <c r="J3987" s="22">
        <v>3789</v>
      </c>
    </row>
    <row r="3988" spans="1:10" ht="11.25" customHeight="1">
      <c r="A3988" s="12"/>
      <c r="B3988" s="22" t="s">
        <v>208</v>
      </c>
      <c r="C3988" s="22" t="s">
        <v>86</v>
      </c>
      <c r="D3988" s="22">
        <v>21.267856374837955</v>
      </c>
      <c r="E3988" s="22">
        <f t="shared" si="332"/>
        <v>0</v>
      </c>
      <c r="F3988" s="22">
        <f t="shared" si="333"/>
        <v>0</v>
      </c>
      <c r="G3988" s="22">
        <f t="shared" si="334"/>
        <v>0</v>
      </c>
      <c r="H3988" s="22">
        <f t="shared" si="335"/>
        <v>21.267856374837955</v>
      </c>
      <c r="I3988" s="22">
        <f t="shared" si="336"/>
        <v>0</v>
      </c>
      <c r="J3988" s="22">
        <v>3790</v>
      </c>
    </row>
    <row r="3989" spans="1:10" ht="11.25" customHeight="1">
      <c r="A3989" s="12"/>
      <c r="B3989" s="22" t="s">
        <v>321</v>
      </c>
      <c r="C3989" s="22" t="s">
        <v>75</v>
      </c>
      <c r="D3989" s="22">
        <v>21.256246662173865</v>
      </c>
      <c r="E3989" s="22">
        <f t="shared" si="332"/>
        <v>0</v>
      </c>
      <c r="F3989" s="22">
        <f t="shared" si="333"/>
        <v>0</v>
      </c>
      <c r="G3989" s="22">
        <f t="shared" si="334"/>
        <v>0</v>
      </c>
      <c r="H3989" s="22">
        <f t="shared" si="335"/>
        <v>21.256246662173865</v>
      </c>
      <c r="I3989" s="22">
        <f t="shared" si="336"/>
        <v>0</v>
      </c>
      <c r="J3989" s="22">
        <v>3791</v>
      </c>
    </row>
    <row r="3990" spans="1:10" ht="11.25" customHeight="1">
      <c r="A3990" s="12"/>
      <c r="B3990" s="22" t="s">
        <v>284</v>
      </c>
      <c r="C3990" s="22" t="s">
        <v>69</v>
      </c>
      <c r="D3990" s="22">
        <v>21.256100744325447</v>
      </c>
      <c r="E3990" s="22">
        <f t="shared" si="332"/>
        <v>0</v>
      </c>
      <c r="F3990" s="22">
        <f t="shared" si="333"/>
        <v>0</v>
      </c>
      <c r="G3990" s="22">
        <f t="shared" si="334"/>
        <v>0</v>
      </c>
      <c r="H3990" s="22">
        <f t="shared" si="335"/>
        <v>21.256100744325447</v>
      </c>
      <c r="I3990" s="22">
        <f t="shared" si="336"/>
        <v>0</v>
      </c>
      <c r="J3990" s="22">
        <v>3792</v>
      </c>
    </row>
    <row r="3991" spans="1:10" ht="11.25" customHeight="1">
      <c r="A3991" s="12"/>
      <c r="B3991" s="22" t="s">
        <v>340</v>
      </c>
      <c r="C3991" s="22" t="s">
        <v>78</v>
      </c>
      <c r="D3991" s="22">
        <v>21.252024743235197</v>
      </c>
      <c r="E3991" s="22">
        <f t="shared" si="332"/>
        <v>0</v>
      </c>
      <c r="F3991" s="22">
        <f t="shared" si="333"/>
        <v>0</v>
      </c>
      <c r="G3991" s="22">
        <f t="shared" si="334"/>
        <v>0</v>
      </c>
      <c r="H3991" s="22">
        <f t="shared" si="335"/>
        <v>21.252024743235197</v>
      </c>
      <c r="I3991" s="22">
        <f t="shared" si="336"/>
        <v>0</v>
      </c>
      <c r="J3991" s="22">
        <v>3793</v>
      </c>
    </row>
    <row r="3992" spans="1:10" ht="11.25" customHeight="1">
      <c r="A3992" s="12"/>
      <c r="B3992" s="22" t="s">
        <v>270</v>
      </c>
      <c r="C3992" s="22" t="s">
        <v>82</v>
      </c>
      <c r="D3992" s="22">
        <v>21.250079645903767</v>
      </c>
      <c r="E3992" s="22">
        <f t="shared" si="332"/>
        <v>0</v>
      </c>
      <c r="F3992" s="22">
        <f t="shared" si="333"/>
        <v>0</v>
      </c>
      <c r="G3992" s="22">
        <f t="shared" si="334"/>
        <v>0</v>
      </c>
      <c r="H3992" s="22">
        <f t="shared" si="335"/>
        <v>21.250079645903767</v>
      </c>
      <c r="I3992" s="22">
        <f t="shared" si="336"/>
        <v>0</v>
      </c>
      <c r="J3992" s="22">
        <v>3794</v>
      </c>
    </row>
    <row r="3993" spans="1:10" ht="11.25" customHeight="1">
      <c r="A3993" s="12"/>
      <c r="B3993" s="22" t="s">
        <v>232</v>
      </c>
      <c r="C3993" s="22" t="s">
        <v>88</v>
      </c>
      <c r="D3993" s="22">
        <v>21.246919730523722</v>
      </c>
      <c r="E3993" s="22">
        <f t="shared" si="332"/>
        <v>0</v>
      </c>
      <c r="F3993" s="22">
        <f t="shared" si="333"/>
        <v>0</v>
      </c>
      <c r="G3993" s="22">
        <f t="shared" si="334"/>
        <v>0</v>
      </c>
      <c r="H3993" s="22">
        <f t="shared" si="335"/>
        <v>21.246919730523722</v>
      </c>
      <c r="I3993" s="22">
        <f t="shared" si="336"/>
        <v>0</v>
      </c>
      <c r="J3993" s="22">
        <v>3795</v>
      </c>
    </row>
    <row r="3994" spans="1:10" ht="11.25" customHeight="1">
      <c r="A3994" s="12"/>
      <c r="B3994" s="22" t="s">
        <v>322</v>
      </c>
      <c r="C3994" s="22" t="s">
        <v>71</v>
      </c>
      <c r="D3994" s="22">
        <v>21.243044335537768</v>
      </c>
      <c r="E3994" s="22">
        <f t="shared" si="332"/>
        <v>0</v>
      </c>
      <c r="F3994" s="22">
        <f t="shared" si="333"/>
        <v>0</v>
      </c>
      <c r="G3994" s="22">
        <f t="shared" si="334"/>
        <v>0</v>
      </c>
      <c r="H3994" s="22">
        <f t="shared" si="335"/>
        <v>21.243044335537768</v>
      </c>
      <c r="I3994" s="22">
        <f t="shared" si="336"/>
        <v>0</v>
      </c>
      <c r="J3994" s="22">
        <v>3796</v>
      </c>
    </row>
    <row r="3995" spans="1:10" ht="11.25" customHeight="1">
      <c r="A3995" s="12"/>
      <c r="B3995" s="22" t="s">
        <v>319</v>
      </c>
      <c r="C3995" s="22" t="s">
        <v>74</v>
      </c>
      <c r="D3995" s="22">
        <v>21.240475194618647</v>
      </c>
      <c r="E3995" s="22">
        <f t="shared" si="332"/>
        <v>0</v>
      </c>
      <c r="F3995" s="22">
        <f t="shared" si="333"/>
        <v>0</v>
      </c>
      <c r="G3995" s="22">
        <f t="shared" si="334"/>
        <v>0</v>
      </c>
      <c r="H3995" s="22">
        <f t="shared" si="335"/>
        <v>21.240475194618647</v>
      </c>
      <c r="I3995" s="22">
        <f t="shared" si="336"/>
        <v>0</v>
      </c>
      <c r="J3995" s="22">
        <v>3797</v>
      </c>
    </row>
    <row r="3996" spans="1:10" ht="11.25" customHeight="1">
      <c r="A3996" s="12"/>
      <c r="B3996" s="22" t="s">
        <v>276</v>
      </c>
      <c r="C3996" s="22" t="s">
        <v>71</v>
      </c>
      <c r="D3996" s="22">
        <v>21.239140731419138</v>
      </c>
      <c r="E3996" s="22">
        <f t="shared" si="332"/>
        <v>0</v>
      </c>
      <c r="F3996" s="22">
        <f t="shared" si="333"/>
        <v>0</v>
      </c>
      <c r="G3996" s="22">
        <f t="shared" si="334"/>
        <v>0</v>
      </c>
      <c r="H3996" s="22">
        <f t="shared" si="335"/>
        <v>21.239140731419138</v>
      </c>
      <c r="I3996" s="22">
        <f t="shared" si="336"/>
        <v>0</v>
      </c>
      <c r="J3996" s="22">
        <v>3798</v>
      </c>
    </row>
    <row r="3997" spans="1:10" ht="11.25" customHeight="1">
      <c r="A3997" s="12"/>
      <c r="B3997" s="22" t="s">
        <v>361</v>
      </c>
      <c r="C3997" s="22" t="s">
        <v>72</v>
      </c>
      <c r="D3997" s="22">
        <v>21.236922238690301</v>
      </c>
      <c r="E3997" s="22">
        <f t="shared" si="332"/>
        <v>0</v>
      </c>
      <c r="F3997" s="22">
        <f t="shared" si="333"/>
        <v>0</v>
      </c>
      <c r="G3997" s="22">
        <f t="shared" si="334"/>
        <v>0</v>
      </c>
      <c r="H3997" s="22">
        <f t="shared" si="335"/>
        <v>21.236922238690301</v>
      </c>
      <c r="I3997" s="22">
        <f t="shared" si="336"/>
        <v>0</v>
      </c>
      <c r="J3997" s="22">
        <v>3799</v>
      </c>
    </row>
    <row r="3998" spans="1:10" ht="11.25" customHeight="1">
      <c r="A3998" s="12"/>
      <c r="B3998" s="22" t="s">
        <v>194</v>
      </c>
      <c r="C3998" s="22" t="s">
        <v>87</v>
      </c>
      <c r="D3998" s="22">
        <v>21.23403692803705</v>
      </c>
      <c r="E3998" s="22">
        <f t="shared" si="332"/>
        <v>0</v>
      </c>
      <c r="F3998" s="22">
        <f t="shared" si="333"/>
        <v>0</v>
      </c>
      <c r="G3998" s="22">
        <f t="shared" si="334"/>
        <v>0</v>
      </c>
      <c r="H3998" s="22">
        <f t="shared" si="335"/>
        <v>21.23403692803705</v>
      </c>
      <c r="I3998" s="22">
        <f t="shared" si="336"/>
        <v>0</v>
      </c>
      <c r="J3998" s="22">
        <v>3800</v>
      </c>
    </row>
    <row r="3999" spans="1:10" ht="11.25" customHeight="1">
      <c r="A3999" s="12"/>
      <c r="B3999" s="22" t="s">
        <v>206</v>
      </c>
      <c r="C3999" s="22" t="s">
        <v>85</v>
      </c>
      <c r="D3999" s="22">
        <v>21.231721611665961</v>
      </c>
      <c r="E3999" s="22">
        <f t="shared" si="332"/>
        <v>0</v>
      </c>
      <c r="F3999" s="22">
        <f t="shared" si="333"/>
        <v>0</v>
      </c>
      <c r="G3999" s="22">
        <f t="shared" si="334"/>
        <v>0</v>
      </c>
      <c r="H3999" s="22">
        <f t="shared" si="335"/>
        <v>21.231721611665961</v>
      </c>
      <c r="I3999" s="22">
        <f t="shared" si="336"/>
        <v>0</v>
      </c>
      <c r="J3999" s="22">
        <v>3801</v>
      </c>
    </row>
    <row r="4000" spans="1:10" ht="11.25" customHeight="1">
      <c r="A4000" s="12"/>
      <c r="B4000" s="22" t="s">
        <v>258</v>
      </c>
      <c r="C4000" s="22" t="s">
        <v>85</v>
      </c>
      <c r="D4000" s="22">
        <v>21.230941614086319</v>
      </c>
      <c r="E4000" s="22">
        <f t="shared" si="332"/>
        <v>0</v>
      </c>
      <c r="F4000" s="22">
        <f t="shared" si="333"/>
        <v>0</v>
      </c>
      <c r="G4000" s="22">
        <f t="shared" si="334"/>
        <v>0</v>
      </c>
      <c r="H4000" s="22">
        <f t="shared" si="335"/>
        <v>21.230941614086319</v>
      </c>
      <c r="I4000" s="22">
        <f t="shared" si="336"/>
        <v>0</v>
      </c>
      <c r="J4000" s="22">
        <v>3802</v>
      </c>
    </row>
    <row r="4001" spans="1:10" ht="11.25" customHeight="1">
      <c r="A4001" s="12"/>
      <c r="B4001" s="22" t="s">
        <v>219</v>
      </c>
      <c r="C4001" s="22" t="s">
        <v>82</v>
      </c>
      <c r="D4001" s="22">
        <v>21.229139504582619</v>
      </c>
      <c r="E4001" s="22">
        <f t="shared" si="332"/>
        <v>0</v>
      </c>
      <c r="F4001" s="22">
        <f t="shared" si="333"/>
        <v>0</v>
      </c>
      <c r="G4001" s="22">
        <f t="shared" si="334"/>
        <v>0</v>
      </c>
      <c r="H4001" s="22">
        <f t="shared" si="335"/>
        <v>21.229139504582619</v>
      </c>
      <c r="I4001" s="22">
        <f t="shared" si="336"/>
        <v>0</v>
      </c>
      <c r="J4001" s="22">
        <v>3803</v>
      </c>
    </row>
    <row r="4002" spans="1:10" ht="11.25" customHeight="1">
      <c r="A4002" s="12"/>
      <c r="B4002" s="22" t="s">
        <v>242</v>
      </c>
      <c r="C4002" s="22" t="s">
        <v>83</v>
      </c>
      <c r="D4002" s="22">
        <v>21.225146508536913</v>
      </c>
      <c r="E4002" s="22">
        <f t="shared" si="332"/>
        <v>0</v>
      </c>
      <c r="F4002" s="22">
        <f t="shared" si="333"/>
        <v>0</v>
      </c>
      <c r="G4002" s="22">
        <f t="shared" si="334"/>
        <v>0</v>
      </c>
      <c r="H4002" s="22">
        <f t="shared" si="335"/>
        <v>21.225146508536913</v>
      </c>
      <c r="I4002" s="22">
        <f t="shared" si="336"/>
        <v>0</v>
      </c>
      <c r="J4002" s="22">
        <v>3804</v>
      </c>
    </row>
    <row r="4003" spans="1:10" ht="11.25" customHeight="1">
      <c r="A4003" s="12"/>
      <c r="B4003" s="22" t="s">
        <v>267</v>
      </c>
      <c r="C4003" s="22" t="s">
        <v>70</v>
      </c>
      <c r="D4003" s="22">
        <v>21.224616648585982</v>
      </c>
      <c r="E4003" s="22">
        <f t="shared" si="332"/>
        <v>0</v>
      </c>
      <c r="F4003" s="22">
        <f t="shared" si="333"/>
        <v>0</v>
      </c>
      <c r="G4003" s="22">
        <f t="shared" si="334"/>
        <v>0</v>
      </c>
      <c r="H4003" s="22">
        <f t="shared" si="335"/>
        <v>21.224616648585982</v>
      </c>
      <c r="I4003" s="22">
        <f t="shared" si="336"/>
        <v>0</v>
      </c>
      <c r="J4003" s="22">
        <v>3805</v>
      </c>
    </row>
    <row r="4004" spans="1:10" ht="11.25" customHeight="1">
      <c r="A4004" s="12"/>
      <c r="B4004" s="22" t="s">
        <v>265</v>
      </c>
      <c r="C4004" s="22" t="s">
        <v>76</v>
      </c>
      <c r="D4004" s="22">
        <v>21.215980105902105</v>
      </c>
      <c r="E4004" s="22">
        <f t="shared" si="332"/>
        <v>0</v>
      </c>
      <c r="F4004" s="22">
        <f t="shared" si="333"/>
        <v>0</v>
      </c>
      <c r="G4004" s="22">
        <f t="shared" si="334"/>
        <v>0</v>
      </c>
      <c r="H4004" s="22">
        <f t="shared" si="335"/>
        <v>21.215980105902105</v>
      </c>
      <c r="I4004" s="22">
        <f t="shared" si="336"/>
        <v>0</v>
      </c>
      <c r="J4004" s="22">
        <v>3806</v>
      </c>
    </row>
    <row r="4005" spans="1:10" ht="11.25" customHeight="1">
      <c r="A4005" s="12"/>
      <c r="B4005" s="22" t="s">
        <v>354</v>
      </c>
      <c r="C4005" s="22" t="s">
        <v>72</v>
      </c>
      <c r="D4005" s="22">
        <v>21.213079469645653</v>
      </c>
      <c r="E4005" s="22">
        <f t="shared" si="332"/>
        <v>0</v>
      </c>
      <c r="F4005" s="22">
        <f t="shared" si="333"/>
        <v>0</v>
      </c>
      <c r="G4005" s="22">
        <f t="shared" si="334"/>
        <v>0</v>
      </c>
      <c r="H4005" s="22">
        <f t="shared" si="335"/>
        <v>21.213079469645653</v>
      </c>
      <c r="I4005" s="22">
        <f t="shared" si="336"/>
        <v>0</v>
      </c>
      <c r="J4005" s="22">
        <v>3807</v>
      </c>
    </row>
    <row r="4006" spans="1:10" ht="11.25" customHeight="1">
      <c r="A4006" s="12"/>
      <c r="B4006" s="22" t="s">
        <v>353</v>
      </c>
      <c r="C4006" s="22" t="s">
        <v>72</v>
      </c>
      <c r="D4006" s="22">
        <v>21.208773940275645</v>
      </c>
      <c r="E4006" s="22">
        <f t="shared" si="332"/>
        <v>0</v>
      </c>
      <c r="F4006" s="22">
        <f t="shared" si="333"/>
        <v>0</v>
      </c>
      <c r="G4006" s="22">
        <f t="shared" si="334"/>
        <v>0</v>
      </c>
      <c r="H4006" s="22">
        <f t="shared" si="335"/>
        <v>21.208773940275645</v>
      </c>
      <c r="I4006" s="22">
        <f t="shared" si="336"/>
        <v>0</v>
      </c>
      <c r="J4006" s="22">
        <v>3808</v>
      </c>
    </row>
    <row r="4007" spans="1:10" ht="11.25" customHeight="1">
      <c r="A4007" s="12"/>
      <c r="B4007" s="22" t="s">
        <v>175</v>
      </c>
      <c r="C4007" s="22" t="s">
        <v>90</v>
      </c>
      <c r="D4007" s="22">
        <v>21.207850764019568</v>
      </c>
      <c r="E4007" s="22">
        <f t="shared" si="332"/>
        <v>0</v>
      </c>
      <c r="F4007" s="22">
        <f t="shared" si="333"/>
        <v>0</v>
      </c>
      <c r="G4007" s="22">
        <f t="shared" si="334"/>
        <v>0</v>
      </c>
      <c r="H4007" s="22">
        <f t="shared" si="335"/>
        <v>21.207850764019568</v>
      </c>
      <c r="I4007" s="22">
        <f t="shared" si="336"/>
        <v>0</v>
      </c>
      <c r="J4007" s="22">
        <v>3809</v>
      </c>
    </row>
    <row r="4008" spans="1:10" ht="11.25" customHeight="1">
      <c r="A4008" s="12"/>
      <c r="B4008" s="22" t="s">
        <v>321</v>
      </c>
      <c r="C4008" s="22" t="s">
        <v>81</v>
      </c>
      <c r="D4008" s="22">
        <v>21.20459584806779</v>
      </c>
      <c r="E4008" s="22">
        <f t="shared" si="332"/>
        <v>0</v>
      </c>
      <c r="F4008" s="22">
        <f t="shared" si="333"/>
        <v>0</v>
      </c>
      <c r="G4008" s="22">
        <f t="shared" si="334"/>
        <v>0</v>
      </c>
      <c r="H4008" s="22">
        <f t="shared" si="335"/>
        <v>21.20459584806779</v>
      </c>
      <c r="I4008" s="22">
        <f t="shared" si="336"/>
        <v>0</v>
      </c>
      <c r="J4008" s="22">
        <v>3810</v>
      </c>
    </row>
    <row r="4009" spans="1:10" ht="11.25" customHeight="1">
      <c r="A4009" s="12"/>
      <c r="B4009" s="22" t="s">
        <v>279</v>
      </c>
      <c r="C4009" s="22" t="s">
        <v>81</v>
      </c>
      <c r="D4009" s="22">
        <v>21.202109810594276</v>
      </c>
      <c r="E4009" s="22">
        <f t="shared" si="332"/>
        <v>0</v>
      </c>
      <c r="F4009" s="22">
        <f t="shared" si="333"/>
        <v>0</v>
      </c>
      <c r="G4009" s="22">
        <f t="shared" si="334"/>
        <v>0</v>
      </c>
      <c r="H4009" s="22">
        <f t="shared" si="335"/>
        <v>21.202109810594276</v>
      </c>
      <c r="I4009" s="22">
        <f t="shared" si="336"/>
        <v>0</v>
      </c>
      <c r="J4009" s="22">
        <v>3811</v>
      </c>
    </row>
    <row r="4010" spans="1:10" ht="11.25" customHeight="1">
      <c r="A4010" s="12"/>
      <c r="B4010" s="22" t="s">
        <v>281</v>
      </c>
      <c r="C4010" s="22" t="s">
        <v>80</v>
      </c>
      <c r="D4010" s="22">
        <v>21.20166338389345</v>
      </c>
      <c r="E4010" s="22">
        <f t="shared" si="332"/>
        <v>0</v>
      </c>
      <c r="F4010" s="22">
        <f t="shared" si="333"/>
        <v>0</v>
      </c>
      <c r="G4010" s="22">
        <f t="shared" si="334"/>
        <v>0</v>
      </c>
      <c r="H4010" s="22">
        <f t="shared" si="335"/>
        <v>21.20166338389345</v>
      </c>
      <c r="I4010" s="22">
        <f t="shared" si="336"/>
        <v>0</v>
      </c>
      <c r="J4010" s="22">
        <v>3812</v>
      </c>
    </row>
    <row r="4011" spans="1:10" ht="11.25" customHeight="1">
      <c r="A4011" s="12"/>
      <c r="B4011" s="22" t="s">
        <v>281</v>
      </c>
      <c r="C4011" s="22" t="s">
        <v>85</v>
      </c>
      <c r="D4011" s="22">
        <v>21.200904237773404</v>
      </c>
      <c r="E4011" s="22">
        <f t="shared" si="332"/>
        <v>0</v>
      </c>
      <c r="F4011" s="22">
        <f t="shared" si="333"/>
        <v>0</v>
      </c>
      <c r="G4011" s="22">
        <f t="shared" si="334"/>
        <v>0</v>
      </c>
      <c r="H4011" s="22">
        <f t="shared" si="335"/>
        <v>21.200904237773404</v>
      </c>
      <c r="I4011" s="22">
        <f t="shared" si="336"/>
        <v>0</v>
      </c>
      <c r="J4011" s="22">
        <v>3813</v>
      </c>
    </row>
    <row r="4012" spans="1:10" ht="11.25" customHeight="1">
      <c r="A4012" s="12"/>
      <c r="B4012" s="22" t="s">
        <v>367</v>
      </c>
      <c r="C4012" s="22" t="s">
        <v>78</v>
      </c>
      <c r="D4012" s="22">
        <v>21.200475425705857</v>
      </c>
      <c r="E4012" s="22">
        <f t="shared" si="332"/>
        <v>0</v>
      </c>
      <c r="F4012" s="22">
        <f t="shared" si="333"/>
        <v>0</v>
      </c>
      <c r="G4012" s="22">
        <f t="shared" si="334"/>
        <v>0</v>
      </c>
      <c r="H4012" s="22">
        <f t="shared" si="335"/>
        <v>21.200475425705857</v>
      </c>
      <c r="I4012" s="22">
        <f t="shared" si="336"/>
        <v>0</v>
      </c>
      <c r="J4012" s="22">
        <v>3814</v>
      </c>
    </row>
    <row r="4013" spans="1:10" ht="11.25" customHeight="1">
      <c r="A4013" s="12"/>
      <c r="B4013" s="22" t="s">
        <v>199</v>
      </c>
      <c r="C4013" s="22" t="s">
        <v>80</v>
      </c>
      <c r="D4013" s="22">
        <v>21.197463991761524</v>
      </c>
      <c r="E4013" s="22">
        <f t="shared" si="332"/>
        <v>0</v>
      </c>
      <c r="F4013" s="22">
        <f t="shared" si="333"/>
        <v>0</v>
      </c>
      <c r="G4013" s="22">
        <f t="shared" si="334"/>
        <v>0</v>
      </c>
      <c r="H4013" s="22">
        <f t="shared" si="335"/>
        <v>21.197463991761524</v>
      </c>
      <c r="I4013" s="22">
        <f t="shared" si="336"/>
        <v>0</v>
      </c>
      <c r="J4013" s="22">
        <v>3815</v>
      </c>
    </row>
    <row r="4014" spans="1:10" ht="11.25" customHeight="1">
      <c r="A4014" s="12"/>
      <c r="B4014" s="22" t="s">
        <v>208</v>
      </c>
      <c r="C4014" s="22" t="s">
        <v>88</v>
      </c>
      <c r="D4014" s="22">
        <v>21.190615255999955</v>
      </c>
      <c r="E4014" s="22">
        <f t="shared" si="332"/>
        <v>0</v>
      </c>
      <c r="F4014" s="22">
        <f t="shared" si="333"/>
        <v>0</v>
      </c>
      <c r="G4014" s="22">
        <f t="shared" si="334"/>
        <v>0</v>
      </c>
      <c r="H4014" s="22">
        <f t="shared" si="335"/>
        <v>21.190615255999955</v>
      </c>
      <c r="I4014" s="22">
        <f t="shared" si="336"/>
        <v>0</v>
      </c>
      <c r="J4014" s="22">
        <v>3816</v>
      </c>
    </row>
    <row r="4015" spans="1:10" ht="11.25" customHeight="1">
      <c r="A4015" s="12"/>
      <c r="B4015" s="22" t="s">
        <v>322</v>
      </c>
      <c r="C4015" s="22" t="s">
        <v>73</v>
      </c>
      <c r="D4015" s="22">
        <v>21.186719623407612</v>
      </c>
      <c r="E4015" s="22">
        <f t="shared" si="332"/>
        <v>0</v>
      </c>
      <c r="F4015" s="22">
        <f t="shared" si="333"/>
        <v>0</v>
      </c>
      <c r="G4015" s="22">
        <f t="shared" si="334"/>
        <v>0</v>
      </c>
      <c r="H4015" s="22">
        <f t="shared" si="335"/>
        <v>21.186719623407612</v>
      </c>
      <c r="I4015" s="22">
        <f t="shared" si="336"/>
        <v>0</v>
      </c>
      <c r="J4015" s="22">
        <v>3817</v>
      </c>
    </row>
    <row r="4016" spans="1:10" ht="11.25" customHeight="1">
      <c r="A4016" s="12"/>
      <c r="B4016" s="22" t="s">
        <v>304</v>
      </c>
      <c r="C4016" s="22" t="s">
        <v>83</v>
      </c>
      <c r="D4016" s="22">
        <v>21.186467880541453</v>
      </c>
      <c r="E4016" s="22">
        <f t="shared" si="332"/>
        <v>0</v>
      </c>
      <c r="F4016" s="22">
        <f t="shared" si="333"/>
        <v>0</v>
      </c>
      <c r="G4016" s="22">
        <f t="shared" si="334"/>
        <v>0</v>
      </c>
      <c r="H4016" s="22">
        <f t="shared" si="335"/>
        <v>21.186467880541453</v>
      </c>
      <c r="I4016" s="22">
        <f t="shared" si="336"/>
        <v>0</v>
      </c>
      <c r="J4016" s="22">
        <v>3818</v>
      </c>
    </row>
    <row r="4017" spans="1:10" ht="11.25" customHeight="1">
      <c r="A4017" s="12"/>
      <c r="B4017" s="22" t="s">
        <v>325</v>
      </c>
      <c r="C4017" s="22" t="s">
        <v>81</v>
      </c>
      <c r="D4017" s="22">
        <v>21.185332138034394</v>
      </c>
      <c r="E4017" s="22">
        <f t="shared" si="332"/>
        <v>0</v>
      </c>
      <c r="F4017" s="22">
        <f t="shared" si="333"/>
        <v>0</v>
      </c>
      <c r="G4017" s="22">
        <f t="shared" si="334"/>
        <v>0</v>
      </c>
      <c r="H4017" s="22">
        <f t="shared" si="335"/>
        <v>21.185332138034394</v>
      </c>
      <c r="I4017" s="22">
        <f t="shared" si="336"/>
        <v>0</v>
      </c>
      <c r="J4017" s="22">
        <v>3819</v>
      </c>
    </row>
    <row r="4018" spans="1:10" ht="11.25" customHeight="1">
      <c r="A4018" s="12"/>
      <c r="B4018" s="22" t="s">
        <v>263</v>
      </c>
      <c r="C4018" s="22" t="s">
        <v>76</v>
      </c>
      <c r="D4018" s="22">
        <v>21.175233671112426</v>
      </c>
      <c r="E4018" s="22">
        <f t="shared" si="332"/>
        <v>0</v>
      </c>
      <c r="F4018" s="22">
        <f t="shared" si="333"/>
        <v>0</v>
      </c>
      <c r="G4018" s="22">
        <f t="shared" si="334"/>
        <v>0</v>
      </c>
      <c r="H4018" s="22">
        <f t="shared" si="335"/>
        <v>21.175233671112426</v>
      </c>
      <c r="I4018" s="22">
        <f t="shared" si="336"/>
        <v>0</v>
      </c>
      <c r="J4018" s="22">
        <v>3820</v>
      </c>
    </row>
    <row r="4019" spans="1:10" ht="11.25" customHeight="1">
      <c r="A4019" s="12"/>
      <c r="B4019" s="22" t="s">
        <v>325</v>
      </c>
      <c r="C4019" s="22" t="s">
        <v>77</v>
      </c>
      <c r="D4019" s="22">
        <v>21.158094795927035</v>
      </c>
      <c r="E4019" s="22">
        <f t="shared" si="332"/>
        <v>0</v>
      </c>
      <c r="F4019" s="22">
        <f t="shared" si="333"/>
        <v>0</v>
      </c>
      <c r="G4019" s="22">
        <f t="shared" si="334"/>
        <v>0</v>
      </c>
      <c r="H4019" s="22">
        <f t="shared" si="335"/>
        <v>21.158094795927035</v>
      </c>
      <c r="I4019" s="22">
        <f t="shared" si="336"/>
        <v>0</v>
      </c>
      <c r="J4019" s="22">
        <v>3821</v>
      </c>
    </row>
    <row r="4020" spans="1:10" ht="11.25" customHeight="1">
      <c r="A4020" s="12"/>
      <c r="B4020" s="22" t="s">
        <v>226</v>
      </c>
      <c r="C4020" s="22" t="s">
        <v>86</v>
      </c>
      <c r="D4020" s="22">
        <v>21.153034291520871</v>
      </c>
      <c r="E4020" s="22">
        <f t="shared" si="332"/>
        <v>0</v>
      </c>
      <c r="F4020" s="22">
        <f t="shared" si="333"/>
        <v>0</v>
      </c>
      <c r="G4020" s="22">
        <f t="shared" si="334"/>
        <v>0</v>
      </c>
      <c r="H4020" s="22">
        <f t="shared" si="335"/>
        <v>21.153034291520871</v>
      </c>
      <c r="I4020" s="22">
        <f t="shared" si="336"/>
        <v>0</v>
      </c>
      <c r="J4020" s="22">
        <v>3822</v>
      </c>
    </row>
    <row r="4021" spans="1:10" ht="11.25" customHeight="1">
      <c r="A4021" s="12"/>
      <c r="B4021" s="22" t="s">
        <v>336</v>
      </c>
      <c r="C4021" s="22" t="s">
        <v>83</v>
      </c>
      <c r="D4021" s="22">
        <v>21.152000081001233</v>
      </c>
      <c r="E4021" s="22">
        <f t="shared" si="332"/>
        <v>0</v>
      </c>
      <c r="F4021" s="22">
        <f t="shared" si="333"/>
        <v>0</v>
      </c>
      <c r="G4021" s="22">
        <f t="shared" si="334"/>
        <v>0</v>
      </c>
      <c r="H4021" s="22">
        <f t="shared" si="335"/>
        <v>21.152000081001233</v>
      </c>
      <c r="I4021" s="22">
        <f t="shared" si="336"/>
        <v>0</v>
      </c>
      <c r="J4021" s="22">
        <v>3823</v>
      </c>
    </row>
    <row r="4022" spans="1:10" ht="11.25" customHeight="1">
      <c r="A4022" s="12"/>
      <c r="B4022" s="22" t="s">
        <v>314</v>
      </c>
      <c r="C4022" s="22" t="s">
        <v>73</v>
      </c>
      <c r="D4022" s="22">
        <v>21.14861859224612</v>
      </c>
      <c r="E4022" s="22">
        <f t="shared" si="332"/>
        <v>0</v>
      </c>
      <c r="F4022" s="22">
        <f t="shared" si="333"/>
        <v>0</v>
      </c>
      <c r="G4022" s="22">
        <f t="shared" si="334"/>
        <v>0</v>
      </c>
      <c r="H4022" s="22">
        <f t="shared" si="335"/>
        <v>21.14861859224612</v>
      </c>
      <c r="I4022" s="22">
        <f t="shared" si="336"/>
        <v>0</v>
      </c>
      <c r="J4022" s="22">
        <v>3824</v>
      </c>
    </row>
    <row r="4023" spans="1:10" ht="11.25" customHeight="1">
      <c r="A4023" s="12"/>
      <c r="B4023" s="22" t="s">
        <v>260</v>
      </c>
      <c r="C4023" s="22" t="s">
        <v>89</v>
      </c>
      <c r="D4023" s="22">
        <v>21.144502491155599</v>
      </c>
      <c r="E4023" s="22">
        <f t="shared" si="332"/>
        <v>0</v>
      </c>
      <c r="F4023" s="22">
        <f t="shared" si="333"/>
        <v>0</v>
      </c>
      <c r="G4023" s="22">
        <f t="shared" si="334"/>
        <v>0</v>
      </c>
      <c r="H4023" s="22">
        <f t="shared" si="335"/>
        <v>21.144502491155599</v>
      </c>
      <c r="I4023" s="22">
        <f t="shared" si="336"/>
        <v>0</v>
      </c>
      <c r="J4023" s="22">
        <v>3825</v>
      </c>
    </row>
    <row r="4024" spans="1:10" ht="11.25" customHeight="1">
      <c r="A4024" s="12"/>
      <c r="B4024" s="22" t="s">
        <v>225</v>
      </c>
      <c r="C4024" s="22" t="s">
        <v>76</v>
      </c>
      <c r="D4024" s="22">
        <v>21.143612670073697</v>
      </c>
      <c r="E4024" s="22">
        <f t="shared" si="332"/>
        <v>0</v>
      </c>
      <c r="F4024" s="22">
        <f t="shared" si="333"/>
        <v>0</v>
      </c>
      <c r="G4024" s="22">
        <f t="shared" si="334"/>
        <v>0</v>
      </c>
      <c r="H4024" s="22">
        <f t="shared" si="335"/>
        <v>21.143612670073697</v>
      </c>
      <c r="I4024" s="22">
        <f t="shared" si="336"/>
        <v>0</v>
      </c>
      <c r="J4024" s="22">
        <v>3826</v>
      </c>
    </row>
    <row r="4025" spans="1:10" ht="11.25" customHeight="1">
      <c r="A4025" s="12"/>
      <c r="B4025" s="22" t="s">
        <v>234</v>
      </c>
      <c r="C4025" s="22" t="s">
        <v>89</v>
      </c>
      <c r="D4025" s="22">
        <v>21.142398855509995</v>
      </c>
      <c r="E4025" s="22">
        <f t="shared" si="332"/>
        <v>0</v>
      </c>
      <c r="F4025" s="22">
        <f t="shared" si="333"/>
        <v>0</v>
      </c>
      <c r="G4025" s="22">
        <f t="shared" si="334"/>
        <v>0</v>
      </c>
      <c r="H4025" s="22">
        <f t="shared" si="335"/>
        <v>21.142398855509995</v>
      </c>
      <c r="I4025" s="22">
        <f t="shared" si="336"/>
        <v>0</v>
      </c>
      <c r="J4025" s="22">
        <v>3827</v>
      </c>
    </row>
    <row r="4026" spans="1:10" ht="11.25" customHeight="1">
      <c r="A4026" s="12"/>
      <c r="B4026" s="22" t="s">
        <v>227</v>
      </c>
      <c r="C4026" s="22" t="s">
        <v>89</v>
      </c>
      <c r="D4026" s="22">
        <v>21.141987183704781</v>
      </c>
      <c r="E4026" s="22">
        <f t="shared" si="332"/>
        <v>0</v>
      </c>
      <c r="F4026" s="22">
        <f t="shared" si="333"/>
        <v>0</v>
      </c>
      <c r="G4026" s="22">
        <f t="shared" si="334"/>
        <v>0</v>
      </c>
      <c r="H4026" s="22">
        <f t="shared" si="335"/>
        <v>21.141987183704781</v>
      </c>
      <c r="I4026" s="22">
        <f t="shared" si="336"/>
        <v>0</v>
      </c>
      <c r="J4026" s="22">
        <v>3828</v>
      </c>
    </row>
    <row r="4027" spans="1:10" ht="11.25" customHeight="1">
      <c r="A4027" s="12"/>
      <c r="B4027" s="22" t="s">
        <v>360</v>
      </c>
      <c r="C4027" s="22" t="s">
        <v>71</v>
      </c>
      <c r="D4027" s="22">
        <v>21.140944199072543</v>
      </c>
      <c r="E4027" s="22">
        <f t="shared" si="332"/>
        <v>0</v>
      </c>
      <c r="F4027" s="22">
        <f t="shared" si="333"/>
        <v>0</v>
      </c>
      <c r="G4027" s="22">
        <f t="shared" si="334"/>
        <v>0</v>
      </c>
      <c r="H4027" s="22">
        <f t="shared" si="335"/>
        <v>21.140944199072543</v>
      </c>
      <c r="I4027" s="22">
        <f t="shared" si="336"/>
        <v>0</v>
      </c>
      <c r="J4027" s="22">
        <v>3829</v>
      </c>
    </row>
    <row r="4028" spans="1:10" ht="11.25" customHeight="1">
      <c r="A4028" s="12"/>
      <c r="B4028" s="22" t="s">
        <v>163</v>
      </c>
      <c r="C4028" s="22" t="s">
        <v>88</v>
      </c>
      <c r="D4028" s="22">
        <v>21.137121833145951</v>
      </c>
      <c r="E4028" s="22">
        <f t="shared" si="332"/>
        <v>0</v>
      </c>
      <c r="F4028" s="22">
        <f t="shared" si="333"/>
        <v>0</v>
      </c>
      <c r="G4028" s="22">
        <f t="shared" si="334"/>
        <v>0</v>
      </c>
      <c r="H4028" s="22">
        <f t="shared" si="335"/>
        <v>21.137121833145951</v>
      </c>
      <c r="I4028" s="22">
        <f t="shared" si="336"/>
        <v>0</v>
      </c>
      <c r="J4028" s="22">
        <v>3830</v>
      </c>
    </row>
    <row r="4029" spans="1:10" ht="11.25" customHeight="1">
      <c r="A4029" s="12"/>
      <c r="B4029" s="22" t="s">
        <v>374</v>
      </c>
      <c r="C4029" s="22" t="s">
        <v>81</v>
      </c>
      <c r="D4029" s="22">
        <v>21.130805064383576</v>
      </c>
      <c r="E4029" s="22">
        <f t="shared" si="332"/>
        <v>0</v>
      </c>
      <c r="F4029" s="22">
        <f t="shared" si="333"/>
        <v>0</v>
      </c>
      <c r="G4029" s="22">
        <f t="shared" si="334"/>
        <v>0</v>
      </c>
      <c r="H4029" s="22">
        <f t="shared" si="335"/>
        <v>21.130805064383576</v>
      </c>
      <c r="I4029" s="22">
        <f t="shared" si="336"/>
        <v>0</v>
      </c>
      <c r="J4029" s="22">
        <v>3831</v>
      </c>
    </row>
    <row r="4030" spans="1:10" ht="11.25" customHeight="1">
      <c r="A4030" s="12"/>
      <c r="B4030" s="22" t="s">
        <v>352</v>
      </c>
      <c r="C4030" s="22" t="s">
        <v>78</v>
      </c>
      <c r="D4030" s="22">
        <v>21.12784490417064</v>
      </c>
      <c r="E4030" s="22">
        <f t="shared" si="332"/>
        <v>0</v>
      </c>
      <c r="F4030" s="22">
        <f t="shared" si="333"/>
        <v>0</v>
      </c>
      <c r="G4030" s="22">
        <f t="shared" si="334"/>
        <v>0</v>
      </c>
      <c r="H4030" s="22">
        <f t="shared" si="335"/>
        <v>21.12784490417064</v>
      </c>
      <c r="I4030" s="22">
        <f t="shared" si="336"/>
        <v>0</v>
      </c>
      <c r="J4030" s="22">
        <v>3832</v>
      </c>
    </row>
    <row r="4031" spans="1:10" ht="11.25" customHeight="1">
      <c r="A4031" s="12"/>
      <c r="B4031" s="22" t="s">
        <v>291</v>
      </c>
      <c r="C4031" s="22" t="s">
        <v>76</v>
      </c>
      <c r="D4031" s="22">
        <v>21.116553134865796</v>
      </c>
      <c r="E4031" s="22">
        <f t="shared" si="332"/>
        <v>0</v>
      </c>
      <c r="F4031" s="22">
        <f t="shared" si="333"/>
        <v>0</v>
      </c>
      <c r="G4031" s="22">
        <f t="shared" si="334"/>
        <v>0</v>
      </c>
      <c r="H4031" s="22">
        <f t="shared" si="335"/>
        <v>21.116553134865796</v>
      </c>
      <c r="I4031" s="22">
        <f t="shared" si="336"/>
        <v>0</v>
      </c>
      <c r="J4031" s="22">
        <v>3833</v>
      </c>
    </row>
    <row r="4032" spans="1:10" ht="11.25" customHeight="1">
      <c r="A4032" s="12"/>
      <c r="B4032" s="22" t="s">
        <v>238</v>
      </c>
      <c r="C4032" s="22" t="s">
        <v>82</v>
      </c>
      <c r="D4032" s="22">
        <v>21.11286590440357</v>
      </c>
      <c r="E4032" s="22">
        <f t="shared" si="332"/>
        <v>0</v>
      </c>
      <c r="F4032" s="22">
        <f t="shared" si="333"/>
        <v>0</v>
      </c>
      <c r="G4032" s="22">
        <f t="shared" si="334"/>
        <v>0</v>
      </c>
      <c r="H4032" s="22">
        <f t="shared" si="335"/>
        <v>21.11286590440357</v>
      </c>
      <c r="I4032" s="22">
        <f t="shared" si="336"/>
        <v>0</v>
      </c>
      <c r="J4032" s="22">
        <v>3834</v>
      </c>
    </row>
    <row r="4033" spans="1:10" ht="11.25" customHeight="1">
      <c r="A4033" s="12"/>
      <c r="B4033" s="22" t="s">
        <v>333</v>
      </c>
      <c r="C4033" s="22" t="s">
        <v>68</v>
      </c>
      <c r="D4033" s="22">
        <v>21.108470161437197</v>
      </c>
      <c r="E4033" s="22">
        <f t="shared" si="332"/>
        <v>0</v>
      </c>
      <c r="F4033" s="22">
        <f t="shared" si="333"/>
        <v>0</v>
      </c>
      <c r="G4033" s="22">
        <f t="shared" si="334"/>
        <v>0</v>
      </c>
      <c r="H4033" s="22">
        <f t="shared" si="335"/>
        <v>21.108470161437197</v>
      </c>
      <c r="I4033" s="22">
        <f t="shared" si="336"/>
        <v>0</v>
      </c>
      <c r="J4033" s="22">
        <v>3835</v>
      </c>
    </row>
    <row r="4034" spans="1:10" ht="11.25" customHeight="1">
      <c r="A4034" s="12"/>
      <c r="B4034" s="22" t="s">
        <v>226</v>
      </c>
      <c r="C4034" s="22" t="s">
        <v>88</v>
      </c>
      <c r="D4034" s="22">
        <v>21.106052623476323</v>
      </c>
      <c r="E4034" s="22">
        <f t="shared" si="332"/>
        <v>0</v>
      </c>
      <c r="F4034" s="22">
        <f t="shared" si="333"/>
        <v>0</v>
      </c>
      <c r="G4034" s="22">
        <f t="shared" si="334"/>
        <v>0</v>
      </c>
      <c r="H4034" s="22">
        <f t="shared" si="335"/>
        <v>21.106052623476323</v>
      </c>
      <c r="I4034" s="22">
        <f t="shared" si="336"/>
        <v>0</v>
      </c>
      <c r="J4034" s="22">
        <v>3836</v>
      </c>
    </row>
    <row r="4035" spans="1:10" ht="11.25" customHeight="1">
      <c r="A4035" s="12"/>
      <c r="B4035" s="22" t="s">
        <v>310</v>
      </c>
      <c r="C4035" s="22" t="s">
        <v>78</v>
      </c>
      <c r="D4035" s="22">
        <v>21.103522135929598</v>
      </c>
      <c r="E4035" s="22">
        <f t="shared" si="332"/>
        <v>0</v>
      </c>
      <c r="F4035" s="22">
        <f t="shared" si="333"/>
        <v>0</v>
      </c>
      <c r="G4035" s="22">
        <f t="shared" si="334"/>
        <v>0</v>
      </c>
      <c r="H4035" s="22">
        <f t="shared" si="335"/>
        <v>21.103522135929598</v>
      </c>
      <c r="I4035" s="22">
        <f t="shared" si="336"/>
        <v>0</v>
      </c>
      <c r="J4035" s="22">
        <v>3837</v>
      </c>
    </row>
    <row r="4036" spans="1:10" ht="11.25" customHeight="1">
      <c r="A4036" s="12"/>
      <c r="B4036" s="22" t="s">
        <v>284</v>
      </c>
      <c r="C4036" s="22" t="s">
        <v>76</v>
      </c>
      <c r="D4036" s="22">
        <v>21.099248545839369</v>
      </c>
      <c r="E4036" s="22">
        <f t="shared" si="332"/>
        <v>0</v>
      </c>
      <c r="F4036" s="22">
        <f t="shared" si="333"/>
        <v>0</v>
      </c>
      <c r="G4036" s="22">
        <f t="shared" si="334"/>
        <v>0</v>
      </c>
      <c r="H4036" s="22">
        <f t="shared" si="335"/>
        <v>21.099248545839369</v>
      </c>
      <c r="I4036" s="22">
        <f t="shared" si="336"/>
        <v>0</v>
      </c>
      <c r="J4036" s="22">
        <v>3838</v>
      </c>
    </row>
    <row r="4037" spans="1:10" ht="11.25" customHeight="1">
      <c r="A4037" s="12"/>
      <c r="B4037" s="22" t="s">
        <v>329</v>
      </c>
      <c r="C4037" s="22" t="s">
        <v>75</v>
      </c>
      <c r="D4037" s="22">
        <v>21.094351701281212</v>
      </c>
      <c r="E4037" s="22">
        <f t="shared" si="332"/>
        <v>0</v>
      </c>
      <c r="F4037" s="22">
        <f t="shared" si="333"/>
        <v>0</v>
      </c>
      <c r="G4037" s="22">
        <f t="shared" si="334"/>
        <v>0</v>
      </c>
      <c r="H4037" s="22">
        <f t="shared" si="335"/>
        <v>21.094351701281212</v>
      </c>
      <c r="I4037" s="22">
        <f t="shared" si="336"/>
        <v>0</v>
      </c>
      <c r="J4037" s="22">
        <v>3839</v>
      </c>
    </row>
    <row r="4038" spans="1:10" ht="11.25" customHeight="1">
      <c r="A4038" s="12"/>
      <c r="B4038" s="22" t="s">
        <v>361</v>
      </c>
      <c r="C4038" s="22" t="s">
        <v>75</v>
      </c>
      <c r="D4038" s="22">
        <v>21.089387902353785</v>
      </c>
      <c r="E4038" s="22">
        <f t="shared" si="332"/>
        <v>0</v>
      </c>
      <c r="F4038" s="22">
        <f t="shared" si="333"/>
        <v>0</v>
      </c>
      <c r="G4038" s="22">
        <f t="shared" si="334"/>
        <v>0</v>
      </c>
      <c r="H4038" s="22">
        <f t="shared" si="335"/>
        <v>21.089387902353785</v>
      </c>
      <c r="I4038" s="22">
        <f t="shared" si="336"/>
        <v>0</v>
      </c>
      <c r="J4038" s="22">
        <v>3840</v>
      </c>
    </row>
    <row r="4039" spans="1:10" ht="11.25" customHeight="1">
      <c r="A4039" s="12"/>
      <c r="B4039" s="22" t="s">
        <v>311</v>
      </c>
      <c r="C4039" s="22" t="s">
        <v>70</v>
      </c>
      <c r="D4039" s="22">
        <v>21.088274009063753</v>
      </c>
      <c r="E4039" s="22">
        <f t="shared" si="332"/>
        <v>0</v>
      </c>
      <c r="F4039" s="22">
        <f t="shared" si="333"/>
        <v>0</v>
      </c>
      <c r="G4039" s="22">
        <f t="shared" si="334"/>
        <v>0</v>
      </c>
      <c r="H4039" s="22">
        <f t="shared" si="335"/>
        <v>21.088274009063753</v>
      </c>
      <c r="I4039" s="22">
        <f t="shared" si="336"/>
        <v>0</v>
      </c>
      <c r="J4039" s="22">
        <v>3841</v>
      </c>
    </row>
    <row r="4040" spans="1:10" ht="11.25" customHeight="1">
      <c r="A4040" s="12"/>
      <c r="B4040" s="22" t="s">
        <v>369</v>
      </c>
      <c r="C4040" s="22" t="s">
        <v>68</v>
      </c>
      <c r="D4040" s="22">
        <v>21.085559648122796</v>
      </c>
      <c r="E4040" s="22">
        <f t="shared" ref="E4040:E4103" si="337">IF(J4040&lt;=1000,D4040,0)</f>
        <v>0</v>
      </c>
      <c r="F4040" s="22">
        <f t="shared" ref="F4040:F4103" si="338">IF(AND(J4040&gt;1000,J4040&lt;=2000),D4040,0)</f>
        <v>0</v>
      </c>
      <c r="G4040" s="22">
        <f t="shared" ref="G4040:G4103" si="339">IF(AND(J4040&gt;2000,J4040&lt;=3000),D4040,0)</f>
        <v>0</v>
      </c>
      <c r="H4040" s="22">
        <f t="shared" ref="H4040:H4103" si="340">IF(AND(J4040&gt;3000,J4040&lt;=5000),D4040,0)</f>
        <v>21.085559648122796</v>
      </c>
      <c r="I4040" s="22">
        <f t="shared" ref="I4040:I4103" si="341">IF((J4040&gt;5000),D4040,0)</f>
        <v>0</v>
      </c>
      <c r="J4040" s="22">
        <v>3842</v>
      </c>
    </row>
    <row r="4041" spans="1:10" ht="11.25" customHeight="1">
      <c r="A4041" s="12"/>
      <c r="B4041" s="22" t="s">
        <v>371</v>
      </c>
      <c r="C4041" s="22" t="s">
        <v>79</v>
      </c>
      <c r="D4041" s="22">
        <v>21.080727200314755</v>
      </c>
      <c r="E4041" s="22">
        <f t="shared" si="337"/>
        <v>0</v>
      </c>
      <c r="F4041" s="22">
        <f t="shared" si="338"/>
        <v>0</v>
      </c>
      <c r="G4041" s="22">
        <f t="shared" si="339"/>
        <v>0</v>
      </c>
      <c r="H4041" s="22">
        <f t="shared" si="340"/>
        <v>21.080727200314755</v>
      </c>
      <c r="I4041" s="22">
        <f t="shared" si="341"/>
        <v>0</v>
      </c>
      <c r="J4041" s="22">
        <v>3843</v>
      </c>
    </row>
    <row r="4042" spans="1:10" ht="11.25" customHeight="1">
      <c r="A4042" s="12"/>
      <c r="B4042" s="22" t="s">
        <v>250</v>
      </c>
      <c r="C4042" s="22" t="s">
        <v>85</v>
      </c>
      <c r="D4042" s="22">
        <v>21.080274503091804</v>
      </c>
      <c r="E4042" s="22">
        <f t="shared" si="337"/>
        <v>0</v>
      </c>
      <c r="F4042" s="22">
        <f t="shared" si="338"/>
        <v>0</v>
      </c>
      <c r="G4042" s="22">
        <f t="shared" si="339"/>
        <v>0</v>
      </c>
      <c r="H4042" s="22">
        <f t="shared" si="340"/>
        <v>21.080274503091804</v>
      </c>
      <c r="I4042" s="22">
        <f t="shared" si="341"/>
        <v>0</v>
      </c>
      <c r="J4042" s="22">
        <v>3844</v>
      </c>
    </row>
    <row r="4043" spans="1:10" ht="11.25" customHeight="1">
      <c r="A4043" s="12"/>
      <c r="B4043" s="22" t="s">
        <v>263</v>
      </c>
      <c r="C4043" s="22" t="s">
        <v>68</v>
      </c>
      <c r="D4043" s="22">
        <v>21.067664994166503</v>
      </c>
      <c r="E4043" s="22">
        <f t="shared" si="337"/>
        <v>0</v>
      </c>
      <c r="F4043" s="22">
        <f t="shared" si="338"/>
        <v>0</v>
      </c>
      <c r="G4043" s="22">
        <f t="shared" si="339"/>
        <v>0</v>
      </c>
      <c r="H4043" s="22">
        <f t="shared" si="340"/>
        <v>21.067664994166503</v>
      </c>
      <c r="I4043" s="22">
        <f t="shared" si="341"/>
        <v>0</v>
      </c>
      <c r="J4043" s="22">
        <v>3845</v>
      </c>
    </row>
    <row r="4044" spans="1:10" ht="11.25" customHeight="1">
      <c r="A4044" s="12"/>
      <c r="B4044" s="22" t="s">
        <v>313</v>
      </c>
      <c r="C4044" s="22" t="s">
        <v>71</v>
      </c>
      <c r="D4044" s="22">
        <v>21.062768374064611</v>
      </c>
      <c r="E4044" s="22">
        <f t="shared" si="337"/>
        <v>0</v>
      </c>
      <c r="F4044" s="22">
        <f t="shared" si="338"/>
        <v>0</v>
      </c>
      <c r="G4044" s="22">
        <f t="shared" si="339"/>
        <v>0</v>
      </c>
      <c r="H4044" s="22">
        <f t="shared" si="340"/>
        <v>21.062768374064611</v>
      </c>
      <c r="I4044" s="22">
        <f t="shared" si="341"/>
        <v>0</v>
      </c>
      <c r="J4044" s="22">
        <v>3846</v>
      </c>
    </row>
    <row r="4045" spans="1:10" ht="11.25" customHeight="1">
      <c r="A4045" s="12"/>
      <c r="B4045" s="22" t="s">
        <v>237</v>
      </c>
      <c r="C4045" s="22" t="s">
        <v>75</v>
      </c>
      <c r="D4045" s="22">
        <v>21.052682255575785</v>
      </c>
      <c r="E4045" s="22">
        <f t="shared" si="337"/>
        <v>0</v>
      </c>
      <c r="F4045" s="22">
        <f t="shared" si="338"/>
        <v>0</v>
      </c>
      <c r="G4045" s="22">
        <f t="shared" si="339"/>
        <v>0</v>
      </c>
      <c r="H4045" s="22">
        <f t="shared" si="340"/>
        <v>21.052682255575785</v>
      </c>
      <c r="I4045" s="22">
        <f t="shared" si="341"/>
        <v>0</v>
      </c>
      <c r="J4045" s="22">
        <v>3847</v>
      </c>
    </row>
    <row r="4046" spans="1:10" ht="11.25" customHeight="1">
      <c r="A4046" s="12"/>
      <c r="B4046" s="22" t="s">
        <v>271</v>
      </c>
      <c r="C4046" s="22" t="s">
        <v>84</v>
      </c>
      <c r="D4046" s="22">
        <v>21.043619183888978</v>
      </c>
      <c r="E4046" s="22">
        <f t="shared" si="337"/>
        <v>0</v>
      </c>
      <c r="F4046" s="22">
        <f t="shared" si="338"/>
        <v>0</v>
      </c>
      <c r="G4046" s="22">
        <f t="shared" si="339"/>
        <v>0</v>
      </c>
      <c r="H4046" s="22">
        <f t="shared" si="340"/>
        <v>21.043619183888978</v>
      </c>
      <c r="I4046" s="22">
        <f t="shared" si="341"/>
        <v>0</v>
      </c>
      <c r="J4046" s="22">
        <v>3848</v>
      </c>
    </row>
    <row r="4047" spans="1:10" ht="11.25" customHeight="1">
      <c r="A4047" s="12"/>
      <c r="B4047" s="22" t="s">
        <v>294</v>
      </c>
      <c r="C4047" s="22" t="s">
        <v>73</v>
      </c>
      <c r="D4047" s="22">
        <v>21.035605749870772</v>
      </c>
      <c r="E4047" s="22">
        <f t="shared" si="337"/>
        <v>0</v>
      </c>
      <c r="F4047" s="22">
        <f t="shared" si="338"/>
        <v>0</v>
      </c>
      <c r="G4047" s="22">
        <f t="shared" si="339"/>
        <v>0</v>
      </c>
      <c r="H4047" s="22">
        <f t="shared" si="340"/>
        <v>21.035605749870772</v>
      </c>
      <c r="I4047" s="22">
        <f t="shared" si="341"/>
        <v>0</v>
      </c>
      <c r="J4047" s="22">
        <v>3849</v>
      </c>
    </row>
    <row r="4048" spans="1:10" ht="11.25" customHeight="1">
      <c r="A4048" s="12"/>
      <c r="B4048" s="22" t="s">
        <v>243</v>
      </c>
      <c r="C4048" s="22" t="s">
        <v>69</v>
      </c>
      <c r="D4048" s="22">
        <v>21.034805370067307</v>
      </c>
      <c r="E4048" s="22">
        <f t="shared" si="337"/>
        <v>0</v>
      </c>
      <c r="F4048" s="22">
        <f t="shared" si="338"/>
        <v>0</v>
      </c>
      <c r="G4048" s="22">
        <f t="shared" si="339"/>
        <v>0</v>
      </c>
      <c r="H4048" s="22">
        <f t="shared" si="340"/>
        <v>21.034805370067307</v>
      </c>
      <c r="I4048" s="22">
        <f t="shared" si="341"/>
        <v>0</v>
      </c>
      <c r="J4048" s="22">
        <v>3850</v>
      </c>
    </row>
    <row r="4049" spans="1:10" ht="11.25" customHeight="1">
      <c r="A4049" s="12"/>
      <c r="B4049" s="22" t="s">
        <v>238</v>
      </c>
      <c r="C4049" s="22" t="s">
        <v>79</v>
      </c>
      <c r="D4049" s="22">
        <v>21.030789963758142</v>
      </c>
      <c r="E4049" s="22">
        <f t="shared" si="337"/>
        <v>0</v>
      </c>
      <c r="F4049" s="22">
        <f t="shared" si="338"/>
        <v>0</v>
      </c>
      <c r="G4049" s="22">
        <f t="shared" si="339"/>
        <v>0</v>
      </c>
      <c r="H4049" s="22">
        <f t="shared" si="340"/>
        <v>21.030789963758142</v>
      </c>
      <c r="I4049" s="22">
        <f t="shared" si="341"/>
        <v>0</v>
      </c>
      <c r="J4049" s="22">
        <v>3851</v>
      </c>
    </row>
    <row r="4050" spans="1:10" ht="11.25" customHeight="1">
      <c r="A4050" s="12"/>
      <c r="B4050" s="22" t="s">
        <v>237</v>
      </c>
      <c r="C4050" s="22" t="s">
        <v>78</v>
      </c>
      <c r="D4050" s="22">
        <v>21.024060583058553</v>
      </c>
      <c r="E4050" s="22">
        <f t="shared" si="337"/>
        <v>0</v>
      </c>
      <c r="F4050" s="22">
        <f t="shared" si="338"/>
        <v>0</v>
      </c>
      <c r="G4050" s="22">
        <f t="shared" si="339"/>
        <v>0</v>
      </c>
      <c r="H4050" s="22">
        <f t="shared" si="340"/>
        <v>21.024060583058553</v>
      </c>
      <c r="I4050" s="22">
        <f t="shared" si="341"/>
        <v>0</v>
      </c>
      <c r="J4050" s="22">
        <v>3852</v>
      </c>
    </row>
    <row r="4051" spans="1:10" ht="11.25" customHeight="1">
      <c r="A4051" s="12"/>
      <c r="B4051" s="22" t="s">
        <v>282</v>
      </c>
      <c r="C4051" s="22" t="s">
        <v>79</v>
      </c>
      <c r="D4051" s="22">
        <v>21.023437850454645</v>
      </c>
      <c r="E4051" s="22">
        <f t="shared" si="337"/>
        <v>0</v>
      </c>
      <c r="F4051" s="22">
        <f t="shared" si="338"/>
        <v>0</v>
      </c>
      <c r="G4051" s="22">
        <f t="shared" si="339"/>
        <v>0</v>
      </c>
      <c r="H4051" s="22">
        <f t="shared" si="340"/>
        <v>21.023437850454645</v>
      </c>
      <c r="I4051" s="22">
        <f t="shared" si="341"/>
        <v>0</v>
      </c>
      <c r="J4051" s="22">
        <v>3853</v>
      </c>
    </row>
    <row r="4052" spans="1:10" ht="11.25" customHeight="1">
      <c r="A4052" s="12"/>
      <c r="B4052" s="22" t="s">
        <v>312</v>
      </c>
      <c r="C4052" s="22" t="s">
        <v>79</v>
      </c>
      <c r="D4052" s="22">
        <v>21.022970436598733</v>
      </c>
      <c r="E4052" s="22">
        <f t="shared" si="337"/>
        <v>0</v>
      </c>
      <c r="F4052" s="22">
        <f t="shared" si="338"/>
        <v>0</v>
      </c>
      <c r="G4052" s="22">
        <f t="shared" si="339"/>
        <v>0</v>
      </c>
      <c r="H4052" s="22">
        <f t="shared" si="340"/>
        <v>21.022970436598733</v>
      </c>
      <c r="I4052" s="22">
        <f t="shared" si="341"/>
        <v>0</v>
      </c>
      <c r="J4052" s="22">
        <v>3854</v>
      </c>
    </row>
    <row r="4053" spans="1:10" ht="11.25" customHeight="1">
      <c r="A4053" s="12"/>
      <c r="B4053" s="22" t="s">
        <v>285</v>
      </c>
      <c r="C4053" s="22" t="s">
        <v>80</v>
      </c>
      <c r="D4053" s="22">
        <v>21.019741885500146</v>
      </c>
      <c r="E4053" s="22">
        <f t="shared" si="337"/>
        <v>0</v>
      </c>
      <c r="F4053" s="22">
        <f t="shared" si="338"/>
        <v>0</v>
      </c>
      <c r="G4053" s="22">
        <f t="shared" si="339"/>
        <v>0</v>
      </c>
      <c r="H4053" s="22">
        <f t="shared" si="340"/>
        <v>21.019741885500146</v>
      </c>
      <c r="I4053" s="22">
        <f t="shared" si="341"/>
        <v>0</v>
      </c>
      <c r="J4053" s="22">
        <v>3855</v>
      </c>
    </row>
    <row r="4054" spans="1:10" ht="11.25" customHeight="1">
      <c r="A4054" s="12"/>
      <c r="B4054" s="22" t="s">
        <v>270</v>
      </c>
      <c r="C4054" s="22" t="s">
        <v>73</v>
      </c>
      <c r="D4054" s="22">
        <v>21.017269152730673</v>
      </c>
      <c r="E4054" s="22">
        <f t="shared" si="337"/>
        <v>0</v>
      </c>
      <c r="F4054" s="22">
        <f t="shared" si="338"/>
        <v>0</v>
      </c>
      <c r="G4054" s="22">
        <f t="shared" si="339"/>
        <v>0</v>
      </c>
      <c r="H4054" s="22">
        <f t="shared" si="340"/>
        <v>21.017269152730673</v>
      </c>
      <c r="I4054" s="22">
        <f t="shared" si="341"/>
        <v>0</v>
      </c>
      <c r="J4054" s="22">
        <v>3856</v>
      </c>
    </row>
    <row r="4055" spans="1:10" ht="11.25" customHeight="1">
      <c r="A4055" s="12"/>
      <c r="B4055" s="22" t="s">
        <v>251</v>
      </c>
      <c r="C4055" s="22" t="s">
        <v>71</v>
      </c>
      <c r="D4055" s="22">
        <v>21.006782149675953</v>
      </c>
      <c r="E4055" s="22">
        <f t="shared" si="337"/>
        <v>0</v>
      </c>
      <c r="F4055" s="22">
        <f t="shared" si="338"/>
        <v>0</v>
      </c>
      <c r="G4055" s="22">
        <f t="shared" si="339"/>
        <v>0</v>
      </c>
      <c r="H4055" s="22">
        <f t="shared" si="340"/>
        <v>21.006782149675953</v>
      </c>
      <c r="I4055" s="22">
        <f t="shared" si="341"/>
        <v>0</v>
      </c>
      <c r="J4055" s="22">
        <v>3857</v>
      </c>
    </row>
    <row r="4056" spans="1:10" ht="11.25" customHeight="1">
      <c r="A4056" s="12"/>
      <c r="B4056" s="22" t="s">
        <v>368</v>
      </c>
      <c r="C4056" s="22" t="s">
        <v>68</v>
      </c>
      <c r="D4056" s="22">
        <v>21.006300584406763</v>
      </c>
      <c r="E4056" s="22">
        <f t="shared" si="337"/>
        <v>0</v>
      </c>
      <c r="F4056" s="22">
        <f t="shared" si="338"/>
        <v>0</v>
      </c>
      <c r="G4056" s="22">
        <f t="shared" si="339"/>
        <v>0</v>
      </c>
      <c r="H4056" s="22">
        <f t="shared" si="340"/>
        <v>21.006300584406763</v>
      </c>
      <c r="I4056" s="22">
        <f t="shared" si="341"/>
        <v>0</v>
      </c>
      <c r="J4056" s="22">
        <v>3858</v>
      </c>
    </row>
    <row r="4057" spans="1:10" ht="11.25" customHeight="1">
      <c r="A4057" s="12"/>
      <c r="B4057" s="22" t="s">
        <v>150</v>
      </c>
      <c r="C4057" s="22" t="s">
        <v>83</v>
      </c>
      <c r="D4057" s="22">
        <v>20.999271663358048</v>
      </c>
      <c r="E4057" s="22">
        <f t="shared" si="337"/>
        <v>0</v>
      </c>
      <c r="F4057" s="22">
        <f t="shared" si="338"/>
        <v>0</v>
      </c>
      <c r="G4057" s="22">
        <f t="shared" si="339"/>
        <v>0</v>
      </c>
      <c r="H4057" s="22">
        <f t="shared" si="340"/>
        <v>20.999271663358048</v>
      </c>
      <c r="I4057" s="22">
        <f t="shared" si="341"/>
        <v>0</v>
      </c>
      <c r="J4057" s="22">
        <v>3859</v>
      </c>
    </row>
    <row r="4058" spans="1:10" ht="11.25" customHeight="1">
      <c r="A4058" s="12"/>
      <c r="B4058" s="22" t="s">
        <v>324</v>
      </c>
      <c r="C4058" s="22" t="s">
        <v>75</v>
      </c>
      <c r="D4058" s="22">
        <v>20.998834033496117</v>
      </c>
      <c r="E4058" s="22">
        <f t="shared" si="337"/>
        <v>0</v>
      </c>
      <c r="F4058" s="22">
        <f t="shared" si="338"/>
        <v>0</v>
      </c>
      <c r="G4058" s="22">
        <f t="shared" si="339"/>
        <v>0</v>
      </c>
      <c r="H4058" s="22">
        <f t="shared" si="340"/>
        <v>20.998834033496117</v>
      </c>
      <c r="I4058" s="22">
        <f t="shared" si="341"/>
        <v>0</v>
      </c>
      <c r="J4058" s="22">
        <v>3860</v>
      </c>
    </row>
    <row r="4059" spans="1:10" ht="11.25" customHeight="1">
      <c r="A4059" s="12"/>
      <c r="B4059" s="22" t="s">
        <v>372</v>
      </c>
      <c r="C4059" s="22" t="s">
        <v>67</v>
      </c>
      <c r="D4059" s="22">
        <v>20.998786777837829</v>
      </c>
      <c r="E4059" s="22">
        <f t="shared" si="337"/>
        <v>0</v>
      </c>
      <c r="F4059" s="22">
        <f t="shared" si="338"/>
        <v>0</v>
      </c>
      <c r="G4059" s="22">
        <f t="shared" si="339"/>
        <v>0</v>
      </c>
      <c r="H4059" s="22">
        <f t="shared" si="340"/>
        <v>20.998786777837829</v>
      </c>
      <c r="I4059" s="22">
        <f t="shared" si="341"/>
        <v>0</v>
      </c>
      <c r="J4059" s="22">
        <v>3861</v>
      </c>
    </row>
    <row r="4060" spans="1:10" ht="11.25" customHeight="1">
      <c r="A4060" s="12"/>
      <c r="B4060" s="22" t="s">
        <v>180</v>
      </c>
      <c r="C4060" s="22" t="s">
        <v>69</v>
      </c>
      <c r="D4060" s="22">
        <v>20.99735497319519</v>
      </c>
      <c r="E4060" s="22">
        <f t="shared" si="337"/>
        <v>0</v>
      </c>
      <c r="F4060" s="22">
        <f t="shared" si="338"/>
        <v>0</v>
      </c>
      <c r="G4060" s="22">
        <f t="shared" si="339"/>
        <v>0</v>
      </c>
      <c r="H4060" s="22">
        <f t="shared" si="340"/>
        <v>20.99735497319519</v>
      </c>
      <c r="I4060" s="22">
        <f t="shared" si="341"/>
        <v>0</v>
      </c>
      <c r="J4060" s="22">
        <v>3862</v>
      </c>
    </row>
    <row r="4061" spans="1:10" ht="11.25" customHeight="1">
      <c r="A4061" s="12"/>
      <c r="B4061" s="22" t="s">
        <v>290</v>
      </c>
      <c r="C4061" s="22" t="s">
        <v>69</v>
      </c>
      <c r="D4061" s="22">
        <v>20.990496220296269</v>
      </c>
      <c r="E4061" s="22">
        <f t="shared" si="337"/>
        <v>0</v>
      </c>
      <c r="F4061" s="22">
        <f t="shared" si="338"/>
        <v>0</v>
      </c>
      <c r="G4061" s="22">
        <f t="shared" si="339"/>
        <v>0</v>
      </c>
      <c r="H4061" s="22">
        <f t="shared" si="340"/>
        <v>20.990496220296269</v>
      </c>
      <c r="I4061" s="22">
        <f t="shared" si="341"/>
        <v>0</v>
      </c>
      <c r="J4061" s="22">
        <v>3863</v>
      </c>
    </row>
    <row r="4062" spans="1:10" ht="11.25" customHeight="1">
      <c r="A4062" s="12"/>
      <c r="B4062" s="22" t="s">
        <v>221</v>
      </c>
      <c r="C4062" s="22" t="s">
        <v>84</v>
      </c>
      <c r="D4062" s="22">
        <v>20.989538337682692</v>
      </c>
      <c r="E4062" s="22">
        <f t="shared" si="337"/>
        <v>0</v>
      </c>
      <c r="F4062" s="22">
        <f t="shared" si="338"/>
        <v>0</v>
      </c>
      <c r="G4062" s="22">
        <f t="shared" si="339"/>
        <v>0</v>
      </c>
      <c r="H4062" s="22">
        <f t="shared" si="340"/>
        <v>20.989538337682692</v>
      </c>
      <c r="I4062" s="22">
        <f t="shared" si="341"/>
        <v>0</v>
      </c>
      <c r="J4062" s="22">
        <v>3864</v>
      </c>
    </row>
    <row r="4063" spans="1:10" ht="11.25" customHeight="1">
      <c r="A4063" s="12"/>
      <c r="B4063" s="22" t="s">
        <v>259</v>
      </c>
      <c r="C4063" s="22" t="s">
        <v>69</v>
      </c>
      <c r="D4063" s="22">
        <v>20.985421709687557</v>
      </c>
      <c r="E4063" s="22">
        <f t="shared" si="337"/>
        <v>0</v>
      </c>
      <c r="F4063" s="22">
        <f t="shared" si="338"/>
        <v>0</v>
      </c>
      <c r="G4063" s="22">
        <f t="shared" si="339"/>
        <v>0</v>
      </c>
      <c r="H4063" s="22">
        <f t="shared" si="340"/>
        <v>20.985421709687557</v>
      </c>
      <c r="I4063" s="22">
        <f t="shared" si="341"/>
        <v>0</v>
      </c>
      <c r="J4063" s="22">
        <v>3865</v>
      </c>
    </row>
    <row r="4064" spans="1:10" ht="11.25" customHeight="1">
      <c r="A4064" s="12"/>
      <c r="B4064" s="22" t="s">
        <v>302</v>
      </c>
      <c r="C4064" s="22" t="s">
        <v>75</v>
      </c>
      <c r="D4064" s="22">
        <v>20.983843008327945</v>
      </c>
      <c r="E4064" s="22">
        <f t="shared" si="337"/>
        <v>0</v>
      </c>
      <c r="F4064" s="22">
        <f t="shared" si="338"/>
        <v>0</v>
      </c>
      <c r="G4064" s="22">
        <f t="shared" si="339"/>
        <v>0</v>
      </c>
      <c r="H4064" s="22">
        <f t="shared" si="340"/>
        <v>20.983843008327945</v>
      </c>
      <c r="I4064" s="22">
        <f t="shared" si="341"/>
        <v>0</v>
      </c>
      <c r="J4064" s="22">
        <v>3866</v>
      </c>
    </row>
    <row r="4065" spans="1:10" ht="11.25" customHeight="1">
      <c r="A4065" s="12"/>
      <c r="B4065" s="22" t="s">
        <v>237</v>
      </c>
      <c r="C4065" s="22" t="s">
        <v>72</v>
      </c>
      <c r="D4065" s="22">
        <v>20.981719168240989</v>
      </c>
      <c r="E4065" s="22">
        <f t="shared" si="337"/>
        <v>0</v>
      </c>
      <c r="F4065" s="22">
        <f t="shared" si="338"/>
        <v>0</v>
      </c>
      <c r="G4065" s="22">
        <f t="shared" si="339"/>
        <v>0</v>
      </c>
      <c r="H4065" s="22">
        <f t="shared" si="340"/>
        <v>20.981719168240989</v>
      </c>
      <c r="I4065" s="22">
        <f t="shared" si="341"/>
        <v>0</v>
      </c>
      <c r="J4065" s="22">
        <v>3867</v>
      </c>
    </row>
    <row r="4066" spans="1:10" ht="11.25" customHeight="1">
      <c r="A4066" s="12"/>
      <c r="B4066" s="22" t="s">
        <v>313</v>
      </c>
      <c r="C4066" s="22" t="s">
        <v>88</v>
      </c>
      <c r="D4066" s="22">
        <v>20.979168621292445</v>
      </c>
      <c r="E4066" s="22">
        <f t="shared" si="337"/>
        <v>0</v>
      </c>
      <c r="F4066" s="22">
        <f t="shared" si="338"/>
        <v>0</v>
      </c>
      <c r="G4066" s="22">
        <f t="shared" si="339"/>
        <v>0</v>
      </c>
      <c r="H4066" s="22">
        <f t="shared" si="340"/>
        <v>20.979168621292445</v>
      </c>
      <c r="I4066" s="22">
        <f t="shared" si="341"/>
        <v>0</v>
      </c>
      <c r="J4066" s="22">
        <v>3868</v>
      </c>
    </row>
    <row r="4067" spans="1:10" ht="11.25" customHeight="1">
      <c r="A4067" s="12"/>
      <c r="B4067" s="22" t="s">
        <v>238</v>
      </c>
      <c r="C4067" s="22" t="s">
        <v>73</v>
      </c>
      <c r="D4067" s="22">
        <v>20.976755729303974</v>
      </c>
      <c r="E4067" s="22">
        <f t="shared" si="337"/>
        <v>0</v>
      </c>
      <c r="F4067" s="22">
        <f t="shared" si="338"/>
        <v>0</v>
      </c>
      <c r="G4067" s="22">
        <f t="shared" si="339"/>
        <v>0</v>
      </c>
      <c r="H4067" s="22">
        <f t="shared" si="340"/>
        <v>20.976755729303974</v>
      </c>
      <c r="I4067" s="22">
        <f t="shared" si="341"/>
        <v>0</v>
      </c>
      <c r="J4067" s="22">
        <v>3869</v>
      </c>
    </row>
    <row r="4068" spans="1:10" ht="11.25" customHeight="1">
      <c r="A4068" s="12"/>
      <c r="B4068" s="22" t="s">
        <v>165</v>
      </c>
      <c r="C4068" s="22" t="s">
        <v>75</v>
      </c>
      <c r="D4068" s="22">
        <v>20.97203255073147</v>
      </c>
      <c r="E4068" s="22">
        <f t="shared" si="337"/>
        <v>0</v>
      </c>
      <c r="F4068" s="22">
        <f t="shared" si="338"/>
        <v>0</v>
      </c>
      <c r="G4068" s="22">
        <f t="shared" si="339"/>
        <v>0</v>
      </c>
      <c r="H4068" s="22">
        <f t="shared" si="340"/>
        <v>20.97203255073147</v>
      </c>
      <c r="I4068" s="22">
        <f t="shared" si="341"/>
        <v>0</v>
      </c>
      <c r="J4068" s="22">
        <v>3870</v>
      </c>
    </row>
    <row r="4069" spans="1:10" ht="11.25" customHeight="1">
      <c r="A4069" s="12"/>
      <c r="B4069" s="22" t="s">
        <v>302</v>
      </c>
      <c r="C4069" s="22" t="s">
        <v>69</v>
      </c>
      <c r="D4069" s="22">
        <v>20.96798096252817</v>
      </c>
      <c r="E4069" s="22">
        <f t="shared" si="337"/>
        <v>0</v>
      </c>
      <c r="F4069" s="22">
        <f t="shared" si="338"/>
        <v>0</v>
      </c>
      <c r="G4069" s="22">
        <f t="shared" si="339"/>
        <v>0</v>
      </c>
      <c r="H4069" s="22">
        <f t="shared" si="340"/>
        <v>20.96798096252817</v>
      </c>
      <c r="I4069" s="22">
        <f t="shared" si="341"/>
        <v>0</v>
      </c>
      <c r="J4069" s="22">
        <v>3871</v>
      </c>
    </row>
    <row r="4070" spans="1:10" ht="11.25" customHeight="1">
      <c r="A4070" s="12"/>
      <c r="B4070" s="22" t="s">
        <v>263</v>
      </c>
      <c r="C4070" s="22" t="s">
        <v>69</v>
      </c>
      <c r="D4070" s="22">
        <v>20.965725617168225</v>
      </c>
      <c r="E4070" s="22">
        <f t="shared" si="337"/>
        <v>0</v>
      </c>
      <c r="F4070" s="22">
        <f t="shared" si="338"/>
        <v>0</v>
      </c>
      <c r="G4070" s="22">
        <f t="shared" si="339"/>
        <v>0</v>
      </c>
      <c r="H4070" s="22">
        <f t="shared" si="340"/>
        <v>20.965725617168225</v>
      </c>
      <c r="I4070" s="22">
        <f t="shared" si="341"/>
        <v>0</v>
      </c>
      <c r="J4070" s="22">
        <v>3872</v>
      </c>
    </row>
    <row r="4071" spans="1:10" ht="11.25" customHeight="1">
      <c r="A4071" s="12"/>
      <c r="B4071" s="22" t="s">
        <v>261</v>
      </c>
      <c r="C4071" s="22" t="s">
        <v>90</v>
      </c>
      <c r="D4071" s="22">
        <v>20.96364473684379</v>
      </c>
      <c r="E4071" s="22">
        <f t="shared" si="337"/>
        <v>0</v>
      </c>
      <c r="F4071" s="22">
        <f t="shared" si="338"/>
        <v>0</v>
      </c>
      <c r="G4071" s="22">
        <f t="shared" si="339"/>
        <v>0</v>
      </c>
      <c r="H4071" s="22">
        <f t="shared" si="340"/>
        <v>20.96364473684379</v>
      </c>
      <c r="I4071" s="22">
        <f t="shared" si="341"/>
        <v>0</v>
      </c>
      <c r="J4071" s="22">
        <v>3873</v>
      </c>
    </row>
    <row r="4072" spans="1:10" ht="11.25" customHeight="1">
      <c r="A4072" s="12"/>
      <c r="B4072" s="22" t="s">
        <v>375</v>
      </c>
      <c r="C4072" s="22" t="s">
        <v>77</v>
      </c>
      <c r="D4072" s="22">
        <v>20.962925400045073</v>
      </c>
      <c r="E4072" s="22">
        <f t="shared" si="337"/>
        <v>0</v>
      </c>
      <c r="F4072" s="22">
        <f t="shared" si="338"/>
        <v>0</v>
      </c>
      <c r="G4072" s="22">
        <f t="shared" si="339"/>
        <v>0</v>
      </c>
      <c r="H4072" s="22">
        <f t="shared" si="340"/>
        <v>20.962925400045073</v>
      </c>
      <c r="I4072" s="22">
        <f t="shared" si="341"/>
        <v>0</v>
      </c>
      <c r="J4072" s="22">
        <v>3874</v>
      </c>
    </row>
    <row r="4073" spans="1:10" ht="11.25" customHeight="1">
      <c r="A4073" s="12"/>
      <c r="B4073" s="22" t="s">
        <v>263</v>
      </c>
      <c r="C4073" s="22" t="s">
        <v>75</v>
      </c>
      <c r="D4073" s="22">
        <v>20.959396785635995</v>
      </c>
      <c r="E4073" s="22">
        <f t="shared" si="337"/>
        <v>0</v>
      </c>
      <c r="F4073" s="22">
        <f t="shared" si="338"/>
        <v>0</v>
      </c>
      <c r="G4073" s="22">
        <f t="shared" si="339"/>
        <v>0</v>
      </c>
      <c r="H4073" s="22">
        <f t="shared" si="340"/>
        <v>20.959396785635995</v>
      </c>
      <c r="I4073" s="22">
        <f t="shared" si="341"/>
        <v>0</v>
      </c>
      <c r="J4073" s="22">
        <v>3875</v>
      </c>
    </row>
    <row r="4074" spans="1:10" ht="11.25" customHeight="1">
      <c r="A4074" s="12"/>
      <c r="B4074" s="22" t="s">
        <v>374</v>
      </c>
      <c r="C4074" s="22" t="s">
        <v>79</v>
      </c>
      <c r="D4074" s="22">
        <v>20.957909809512309</v>
      </c>
      <c r="E4074" s="22">
        <f t="shared" si="337"/>
        <v>0</v>
      </c>
      <c r="F4074" s="22">
        <f t="shared" si="338"/>
        <v>0</v>
      </c>
      <c r="G4074" s="22">
        <f t="shared" si="339"/>
        <v>0</v>
      </c>
      <c r="H4074" s="22">
        <f t="shared" si="340"/>
        <v>20.957909809512309</v>
      </c>
      <c r="I4074" s="22">
        <f t="shared" si="341"/>
        <v>0</v>
      </c>
      <c r="J4074" s="22">
        <v>3876</v>
      </c>
    </row>
    <row r="4075" spans="1:10" ht="11.25" customHeight="1">
      <c r="A4075" s="12"/>
      <c r="B4075" s="22" t="s">
        <v>208</v>
      </c>
      <c r="C4075" s="22" t="s">
        <v>89</v>
      </c>
      <c r="D4075" s="22">
        <v>20.956710646213327</v>
      </c>
      <c r="E4075" s="22">
        <f t="shared" si="337"/>
        <v>0</v>
      </c>
      <c r="F4075" s="22">
        <f t="shared" si="338"/>
        <v>0</v>
      </c>
      <c r="G4075" s="22">
        <f t="shared" si="339"/>
        <v>0</v>
      </c>
      <c r="H4075" s="22">
        <f t="shared" si="340"/>
        <v>20.956710646213327</v>
      </c>
      <c r="I4075" s="22">
        <f t="shared" si="341"/>
        <v>0</v>
      </c>
      <c r="J4075" s="22">
        <v>3877</v>
      </c>
    </row>
    <row r="4076" spans="1:10" ht="11.25" customHeight="1">
      <c r="A4076" s="12"/>
      <c r="B4076" s="22" t="s">
        <v>354</v>
      </c>
      <c r="C4076" s="22" t="s">
        <v>67</v>
      </c>
      <c r="D4076" s="22">
        <v>20.953188822180241</v>
      </c>
      <c r="E4076" s="22">
        <f t="shared" si="337"/>
        <v>0</v>
      </c>
      <c r="F4076" s="22">
        <f t="shared" si="338"/>
        <v>0</v>
      </c>
      <c r="G4076" s="22">
        <f t="shared" si="339"/>
        <v>0</v>
      </c>
      <c r="H4076" s="22">
        <f t="shared" si="340"/>
        <v>20.953188822180241</v>
      </c>
      <c r="I4076" s="22">
        <f t="shared" si="341"/>
        <v>0</v>
      </c>
      <c r="J4076" s="22">
        <v>3878</v>
      </c>
    </row>
    <row r="4077" spans="1:10" ht="11.25" customHeight="1">
      <c r="A4077" s="12"/>
      <c r="B4077" s="22" t="s">
        <v>346</v>
      </c>
      <c r="C4077" s="22" t="s">
        <v>72</v>
      </c>
      <c r="D4077" s="22">
        <v>20.950518368257949</v>
      </c>
      <c r="E4077" s="22">
        <f t="shared" si="337"/>
        <v>0</v>
      </c>
      <c r="F4077" s="22">
        <f t="shared" si="338"/>
        <v>0</v>
      </c>
      <c r="G4077" s="22">
        <f t="shared" si="339"/>
        <v>0</v>
      </c>
      <c r="H4077" s="22">
        <f t="shared" si="340"/>
        <v>20.950518368257949</v>
      </c>
      <c r="I4077" s="22">
        <f t="shared" si="341"/>
        <v>0</v>
      </c>
      <c r="J4077" s="22">
        <v>3879</v>
      </c>
    </row>
    <row r="4078" spans="1:10" ht="11.25" customHeight="1">
      <c r="A4078" s="12"/>
      <c r="B4078" s="22" t="s">
        <v>150</v>
      </c>
      <c r="C4078" s="22" t="s">
        <v>70</v>
      </c>
      <c r="D4078" s="22">
        <v>20.946815798983852</v>
      </c>
      <c r="E4078" s="22">
        <f t="shared" si="337"/>
        <v>0</v>
      </c>
      <c r="F4078" s="22">
        <f t="shared" si="338"/>
        <v>0</v>
      </c>
      <c r="G4078" s="22">
        <f t="shared" si="339"/>
        <v>0</v>
      </c>
      <c r="H4078" s="22">
        <f t="shared" si="340"/>
        <v>20.946815798983852</v>
      </c>
      <c r="I4078" s="22">
        <f t="shared" si="341"/>
        <v>0</v>
      </c>
      <c r="J4078" s="22">
        <v>3880</v>
      </c>
    </row>
    <row r="4079" spans="1:10" ht="11.25" customHeight="1">
      <c r="A4079" s="12"/>
      <c r="B4079" s="22" t="s">
        <v>312</v>
      </c>
      <c r="C4079" s="22" t="s">
        <v>73</v>
      </c>
      <c r="D4079" s="22">
        <v>20.943006060925295</v>
      </c>
      <c r="E4079" s="22">
        <f t="shared" si="337"/>
        <v>0</v>
      </c>
      <c r="F4079" s="22">
        <f t="shared" si="338"/>
        <v>0</v>
      </c>
      <c r="G4079" s="22">
        <f t="shared" si="339"/>
        <v>0</v>
      </c>
      <c r="H4079" s="22">
        <f t="shared" si="340"/>
        <v>20.943006060925295</v>
      </c>
      <c r="I4079" s="22">
        <f t="shared" si="341"/>
        <v>0</v>
      </c>
      <c r="J4079" s="22">
        <v>3881</v>
      </c>
    </row>
    <row r="4080" spans="1:10" ht="11.25" customHeight="1">
      <c r="A4080" s="12"/>
      <c r="B4080" s="22" t="s">
        <v>269</v>
      </c>
      <c r="C4080" s="22" t="s">
        <v>73</v>
      </c>
      <c r="D4080" s="22">
        <v>20.94150767830963</v>
      </c>
      <c r="E4080" s="22">
        <f t="shared" si="337"/>
        <v>0</v>
      </c>
      <c r="F4080" s="22">
        <f t="shared" si="338"/>
        <v>0</v>
      </c>
      <c r="G4080" s="22">
        <f t="shared" si="339"/>
        <v>0</v>
      </c>
      <c r="H4080" s="22">
        <f t="shared" si="340"/>
        <v>20.94150767830963</v>
      </c>
      <c r="I4080" s="22">
        <f t="shared" si="341"/>
        <v>0</v>
      </c>
      <c r="J4080" s="22">
        <v>3882</v>
      </c>
    </row>
    <row r="4081" spans="1:10" ht="11.25" customHeight="1">
      <c r="A4081" s="12"/>
      <c r="B4081" s="22" t="s">
        <v>202</v>
      </c>
      <c r="C4081" s="22" t="s">
        <v>85</v>
      </c>
      <c r="D4081" s="22">
        <v>20.940112896707184</v>
      </c>
      <c r="E4081" s="22">
        <f t="shared" si="337"/>
        <v>0</v>
      </c>
      <c r="F4081" s="22">
        <f t="shared" si="338"/>
        <v>0</v>
      </c>
      <c r="G4081" s="22">
        <f t="shared" si="339"/>
        <v>0</v>
      </c>
      <c r="H4081" s="22">
        <f t="shared" si="340"/>
        <v>20.940112896707184</v>
      </c>
      <c r="I4081" s="22">
        <f t="shared" si="341"/>
        <v>0</v>
      </c>
      <c r="J4081" s="22">
        <v>3883</v>
      </c>
    </row>
    <row r="4082" spans="1:10" ht="11.25" customHeight="1">
      <c r="A4082" s="12"/>
      <c r="B4082" s="22" t="s">
        <v>279</v>
      </c>
      <c r="C4082" s="22" t="s">
        <v>73</v>
      </c>
      <c r="D4082" s="22">
        <v>20.939425000112948</v>
      </c>
      <c r="E4082" s="22">
        <f t="shared" si="337"/>
        <v>0</v>
      </c>
      <c r="F4082" s="22">
        <f t="shared" si="338"/>
        <v>0</v>
      </c>
      <c r="G4082" s="22">
        <f t="shared" si="339"/>
        <v>0</v>
      </c>
      <c r="H4082" s="22">
        <f t="shared" si="340"/>
        <v>20.939425000112948</v>
      </c>
      <c r="I4082" s="22">
        <f t="shared" si="341"/>
        <v>0</v>
      </c>
      <c r="J4082" s="22">
        <v>3884</v>
      </c>
    </row>
    <row r="4083" spans="1:10" ht="11.25" customHeight="1">
      <c r="A4083" s="12"/>
      <c r="B4083" s="22" t="s">
        <v>130</v>
      </c>
      <c r="C4083" s="22" t="s">
        <v>79</v>
      </c>
      <c r="D4083" s="22">
        <v>20.931573524395617</v>
      </c>
      <c r="E4083" s="22">
        <f t="shared" si="337"/>
        <v>0</v>
      </c>
      <c r="F4083" s="22">
        <f t="shared" si="338"/>
        <v>0</v>
      </c>
      <c r="G4083" s="22">
        <f t="shared" si="339"/>
        <v>0</v>
      </c>
      <c r="H4083" s="22">
        <f t="shared" si="340"/>
        <v>20.931573524395617</v>
      </c>
      <c r="I4083" s="22">
        <f t="shared" si="341"/>
        <v>0</v>
      </c>
      <c r="J4083" s="22">
        <v>3885</v>
      </c>
    </row>
    <row r="4084" spans="1:10" ht="11.25" customHeight="1">
      <c r="A4084" s="12"/>
      <c r="B4084" s="22" t="s">
        <v>297</v>
      </c>
      <c r="C4084" s="22" t="s">
        <v>75</v>
      </c>
      <c r="D4084" s="22">
        <v>20.931012796047757</v>
      </c>
      <c r="E4084" s="22">
        <f t="shared" si="337"/>
        <v>0</v>
      </c>
      <c r="F4084" s="22">
        <f t="shared" si="338"/>
        <v>0</v>
      </c>
      <c r="G4084" s="22">
        <f t="shared" si="339"/>
        <v>0</v>
      </c>
      <c r="H4084" s="22">
        <f t="shared" si="340"/>
        <v>20.931012796047757</v>
      </c>
      <c r="I4084" s="22">
        <f t="shared" si="341"/>
        <v>0</v>
      </c>
      <c r="J4084" s="22">
        <v>3886</v>
      </c>
    </row>
    <row r="4085" spans="1:10" ht="11.25" customHeight="1">
      <c r="A4085" s="12"/>
      <c r="B4085" s="22" t="s">
        <v>270</v>
      </c>
      <c r="C4085" s="22" t="s">
        <v>79</v>
      </c>
      <c r="D4085" s="22">
        <v>20.927602300434369</v>
      </c>
      <c r="E4085" s="22">
        <f t="shared" si="337"/>
        <v>0</v>
      </c>
      <c r="F4085" s="22">
        <f t="shared" si="338"/>
        <v>0</v>
      </c>
      <c r="G4085" s="22">
        <f t="shared" si="339"/>
        <v>0</v>
      </c>
      <c r="H4085" s="22">
        <f t="shared" si="340"/>
        <v>20.927602300434369</v>
      </c>
      <c r="I4085" s="22">
        <f t="shared" si="341"/>
        <v>0</v>
      </c>
      <c r="J4085" s="22">
        <v>3887</v>
      </c>
    </row>
    <row r="4086" spans="1:10" ht="11.25" customHeight="1">
      <c r="A4086" s="12"/>
      <c r="B4086" s="22" t="s">
        <v>324</v>
      </c>
      <c r="C4086" s="22" t="s">
        <v>83</v>
      </c>
      <c r="D4086" s="22">
        <v>20.926278605774826</v>
      </c>
      <c r="E4086" s="22">
        <f t="shared" si="337"/>
        <v>0</v>
      </c>
      <c r="F4086" s="22">
        <f t="shared" si="338"/>
        <v>0</v>
      </c>
      <c r="G4086" s="22">
        <f t="shared" si="339"/>
        <v>0</v>
      </c>
      <c r="H4086" s="22">
        <f t="shared" si="340"/>
        <v>20.926278605774826</v>
      </c>
      <c r="I4086" s="22">
        <f t="shared" si="341"/>
        <v>0</v>
      </c>
      <c r="J4086" s="22">
        <v>3888</v>
      </c>
    </row>
    <row r="4087" spans="1:10" ht="11.25" customHeight="1">
      <c r="A4087" s="12"/>
      <c r="B4087" s="22" t="s">
        <v>216</v>
      </c>
      <c r="C4087" s="22" t="s">
        <v>67</v>
      </c>
      <c r="D4087" s="22">
        <v>20.919962046737826</v>
      </c>
      <c r="E4087" s="22">
        <f t="shared" si="337"/>
        <v>0</v>
      </c>
      <c r="F4087" s="22">
        <f t="shared" si="338"/>
        <v>0</v>
      </c>
      <c r="G4087" s="22">
        <f t="shared" si="339"/>
        <v>0</v>
      </c>
      <c r="H4087" s="22">
        <f t="shared" si="340"/>
        <v>20.919962046737826</v>
      </c>
      <c r="I4087" s="22">
        <f t="shared" si="341"/>
        <v>0</v>
      </c>
      <c r="J4087" s="22">
        <v>3889</v>
      </c>
    </row>
    <row r="4088" spans="1:10" ht="11.25" customHeight="1">
      <c r="A4088" s="12"/>
      <c r="B4088" s="22" t="s">
        <v>348</v>
      </c>
      <c r="C4088" s="22" t="s">
        <v>77</v>
      </c>
      <c r="D4088" s="22">
        <v>20.918099916345067</v>
      </c>
      <c r="E4088" s="22">
        <f t="shared" si="337"/>
        <v>0</v>
      </c>
      <c r="F4088" s="22">
        <f t="shared" si="338"/>
        <v>0</v>
      </c>
      <c r="G4088" s="22">
        <f t="shared" si="339"/>
        <v>0</v>
      </c>
      <c r="H4088" s="22">
        <f t="shared" si="340"/>
        <v>20.918099916345067</v>
      </c>
      <c r="I4088" s="22">
        <f t="shared" si="341"/>
        <v>0</v>
      </c>
      <c r="J4088" s="22">
        <v>3890</v>
      </c>
    </row>
    <row r="4089" spans="1:10" ht="11.25" customHeight="1">
      <c r="A4089" s="12"/>
      <c r="B4089" s="22" t="s">
        <v>350</v>
      </c>
      <c r="C4089" s="22" t="s">
        <v>67</v>
      </c>
      <c r="D4089" s="22">
        <v>20.915341948198858</v>
      </c>
      <c r="E4089" s="22">
        <f t="shared" si="337"/>
        <v>0</v>
      </c>
      <c r="F4089" s="22">
        <f t="shared" si="338"/>
        <v>0</v>
      </c>
      <c r="G4089" s="22">
        <f t="shared" si="339"/>
        <v>0</v>
      </c>
      <c r="H4089" s="22">
        <f t="shared" si="340"/>
        <v>20.915341948198858</v>
      </c>
      <c r="I4089" s="22">
        <f t="shared" si="341"/>
        <v>0</v>
      </c>
      <c r="J4089" s="22">
        <v>3891</v>
      </c>
    </row>
    <row r="4090" spans="1:10" ht="11.25" customHeight="1">
      <c r="A4090" s="12"/>
      <c r="B4090" s="22" t="s">
        <v>376</v>
      </c>
      <c r="C4090" s="22" t="s">
        <v>81</v>
      </c>
      <c r="D4090" s="22">
        <v>20.911199976385266</v>
      </c>
      <c r="E4090" s="22">
        <f t="shared" si="337"/>
        <v>0</v>
      </c>
      <c r="F4090" s="22">
        <f t="shared" si="338"/>
        <v>0</v>
      </c>
      <c r="G4090" s="22">
        <f t="shared" si="339"/>
        <v>0</v>
      </c>
      <c r="H4090" s="22">
        <f t="shared" si="340"/>
        <v>20.911199976385266</v>
      </c>
      <c r="I4090" s="22">
        <f t="shared" si="341"/>
        <v>0</v>
      </c>
      <c r="J4090" s="22">
        <v>3892</v>
      </c>
    </row>
    <row r="4091" spans="1:10" ht="11.25" customHeight="1">
      <c r="A4091" s="12"/>
      <c r="B4091" s="22" t="s">
        <v>167</v>
      </c>
      <c r="C4091" s="22" t="s">
        <v>74</v>
      </c>
      <c r="D4091" s="22">
        <v>20.904821907045655</v>
      </c>
      <c r="E4091" s="22">
        <f t="shared" si="337"/>
        <v>0</v>
      </c>
      <c r="F4091" s="22">
        <f t="shared" si="338"/>
        <v>0</v>
      </c>
      <c r="G4091" s="22">
        <f t="shared" si="339"/>
        <v>0</v>
      </c>
      <c r="H4091" s="22">
        <f t="shared" si="340"/>
        <v>20.904821907045655</v>
      </c>
      <c r="I4091" s="22">
        <f t="shared" si="341"/>
        <v>0</v>
      </c>
      <c r="J4091" s="22">
        <v>3893</v>
      </c>
    </row>
    <row r="4092" spans="1:10" ht="11.25" customHeight="1">
      <c r="A4092" s="12"/>
      <c r="B4092" s="22" t="s">
        <v>364</v>
      </c>
      <c r="C4092" s="22" t="s">
        <v>79</v>
      </c>
      <c r="D4092" s="22">
        <v>20.90322993473016</v>
      </c>
      <c r="E4092" s="22">
        <f t="shared" si="337"/>
        <v>0</v>
      </c>
      <c r="F4092" s="22">
        <f t="shared" si="338"/>
        <v>0</v>
      </c>
      <c r="G4092" s="22">
        <f t="shared" si="339"/>
        <v>0</v>
      </c>
      <c r="H4092" s="22">
        <f t="shared" si="340"/>
        <v>20.90322993473016</v>
      </c>
      <c r="I4092" s="22">
        <f t="shared" si="341"/>
        <v>0</v>
      </c>
      <c r="J4092" s="22">
        <v>3894</v>
      </c>
    </row>
    <row r="4093" spans="1:10" ht="11.25" customHeight="1">
      <c r="A4093" s="12"/>
      <c r="B4093" s="22" t="s">
        <v>232</v>
      </c>
      <c r="C4093" s="22" t="s">
        <v>87</v>
      </c>
      <c r="D4093" s="22">
        <v>20.901792177339928</v>
      </c>
      <c r="E4093" s="22">
        <f t="shared" si="337"/>
        <v>0</v>
      </c>
      <c r="F4093" s="22">
        <f t="shared" si="338"/>
        <v>0</v>
      </c>
      <c r="G4093" s="22">
        <f t="shared" si="339"/>
        <v>0</v>
      </c>
      <c r="H4093" s="22">
        <f t="shared" si="340"/>
        <v>20.901792177339928</v>
      </c>
      <c r="I4093" s="22">
        <f t="shared" si="341"/>
        <v>0</v>
      </c>
      <c r="J4093" s="22">
        <v>3895</v>
      </c>
    </row>
    <row r="4094" spans="1:10" ht="11.25" customHeight="1">
      <c r="A4094" s="12"/>
      <c r="B4094" s="22" t="s">
        <v>175</v>
      </c>
      <c r="C4094" s="22" t="s">
        <v>85</v>
      </c>
      <c r="D4094" s="22">
        <v>20.900821683193954</v>
      </c>
      <c r="E4094" s="22">
        <f t="shared" si="337"/>
        <v>0</v>
      </c>
      <c r="F4094" s="22">
        <f t="shared" si="338"/>
        <v>0</v>
      </c>
      <c r="G4094" s="22">
        <f t="shared" si="339"/>
        <v>0</v>
      </c>
      <c r="H4094" s="22">
        <f t="shared" si="340"/>
        <v>20.900821683193954</v>
      </c>
      <c r="I4094" s="22">
        <f t="shared" si="341"/>
        <v>0</v>
      </c>
      <c r="J4094" s="22">
        <v>3896</v>
      </c>
    </row>
    <row r="4095" spans="1:10" ht="11.25" customHeight="1">
      <c r="A4095" s="12"/>
      <c r="B4095" s="22" t="s">
        <v>254</v>
      </c>
      <c r="C4095" s="22" t="s">
        <v>86</v>
      </c>
      <c r="D4095" s="22">
        <v>20.894761807645633</v>
      </c>
      <c r="E4095" s="22">
        <f t="shared" si="337"/>
        <v>0</v>
      </c>
      <c r="F4095" s="22">
        <f t="shared" si="338"/>
        <v>0</v>
      </c>
      <c r="G4095" s="22">
        <f t="shared" si="339"/>
        <v>0</v>
      </c>
      <c r="H4095" s="22">
        <f t="shared" si="340"/>
        <v>20.894761807645633</v>
      </c>
      <c r="I4095" s="22">
        <f t="shared" si="341"/>
        <v>0</v>
      </c>
      <c r="J4095" s="22">
        <v>3897</v>
      </c>
    </row>
    <row r="4096" spans="1:10" ht="11.25" customHeight="1">
      <c r="A4096" s="12"/>
      <c r="B4096" s="22" t="s">
        <v>370</v>
      </c>
      <c r="C4096" s="22" t="s">
        <v>73</v>
      </c>
      <c r="D4096" s="22">
        <v>20.888077674322314</v>
      </c>
      <c r="E4096" s="22">
        <f t="shared" si="337"/>
        <v>0</v>
      </c>
      <c r="F4096" s="22">
        <f t="shared" si="338"/>
        <v>0</v>
      </c>
      <c r="G4096" s="22">
        <f t="shared" si="339"/>
        <v>0</v>
      </c>
      <c r="H4096" s="22">
        <f t="shared" si="340"/>
        <v>20.888077674322314</v>
      </c>
      <c r="I4096" s="22">
        <f t="shared" si="341"/>
        <v>0</v>
      </c>
      <c r="J4096" s="22">
        <v>3898</v>
      </c>
    </row>
    <row r="4097" spans="1:10" ht="11.25" customHeight="1">
      <c r="A4097" s="12"/>
      <c r="B4097" s="22" t="s">
        <v>251</v>
      </c>
      <c r="C4097" s="22" t="s">
        <v>85</v>
      </c>
      <c r="D4097" s="22">
        <v>20.887998098908341</v>
      </c>
      <c r="E4097" s="22">
        <f t="shared" si="337"/>
        <v>0</v>
      </c>
      <c r="F4097" s="22">
        <f t="shared" si="338"/>
        <v>0</v>
      </c>
      <c r="G4097" s="22">
        <f t="shared" si="339"/>
        <v>0</v>
      </c>
      <c r="H4097" s="22">
        <f t="shared" si="340"/>
        <v>20.887998098908341</v>
      </c>
      <c r="I4097" s="22">
        <f t="shared" si="341"/>
        <v>0</v>
      </c>
      <c r="J4097" s="22">
        <v>3899</v>
      </c>
    </row>
    <row r="4098" spans="1:10" ht="11.25" customHeight="1">
      <c r="A4098" s="12"/>
      <c r="B4098" s="22" t="s">
        <v>232</v>
      </c>
      <c r="C4098" s="22" t="s">
        <v>89</v>
      </c>
      <c r="D4098" s="22">
        <v>20.882887371526206</v>
      </c>
      <c r="E4098" s="22">
        <f t="shared" si="337"/>
        <v>0</v>
      </c>
      <c r="F4098" s="22">
        <f t="shared" si="338"/>
        <v>0</v>
      </c>
      <c r="G4098" s="22">
        <f t="shared" si="339"/>
        <v>0</v>
      </c>
      <c r="H4098" s="22">
        <f t="shared" si="340"/>
        <v>20.882887371526206</v>
      </c>
      <c r="I4098" s="22">
        <f t="shared" si="341"/>
        <v>0</v>
      </c>
      <c r="J4098" s="22">
        <v>3900</v>
      </c>
    </row>
    <row r="4099" spans="1:10" ht="11.25" customHeight="1">
      <c r="A4099" s="12"/>
      <c r="B4099" s="22" t="s">
        <v>263</v>
      </c>
      <c r="C4099" s="22" t="s">
        <v>80</v>
      </c>
      <c r="D4099" s="22">
        <v>20.880106518337779</v>
      </c>
      <c r="E4099" s="22">
        <f t="shared" si="337"/>
        <v>0</v>
      </c>
      <c r="F4099" s="22">
        <f t="shared" si="338"/>
        <v>0</v>
      </c>
      <c r="G4099" s="22">
        <f t="shared" si="339"/>
        <v>0</v>
      </c>
      <c r="H4099" s="22">
        <f t="shared" si="340"/>
        <v>20.880106518337779</v>
      </c>
      <c r="I4099" s="22">
        <f t="shared" si="341"/>
        <v>0</v>
      </c>
      <c r="J4099" s="22">
        <v>3901</v>
      </c>
    </row>
    <row r="4100" spans="1:10" ht="11.25" customHeight="1">
      <c r="A4100" s="12"/>
      <c r="B4100" s="22" t="s">
        <v>206</v>
      </c>
      <c r="C4100" s="22" t="s">
        <v>84</v>
      </c>
      <c r="D4100" s="22">
        <v>20.878751074865441</v>
      </c>
      <c r="E4100" s="22">
        <f t="shared" si="337"/>
        <v>0</v>
      </c>
      <c r="F4100" s="22">
        <f t="shared" si="338"/>
        <v>0</v>
      </c>
      <c r="G4100" s="22">
        <f t="shared" si="339"/>
        <v>0</v>
      </c>
      <c r="H4100" s="22">
        <f t="shared" si="340"/>
        <v>20.878751074865441</v>
      </c>
      <c r="I4100" s="22">
        <f t="shared" si="341"/>
        <v>0</v>
      </c>
      <c r="J4100" s="22">
        <v>3902</v>
      </c>
    </row>
    <row r="4101" spans="1:10" ht="11.25" customHeight="1">
      <c r="A4101" s="12"/>
      <c r="B4101" s="22" t="s">
        <v>250</v>
      </c>
      <c r="C4101" s="22" t="s">
        <v>81</v>
      </c>
      <c r="D4101" s="22">
        <v>20.874697227687719</v>
      </c>
      <c r="E4101" s="22">
        <f t="shared" si="337"/>
        <v>0</v>
      </c>
      <c r="F4101" s="22">
        <f t="shared" si="338"/>
        <v>0</v>
      </c>
      <c r="G4101" s="22">
        <f t="shared" si="339"/>
        <v>0</v>
      </c>
      <c r="H4101" s="22">
        <f t="shared" si="340"/>
        <v>20.874697227687719</v>
      </c>
      <c r="I4101" s="22">
        <f t="shared" si="341"/>
        <v>0</v>
      </c>
      <c r="J4101" s="22">
        <v>3903</v>
      </c>
    </row>
    <row r="4102" spans="1:10" ht="11.25" customHeight="1">
      <c r="A4102" s="12"/>
      <c r="B4102" s="22" t="s">
        <v>225</v>
      </c>
      <c r="C4102" s="22" t="s">
        <v>88</v>
      </c>
      <c r="D4102" s="22">
        <v>20.871391894424864</v>
      </c>
      <c r="E4102" s="22">
        <f t="shared" si="337"/>
        <v>0</v>
      </c>
      <c r="F4102" s="22">
        <f t="shared" si="338"/>
        <v>0</v>
      </c>
      <c r="G4102" s="22">
        <f t="shared" si="339"/>
        <v>0</v>
      </c>
      <c r="H4102" s="22">
        <f t="shared" si="340"/>
        <v>20.871391894424864</v>
      </c>
      <c r="I4102" s="22">
        <f t="shared" si="341"/>
        <v>0</v>
      </c>
      <c r="J4102" s="22">
        <v>3904</v>
      </c>
    </row>
    <row r="4103" spans="1:10" ht="11.25" customHeight="1">
      <c r="A4103" s="12"/>
      <c r="B4103" s="22" t="s">
        <v>200</v>
      </c>
      <c r="C4103" s="22" t="s">
        <v>74</v>
      </c>
      <c r="D4103" s="22">
        <v>20.863479098880298</v>
      </c>
      <c r="E4103" s="22">
        <f t="shared" si="337"/>
        <v>0</v>
      </c>
      <c r="F4103" s="22">
        <f t="shared" si="338"/>
        <v>0</v>
      </c>
      <c r="G4103" s="22">
        <f t="shared" si="339"/>
        <v>0</v>
      </c>
      <c r="H4103" s="22">
        <f t="shared" si="340"/>
        <v>20.863479098880298</v>
      </c>
      <c r="I4103" s="22">
        <f t="shared" si="341"/>
        <v>0</v>
      </c>
      <c r="J4103" s="22">
        <v>3905</v>
      </c>
    </row>
    <row r="4104" spans="1:10" ht="11.25" customHeight="1">
      <c r="A4104" s="12"/>
      <c r="B4104" s="22" t="s">
        <v>284</v>
      </c>
      <c r="C4104" s="22" t="s">
        <v>80</v>
      </c>
      <c r="D4104" s="22">
        <v>20.86310731639086</v>
      </c>
      <c r="E4104" s="22">
        <f t="shared" ref="E4104:E4167" si="342">IF(J4104&lt;=1000,D4104,0)</f>
        <v>0</v>
      </c>
      <c r="F4104" s="22">
        <f t="shared" ref="F4104:F4167" si="343">IF(AND(J4104&gt;1000,J4104&lt;=2000),D4104,0)</f>
        <v>0</v>
      </c>
      <c r="G4104" s="22">
        <f t="shared" ref="G4104:G4167" si="344">IF(AND(J4104&gt;2000,J4104&lt;=3000),D4104,0)</f>
        <v>0</v>
      </c>
      <c r="H4104" s="22">
        <f t="shared" ref="H4104:H4167" si="345">IF(AND(J4104&gt;3000,J4104&lt;=5000),D4104,0)</f>
        <v>20.86310731639086</v>
      </c>
      <c r="I4104" s="22">
        <f t="shared" ref="I4104:I4167" si="346">IF((J4104&gt;5000),D4104,0)</f>
        <v>0</v>
      </c>
      <c r="J4104" s="22">
        <v>3906</v>
      </c>
    </row>
    <row r="4105" spans="1:10" ht="11.25" customHeight="1">
      <c r="A4105" s="12"/>
      <c r="B4105" s="22" t="s">
        <v>324</v>
      </c>
      <c r="C4105" s="22" t="s">
        <v>68</v>
      </c>
      <c r="D4105" s="22">
        <v>20.860123641656088</v>
      </c>
      <c r="E4105" s="22">
        <f t="shared" si="342"/>
        <v>0</v>
      </c>
      <c r="F4105" s="22">
        <f t="shared" si="343"/>
        <v>0</v>
      </c>
      <c r="G4105" s="22">
        <f t="shared" si="344"/>
        <v>0</v>
      </c>
      <c r="H4105" s="22">
        <f t="shared" si="345"/>
        <v>20.860123641656088</v>
      </c>
      <c r="I4105" s="22">
        <f t="shared" si="346"/>
        <v>0</v>
      </c>
      <c r="J4105" s="22">
        <v>3907</v>
      </c>
    </row>
    <row r="4106" spans="1:10" ht="11.25" customHeight="1">
      <c r="A4106" s="12"/>
      <c r="B4106" s="22" t="s">
        <v>279</v>
      </c>
      <c r="C4106" s="22" t="s">
        <v>87</v>
      </c>
      <c r="D4106" s="22">
        <v>20.85919714602214</v>
      </c>
      <c r="E4106" s="22">
        <f t="shared" si="342"/>
        <v>0</v>
      </c>
      <c r="F4106" s="22">
        <f t="shared" si="343"/>
        <v>0</v>
      </c>
      <c r="G4106" s="22">
        <f t="shared" si="344"/>
        <v>0</v>
      </c>
      <c r="H4106" s="22">
        <f t="shared" si="345"/>
        <v>20.85919714602214</v>
      </c>
      <c r="I4106" s="22">
        <f t="shared" si="346"/>
        <v>0</v>
      </c>
      <c r="J4106" s="22">
        <v>3908</v>
      </c>
    </row>
    <row r="4107" spans="1:10" ht="11.25" customHeight="1">
      <c r="A4107" s="12"/>
      <c r="B4107" s="22" t="s">
        <v>300</v>
      </c>
      <c r="C4107" s="22" t="s">
        <v>69</v>
      </c>
      <c r="D4107" s="22">
        <v>20.846742397634401</v>
      </c>
      <c r="E4107" s="22">
        <f t="shared" si="342"/>
        <v>0</v>
      </c>
      <c r="F4107" s="22">
        <f t="shared" si="343"/>
        <v>0</v>
      </c>
      <c r="G4107" s="22">
        <f t="shared" si="344"/>
        <v>0</v>
      </c>
      <c r="H4107" s="22">
        <f t="shared" si="345"/>
        <v>20.846742397634401</v>
      </c>
      <c r="I4107" s="22">
        <f t="shared" si="346"/>
        <v>0</v>
      </c>
      <c r="J4107" s="22">
        <v>3909</v>
      </c>
    </row>
    <row r="4108" spans="1:10" ht="11.25" customHeight="1">
      <c r="A4108" s="12"/>
      <c r="B4108" s="22" t="s">
        <v>377</v>
      </c>
      <c r="C4108" s="22" t="s">
        <v>81</v>
      </c>
      <c r="D4108" s="22">
        <v>20.845287763710765</v>
      </c>
      <c r="E4108" s="22">
        <f t="shared" si="342"/>
        <v>0</v>
      </c>
      <c r="F4108" s="22">
        <f t="shared" si="343"/>
        <v>0</v>
      </c>
      <c r="G4108" s="22">
        <f t="shared" si="344"/>
        <v>0</v>
      </c>
      <c r="H4108" s="22">
        <f t="shared" si="345"/>
        <v>20.845287763710765</v>
      </c>
      <c r="I4108" s="22">
        <f t="shared" si="346"/>
        <v>0</v>
      </c>
      <c r="J4108" s="22">
        <v>3910</v>
      </c>
    </row>
    <row r="4109" spans="1:10" ht="11.25" customHeight="1">
      <c r="A4109" s="12"/>
      <c r="B4109" s="22" t="s">
        <v>216</v>
      </c>
      <c r="C4109" s="22" t="s">
        <v>75</v>
      </c>
      <c r="D4109" s="22">
        <v>20.842160093255533</v>
      </c>
      <c r="E4109" s="22">
        <f t="shared" si="342"/>
        <v>0</v>
      </c>
      <c r="F4109" s="22">
        <f t="shared" si="343"/>
        <v>0</v>
      </c>
      <c r="G4109" s="22">
        <f t="shared" si="344"/>
        <v>0</v>
      </c>
      <c r="H4109" s="22">
        <f t="shared" si="345"/>
        <v>20.842160093255533</v>
      </c>
      <c r="I4109" s="22">
        <f t="shared" si="346"/>
        <v>0</v>
      </c>
      <c r="J4109" s="22">
        <v>3911</v>
      </c>
    </row>
    <row r="4110" spans="1:10" ht="11.25" customHeight="1">
      <c r="A4110" s="12"/>
      <c r="B4110" s="22" t="s">
        <v>348</v>
      </c>
      <c r="C4110" s="22" t="s">
        <v>81</v>
      </c>
      <c r="D4110" s="22">
        <v>20.841952402319659</v>
      </c>
      <c r="E4110" s="22">
        <f t="shared" si="342"/>
        <v>0</v>
      </c>
      <c r="F4110" s="22">
        <f t="shared" si="343"/>
        <v>0</v>
      </c>
      <c r="G4110" s="22">
        <f t="shared" si="344"/>
        <v>0</v>
      </c>
      <c r="H4110" s="22">
        <f t="shared" si="345"/>
        <v>20.841952402319659</v>
      </c>
      <c r="I4110" s="22">
        <f t="shared" si="346"/>
        <v>0</v>
      </c>
      <c r="J4110" s="22">
        <v>3912</v>
      </c>
    </row>
    <row r="4111" spans="1:10" ht="11.25" customHeight="1">
      <c r="A4111" s="12"/>
      <c r="B4111" s="22" t="s">
        <v>369</v>
      </c>
      <c r="C4111" s="22" t="s">
        <v>73</v>
      </c>
      <c r="D4111" s="22">
        <v>20.839110116249447</v>
      </c>
      <c r="E4111" s="22">
        <f t="shared" si="342"/>
        <v>0</v>
      </c>
      <c r="F4111" s="22">
        <f t="shared" si="343"/>
        <v>0</v>
      </c>
      <c r="G4111" s="22">
        <f t="shared" si="344"/>
        <v>0</v>
      </c>
      <c r="H4111" s="22">
        <f t="shared" si="345"/>
        <v>20.839110116249447</v>
      </c>
      <c r="I4111" s="22">
        <f t="shared" si="346"/>
        <v>0</v>
      </c>
      <c r="J4111" s="22">
        <v>3913</v>
      </c>
    </row>
    <row r="4112" spans="1:10" ht="11.25" customHeight="1">
      <c r="A4112" s="12"/>
      <c r="B4112" s="22" t="s">
        <v>269</v>
      </c>
      <c r="C4112" s="22" t="s">
        <v>70</v>
      </c>
      <c r="D4112" s="22">
        <v>20.833003140144132</v>
      </c>
      <c r="E4112" s="22">
        <f t="shared" si="342"/>
        <v>0</v>
      </c>
      <c r="F4112" s="22">
        <f t="shared" si="343"/>
        <v>0</v>
      </c>
      <c r="G4112" s="22">
        <f t="shared" si="344"/>
        <v>0</v>
      </c>
      <c r="H4112" s="22">
        <f t="shared" si="345"/>
        <v>20.833003140144132</v>
      </c>
      <c r="I4112" s="22">
        <f t="shared" si="346"/>
        <v>0</v>
      </c>
      <c r="J4112" s="22">
        <v>3914</v>
      </c>
    </row>
    <row r="4113" spans="1:10" ht="11.25" customHeight="1">
      <c r="A4113" s="12"/>
      <c r="B4113" s="22" t="s">
        <v>236</v>
      </c>
      <c r="C4113" s="22" t="s">
        <v>82</v>
      </c>
      <c r="D4113" s="22">
        <v>20.827448345006488</v>
      </c>
      <c r="E4113" s="22">
        <f t="shared" si="342"/>
        <v>0</v>
      </c>
      <c r="F4113" s="22">
        <f t="shared" si="343"/>
        <v>0</v>
      </c>
      <c r="G4113" s="22">
        <f t="shared" si="344"/>
        <v>0</v>
      </c>
      <c r="H4113" s="22">
        <f t="shared" si="345"/>
        <v>20.827448345006488</v>
      </c>
      <c r="I4113" s="22">
        <f t="shared" si="346"/>
        <v>0</v>
      </c>
      <c r="J4113" s="22">
        <v>3915</v>
      </c>
    </row>
    <row r="4114" spans="1:10" ht="11.25" customHeight="1">
      <c r="A4114" s="12"/>
      <c r="B4114" s="22" t="s">
        <v>221</v>
      </c>
      <c r="C4114" s="22" t="s">
        <v>86</v>
      </c>
      <c r="D4114" s="22">
        <v>20.822775662753102</v>
      </c>
      <c r="E4114" s="22">
        <f t="shared" si="342"/>
        <v>0</v>
      </c>
      <c r="F4114" s="22">
        <f t="shared" si="343"/>
        <v>0</v>
      </c>
      <c r="G4114" s="22">
        <f t="shared" si="344"/>
        <v>0</v>
      </c>
      <c r="H4114" s="22">
        <f t="shared" si="345"/>
        <v>20.822775662753102</v>
      </c>
      <c r="I4114" s="22">
        <f t="shared" si="346"/>
        <v>0</v>
      </c>
      <c r="J4114" s="22">
        <v>3916</v>
      </c>
    </row>
    <row r="4115" spans="1:10" ht="11.25" customHeight="1">
      <c r="A4115" s="12"/>
      <c r="B4115" s="22" t="s">
        <v>219</v>
      </c>
      <c r="C4115" s="22" t="s">
        <v>67</v>
      </c>
      <c r="D4115" s="22">
        <v>20.811741441900796</v>
      </c>
      <c r="E4115" s="22">
        <f t="shared" si="342"/>
        <v>0</v>
      </c>
      <c r="F4115" s="22">
        <f t="shared" si="343"/>
        <v>0</v>
      </c>
      <c r="G4115" s="22">
        <f t="shared" si="344"/>
        <v>0</v>
      </c>
      <c r="H4115" s="22">
        <f t="shared" si="345"/>
        <v>20.811741441900796</v>
      </c>
      <c r="I4115" s="22">
        <f t="shared" si="346"/>
        <v>0</v>
      </c>
      <c r="J4115" s="22">
        <v>3917</v>
      </c>
    </row>
    <row r="4116" spans="1:10" ht="11.25" customHeight="1">
      <c r="A4116" s="12"/>
      <c r="B4116" s="22" t="s">
        <v>333</v>
      </c>
      <c r="C4116" s="22" t="s">
        <v>67</v>
      </c>
      <c r="D4116" s="22">
        <v>20.805600158448062</v>
      </c>
      <c r="E4116" s="22">
        <f t="shared" si="342"/>
        <v>0</v>
      </c>
      <c r="F4116" s="22">
        <f t="shared" si="343"/>
        <v>0</v>
      </c>
      <c r="G4116" s="22">
        <f t="shared" si="344"/>
        <v>0</v>
      </c>
      <c r="H4116" s="22">
        <f t="shared" si="345"/>
        <v>20.805600158448062</v>
      </c>
      <c r="I4116" s="22">
        <f t="shared" si="346"/>
        <v>0</v>
      </c>
      <c r="J4116" s="22">
        <v>3918</v>
      </c>
    </row>
    <row r="4117" spans="1:10" ht="11.25" customHeight="1">
      <c r="A4117" s="12"/>
      <c r="B4117" s="22" t="s">
        <v>249</v>
      </c>
      <c r="C4117" s="22" t="s">
        <v>87</v>
      </c>
      <c r="D4117" s="22">
        <v>20.805191126218762</v>
      </c>
      <c r="E4117" s="22">
        <f t="shared" si="342"/>
        <v>0</v>
      </c>
      <c r="F4117" s="22">
        <f t="shared" si="343"/>
        <v>0</v>
      </c>
      <c r="G4117" s="22">
        <f t="shared" si="344"/>
        <v>0</v>
      </c>
      <c r="H4117" s="22">
        <f t="shared" si="345"/>
        <v>20.805191126218762</v>
      </c>
      <c r="I4117" s="22">
        <f t="shared" si="346"/>
        <v>0</v>
      </c>
      <c r="J4117" s="22">
        <v>3919</v>
      </c>
    </row>
    <row r="4118" spans="1:10" ht="11.25" customHeight="1">
      <c r="A4118" s="12"/>
      <c r="B4118" s="22" t="s">
        <v>367</v>
      </c>
      <c r="C4118" s="22" t="s">
        <v>77</v>
      </c>
      <c r="D4118" s="22">
        <v>20.802750008912334</v>
      </c>
      <c r="E4118" s="22">
        <f t="shared" si="342"/>
        <v>0</v>
      </c>
      <c r="F4118" s="22">
        <f t="shared" si="343"/>
        <v>0</v>
      </c>
      <c r="G4118" s="22">
        <f t="shared" si="344"/>
        <v>0</v>
      </c>
      <c r="H4118" s="22">
        <f t="shared" si="345"/>
        <v>20.802750008912334</v>
      </c>
      <c r="I4118" s="22">
        <f t="shared" si="346"/>
        <v>0</v>
      </c>
      <c r="J4118" s="22">
        <v>3920</v>
      </c>
    </row>
    <row r="4119" spans="1:10" ht="11.25" customHeight="1">
      <c r="A4119" s="12"/>
      <c r="B4119" s="22" t="s">
        <v>371</v>
      </c>
      <c r="C4119" s="22" t="s">
        <v>70</v>
      </c>
      <c r="D4119" s="22">
        <v>20.79418494678589</v>
      </c>
      <c r="E4119" s="22">
        <f t="shared" si="342"/>
        <v>0</v>
      </c>
      <c r="F4119" s="22">
        <f t="shared" si="343"/>
        <v>0</v>
      </c>
      <c r="G4119" s="22">
        <f t="shared" si="344"/>
        <v>0</v>
      </c>
      <c r="H4119" s="22">
        <f t="shared" si="345"/>
        <v>20.79418494678589</v>
      </c>
      <c r="I4119" s="22">
        <f t="shared" si="346"/>
        <v>0</v>
      </c>
      <c r="J4119" s="22">
        <v>3921</v>
      </c>
    </row>
    <row r="4120" spans="1:10" ht="11.25" customHeight="1">
      <c r="A4120" s="12"/>
      <c r="B4120" s="22" t="s">
        <v>281</v>
      </c>
      <c r="C4120" s="22" t="s">
        <v>84</v>
      </c>
      <c r="D4120" s="22">
        <v>20.791237807434054</v>
      </c>
      <c r="E4120" s="22">
        <f t="shared" si="342"/>
        <v>0</v>
      </c>
      <c r="F4120" s="22">
        <f t="shared" si="343"/>
        <v>0</v>
      </c>
      <c r="G4120" s="22">
        <f t="shared" si="344"/>
        <v>0</v>
      </c>
      <c r="H4120" s="22">
        <f t="shared" si="345"/>
        <v>20.791237807434054</v>
      </c>
      <c r="I4120" s="22">
        <f t="shared" si="346"/>
        <v>0</v>
      </c>
      <c r="J4120" s="22">
        <v>3922</v>
      </c>
    </row>
    <row r="4121" spans="1:10" ht="11.25" customHeight="1">
      <c r="A4121" s="12"/>
      <c r="B4121" s="22" t="s">
        <v>194</v>
      </c>
      <c r="C4121" s="22" t="s">
        <v>89</v>
      </c>
      <c r="D4121" s="22">
        <v>20.786224987429737</v>
      </c>
      <c r="E4121" s="22">
        <f t="shared" si="342"/>
        <v>0</v>
      </c>
      <c r="F4121" s="22">
        <f t="shared" si="343"/>
        <v>0</v>
      </c>
      <c r="G4121" s="22">
        <f t="shared" si="344"/>
        <v>0</v>
      </c>
      <c r="H4121" s="22">
        <f t="shared" si="345"/>
        <v>20.786224987429737</v>
      </c>
      <c r="I4121" s="22">
        <f t="shared" si="346"/>
        <v>0</v>
      </c>
      <c r="J4121" s="22">
        <v>3923</v>
      </c>
    </row>
    <row r="4122" spans="1:10" ht="11.25" customHeight="1">
      <c r="A4122" s="12"/>
      <c r="B4122" s="22" t="s">
        <v>310</v>
      </c>
      <c r="C4122" s="22" t="s">
        <v>81</v>
      </c>
      <c r="D4122" s="22">
        <v>20.786159805690556</v>
      </c>
      <c r="E4122" s="22">
        <f t="shared" si="342"/>
        <v>0</v>
      </c>
      <c r="F4122" s="22">
        <f t="shared" si="343"/>
        <v>0</v>
      </c>
      <c r="G4122" s="22">
        <f t="shared" si="344"/>
        <v>0</v>
      </c>
      <c r="H4122" s="22">
        <f t="shared" si="345"/>
        <v>20.786159805690556</v>
      </c>
      <c r="I4122" s="22">
        <f t="shared" si="346"/>
        <v>0</v>
      </c>
      <c r="J4122" s="22">
        <v>3924</v>
      </c>
    </row>
    <row r="4123" spans="1:10" ht="11.25" customHeight="1">
      <c r="A4123" s="12"/>
      <c r="B4123" s="22" t="s">
        <v>378</v>
      </c>
      <c r="C4123" s="22" t="s">
        <v>77</v>
      </c>
      <c r="D4123" s="22">
        <v>20.782740681413753</v>
      </c>
      <c r="E4123" s="22">
        <f t="shared" si="342"/>
        <v>0</v>
      </c>
      <c r="F4123" s="22">
        <f t="shared" si="343"/>
        <v>0</v>
      </c>
      <c r="G4123" s="22">
        <f t="shared" si="344"/>
        <v>0</v>
      </c>
      <c r="H4123" s="22">
        <f t="shared" si="345"/>
        <v>20.782740681413753</v>
      </c>
      <c r="I4123" s="22">
        <f t="shared" si="346"/>
        <v>0</v>
      </c>
      <c r="J4123" s="22">
        <v>3925</v>
      </c>
    </row>
    <row r="4124" spans="1:10" ht="11.25" customHeight="1">
      <c r="A4124" s="12"/>
      <c r="B4124" s="22" t="s">
        <v>356</v>
      </c>
      <c r="C4124" s="22" t="s">
        <v>75</v>
      </c>
      <c r="D4124" s="22">
        <v>20.781993435318018</v>
      </c>
      <c r="E4124" s="22">
        <f t="shared" si="342"/>
        <v>0</v>
      </c>
      <c r="F4124" s="22">
        <f t="shared" si="343"/>
        <v>0</v>
      </c>
      <c r="G4124" s="22">
        <f t="shared" si="344"/>
        <v>0</v>
      </c>
      <c r="H4124" s="22">
        <f t="shared" si="345"/>
        <v>20.781993435318018</v>
      </c>
      <c r="I4124" s="22">
        <f t="shared" si="346"/>
        <v>0</v>
      </c>
      <c r="J4124" s="22">
        <v>3926</v>
      </c>
    </row>
    <row r="4125" spans="1:10" ht="11.25" customHeight="1">
      <c r="A4125" s="12"/>
      <c r="B4125" s="22" t="s">
        <v>236</v>
      </c>
      <c r="C4125" s="22" t="s">
        <v>75</v>
      </c>
      <c r="D4125" s="22">
        <v>20.781346399507576</v>
      </c>
      <c r="E4125" s="22">
        <f t="shared" si="342"/>
        <v>0</v>
      </c>
      <c r="F4125" s="22">
        <f t="shared" si="343"/>
        <v>0</v>
      </c>
      <c r="G4125" s="22">
        <f t="shared" si="344"/>
        <v>0</v>
      </c>
      <c r="H4125" s="22">
        <f t="shared" si="345"/>
        <v>20.781346399507576</v>
      </c>
      <c r="I4125" s="22">
        <f t="shared" si="346"/>
        <v>0</v>
      </c>
      <c r="J4125" s="22">
        <v>3927</v>
      </c>
    </row>
    <row r="4126" spans="1:10" ht="11.25" customHeight="1">
      <c r="A4126" s="12"/>
      <c r="B4126" s="22" t="s">
        <v>253</v>
      </c>
      <c r="C4126" s="22" t="s">
        <v>86</v>
      </c>
      <c r="D4126" s="22">
        <v>20.775394558842098</v>
      </c>
      <c r="E4126" s="22">
        <f t="shared" si="342"/>
        <v>0</v>
      </c>
      <c r="F4126" s="22">
        <f t="shared" si="343"/>
        <v>0</v>
      </c>
      <c r="G4126" s="22">
        <f t="shared" si="344"/>
        <v>0</v>
      </c>
      <c r="H4126" s="22">
        <f t="shared" si="345"/>
        <v>20.775394558842098</v>
      </c>
      <c r="I4126" s="22">
        <f t="shared" si="346"/>
        <v>0</v>
      </c>
      <c r="J4126" s="22">
        <v>3928</v>
      </c>
    </row>
    <row r="4127" spans="1:10" ht="11.25" customHeight="1">
      <c r="A4127" s="12"/>
      <c r="B4127" s="22" t="s">
        <v>179</v>
      </c>
      <c r="C4127" s="22" t="s">
        <v>80</v>
      </c>
      <c r="D4127" s="22">
        <v>20.771492539329575</v>
      </c>
      <c r="E4127" s="22">
        <f t="shared" si="342"/>
        <v>0</v>
      </c>
      <c r="F4127" s="22">
        <f t="shared" si="343"/>
        <v>0</v>
      </c>
      <c r="G4127" s="22">
        <f t="shared" si="344"/>
        <v>0</v>
      </c>
      <c r="H4127" s="22">
        <f t="shared" si="345"/>
        <v>20.771492539329575</v>
      </c>
      <c r="I4127" s="22">
        <f t="shared" si="346"/>
        <v>0</v>
      </c>
      <c r="J4127" s="22">
        <v>3929</v>
      </c>
    </row>
    <row r="4128" spans="1:10" ht="11.25" customHeight="1">
      <c r="A4128" s="12"/>
      <c r="B4128" s="22" t="s">
        <v>277</v>
      </c>
      <c r="C4128" s="22" t="s">
        <v>80</v>
      </c>
      <c r="D4128" s="22">
        <v>20.76521402576174</v>
      </c>
      <c r="E4128" s="22">
        <f t="shared" si="342"/>
        <v>0</v>
      </c>
      <c r="F4128" s="22">
        <f t="shared" si="343"/>
        <v>0</v>
      </c>
      <c r="G4128" s="22">
        <f t="shared" si="344"/>
        <v>0</v>
      </c>
      <c r="H4128" s="22">
        <f t="shared" si="345"/>
        <v>20.76521402576174</v>
      </c>
      <c r="I4128" s="22">
        <f t="shared" si="346"/>
        <v>0</v>
      </c>
      <c r="J4128" s="22">
        <v>3930</v>
      </c>
    </row>
    <row r="4129" spans="1:10" ht="11.25" customHeight="1">
      <c r="A4129" s="12"/>
      <c r="B4129" s="22" t="s">
        <v>264</v>
      </c>
      <c r="C4129" s="22" t="s">
        <v>80</v>
      </c>
      <c r="D4129" s="22">
        <v>20.762737529837718</v>
      </c>
      <c r="E4129" s="22">
        <f t="shared" si="342"/>
        <v>0</v>
      </c>
      <c r="F4129" s="22">
        <f t="shared" si="343"/>
        <v>0</v>
      </c>
      <c r="G4129" s="22">
        <f t="shared" si="344"/>
        <v>0</v>
      </c>
      <c r="H4129" s="22">
        <f t="shared" si="345"/>
        <v>20.762737529837718</v>
      </c>
      <c r="I4129" s="22">
        <f t="shared" si="346"/>
        <v>0</v>
      </c>
      <c r="J4129" s="22">
        <v>3931</v>
      </c>
    </row>
    <row r="4130" spans="1:10" ht="11.25" customHeight="1">
      <c r="A4130" s="12"/>
      <c r="B4130" s="22" t="s">
        <v>324</v>
      </c>
      <c r="C4130" s="22" t="s">
        <v>69</v>
      </c>
      <c r="D4130" s="22">
        <v>20.759665165797347</v>
      </c>
      <c r="E4130" s="22">
        <f t="shared" si="342"/>
        <v>0</v>
      </c>
      <c r="F4130" s="22">
        <f t="shared" si="343"/>
        <v>0</v>
      </c>
      <c r="G4130" s="22">
        <f t="shared" si="344"/>
        <v>0</v>
      </c>
      <c r="H4130" s="22">
        <f t="shared" si="345"/>
        <v>20.759665165797347</v>
      </c>
      <c r="I4130" s="22">
        <f t="shared" si="346"/>
        <v>0</v>
      </c>
      <c r="J4130" s="22">
        <v>3932</v>
      </c>
    </row>
    <row r="4131" spans="1:10" ht="11.25" customHeight="1">
      <c r="A4131" s="12"/>
      <c r="B4131" s="22" t="s">
        <v>225</v>
      </c>
      <c r="C4131" s="22" t="s">
        <v>75</v>
      </c>
      <c r="D4131" s="22">
        <v>20.752411390028591</v>
      </c>
      <c r="E4131" s="22">
        <f t="shared" si="342"/>
        <v>0</v>
      </c>
      <c r="F4131" s="22">
        <f t="shared" si="343"/>
        <v>0</v>
      </c>
      <c r="G4131" s="22">
        <f t="shared" si="344"/>
        <v>0</v>
      </c>
      <c r="H4131" s="22">
        <f t="shared" si="345"/>
        <v>20.752411390028591</v>
      </c>
      <c r="I4131" s="22">
        <f t="shared" si="346"/>
        <v>0</v>
      </c>
      <c r="J4131" s="22">
        <v>3933</v>
      </c>
    </row>
    <row r="4132" spans="1:10" ht="11.25" customHeight="1">
      <c r="A4132" s="12"/>
      <c r="B4132" s="22" t="s">
        <v>332</v>
      </c>
      <c r="C4132" s="22" t="s">
        <v>75</v>
      </c>
      <c r="D4132" s="22">
        <v>20.749067502188385</v>
      </c>
      <c r="E4132" s="22">
        <f t="shared" si="342"/>
        <v>0</v>
      </c>
      <c r="F4132" s="22">
        <f t="shared" si="343"/>
        <v>0</v>
      </c>
      <c r="G4132" s="22">
        <f t="shared" si="344"/>
        <v>0</v>
      </c>
      <c r="H4132" s="22">
        <f t="shared" si="345"/>
        <v>20.749067502188385</v>
      </c>
      <c r="I4132" s="22">
        <f t="shared" si="346"/>
        <v>0</v>
      </c>
      <c r="J4132" s="22">
        <v>3934</v>
      </c>
    </row>
    <row r="4133" spans="1:10" ht="11.25" customHeight="1">
      <c r="A4133" s="12"/>
      <c r="B4133" s="22" t="s">
        <v>305</v>
      </c>
      <c r="C4133" s="22" t="s">
        <v>73</v>
      </c>
      <c r="D4133" s="22">
        <v>20.743985808755991</v>
      </c>
      <c r="E4133" s="22">
        <f t="shared" si="342"/>
        <v>0</v>
      </c>
      <c r="F4133" s="22">
        <f t="shared" si="343"/>
        <v>0</v>
      </c>
      <c r="G4133" s="22">
        <f t="shared" si="344"/>
        <v>0</v>
      </c>
      <c r="H4133" s="22">
        <f t="shared" si="345"/>
        <v>20.743985808755991</v>
      </c>
      <c r="I4133" s="22">
        <f t="shared" si="346"/>
        <v>0</v>
      </c>
      <c r="J4133" s="22">
        <v>3935</v>
      </c>
    </row>
    <row r="4134" spans="1:10" ht="11.25" customHeight="1">
      <c r="A4134" s="12"/>
      <c r="B4134" s="22" t="s">
        <v>358</v>
      </c>
      <c r="C4134" s="22" t="s">
        <v>71</v>
      </c>
      <c r="D4134" s="22">
        <v>20.738395483826981</v>
      </c>
      <c r="E4134" s="22">
        <f t="shared" si="342"/>
        <v>0</v>
      </c>
      <c r="F4134" s="22">
        <f t="shared" si="343"/>
        <v>0</v>
      </c>
      <c r="G4134" s="22">
        <f t="shared" si="344"/>
        <v>0</v>
      </c>
      <c r="H4134" s="22">
        <f t="shared" si="345"/>
        <v>20.738395483826981</v>
      </c>
      <c r="I4134" s="22">
        <f t="shared" si="346"/>
        <v>0</v>
      </c>
      <c r="J4134" s="22">
        <v>3936</v>
      </c>
    </row>
    <row r="4135" spans="1:10" ht="11.25" customHeight="1">
      <c r="A4135" s="12"/>
      <c r="B4135" s="22" t="s">
        <v>238</v>
      </c>
      <c r="C4135" s="22" t="s">
        <v>84</v>
      </c>
      <c r="D4135" s="22">
        <v>20.735869645655161</v>
      </c>
      <c r="E4135" s="22">
        <f t="shared" si="342"/>
        <v>0</v>
      </c>
      <c r="F4135" s="22">
        <f t="shared" si="343"/>
        <v>0</v>
      </c>
      <c r="G4135" s="22">
        <f t="shared" si="344"/>
        <v>0</v>
      </c>
      <c r="H4135" s="22">
        <f t="shared" si="345"/>
        <v>20.735869645655161</v>
      </c>
      <c r="I4135" s="22">
        <f t="shared" si="346"/>
        <v>0</v>
      </c>
      <c r="J4135" s="22">
        <v>3937</v>
      </c>
    </row>
    <row r="4136" spans="1:10" ht="11.25" customHeight="1">
      <c r="A4136" s="12"/>
      <c r="B4136" s="22" t="s">
        <v>339</v>
      </c>
      <c r="C4136" s="22" t="s">
        <v>72</v>
      </c>
      <c r="D4136" s="22">
        <v>20.735064302181154</v>
      </c>
      <c r="E4136" s="22">
        <f t="shared" si="342"/>
        <v>0</v>
      </c>
      <c r="F4136" s="22">
        <f t="shared" si="343"/>
        <v>0</v>
      </c>
      <c r="G4136" s="22">
        <f t="shared" si="344"/>
        <v>0</v>
      </c>
      <c r="H4136" s="22">
        <f t="shared" si="345"/>
        <v>20.735064302181154</v>
      </c>
      <c r="I4136" s="22">
        <f t="shared" si="346"/>
        <v>0</v>
      </c>
      <c r="J4136" s="22">
        <v>3938</v>
      </c>
    </row>
    <row r="4137" spans="1:10" ht="11.25" customHeight="1">
      <c r="A4137" s="12"/>
      <c r="B4137" s="22" t="s">
        <v>314</v>
      </c>
      <c r="C4137" s="22" t="s">
        <v>71</v>
      </c>
      <c r="D4137" s="22">
        <v>20.725383651012223</v>
      </c>
      <c r="E4137" s="22">
        <f t="shared" si="342"/>
        <v>0</v>
      </c>
      <c r="F4137" s="22">
        <f t="shared" si="343"/>
        <v>0</v>
      </c>
      <c r="G4137" s="22">
        <f t="shared" si="344"/>
        <v>0</v>
      </c>
      <c r="H4137" s="22">
        <f t="shared" si="345"/>
        <v>20.725383651012223</v>
      </c>
      <c r="I4137" s="22">
        <f t="shared" si="346"/>
        <v>0</v>
      </c>
      <c r="J4137" s="22">
        <v>3939</v>
      </c>
    </row>
    <row r="4138" spans="1:10" ht="11.25" customHeight="1">
      <c r="A4138" s="12"/>
      <c r="B4138" s="22" t="s">
        <v>202</v>
      </c>
      <c r="C4138" s="22" t="s">
        <v>80</v>
      </c>
      <c r="D4138" s="22">
        <v>20.724610401972267</v>
      </c>
      <c r="E4138" s="22">
        <f t="shared" si="342"/>
        <v>0</v>
      </c>
      <c r="F4138" s="22">
        <f t="shared" si="343"/>
        <v>0</v>
      </c>
      <c r="G4138" s="22">
        <f t="shared" si="344"/>
        <v>0</v>
      </c>
      <c r="H4138" s="22">
        <f t="shared" si="345"/>
        <v>20.724610401972267</v>
      </c>
      <c r="I4138" s="22">
        <f t="shared" si="346"/>
        <v>0</v>
      </c>
      <c r="J4138" s="22">
        <v>3940</v>
      </c>
    </row>
    <row r="4139" spans="1:10" ht="11.25" customHeight="1">
      <c r="A4139" s="12"/>
      <c r="B4139" s="22" t="s">
        <v>182</v>
      </c>
      <c r="C4139" s="22" t="s">
        <v>84</v>
      </c>
      <c r="D4139" s="22">
        <v>20.719610243649697</v>
      </c>
      <c r="E4139" s="22">
        <f t="shared" si="342"/>
        <v>0</v>
      </c>
      <c r="F4139" s="22">
        <f t="shared" si="343"/>
        <v>0</v>
      </c>
      <c r="G4139" s="22">
        <f t="shared" si="344"/>
        <v>0</v>
      </c>
      <c r="H4139" s="22">
        <f t="shared" si="345"/>
        <v>20.719610243649697</v>
      </c>
      <c r="I4139" s="22">
        <f t="shared" si="346"/>
        <v>0</v>
      </c>
      <c r="J4139" s="22">
        <v>3941</v>
      </c>
    </row>
    <row r="4140" spans="1:10" ht="11.25" customHeight="1">
      <c r="A4140" s="12"/>
      <c r="B4140" s="22" t="s">
        <v>232</v>
      </c>
      <c r="C4140" s="22" t="s">
        <v>90</v>
      </c>
      <c r="D4140" s="22">
        <v>20.709417502127486</v>
      </c>
      <c r="E4140" s="22">
        <f t="shared" si="342"/>
        <v>0</v>
      </c>
      <c r="F4140" s="22">
        <f t="shared" si="343"/>
        <v>0</v>
      </c>
      <c r="G4140" s="22">
        <f t="shared" si="344"/>
        <v>0</v>
      </c>
      <c r="H4140" s="22">
        <f t="shared" si="345"/>
        <v>20.709417502127486</v>
      </c>
      <c r="I4140" s="22">
        <f t="shared" si="346"/>
        <v>0</v>
      </c>
      <c r="J4140" s="22">
        <v>3942</v>
      </c>
    </row>
    <row r="4141" spans="1:10" ht="11.25" customHeight="1">
      <c r="A4141" s="12"/>
      <c r="B4141" s="22" t="s">
        <v>174</v>
      </c>
      <c r="C4141" s="22" t="s">
        <v>80</v>
      </c>
      <c r="D4141" s="22">
        <v>20.707189486618557</v>
      </c>
      <c r="E4141" s="22">
        <f t="shared" si="342"/>
        <v>0</v>
      </c>
      <c r="F4141" s="22">
        <f t="shared" si="343"/>
        <v>0</v>
      </c>
      <c r="G4141" s="22">
        <f t="shared" si="344"/>
        <v>0</v>
      </c>
      <c r="H4141" s="22">
        <f t="shared" si="345"/>
        <v>20.707189486618557</v>
      </c>
      <c r="I4141" s="22">
        <f t="shared" si="346"/>
        <v>0</v>
      </c>
      <c r="J4141" s="22">
        <v>3943</v>
      </c>
    </row>
    <row r="4142" spans="1:10" ht="11.25" customHeight="1">
      <c r="A4142" s="12"/>
      <c r="B4142" s="22" t="s">
        <v>372</v>
      </c>
      <c r="C4142" s="22" t="s">
        <v>75</v>
      </c>
      <c r="D4142" s="22">
        <v>20.703592532826367</v>
      </c>
      <c r="E4142" s="22">
        <f t="shared" si="342"/>
        <v>0</v>
      </c>
      <c r="F4142" s="22">
        <f t="shared" si="343"/>
        <v>0</v>
      </c>
      <c r="G4142" s="22">
        <f t="shared" si="344"/>
        <v>0</v>
      </c>
      <c r="H4142" s="22">
        <f t="shared" si="345"/>
        <v>20.703592532826367</v>
      </c>
      <c r="I4142" s="22">
        <f t="shared" si="346"/>
        <v>0</v>
      </c>
      <c r="J4142" s="22">
        <v>3944</v>
      </c>
    </row>
    <row r="4143" spans="1:10" ht="11.25" customHeight="1">
      <c r="A4143" s="12"/>
      <c r="B4143" s="22" t="s">
        <v>329</v>
      </c>
      <c r="C4143" s="22" t="s">
        <v>88</v>
      </c>
      <c r="D4143" s="22">
        <v>20.703535235694694</v>
      </c>
      <c r="E4143" s="22">
        <f t="shared" si="342"/>
        <v>0</v>
      </c>
      <c r="F4143" s="22">
        <f t="shared" si="343"/>
        <v>0</v>
      </c>
      <c r="G4143" s="22">
        <f t="shared" si="344"/>
        <v>0</v>
      </c>
      <c r="H4143" s="22">
        <f t="shared" si="345"/>
        <v>20.703535235694694</v>
      </c>
      <c r="I4143" s="22">
        <f t="shared" si="346"/>
        <v>0</v>
      </c>
      <c r="J4143" s="22">
        <v>3945</v>
      </c>
    </row>
    <row r="4144" spans="1:10" ht="11.25" customHeight="1">
      <c r="A4144" s="12"/>
      <c r="B4144" s="22" t="s">
        <v>230</v>
      </c>
      <c r="C4144" s="22" t="s">
        <v>85</v>
      </c>
      <c r="D4144" s="22">
        <v>20.690997021664302</v>
      </c>
      <c r="E4144" s="22">
        <f t="shared" si="342"/>
        <v>0</v>
      </c>
      <c r="F4144" s="22">
        <f t="shared" si="343"/>
        <v>0</v>
      </c>
      <c r="G4144" s="22">
        <f t="shared" si="344"/>
        <v>0</v>
      </c>
      <c r="H4144" s="22">
        <f t="shared" si="345"/>
        <v>20.690997021664302</v>
      </c>
      <c r="I4144" s="22">
        <f t="shared" si="346"/>
        <v>0</v>
      </c>
      <c r="J4144" s="22">
        <v>3946</v>
      </c>
    </row>
    <row r="4145" spans="1:10" ht="11.25" customHeight="1">
      <c r="A4145" s="12"/>
      <c r="B4145" s="22" t="s">
        <v>255</v>
      </c>
      <c r="C4145" s="22" t="s">
        <v>81</v>
      </c>
      <c r="D4145" s="22">
        <v>20.685353625700582</v>
      </c>
      <c r="E4145" s="22">
        <f t="shared" si="342"/>
        <v>0</v>
      </c>
      <c r="F4145" s="22">
        <f t="shared" si="343"/>
        <v>0</v>
      </c>
      <c r="G4145" s="22">
        <f t="shared" si="344"/>
        <v>0</v>
      </c>
      <c r="H4145" s="22">
        <f t="shared" si="345"/>
        <v>20.685353625700582</v>
      </c>
      <c r="I4145" s="22">
        <f t="shared" si="346"/>
        <v>0</v>
      </c>
      <c r="J4145" s="22">
        <v>3947</v>
      </c>
    </row>
    <row r="4146" spans="1:10" ht="11.25" customHeight="1">
      <c r="A4146" s="12"/>
      <c r="B4146" s="22" t="s">
        <v>216</v>
      </c>
      <c r="C4146" s="22" t="s">
        <v>72</v>
      </c>
      <c r="D4146" s="22">
        <v>20.684680909300262</v>
      </c>
      <c r="E4146" s="22">
        <f t="shared" si="342"/>
        <v>0</v>
      </c>
      <c r="F4146" s="22">
        <f t="shared" si="343"/>
        <v>0</v>
      </c>
      <c r="G4146" s="22">
        <f t="shared" si="344"/>
        <v>0</v>
      </c>
      <c r="H4146" s="22">
        <f t="shared" si="345"/>
        <v>20.684680909300262</v>
      </c>
      <c r="I4146" s="22">
        <f t="shared" si="346"/>
        <v>0</v>
      </c>
      <c r="J4146" s="22">
        <v>3948</v>
      </c>
    </row>
    <row r="4147" spans="1:10" ht="11.25" customHeight="1">
      <c r="A4147" s="12"/>
      <c r="B4147" s="22" t="s">
        <v>269</v>
      </c>
      <c r="C4147" s="22" t="s">
        <v>81</v>
      </c>
      <c r="D4147" s="22">
        <v>20.680704159688105</v>
      </c>
      <c r="E4147" s="22">
        <f t="shared" si="342"/>
        <v>0</v>
      </c>
      <c r="F4147" s="22">
        <f t="shared" si="343"/>
        <v>0</v>
      </c>
      <c r="G4147" s="22">
        <f t="shared" si="344"/>
        <v>0</v>
      </c>
      <c r="H4147" s="22">
        <f t="shared" si="345"/>
        <v>20.680704159688105</v>
      </c>
      <c r="I4147" s="22">
        <f t="shared" si="346"/>
        <v>0</v>
      </c>
      <c r="J4147" s="22">
        <v>3949</v>
      </c>
    </row>
    <row r="4148" spans="1:10" ht="11.25" customHeight="1">
      <c r="A4148" s="12"/>
      <c r="B4148" s="22" t="s">
        <v>207</v>
      </c>
      <c r="C4148" s="22" t="s">
        <v>79</v>
      </c>
      <c r="D4148" s="22">
        <v>20.678731131207474</v>
      </c>
      <c r="E4148" s="22">
        <f t="shared" si="342"/>
        <v>0</v>
      </c>
      <c r="F4148" s="22">
        <f t="shared" si="343"/>
        <v>0</v>
      </c>
      <c r="G4148" s="22">
        <f t="shared" si="344"/>
        <v>0</v>
      </c>
      <c r="H4148" s="22">
        <f t="shared" si="345"/>
        <v>20.678731131207474</v>
      </c>
      <c r="I4148" s="22">
        <f t="shared" si="346"/>
        <v>0</v>
      </c>
      <c r="J4148" s="22">
        <v>3950</v>
      </c>
    </row>
    <row r="4149" spans="1:10" ht="11.25" customHeight="1">
      <c r="A4149" s="12"/>
      <c r="B4149" s="22" t="s">
        <v>281</v>
      </c>
      <c r="C4149" s="22" t="s">
        <v>90</v>
      </c>
      <c r="D4149" s="22">
        <v>20.673157291070158</v>
      </c>
      <c r="E4149" s="22">
        <f t="shared" si="342"/>
        <v>0</v>
      </c>
      <c r="F4149" s="22">
        <f t="shared" si="343"/>
        <v>0</v>
      </c>
      <c r="G4149" s="22">
        <f t="shared" si="344"/>
        <v>0</v>
      </c>
      <c r="H4149" s="22">
        <f t="shared" si="345"/>
        <v>20.673157291070158</v>
      </c>
      <c r="I4149" s="22">
        <f t="shared" si="346"/>
        <v>0</v>
      </c>
      <c r="J4149" s="22">
        <v>3951</v>
      </c>
    </row>
    <row r="4150" spans="1:10" ht="11.25" customHeight="1">
      <c r="A4150" s="12"/>
      <c r="B4150" s="22" t="s">
        <v>371</v>
      </c>
      <c r="C4150" s="22" t="s">
        <v>82</v>
      </c>
      <c r="D4150" s="22">
        <v>20.670076915035448</v>
      </c>
      <c r="E4150" s="22">
        <f t="shared" si="342"/>
        <v>0</v>
      </c>
      <c r="F4150" s="22">
        <f t="shared" si="343"/>
        <v>0</v>
      </c>
      <c r="G4150" s="22">
        <f t="shared" si="344"/>
        <v>0</v>
      </c>
      <c r="H4150" s="22">
        <f t="shared" si="345"/>
        <v>20.670076915035448</v>
      </c>
      <c r="I4150" s="22">
        <f t="shared" si="346"/>
        <v>0</v>
      </c>
      <c r="J4150" s="22">
        <v>3952</v>
      </c>
    </row>
    <row r="4151" spans="1:10" ht="11.25" customHeight="1">
      <c r="A4151" s="12"/>
      <c r="B4151" s="22" t="s">
        <v>278</v>
      </c>
      <c r="C4151" s="22" t="s">
        <v>72</v>
      </c>
      <c r="D4151" s="22">
        <v>20.668121522092591</v>
      </c>
      <c r="E4151" s="22">
        <f t="shared" si="342"/>
        <v>0</v>
      </c>
      <c r="F4151" s="22">
        <f t="shared" si="343"/>
        <v>0</v>
      </c>
      <c r="G4151" s="22">
        <f t="shared" si="344"/>
        <v>0</v>
      </c>
      <c r="H4151" s="22">
        <f t="shared" si="345"/>
        <v>20.668121522092591</v>
      </c>
      <c r="I4151" s="22">
        <f t="shared" si="346"/>
        <v>0</v>
      </c>
      <c r="J4151" s="22">
        <v>3953</v>
      </c>
    </row>
    <row r="4152" spans="1:10" ht="11.25" customHeight="1">
      <c r="A4152" s="12"/>
      <c r="B4152" s="22" t="s">
        <v>345</v>
      </c>
      <c r="C4152" s="22" t="s">
        <v>80</v>
      </c>
      <c r="D4152" s="22">
        <v>20.667183082293413</v>
      </c>
      <c r="E4152" s="22">
        <f t="shared" si="342"/>
        <v>0</v>
      </c>
      <c r="F4152" s="22">
        <f t="shared" si="343"/>
        <v>0</v>
      </c>
      <c r="G4152" s="22">
        <f t="shared" si="344"/>
        <v>0</v>
      </c>
      <c r="H4152" s="22">
        <f t="shared" si="345"/>
        <v>20.667183082293413</v>
      </c>
      <c r="I4152" s="22">
        <f t="shared" si="346"/>
        <v>0</v>
      </c>
      <c r="J4152" s="22">
        <v>3954</v>
      </c>
    </row>
    <row r="4153" spans="1:10" ht="11.25" customHeight="1">
      <c r="A4153" s="12"/>
      <c r="B4153" s="22" t="s">
        <v>289</v>
      </c>
      <c r="C4153" s="22" t="s">
        <v>76</v>
      </c>
      <c r="D4153" s="22">
        <v>20.660537304368468</v>
      </c>
      <c r="E4153" s="22">
        <f t="shared" si="342"/>
        <v>0</v>
      </c>
      <c r="F4153" s="22">
        <f t="shared" si="343"/>
        <v>0</v>
      </c>
      <c r="G4153" s="22">
        <f t="shared" si="344"/>
        <v>0</v>
      </c>
      <c r="H4153" s="22">
        <f t="shared" si="345"/>
        <v>20.660537304368468</v>
      </c>
      <c r="I4153" s="22">
        <f t="shared" si="346"/>
        <v>0</v>
      </c>
      <c r="J4153" s="22">
        <v>3955</v>
      </c>
    </row>
    <row r="4154" spans="1:10" ht="11.25" customHeight="1">
      <c r="A4154" s="12"/>
      <c r="B4154" s="22" t="s">
        <v>279</v>
      </c>
      <c r="C4154" s="22" t="s">
        <v>71</v>
      </c>
      <c r="D4154" s="22">
        <v>20.658563950239003</v>
      </c>
      <c r="E4154" s="22">
        <f t="shared" si="342"/>
        <v>0</v>
      </c>
      <c r="F4154" s="22">
        <f t="shared" si="343"/>
        <v>0</v>
      </c>
      <c r="G4154" s="22">
        <f t="shared" si="344"/>
        <v>0</v>
      </c>
      <c r="H4154" s="22">
        <f t="shared" si="345"/>
        <v>20.658563950239003</v>
      </c>
      <c r="I4154" s="22">
        <f t="shared" si="346"/>
        <v>0</v>
      </c>
      <c r="J4154" s="22">
        <v>3956</v>
      </c>
    </row>
    <row r="4155" spans="1:10" ht="11.25" customHeight="1">
      <c r="A4155" s="12"/>
      <c r="B4155" s="22" t="s">
        <v>237</v>
      </c>
      <c r="C4155" s="22" t="s">
        <v>77</v>
      </c>
      <c r="D4155" s="22">
        <v>20.658391285634565</v>
      </c>
      <c r="E4155" s="22">
        <f t="shared" si="342"/>
        <v>0</v>
      </c>
      <c r="F4155" s="22">
        <f t="shared" si="343"/>
        <v>0</v>
      </c>
      <c r="G4155" s="22">
        <f t="shared" si="344"/>
        <v>0</v>
      </c>
      <c r="H4155" s="22">
        <f t="shared" si="345"/>
        <v>20.658391285634565</v>
      </c>
      <c r="I4155" s="22">
        <f t="shared" si="346"/>
        <v>0</v>
      </c>
      <c r="J4155" s="22">
        <v>3957</v>
      </c>
    </row>
    <row r="4156" spans="1:10" ht="11.25" customHeight="1">
      <c r="A4156" s="12"/>
      <c r="B4156" s="22" t="s">
        <v>314</v>
      </c>
      <c r="C4156" s="22" t="s">
        <v>85</v>
      </c>
      <c r="D4156" s="22">
        <v>20.649236492077396</v>
      </c>
      <c r="E4156" s="22">
        <f t="shared" si="342"/>
        <v>0</v>
      </c>
      <c r="F4156" s="22">
        <f t="shared" si="343"/>
        <v>0</v>
      </c>
      <c r="G4156" s="22">
        <f t="shared" si="344"/>
        <v>0</v>
      </c>
      <c r="H4156" s="22">
        <f t="shared" si="345"/>
        <v>20.649236492077396</v>
      </c>
      <c r="I4156" s="22">
        <f t="shared" si="346"/>
        <v>0</v>
      </c>
      <c r="J4156" s="22">
        <v>3958</v>
      </c>
    </row>
    <row r="4157" spans="1:10" ht="11.25" customHeight="1">
      <c r="A4157" s="12"/>
      <c r="B4157" s="22" t="s">
        <v>324</v>
      </c>
      <c r="C4157" s="22" t="s">
        <v>67</v>
      </c>
      <c r="D4157" s="22">
        <v>20.648356717027571</v>
      </c>
      <c r="E4157" s="22">
        <f t="shared" si="342"/>
        <v>0</v>
      </c>
      <c r="F4157" s="22">
        <f t="shared" si="343"/>
        <v>0</v>
      </c>
      <c r="G4157" s="22">
        <f t="shared" si="344"/>
        <v>0</v>
      </c>
      <c r="H4157" s="22">
        <f t="shared" si="345"/>
        <v>20.648356717027571</v>
      </c>
      <c r="I4157" s="22">
        <f t="shared" si="346"/>
        <v>0</v>
      </c>
      <c r="J4157" s="22">
        <v>3959</v>
      </c>
    </row>
    <row r="4158" spans="1:10" ht="11.25" customHeight="1">
      <c r="A4158" s="12"/>
      <c r="B4158" s="22" t="s">
        <v>358</v>
      </c>
      <c r="C4158" s="22" t="s">
        <v>81</v>
      </c>
      <c r="D4158" s="22">
        <v>20.646903502632689</v>
      </c>
      <c r="E4158" s="22">
        <f t="shared" si="342"/>
        <v>0</v>
      </c>
      <c r="F4158" s="22">
        <f t="shared" si="343"/>
        <v>0</v>
      </c>
      <c r="G4158" s="22">
        <f t="shared" si="344"/>
        <v>0</v>
      </c>
      <c r="H4158" s="22">
        <f t="shared" si="345"/>
        <v>20.646903502632689</v>
      </c>
      <c r="I4158" s="22">
        <f t="shared" si="346"/>
        <v>0</v>
      </c>
      <c r="J4158" s="22">
        <v>3960</v>
      </c>
    </row>
    <row r="4159" spans="1:10" ht="11.25" customHeight="1">
      <c r="A4159" s="12"/>
      <c r="B4159" s="22" t="s">
        <v>223</v>
      </c>
      <c r="C4159" s="22" t="s">
        <v>84</v>
      </c>
      <c r="D4159" s="22">
        <v>20.644186562301645</v>
      </c>
      <c r="E4159" s="22">
        <f t="shared" si="342"/>
        <v>0</v>
      </c>
      <c r="F4159" s="22">
        <f t="shared" si="343"/>
        <v>0</v>
      </c>
      <c r="G4159" s="22">
        <f t="shared" si="344"/>
        <v>0</v>
      </c>
      <c r="H4159" s="22">
        <f t="shared" si="345"/>
        <v>20.644186562301645</v>
      </c>
      <c r="I4159" s="22">
        <f t="shared" si="346"/>
        <v>0</v>
      </c>
      <c r="J4159" s="22">
        <v>3961</v>
      </c>
    </row>
    <row r="4160" spans="1:10" ht="11.25" customHeight="1">
      <c r="A4160" s="12"/>
      <c r="B4160" s="22" t="s">
        <v>237</v>
      </c>
      <c r="C4160" s="22" t="s">
        <v>86</v>
      </c>
      <c r="D4160" s="22">
        <v>20.639781815472212</v>
      </c>
      <c r="E4160" s="22">
        <f t="shared" si="342"/>
        <v>0</v>
      </c>
      <c r="F4160" s="22">
        <f t="shared" si="343"/>
        <v>0</v>
      </c>
      <c r="G4160" s="22">
        <f t="shared" si="344"/>
        <v>0</v>
      </c>
      <c r="H4160" s="22">
        <f t="shared" si="345"/>
        <v>20.639781815472212</v>
      </c>
      <c r="I4160" s="22">
        <f t="shared" si="346"/>
        <v>0</v>
      </c>
      <c r="J4160" s="22">
        <v>3962</v>
      </c>
    </row>
    <row r="4161" spans="1:10" ht="11.25" customHeight="1">
      <c r="A4161" s="12"/>
      <c r="B4161" s="22" t="s">
        <v>371</v>
      </c>
      <c r="C4161" s="22" t="s">
        <v>69</v>
      </c>
      <c r="D4161" s="22">
        <v>20.634174389591436</v>
      </c>
      <c r="E4161" s="22">
        <f t="shared" si="342"/>
        <v>0</v>
      </c>
      <c r="F4161" s="22">
        <f t="shared" si="343"/>
        <v>0</v>
      </c>
      <c r="G4161" s="22">
        <f t="shared" si="344"/>
        <v>0</v>
      </c>
      <c r="H4161" s="22">
        <f t="shared" si="345"/>
        <v>20.634174389591436</v>
      </c>
      <c r="I4161" s="22">
        <f t="shared" si="346"/>
        <v>0</v>
      </c>
      <c r="J4161" s="22">
        <v>3963</v>
      </c>
    </row>
    <row r="4162" spans="1:10" ht="11.25" customHeight="1">
      <c r="A4162" s="12"/>
      <c r="B4162" s="22" t="s">
        <v>369</v>
      </c>
      <c r="C4162" s="22" t="s">
        <v>72</v>
      </c>
      <c r="D4162" s="22">
        <v>20.629715813301232</v>
      </c>
      <c r="E4162" s="22">
        <f t="shared" si="342"/>
        <v>0</v>
      </c>
      <c r="F4162" s="22">
        <f t="shared" si="343"/>
        <v>0</v>
      </c>
      <c r="G4162" s="22">
        <f t="shared" si="344"/>
        <v>0</v>
      </c>
      <c r="H4162" s="22">
        <f t="shared" si="345"/>
        <v>20.629715813301232</v>
      </c>
      <c r="I4162" s="22">
        <f t="shared" si="346"/>
        <v>0</v>
      </c>
      <c r="J4162" s="22">
        <v>3964</v>
      </c>
    </row>
    <row r="4163" spans="1:10" ht="11.25" customHeight="1">
      <c r="A4163" s="12"/>
      <c r="B4163" s="22" t="s">
        <v>207</v>
      </c>
      <c r="C4163" s="22" t="s">
        <v>88</v>
      </c>
      <c r="D4163" s="22">
        <v>20.627436322570347</v>
      </c>
      <c r="E4163" s="22">
        <f t="shared" si="342"/>
        <v>0</v>
      </c>
      <c r="F4163" s="22">
        <f t="shared" si="343"/>
        <v>0</v>
      </c>
      <c r="G4163" s="22">
        <f t="shared" si="344"/>
        <v>0</v>
      </c>
      <c r="H4163" s="22">
        <f t="shared" si="345"/>
        <v>20.627436322570347</v>
      </c>
      <c r="I4163" s="22">
        <f t="shared" si="346"/>
        <v>0</v>
      </c>
      <c r="J4163" s="22">
        <v>3965</v>
      </c>
    </row>
    <row r="4164" spans="1:10" ht="11.25" customHeight="1">
      <c r="A4164" s="12"/>
      <c r="B4164" s="22" t="s">
        <v>379</v>
      </c>
      <c r="C4164" s="22" t="s">
        <v>73</v>
      </c>
      <c r="D4164" s="22">
        <v>20.626631069297243</v>
      </c>
      <c r="E4164" s="22">
        <f t="shared" si="342"/>
        <v>0</v>
      </c>
      <c r="F4164" s="22">
        <f t="shared" si="343"/>
        <v>0</v>
      </c>
      <c r="G4164" s="22">
        <f t="shared" si="344"/>
        <v>0</v>
      </c>
      <c r="H4164" s="22">
        <f t="shared" si="345"/>
        <v>20.626631069297243</v>
      </c>
      <c r="I4164" s="22">
        <f t="shared" si="346"/>
        <v>0</v>
      </c>
      <c r="J4164" s="22">
        <v>3966</v>
      </c>
    </row>
    <row r="4165" spans="1:10" ht="11.25" customHeight="1">
      <c r="A4165" s="12"/>
      <c r="B4165" s="22" t="s">
        <v>182</v>
      </c>
      <c r="C4165" s="22" t="s">
        <v>85</v>
      </c>
      <c r="D4165" s="22">
        <v>20.623609762594221</v>
      </c>
      <c r="E4165" s="22">
        <f t="shared" si="342"/>
        <v>0</v>
      </c>
      <c r="F4165" s="22">
        <f t="shared" si="343"/>
        <v>0</v>
      </c>
      <c r="G4165" s="22">
        <f t="shared" si="344"/>
        <v>0</v>
      </c>
      <c r="H4165" s="22">
        <f t="shared" si="345"/>
        <v>20.623609762594221</v>
      </c>
      <c r="I4165" s="22">
        <f t="shared" si="346"/>
        <v>0</v>
      </c>
      <c r="J4165" s="22">
        <v>3967</v>
      </c>
    </row>
    <row r="4166" spans="1:10" ht="11.25" customHeight="1">
      <c r="A4166" s="12"/>
      <c r="B4166" s="22" t="s">
        <v>331</v>
      </c>
      <c r="C4166" s="22" t="s">
        <v>79</v>
      </c>
      <c r="D4166" s="22">
        <v>20.622421377989195</v>
      </c>
      <c r="E4166" s="22">
        <f t="shared" si="342"/>
        <v>0</v>
      </c>
      <c r="F4166" s="22">
        <f t="shared" si="343"/>
        <v>0</v>
      </c>
      <c r="G4166" s="22">
        <f t="shared" si="344"/>
        <v>0</v>
      </c>
      <c r="H4166" s="22">
        <f t="shared" si="345"/>
        <v>20.622421377989195</v>
      </c>
      <c r="I4166" s="22">
        <f t="shared" si="346"/>
        <v>0</v>
      </c>
      <c r="J4166" s="22">
        <v>3968</v>
      </c>
    </row>
    <row r="4167" spans="1:10" ht="11.25" customHeight="1">
      <c r="A4167" s="12"/>
      <c r="B4167" s="22" t="s">
        <v>322</v>
      </c>
      <c r="C4167" s="22" t="s">
        <v>74</v>
      </c>
      <c r="D4167" s="22">
        <v>20.621302595088991</v>
      </c>
      <c r="E4167" s="22">
        <f t="shared" si="342"/>
        <v>0</v>
      </c>
      <c r="F4167" s="22">
        <f t="shared" si="343"/>
        <v>0</v>
      </c>
      <c r="G4167" s="22">
        <f t="shared" si="344"/>
        <v>0</v>
      </c>
      <c r="H4167" s="22">
        <f t="shared" si="345"/>
        <v>20.621302595088991</v>
      </c>
      <c r="I4167" s="22">
        <f t="shared" si="346"/>
        <v>0</v>
      </c>
      <c r="J4167" s="22">
        <v>3969</v>
      </c>
    </row>
    <row r="4168" spans="1:10" ht="11.25" customHeight="1">
      <c r="A4168" s="12"/>
      <c r="B4168" s="22" t="s">
        <v>281</v>
      </c>
      <c r="C4168" s="22" t="s">
        <v>81</v>
      </c>
      <c r="D4168" s="22">
        <v>20.618315786502198</v>
      </c>
      <c r="E4168" s="22">
        <f t="shared" ref="E4168:E4231" si="347">IF(J4168&lt;=1000,D4168,0)</f>
        <v>0</v>
      </c>
      <c r="F4168" s="22">
        <f t="shared" ref="F4168:F4231" si="348">IF(AND(J4168&gt;1000,J4168&lt;=2000),D4168,0)</f>
        <v>0</v>
      </c>
      <c r="G4168" s="22">
        <f t="shared" ref="G4168:G4231" si="349">IF(AND(J4168&gt;2000,J4168&lt;=3000),D4168,0)</f>
        <v>0</v>
      </c>
      <c r="H4168" s="22">
        <f t="shared" ref="H4168:H4231" si="350">IF(AND(J4168&gt;3000,J4168&lt;=5000),D4168,0)</f>
        <v>20.618315786502198</v>
      </c>
      <c r="I4168" s="22">
        <f t="shared" ref="I4168:I4231" si="351">IF((J4168&gt;5000),D4168,0)</f>
        <v>0</v>
      </c>
      <c r="J4168" s="22">
        <v>3970</v>
      </c>
    </row>
    <row r="4169" spans="1:10" ht="11.25" customHeight="1">
      <c r="A4169" s="12"/>
      <c r="B4169" s="22" t="s">
        <v>175</v>
      </c>
      <c r="C4169" s="22" t="s">
        <v>87</v>
      </c>
      <c r="D4169" s="22">
        <v>20.615910400381988</v>
      </c>
      <c r="E4169" s="22">
        <f t="shared" si="347"/>
        <v>0</v>
      </c>
      <c r="F4169" s="22">
        <f t="shared" si="348"/>
        <v>0</v>
      </c>
      <c r="G4169" s="22">
        <f t="shared" si="349"/>
        <v>0</v>
      </c>
      <c r="H4169" s="22">
        <f t="shared" si="350"/>
        <v>20.615910400381988</v>
      </c>
      <c r="I4169" s="22">
        <f t="shared" si="351"/>
        <v>0</v>
      </c>
      <c r="J4169" s="22">
        <v>3971</v>
      </c>
    </row>
    <row r="4170" spans="1:10" ht="11.25" customHeight="1">
      <c r="A4170" s="12"/>
      <c r="B4170" s="22" t="s">
        <v>316</v>
      </c>
      <c r="C4170" s="22" t="s">
        <v>70</v>
      </c>
      <c r="D4170" s="22">
        <v>20.615614506351768</v>
      </c>
      <c r="E4170" s="22">
        <f t="shared" si="347"/>
        <v>0</v>
      </c>
      <c r="F4170" s="22">
        <f t="shared" si="348"/>
        <v>0</v>
      </c>
      <c r="G4170" s="22">
        <f t="shared" si="349"/>
        <v>0</v>
      </c>
      <c r="H4170" s="22">
        <f t="shared" si="350"/>
        <v>20.615614506351768</v>
      </c>
      <c r="I4170" s="22">
        <f t="shared" si="351"/>
        <v>0</v>
      </c>
      <c r="J4170" s="22">
        <v>3972</v>
      </c>
    </row>
    <row r="4171" spans="1:10" ht="11.25" customHeight="1">
      <c r="A4171" s="12"/>
      <c r="B4171" s="22" t="s">
        <v>363</v>
      </c>
      <c r="C4171" s="22" t="s">
        <v>73</v>
      </c>
      <c r="D4171" s="22">
        <v>20.615444753007477</v>
      </c>
      <c r="E4171" s="22">
        <f t="shared" si="347"/>
        <v>0</v>
      </c>
      <c r="F4171" s="22">
        <f t="shared" si="348"/>
        <v>0</v>
      </c>
      <c r="G4171" s="22">
        <f t="shared" si="349"/>
        <v>0</v>
      </c>
      <c r="H4171" s="22">
        <f t="shared" si="350"/>
        <v>20.615444753007477</v>
      </c>
      <c r="I4171" s="22">
        <f t="shared" si="351"/>
        <v>0</v>
      </c>
      <c r="J4171" s="22">
        <v>3973</v>
      </c>
    </row>
    <row r="4172" spans="1:10" ht="11.25" customHeight="1">
      <c r="A4172" s="12"/>
      <c r="B4172" s="22" t="s">
        <v>363</v>
      </c>
      <c r="C4172" s="22" t="s">
        <v>70</v>
      </c>
      <c r="D4172" s="22">
        <v>20.615357511291741</v>
      </c>
      <c r="E4172" s="22">
        <f t="shared" si="347"/>
        <v>0</v>
      </c>
      <c r="F4172" s="22">
        <f t="shared" si="348"/>
        <v>0</v>
      </c>
      <c r="G4172" s="22">
        <f t="shared" si="349"/>
        <v>0</v>
      </c>
      <c r="H4172" s="22">
        <f t="shared" si="350"/>
        <v>20.615357511291741</v>
      </c>
      <c r="I4172" s="22">
        <f t="shared" si="351"/>
        <v>0</v>
      </c>
      <c r="J4172" s="22">
        <v>3974</v>
      </c>
    </row>
    <row r="4173" spans="1:10" ht="11.25" customHeight="1">
      <c r="A4173" s="12"/>
      <c r="B4173" s="22" t="s">
        <v>150</v>
      </c>
      <c r="C4173" s="22" t="s">
        <v>88</v>
      </c>
      <c r="D4173" s="22">
        <v>20.612898158083091</v>
      </c>
      <c r="E4173" s="22">
        <f t="shared" si="347"/>
        <v>0</v>
      </c>
      <c r="F4173" s="22">
        <f t="shared" si="348"/>
        <v>0</v>
      </c>
      <c r="G4173" s="22">
        <f t="shared" si="349"/>
        <v>0</v>
      </c>
      <c r="H4173" s="22">
        <f t="shared" si="350"/>
        <v>20.612898158083091</v>
      </c>
      <c r="I4173" s="22">
        <f t="shared" si="351"/>
        <v>0</v>
      </c>
      <c r="J4173" s="22">
        <v>3975</v>
      </c>
    </row>
    <row r="4174" spans="1:10" ht="11.25" customHeight="1">
      <c r="A4174" s="12"/>
      <c r="B4174" s="22" t="s">
        <v>218</v>
      </c>
      <c r="C4174" s="22" t="s">
        <v>80</v>
      </c>
      <c r="D4174" s="22">
        <v>20.61001075867998</v>
      </c>
      <c r="E4174" s="22">
        <f t="shared" si="347"/>
        <v>0</v>
      </c>
      <c r="F4174" s="22">
        <f t="shared" si="348"/>
        <v>0</v>
      </c>
      <c r="G4174" s="22">
        <f t="shared" si="349"/>
        <v>0</v>
      </c>
      <c r="H4174" s="22">
        <f t="shared" si="350"/>
        <v>20.61001075867998</v>
      </c>
      <c r="I4174" s="22">
        <f t="shared" si="351"/>
        <v>0</v>
      </c>
      <c r="J4174" s="22">
        <v>3976</v>
      </c>
    </row>
    <row r="4175" spans="1:10" ht="11.25" customHeight="1">
      <c r="A4175" s="12"/>
      <c r="B4175" s="22" t="s">
        <v>324</v>
      </c>
      <c r="C4175" s="22" t="s">
        <v>72</v>
      </c>
      <c r="D4175" s="22">
        <v>20.59476836505107</v>
      </c>
      <c r="E4175" s="22">
        <f t="shared" si="347"/>
        <v>0</v>
      </c>
      <c r="F4175" s="22">
        <f t="shared" si="348"/>
        <v>0</v>
      </c>
      <c r="G4175" s="22">
        <f t="shared" si="349"/>
        <v>0</v>
      </c>
      <c r="H4175" s="22">
        <f t="shared" si="350"/>
        <v>20.59476836505107</v>
      </c>
      <c r="I4175" s="22">
        <f t="shared" si="351"/>
        <v>0</v>
      </c>
      <c r="J4175" s="22">
        <v>3977</v>
      </c>
    </row>
    <row r="4176" spans="1:10" ht="11.25" customHeight="1">
      <c r="A4176" s="12"/>
      <c r="B4176" s="22" t="s">
        <v>293</v>
      </c>
      <c r="C4176" s="22" t="s">
        <v>69</v>
      </c>
      <c r="D4176" s="22">
        <v>20.590993934465914</v>
      </c>
      <c r="E4176" s="22">
        <f t="shared" si="347"/>
        <v>0</v>
      </c>
      <c r="F4176" s="22">
        <f t="shared" si="348"/>
        <v>0</v>
      </c>
      <c r="G4176" s="22">
        <f t="shared" si="349"/>
        <v>0</v>
      </c>
      <c r="H4176" s="22">
        <f t="shared" si="350"/>
        <v>20.590993934465914</v>
      </c>
      <c r="I4176" s="22">
        <f t="shared" si="351"/>
        <v>0</v>
      </c>
      <c r="J4176" s="22">
        <v>3978</v>
      </c>
    </row>
    <row r="4177" spans="1:10" ht="11.25" customHeight="1">
      <c r="A4177" s="12"/>
      <c r="B4177" s="22" t="s">
        <v>325</v>
      </c>
      <c r="C4177" s="22" t="s">
        <v>79</v>
      </c>
      <c r="D4177" s="22">
        <v>20.587838199358874</v>
      </c>
      <c r="E4177" s="22">
        <f t="shared" si="347"/>
        <v>0</v>
      </c>
      <c r="F4177" s="22">
        <f t="shared" si="348"/>
        <v>0</v>
      </c>
      <c r="G4177" s="22">
        <f t="shared" si="349"/>
        <v>0</v>
      </c>
      <c r="H4177" s="22">
        <f t="shared" si="350"/>
        <v>20.587838199358874</v>
      </c>
      <c r="I4177" s="22">
        <f t="shared" si="351"/>
        <v>0</v>
      </c>
      <c r="J4177" s="22">
        <v>3979</v>
      </c>
    </row>
    <row r="4178" spans="1:10" ht="11.25" customHeight="1">
      <c r="A4178" s="12"/>
      <c r="B4178" s="22" t="s">
        <v>350</v>
      </c>
      <c r="C4178" s="22" t="s">
        <v>71</v>
      </c>
      <c r="D4178" s="22">
        <v>20.587445331916019</v>
      </c>
      <c r="E4178" s="22">
        <f t="shared" si="347"/>
        <v>0</v>
      </c>
      <c r="F4178" s="22">
        <f t="shared" si="348"/>
        <v>0</v>
      </c>
      <c r="G4178" s="22">
        <f t="shared" si="349"/>
        <v>0</v>
      </c>
      <c r="H4178" s="22">
        <f t="shared" si="350"/>
        <v>20.587445331916019</v>
      </c>
      <c r="I4178" s="22">
        <f t="shared" si="351"/>
        <v>0</v>
      </c>
      <c r="J4178" s="22">
        <v>3980</v>
      </c>
    </row>
    <row r="4179" spans="1:10" ht="11.25" customHeight="1">
      <c r="A4179" s="12"/>
      <c r="B4179" s="22" t="s">
        <v>371</v>
      </c>
      <c r="C4179" s="22" t="s">
        <v>81</v>
      </c>
      <c r="D4179" s="22">
        <v>20.583292482643721</v>
      </c>
      <c r="E4179" s="22">
        <f t="shared" si="347"/>
        <v>0</v>
      </c>
      <c r="F4179" s="22">
        <f t="shared" si="348"/>
        <v>0</v>
      </c>
      <c r="G4179" s="22">
        <f t="shared" si="349"/>
        <v>0</v>
      </c>
      <c r="H4179" s="22">
        <f t="shared" si="350"/>
        <v>20.583292482643721</v>
      </c>
      <c r="I4179" s="22">
        <f t="shared" si="351"/>
        <v>0</v>
      </c>
      <c r="J4179" s="22">
        <v>3981</v>
      </c>
    </row>
    <row r="4180" spans="1:10" ht="11.25" customHeight="1">
      <c r="A4180" s="12"/>
      <c r="B4180" s="22" t="s">
        <v>144</v>
      </c>
      <c r="C4180" s="22" t="s">
        <v>88</v>
      </c>
      <c r="D4180" s="22">
        <v>20.581949356639441</v>
      </c>
      <c r="E4180" s="22">
        <f t="shared" si="347"/>
        <v>0</v>
      </c>
      <c r="F4180" s="22">
        <f t="shared" si="348"/>
        <v>0</v>
      </c>
      <c r="G4180" s="22">
        <f t="shared" si="349"/>
        <v>0</v>
      </c>
      <c r="H4180" s="22">
        <f t="shared" si="350"/>
        <v>20.581949356639441</v>
      </c>
      <c r="I4180" s="22">
        <f t="shared" si="351"/>
        <v>0</v>
      </c>
      <c r="J4180" s="22">
        <v>3982</v>
      </c>
    </row>
    <row r="4181" spans="1:10" ht="11.25" customHeight="1">
      <c r="A4181" s="12"/>
      <c r="B4181" s="22" t="s">
        <v>206</v>
      </c>
      <c r="C4181" s="22" t="s">
        <v>89</v>
      </c>
      <c r="D4181" s="22">
        <v>20.581824058786253</v>
      </c>
      <c r="E4181" s="22">
        <f t="shared" si="347"/>
        <v>0</v>
      </c>
      <c r="F4181" s="22">
        <f t="shared" si="348"/>
        <v>0</v>
      </c>
      <c r="G4181" s="22">
        <f t="shared" si="349"/>
        <v>0</v>
      </c>
      <c r="H4181" s="22">
        <f t="shared" si="350"/>
        <v>20.581824058786253</v>
      </c>
      <c r="I4181" s="22">
        <f t="shared" si="351"/>
        <v>0</v>
      </c>
      <c r="J4181" s="22">
        <v>3983</v>
      </c>
    </row>
    <row r="4182" spans="1:10" ht="11.25" customHeight="1">
      <c r="A4182" s="12"/>
      <c r="B4182" s="22" t="s">
        <v>334</v>
      </c>
      <c r="C4182" s="22" t="s">
        <v>68</v>
      </c>
      <c r="D4182" s="22">
        <v>20.580117276638454</v>
      </c>
      <c r="E4182" s="22">
        <f t="shared" si="347"/>
        <v>0</v>
      </c>
      <c r="F4182" s="22">
        <f t="shared" si="348"/>
        <v>0</v>
      </c>
      <c r="G4182" s="22">
        <f t="shared" si="349"/>
        <v>0</v>
      </c>
      <c r="H4182" s="22">
        <f t="shared" si="350"/>
        <v>20.580117276638454</v>
      </c>
      <c r="I4182" s="22">
        <f t="shared" si="351"/>
        <v>0</v>
      </c>
      <c r="J4182" s="22">
        <v>3984</v>
      </c>
    </row>
    <row r="4183" spans="1:10" ht="11.25" customHeight="1">
      <c r="A4183" s="12"/>
      <c r="B4183" s="22" t="s">
        <v>295</v>
      </c>
      <c r="C4183" s="22" t="s">
        <v>69</v>
      </c>
      <c r="D4183" s="22">
        <v>20.579865970298613</v>
      </c>
      <c r="E4183" s="22">
        <f t="shared" si="347"/>
        <v>0</v>
      </c>
      <c r="F4183" s="22">
        <f t="shared" si="348"/>
        <v>0</v>
      </c>
      <c r="G4183" s="22">
        <f t="shared" si="349"/>
        <v>0</v>
      </c>
      <c r="H4183" s="22">
        <f t="shared" si="350"/>
        <v>20.579865970298613</v>
      </c>
      <c r="I4183" s="22">
        <f t="shared" si="351"/>
        <v>0</v>
      </c>
      <c r="J4183" s="22">
        <v>3985</v>
      </c>
    </row>
    <row r="4184" spans="1:10" ht="11.25" customHeight="1">
      <c r="A4184" s="12"/>
      <c r="B4184" s="22" t="s">
        <v>283</v>
      </c>
      <c r="C4184" s="22" t="s">
        <v>75</v>
      </c>
      <c r="D4184" s="22">
        <v>20.578617805424159</v>
      </c>
      <c r="E4184" s="22">
        <f t="shared" si="347"/>
        <v>0</v>
      </c>
      <c r="F4184" s="22">
        <f t="shared" si="348"/>
        <v>0</v>
      </c>
      <c r="G4184" s="22">
        <f t="shared" si="349"/>
        <v>0</v>
      </c>
      <c r="H4184" s="22">
        <f t="shared" si="350"/>
        <v>20.578617805424159</v>
      </c>
      <c r="I4184" s="22">
        <f t="shared" si="351"/>
        <v>0</v>
      </c>
      <c r="J4184" s="22">
        <v>3986</v>
      </c>
    </row>
    <row r="4185" spans="1:10" ht="11.25" customHeight="1">
      <c r="A4185" s="12"/>
      <c r="B4185" s="22" t="s">
        <v>278</v>
      </c>
      <c r="C4185" s="22" t="s">
        <v>71</v>
      </c>
      <c r="D4185" s="22">
        <v>20.5726673314166</v>
      </c>
      <c r="E4185" s="22">
        <f t="shared" si="347"/>
        <v>0</v>
      </c>
      <c r="F4185" s="22">
        <f t="shared" si="348"/>
        <v>0</v>
      </c>
      <c r="G4185" s="22">
        <f t="shared" si="349"/>
        <v>0</v>
      </c>
      <c r="H4185" s="22">
        <f t="shared" si="350"/>
        <v>20.5726673314166</v>
      </c>
      <c r="I4185" s="22">
        <f t="shared" si="351"/>
        <v>0</v>
      </c>
      <c r="J4185" s="22">
        <v>3987</v>
      </c>
    </row>
    <row r="4186" spans="1:10" ht="11.25" customHeight="1">
      <c r="A4186" s="12"/>
      <c r="B4186" s="22" t="s">
        <v>356</v>
      </c>
      <c r="C4186" s="22" t="s">
        <v>81</v>
      </c>
      <c r="D4186" s="22">
        <v>20.568914515976992</v>
      </c>
      <c r="E4186" s="22">
        <f t="shared" si="347"/>
        <v>0</v>
      </c>
      <c r="F4186" s="22">
        <f t="shared" si="348"/>
        <v>0</v>
      </c>
      <c r="G4186" s="22">
        <f t="shared" si="349"/>
        <v>0</v>
      </c>
      <c r="H4186" s="22">
        <f t="shared" si="350"/>
        <v>20.568914515976992</v>
      </c>
      <c r="I4186" s="22">
        <f t="shared" si="351"/>
        <v>0</v>
      </c>
      <c r="J4186" s="22">
        <v>3988</v>
      </c>
    </row>
    <row r="4187" spans="1:10" ht="11.25" customHeight="1">
      <c r="A4187" s="12"/>
      <c r="B4187" s="22" t="s">
        <v>245</v>
      </c>
      <c r="C4187" s="22" t="s">
        <v>78</v>
      </c>
      <c r="D4187" s="22">
        <v>20.562754054370654</v>
      </c>
      <c r="E4187" s="22">
        <f t="shared" si="347"/>
        <v>0</v>
      </c>
      <c r="F4187" s="22">
        <f t="shared" si="348"/>
        <v>0</v>
      </c>
      <c r="G4187" s="22">
        <f t="shared" si="349"/>
        <v>0</v>
      </c>
      <c r="H4187" s="22">
        <f t="shared" si="350"/>
        <v>20.562754054370654</v>
      </c>
      <c r="I4187" s="22">
        <f t="shared" si="351"/>
        <v>0</v>
      </c>
      <c r="J4187" s="22">
        <v>3989</v>
      </c>
    </row>
    <row r="4188" spans="1:10" ht="11.25" customHeight="1">
      <c r="A4188" s="12"/>
      <c r="B4188" s="22" t="s">
        <v>337</v>
      </c>
      <c r="C4188" s="22" t="s">
        <v>74</v>
      </c>
      <c r="D4188" s="22">
        <v>20.560407207611643</v>
      </c>
      <c r="E4188" s="22">
        <f t="shared" si="347"/>
        <v>0</v>
      </c>
      <c r="F4188" s="22">
        <f t="shared" si="348"/>
        <v>0</v>
      </c>
      <c r="G4188" s="22">
        <f t="shared" si="349"/>
        <v>0</v>
      </c>
      <c r="H4188" s="22">
        <f t="shared" si="350"/>
        <v>20.560407207611643</v>
      </c>
      <c r="I4188" s="22">
        <f t="shared" si="351"/>
        <v>0</v>
      </c>
      <c r="J4188" s="22">
        <v>3990</v>
      </c>
    </row>
    <row r="4189" spans="1:10" ht="11.25" customHeight="1">
      <c r="A4189" s="12"/>
      <c r="B4189" s="22" t="s">
        <v>238</v>
      </c>
      <c r="C4189" s="22" t="s">
        <v>74</v>
      </c>
      <c r="D4189" s="22">
        <v>20.55817691450109</v>
      </c>
      <c r="E4189" s="22">
        <f t="shared" si="347"/>
        <v>0</v>
      </c>
      <c r="F4189" s="22">
        <f t="shared" si="348"/>
        <v>0</v>
      </c>
      <c r="G4189" s="22">
        <f t="shared" si="349"/>
        <v>0</v>
      </c>
      <c r="H4189" s="22">
        <f t="shared" si="350"/>
        <v>20.55817691450109</v>
      </c>
      <c r="I4189" s="22">
        <f t="shared" si="351"/>
        <v>0</v>
      </c>
      <c r="J4189" s="22">
        <v>3991</v>
      </c>
    </row>
    <row r="4190" spans="1:10" ht="11.25" customHeight="1">
      <c r="A4190" s="12"/>
      <c r="B4190" s="22" t="s">
        <v>238</v>
      </c>
      <c r="C4190" s="22" t="s">
        <v>86</v>
      </c>
      <c r="D4190" s="22">
        <v>20.556596456132105</v>
      </c>
      <c r="E4190" s="22">
        <f t="shared" si="347"/>
        <v>0</v>
      </c>
      <c r="F4190" s="22">
        <f t="shared" si="348"/>
        <v>0</v>
      </c>
      <c r="G4190" s="22">
        <f t="shared" si="349"/>
        <v>0</v>
      </c>
      <c r="H4190" s="22">
        <f t="shared" si="350"/>
        <v>20.556596456132105</v>
      </c>
      <c r="I4190" s="22">
        <f t="shared" si="351"/>
        <v>0</v>
      </c>
      <c r="J4190" s="22">
        <v>3992</v>
      </c>
    </row>
    <row r="4191" spans="1:10" ht="11.25" customHeight="1">
      <c r="A4191" s="12"/>
      <c r="B4191" s="22" t="s">
        <v>379</v>
      </c>
      <c r="C4191" s="22" t="s">
        <v>81</v>
      </c>
      <c r="D4191" s="22">
        <v>20.553434592519174</v>
      </c>
      <c r="E4191" s="22">
        <f t="shared" si="347"/>
        <v>0</v>
      </c>
      <c r="F4191" s="22">
        <f t="shared" si="348"/>
        <v>0</v>
      </c>
      <c r="G4191" s="22">
        <f t="shared" si="349"/>
        <v>0</v>
      </c>
      <c r="H4191" s="22">
        <f t="shared" si="350"/>
        <v>20.553434592519174</v>
      </c>
      <c r="I4191" s="22">
        <f t="shared" si="351"/>
        <v>0</v>
      </c>
      <c r="J4191" s="22">
        <v>3993</v>
      </c>
    </row>
    <row r="4192" spans="1:10" ht="11.25" customHeight="1">
      <c r="A4192" s="12"/>
      <c r="B4192" s="22" t="s">
        <v>247</v>
      </c>
      <c r="C4192" s="22" t="s">
        <v>85</v>
      </c>
      <c r="D4192" s="22">
        <v>20.548902377872746</v>
      </c>
      <c r="E4192" s="22">
        <f t="shared" si="347"/>
        <v>0</v>
      </c>
      <c r="F4192" s="22">
        <f t="shared" si="348"/>
        <v>0</v>
      </c>
      <c r="G4192" s="22">
        <f t="shared" si="349"/>
        <v>0</v>
      </c>
      <c r="H4192" s="22">
        <f t="shared" si="350"/>
        <v>20.548902377872746</v>
      </c>
      <c r="I4192" s="22">
        <f t="shared" si="351"/>
        <v>0</v>
      </c>
      <c r="J4192" s="22">
        <v>3994</v>
      </c>
    </row>
    <row r="4193" spans="1:10" ht="11.25" customHeight="1">
      <c r="A4193" s="12"/>
      <c r="B4193" s="22" t="s">
        <v>344</v>
      </c>
      <c r="C4193" s="22" t="s">
        <v>71</v>
      </c>
      <c r="D4193" s="22">
        <v>20.543222030954531</v>
      </c>
      <c r="E4193" s="22">
        <f t="shared" si="347"/>
        <v>0</v>
      </c>
      <c r="F4193" s="22">
        <f t="shared" si="348"/>
        <v>0</v>
      </c>
      <c r="G4193" s="22">
        <f t="shared" si="349"/>
        <v>0</v>
      </c>
      <c r="H4193" s="22">
        <f t="shared" si="350"/>
        <v>20.543222030954531</v>
      </c>
      <c r="I4193" s="22">
        <f t="shared" si="351"/>
        <v>0</v>
      </c>
      <c r="J4193" s="22">
        <v>3995</v>
      </c>
    </row>
    <row r="4194" spans="1:10" ht="11.25" customHeight="1">
      <c r="A4194" s="12"/>
      <c r="B4194" s="22" t="s">
        <v>238</v>
      </c>
      <c r="C4194" s="22" t="s">
        <v>70</v>
      </c>
      <c r="D4194" s="22">
        <v>20.538038643887354</v>
      </c>
      <c r="E4194" s="22">
        <f t="shared" si="347"/>
        <v>0</v>
      </c>
      <c r="F4194" s="22">
        <f t="shared" si="348"/>
        <v>0</v>
      </c>
      <c r="G4194" s="22">
        <f t="shared" si="349"/>
        <v>0</v>
      </c>
      <c r="H4194" s="22">
        <f t="shared" si="350"/>
        <v>20.538038643887354</v>
      </c>
      <c r="I4194" s="22">
        <f t="shared" si="351"/>
        <v>0</v>
      </c>
      <c r="J4194" s="22">
        <v>3996</v>
      </c>
    </row>
    <row r="4195" spans="1:10" ht="11.25" customHeight="1">
      <c r="A4195" s="12"/>
      <c r="B4195" s="22" t="s">
        <v>358</v>
      </c>
      <c r="C4195" s="22" t="s">
        <v>79</v>
      </c>
      <c r="D4195" s="22">
        <v>20.532274940431883</v>
      </c>
      <c r="E4195" s="22">
        <f t="shared" si="347"/>
        <v>0</v>
      </c>
      <c r="F4195" s="22">
        <f t="shared" si="348"/>
        <v>0</v>
      </c>
      <c r="G4195" s="22">
        <f t="shared" si="349"/>
        <v>0</v>
      </c>
      <c r="H4195" s="22">
        <f t="shared" si="350"/>
        <v>20.532274940431883</v>
      </c>
      <c r="I4195" s="22">
        <f t="shared" si="351"/>
        <v>0</v>
      </c>
      <c r="J4195" s="22">
        <v>3997</v>
      </c>
    </row>
    <row r="4196" spans="1:10" ht="11.25" customHeight="1">
      <c r="A4196" s="12"/>
      <c r="B4196" s="22" t="s">
        <v>261</v>
      </c>
      <c r="C4196" s="22" t="s">
        <v>86</v>
      </c>
      <c r="D4196" s="22">
        <v>20.525732624803219</v>
      </c>
      <c r="E4196" s="22">
        <f t="shared" si="347"/>
        <v>0</v>
      </c>
      <c r="F4196" s="22">
        <f t="shared" si="348"/>
        <v>0</v>
      </c>
      <c r="G4196" s="22">
        <f t="shared" si="349"/>
        <v>0</v>
      </c>
      <c r="H4196" s="22">
        <f t="shared" si="350"/>
        <v>20.525732624803219</v>
      </c>
      <c r="I4196" s="22">
        <f t="shared" si="351"/>
        <v>0</v>
      </c>
      <c r="J4196" s="22">
        <v>3998</v>
      </c>
    </row>
    <row r="4197" spans="1:10" ht="11.25" customHeight="1">
      <c r="A4197" s="12"/>
      <c r="B4197" s="22" t="s">
        <v>130</v>
      </c>
      <c r="C4197" s="22" t="s">
        <v>70</v>
      </c>
      <c r="D4197" s="22">
        <v>20.522194114607938</v>
      </c>
      <c r="E4197" s="22">
        <f t="shared" si="347"/>
        <v>0</v>
      </c>
      <c r="F4197" s="22">
        <f t="shared" si="348"/>
        <v>0</v>
      </c>
      <c r="G4197" s="22">
        <f t="shared" si="349"/>
        <v>0</v>
      </c>
      <c r="H4197" s="22">
        <f t="shared" si="350"/>
        <v>20.522194114607938</v>
      </c>
      <c r="I4197" s="22">
        <f t="shared" si="351"/>
        <v>0</v>
      </c>
      <c r="J4197" s="22">
        <v>3999</v>
      </c>
    </row>
    <row r="4198" spans="1:10" ht="11.25" customHeight="1">
      <c r="A4198" s="12"/>
      <c r="B4198" s="22" t="s">
        <v>320</v>
      </c>
      <c r="C4198" s="22" t="s">
        <v>78</v>
      </c>
      <c r="D4198" s="22">
        <v>20.517186130709216</v>
      </c>
      <c r="E4198" s="22">
        <f t="shared" si="347"/>
        <v>0</v>
      </c>
      <c r="F4198" s="22">
        <f t="shared" si="348"/>
        <v>0</v>
      </c>
      <c r="G4198" s="22">
        <f t="shared" si="349"/>
        <v>0</v>
      </c>
      <c r="H4198" s="22">
        <f t="shared" si="350"/>
        <v>20.517186130709216</v>
      </c>
      <c r="I4198" s="22">
        <f t="shared" si="351"/>
        <v>0</v>
      </c>
      <c r="J4198" s="22">
        <v>4000</v>
      </c>
    </row>
    <row r="4199" spans="1:10" ht="11.25" customHeight="1">
      <c r="A4199" s="12"/>
      <c r="B4199" s="22" t="s">
        <v>372</v>
      </c>
      <c r="C4199" s="22" t="s">
        <v>68</v>
      </c>
      <c r="D4199" s="22">
        <v>20.515241931345287</v>
      </c>
      <c r="E4199" s="22">
        <f t="shared" si="347"/>
        <v>0</v>
      </c>
      <c r="F4199" s="22">
        <f t="shared" si="348"/>
        <v>0</v>
      </c>
      <c r="G4199" s="22">
        <f t="shared" si="349"/>
        <v>0</v>
      </c>
      <c r="H4199" s="22">
        <f t="shared" si="350"/>
        <v>20.515241931345287</v>
      </c>
      <c r="I4199" s="22">
        <f t="shared" si="351"/>
        <v>0</v>
      </c>
      <c r="J4199" s="22">
        <v>4001</v>
      </c>
    </row>
    <row r="4200" spans="1:10" ht="11.25" customHeight="1">
      <c r="A4200" s="12"/>
      <c r="B4200" s="22" t="s">
        <v>279</v>
      </c>
      <c r="C4200" s="22" t="s">
        <v>74</v>
      </c>
      <c r="D4200" s="22">
        <v>20.515168419649882</v>
      </c>
      <c r="E4200" s="22">
        <f t="shared" si="347"/>
        <v>0</v>
      </c>
      <c r="F4200" s="22">
        <f t="shared" si="348"/>
        <v>0</v>
      </c>
      <c r="G4200" s="22">
        <f t="shared" si="349"/>
        <v>0</v>
      </c>
      <c r="H4200" s="22">
        <f t="shared" si="350"/>
        <v>20.515168419649882</v>
      </c>
      <c r="I4200" s="22">
        <f t="shared" si="351"/>
        <v>0</v>
      </c>
      <c r="J4200" s="22">
        <v>4002</v>
      </c>
    </row>
    <row r="4201" spans="1:10" ht="11.25" customHeight="1">
      <c r="A4201" s="12"/>
      <c r="B4201" s="22" t="s">
        <v>367</v>
      </c>
      <c r="C4201" s="22" t="s">
        <v>72</v>
      </c>
      <c r="D4201" s="22">
        <v>20.505747834360452</v>
      </c>
      <c r="E4201" s="22">
        <f t="shared" si="347"/>
        <v>0</v>
      </c>
      <c r="F4201" s="22">
        <f t="shared" si="348"/>
        <v>0</v>
      </c>
      <c r="G4201" s="22">
        <f t="shared" si="349"/>
        <v>0</v>
      </c>
      <c r="H4201" s="22">
        <f t="shared" si="350"/>
        <v>20.505747834360452</v>
      </c>
      <c r="I4201" s="22">
        <f t="shared" si="351"/>
        <v>0</v>
      </c>
      <c r="J4201" s="22">
        <v>4003</v>
      </c>
    </row>
    <row r="4202" spans="1:10" ht="11.25" customHeight="1">
      <c r="A4202" s="12"/>
      <c r="B4202" s="22" t="s">
        <v>261</v>
      </c>
      <c r="C4202" s="22" t="s">
        <v>89</v>
      </c>
      <c r="D4202" s="22">
        <v>20.505726830926719</v>
      </c>
      <c r="E4202" s="22">
        <f t="shared" si="347"/>
        <v>0</v>
      </c>
      <c r="F4202" s="22">
        <f t="shared" si="348"/>
        <v>0</v>
      </c>
      <c r="G4202" s="22">
        <f t="shared" si="349"/>
        <v>0</v>
      </c>
      <c r="H4202" s="22">
        <f t="shared" si="350"/>
        <v>20.505726830926719</v>
      </c>
      <c r="I4202" s="22">
        <f t="shared" si="351"/>
        <v>0</v>
      </c>
      <c r="J4202" s="22">
        <v>4004</v>
      </c>
    </row>
    <row r="4203" spans="1:10" ht="11.25" customHeight="1">
      <c r="A4203" s="12"/>
      <c r="B4203" s="22" t="s">
        <v>308</v>
      </c>
      <c r="C4203" s="22" t="s">
        <v>76</v>
      </c>
      <c r="D4203" s="22">
        <v>20.49215997428923</v>
      </c>
      <c r="E4203" s="22">
        <f t="shared" si="347"/>
        <v>0</v>
      </c>
      <c r="F4203" s="22">
        <f t="shared" si="348"/>
        <v>0</v>
      </c>
      <c r="G4203" s="22">
        <f t="shared" si="349"/>
        <v>0</v>
      </c>
      <c r="H4203" s="22">
        <f t="shared" si="350"/>
        <v>20.49215997428923</v>
      </c>
      <c r="I4203" s="22">
        <f t="shared" si="351"/>
        <v>0</v>
      </c>
      <c r="J4203" s="22">
        <v>4005</v>
      </c>
    </row>
    <row r="4204" spans="1:10" ht="11.25" customHeight="1">
      <c r="A4204" s="12"/>
      <c r="B4204" s="22" t="s">
        <v>272</v>
      </c>
      <c r="C4204" s="22" t="s">
        <v>79</v>
      </c>
      <c r="D4204" s="22">
        <v>20.486636737064039</v>
      </c>
      <c r="E4204" s="22">
        <f t="shared" si="347"/>
        <v>0</v>
      </c>
      <c r="F4204" s="22">
        <f t="shared" si="348"/>
        <v>0</v>
      </c>
      <c r="G4204" s="22">
        <f t="shared" si="349"/>
        <v>0</v>
      </c>
      <c r="H4204" s="22">
        <f t="shared" si="350"/>
        <v>20.486636737064039</v>
      </c>
      <c r="I4204" s="22">
        <f t="shared" si="351"/>
        <v>0</v>
      </c>
      <c r="J4204" s="22">
        <v>4006</v>
      </c>
    </row>
    <row r="4205" spans="1:10" ht="11.25" customHeight="1">
      <c r="A4205" s="12"/>
      <c r="B4205" s="22" t="s">
        <v>380</v>
      </c>
      <c r="C4205" s="22" t="s">
        <v>77</v>
      </c>
      <c r="D4205" s="22">
        <v>20.479587227669235</v>
      </c>
      <c r="E4205" s="22">
        <f t="shared" si="347"/>
        <v>0</v>
      </c>
      <c r="F4205" s="22">
        <f t="shared" si="348"/>
        <v>0</v>
      </c>
      <c r="G4205" s="22">
        <f t="shared" si="349"/>
        <v>0</v>
      </c>
      <c r="H4205" s="22">
        <f t="shared" si="350"/>
        <v>20.479587227669235</v>
      </c>
      <c r="I4205" s="22">
        <f t="shared" si="351"/>
        <v>0</v>
      </c>
      <c r="J4205" s="22">
        <v>4007</v>
      </c>
    </row>
    <row r="4206" spans="1:10" ht="11.25" customHeight="1">
      <c r="A4206" s="12"/>
      <c r="B4206" s="22" t="s">
        <v>225</v>
      </c>
      <c r="C4206" s="22" t="s">
        <v>69</v>
      </c>
      <c r="D4206" s="22">
        <v>20.477220546631283</v>
      </c>
      <c r="E4206" s="22">
        <f t="shared" si="347"/>
        <v>0</v>
      </c>
      <c r="F4206" s="22">
        <f t="shared" si="348"/>
        <v>0</v>
      </c>
      <c r="G4206" s="22">
        <f t="shared" si="349"/>
        <v>0</v>
      </c>
      <c r="H4206" s="22">
        <f t="shared" si="350"/>
        <v>20.477220546631283</v>
      </c>
      <c r="I4206" s="22">
        <f t="shared" si="351"/>
        <v>0</v>
      </c>
      <c r="J4206" s="22">
        <v>4008</v>
      </c>
    </row>
    <row r="4207" spans="1:10" ht="11.25" customHeight="1">
      <c r="A4207" s="12"/>
      <c r="B4207" s="22" t="s">
        <v>361</v>
      </c>
      <c r="C4207" s="22" t="s">
        <v>67</v>
      </c>
      <c r="D4207" s="22">
        <v>20.472736999045615</v>
      </c>
      <c r="E4207" s="22">
        <f t="shared" si="347"/>
        <v>0</v>
      </c>
      <c r="F4207" s="22">
        <f t="shared" si="348"/>
        <v>0</v>
      </c>
      <c r="G4207" s="22">
        <f t="shared" si="349"/>
        <v>0</v>
      </c>
      <c r="H4207" s="22">
        <f t="shared" si="350"/>
        <v>20.472736999045615</v>
      </c>
      <c r="I4207" s="22">
        <f t="shared" si="351"/>
        <v>0</v>
      </c>
      <c r="J4207" s="22">
        <v>4009</v>
      </c>
    </row>
    <row r="4208" spans="1:10" ht="11.25" customHeight="1">
      <c r="A4208" s="12"/>
      <c r="B4208" s="22" t="s">
        <v>310</v>
      </c>
      <c r="C4208" s="22" t="s">
        <v>80</v>
      </c>
      <c r="D4208" s="22">
        <v>20.469222544318075</v>
      </c>
      <c r="E4208" s="22">
        <f t="shared" si="347"/>
        <v>0</v>
      </c>
      <c r="F4208" s="22">
        <f t="shared" si="348"/>
        <v>0</v>
      </c>
      <c r="G4208" s="22">
        <f t="shared" si="349"/>
        <v>0</v>
      </c>
      <c r="H4208" s="22">
        <f t="shared" si="350"/>
        <v>20.469222544318075</v>
      </c>
      <c r="I4208" s="22">
        <f t="shared" si="351"/>
        <v>0</v>
      </c>
      <c r="J4208" s="22">
        <v>4010</v>
      </c>
    </row>
    <row r="4209" spans="1:10" ht="11.25" customHeight="1">
      <c r="A4209" s="12"/>
      <c r="B4209" s="22" t="s">
        <v>231</v>
      </c>
      <c r="C4209" s="22" t="s">
        <v>81</v>
      </c>
      <c r="D4209" s="22">
        <v>20.467194755885682</v>
      </c>
      <c r="E4209" s="22">
        <f t="shared" si="347"/>
        <v>0</v>
      </c>
      <c r="F4209" s="22">
        <f t="shared" si="348"/>
        <v>0</v>
      </c>
      <c r="G4209" s="22">
        <f t="shared" si="349"/>
        <v>0</v>
      </c>
      <c r="H4209" s="22">
        <f t="shared" si="350"/>
        <v>20.467194755885682</v>
      </c>
      <c r="I4209" s="22">
        <f t="shared" si="351"/>
        <v>0</v>
      </c>
      <c r="J4209" s="22">
        <v>4011</v>
      </c>
    </row>
    <row r="4210" spans="1:10" ht="11.25" customHeight="1">
      <c r="A4210" s="12"/>
      <c r="B4210" s="22" t="s">
        <v>284</v>
      </c>
      <c r="C4210" s="22" t="s">
        <v>83</v>
      </c>
      <c r="D4210" s="22">
        <v>20.466259767377988</v>
      </c>
      <c r="E4210" s="22">
        <f t="shared" si="347"/>
        <v>0</v>
      </c>
      <c r="F4210" s="22">
        <f t="shared" si="348"/>
        <v>0</v>
      </c>
      <c r="G4210" s="22">
        <f t="shared" si="349"/>
        <v>0</v>
      </c>
      <c r="H4210" s="22">
        <f t="shared" si="350"/>
        <v>20.466259767377988</v>
      </c>
      <c r="I4210" s="22">
        <f t="shared" si="351"/>
        <v>0</v>
      </c>
      <c r="J4210" s="22">
        <v>4012</v>
      </c>
    </row>
    <row r="4211" spans="1:10" ht="11.25" customHeight="1">
      <c r="A4211" s="12"/>
      <c r="B4211" s="22" t="s">
        <v>264</v>
      </c>
      <c r="C4211" s="22" t="s">
        <v>89</v>
      </c>
      <c r="D4211" s="22">
        <v>20.464789478747971</v>
      </c>
      <c r="E4211" s="22">
        <f t="shared" si="347"/>
        <v>0</v>
      </c>
      <c r="F4211" s="22">
        <f t="shared" si="348"/>
        <v>0</v>
      </c>
      <c r="G4211" s="22">
        <f t="shared" si="349"/>
        <v>0</v>
      </c>
      <c r="H4211" s="22">
        <f t="shared" si="350"/>
        <v>20.464789478747971</v>
      </c>
      <c r="I4211" s="22">
        <f t="shared" si="351"/>
        <v>0</v>
      </c>
      <c r="J4211" s="22">
        <v>4013</v>
      </c>
    </row>
    <row r="4212" spans="1:10" ht="11.25" customHeight="1">
      <c r="A4212" s="12"/>
      <c r="B4212" s="22" t="s">
        <v>329</v>
      </c>
      <c r="C4212" s="22" t="s">
        <v>77</v>
      </c>
      <c r="D4212" s="22">
        <v>20.452396142313134</v>
      </c>
      <c r="E4212" s="22">
        <f t="shared" si="347"/>
        <v>0</v>
      </c>
      <c r="F4212" s="22">
        <f t="shared" si="348"/>
        <v>0</v>
      </c>
      <c r="G4212" s="22">
        <f t="shared" si="349"/>
        <v>0</v>
      </c>
      <c r="H4212" s="22">
        <f t="shared" si="350"/>
        <v>20.452396142313134</v>
      </c>
      <c r="I4212" s="22">
        <f t="shared" si="351"/>
        <v>0</v>
      </c>
      <c r="J4212" s="22">
        <v>4014</v>
      </c>
    </row>
    <row r="4213" spans="1:10" ht="11.25" customHeight="1">
      <c r="A4213" s="12"/>
      <c r="B4213" s="22" t="s">
        <v>377</v>
      </c>
      <c r="C4213" s="22" t="s">
        <v>73</v>
      </c>
      <c r="D4213" s="22">
        <v>20.451249705227443</v>
      </c>
      <c r="E4213" s="22">
        <f t="shared" si="347"/>
        <v>0</v>
      </c>
      <c r="F4213" s="22">
        <f t="shared" si="348"/>
        <v>0</v>
      </c>
      <c r="G4213" s="22">
        <f t="shared" si="349"/>
        <v>0</v>
      </c>
      <c r="H4213" s="22">
        <f t="shared" si="350"/>
        <v>20.451249705227443</v>
      </c>
      <c r="I4213" s="22">
        <f t="shared" si="351"/>
        <v>0</v>
      </c>
      <c r="J4213" s="22">
        <v>4015</v>
      </c>
    </row>
    <row r="4214" spans="1:10" ht="11.25" customHeight="1">
      <c r="A4214" s="12"/>
      <c r="B4214" s="22" t="s">
        <v>371</v>
      </c>
      <c r="C4214" s="22" t="s">
        <v>78</v>
      </c>
      <c r="D4214" s="22">
        <v>20.450113476516531</v>
      </c>
      <c r="E4214" s="22">
        <f t="shared" si="347"/>
        <v>0</v>
      </c>
      <c r="F4214" s="22">
        <f t="shared" si="348"/>
        <v>0</v>
      </c>
      <c r="G4214" s="22">
        <f t="shared" si="349"/>
        <v>0</v>
      </c>
      <c r="H4214" s="22">
        <f t="shared" si="350"/>
        <v>20.450113476516531</v>
      </c>
      <c r="I4214" s="22">
        <f t="shared" si="351"/>
        <v>0</v>
      </c>
      <c r="J4214" s="22">
        <v>4016</v>
      </c>
    </row>
    <row r="4215" spans="1:10" ht="11.25" customHeight="1">
      <c r="A4215" s="12"/>
      <c r="B4215" s="22" t="s">
        <v>274</v>
      </c>
      <c r="C4215" s="22" t="s">
        <v>69</v>
      </c>
      <c r="D4215" s="22">
        <v>20.447511620545662</v>
      </c>
      <c r="E4215" s="22">
        <f t="shared" si="347"/>
        <v>0</v>
      </c>
      <c r="F4215" s="22">
        <f t="shared" si="348"/>
        <v>0</v>
      </c>
      <c r="G4215" s="22">
        <f t="shared" si="349"/>
        <v>0</v>
      </c>
      <c r="H4215" s="22">
        <f t="shared" si="350"/>
        <v>20.447511620545662</v>
      </c>
      <c r="I4215" s="22">
        <f t="shared" si="351"/>
        <v>0</v>
      </c>
      <c r="J4215" s="22">
        <v>4017</v>
      </c>
    </row>
    <row r="4216" spans="1:10" ht="11.25" customHeight="1">
      <c r="A4216" s="12"/>
      <c r="B4216" s="22" t="s">
        <v>299</v>
      </c>
      <c r="C4216" s="22" t="s">
        <v>76</v>
      </c>
      <c r="D4216" s="22">
        <v>20.446583115368473</v>
      </c>
      <c r="E4216" s="22">
        <f t="shared" si="347"/>
        <v>0</v>
      </c>
      <c r="F4216" s="22">
        <f t="shared" si="348"/>
        <v>0</v>
      </c>
      <c r="G4216" s="22">
        <f t="shared" si="349"/>
        <v>0</v>
      </c>
      <c r="H4216" s="22">
        <f t="shared" si="350"/>
        <v>20.446583115368473</v>
      </c>
      <c r="I4216" s="22">
        <f t="shared" si="351"/>
        <v>0</v>
      </c>
      <c r="J4216" s="22">
        <v>4018</v>
      </c>
    </row>
    <row r="4217" spans="1:10" ht="11.25" customHeight="1">
      <c r="A4217" s="12"/>
      <c r="B4217" s="22" t="s">
        <v>366</v>
      </c>
      <c r="C4217" s="22" t="s">
        <v>68</v>
      </c>
      <c r="D4217" s="22">
        <v>20.441389513132279</v>
      </c>
      <c r="E4217" s="22">
        <f t="shared" si="347"/>
        <v>0</v>
      </c>
      <c r="F4217" s="22">
        <f t="shared" si="348"/>
        <v>0</v>
      </c>
      <c r="G4217" s="22">
        <f t="shared" si="349"/>
        <v>0</v>
      </c>
      <c r="H4217" s="22">
        <f t="shared" si="350"/>
        <v>20.441389513132279</v>
      </c>
      <c r="I4217" s="22">
        <f t="shared" si="351"/>
        <v>0</v>
      </c>
      <c r="J4217" s="22">
        <v>4019</v>
      </c>
    </row>
    <row r="4218" spans="1:10" ht="11.25" customHeight="1">
      <c r="A4218" s="12"/>
      <c r="B4218" s="22" t="s">
        <v>297</v>
      </c>
      <c r="C4218" s="22" t="s">
        <v>86</v>
      </c>
      <c r="D4218" s="22">
        <v>20.435744765685008</v>
      </c>
      <c r="E4218" s="22">
        <f t="shared" si="347"/>
        <v>0</v>
      </c>
      <c r="F4218" s="22">
        <f t="shared" si="348"/>
        <v>0</v>
      </c>
      <c r="G4218" s="22">
        <f t="shared" si="349"/>
        <v>0</v>
      </c>
      <c r="H4218" s="22">
        <f t="shared" si="350"/>
        <v>20.435744765685008</v>
      </c>
      <c r="I4218" s="22">
        <f t="shared" si="351"/>
        <v>0</v>
      </c>
      <c r="J4218" s="22">
        <v>4020</v>
      </c>
    </row>
    <row r="4219" spans="1:10" ht="11.25" customHeight="1">
      <c r="A4219" s="12"/>
      <c r="B4219" s="22" t="s">
        <v>311</v>
      </c>
      <c r="C4219" s="22" t="s">
        <v>89</v>
      </c>
      <c r="D4219" s="22">
        <v>20.434685823840855</v>
      </c>
      <c r="E4219" s="22">
        <f t="shared" si="347"/>
        <v>0</v>
      </c>
      <c r="F4219" s="22">
        <f t="shared" si="348"/>
        <v>0</v>
      </c>
      <c r="G4219" s="22">
        <f t="shared" si="349"/>
        <v>0</v>
      </c>
      <c r="H4219" s="22">
        <f t="shared" si="350"/>
        <v>20.434685823840855</v>
      </c>
      <c r="I4219" s="22">
        <f t="shared" si="351"/>
        <v>0</v>
      </c>
      <c r="J4219" s="22">
        <v>4021</v>
      </c>
    </row>
    <row r="4220" spans="1:10" ht="11.25" customHeight="1">
      <c r="A4220" s="12"/>
      <c r="B4220" s="22" t="s">
        <v>229</v>
      </c>
      <c r="C4220" s="22" t="s">
        <v>72</v>
      </c>
      <c r="D4220" s="22">
        <v>20.43239376788787</v>
      </c>
      <c r="E4220" s="22">
        <f t="shared" si="347"/>
        <v>0</v>
      </c>
      <c r="F4220" s="22">
        <f t="shared" si="348"/>
        <v>0</v>
      </c>
      <c r="G4220" s="22">
        <f t="shared" si="349"/>
        <v>0</v>
      </c>
      <c r="H4220" s="22">
        <f t="shared" si="350"/>
        <v>20.43239376788787</v>
      </c>
      <c r="I4220" s="22">
        <f t="shared" si="351"/>
        <v>0</v>
      </c>
      <c r="J4220" s="22">
        <v>4022</v>
      </c>
    </row>
    <row r="4221" spans="1:10" ht="11.25" customHeight="1">
      <c r="A4221" s="12"/>
      <c r="B4221" s="22" t="s">
        <v>311</v>
      </c>
      <c r="C4221" s="22" t="s">
        <v>80</v>
      </c>
      <c r="D4221" s="22">
        <v>20.431399688190641</v>
      </c>
      <c r="E4221" s="22">
        <f t="shared" si="347"/>
        <v>0</v>
      </c>
      <c r="F4221" s="22">
        <f t="shared" si="348"/>
        <v>0</v>
      </c>
      <c r="G4221" s="22">
        <f t="shared" si="349"/>
        <v>0</v>
      </c>
      <c r="H4221" s="22">
        <f t="shared" si="350"/>
        <v>20.431399688190641</v>
      </c>
      <c r="I4221" s="22">
        <f t="shared" si="351"/>
        <v>0</v>
      </c>
      <c r="J4221" s="22">
        <v>4023</v>
      </c>
    </row>
    <row r="4222" spans="1:10" ht="11.25" customHeight="1">
      <c r="A4222" s="12"/>
      <c r="B4222" s="22" t="s">
        <v>198</v>
      </c>
      <c r="C4222" s="22" t="s">
        <v>82</v>
      </c>
      <c r="D4222" s="22">
        <v>20.426191477489333</v>
      </c>
      <c r="E4222" s="22">
        <f t="shared" si="347"/>
        <v>0</v>
      </c>
      <c r="F4222" s="22">
        <f t="shared" si="348"/>
        <v>0</v>
      </c>
      <c r="G4222" s="22">
        <f t="shared" si="349"/>
        <v>0</v>
      </c>
      <c r="H4222" s="22">
        <f t="shared" si="350"/>
        <v>20.426191477489333</v>
      </c>
      <c r="I4222" s="22">
        <f t="shared" si="351"/>
        <v>0</v>
      </c>
      <c r="J4222" s="22">
        <v>4024</v>
      </c>
    </row>
    <row r="4223" spans="1:10" ht="11.25" customHeight="1">
      <c r="A4223" s="12"/>
      <c r="B4223" s="22" t="s">
        <v>280</v>
      </c>
      <c r="C4223" s="22" t="s">
        <v>81</v>
      </c>
      <c r="D4223" s="22">
        <v>20.419593248330134</v>
      </c>
      <c r="E4223" s="22">
        <f t="shared" si="347"/>
        <v>0</v>
      </c>
      <c r="F4223" s="22">
        <f t="shared" si="348"/>
        <v>0</v>
      </c>
      <c r="G4223" s="22">
        <f t="shared" si="349"/>
        <v>0</v>
      </c>
      <c r="H4223" s="22">
        <f t="shared" si="350"/>
        <v>20.419593248330134</v>
      </c>
      <c r="I4223" s="22">
        <f t="shared" si="351"/>
        <v>0</v>
      </c>
      <c r="J4223" s="22">
        <v>4025</v>
      </c>
    </row>
    <row r="4224" spans="1:10" ht="11.25" customHeight="1">
      <c r="A4224" s="12"/>
      <c r="B4224" s="22" t="s">
        <v>252</v>
      </c>
      <c r="C4224" s="22" t="s">
        <v>82</v>
      </c>
      <c r="D4224" s="22">
        <v>20.417078092272213</v>
      </c>
      <c r="E4224" s="22">
        <f t="shared" si="347"/>
        <v>0</v>
      </c>
      <c r="F4224" s="22">
        <f t="shared" si="348"/>
        <v>0</v>
      </c>
      <c r="G4224" s="22">
        <f t="shared" si="349"/>
        <v>0</v>
      </c>
      <c r="H4224" s="22">
        <f t="shared" si="350"/>
        <v>20.417078092272213</v>
      </c>
      <c r="I4224" s="22">
        <f t="shared" si="351"/>
        <v>0</v>
      </c>
      <c r="J4224" s="22">
        <v>4026</v>
      </c>
    </row>
    <row r="4225" spans="1:10" ht="11.25" customHeight="1">
      <c r="A4225" s="12"/>
      <c r="B4225" s="22" t="s">
        <v>238</v>
      </c>
      <c r="C4225" s="22" t="s">
        <v>80</v>
      </c>
      <c r="D4225" s="22">
        <v>20.416903835146961</v>
      </c>
      <c r="E4225" s="22">
        <f t="shared" si="347"/>
        <v>0</v>
      </c>
      <c r="F4225" s="22">
        <f t="shared" si="348"/>
        <v>0</v>
      </c>
      <c r="G4225" s="22">
        <f t="shared" si="349"/>
        <v>0</v>
      </c>
      <c r="H4225" s="22">
        <f t="shared" si="350"/>
        <v>20.416903835146961</v>
      </c>
      <c r="I4225" s="22">
        <f t="shared" si="351"/>
        <v>0</v>
      </c>
      <c r="J4225" s="22">
        <v>4027</v>
      </c>
    </row>
    <row r="4226" spans="1:10" ht="11.25" customHeight="1">
      <c r="A4226" s="12"/>
      <c r="B4226" s="22" t="s">
        <v>219</v>
      </c>
      <c r="C4226" s="22" t="s">
        <v>72</v>
      </c>
      <c r="D4226" s="22">
        <v>20.410633637001069</v>
      </c>
      <c r="E4226" s="22">
        <f t="shared" si="347"/>
        <v>0</v>
      </c>
      <c r="F4226" s="22">
        <f t="shared" si="348"/>
        <v>0</v>
      </c>
      <c r="G4226" s="22">
        <f t="shared" si="349"/>
        <v>0</v>
      </c>
      <c r="H4226" s="22">
        <f t="shared" si="350"/>
        <v>20.410633637001069</v>
      </c>
      <c r="I4226" s="22">
        <f t="shared" si="351"/>
        <v>0</v>
      </c>
      <c r="J4226" s="22">
        <v>4028</v>
      </c>
    </row>
    <row r="4227" spans="1:10" ht="11.25" customHeight="1">
      <c r="A4227" s="12"/>
      <c r="B4227" s="22" t="s">
        <v>270</v>
      </c>
      <c r="C4227" s="22" t="s">
        <v>84</v>
      </c>
      <c r="D4227" s="22">
        <v>20.406438017610917</v>
      </c>
      <c r="E4227" s="22">
        <f t="shared" si="347"/>
        <v>0</v>
      </c>
      <c r="F4227" s="22">
        <f t="shared" si="348"/>
        <v>0</v>
      </c>
      <c r="G4227" s="22">
        <f t="shared" si="349"/>
        <v>0</v>
      </c>
      <c r="H4227" s="22">
        <f t="shared" si="350"/>
        <v>20.406438017610917</v>
      </c>
      <c r="I4227" s="22">
        <f t="shared" si="351"/>
        <v>0</v>
      </c>
      <c r="J4227" s="22">
        <v>4029</v>
      </c>
    </row>
    <row r="4228" spans="1:10" ht="11.25" customHeight="1">
      <c r="A4228" s="12"/>
      <c r="B4228" s="22" t="s">
        <v>165</v>
      </c>
      <c r="C4228" s="22" t="s">
        <v>69</v>
      </c>
      <c r="D4228" s="22">
        <v>20.404243770410602</v>
      </c>
      <c r="E4228" s="22">
        <f t="shared" si="347"/>
        <v>0</v>
      </c>
      <c r="F4228" s="22">
        <f t="shared" si="348"/>
        <v>0</v>
      </c>
      <c r="G4228" s="22">
        <f t="shared" si="349"/>
        <v>0</v>
      </c>
      <c r="H4228" s="22">
        <f t="shared" si="350"/>
        <v>20.404243770410602</v>
      </c>
      <c r="I4228" s="22">
        <f t="shared" si="351"/>
        <v>0</v>
      </c>
      <c r="J4228" s="22">
        <v>4030</v>
      </c>
    </row>
    <row r="4229" spans="1:10" ht="11.25" customHeight="1">
      <c r="A4229" s="12"/>
      <c r="B4229" s="22" t="s">
        <v>381</v>
      </c>
      <c r="C4229" s="22" t="s">
        <v>77</v>
      </c>
      <c r="D4229" s="22">
        <v>20.395000497837689</v>
      </c>
      <c r="E4229" s="22">
        <f t="shared" si="347"/>
        <v>0</v>
      </c>
      <c r="F4229" s="22">
        <f t="shared" si="348"/>
        <v>0</v>
      </c>
      <c r="G4229" s="22">
        <f t="shared" si="349"/>
        <v>0</v>
      </c>
      <c r="H4229" s="22">
        <f t="shared" si="350"/>
        <v>20.395000497837689</v>
      </c>
      <c r="I4229" s="22">
        <f t="shared" si="351"/>
        <v>0</v>
      </c>
      <c r="J4229" s="22">
        <v>4031</v>
      </c>
    </row>
    <row r="4230" spans="1:10" ht="11.25" customHeight="1">
      <c r="A4230" s="12"/>
      <c r="B4230" s="22" t="s">
        <v>375</v>
      </c>
      <c r="C4230" s="22" t="s">
        <v>78</v>
      </c>
      <c r="D4230" s="22">
        <v>20.378980651820193</v>
      </c>
      <c r="E4230" s="22">
        <f t="shared" si="347"/>
        <v>0</v>
      </c>
      <c r="F4230" s="22">
        <f t="shared" si="348"/>
        <v>0</v>
      </c>
      <c r="G4230" s="22">
        <f t="shared" si="349"/>
        <v>0</v>
      </c>
      <c r="H4230" s="22">
        <f t="shared" si="350"/>
        <v>20.378980651820193</v>
      </c>
      <c r="I4230" s="22">
        <f t="shared" si="351"/>
        <v>0</v>
      </c>
      <c r="J4230" s="22">
        <v>4032</v>
      </c>
    </row>
    <row r="4231" spans="1:10" ht="11.25" customHeight="1">
      <c r="A4231" s="12"/>
      <c r="B4231" s="22" t="s">
        <v>253</v>
      </c>
      <c r="C4231" s="22" t="s">
        <v>90</v>
      </c>
      <c r="D4231" s="22">
        <v>20.366415173516693</v>
      </c>
      <c r="E4231" s="22">
        <f t="shared" si="347"/>
        <v>0</v>
      </c>
      <c r="F4231" s="22">
        <f t="shared" si="348"/>
        <v>0</v>
      </c>
      <c r="G4231" s="22">
        <f t="shared" si="349"/>
        <v>0</v>
      </c>
      <c r="H4231" s="22">
        <f t="shared" si="350"/>
        <v>20.366415173516693</v>
      </c>
      <c r="I4231" s="22">
        <f t="shared" si="351"/>
        <v>0</v>
      </c>
      <c r="J4231" s="22">
        <v>4033</v>
      </c>
    </row>
    <row r="4232" spans="1:10" ht="11.25" customHeight="1">
      <c r="A4232" s="12"/>
      <c r="B4232" s="22" t="s">
        <v>284</v>
      </c>
      <c r="C4232" s="22" t="s">
        <v>72</v>
      </c>
      <c r="D4232" s="22">
        <v>20.362333450885821</v>
      </c>
      <c r="E4232" s="22">
        <f t="shared" ref="E4232:E4295" si="352">IF(J4232&lt;=1000,D4232,0)</f>
        <v>0</v>
      </c>
      <c r="F4232" s="22">
        <f t="shared" ref="F4232:F4295" si="353">IF(AND(J4232&gt;1000,J4232&lt;=2000),D4232,0)</f>
        <v>0</v>
      </c>
      <c r="G4232" s="22">
        <f t="shared" ref="G4232:G4295" si="354">IF(AND(J4232&gt;2000,J4232&lt;=3000),D4232,0)</f>
        <v>0</v>
      </c>
      <c r="H4232" s="22">
        <f t="shared" ref="H4232:H4295" si="355">IF(AND(J4232&gt;3000,J4232&lt;=5000),D4232,0)</f>
        <v>20.362333450885821</v>
      </c>
      <c r="I4232" s="22">
        <f t="shared" ref="I4232:I4295" si="356">IF((J4232&gt;5000),D4232,0)</f>
        <v>0</v>
      </c>
      <c r="J4232" s="22">
        <v>4034</v>
      </c>
    </row>
    <row r="4233" spans="1:10" ht="11.25" customHeight="1">
      <c r="A4233" s="12"/>
      <c r="B4233" s="22" t="s">
        <v>217</v>
      </c>
      <c r="C4233" s="22" t="s">
        <v>82</v>
      </c>
      <c r="D4233" s="22">
        <v>20.358638505051292</v>
      </c>
      <c r="E4233" s="22">
        <f t="shared" si="352"/>
        <v>0</v>
      </c>
      <c r="F4233" s="22">
        <f t="shared" si="353"/>
        <v>0</v>
      </c>
      <c r="G4233" s="22">
        <f t="shared" si="354"/>
        <v>0</v>
      </c>
      <c r="H4233" s="22">
        <f t="shared" si="355"/>
        <v>20.358638505051292</v>
      </c>
      <c r="I4233" s="22">
        <f t="shared" si="356"/>
        <v>0</v>
      </c>
      <c r="J4233" s="22">
        <v>4035</v>
      </c>
    </row>
    <row r="4234" spans="1:10" ht="11.25" customHeight="1">
      <c r="A4234" s="12"/>
      <c r="B4234" s="22" t="s">
        <v>278</v>
      </c>
      <c r="C4234" s="22" t="s">
        <v>89</v>
      </c>
      <c r="D4234" s="22">
        <v>20.357491882604432</v>
      </c>
      <c r="E4234" s="22">
        <f t="shared" si="352"/>
        <v>0</v>
      </c>
      <c r="F4234" s="22">
        <f t="shared" si="353"/>
        <v>0</v>
      </c>
      <c r="G4234" s="22">
        <f t="shared" si="354"/>
        <v>0</v>
      </c>
      <c r="H4234" s="22">
        <f t="shared" si="355"/>
        <v>20.357491882604432</v>
      </c>
      <c r="I4234" s="22">
        <f t="shared" si="356"/>
        <v>0</v>
      </c>
      <c r="J4234" s="22">
        <v>4036</v>
      </c>
    </row>
    <row r="4235" spans="1:10" ht="11.25" customHeight="1">
      <c r="A4235" s="12"/>
      <c r="B4235" s="22" t="s">
        <v>318</v>
      </c>
      <c r="C4235" s="22" t="s">
        <v>80</v>
      </c>
      <c r="D4235" s="22">
        <v>20.356379426460265</v>
      </c>
      <c r="E4235" s="22">
        <f t="shared" si="352"/>
        <v>0</v>
      </c>
      <c r="F4235" s="22">
        <f t="shared" si="353"/>
        <v>0</v>
      </c>
      <c r="G4235" s="22">
        <f t="shared" si="354"/>
        <v>0</v>
      </c>
      <c r="H4235" s="22">
        <f t="shared" si="355"/>
        <v>20.356379426460265</v>
      </c>
      <c r="I4235" s="22">
        <f t="shared" si="356"/>
        <v>0</v>
      </c>
      <c r="J4235" s="22">
        <v>4037</v>
      </c>
    </row>
    <row r="4236" spans="1:10" ht="11.25" customHeight="1">
      <c r="A4236" s="12"/>
      <c r="B4236" s="22" t="s">
        <v>236</v>
      </c>
      <c r="C4236" s="22" t="s">
        <v>67</v>
      </c>
      <c r="D4236" s="22">
        <v>20.351182351084312</v>
      </c>
      <c r="E4236" s="22">
        <f t="shared" si="352"/>
        <v>0</v>
      </c>
      <c r="F4236" s="22">
        <f t="shared" si="353"/>
        <v>0</v>
      </c>
      <c r="G4236" s="22">
        <f t="shared" si="354"/>
        <v>0</v>
      </c>
      <c r="H4236" s="22">
        <f t="shared" si="355"/>
        <v>20.351182351084312</v>
      </c>
      <c r="I4236" s="22">
        <f t="shared" si="356"/>
        <v>0</v>
      </c>
      <c r="J4236" s="22">
        <v>4038</v>
      </c>
    </row>
    <row r="4237" spans="1:10" ht="11.25" customHeight="1">
      <c r="A4237" s="12"/>
      <c r="B4237" s="22" t="s">
        <v>222</v>
      </c>
      <c r="C4237" s="22" t="s">
        <v>80</v>
      </c>
      <c r="D4237" s="22">
        <v>20.349434200843632</v>
      </c>
      <c r="E4237" s="22">
        <f t="shared" si="352"/>
        <v>0</v>
      </c>
      <c r="F4237" s="22">
        <f t="shared" si="353"/>
        <v>0</v>
      </c>
      <c r="G4237" s="22">
        <f t="shared" si="354"/>
        <v>0</v>
      </c>
      <c r="H4237" s="22">
        <f t="shared" si="355"/>
        <v>20.349434200843632</v>
      </c>
      <c r="I4237" s="22">
        <f t="shared" si="356"/>
        <v>0</v>
      </c>
      <c r="J4237" s="22">
        <v>4039</v>
      </c>
    </row>
    <row r="4238" spans="1:10" ht="11.25" customHeight="1">
      <c r="A4238" s="12"/>
      <c r="B4238" s="22" t="s">
        <v>363</v>
      </c>
      <c r="C4238" s="22" t="s">
        <v>74</v>
      </c>
      <c r="D4238" s="22">
        <v>20.348170319876427</v>
      </c>
      <c r="E4238" s="22">
        <f t="shared" si="352"/>
        <v>0</v>
      </c>
      <c r="F4238" s="22">
        <f t="shared" si="353"/>
        <v>0</v>
      </c>
      <c r="G4238" s="22">
        <f t="shared" si="354"/>
        <v>0</v>
      </c>
      <c r="H4238" s="22">
        <f t="shared" si="355"/>
        <v>20.348170319876427</v>
      </c>
      <c r="I4238" s="22">
        <f t="shared" si="356"/>
        <v>0</v>
      </c>
      <c r="J4238" s="22">
        <v>4040</v>
      </c>
    </row>
    <row r="4239" spans="1:10" ht="11.25" customHeight="1">
      <c r="A4239" s="12"/>
      <c r="B4239" s="22" t="s">
        <v>329</v>
      </c>
      <c r="C4239" s="22" t="s">
        <v>72</v>
      </c>
      <c r="D4239" s="22">
        <v>20.344405210137776</v>
      </c>
      <c r="E4239" s="22">
        <f t="shared" si="352"/>
        <v>0</v>
      </c>
      <c r="F4239" s="22">
        <f t="shared" si="353"/>
        <v>0</v>
      </c>
      <c r="G4239" s="22">
        <f t="shared" si="354"/>
        <v>0</v>
      </c>
      <c r="H4239" s="22">
        <f t="shared" si="355"/>
        <v>20.344405210137776</v>
      </c>
      <c r="I4239" s="22">
        <f t="shared" si="356"/>
        <v>0</v>
      </c>
      <c r="J4239" s="22">
        <v>4041</v>
      </c>
    </row>
    <row r="4240" spans="1:10" ht="11.25" customHeight="1">
      <c r="A4240" s="12"/>
      <c r="B4240" s="22" t="s">
        <v>270</v>
      </c>
      <c r="C4240" s="22" t="s">
        <v>80</v>
      </c>
      <c r="D4240" s="22">
        <v>20.342435989977762</v>
      </c>
      <c r="E4240" s="22">
        <f t="shared" si="352"/>
        <v>0</v>
      </c>
      <c r="F4240" s="22">
        <f t="shared" si="353"/>
        <v>0</v>
      </c>
      <c r="G4240" s="22">
        <f t="shared" si="354"/>
        <v>0</v>
      </c>
      <c r="H4240" s="22">
        <f t="shared" si="355"/>
        <v>20.342435989977762</v>
      </c>
      <c r="I4240" s="22">
        <f t="shared" si="356"/>
        <v>0</v>
      </c>
      <c r="J4240" s="22">
        <v>4042</v>
      </c>
    </row>
    <row r="4241" spans="1:10" ht="11.25" customHeight="1">
      <c r="A4241" s="12"/>
      <c r="B4241" s="22" t="s">
        <v>253</v>
      </c>
      <c r="C4241" s="22" t="s">
        <v>88</v>
      </c>
      <c r="D4241" s="22">
        <v>20.342025033112048</v>
      </c>
      <c r="E4241" s="22">
        <f t="shared" si="352"/>
        <v>0</v>
      </c>
      <c r="F4241" s="22">
        <f t="shared" si="353"/>
        <v>0</v>
      </c>
      <c r="G4241" s="22">
        <f t="shared" si="354"/>
        <v>0</v>
      </c>
      <c r="H4241" s="22">
        <f t="shared" si="355"/>
        <v>20.342025033112048</v>
      </c>
      <c r="I4241" s="22">
        <f t="shared" si="356"/>
        <v>0</v>
      </c>
      <c r="J4241" s="22">
        <v>4043</v>
      </c>
    </row>
    <row r="4242" spans="1:10" ht="11.25" customHeight="1">
      <c r="A4242" s="12"/>
      <c r="B4242" s="22" t="s">
        <v>325</v>
      </c>
      <c r="C4242" s="22" t="s">
        <v>73</v>
      </c>
      <c r="D4242" s="22">
        <v>20.341932733172946</v>
      </c>
      <c r="E4242" s="22">
        <f t="shared" si="352"/>
        <v>0</v>
      </c>
      <c r="F4242" s="22">
        <f t="shared" si="353"/>
        <v>0</v>
      </c>
      <c r="G4242" s="22">
        <f t="shared" si="354"/>
        <v>0</v>
      </c>
      <c r="H4242" s="22">
        <f t="shared" si="355"/>
        <v>20.341932733172946</v>
      </c>
      <c r="I4242" s="22">
        <f t="shared" si="356"/>
        <v>0</v>
      </c>
      <c r="J4242" s="22">
        <v>4044</v>
      </c>
    </row>
    <row r="4243" spans="1:10" ht="11.25" customHeight="1">
      <c r="A4243" s="12"/>
      <c r="B4243" s="22" t="s">
        <v>263</v>
      </c>
      <c r="C4243" s="22" t="s">
        <v>78</v>
      </c>
      <c r="D4243" s="22">
        <v>20.340362444811529</v>
      </c>
      <c r="E4243" s="22">
        <f t="shared" si="352"/>
        <v>0</v>
      </c>
      <c r="F4243" s="22">
        <f t="shared" si="353"/>
        <v>0</v>
      </c>
      <c r="G4243" s="22">
        <f t="shared" si="354"/>
        <v>0</v>
      </c>
      <c r="H4243" s="22">
        <f t="shared" si="355"/>
        <v>20.340362444811529</v>
      </c>
      <c r="I4243" s="22">
        <f t="shared" si="356"/>
        <v>0</v>
      </c>
      <c r="J4243" s="22">
        <v>4045</v>
      </c>
    </row>
    <row r="4244" spans="1:10" ht="11.25" customHeight="1">
      <c r="A4244" s="12"/>
      <c r="B4244" s="22" t="s">
        <v>369</v>
      </c>
      <c r="C4244" s="22" t="s">
        <v>67</v>
      </c>
      <c r="D4244" s="22">
        <v>20.338605084952192</v>
      </c>
      <c r="E4244" s="22">
        <f t="shared" si="352"/>
        <v>0</v>
      </c>
      <c r="F4244" s="22">
        <f t="shared" si="353"/>
        <v>0</v>
      </c>
      <c r="G4244" s="22">
        <f t="shared" si="354"/>
        <v>0</v>
      </c>
      <c r="H4244" s="22">
        <f t="shared" si="355"/>
        <v>20.338605084952192</v>
      </c>
      <c r="I4244" s="22">
        <f t="shared" si="356"/>
        <v>0</v>
      </c>
      <c r="J4244" s="22">
        <v>4046</v>
      </c>
    </row>
    <row r="4245" spans="1:10" ht="11.25" customHeight="1">
      <c r="A4245" s="12"/>
      <c r="B4245" s="22" t="s">
        <v>194</v>
      </c>
      <c r="C4245" s="22" t="s">
        <v>90</v>
      </c>
      <c r="D4245" s="22">
        <v>20.336129019438278</v>
      </c>
      <c r="E4245" s="22">
        <f t="shared" si="352"/>
        <v>0</v>
      </c>
      <c r="F4245" s="22">
        <f t="shared" si="353"/>
        <v>0</v>
      </c>
      <c r="G4245" s="22">
        <f t="shared" si="354"/>
        <v>0</v>
      </c>
      <c r="H4245" s="22">
        <f t="shared" si="355"/>
        <v>20.336129019438278</v>
      </c>
      <c r="I4245" s="22">
        <f t="shared" si="356"/>
        <v>0</v>
      </c>
      <c r="J4245" s="22">
        <v>4047</v>
      </c>
    </row>
    <row r="4246" spans="1:10" ht="11.25" customHeight="1">
      <c r="A4246" s="12"/>
      <c r="B4246" s="22" t="s">
        <v>352</v>
      </c>
      <c r="C4246" s="22" t="s">
        <v>71</v>
      </c>
      <c r="D4246" s="22">
        <v>20.331702987999765</v>
      </c>
      <c r="E4246" s="22">
        <f t="shared" si="352"/>
        <v>0</v>
      </c>
      <c r="F4246" s="22">
        <f t="shared" si="353"/>
        <v>0</v>
      </c>
      <c r="G4246" s="22">
        <f t="shared" si="354"/>
        <v>0</v>
      </c>
      <c r="H4246" s="22">
        <f t="shared" si="355"/>
        <v>20.331702987999765</v>
      </c>
      <c r="I4246" s="22">
        <f t="shared" si="356"/>
        <v>0</v>
      </c>
      <c r="J4246" s="22">
        <v>4048</v>
      </c>
    </row>
    <row r="4247" spans="1:10" ht="11.25" customHeight="1">
      <c r="A4247" s="12"/>
      <c r="B4247" s="22" t="s">
        <v>238</v>
      </c>
      <c r="C4247" s="22" t="s">
        <v>71</v>
      </c>
      <c r="D4247" s="22">
        <v>20.327602882395087</v>
      </c>
      <c r="E4247" s="22">
        <f t="shared" si="352"/>
        <v>0</v>
      </c>
      <c r="F4247" s="22">
        <f t="shared" si="353"/>
        <v>0</v>
      </c>
      <c r="G4247" s="22">
        <f t="shared" si="354"/>
        <v>0</v>
      </c>
      <c r="H4247" s="22">
        <f t="shared" si="355"/>
        <v>20.327602882395087</v>
      </c>
      <c r="I4247" s="22">
        <f t="shared" si="356"/>
        <v>0</v>
      </c>
      <c r="J4247" s="22">
        <v>4049</v>
      </c>
    </row>
    <row r="4248" spans="1:10" ht="11.25" customHeight="1">
      <c r="A4248" s="12"/>
      <c r="B4248" s="22" t="s">
        <v>182</v>
      </c>
      <c r="C4248" s="22" t="s">
        <v>87</v>
      </c>
      <c r="D4248" s="22">
        <v>20.319984969311346</v>
      </c>
      <c r="E4248" s="22">
        <f t="shared" si="352"/>
        <v>0</v>
      </c>
      <c r="F4248" s="22">
        <f t="shared" si="353"/>
        <v>0</v>
      </c>
      <c r="G4248" s="22">
        <f t="shared" si="354"/>
        <v>0</v>
      </c>
      <c r="H4248" s="22">
        <f t="shared" si="355"/>
        <v>20.319984969311346</v>
      </c>
      <c r="I4248" s="22">
        <f t="shared" si="356"/>
        <v>0</v>
      </c>
      <c r="J4248" s="22">
        <v>4050</v>
      </c>
    </row>
    <row r="4249" spans="1:10" ht="11.25" customHeight="1">
      <c r="A4249" s="12"/>
      <c r="B4249" s="22" t="s">
        <v>255</v>
      </c>
      <c r="C4249" s="22" t="s">
        <v>72</v>
      </c>
      <c r="D4249" s="22">
        <v>20.316329107503137</v>
      </c>
      <c r="E4249" s="22">
        <f t="shared" si="352"/>
        <v>0</v>
      </c>
      <c r="F4249" s="22">
        <f t="shared" si="353"/>
        <v>0</v>
      </c>
      <c r="G4249" s="22">
        <f t="shared" si="354"/>
        <v>0</v>
      </c>
      <c r="H4249" s="22">
        <f t="shared" si="355"/>
        <v>20.316329107503137</v>
      </c>
      <c r="I4249" s="22">
        <f t="shared" si="356"/>
        <v>0</v>
      </c>
      <c r="J4249" s="22">
        <v>4051</v>
      </c>
    </row>
    <row r="4250" spans="1:10" ht="11.25" customHeight="1">
      <c r="A4250" s="12"/>
      <c r="B4250" s="22" t="s">
        <v>339</v>
      </c>
      <c r="C4250" s="22" t="s">
        <v>75</v>
      </c>
      <c r="D4250" s="22">
        <v>20.315927016286523</v>
      </c>
      <c r="E4250" s="22">
        <f t="shared" si="352"/>
        <v>0</v>
      </c>
      <c r="F4250" s="22">
        <f t="shared" si="353"/>
        <v>0</v>
      </c>
      <c r="G4250" s="22">
        <f t="shared" si="354"/>
        <v>0</v>
      </c>
      <c r="H4250" s="22">
        <f t="shared" si="355"/>
        <v>20.315927016286523</v>
      </c>
      <c r="I4250" s="22">
        <f t="shared" si="356"/>
        <v>0</v>
      </c>
      <c r="J4250" s="22">
        <v>4052</v>
      </c>
    </row>
    <row r="4251" spans="1:10" ht="11.25" customHeight="1">
      <c r="A4251" s="12"/>
      <c r="B4251" s="22" t="s">
        <v>285</v>
      </c>
      <c r="C4251" s="22" t="s">
        <v>74</v>
      </c>
      <c r="D4251" s="22">
        <v>20.314649010330545</v>
      </c>
      <c r="E4251" s="22">
        <f t="shared" si="352"/>
        <v>0</v>
      </c>
      <c r="F4251" s="22">
        <f t="shared" si="353"/>
        <v>0</v>
      </c>
      <c r="G4251" s="22">
        <f t="shared" si="354"/>
        <v>0</v>
      </c>
      <c r="H4251" s="22">
        <f t="shared" si="355"/>
        <v>20.314649010330545</v>
      </c>
      <c r="I4251" s="22">
        <f t="shared" si="356"/>
        <v>0</v>
      </c>
      <c r="J4251" s="22">
        <v>4053</v>
      </c>
    </row>
    <row r="4252" spans="1:10" ht="11.25" customHeight="1">
      <c r="A4252" s="12"/>
      <c r="B4252" s="22" t="s">
        <v>271</v>
      </c>
      <c r="C4252" s="22" t="s">
        <v>85</v>
      </c>
      <c r="D4252" s="22">
        <v>20.314064094437285</v>
      </c>
      <c r="E4252" s="22">
        <f t="shared" si="352"/>
        <v>0</v>
      </c>
      <c r="F4252" s="22">
        <f t="shared" si="353"/>
        <v>0</v>
      </c>
      <c r="G4252" s="22">
        <f t="shared" si="354"/>
        <v>0</v>
      </c>
      <c r="H4252" s="22">
        <f t="shared" si="355"/>
        <v>20.314064094437285</v>
      </c>
      <c r="I4252" s="22">
        <f t="shared" si="356"/>
        <v>0</v>
      </c>
      <c r="J4252" s="22">
        <v>4054</v>
      </c>
    </row>
    <row r="4253" spans="1:10" ht="11.25" customHeight="1">
      <c r="A4253" s="12"/>
      <c r="B4253" s="22" t="s">
        <v>350</v>
      </c>
      <c r="C4253" s="22" t="s">
        <v>72</v>
      </c>
      <c r="D4253" s="22">
        <v>20.312855155699861</v>
      </c>
      <c r="E4253" s="22">
        <f t="shared" si="352"/>
        <v>0</v>
      </c>
      <c r="F4253" s="22">
        <f t="shared" si="353"/>
        <v>0</v>
      </c>
      <c r="G4253" s="22">
        <f t="shared" si="354"/>
        <v>0</v>
      </c>
      <c r="H4253" s="22">
        <f t="shared" si="355"/>
        <v>20.312855155699861</v>
      </c>
      <c r="I4253" s="22">
        <f t="shared" si="356"/>
        <v>0</v>
      </c>
      <c r="J4253" s="22">
        <v>4055</v>
      </c>
    </row>
    <row r="4254" spans="1:10" ht="11.25" customHeight="1">
      <c r="A4254" s="12"/>
      <c r="B4254" s="22" t="s">
        <v>358</v>
      </c>
      <c r="C4254" s="22" t="s">
        <v>73</v>
      </c>
      <c r="D4254" s="22">
        <v>20.311599647464007</v>
      </c>
      <c r="E4254" s="22">
        <f t="shared" si="352"/>
        <v>0</v>
      </c>
      <c r="F4254" s="22">
        <f t="shared" si="353"/>
        <v>0</v>
      </c>
      <c r="G4254" s="22">
        <f t="shared" si="354"/>
        <v>0</v>
      </c>
      <c r="H4254" s="22">
        <f t="shared" si="355"/>
        <v>20.311599647464007</v>
      </c>
      <c r="I4254" s="22">
        <f t="shared" si="356"/>
        <v>0</v>
      </c>
      <c r="J4254" s="22">
        <v>4056</v>
      </c>
    </row>
    <row r="4255" spans="1:10" ht="11.25" customHeight="1">
      <c r="A4255" s="12"/>
      <c r="B4255" s="22" t="s">
        <v>345</v>
      </c>
      <c r="C4255" s="22" t="s">
        <v>85</v>
      </c>
      <c r="D4255" s="22">
        <v>20.309343867435121</v>
      </c>
      <c r="E4255" s="22">
        <f t="shared" si="352"/>
        <v>0</v>
      </c>
      <c r="F4255" s="22">
        <f t="shared" si="353"/>
        <v>0</v>
      </c>
      <c r="G4255" s="22">
        <f t="shared" si="354"/>
        <v>0</v>
      </c>
      <c r="H4255" s="22">
        <f t="shared" si="355"/>
        <v>20.309343867435121</v>
      </c>
      <c r="I4255" s="22">
        <f t="shared" si="356"/>
        <v>0</v>
      </c>
      <c r="J4255" s="22">
        <v>4057</v>
      </c>
    </row>
    <row r="4256" spans="1:10" ht="11.25" customHeight="1">
      <c r="A4256" s="12"/>
      <c r="B4256" s="22" t="s">
        <v>241</v>
      </c>
      <c r="C4256" s="22" t="s">
        <v>80</v>
      </c>
      <c r="D4256" s="22">
        <v>20.308911605384736</v>
      </c>
      <c r="E4256" s="22">
        <f t="shared" si="352"/>
        <v>0</v>
      </c>
      <c r="F4256" s="22">
        <f t="shared" si="353"/>
        <v>0</v>
      </c>
      <c r="G4256" s="22">
        <f t="shared" si="354"/>
        <v>0</v>
      </c>
      <c r="H4256" s="22">
        <f t="shared" si="355"/>
        <v>20.308911605384736</v>
      </c>
      <c r="I4256" s="22">
        <f t="shared" si="356"/>
        <v>0</v>
      </c>
      <c r="J4256" s="22">
        <v>4058</v>
      </c>
    </row>
    <row r="4257" spans="1:10" ht="11.25" customHeight="1">
      <c r="A4257" s="12"/>
      <c r="B4257" s="22" t="s">
        <v>333</v>
      </c>
      <c r="C4257" s="22" t="s">
        <v>77</v>
      </c>
      <c r="D4257" s="22">
        <v>20.307788605685346</v>
      </c>
      <c r="E4257" s="22">
        <f t="shared" si="352"/>
        <v>0</v>
      </c>
      <c r="F4257" s="22">
        <f t="shared" si="353"/>
        <v>0</v>
      </c>
      <c r="G4257" s="22">
        <f t="shared" si="354"/>
        <v>0</v>
      </c>
      <c r="H4257" s="22">
        <f t="shared" si="355"/>
        <v>20.307788605685346</v>
      </c>
      <c r="I4257" s="22">
        <f t="shared" si="356"/>
        <v>0</v>
      </c>
      <c r="J4257" s="22">
        <v>4059</v>
      </c>
    </row>
    <row r="4258" spans="1:10" ht="11.25" customHeight="1">
      <c r="A4258" s="12"/>
      <c r="B4258" s="22" t="s">
        <v>219</v>
      </c>
      <c r="C4258" s="22" t="s">
        <v>75</v>
      </c>
      <c r="D4258" s="22">
        <v>20.300802110245922</v>
      </c>
      <c r="E4258" s="22">
        <f t="shared" si="352"/>
        <v>0</v>
      </c>
      <c r="F4258" s="22">
        <f t="shared" si="353"/>
        <v>0</v>
      </c>
      <c r="G4258" s="22">
        <f t="shared" si="354"/>
        <v>0</v>
      </c>
      <c r="H4258" s="22">
        <f t="shared" si="355"/>
        <v>20.300802110245922</v>
      </c>
      <c r="I4258" s="22">
        <f t="shared" si="356"/>
        <v>0</v>
      </c>
      <c r="J4258" s="22">
        <v>4060</v>
      </c>
    </row>
    <row r="4259" spans="1:10" ht="11.25" customHeight="1">
      <c r="A4259" s="12"/>
      <c r="B4259" s="22" t="s">
        <v>237</v>
      </c>
      <c r="C4259" s="22" t="s">
        <v>88</v>
      </c>
      <c r="D4259" s="22">
        <v>20.300038962836371</v>
      </c>
      <c r="E4259" s="22">
        <f t="shared" si="352"/>
        <v>0</v>
      </c>
      <c r="F4259" s="22">
        <f t="shared" si="353"/>
        <v>0</v>
      </c>
      <c r="G4259" s="22">
        <f t="shared" si="354"/>
        <v>0</v>
      </c>
      <c r="H4259" s="22">
        <f t="shared" si="355"/>
        <v>20.300038962836371</v>
      </c>
      <c r="I4259" s="22">
        <f t="shared" si="356"/>
        <v>0</v>
      </c>
      <c r="J4259" s="22">
        <v>4061</v>
      </c>
    </row>
    <row r="4260" spans="1:10" ht="11.25" customHeight="1">
      <c r="A4260" s="12"/>
      <c r="B4260" s="22" t="s">
        <v>297</v>
      </c>
      <c r="C4260" s="22" t="s">
        <v>73</v>
      </c>
      <c r="D4260" s="22">
        <v>20.298521830078599</v>
      </c>
      <c r="E4260" s="22">
        <f t="shared" si="352"/>
        <v>0</v>
      </c>
      <c r="F4260" s="22">
        <f t="shared" si="353"/>
        <v>0</v>
      </c>
      <c r="G4260" s="22">
        <f t="shared" si="354"/>
        <v>0</v>
      </c>
      <c r="H4260" s="22">
        <f t="shared" si="355"/>
        <v>20.298521830078599</v>
      </c>
      <c r="I4260" s="22">
        <f t="shared" si="356"/>
        <v>0</v>
      </c>
      <c r="J4260" s="22">
        <v>4062</v>
      </c>
    </row>
    <row r="4261" spans="1:10" ht="11.25" customHeight="1">
      <c r="A4261" s="12"/>
      <c r="B4261" s="22" t="s">
        <v>362</v>
      </c>
      <c r="C4261" s="22" t="s">
        <v>68</v>
      </c>
      <c r="D4261" s="22">
        <v>20.294208039796175</v>
      </c>
      <c r="E4261" s="22">
        <f t="shared" si="352"/>
        <v>0</v>
      </c>
      <c r="F4261" s="22">
        <f t="shared" si="353"/>
        <v>0</v>
      </c>
      <c r="G4261" s="22">
        <f t="shared" si="354"/>
        <v>0</v>
      </c>
      <c r="H4261" s="22">
        <f t="shared" si="355"/>
        <v>20.294208039796175</v>
      </c>
      <c r="I4261" s="22">
        <f t="shared" si="356"/>
        <v>0</v>
      </c>
      <c r="J4261" s="22">
        <v>4063</v>
      </c>
    </row>
    <row r="4262" spans="1:10" ht="11.25" customHeight="1">
      <c r="A4262" s="12"/>
      <c r="B4262" s="22" t="s">
        <v>272</v>
      </c>
      <c r="C4262" s="22" t="s">
        <v>88</v>
      </c>
      <c r="D4262" s="22">
        <v>20.290292840633185</v>
      </c>
      <c r="E4262" s="22">
        <f t="shared" si="352"/>
        <v>0</v>
      </c>
      <c r="F4262" s="22">
        <f t="shared" si="353"/>
        <v>0</v>
      </c>
      <c r="G4262" s="22">
        <f t="shared" si="354"/>
        <v>0</v>
      </c>
      <c r="H4262" s="22">
        <f t="shared" si="355"/>
        <v>20.290292840633185</v>
      </c>
      <c r="I4262" s="22">
        <f t="shared" si="356"/>
        <v>0</v>
      </c>
      <c r="J4262" s="22">
        <v>4064</v>
      </c>
    </row>
    <row r="4263" spans="1:10" ht="11.25" customHeight="1">
      <c r="A4263" s="12"/>
      <c r="B4263" s="22" t="s">
        <v>317</v>
      </c>
      <c r="C4263" s="22" t="s">
        <v>77</v>
      </c>
      <c r="D4263" s="22">
        <v>20.287664436081023</v>
      </c>
      <c r="E4263" s="22">
        <f t="shared" si="352"/>
        <v>0</v>
      </c>
      <c r="F4263" s="22">
        <f t="shared" si="353"/>
        <v>0</v>
      </c>
      <c r="G4263" s="22">
        <f t="shared" si="354"/>
        <v>0</v>
      </c>
      <c r="H4263" s="22">
        <f t="shared" si="355"/>
        <v>20.287664436081023</v>
      </c>
      <c r="I4263" s="22">
        <f t="shared" si="356"/>
        <v>0</v>
      </c>
      <c r="J4263" s="22">
        <v>4065</v>
      </c>
    </row>
    <row r="4264" spans="1:10" ht="11.25" customHeight="1">
      <c r="A4264" s="12"/>
      <c r="B4264" s="22" t="s">
        <v>344</v>
      </c>
      <c r="C4264" s="22" t="s">
        <v>74</v>
      </c>
      <c r="D4264" s="22">
        <v>20.281678825131248</v>
      </c>
      <c r="E4264" s="22">
        <f t="shared" si="352"/>
        <v>0</v>
      </c>
      <c r="F4264" s="22">
        <f t="shared" si="353"/>
        <v>0</v>
      </c>
      <c r="G4264" s="22">
        <f t="shared" si="354"/>
        <v>0</v>
      </c>
      <c r="H4264" s="22">
        <f t="shared" si="355"/>
        <v>20.281678825131248</v>
      </c>
      <c r="I4264" s="22">
        <f t="shared" si="356"/>
        <v>0</v>
      </c>
      <c r="J4264" s="22">
        <v>4066</v>
      </c>
    </row>
    <row r="4265" spans="1:10" ht="11.25" customHeight="1">
      <c r="A4265" s="12"/>
      <c r="B4265" s="22" t="s">
        <v>320</v>
      </c>
      <c r="C4265" s="22" t="s">
        <v>80</v>
      </c>
      <c r="D4265" s="22">
        <v>20.279937343379018</v>
      </c>
      <c r="E4265" s="22">
        <f t="shared" si="352"/>
        <v>0</v>
      </c>
      <c r="F4265" s="22">
        <f t="shared" si="353"/>
        <v>0</v>
      </c>
      <c r="G4265" s="22">
        <f t="shared" si="354"/>
        <v>0</v>
      </c>
      <c r="H4265" s="22">
        <f t="shared" si="355"/>
        <v>20.279937343379018</v>
      </c>
      <c r="I4265" s="22">
        <f t="shared" si="356"/>
        <v>0</v>
      </c>
      <c r="J4265" s="22">
        <v>4067</v>
      </c>
    </row>
    <row r="4266" spans="1:10" ht="11.25" customHeight="1">
      <c r="A4266" s="12"/>
      <c r="B4266" s="22" t="s">
        <v>339</v>
      </c>
      <c r="C4266" s="22" t="s">
        <v>68</v>
      </c>
      <c r="D4266" s="22">
        <v>20.273658008655335</v>
      </c>
      <c r="E4266" s="22">
        <f t="shared" si="352"/>
        <v>0</v>
      </c>
      <c r="F4266" s="22">
        <f t="shared" si="353"/>
        <v>0</v>
      </c>
      <c r="G4266" s="22">
        <f t="shared" si="354"/>
        <v>0</v>
      </c>
      <c r="H4266" s="22">
        <f t="shared" si="355"/>
        <v>20.273658008655335</v>
      </c>
      <c r="I4266" s="22">
        <f t="shared" si="356"/>
        <v>0</v>
      </c>
      <c r="J4266" s="22">
        <v>4068</v>
      </c>
    </row>
    <row r="4267" spans="1:10" ht="11.25" customHeight="1">
      <c r="A4267" s="12"/>
      <c r="B4267" s="22" t="s">
        <v>282</v>
      </c>
      <c r="C4267" s="22" t="s">
        <v>68</v>
      </c>
      <c r="D4267" s="22">
        <v>20.268068911154693</v>
      </c>
      <c r="E4267" s="22">
        <f t="shared" si="352"/>
        <v>0</v>
      </c>
      <c r="F4267" s="22">
        <f t="shared" si="353"/>
        <v>0</v>
      </c>
      <c r="G4267" s="22">
        <f t="shared" si="354"/>
        <v>0</v>
      </c>
      <c r="H4267" s="22">
        <f t="shared" si="355"/>
        <v>20.268068911154693</v>
      </c>
      <c r="I4267" s="22">
        <f t="shared" si="356"/>
        <v>0</v>
      </c>
      <c r="J4267" s="22">
        <v>4069</v>
      </c>
    </row>
    <row r="4268" spans="1:10" ht="11.25" customHeight="1">
      <c r="A4268" s="12"/>
      <c r="B4268" s="22" t="s">
        <v>369</v>
      </c>
      <c r="C4268" s="22" t="s">
        <v>71</v>
      </c>
      <c r="D4268" s="22">
        <v>20.264891093799946</v>
      </c>
      <c r="E4268" s="22">
        <f t="shared" si="352"/>
        <v>0</v>
      </c>
      <c r="F4268" s="22">
        <f t="shared" si="353"/>
        <v>0</v>
      </c>
      <c r="G4268" s="22">
        <f t="shared" si="354"/>
        <v>0</v>
      </c>
      <c r="H4268" s="22">
        <f t="shared" si="355"/>
        <v>20.264891093799946</v>
      </c>
      <c r="I4268" s="22">
        <f t="shared" si="356"/>
        <v>0</v>
      </c>
      <c r="J4268" s="22">
        <v>4070</v>
      </c>
    </row>
    <row r="4269" spans="1:10" ht="11.25" customHeight="1">
      <c r="A4269" s="12"/>
      <c r="B4269" s="22" t="s">
        <v>271</v>
      </c>
      <c r="C4269" s="22" t="s">
        <v>88</v>
      </c>
      <c r="D4269" s="22">
        <v>20.259523476615605</v>
      </c>
      <c r="E4269" s="22">
        <f t="shared" si="352"/>
        <v>0</v>
      </c>
      <c r="F4269" s="22">
        <f t="shared" si="353"/>
        <v>0</v>
      </c>
      <c r="G4269" s="22">
        <f t="shared" si="354"/>
        <v>0</v>
      </c>
      <c r="H4269" s="22">
        <f t="shared" si="355"/>
        <v>20.259523476615605</v>
      </c>
      <c r="I4269" s="22">
        <f t="shared" si="356"/>
        <v>0</v>
      </c>
      <c r="J4269" s="22">
        <v>4071</v>
      </c>
    </row>
    <row r="4270" spans="1:10" ht="11.25" customHeight="1">
      <c r="A4270" s="12"/>
      <c r="B4270" s="22" t="s">
        <v>325</v>
      </c>
      <c r="C4270" s="22" t="s">
        <v>80</v>
      </c>
      <c r="D4270" s="22">
        <v>20.254800822448395</v>
      </c>
      <c r="E4270" s="22">
        <f t="shared" si="352"/>
        <v>0</v>
      </c>
      <c r="F4270" s="22">
        <f t="shared" si="353"/>
        <v>0</v>
      </c>
      <c r="G4270" s="22">
        <f t="shared" si="354"/>
        <v>0</v>
      </c>
      <c r="H4270" s="22">
        <f t="shared" si="355"/>
        <v>20.254800822448395</v>
      </c>
      <c r="I4270" s="22">
        <f t="shared" si="356"/>
        <v>0</v>
      </c>
      <c r="J4270" s="22">
        <v>4072</v>
      </c>
    </row>
    <row r="4271" spans="1:10" ht="11.25" customHeight="1">
      <c r="A4271" s="12"/>
      <c r="B4271" s="22" t="s">
        <v>312</v>
      </c>
      <c r="C4271" s="22" t="s">
        <v>72</v>
      </c>
      <c r="D4271" s="22">
        <v>20.25468949458104</v>
      </c>
      <c r="E4271" s="22">
        <f t="shared" si="352"/>
        <v>0</v>
      </c>
      <c r="F4271" s="22">
        <f t="shared" si="353"/>
        <v>0</v>
      </c>
      <c r="G4271" s="22">
        <f t="shared" si="354"/>
        <v>0</v>
      </c>
      <c r="H4271" s="22">
        <f t="shared" si="355"/>
        <v>20.25468949458104</v>
      </c>
      <c r="I4271" s="22">
        <f t="shared" si="356"/>
        <v>0</v>
      </c>
      <c r="J4271" s="22">
        <v>4073</v>
      </c>
    </row>
    <row r="4272" spans="1:10" ht="11.25" customHeight="1">
      <c r="A4272" s="12"/>
      <c r="B4272" s="22" t="s">
        <v>345</v>
      </c>
      <c r="C4272" s="22" t="s">
        <v>76</v>
      </c>
      <c r="D4272" s="22">
        <v>20.251974010829208</v>
      </c>
      <c r="E4272" s="22">
        <f t="shared" si="352"/>
        <v>0</v>
      </c>
      <c r="F4272" s="22">
        <f t="shared" si="353"/>
        <v>0</v>
      </c>
      <c r="G4272" s="22">
        <f t="shared" si="354"/>
        <v>0</v>
      </c>
      <c r="H4272" s="22">
        <f t="shared" si="355"/>
        <v>20.251974010829208</v>
      </c>
      <c r="I4272" s="22">
        <f t="shared" si="356"/>
        <v>0</v>
      </c>
      <c r="J4272" s="22">
        <v>4074</v>
      </c>
    </row>
    <row r="4273" spans="1:10" ht="11.25" customHeight="1">
      <c r="A4273" s="12"/>
      <c r="B4273" s="22" t="s">
        <v>288</v>
      </c>
      <c r="C4273" s="22" t="s">
        <v>71</v>
      </c>
      <c r="D4273" s="22">
        <v>20.251401454725805</v>
      </c>
      <c r="E4273" s="22">
        <f t="shared" si="352"/>
        <v>0</v>
      </c>
      <c r="F4273" s="22">
        <f t="shared" si="353"/>
        <v>0</v>
      </c>
      <c r="G4273" s="22">
        <f t="shared" si="354"/>
        <v>0</v>
      </c>
      <c r="H4273" s="22">
        <f t="shared" si="355"/>
        <v>20.251401454725805</v>
      </c>
      <c r="I4273" s="22">
        <f t="shared" si="356"/>
        <v>0</v>
      </c>
      <c r="J4273" s="22">
        <v>4075</v>
      </c>
    </row>
    <row r="4274" spans="1:10" ht="11.25" customHeight="1">
      <c r="A4274" s="12"/>
      <c r="B4274" s="22" t="s">
        <v>354</v>
      </c>
      <c r="C4274" s="22" t="s">
        <v>73</v>
      </c>
      <c r="D4274" s="22">
        <v>20.250861828105908</v>
      </c>
      <c r="E4274" s="22">
        <f t="shared" si="352"/>
        <v>0</v>
      </c>
      <c r="F4274" s="22">
        <f t="shared" si="353"/>
        <v>0</v>
      </c>
      <c r="G4274" s="22">
        <f t="shared" si="354"/>
        <v>0</v>
      </c>
      <c r="H4274" s="22">
        <f t="shared" si="355"/>
        <v>20.250861828105908</v>
      </c>
      <c r="I4274" s="22">
        <f t="shared" si="356"/>
        <v>0</v>
      </c>
      <c r="J4274" s="22">
        <v>4076</v>
      </c>
    </row>
    <row r="4275" spans="1:10" ht="11.25" customHeight="1">
      <c r="A4275" s="12"/>
      <c r="B4275" s="22" t="s">
        <v>150</v>
      </c>
      <c r="C4275" s="22" t="s">
        <v>71</v>
      </c>
      <c r="D4275" s="22">
        <v>20.250697339903542</v>
      </c>
      <c r="E4275" s="22">
        <f t="shared" si="352"/>
        <v>0</v>
      </c>
      <c r="F4275" s="22">
        <f t="shared" si="353"/>
        <v>0</v>
      </c>
      <c r="G4275" s="22">
        <f t="shared" si="354"/>
        <v>0</v>
      </c>
      <c r="H4275" s="22">
        <f t="shared" si="355"/>
        <v>20.250697339903542</v>
      </c>
      <c r="I4275" s="22">
        <f t="shared" si="356"/>
        <v>0</v>
      </c>
      <c r="J4275" s="22">
        <v>4077</v>
      </c>
    </row>
    <row r="4276" spans="1:10" ht="11.25" customHeight="1">
      <c r="A4276" s="12"/>
      <c r="B4276" s="22" t="s">
        <v>130</v>
      </c>
      <c r="C4276" s="22" t="s">
        <v>83</v>
      </c>
      <c r="D4276" s="22">
        <v>20.249070669139389</v>
      </c>
      <c r="E4276" s="22">
        <f t="shared" si="352"/>
        <v>0</v>
      </c>
      <c r="F4276" s="22">
        <f t="shared" si="353"/>
        <v>0</v>
      </c>
      <c r="G4276" s="22">
        <f t="shared" si="354"/>
        <v>0</v>
      </c>
      <c r="H4276" s="22">
        <f t="shared" si="355"/>
        <v>20.249070669139389</v>
      </c>
      <c r="I4276" s="22">
        <f t="shared" si="356"/>
        <v>0</v>
      </c>
      <c r="J4276" s="22">
        <v>4078</v>
      </c>
    </row>
    <row r="4277" spans="1:10" ht="11.25" customHeight="1">
      <c r="A4277" s="12"/>
      <c r="B4277" s="22" t="s">
        <v>227</v>
      </c>
      <c r="C4277" s="22" t="s">
        <v>90</v>
      </c>
      <c r="D4277" s="22">
        <v>20.248486934534725</v>
      </c>
      <c r="E4277" s="22">
        <f t="shared" si="352"/>
        <v>0</v>
      </c>
      <c r="F4277" s="22">
        <f t="shared" si="353"/>
        <v>0</v>
      </c>
      <c r="G4277" s="22">
        <f t="shared" si="354"/>
        <v>0</v>
      </c>
      <c r="H4277" s="22">
        <f t="shared" si="355"/>
        <v>20.248486934534725</v>
      </c>
      <c r="I4277" s="22">
        <f t="shared" si="356"/>
        <v>0</v>
      </c>
      <c r="J4277" s="22">
        <v>4079</v>
      </c>
    </row>
    <row r="4278" spans="1:10" ht="11.25" customHeight="1">
      <c r="A4278" s="12"/>
      <c r="B4278" s="22" t="s">
        <v>305</v>
      </c>
      <c r="C4278" s="22" t="s">
        <v>75</v>
      </c>
      <c r="D4278" s="22">
        <v>20.240997704506391</v>
      </c>
      <c r="E4278" s="22">
        <f t="shared" si="352"/>
        <v>0</v>
      </c>
      <c r="F4278" s="22">
        <f t="shared" si="353"/>
        <v>0</v>
      </c>
      <c r="G4278" s="22">
        <f t="shared" si="354"/>
        <v>0</v>
      </c>
      <c r="H4278" s="22">
        <f t="shared" si="355"/>
        <v>20.240997704506391</v>
      </c>
      <c r="I4278" s="22">
        <f t="shared" si="356"/>
        <v>0</v>
      </c>
      <c r="J4278" s="22">
        <v>4080</v>
      </c>
    </row>
    <row r="4279" spans="1:10" ht="11.25" customHeight="1">
      <c r="A4279" s="12"/>
      <c r="B4279" s="22" t="s">
        <v>325</v>
      </c>
      <c r="C4279" s="22" t="s">
        <v>71</v>
      </c>
      <c r="D4279" s="22">
        <v>20.240183692781063</v>
      </c>
      <c r="E4279" s="22">
        <f t="shared" si="352"/>
        <v>0</v>
      </c>
      <c r="F4279" s="22">
        <f t="shared" si="353"/>
        <v>0</v>
      </c>
      <c r="G4279" s="22">
        <f t="shared" si="354"/>
        <v>0</v>
      </c>
      <c r="H4279" s="22">
        <f t="shared" si="355"/>
        <v>20.240183692781063</v>
      </c>
      <c r="I4279" s="22">
        <f t="shared" si="356"/>
        <v>0</v>
      </c>
      <c r="J4279" s="22">
        <v>4081</v>
      </c>
    </row>
    <row r="4280" spans="1:10" ht="11.25" customHeight="1">
      <c r="A4280" s="12"/>
      <c r="B4280" s="22" t="s">
        <v>207</v>
      </c>
      <c r="C4280" s="22" t="s">
        <v>83</v>
      </c>
      <c r="D4280" s="22">
        <v>20.238829990897951</v>
      </c>
      <c r="E4280" s="22">
        <f t="shared" si="352"/>
        <v>0</v>
      </c>
      <c r="F4280" s="22">
        <f t="shared" si="353"/>
        <v>0</v>
      </c>
      <c r="G4280" s="22">
        <f t="shared" si="354"/>
        <v>0</v>
      </c>
      <c r="H4280" s="22">
        <f t="shared" si="355"/>
        <v>20.238829990897951</v>
      </c>
      <c r="I4280" s="22">
        <f t="shared" si="356"/>
        <v>0</v>
      </c>
      <c r="J4280" s="22">
        <v>4082</v>
      </c>
    </row>
    <row r="4281" spans="1:10" ht="11.25" customHeight="1">
      <c r="A4281" s="12"/>
      <c r="B4281" s="22" t="s">
        <v>361</v>
      </c>
      <c r="C4281" s="22" t="s">
        <v>83</v>
      </c>
      <c r="D4281" s="22">
        <v>20.229098157981124</v>
      </c>
      <c r="E4281" s="22">
        <f t="shared" si="352"/>
        <v>0</v>
      </c>
      <c r="F4281" s="22">
        <f t="shared" si="353"/>
        <v>0</v>
      </c>
      <c r="G4281" s="22">
        <f t="shared" si="354"/>
        <v>0</v>
      </c>
      <c r="H4281" s="22">
        <f t="shared" si="355"/>
        <v>20.229098157981124</v>
      </c>
      <c r="I4281" s="22">
        <f t="shared" si="356"/>
        <v>0</v>
      </c>
      <c r="J4281" s="22">
        <v>4083</v>
      </c>
    </row>
    <row r="4282" spans="1:10" ht="11.25" customHeight="1">
      <c r="A4282" s="12"/>
      <c r="B4282" s="22" t="s">
        <v>333</v>
      </c>
      <c r="C4282" s="22" t="s">
        <v>75</v>
      </c>
      <c r="D4282" s="22">
        <v>20.226347313455019</v>
      </c>
      <c r="E4282" s="22">
        <f t="shared" si="352"/>
        <v>0</v>
      </c>
      <c r="F4282" s="22">
        <f t="shared" si="353"/>
        <v>0</v>
      </c>
      <c r="G4282" s="22">
        <f t="shared" si="354"/>
        <v>0</v>
      </c>
      <c r="H4282" s="22">
        <f t="shared" si="355"/>
        <v>20.226347313455019</v>
      </c>
      <c r="I4282" s="22">
        <f t="shared" si="356"/>
        <v>0</v>
      </c>
      <c r="J4282" s="22">
        <v>4084</v>
      </c>
    </row>
    <row r="4283" spans="1:10" ht="11.25" customHeight="1">
      <c r="A4283" s="12"/>
      <c r="B4283" s="22" t="s">
        <v>261</v>
      </c>
      <c r="C4283" s="22" t="s">
        <v>88</v>
      </c>
      <c r="D4283" s="22">
        <v>20.219565430296917</v>
      </c>
      <c r="E4283" s="22">
        <f t="shared" si="352"/>
        <v>0</v>
      </c>
      <c r="F4283" s="22">
        <f t="shared" si="353"/>
        <v>0</v>
      </c>
      <c r="G4283" s="22">
        <f t="shared" si="354"/>
        <v>0</v>
      </c>
      <c r="H4283" s="22">
        <f t="shared" si="355"/>
        <v>20.219565430296917</v>
      </c>
      <c r="I4283" s="22">
        <f t="shared" si="356"/>
        <v>0</v>
      </c>
      <c r="J4283" s="22">
        <v>4085</v>
      </c>
    </row>
    <row r="4284" spans="1:10" ht="11.25" customHeight="1">
      <c r="A4284" s="12"/>
      <c r="B4284" s="22" t="s">
        <v>339</v>
      </c>
      <c r="C4284" s="22" t="s">
        <v>67</v>
      </c>
      <c r="D4284" s="22">
        <v>20.216265397536393</v>
      </c>
      <c r="E4284" s="22">
        <f t="shared" si="352"/>
        <v>0</v>
      </c>
      <c r="F4284" s="22">
        <f t="shared" si="353"/>
        <v>0</v>
      </c>
      <c r="G4284" s="22">
        <f t="shared" si="354"/>
        <v>0</v>
      </c>
      <c r="H4284" s="22">
        <f t="shared" si="355"/>
        <v>20.216265397536393</v>
      </c>
      <c r="I4284" s="22">
        <f t="shared" si="356"/>
        <v>0</v>
      </c>
      <c r="J4284" s="22">
        <v>4086</v>
      </c>
    </row>
    <row r="4285" spans="1:10" ht="11.25" customHeight="1">
      <c r="A4285" s="12"/>
      <c r="B4285" s="22" t="s">
        <v>279</v>
      </c>
      <c r="C4285" s="22" t="s">
        <v>89</v>
      </c>
      <c r="D4285" s="22">
        <v>20.213590059174365</v>
      </c>
      <c r="E4285" s="22">
        <f t="shared" si="352"/>
        <v>0</v>
      </c>
      <c r="F4285" s="22">
        <f t="shared" si="353"/>
        <v>0</v>
      </c>
      <c r="G4285" s="22">
        <f t="shared" si="354"/>
        <v>0</v>
      </c>
      <c r="H4285" s="22">
        <f t="shared" si="355"/>
        <v>20.213590059174365</v>
      </c>
      <c r="I4285" s="22">
        <f t="shared" si="356"/>
        <v>0</v>
      </c>
      <c r="J4285" s="22">
        <v>4087</v>
      </c>
    </row>
    <row r="4286" spans="1:10" ht="11.25" customHeight="1">
      <c r="A4286" s="12"/>
      <c r="B4286" s="22" t="s">
        <v>241</v>
      </c>
      <c r="C4286" s="22" t="s">
        <v>90</v>
      </c>
      <c r="D4286" s="22">
        <v>20.206622593925509</v>
      </c>
      <c r="E4286" s="22">
        <f t="shared" si="352"/>
        <v>0</v>
      </c>
      <c r="F4286" s="22">
        <f t="shared" si="353"/>
        <v>0</v>
      </c>
      <c r="G4286" s="22">
        <f t="shared" si="354"/>
        <v>0</v>
      </c>
      <c r="H4286" s="22">
        <f t="shared" si="355"/>
        <v>20.206622593925509</v>
      </c>
      <c r="I4286" s="22">
        <f t="shared" si="356"/>
        <v>0</v>
      </c>
      <c r="J4286" s="22">
        <v>4088</v>
      </c>
    </row>
    <row r="4287" spans="1:10" ht="11.25" customHeight="1">
      <c r="A4287" s="12"/>
      <c r="B4287" s="22" t="s">
        <v>353</v>
      </c>
      <c r="C4287" s="22" t="s">
        <v>75</v>
      </c>
      <c r="D4287" s="22">
        <v>20.198034728339202</v>
      </c>
      <c r="E4287" s="22">
        <f t="shared" si="352"/>
        <v>0</v>
      </c>
      <c r="F4287" s="22">
        <f t="shared" si="353"/>
        <v>0</v>
      </c>
      <c r="G4287" s="22">
        <f t="shared" si="354"/>
        <v>0</v>
      </c>
      <c r="H4287" s="22">
        <f t="shared" si="355"/>
        <v>20.198034728339202</v>
      </c>
      <c r="I4287" s="22">
        <f t="shared" si="356"/>
        <v>0</v>
      </c>
      <c r="J4287" s="22">
        <v>4089</v>
      </c>
    </row>
    <row r="4288" spans="1:10" ht="11.25" customHeight="1">
      <c r="A4288" s="12"/>
      <c r="B4288" s="22" t="s">
        <v>310</v>
      </c>
      <c r="C4288" s="22" t="s">
        <v>85</v>
      </c>
      <c r="D4288" s="22">
        <v>20.192460469375096</v>
      </c>
      <c r="E4288" s="22">
        <f t="shared" si="352"/>
        <v>0</v>
      </c>
      <c r="F4288" s="22">
        <f t="shared" si="353"/>
        <v>0</v>
      </c>
      <c r="G4288" s="22">
        <f t="shared" si="354"/>
        <v>0</v>
      </c>
      <c r="H4288" s="22">
        <f t="shared" si="355"/>
        <v>20.192460469375096</v>
      </c>
      <c r="I4288" s="22">
        <f t="shared" si="356"/>
        <v>0</v>
      </c>
      <c r="J4288" s="22">
        <v>4090</v>
      </c>
    </row>
    <row r="4289" spans="1:10" ht="11.25" customHeight="1">
      <c r="A4289" s="12"/>
      <c r="B4289" s="22" t="s">
        <v>381</v>
      </c>
      <c r="C4289" s="22" t="s">
        <v>78</v>
      </c>
      <c r="D4289" s="22">
        <v>20.190163399531215</v>
      </c>
      <c r="E4289" s="22">
        <f t="shared" si="352"/>
        <v>0</v>
      </c>
      <c r="F4289" s="22">
        <f t="shared" si="353"/>
        <v>0</v>
      </c>
      <c r="G4289" s="22">
        <f t="shared" si="354"/>
        <v>0</v>
      </c>
      <c r="H4289" s="22">
        <f t="shared" si="355"/>
        <v>20.190163399531215</v>
      </c>
      <c r="I4289" s="22">
        <f t="shared" si="356"/>
        <v>0</v>
      </c>
      <c r="J4289" s="22">
        <v>4091</v>
      </c>
    </row>
    <row r="4290" spans="1:10" ht="11.25" customHeight="1">
      <c r="A4290" s="12"/>
      <c r="B4290" s="22" t="s">
        <v>273</v>
      </c>
      <c r="C4290" s="22" t="s">
        <v>71</v>
      </c>
      <c r="D4290" s="22">
        <v>20.183908617288921</v>
      </c>
      <c r="E4290" s="22">
        <f t="shared" si="352"/>
        <v>0</v>
      </c>
      <c r="F4290" s="22">
        <f t="shared" si="353"/>
        <v>0</v>
      </c>
      <c r="G4290" s="22">
        <f t="shared" si="354"/>
        <v>0</v>
      </c>
      <c r="H4290" s="22">
        <f t="shared" si="355"/>
        <v>20.183908617288921</v>
      </c>
      <c r="I4290" s="22">
        <f t="shared" si="356"/>
        <v>0</v>
      </c>
      <c r="J4290" s="22">
        <v>4092</v>
      </c>
    </row>
    <row r="4291" spans="1:10" ht="11.25" customHeight="1">
      <c r="A4291" s="12"/>
      <c r="B4291" s="22" t="s">
        <v>263</v>
      </c>
      <c r="C4291" s="22" t="s">
        <v>90</v>
      </c>
      <c r="D4291" s="22">
        <v>20.171185123613395</v>
      </c>
      <c r="E4291" s="22">
        <f t="shared" si="352"/>
        <v>0</v>
      </c>
      <c r="F4291" s="22">
        <f t="shared" si="353"/>
        <v>0</v>
      </c>
      <c r="G4291" s="22">
        <f t="shared" si="354"/>
        <v>0</v>
      </c>
      <c r="H4291" s="22">
        <f t="shared" si="355"/>
        <v>20.171185123613395</v>
      </c>
      <c r="I4291" s="22">
        <f t="shared" si="356"/>
        <v>0</v>
      </c>
      <c r="J4291" s="22">
        <v>4093</v>
      </c>
    </row>
    <row r="4292" spans="1:10" ht="11.25" customHeight="1">
      <c r="A4292" s="12"/>
      <c r="B4292" s="22" t="s">
        <v>297</v>
      </c>
      <c r="C4292" s="22" t="s">
        <v>71</v>
      </c>
      <c r="D4292" s="22">
        <v>20.167085643163041</v>
      </c>
      <c r="E4292" s="22">
        <f t="shared" si="352"/>
        <v>0</v>
      </c>
      <c r="F4292" s="22">
        <f t="shared" si="353"/>
        <v>0</v>
      </c>
      <c r="G4292" s="22">
        <f t="shared" si="354"/>
        <v>0</v>
      </c>
      <c r="H4292" s="22">
        <f t="shared" si="355"/>
        <v>20.167085643163041</v>
      </c>
      <c r="I4292" s="22">
        <f t="shared" si="356"/>
        <v>0</v>
      </c>
      <c r="J4292" s="22">
        <v>4094</v>
      </c>
    </row>
    <row r="4293" spans="1:10" ht="11.25" customHeight="1">
      <c r="A4293" s="12"/>
      <c r="B4293" s="22" t="s">
        <v>225</v>
      </c>
      <c r="C4293" s="22" t="s">
        <v>72</v>
      </c>
      <c r="D4293" s="22">
        <v>20.166274407427458</v>
      </c>
      <c r="E4293" s="22">
        <f t="shared" si="352"/>
        <v>0</v>
      </c>
      <c r="F4293" s="22">
        <f t="shared" si="353"/>
        <v>0</v>
      </c>
      <c r="G4293" s="22">
        <f t="shared" si="354"/>
        <v>0</v>
      </c>
      <c r="H4293" s="22">
        <f t="shared" si="355"/>
        <v>20.166274407427458</v>
      </c>
      <c r="I4293" s="22">
        <f t="shared" si="356"/>
        <v>0</v>
      </c>
      <c r="J4293" s="22">
        <v>4095</v>
      </c>
    </row>
    <row r="4294" spans="1:10" ht="11.25" customHeight="1">
      <c r="A4294" s="12"/>
      <c r="B4294" s="22" t="s">
        <v>261</v>
      </c>
      <c r="C4294" s="22" t="s">
        <v>84</v>
      </c>
      <c r="D4294" s="22">
        <v>20.161767857004897</v>
      </c>
      <c r="E4294" s="22">
        <f t="shared" si="352"/>
        <v>0</v>
      </c>
      <c r="F4294" s="22">
        <f t="shared" si="353"/>
        <v>0</v>
      </c>
      <c r="G4294" s="22">
        <f t="shared" si="354"/>
        <v>0</v>
      </c>
      <c r="H4294" s="22">
        <f t="shared" si="355"/>
        <v>20.161767857004897</v>
      </c>
      <c r="I4294" s="22">
        <f t="shared" si="356"/>
        <v>0</v>
      </c>
      <c r="J4294" s="22">
        <v>4096</v>
      </c>
    </row>
    <row r="4295" spans="1:10" ht="11.25" customHeight="1">
      <c r="A4295" s="12"/>
      <c r="B4295" s="22" t="s">
        <v>372</v>
      </c>
      <c r="C4295" s="22" t="s">
        <v>77</v>
      </c>
      <c r="D4295" s="22">
        <v>20.157399698644475</v>
      </c>
      <c r="E4295" s="22">
        <f t="shared" si="352"/>
        <v>0</v>
      </c>
      <c r="F4295" s="22">
        <f t="shared" si="353"/>
        <v>0</v>
      </c>
      <c r="G4295" s="22">
        <f t="shared" si="354"/>
        <v>0</v>
      </c>
      <c r="H4295" s="22">
        <f t="shared" si="355"/>
        <v>20.157399698644475</v>
      </c>
      <c r="I4295" s="22">
        <f t="shared" si="356"/>
        <v>0</v>
      </c>
      <c r="J4295" s="22">
        <v>4097</v>
      </c>
    </row>
    <row r="4296" spans="1:10" ht="11.25" customHeight="1">
      <c r="A4296" s="12"/>
      <c r="B4296" s="22" t="s">
        <v>207</v>
      </c>
      <c r="C4296" s="22" t="s">
        <v>86</v>
      </c>
      <c r="D4296" s="22">
        <v>20.154775905808481</v>
      </c>
      <c r="E4296" s="22">
        <f t="shared" ref="E4296:E4359" si="357">IF(J4296&lt;=1000,D4296,0)</f>
        <v>0</v>
      </c>
      <c r="F4296" s="22">
        <f t="shared" ref="F4296:F4359" si="358">IF(AND(J4296&gt;1000,J4296&lt;=2000),D4296,0)</f>
        <v>0</v>
      </c>
      <c r="G4296" s="22">
        <f t="shared" ref="G4296:G4359" si="359">IF(AND(J4296&gt;2000,J4296&lt;=3000),D4296,0)</f>
        <v>0</v>
      </c>
      <c r="H4296" s="22">
        <f t="shared" ref="H4296:H4359" si="360">IF(AND(J4296&gt;3000,J4296&lt;=5000),D4296,0)</f>
        <v>20.154775905808481</v>
      </c>
      <c r="I4296" s="22">
        <f t="shared" ref="I4296:I4359" si="361">IF((J4296&gt;5000),D4296,0)</f>
        <v>0</v>
      </c>
      <c r="J4296" s="22">
        <v>4098</v>
      </c>
    </row>
    <row r="4297" spans="1:10" ht="11.25" customHeight="1">
      <c r="A4297" s="12"/>
      <c r="B4297" s="22" t="s">
        <v>272</v>
      </c>
      <c r="C4297" s="22" t="s">
        <v>73</v>
      </c>
      <c r="D4297" s="22">
        <v>20.152435579206561</v>
      </c>
      <c r="E4297" s="22">
        <f t="shared" si="357"/>
        <v>0</v>
      </c>
      <c r="F4297" s="22">
        <f t="shared" si="358"/>
        <v>0</v>
      </c>
      <c r="G4297" s="22">
        <f t="shared" si="359"/>
        <v>0</v>
      </c>
      <c r="H4297" s="22">
        <f t="shared" si="360"/>
        <v>20.152435579206561</v>
      </c>
      <c r="I4297" s="22">
        <f t="shared" si="361"/>
        <v>0</v>
      </c>
      <c r="J4297" s="22">
        <v>4099</v>
      </c>
    </row>
    <row r="4298" spans="1:10" ht="11.25" customHeight="1">
      <c r="A4298" s="12"/>
      <c r="B4298" s="22" t="s">
        <v>251</v>
      </c>
      <c r="C4298" s="22" t="s">
        <v>90</v>
      </c>
      <c r="D4298" s="22">
        <v>20.150417393337055</v>
      </c>
      <c r="E4298" s="22">
        <f t="shared" si="357"/>
        <v>0</v>
      </c>
      <c r="F4298" s="22">
        <f t="shared" si="358"/>
        <v>0</v>
      </c>
      <c r="G4298" s="22">
        <f t="shared" si="359"/>
        <v>0</v>
      </c>
      <c r="H4298" s="22">
        <f t="shared" si="360"/>
        <v>20.150417393337055</v>
      </c>
      <c r="I4298" s="22">
        <f t="shared" si="361"/>
        <v>0</v>
      </c>
      <c r="J4298" s="22">
        <v>4100</v>
      </c>
    </row>
    <row r="4299" spans="1:10" ht="11.25" customHeight="1">
      <c r="A4299" s="12"/>
      <c r="B4299" s="22" t="s">
        <v>375</v>
      </c>
      <c r="C4299" s="22" t="s">
        <v>68</v>
      </c>
      <c r="D4299" s="22">
        <v>20.1432548793412</v>
      </c>
      <c r="E4299" s="22">
        <f t="shared" si="357"/>
        <v>0</v>
      </c>
      <c r="F4299" s="22">
        <f t="shared" si="358"/>
        <v>0</v>
      </c>
      <c r="G4299" s="22">
        <f t="shared" si="359"/>
        <v>0</v>
      </c>
      <c r="H4299" s="22">
        <f t="shared" si="360"/>
        <v>20.1432548793412</v>
      </c>
      <c r="I4299" s="22">
        <f t="shared" si="361"/>
        <v>0</v>
      </c>
      <c r="J4299" s="22">
        <v>4101</v>
      </c>
    </row>
    <row r="4300" spans="1:10" ht="11.25" customHeight="1">
      <c r="A4300" s="12"/>
      <c r="B4300" s="22" t="s">
        <v>382</v>
      </c>
      <c r="C4300" s="22" t="s">
        <v>72</v>
      </c>
      <c r="D4300" s="22">
        <v>20.141675129605222</v>
      </c>
      <c r="E4300" s="22">
        <f t="shared" si="357"/>
        <v>0</v>
      </c>
      <c r="F4300" s="22">
        <f t="shared" si="358"/>
        <v>0</v>
      </c>
      <c r="G4300" s="22">
        <f t="shared" si="359"/>
        <v>0</v>
      </c>
      <c r="H4300" s="22">
        <f t="shared" si="360"/>
        <v>20.141675129605222</v>
      </c>
      <c r="I4300" s="22">
        <f t="shared" si="361"/>
        <v>0</v>
      </c>
      <c r="J4300" s="22">
        <v>4102</v>
      </c>
    </row>
    <row r="4301" spans="1:10" ht="11.25" customHeight="1">
      <c r="A4301" s="12"/>
      <c r="B4301" s="22" t="s">
        <v>317</v>
      </c>
      <c r="C4301" s="22" t="s">
        <v>76</v>
      </c>
      <c r="D4301" s="22">
        <v>20.137181936143254</v>
      </c>
      <c r="E4301" s="22">
        <f t="shared" si="357"/>
        <v>0</v>
      </c>
      <c r="F4301" s="22">
        <f t="shared" si="358"/>
        <v>0</v>
      </c>
      <c r="G4301" s="22">
        <f t="shared" si="359"/>
        <v>0</v>
      </c>
      <c r="H4301" s="22">
        <f t="shared" si="360"/>
        <v>20.137181936143254</v>
      </c>
      <c r="I4301" s="22">
        <f t="shared" si="361"/>
        <v>0</v>
      </c>
      <c r="J4301" s="22">
        <v>4103</v>
      </c>
    </row>
    <row r="4302" spans="1:10" ht="11.25" customHeight="1">
      <c r="A4302" s="12"/>
      <c r="B4302" s="22" t="s">
        <v>206</v>
      </c>
      <c r="C4302" s="22" t="s">
        <v>87</v>
      </c>
      <c r="D4302" s="22">
        <v>20.135324332083552</v>
      </c>
      <c r="E4302" s="22">
        <f t="shared" si="357"/>
        <v>0</v>
      </c>
      <c r="F4302" s="22">
        <f t="shared" si="358"/>
        <v>0</v>
      </c>
      <c r="G4302" s="22">
        <f t="shared" si="359"/>
        <v>0</v>
      </c>
      <c r="H4302" s="22">
        <f t="shared" si="360"/>
        <v>20.135324332083552</v>
      </c>
      <c r="I4302" s="22">
        <f t="shared" si="361"/>
        <v>0</v>
      </c>
      <c r="J4302" s="22">
        <v>4104</v>
      </c>
    </row>
    <row r="4303" spans="1:10" ht="11.25" customHeight="1">
      <c r="A4303" s="12"/>
      <c r="B4303" s="22" t="s">
        <v>199</v>
      </c>
      <c r="C4303" s="22" t="s">
        <v>82</v>
      </c>
      <c r="D4303" s="22">
        <v>20.131896389635244</v>
      </c>
      <c r="E4303" s="22">
        <f t="shared" si="357"/>
        <v>0</v>
      </c>
      <c r="F4303" s="22">
        <f t="shared" si="358"/>
        <v>0</v>
      </c>
      <c r="G4303" s="22">
        <f t="shared" si="359"/>
        <v>0</v>
      </c>
      <c r="H4303" s="22">
        <f t="shared" si="360"/>
        <v>20.131896389635244</v>
      </c>
      <c r="I4303" s="22">
        <f t="shared" si="361"/>
        <v>0</v>
      </c>
      <c r="J4303" s="22">
        <v>4105</v>
      </c>
    </row>
    <row r="4304" spans="1:10" ht="11.25" customHeight="1">
      <c r="A4304" s="12"/>
      <c r="B4304" s="22" t="s">
        <v>319</v>
      </c>
      <c r="C4304" s="22" t="s">
        <v>69</v>
      </c>
      <c r="D4304" s="22">
        <v>20.131461662000476</v>
      </c>
      <c r="E4304" s="22">
        <f t="shared" si="357"/>
        <v>0</v>
      </c>
      <c r="F4304" s="22">
        <f t="shared" si="358"/>
        <v>0</v>
      </c>
      <c r="G4304" s="22">
        <f t="shared" si="359"/>
        <v>0</v>
      </c>
      <c r="H4304" s="22">
        <f t="shared" si="360"/>
        <v>20.131461662000476</v>
      </c>
      <c r="I4304" s="22">
        <f t="shared" si="361"/>
        <v>0</v>
      </c>
      <c r="J4304" s="22">
        <v>4106</v>
      </c>
    </row>
    <row r="4305" spans="1:10" ht="11.25" customHeight="1">
      <c r="A4305" s="12"/>
      <c r="B4305" s="22" t="s">
        <v>371</v>
      </c>
      <c r="C4305" s="22" t="s">
        <v>68</v>
      </c>
      <c r="D4305" s="22">
        <v>20.114926186781794</v>
      </c>
      <c r="E4305" s="22">
        <f t="shared" si="357"/>
        <v>0</v>
      </c>
      <c r="F4305" s="22">
        <f t="shared" si="358"/>
        <v>0</v>
      </c>
      <c r="G4305" s="22">
        <f t="shared" si="359"/>
        <v>0</v>
      </c>
      <c r="H4305" s="22">
        <f t="shared" si="360"/>
        <v>20.114926186781794</v>
      </c>
      <c r="I4305" s="22">
        <f t="shared" si="361"/>
        <v>0</v>
      </c>
      <c r="J4305" s="22">
        <v>4107</v>
      </c>
    </row>
    <row r="4306" spans="1:10" ht="11.25" customHeight="1">
      <c r="A4306" s="12"/>
      <c r="B4306" s="22" t="s">
        <v>350</v>
      </c>
      <c r="C4306" s="22" t="s">
        <v>70</v>
      </c>
      <c r="D4306" s="22">
        <v>20.114703227796699</v>
      </c>
      <c r="E4306" s="22">
        <f t="shared" si="357"/>
        <v>0</v>
      </c>
      <c r="F4306" s="22">
        <f t="shared" si="358"/>
        <v>0</v>
      </c>
      <c r="G4306" s="22">
        <f t="shared" si="359"/>
        <v>0</v>
      </c>
      <c r="H4306" s="22">
        <f t="shared" si="360"/>
        <v>20.114703227796699</v>
      </c>
      <c r="I4306" s="22">
        <f t="shared" si="361"/>
        <v>0</v>
      </c>
      <c r="J4306" s="22">
        <v>4108</v>
      </c>
    </row>
    <row r="4307" spans="1:10" ht="11.25" customHeight="1">
      <c r="A4307" s="12"/>
      <c r="B4307" s="22" t="s">
        <v>338</v>
      </c>
      <c r="C4307" s="22" t="s">
        <v>69</v>
      </c>
      <c r="D4307" s="22">
        <v>20.108002541602861</v>
      </c>
      <c r="E4307" s="22">
        <f t="shared" si="357"/>
        <v>0</v>
      </c>
      <c r="F4307" s="22">
        <f t="shared" si="358"/>
        <v>0</v>
      </c>
      <c r="G4307" s="22">
        <f t="shared" si="359"/>
        <v>0</v>
      </c>
      <c r="H4307" s="22">
        <f t="shared" si="360"/>
        <v>20.108002541602861</v>
      </c>
      <c r="I4307" s="22">
        <f t="shared" si="361"/>
        <v>0</v>
      </c>
      <c r="J4307" s="22">
        <v>4109</v>
      </c>
    </row>
    <row r="4308" spans="1:10" ht="11.25" customHeight="1">
      <c r="A4308" s="12"/>
      <c r="B4308" s="22" t="s">
        <v>354</v>
      </c>
      <c r="C4308" s="22" t="s">
        <v>69</v>
      </c>
      <c r="D4308" s="22">
        <v>20.107457246037278</v>
      </c>
      <c r="E4308" s="22">
        <f t="shared" si="357"/>
        <v>0</v>
      </c>
      <c r="F4308" s="22">
        <f t="shared" si="358"/>
        <v>0</v>
      </c>
      <c r="G4308" s="22">
        <f t="shared" si="359"/>
        <v>0</v>
      </c>
      <c r="H4308" s="22">
        <f t="shared" si="360"/>
        <v>20.107457246037278</v>
      </c>
      <c r="I4308" s="22">
        <f t="shared" si="361"/>
        <v>0</v>
      </c>
      <c r="J4308" s="22">
        <v>4110</v>
      </c>
    </row>
    <row r="4309" spans="1:10" ht="11.25" customHeight="1">
      <c r="A4309" s="12"/>
      <c r="B4309" s="22" t="s">
        <v>227</v>
      </c>
      <c r="C4309" s="22" t="s">
        <v>80</v>
      </c>
      <c r="D4309" s="22">
        <v>20.107397079100945</v>
      </c>
      <c r="E4309" s="22">
        <f t="shared" si="357"/>
        <v>0</v>
      </c>
      <c r="F4309" s="22">
        <f t="shared" si="358"/>
        <v>0</v>
      </c>
      <c r="G4309" s="22">
        <f t="shared" si="359"/>
        <v>0</v>
      </c>
      <c r="H4309" s="22">
        <f t="shared" si="360"/>
        <v>20.107397079100945</v>
      </c>
      <c r="I4309" s="22">
        <f t="shared" si="361"/>
        <v>0</v>
      </c>
      <c r="J4309" s="22">
        <v>4111</v>
      </c>
    </row>
    <row r="4310" spans="1:10" ht="11.25" customHeight="1">
      <c r="A4310" s="12"/>
      <c r="B4310" s="22" t="s">
        <v>275</v>
      </c>
      <c r="C4310" s="22" t="s">
        <v>79</v>
      </c>
      <c r="D4310" s="22">
        <v>20.098064732138333</v>
      </c>
      <c r="E4310" s="22">
        <f t="shared" si="357"/>
        <v>0</v>
      </c>
      <c r="F4310" s="22">
        <f t="shared" si="358"/>
        <v>0</v>
      </c>
      <c r="G4310" s="22">
        <f t="shared" si="359"/>
        <v>0</v>
      </c>
      <c r="H4310" s="22">
        <f t="shared" si="360"/>
        <v>20.098064732138333</v>
      </c>
      <c r="I4310" s="22">
        <f t="shared" si="361"/>
        <v>0</v>
      </c>
      <c r="J4310" s="22">
        <v>4112</v>
      </c>
    </row>
    <row r="4311" spans="1:10" ht="11.25" customHeight="1">
      <c r="A4311" s="12"/>
      <c r="B4311" s="22" t="s">
        <v>361</v>
      </c>
      <c r="C4311" s="22" t="s">
        <v>82</v>
      </c>
      <c r="D4311" s="22">
        <v>20.095515091193388</v>
      </c>
      <c r="E4311" s="22">
        <f t="shared" si="357"/>
        <v>0</v>
      </c>
      <c r="F4311" s="22">
        <f t="shared" si="358"/>
        <v>0</v>
      </c>
      <c r="G4311" s="22">
        <f t="shared" si="359"/>
        <v>0</v>
      </c>
      <c r="H4311" s="22">
        <f t="shared" si="360"/>
        <v>20.095515091193388</v>
      </c>
      <c r="I4311" s="22">
        <f t="shared" si="361"/>
        <v>0</v>
      </c>
      <c r="J4311" s="22">
        <v>4113</v>
      </c>
    </row>
    <row r="4312" spans="1:10" ht="11.25" customHeight="1">
      <c r="A4312" s="12"/>
      <c r="B4312" s="22" t="s">
        <v>342</v>
      </c>
      <c r="C4312" s="22" t="s">
        <v>67</v>
      </c>
      <c r="D4312" s="22">
        <v>20.093305966374249</v>
      </c>
      <c r="E4312" s="22">
        <f t="shared" si="357"/>
        <v>0</v>
      </c>
      <c r="F4312" s="22">
        <f t="shared" si="358"/>
        <v>0</v>
      </c>
      <c r="G4312" s="22">
        <f t="shared" si="359"/>
        <v>0</v>
      </c>
      <c r="H4312" s="22">
        <f t="shared" si="360"/>
        <v>20.093305966374249</v>
      </c>
      <c r="I4312" s="22">
        <f t="shared" si="361"/>
        <v>0</v>
      </c>
      <c r="J4312" s="22">
        <v>4114</v>
      </c>
    </row>
    <row r="4313" spans="1:10" ht="11.25" customHeight="1">
      <c r="A4313" s="12"/>
      <c r="B4313" s="22" t="s">
        <v>207</v>
      </c>
      <c r="C4313" s="22" t="s">
        <v>84</v>
      </c>
      <c r="D4313" s="22">
        <v>20.08813793091846</v>
      </c>
      <c r="E4313" s="22">
        <f t="shared" si="357"/>
        <v>0</v>
      </c>
      <c r="F4313" s="22">
        <f t="shared" si="358"/>
        <v>0</v>
      </c>
      <c r="G4313" s="22">
        <f t="shared" si="359"/>
        <v>0</v>
      </c>
      <c r="H4313" s="22">
        <f t="shared" si="360"/>
        <v>20.08813793091846</v>
      </c>
      <c r="I4313" s="22">
        <f t="shared" si="361"/>
        <v>0</v>
      </c>
      <c r="J4313" s="22">
        <v>4115</v>
      </c>
    </row>
    <row r="4314" spans="1:10" ht="11.25" customHeight="1">
      <c r="A4314" s="12"/>
      <c r="B4314" s="22" t="s">
        <v>221</v>
      </c>
      <c r="C4314" s="22" t="s">
        <v>79</v>
      </c>
      <c r="D4314" s="22">
        <v>20.080849677263554</v>
      </c>
      <c r="E4314" s="22">
        <f t="shared" si="357"/>
        <v>0</v>
      </c>
      <c r="F4314" s="22">
        <f t="shared" si="358"/>
        <v>0</v>
      </c>
      <c r="G4314" s="22">
        <f t="shared" si="359"/>
        <v>0</v>
      </c>
      <c r="H4314" s="22">
        <f t="shared" si="360"/>
        <v>20.080849677263554</v>
      </c>
      <c r="I4314" s="22">
        <f t="shared" si="361"/>
        <v>0</v>
      </c>
      <c r="J4314" s="22">
        <v>4116</v>
      </c>
    </row>
    <row r="4315" spans="1:10" ht="11.25" customHeight="1">
      <c r="A4315" s="12"/>
      <c r="B4315" s="22" t="s">
        <v>290</v>
      </c>
      <c r="C4315" s="22" t="s">
        <v>76</v>
      </c>
      <c r="D4315" s="22">
        <v>20.080447793545094</v>
      </c>
      <c r="E4315" s="22">
        <f t="shared" si="357"/>
        <v>0</v>
      </c>
      <c r="F4315" s="22">
        <f t="shared" si="358"/>
        <v>0</v>
      </c>
      <c r="G4315" s="22">
        <f t="shared" si="359"/>
        <v>0</v>
      </c>
      <c r="H4315" s="22">
        <f t="shared" si="360"/>
        <v>20.080447793545094</v>
      </c>
      <c r="I4315" s="22">
        <f t="shared" si="361"/>
        <v>0</v>
      </c>
      <c r="J4315" s="22">
        <v>4117</v>
      </c>
    </row>
    <row r="4316" spans="1:10" ht="11.25" customHeight="1">
      <c r="A4316" s="12"/>
      <c r="B4316" s="22" t="s">
        <v>360</v>
      </c>
      <c r="C4316" s="22" t="s">
        <v>74</v>
      </c>
      <c r="D4316" s="22">
        <v>20.06939172416423</v>
      </c>
      <c r="E4316" s="22">
        <f t="shared" si="357"/>
        <v>0</v>
      </c>
      <c r="F4316" s="22">
        <f t="shared" si="358"/>
        <v>0</v>
      </c>
      <c r="G4316" s="22">
        <f t="shared" si="359"/>
        <v>0</v>
      </c>
      <c r="H4316" s="22">
        <f t="shared" si="360"/>
        <v>20.06939172416423</v>
      </c>
      <c r="I4316" s="22">
        <f t="shared" si="361"/>
        <v>0</v>
      </c>
      <c r="J4316" s="22">
        <v>4118</v>
      </c>
    </row>
    <row r="4317" spans="1:10" ht="11.25" customHeight="1">
      <c r="A4317" s="12"/>
      <c r="B4317" s="22" t="s">
        <v>219</v>
      </c>
      <c r="C4317" s="22" t="s">
        <v>78</v>
      </c>
      <c r="D4317" s="22">
        <v>20.06688967279068</v>
      </c>
      <c r="E4317" s="22">
        <f t="shared" si="357"/>
        <v>0</v>
      </c>
      <c r="F4317" s="22">
        <f t="shared" si="358"/>
        <v>0</v>
      </c>
      <c r="G4317" s="22">
        <f t="shared" si="359"/>
        <v>0</v>
      </c>
      <c r="H4317" s="22">
        <f t="shared" si="360"/>
        <v>20.06688967279068</v>
      </c>
      <c r="I4317" s="22">
        <f t="shared" si="361"/>
        <v>0</v>
      </c>
      <c r="J4317" s="22">
        <v>4119</v>
      </c>
    </row>
    <row r="4318" spans="1:10" ht="11.25" customHeight="1">
      <c r="A4318" s="12"/>
      <c r="B4318" s="22" t="s">
        <v>173</v>
      </c>
      <c r="C4318" s="22" t="s">
        <v>84</v>
      </c>
      <c r="D4318" s="22">
        <v>20.066324163202157</v>
      </c>
      <c r="E4318" s="22">
        <f t="shared" si="357"/>
        <v>0</v>
      </c>
      <c r="F4318" s="22">
        <f t="shared" si="358"/>
        <v>0</v>
      </c>
      <c r="G4318" s="22">
        <f t="shared" si="359"/>
        <v>0</v>
      </c>
      <c r="H4318" s="22">
        <f t="shared" si="360"/>
        <v>20.066324163202157</v>
      </c>
      <c r="I4318" s="22">
        <f t="shared" si="361"/>
        <v>0</v>
      </c>
      <c r="J4318" s="22">
        <v>4120</v>
      </c>
    </row>
    <row r="4319" spans="1:10" ht="11.25" customHeight="1">
      <c r="A4319" s="12"/>
      <c r="B4319" s="22" t="s">
        <v>324</v>
      </c>
      <c r="C4319" s="22" t="s">
        <v>71</v>
      </c>
      <c r="D4319" s="22">
        <v>20.060374816350741</v>
      </c>
      <c r="E4319" s="22">
        <f t="shared" si="357"/>
        <v>0</v>
      </c>
      <c r="F4319" s="22">
        <f t="shared" si="358"/>
        <v>0</v>
      </c>
      <c r="G4319" s="22">
        <f t="shared" si="359"/>
        <v>0</v>
      </c>
      <c r="H4319" s="22">
        <f t="shared" si="360"/>
        <v>20.060374816350741</v>
      </c>
      <c r="I4319" s="22">
        <f t="shared" si="361"/>
        <v>0</v>
      </c>
      <c r="J4319" s="22">
        <v>4121</v>
      </c>
    </row>
    <row r="4320" spans="1:10" ht="11.25" customHeight="1">
      <c r="A4320" s="12"/>
      <c r="B4320" s="22" t="s">
        <v>335</v>
      </c>
      <c r="C4320" s="22" t="s">
        <v>69</v>
      </c>
      <c r="D4320" s="22">
        <v>20.053301412591047</v>
      </c>
      <c r="E4320" s="22">
        <f t="shared" si="357"/>
        <v>0</v>
      </c>
      <c r="F4320" s="22">
        <f t="shared" si="358"/>
        <v>0</v>
      </c>
      <c r="G4320" s="22">
        <f t="shared" si="359"/>
        <v>0</v>
      </c>
      <c r="H4320" s="22">
        <f t="shared" si="360"/>
        <v>20.053301412591047</v>
      </c>
      <c r="I4320" s="22">
        <f t="shared" si="361"/>
        <v>0</v>
      </c>
      <c r="J4320" s="22">
        <v>4122</v>
      </c>
    </row>
    <row r="4321" spans="1:10" ht="11.25" customHeight="1">
      <c r="A4321" s="12"/>
      <c r="B4321" s="22" t="s">
        <v>272</v>
      </c>
      <c r="C4321" s="22" t="s">
        <v>85</v>
      </c>
      <c r="D4321" s="22">
        <v>20.050351097332104</v>
      </c>
      <c r="E4321" s="22">
        <f t="shared" si="357"/>
        <v>0</v>
      </c>
      <c r="F4321" s="22">
        <f t="shared" si="358"/>
        <v>0</v>
      </c>
      <c r="G4321" s="22">
        <f t="shared" si="359"/>
        <v>0</v>
      </c>
      <c r="H4321" s="22">
        <f t="shared" si="360"/>
        <v>20.050351097332104</v>
      </c>
      <c r="I4321" s="22">
        <f t="shared" si="361"/>
        <v>0</v>
      </c>
      <c r="J4321" s="22">
        <v>4123</v>
      </c>
    </row>
    <row r="4322" spans="1:10" ht="11.25" customHeight="1">
      <c r="A4322" s="12"/>
      <c r="B4322" s="22" t="s">
        <v>345</v>
      </c>
      <c r="C4322" s="22" t="s">
        <v>69</v>
      </c>
      <c r="D4322" s="22">
        <v>20.035441573048132</v>
      </c>
      <c r="E4322" s="22">
        <f t="shared" si="357"/>
        <v>0</v>
      </c>
      <c r="F4322" s="22">
        <f t="shared" si="358"/>
        <v>0</v>
      </c>
      <c r="G4322" s="22">
        <f t="shared" si="359"/>
        <v>0</v>
      </c>
      <c r="H4322" s="22">
        <f t="shared" si="360"/>
        <v>20.035441573048132</v>
      </c>
      <c r="I4322" s="22">
        <f t="shared" si="361"/>
        <v>0</v>
      </c>
      <c r="J4322" s="22">
        <v>4124</v>
      </c>
    </row>
    <row r="4323" spans="1:10" ht="11.25" customHeight="1">
      <c r="A4323" s="12"/>
      <c r="B4323" s="22" t="s">
        <v>309</v>
      </c>
      <c r="C4323" s="22" t="s">
        <v>69</v>
      </c>
      <c r="D4323" s="22">
        <v>20.029083471533628</v>
      </c>
      <c r="E4323" s="22">
        <f t="shared" si="357"/>
        <v>0</v>
      </c>
      <c r="F4323" s="22">
        <f t="shared" si="358"/>
        <v>0</v>
      </c>
      <c r="G4323" s="22">
        <f t="shared" si="359"/>
        <v>0</v>
      </c>
      <c r="H4323" s="22">
        <f t="shared" si="360"/>
        <v>20.029083471533628</v>
      </c>
      <c r="I4323" s="22">
        <f t="shared" si="361"/>
        <v>0</v>
      </c>
      <c r="J4323" s="22">
        <v>4125</v>
      </c>
    </row>
    <row r="4324" spans="1:10" ht="11.25" customHeight="1">
      <c r="A4324" s="12"/>
      <c r="B4324" s="22" t="s">
        <v>278</v>
      </c>
      <c r="C4324" s="22" t="s">
        <v>78</v>
      </c>
      <c r="D4324" s="22">
        <v>20.027897125261788</v>
      </c>
      <c r="E4324" s="22">
        <f t="shared" si="357"/>
        <v>0</v>
      </c>
      <c r="F4324" s="22">
        <f t="shared" si="358"/>
        <v>0</v>
      </c>
      <c r="G4324" s="22">
        <f t="shared" si="359"/>
        <v>0</v>
      </c>
      <c r="H4324" s="22">
        <f t="shared" si="360"/>
        <v>20.027897125261788</v>
      </c>
      <c r="I4324" s="22">
        <f t="shared" si="361"/>
        <v>0</v>
      </c>
      <c r="J4324" s="22">
        <v>4126</v>
      </c>
    </row>
    <row r="4325" spans="1:10" ht="11.25" customHeight="1">
      <c r="A4325" s="12"/>
      <c r="B4325" s="22" t="s">
        <v>266</v>
      </c>
      <c r="C4325" s="22" t="s">
        <v>74</v>
      </c>
      <c r="D4325" s="22">
        <v>20.023511635181528</v>
      </c>
      <c r="E4325" s="22">
        <f t="shared" si="357"/>
        <v>0</v>
      </c>
      <c r="F4325" s="22">
        <f t="shared" si="358"/>
        <v>0</v>
      </c>
      <c r="G4325" s="22">
        <f t="shared" si="359"/>
        <v>0</v>
      </c>
      <c r="H4325" s="22">
        <f t="shared" si="360"/>
        <v>20.023511635181528</v>
      </c>
      <c r="I4325" s="22">
        <f t="shared" si="361"/>
        <v>0</v>
      </c>
      <c r="J4325" s="22">
        <v>4127</v>
      </c>
    </row>
    <row r="4326" spans="1:10" ht="11.25" customHeight="1">
      <c r="A4326" s="12"/>
      <c r="B4326" s="22" t="s">
        <v>225</v>
      </c>
      <c r="C4326" s="22" t="s">
        <v>67</v>
      </c>
      <c r="D4326" s="22">
        <v>20.021560354994577</v>
      </c>
      <c r="E4326" s="22">
        <f t="shared" si="357"/>
        <v>0</v>
      </c>
      <c r="F4326" s="22">
        <f t="shared" si="358"/>
        <v>0</v>
      </c>
      <c r="G4326" s="22">
        <f t="shared" si="359"/>
        <v>0</v>
      </c>
      <c r="H4326" s="22">
        <f t="shared" si="360"/>
        <v>20.021560354994577</v>
      </c>
      <c r="I4326" s="22">
        <f t="shared" si="361"/>
        <v>0</v>
      </c>
      <c r="J4326" s="22">
        <v>4128</v>
      </c>
    </row>
    <row r="4327" spans="1:10" ht="11.25" customHeight="1">
      <c r="A4327" s="12"/>
      <c r="B4327" s="22" t="s">
        <v>210</v>
      </c>
      <c r="C4327" s="22" t="s">
        <v>89</v>
      </c>
      <c r="D4327" s="22">
        <v>20.015419210721639</v>
      </c>
      <c r="E4327" s="22">
        <f t="shared" si="357"/>
        <v>0</v>
      </c>
      <c r="F4327" s="22">
        <f t="shared" si="358"/>
        <v>0</v>
      </c>
      <c r="G4327" s="22">
        <f t="shared" si="359"/>
        <v>0</v>
      </c>
      <c r="H4327" s="22">
        <f t="shared" si="360"/>
        <v>20.015419210721639</v>
      </c>
      <c r="I4327" s="22">
        <f t="shared" si="361"/>
        <v>0</v>
      </c>
      <c r="J4327" s="22">
        <v>4129</v>
      </c>
    </row>
    <row r="4328" spans="1:10" ht="11.25" customHeight="1">
      <c r="A4328" s="12"/>
      <c r="B4328" s="22" t="s">
        <v>361</v>
      </c>
      <c r="C4328" s="22" t="s">
        <v>73</v>
      </c>
      <c r="D4328" s="22">
        <v>20.012378729058007</v>
      </c>
      <c r="E4328" s="22">
        <f t="shared" si="357"/>
        <v>0</v>
      </c>
      <c r="F4328" s="22">
        <f t="shared" si="358"/>
        <v>0</v>
      </c>
      <c r="G4328" s="22">
        <f t="shared" si="359"/>
        <v>0</v>
      </c>
      <c r="H4328" s="22">
        <f t="shared" si="360"/>
        <v>20.012378729058007</v>
      </c>
      <c r="I4328" s="22">
        <f t="shared" si="361"/>
        <v>0</v>
      </c>
      <c r="J4328" s="22">
        <v>4130</v>
      </c>
    </row>
    <row r="4329" spans="1:10" ht="11.25" customHeight="1">
      <c r="A4329" s="12"/>
      <c r="B4329" s="22" t="s">
        <v>364</v>
      </c>
      <c r="C4329" s="22" t="s">
        <v>82</v>
      </c>
      <c r="D4329" s="22">
        <v>20.011630652841941</v>
      </c>
      <c r="E4329" s="22">
        <f t="shared" si="357"/>
        <v>0</v>
      </c>
      <c r="F4329" s="22">
        <f t="shared" si="358"/>
        <v>0</v>
      </c>
      <c r="G4329" s="22">
        <f t="shared" si="359"/>
        <v>0</v>
      </c>
      <c r="H4329" s="22">
        <f t="shared" si="360"/>
        <v>20.011630652841941</v>
      </c>
      <c r="I4329" s="22">
        <f t="shared" si="361"/>
        <v>0</v>
      </c>
      <c r="J4329" s="22">
        <v>4131</v>
      </c>
    </row>
    <row r="4330" spans="1:10" ht="11.25" customHeight="1">
      <c r="A4330" s="12"/>
      <c r="B4330" s="22" t="s">
        <v>373</v>
      </c>
      <c r="C4330" s="22" t="s">
        <v>77</v>
      </c>
      <c r="D4330" s="22">
        <v>20.010436333927199</v>
      </c>
      <c r="E4330" s="22">
        <f t="shared" si="357"/>
        <v>0</v>
      </c>
      <c r="F4330" s="22">
        <f t="shared" si="358"/>
        <v>0</v>
      </c>
      <c r="G4330" s="22">
        <f t="shared" si="359"/>
        <v>0</v>
      </c>
      <c r="H4330" s="22">
        <f t="shared" si="360"/>
        <v>20.010436333927199</v>
      </c>
      <c r="I4330" s="22">
        <f t="shared" si="361"/>
        <v>0</v>
      </c>
      <c r="J4330" s="22">
        <v>4132</v>
      </c>
    </row>
    <row r="4331" spans="1:10" ht="11.25" customHeight="1">
      <c r="A4331" s="12"/>
      <c r="B4331" s="22" t="s">
        <v>295</v>
      </c>
      <c r="C4331" s="22" t="s">
        <v>71</v>
      </c>
      <c r="D4331" s="22">
        <v>20.006752272542094</v>
      </c>
      <c r="E4331" s="22">
        <f t="shared" si="357"/>
        <v>0</v>
      </c>
      <c r="F4331" s="22">
        <f t="shared" si="358"/>
        <v>0</v>
      </c>
      <c r="G4331" s="22">
        <f t="shared" si="359"/>
        <v>0</v>
      </c>
      <c r="H4331" s="22">
        <f t="shared" si="360"/>
        <v>20.006752272542094</v>
      </c>
      <c r="I4331" s="22">
        <f t="shared" si="361"/>
        <v>0</v>
      </c>
      <c r="J4331" s="22">
        <v>4133</v>
      </c>
    </row>
    <row r="4332" spans="1:10" ht="11.25" customHeight="1">
      <c r="A4332" s="12"/>
      <c r="B4332" s="22" t="s">
        <v>359</v>
      </c>
      <c r="C4332" s="22" t="s">
        <v>80</v>
      </c>
      <c r="D4332" s="22">
        <v>20.003532358471237</v>
      </c>
      <c r="E4332" s="22">
        <f t="shared" si="357"/>
        <v>0</v>
      </c>
      <c r="F4332" s="22">
        <f t="shared" si="358"/>
        <v>0</v>
      </c>
      <c r="G4332" s="22">
        <f t="shared" si="359"/>
        <v>0</v>
      </c>
      <c r="H4332" s="22">
        <f t="shared" si="360"/>
        <v>20.003532358471237</v>
      </c>
      <c r="I4332" s="22">
        <f t="shared" si="361"/>
        <v>0</v>
      </c>
      <c r="J4332" s="22">
        <v>4134</v>
      </c>
    </row>
    <row r="4333" spans="1:10" ht="11.25" customHeight="1">
      <c r="A4333" s="12"/>
      <c r="B4333" s="22" t="s">
        <v>316</v>
      </c>
      <c r="C4333" s="22" t="s">
        <v>80</v>
      </c>
      <c r="D4333" s="22">
        <v>19.997246539919907</v>
      </c>
      <c r="E4333" s="22">
        <f t="shared" si="357"/>
        <v>0</v>
      </c>
      <c r="F4333" s="22">
        <f t="shared" si="358"/>
        <v>0</v>
      </c>
      <c r="G4333" s="22">
        <f t="shared" si="359"/>
        <v>0</v>
      </c>
      <c r="H4333" s="22">
        <f t="shared" si="360"/>
        <v>19.997246539919907</v>
      </c>
      <c r="I4333" s="22">
        <f t="shared" si="361"/>
        <v>0</v>
      </c>
      <c r="J4333" s="22">
        <v>4135</v>
      </c>
    </row>
    <row r="4334" spans="1:10" ht="11.25" customHeight="1">
      <c r="A4334" s="12"/>
      <c r="B4334" s="22" t="s">
        <v>181</v>
      </c>
      <c r="C4334" s="22" t="s">
        <v>74</v>
      </c>
      <c r="D4334" s="22">
        <v>19.996056437073154</v>
      </c>
      <c r="E4334" s="22">
        <f t="shared" si="357"/>
        <v>0</v>
      </c>
      <c r="F4334" s="22">
        <f t="shared" si="358"/>
        <v>0</v>
      </c>
      <c r="G4334" s="22">
        <f t="shared" si="359"/>
        <v>0</v>
      </c>
      <c r="H4334" s="22">
        <f t="shared" si="360"/>
        <v>19.996056437073154</v>
      </c>
      <c r="I4334" s="22">
        <f t="shared" si="361"/>
        <v>0</v>
      </c>
      <c r="J4334" s="22">
        <v>4136</v>
      </c>
    </row>
    <row r="4335" spans="1:10" ht="11.25" customHeight="1">
      <c r="A4335" s="12"/>
      <c r="B4335" s="22" t="s">
        <v>206</v>
      </c>
      <c r="C4335" s="22" t="s">
        <v>90</v>
      </c>
      <c r="D4335" s="22">
        <v>19.995226831884523</v>
      </c>
      <c r="E4335" s="22">
        <f t="shared" si="357"/>
        <v>0</v>
      </c>
      <c r="F4335" s="22">
        <f t="shared" si="358"/>
        <v>0</v>
      </c>
      <c r="G4335" s="22">
        <f t="shared" si="359"/>
        <v>0</v>
      </c>
      <c r="H4335" s="22">
        <f t="shared" si="360"/>
        <v>19.995226831884523</v>
      </c>
      <c r="I4335" s="22">
        <f t="shared" si="361"/>
        <v>0</v>
      </c>
      <c r="J4335" s="22">
        <v>4137</v>
      </c>
    </row>
    <row r="4336" spans="1:10" ht="11.25" customHeight="1">
      <c r="A4336" s="12"/>
      <c r="B4336" s="22" t="s">
        <v>319</v>
      </c>
      <c r="C4336" s="22" t="s">
        <v>83</v>
      </c>
      <c r="D4336" s="22">
        <v>19.991872233690408</v>
      </c>
      <c r="E4336" s="22">
        <f t="shared" si="357"/>
        <v>0</v>
      </c>
      <c r="F4336" s="22">
        <f t="shared" si="358"/>
        <v>0</v>
      </c>
      <c r="G4336" s="22">
        <f t="shared" si="359"/>
        <v>0</v>
      </c>
      <c r="H4336" s="22">
        <f t="shared" si="360"/>
        <v>19.991872233690408</v>
      </c>
      <c r="I4336" s="22">
        <f t="shared" si="361"/>
        <v>0</v>
      </c>
      <c r="J4336" s="22">
        <v>4138</v>
      </c>
    </row>
    <row r="4337" spans="1:10" ht="11.25" customHeight="1">
      <c r="A4337" s="12"/>
      <c r="B4337" s="22" t="s">
        <v>302</v>
      </c>
      <c r="C4337" s="22" t="s">
        <v>76</v>
      </c>
      <c r="D4337" s="22">
        <v>19.991135879042012</v>
      </c>
      <c r="E4337" s="22">
        <f t="shared" si="357"/>
        <v>0</v>
      </c>
      <c r="F4337" s="22">
        <f t="shared" si="358"/>
        <v>0</v>
      </c>
      <c r="G4337" s="22">
        <f t="shared" si="359"/>
        <v>0</v>
      </c>
      <c r="H4337" s="22">
        <f t="shared" si="360"/>
        <v>19.991135879042012</v>
      </c>
      <c r="I4337" s="22">
        <f t="shared" si="361"/>
        <v>0</v>
      </c>
      <c r="J4337" s="22">
        <v>4139</v>
      </c>
    </row>
    <row r="4338" spans="1:10" ht="11.25" customHeight="1">
      <c r="A4338" s="12"/>
      <c r="B4338" s="22" t="s">
        <v>218</v>
      </c>
      <c r="C4338" s="22" t="s">
        <v>86</v>
      </c>
      <c r="D4338" s="22">
        <v>19.988589103970128</v>
      </c>
      <c r="E4338" s="22">
        <f t="shared" si="357"/>
        <v>0</v>
      </c>
      <c r="F4338" s="22">
        <f t="shared" si="358"/>
        <v>0</v>
      </c>
      <c r="G4338" s="22">
        <f t="shared" si="359"/>
        <v>0</v>
      </c>
      <c r="H4338" s="22">
        <f t="shared" si="360"/>
        <v>19.988589103970128</v>
      </c>
      <c r="I4338" s="22">
        <f t="shared" si="361"/>
        <v>0</v>
      </c>
      <c r="J4338" s="22">
        <v>4140</v>
      </c>
    </row>
    <row r="4339" spans="1:10" ht="11.25" customHeight="1">
      <c r="A4339" s="12"/>
      <c r="B4339" s="22" t="s">
        <v>180</v>
      </c>
      <c r="C4339" s="22" t="s">
        <v>76</v>
      </c>
      <c r="D4339" s="22">
        <v>19.985359737202284</v>
      </c>
      <c r="E4339" s="22">
        <f t="shared" si="357"/>
        <v>0</v>
      </c>
      <c r="F4339" s="22">
        <f t="shared" si="358"/>
        <v>0</v>
      </c>
      <c r="G4339" s="22">
        <f t="shared" si="359"/>
        <v>0</v>
      </c>
      <c r="H4339" s="22">
        <f t="shared" si="360"/>
        <v>19.985359737202284</v>
      </c>
      <c r="I4339" s="22">
        <f t="shared" si="361"/>
        <v>0</v>
      </c>
      <c r="J4339" s="22">
        <v>4141</v>
      </c>
    </row>
    <row r="4340" spans="1:10" ht="11.25" customHeight="1">
      <c r="A4340" s="12"/>
      <c r="B4340" s="22" t="s">
        <v>371</v>
      </c>
      <c r="C4340" s="22" t="s">
        <v>74</v>
      </c>
      <c r="D4340" s="22">
        <v>19.979663516540295</v>
      </c>
      <c r="E4340" s="22">
        <f t="shared" si="357"/>
        <v>0</v>
      </c>
      <c r="F4340" s="22">
        <f t="shared" si="358"/>
        <v>0</v>
      </c>
      <c r="G4340" s="22">
        <f t="shared" si="359"/>
        <v>0</v>
      </c>
      <c r="H4340" s="22">
        <f t="shared" si="360"/>
        <v>19.979663516540295</v>
      </c>
      <c r="I4340" s="22">
        <f t="shared" si="361"/>
        <v>0</v>
      </c>
      <c r="J4340" s="22">
        <v>4142</v>
      </c>
    </row>
    <row r="4341" spans="1:10" ht="11.25" customHeight="1">
      <c r="A4341" s="12"/>
      <c r="B4341" s="22" t="s">
        <v>221</v>
      </c>
      <c r="C4341" s="22" t="s">
        <v>82</v>
      </c>
      <c r="D4341" s="22">
        <v>19.978325687565189</v>
      </c>
      <c r="E4341" s="22">
        <f t="shared" si="357"/>
        <v>0</v>
      </c>
      <c r="F4341" s="22">
        <f t="shared" si="358"/>
        <v>0</v>
      </c>
      <c r="G4341" s="22">
        <f t="shared" si="359"/>
        <v>0</v>
      </c>
      <c r="H4341" s="22">
        <f t="shared" si="360"/>
        <v>19.978325687565189</v>
      </c>
      <c r="I4341" s="22">
        <f t="shared" si="361"/>
        <v>0</v>
      </c>
      <c r="J4341" s="22">
        <v>4143</v>
      </c>
    </row>
    <row r="4342" spans="1:10" ht="11.25" customHeight="1">
      <c r="A4342" s="12"/>
      <c r="B4342" s="22" t="s">
        <v>351</v>
      </c>
      <c r="C4342" s="22" t="s">
        <v>78</v>
      </c>
      <c r="D4342" s="22">
        <v>19.975573838581045</v>
      </c>
      <c r="E4342" s="22">
        <f t="shared" si="357"/>
        <v>0</v>
      </c>
      <c r="F4342" s="22">
        <f t="shared" si="358"/>
        <v>0</v>
      </c>
      <c r="G4342" s="22">
        <f t="shared" si="359"/>
        <v>0</v>
      </c>
      <c r="H4342" s="22">
        <f t="shared" si="360"/>
        <v>19.975573838581045</v>
      </c>
      <c r="I4342" s="22">
        <f t="shared" si="361"/>
        <v>0</v>
      </c>
      <c r="J4342" s="22">
        <v>4144</v>
      </c>
    </row>
    <row r="4343" spans="1:10" ht="11.25" customHeight="1">
      <c r="A4343" s="12"/>
      <c r="B4343" s="22" t="s">
        <v>332</v>
      </c>
      <c r="C4343" s="22" t="s">
        <v>83</v>
      </c>
      <c r="D4343" s="22">
        <v>19.973173971393727</v>
      </c>
      <c r="E4343" s="22">
        <f t="shared" si="357"/>
        <v>0</v>
      </c>
      <c r="F4343" s="22">
        <f t="shared" si="358"/>
        <v>0</v>
      </c>
      <c r="G4343" s="22">
        <f t="shared" si="359"/>
        <v>0</v>
      </c>
      <c r="H4343" s="22">
        <f t="shared" si="360"/>
        <v>19.973173971393727</v>
      </c>
      <c r="I4343" s="22">
        <f t="shared" si="361"/>
        <v>0</v>
      </c>
      <c r="J4343" s="22">
        <v>4145</v>
      </c>
    </row>
    <row r="4344" spans="1:10" ht="11.25" customHeight="1">
      <c r="A4344" s="12"/>
      <c r="B4344" s="22" t="s">
        <v>291</v>
      </c>
      <c r="C4344" s="22" t="s">
        <v>83</v>
      </c>
      <c r="D4344" s="22">
        <v>19.966458651549306</v>
      </c>
      <c r="E4344" s="22">
        <f t="shared" si="357"/>
        <v>0</v>
      </c>
      <c r="F4344" s="22">
        <f t="shared" si="358"/>
        <v>0</v>
      </c>
      <c r="G4344" s="22">
        <f t="shared" si="359"/>
        <v>0</v>
      </c>
      <c r="H4344" s="22">
        <f t="shared" si="360"/>
        <v>19.966458651549306</v>
      </c>
      <c r="I4344" s="22">
        <f t="shared" si="361"/>
        <v>0</v>
      </c>
      <c r="J4344" s="22">
        <v>4146</v>
      </c>
    </row>
    <row r="4345" spans="1:10" ht="11.25" customHeight="1">
      <c r="A4345" s="12"/>
      <c r="B4345" s="22" t="s">
        <v>325</v>
      </c>
      <c r="C4345" s="22" t="s">
        <v>74</v>
      </c>
      <c r="D4345" s="22">
        <v>19.962656251720734</v>
      </c>
      <c r="E4345" s="22">
        <f t="shared" si="357"/>
        <v>0</v>
      </c>
      <c r="F4345" s="22">
        <f t="shared" si="358"/>
        <v>0</v>
      </c>
      <c r="G4345" s="22">
        <f t="shared" si="359"/>
        <v>0</v>
      </c>
      <c r="H4345" s="22">
        <f t="shared" si="360"/>
        <v>19.962656251720734</v>
      </c>
      <c r="I4345" s="22">
        <f t="shared" si="361"/>
        <v>0</v>
      </c>
      <c r="J4345" s="22">
        <v>4147</v>
      </c>
    </row>
    <row r="4346" spans="1:10" ht="11.25" customHeight="1">
      <c r="A4346" s="12"/>
      <c r="B4346" s="22" t="s">
        <v>253</v>
      </c>
      <c r="C4346" s="22" t="s">
        <v>89</v>
      </c>
      <c r="D4346" s="22">
        <v>19.961244024152247</v>
      </c>
      <c r="E4346" s="22">
        <f t="shared" si="357"/>
        <v>0</v>
      </c>
      <c r="F4346" s="22">
        <f t="shared" si="358"/>
        <v>0</v>
      </c>
      <c r="G4346" s="22">
        <f t="shared" si="359"/>
        <v>0</v>
      </c>
      <c r="H4346" s="22">
        <f t="shared" si="360"/>
        <v>19.961244024152247</v>
      </c>
      <c r="I4346" s="22">
        <f t="shared" si="361"/>
        <v>0</v>
      </c>
      <c r="J4346" s="22">
        <v>4148</v>
      </c>
    </row>
    <row r="4347" spans="1:10" ht="11.25" customHeight="1">
      <c r="A4347" s="12"/>
      <c r="B4347" s="22" t="s">
        <v>268</v>
      </c>
      <c r="C4347" s="22" t="s">
        <v>87</v>
      </c>
      <c r="D4347" s="22">
        <v>19.960491273305873</v>
      </c>
      <c r="E4347" s="22">
        <f t="shared" si="357"/>
        <v>0</v>
      </c>
      <c r="F4347" s="22">
        <f t="shared" si="358"/>
        <v>0</v>
      </c>
      <c r="G4347" s="22">
        <f t="shared" si="359"/>
        <v>0</v>
      </c>
      <c r="H4347" s="22">
        <f t="shared" si="360"/>
        <v>19.960491273305873</v>
      </c>
      <c r="I4347" s="22">
        <f t="shared" si="361"/>
        <v>0</v>
      </c>
      <c r="J4347" s="22">
        <v>4149</v>
      </c>
    </row>
    <row r="4348" spans="1:10" ht="11.25" customHeight="1">
      <c r="A4348" s="12"/>
      <c r="B4348" s="22" t="s">
        <v>280</v>
      </c>
      <c r="C4348" s="22" t="s">
        <v>84</v>
      </c>
      <c r="D4348" s="22">
        <v>19.957003186889441</v>
      </c>
      <c r="E4348" s="22">
        <f t="shared" si="357"/>
        <v>0</v>
      </c>
      <c r="F4348" s="22">
        <f t="shared" si="358"/>
        <v>0</v>
      </c>
      <c r="G4348" s="22">
        <f t="shared" si="359"/>
        <v>0</v>
      </c>
      <c r="H4348" s="22">
        <f t="shared" si="360"/>
        <v>19.957003186889441</v>
      </c>
      <c r="I4348" s="22">
        <f t="shared" si="361"/>
        <v>0</v>
      </c>
      <c r="J4348" s="22">
        <v>4150</v>
      </c>
    </row>
    <row r="4349" spans="1:10" ht="11.25" customHeight="1">
      <c r="A4349" s="12"/>
      <c r="B4349" s="22" t="s">
        <v>381</v>
      </c>
      <c r="C4349" s="22" t="s">
        <v>68</v>
      </c>
      <c r="D4349" s="22">
        <v>19.956917202670311</v>
      </c>
      <c r="E4349" s="22">
        <f t="shared" si="357"/>
        <v>0</v>
      </c>
      <c r="F4349" s="22">
        <f t="shared" si="358"/>
        <v>0</v>
      </c>
      <c r="G4349" s="22">
        <f t="shared" si="359"/>
        <v>0</v>
      </c>
      <c r="H4349" s="22">
        <f t="shared" si="360"/>
        <v>19.956917202670311</v>
      </c>
      <c r="I4349" s="22">
        <f t="shared" si="361"/>
        <v>0</v>
      </c>
      <c r="J4349" s="22">
        <v>4151</v>
      </c>
    </row>
    <row r="4350" spans="1:10" ht="11.25" customHeight="1">
      <c r="A4350" s="12"/>
      <c r="B4350" s="22" t="s">
        <v>327</v>
      </c>
      <c r="C4350" s="22" t="s">
        <v>69</v>
      </c>
      <c r="D4350" s="22">
        <v>19.956546539813967</v>
      </c>
      <c r="E4350" s="22">
        <f t="shared" si="357"/>
        <v>0</v>
      </c>
      <c r="F4350" s="22">
        <f t="shared" si="358"/>
        <v>0</v>
      </c>
      <c r="G4350" s="22">
        <f t="shared" si="359"/>
        <v>0</v>
      </c>
      <c r="H4350" s="22">
        <f t="shared" si="360"/>
        <v>19.956546539813967</v>
      </c>
      <c r="I4350" s="22">
        <f t="shared" si="361"/>
        <v>0</v>
      </c>
      <c r="J4350" s="22">
        <v>4152</v>
      </c>
    </row>
    <row r="4351" spans="1:10" ht="11.25" customHeight="1">
      <c r="A4351" s="12"/>
      <c r="B4351" s="22" t="s">
        <v>325</v>
      </c>
      <c r="C4351" s="22" t="s">
        <v>83</v>
      </c>
      <c r="D4351" s="22">
        <v>19.955842620624306</v>
      </c>
      <c r="E4351" s="22">
        <f t="shared" si="357"/>
        <v>0</v>
      </c>
      <c r="F4351" s="22">
        <f t="shared" si="358"/>
        <v>0</v>
      </c>
      <c r="G4351" s="22">
        <f t="shared" si="359"/>
        <v>0</v>
      </c>
      <c r="H4351" s="22">
        <f t="shared" si="360"/>
        <v>19.955842620624306</v>
      </c>
      <c r="I4351" s="22">
        <f t="shared" si="361"/>
        <v>0</v>
      </c>
      <c r="J4351" s="22">
        <v>4153</v>
      </c>
    </row>
    <row r="4352" spans="1:10" ht="11.25" customHeight="1">
      <c r="A4352" s="12"/>
      <c r="B4352" s="22" t="s">
        <v>323</v>
      </c>
      <c r="C4352" s="22" t="s">
        <v>83</v>
      </c>
      <c r="D4352" s="22">
        <v>19.954503164289378</v>
      </c>
      <c r="E4352" s="22">
        <f t="shared" si="357"/>
        <v>0</v>
      </c>
      <c r="F4352" s="22">
        <f t="shared" si="358"/>
        <v>0</v>
      </c>
      <c r="G4352" s="22">
        <f t="shared" si="359"/>
        <v>0</v>
      </c>
      <c r="H4352" s="22">
        <f t="shared" si="360"/>
        <v>19.954503164289378</v>
      </c>
      <c r="I4352" s="22">
        <f t="shared" si="361"/>
        <v>0</v>
      </c>
      <c r="J4352" s="22">
        <v>4154</v>
      </c>
    </row>
    <row r="4353" spans="1:10" ht="11.25" customHeight="1">
      <c r="A4353" s="12"/>
      <c r="B4353" s="22" t="s">
        <v>352</v>
      </c>
      <c r="C4353" s="22" t="s">
        <v>77</v>
      </c>
      <c r="D4353" s="22">
        <v>19.948499795611145</v>
      </c>
      <c r="E4353" s="22">
        <f t="shared" si="357"/>
        <v>0</v>
      </c>
      <c r="F4353" s="22">
        <f t="shared" si="358"/>
        <v>0</v>
      </c>
      <c r="G4353" s="22">
        <f t="shared" si="359"/>
        <v>0</v>
      </c>
      <c r="H4353" s="22">
        <f t="shared" si="360"/>
        <v>19.948499795611145</v>
      </c>
      <c r="I4353" s="22">
        <f t="shared" si="361"/>
        <v>0</v>
      </c>
      <c r="J4353" s="22">
        <v>4155</v>
      </c>
    </row>
    <row r="4354" spans="1:10" ht="11.25" customHeight="1">
      <c r="A4354" s="12"/>
      <c r="B4354" s="22" t="s">
        <v>383</v>
      </c>
      <c r="C4354" s="22" t="s">
        <v>77</v>
      </c>
      <c r="D4354" s="22">
        <v>19.944804608631362</v>
      </c>
      <c r="E4354" s="22">
        <f t="shared" si="357"/>
        <v>0</v>
      </c>
      <c r="F4354" s="22">
        <f t="shared" si="358"/>
        <v>0</v>
      </c>
      <c r="G4354" s="22">
        <f t="shared" si="359"/>
        <v>0</v>
      </c>
      <c r="H4354" s="22">
        <f t="shared" si="360"/>
        <v>19.944804608631362</v>
      </c>
      <c r="I4354" s="22">
        <f t="shared" si="361"/>
        <v>0</v>
      </c>
      <c r="J4354" s="22">
        <v>4156</v>
      </c>
    </row>
    <row r="4355" spans="1:10" ht="11.25" customHeight="1">
      <c r="A4355" s="12"/>
      <c r="B4355" s="22" t="s">
        <v>325</v>
      </c>
      <c r="C4355" s="22" t="s">
        <v>70</v>
      </c>
      <c r="D4355" s="22">
        <v>19.943082092974866</v>
      </c>
      <c r="E4355" s="22">
        <f t="shared" si="357"/>
        <v>0</v>
      </c>
      <c r="F4355" s="22">
        <f t="shared" si="358"/>
        <v>0</v>
      </c>
      <c r="G4355" s="22">
        <f t="shared" si="359"/>
        <v>0</v>
      </c>
      <c r="H4355" s="22">
        <f t="shared" si="360"/>
        <v>19.943082092974866</v>
      </c>
      <c r="I4355" s="22">
        <f t="shared" si="361"/>
        <v>0</v>
      </c>
      <c r="J4355" s="22">
        <v>4157</v>
      </c>
    </row>
    <row r="4356" spans="1:10" ht="11.25" customHeight="1">
      <c r="A4356" s="12"/>
      <c r="B4356" s="22" t="s">
        <v>280</v>
      </c>
      <c r="C4356" s="22" t="s">
        <v>76</v>
      </c>
      <c r="D4356" s="22">
        <v>19.94154573952002</v>
      </c>
      <c r="E4356" s="22">
        <f t="shared" si="357"/>
        <v>0</v>
      </c>
      <c r="F4356" s="22">
        <f t="shared" si="358"/>
        <v>0</v>
      </c>
      <c r="G4356" s="22">
        <f t="shared" si="359"/>
        <v>0</v>
      </c>
      <c r="H4356" s="22">
        <f t="shared" si="360"/>
        <v>19.94154573952002</v>
      </c>
      <c r="I4356" s="22">
        <f t="shared" si="361"/>
        <v>0</v>
      </c>
      <c r="J4356" s="22">
        <v>4158</v>
      </c>
    </row>
    <row r="4357" spans="1:10" ht="11.25" customHeight="1">
      <c r="A4357" s="12"/>
      <c r="B4357" s="22" t="s">
        <v>207</v>
      </c>
      <c r="C4357" s="22" t="s">
        <v>82</v>
      </c>
      <c r="D4357" s="22">
        <v>19.941151798222201</v>
      </c>
      <c r="E4357" s="22">
        <f t="shared" si="357"/>
        <v>0</v>
      </c>
      <c r="F4357" s="22">
        <f t="shared" si="358"/>
        <v>0</v>
      </c>
      <c r="G4357" s="22">
        <f t="shared" si="359"/>
        <v>0</v>
      </c>
      <c r="H4357" s="22">
        <f t="shared" si="360"/>
        <v>19.941151798222201</v>
      </c>
      <c r="I4357" s="22">
        <f t="shared" si="361"/>
        <v>0</v>
      </c>
      <c r="J4357" s="22">
        <v>4159</v>
      </c>
    </row>
    <row r="4358" spans="1:10" ht="11.25" customHeight="1">
      <c r="A4358" s="12"/>
      <c r="B4358" s="22" t="s">
        <v>267</v>
      </c>
      <c r="C4358" s="22" t="s">
        <v>79</v>
      </c>
      <c r="D4358" s="22">
        <v>19.927946482273352</v>
      </c>
      <c r="E4358" s="22">
        <f t="shared" si="357"/>
        <v>0</v>
      </c>
      <c r="F4358" s="22">
        <f t="shared" si="358"/>
        <v>0</v>
      </c>
      <c r="G4358" s="22">
        <f t="shared" si="359"/>
        <v>0</v>
      </c>
      <c r="H4358" s="22">
        <f t="shared" si="360"/>
        <v>19.927946482273352</v>
      </c>
      <c r="I4358" s="22">
        <f t="shared" si="361"/>
        <v>0</v>
      </c>
      <c r="J4358" s="22">
        <v>4160</v>
      </c>
    </row>
    <row r="4359" spans="1:10" ht="11.25" customHeight="1">
      <c r="A4359" s="12"/>
      <c r="B4359" s="22" t="s">
        <v>331</v>
      </c>
      <c r="C4359" s="22" t="s">
        <v>69</v>
      </c>
      <c r="D4359" s="22">
        <v>19.922583351065196</v>
      </c>
      <c r="E4359" s="22">
        <f t="shared" si="357"/>
        <v>0</v>
      </c>
      <c r="F4359" s="22">
        <f t="shared" si="358"/>
        <v>0</v>
      </c>
      <c r="G4359" s="22">
        <f t="shared" si="359"/>
        <v>0</v>
      </c>
      <c r="H4359" s="22">
        <f t="shared" si="360"/>
        <v>19.922583351065196</v>
      </c>
      <c r="I4359" s="22">
        <f t="shared" si="361"/>
        <v>0</v>
      </c>
      <c r="J4359" s="22">
        <v>4161</v>
      </c>
    </row>
    <row r="4360" spans="1:10" ht="11.25" customHeight="1">
      <c r="A4360" s="12"/>
      <c r="B4360" s="22" t="s">
        <v>384</v>
      </c>
      <c r="C4360" s="22" t="s">
        <v>74</v>
      </c>
      <c r="D4360" s="22">
        <v>19.915198670537134</v>
      </c>
      <c r="E4360" s="22">
        <f t="shared" ref="E4360:E4423" si="362">IF(J4360&lt;=1000,D4360,0)</f>
        <v>0</v>
      </c>
      <c r="F4360" s="22">
        <f t="shared" ref="F4360:F4423" si="363">IF(AND(J4360&gt;1000,J4360&lt;=2000),D4360,0)</f>
        <v>0</v>
      </c>
      <c r="G4360" s="22">
        <f t="shared" ref="G4360:G4423" si="364">IF(AND(J4360&gt;2000,J4360&lt;=3000),D4360,0)</f>
        <v>0</v>
      </c>
      <c r="H4360" s="22">
        <f t="shared" ref="H4360:H4423" si="365">IF(AND(J4360&gt;3000,J4360&lt;=5000),D4360,0)</f>
        <v>19.915198670537134</v>
      </c>
      <c r="I4360" s="22">
        <f t="shared" ref="I4360:I4423" si="366">IF((J4360&gt;5000),D4360,0)</f>
        <v>0</v>
      </c>
      <c r="J4360" s="22">
        <v>4162</v>
      </c>
    </row>
    <row r="4361" spans="1:10" ht="11.25" customHeight="1">
      <c r="A4361" s="12"/>
      <c r="B4361" s="22" t="s">
        <v>167</v>
      </c>
      <c r="C4361" s="22" t="s">
        <v>70</v>
      </c>
      <c r="D4361" s="22">
        <v>19.910646324656003</v>
      </c>
      <c r="E4361" s="22">
        <f t="shared" si="362"/>
        <v>0</v>
      </c>
      <c r="F4361" s="22">
        <f t="shared" si="363"/>
        <v>0</v>
      </c>
      <c r="G4361" s="22">
        <f t="shared" si="364"/>
        <v>0</v>
      </c>
      <c r="H4361" s="22">
        <f t="shared" si="365"/>
        <v>19.910646324656003</v>
      </c>
      <c r="I4361" s="22">
        <f t="shared" si="366"/>
        <v>0</v>
      </c>
      <c r="J4361" s="22">
        <v>4163</v>
      </c>
    </row>
    <row r="4362" spans="1:10" ht="11.25" customHeight="1">
      <c r="A4362" s="12"/>
      <c r="B4362" s="22" t="s">
        <v>182</v>
      </c>
      <c r="C4362" s="22" t="s">
        <v>90</v>
      </c>
      <c r="D4362" s="22">
        <v>19.904795937424318</v>
      </c>
      <c r="E4362" s="22">
        <f t="shared" si="362"/>
        <v>0</v>
      </c>
      <c r="F4362" s="22">
        <f t="shared" si="363"/>
        <v>0</v>
      </c>
      <c r="G4362" s="22">
        <f t="shared" si="364"/>
        <v>0</v>
      </c>
      <c r="H4362" s="22">
        <f t="shared" si="365"/>
        <v>19.904795937424318</v>
      </c>
      <c r="I4362" s="22">
        <f t="shared" si="366"/>
        <v>0</v>
      </c>
      <c r="J4362" s="22">
        <v>4164</v>
      </c>
    </row>
    <row r="4363" spans="1:10" ht="11.25" customHeight="1">
      <c r="A4363" s="12"/>
      <c r="B4363" s="22" t="s">
        <v>229</v>
      </c>
      <c r="C4363" s="22" t="s">
        <v>70</v>
      </c>
      <c r="D4363" s="22">
        <v>19.903973535019752</v>
      </c>
      <c r="E4363" s="22">
        <f t="shared" si="362"/>
        <v>0</v>
      </c>
      <c r="F4363" s="22">
        <f t="shared" si="363"/>
        <v>0</v>
      </c>
      <c r="G4363" s="22">
        <f t="shared" si="364"/>
        <v>0</v>
      </c>
      <c r="H4363" s="22">
        <f t="shared" si="365"/>
        <v>19.903973535019752</v>
      </c>
      <c r="I4363" s="22">
        <f t="shared" si="366"/>
        <v>0</v>
      </c>
      <c r="J4363" s="22">
        <v>4165</v>
      </c>
    </row>
    <row r="4364" spans="1:10" ht="11.25" customHeight="1">
      <c r="A4364" s="12"/>
      <c r="B4364" s="22" t="s">
        <v>336</v>
      </c>
      <c r="C4364" s="22" t="s">
        <v>82</v>
      </c>
      <c r="D4364" s="22">
        <v>19.903110616978832</v>
      </c>
      <c r="E4364" s="22">
        <f t="shared" si="362"/>
        <v>0</v>
      </c>
      <c r="F4364" s="22">
        <f t="shared" si="363"/>
        <v>0</v>
      </c>
      <c r="G4364" s="22">
        <f t="shared" si="364"/>
        <v>0</v>
      </c>
      <c r="H4364" s="22">
        <f t="shared" si="365"/>
        <v>19.903110616978832</v>
      </c>
      <c r="I4364" s="22">
        <f t="shared" si="366"/>
        <v>0</v>
      </c>
      <c r="J4364" s="22">
        <v>4166</v>
      </c>
    </row>
    <row r="4365" spans="1:10" ht="11.25" customHeight="1">
      <c r="A4365" s="12"/>
      <c r="B4365" s="22" t="s">
        <v>329</v>
      </c>
      <c r="C4365" s="22" t="s">
        <v>69</v>
      </c>
      <c r="D4365" s="22">
        <v>19.902032358958991</v>
      </c>
      <c r="E4365" s="22">
        <f t="shared" si="362"/>
        <v>0</v>
      </c>
      <c r="F4365" s="22">
        <f t="shared" si="363"/>
        <v>0</v>
      </c>
      <c r="G4365" s="22">
        <f t="shared" si="364"/>
        <v>0</v>
      </c>
      <c r="H4365" s="22">
        <f t="shared" si="365"/>
        <v>19.902032358958991</v>
      </c>
      <c r="I4365" s="22">
        <f t="shared" si="366"/>
        <v>0</v>
      </c>
      <c r="J4365" s="22">
        <v>4167</v>
      </c>
    </row>
    <row r="4366" spans="1:10" ht="11.25" customHeight="1">
      <c r="A4366" s="12"/>
      <c r="B4366" s="22" t="s">
        <v>174</v>
      </c>
      <c r="C4366" s="22" t="s">
        <v>85</v>
      </c>
      <c r="D4366" s="22">
        <v>19.901604245702575</v>
      </c>
      <c r="E4366" s="22">
        <f t="shared" si="362"/>
        <v>0</v>
      </c>
      <c r="F4366" s="22">
        <f t="shared" si="363"/>
        <v>0</v>
      </c>
      <c r="G4366" s="22">
        <f t="shared" si="364"/>
        <v>0</v>
      </c>
      <c r="H4366" s="22">
        <f t="shared" si="365"/>
        <v>19.901604245702575</v>
      </c>
      <c r="I4366" s="22">
        <f t="shared" si="366"/>
        <v>0</v>
      </c>
      <c r="J4366" s="22">
        <v>4168</v>
      </c>
    </row>
    <row r="4367" spans="1:10" ht="11.25" customHeight="1">
      <c r="A4367" s="12"/>
      <c r="B4367" s="22" t="s">
        <v>200</v>
      </c>
      <c r="C4367" s="22" t="s">
        <v>80</v>
      </c>
      <c r="D4367" s="22">
        <v>19.894533437308734</v>
      </c>
      <c r="E4367" s="22">
        <f t="shared" si="362"/>
        <v>0</v>
      </c>
      <c r="F4367" s="22">
        <f t="shared" si="363"/>
        <v>0</v>
      </c>
      <c r="G4367" s="22">
        <f t="shared" si="364"/>
        <v>0</v>
      </c>
      <c r="H4367" s="22">
        <f t="shared" si="365"/>
        <v>19.894533437308734</v>
      </c>
      <c r="I4367" s="22">
        <f t="shared" si="366"/>
        <v>0</v>
      </c>
      <c r="J4367" s="22">
        <v>4169</v>
      </c>
    </row>
    <row r="4368" spans="1:10" ht="11.25" customHeight="1">
      <c r="A4368" s="12"/>
      <c r="B4368" s="22" t="s">
        <v>212</v>
      </c>
      <c r="C4368" s="22" t="s">
        <v>85</v>
      </c>
      <c r="D4368" s="22">
        <v>19.894432779106346</v>
      </c>
      <c r="E4368" s="22">
        <f t="shared" si="362"/>
        <v>0</v>
      </c>
      <c r="F4368" s="22">
        <f t="shared" si="363"/>
        <v>0</v>
      </c>
      <c r="G4368" s="22">
        <f t="shared" si="364"/>
        <v>0</v>
      </c>
      <c r="H4368" s="22">
        <f t="shared" si="365"/>
        <v>19.894432779106346</v>
      </c>
      <c r="I4368" s="22">
        <f t="shared" si="366"/>
        <v>0</v>
      </c>
      <c r="J4368" s="22">
        <v>4170</v>
      </c>
    </row>
    <row r="4369" spans="1:10" ht="11.25" customHeight="1">
      <c r="A4369" s="12"/>
      <c r="B4369" s="22" t="s">
        <v>270</v>
      </c>
      <c r="C4369" s="22" t="s">
        <v>86</v>
      </c>
      <c r="D4369" s="22">
        <v>19.891630525980659</v>
      </c>
      <c r="E4369" s="22">
        <f t="shared" si="362"/>
        <v>0</v>
      </c>
      <c r="F4369" s="22">
        <f t="shared" si="363"/>
        <v>0</v>
      </c>
      <c r="G4369" s="22">
        <f t="shared" si="364"/>
        <v>0</v>
      </c>
      <c r="H4369" s="22">
        <f t="shared" si="365"/>
        <v>19.891630525980659</v>
      </c>
      <c r="I4369" s="22">
        <f t="shared" si="366"/>
        <v>0</v>
      </c>
      <c r="J4369" s="22">
        <v>4171</v>
      </c>
    </row>
    <row r="4370" spans="1:10" ht="11.25" customHeight="1">
      <c r="A4370" s="12"/>
      <c r="B4370" s="22" t="s">
        <v>236</v>
      </c>
      <c r="C4370" s="22" t="s">
        <v>72</v>
      </c>
      <c r="D4370" s="22">
        <v>19.886427021623355</v>
      </c>
      <c r="E4370" s="22">
        <f t="shared" si="362"/>
        <v>0</v>
      </c>
      <c r="F4370" s="22">
        <f t="shared" si="363"/>
        <v>0</v>
      </c>
      <c r="G4370" s="22">
        <f t="shared" si="364"/>
        <v>0</v>
      </c>
      <c r="H4370" s="22">
        <f t="shared" si="365"/>
        <v>19.886427021623355</v>
      </c>
      <c r="I4370" s="22">
        <f t="shared" si="366"/>
        <v>0</v>
      </c>
      <c r="J4370" s="22">
        <v>4172</v>
      </c>
    </row>
    <row r="4371" spans="1:10" ht="11.25" customHeight="1">
      <c r="A4371" s="12"/>
      <c r="B4371" s="22" t="s">
        <v>206</v>
      </c>
      <c r="C4371" s="22" t="s">
        <v>82</v>
      </c>
      <c r="D4371" s="22">
        <v>19.883856503829282</v>
      </c>
      <c r="E4371" s="22">
        <f t="shared" si="362"/>
        <v>0</v>
      </c>
      <c r="F4371" s="22">
        <f t="shared" si="363"/>
        <v>0</v>
      </c>
      <c r="G4371" s="22">
        <f t="shared" si="364"/>
        <v>0</v>
      </c>
      <c r="H4371" s="22">
        <f t="shared" si="365"/>
        <v>19.883856503829282</v>
      </c>
      <c r="I4371" s="22">
        <f t="shared" si="366"/>
        <v>0</v>
      </c>
      <c r="J4371" s="22">
        <v>4173</v>
      </c>
    </row>
    <row r="4372" spans="1:10" ht="11.25" customHeight="1">
      <c r="A4372" s="12"/>
      <c r="B4372" s="22" t="s">
        <v>357</v>
      </c>
      <c r="C4372" s="22" t="s">
        <v>85</v>
      </c>
      <c r="D4372" s="22">
        <v>19.878170239813638</v>
      </c>
      <c r="E4372" s="22">
        <f t="shared" si="362"/>
        <v>0</v>
      </c>
      <c r="F4372" s="22">
        <f t="shared" si="363"/>
        <v>0</v>
      </c>
      <c r="G4372" s="22">
        <f t="shared" si="364"/>
        <v>0</v>
      </c>
      <c r="H4372" s="22">
        <f t="shared" si="365"/>
        <v>19.878170239813638</v>
      </c>
      <c r="I4372" s="22">
        <f t="shared" si="366"/>
        <v>0</v>
      </c>
      <c r="J4372" s="22">
        <v>4174</v>
      </c>
    </row>
    <row r="4373" spans="1:10" ht="11.25" customHeight="1">
      <c r="A4373" s="12"/>
      <c r="B4373" s="22" t="s">
        <v>379</v>
      </c>
      <c r="C4373" s="22" t="s">
        <v>72</v>
      </c>
      <c r="D4373" s="22">
        <v>19.870040017938475</v>
      </c>
      <c r="E4373" s="22">
        <f t="shared" si="362"/>
        <v>0</v>
      </c>
      <c r="F4373" s="22">
        <f t="shared" si="363"/>
        <v>0</v>
      </c>
      <c r="G4373" s="22">
        <f t="shared" si="364"/>
        <v>0</v>
      </c>
      <c r="H4373" s="22">
        <f t="shared" si="365"/>
        <v>19.870040017938475</v>
      </c>
      <c r="I4373" s="22">
        <f t="shared" si="366"/>
        <v>0</v>
      </c>
      <c r="J4373" s="22">
        <v>4175</v>
      </c>
    </row>
    <row r="4374" spans="1:10" ht="11.25" customHeight="1">
      <c r="A4374" s="12"/>
      <c r="B4374" s="22" t="s">
        <v>315</v>
      </c>
      <c r="C4374" s="22" t="s">
        <v>75</v>
      </c>
      <c r="D4374" s="22">
        <v>19.862904687494552</v>
      </c>
      <c r="E4374" s="22">
        <f t="shared" si="362"/>
        <v>0</v>
      </c>
      <c r="F4374" s="22">
        <f t="shared" si="363"/>
        <v>0</v>
      </c>
      <c r="G4374" s="22">
        <f t="shared" si="364"/>
        <v>0</v>
      </c>
      <c r="H4374" s="22">
        <f t="shared" si="365"/>
        <v>19.862904687494552</v>
      </c>
      <c r="I4374" s="22">
        <f t="shared" si="366"/>
        <v>0</v>
      </c>
      <c r="J4374" s="22">
        <v>4176</v>
      </c>
    </row>
    <row r="4375" spans="1:10" ht="11.25" customHeight="1">
      <c r="A4375" s="12"/>
      <c r="B4375" s="22" t="s">
        <v>306</v>
      </c>
      <c r="C4375" s="22" t="s">
        <v>86</v>
      </c>
      <c r="D4375" s="22">
        <v>19.862206952628057</v>
      </c>
      <c r="E4375" s="22">
        <f t="shared" si="362"/>
        <v>0</v>
      </c>
      <c r="F4375" s="22">
        <f t="shared" si="363"/>
        <v>0</v>
      </c>
      <c r="G4375" s="22">
        <f t="shared" si="364"/>
        <v>0</v>
      </c>
      <c r="H4375" s="22">
        <f t="shared" si="365"/>
        <v>19.862206952628057</v>
      </c>
      <c r="I4375" s="22">
        <f t="shared" si="366"/>
        <v>0</v>
      </c>
      <c r="J4375" s="22">
        <v>4177</v>
      </c>
    </row>
    <row r="4376" spans="1:10" ht="11.25" customHeight="1">
      <c r="A4376" s="12"/>
      <c r="B4376" s="22" t="s">
        <v>270</v>
      </c>
      <c r="C4376" s="22" t="s">
        <v>71</v>
      </c>
      <c r="D4376" s="22">
        <v>19.860217703076877</v>
      </c>
      <c r="E4376" s="22">
        <f t="shared" si="362"/>
        <v>0</v>
      </c>
      <c r="F4376" s="22">
        <f t="shared" si="363"/>
        <v>0</v>
      </c>
      <c r="G4376" s="22">
        <f t="shared" si="364"/>
        <v>0</v>
      </c>
      <c r="H4376" s="22">
        <f t="shared" si="365"/>
        <v>19.860217703076877</v>
      </c>
      <c r="I4376" s="22">
        <f t="shared" si="366"/>
        <v>0</v>
      </c>
      <c r="J4376" s="22">
        <v>4178</v>
      </c>
    </row>
    <row r="4377" spans="1:10" ht="11.25" customHeight="1">
      <c r="A4377" s="12"/>
      <c r="B4377" s="22" t="s">
        <v>130</v>
      </c>
      <c r="C4377" s="22" t="s">
        <v>90</v>
      </c>
      <c r="D4377" s="22">
        <v>19.852173110792155</v>
      </c>
      <c r="E4377" s="22">
        <f t="shared" si="362"/>
        <v>0</v>
      </c>
      <c r="F4377" s="22">
        <f t="shared" si="363"/>
        <v>0</v>
      </c>
      <c r="G4377" s="22">
        <f t="shared" si="364"/>
        <v>0</v>
      </c>
      <c r="H4377" s="22">
        <f t="shared" si="365"/>
        <v>19.852173110792155</v>
      </c>
      <c r="I4377" s="22">
        <f t="shared" si="366"/>
        <v>0</v>
      </c>
      <c r="J4377" s="22">
        <v>4179</v>
      </c>
    </row>
    <row r="4378" spans="1:10" ht="11.25" customHeight="1">
      <c r="A4378" s="12"/>
      <c r="B4378" s="22" t="s">
        <v>221</v>
      </c>
      <c r="C4378" s="22" t="s">
        <v>83</v>
      </c>
      <c r="D4378" s="22">
        <v>19.852104154086113</v>
      </c>
      <c r="E4378" s="22">
        <f t="shared" si="362"/>
        <v>0</v>
      </c>
      <c r="F4378" s="22">
        <f t="shared" si="363"/>
        <v>0</v>
      </c>
      <c r="G4378" s="22">
        <f t="shared" si="364"/>
        <v>0</v>
      </c>
      <c r="H4378" s="22">
        <f t="shared" si="365"/>
        <v>19.852104154086113</v>
      </c>
      <c r="I4378" s="22">
        <f t="shared" si="366"/>
        <v>0</v>
      </c>
      <c r="J4378" s="22">
        <v>4180</v>
      </c>
    </row>
    <row r="4379" spans="1:10" ht="11.25" customHeight="1">
      <c r="A4379" s="12"/>
      <c r="B4379" s="22" t="s">
        <v>307</v>
      </c>
      <c r="C4379" s="22" t="s">
        <v>82</v>
      </c>
      <c r="D4379" s="22">
        <v>19.850948236825381</v>
      </c>
      <c r="E4379" s="22">
        <f t="shared" si="362"/>
        <v>0</v>
      </c>
      <c r="F4379" s="22">
        <f t="shared" si="363"/>
        <v>0</v>
      </c>
      <c r="G4379" s="22">
        <f t="shared" si="364"/>
        <v>0</v>
      </c>
      <c r="H4379" s="22">
        <f t="shared" si="365"/>
        <v>19.850948236825381</v>
      </c>
      <c r="I4379" s="22">
        <f t="shared" si="366"/>
        <v>0</v>
      </c>
      <c r="J4379" s="22">
        <v>4181</v>
      </c>
    </row>
    <row r="4380" spans="1:10" ht="11.25" customHeight="1">
      <c r="A4380" s="12"/>
      <c r="B4380" s="22" t="s">
        <v>219</v>
      </c>
      <c r="C4380" s="22" t="s">
        <v>77</v>
      </c>
      <c r="D4380" s="22">
        <v>19.850440979896721</v>
      </c>
      <c r="E4380" s="22">
        <f t="shared" si="362"/>
        <v>0</v>
      </c>
      <c r="F4380" s="22">
        <f t="shared" si="363"/>
        <v>0</v>
      </c>
      <c r="G4380" s="22">
        <f t="shared" si="364"/>
        <v>0</v>
      </c>
      <c r="H4380" s="22">
        <f t="shared" si="365"/>
        <v>19.850440979896721</v>
      </c>
      <c r="I4380" s="22">
        <f t="shared" si="366"/>
        <v>0</v>
      </c>
      <c r="J4380" s="22">
        <v>4182</v>
      </c>
    </row>
    <row r="4381" spans="1:10" ht="11.25" customHeight="1">
      <c r="A4381" s="12"/>
      <c r="B4381" s="22" t="s">
        <v>374</v>
      </c>
      <c r="C4381" s="22" t="s">
        <v>70</v>
      </c>
      <c r="D4381" s="22">
        <v>19.849499138447154</v>
      </c>
      <c r="E4381" s="22">
        <f t="shared" si="362"/>
        <v>0</v>
      </c>
      <c r="F4381" s="22">
        <f t="shared" si="363"/>
        <v>0</v>
      </c>
      <c r="G4381" s="22">
        <f t="shared" si="364"/>
        <v>0</v>
      </c>
      <c r="H4381" s="22">
        <f t="shared" si="365"/>
        <v>19.849499138447154</v>
      </c>
      <c r="I4381" s="22">
        <f t="shared" si="366"/>
        <v>0</v>
      </c>
      <c r="J4381" s="22">
        <v>4183</v>
      </c>
    </row>
    <row r="4382" spans="1:10" ht="11.25" customHeight="1">
      <c r="A4382" s="12"/>
      <c r="B4382" s="22" t="s">
        <v>371</v>
      </c>
      <c r="C4382" s="22" t="s">
        <v>72</v>
      </c>
      <c r="D4382" s="22">
        <v>19.848499927435917</v>
      </c>
      <c r="E4382" s="22">
        <f t="shared" si="362"/>
        <v>0</v>
      </c>
      <c r="F4382" s="22">
        <f t="shared" si="363"/>
        <v>0</v>
      </c>
      <c r="G4382" s="22">
        <f t="shared" si="364"/>
        <v>0</v>
      </c>
      <c r="H4382" s="22">
        <f t="shared" si="365"/>
        <v>19.848499927435917</v>
      </c>
      <c r="I4382" s="22">
        <f t="shared" si="366"/>
        <v>0</v>
      </c>
      <c r="J4382" s="22">
        <v>4184</v>
      </c>
    </row>
    <row r="4383" spans="1:10" ht="11.25" customHeight="1">
      <c r="A4383" s="12"/>
      <c r="B4383" s="22" t="s">
        <v>326</v>
      </c>
      <c r="C4383" s="22" t="s">
        <v>76</v>
      </c>
      <c r="D4383" s="22">
        <v>19.847376211283869</v>
      </c>
      <c r="E4383" s="22">
        <f t="shared" si="362"/>
        <v>0</v>
      </c>
      <c r="F4383" s="22">
        <f t="shared" si="363"/>
        <v>0</v>
      </c>
      <c r="G4383" s="22">
        <f t="shared" si="364"/>
        <v>0</v>
      </c>
      <c r="H4383" s="22">
        <f t="shared" si="365"/>
        <v>19.847376211283869</v>
      </c>
      <c r="I4383" s="22">
        <f t="shared" si="366"/>
        <v>0</v>
      </c>
      <c r="J4383" s="22">
        <v>4185</v>
      </c>
    </row>
    <row r="4384" spans="1:10" ht="11.25" customHeight="1">
      <c r="A4384" s="12"/>
      <c r="B4384" s="22" t="s">
        <v>238</v>
      </c>
      <c r="C4384" s="22" t="s">
        <v>88</v>
      </c>
      <c r="D4384" s="22">
        <v>19.845442005020708</v>
      </c>
      <c r="E4384" s="22">
        <f t="shared" si="362"/>
        <v>0</v>
      </c>
      <c r="F4384" s="22">
        <f t="shared" si="363"/>
        <v>0</v>
      </c>
      <c r="G4384" s="22">
        <f t="shared" si="364"/>
        <v>0</v>
      </c>
      <c r="H4384" s="22">
        <f t="shared" si="365"/>
        <v>19.845442005020708</v>
      </c>
      <c r="I4384" s="22">
        <f t="shared" si="366"/>
        <v>0</v>
      </c>
      <c r="J4384" s="22">
        <v>4186</v>
      </c>
    </row>
    <row r="4385" spans="1:10" ht="11.25" customHeight="1">
      <c r="A4385" s="12"/>
      <c r="B4385" s="22" t="s">
        <v>370</v>
      </c>
      <c r="C4385" s="22" t="s">
        <v>71</v>
      </c>
      <c r="D4385" s="22">
        <v>19.845220674340357</v>
      </c>
      <c r="E4385" s="22">
        <f t="shared" si="362"/>
        <v>0</v>
      </c>
      <c r="F4385" s="22">
        <f t="shared" si="363"/>
        <v>0</v>
      </c>
      <c r="G4385" s="22">
        <f t="shared" si="364"/>
        <v>0</v>
      </c>
      <c r="H4385" s="22">
        <f t="shared" si="365"/>
        <v>19.845220674340357</v>
      </c>
      <c r="I4385" s="22">
        <f t="shared" si="366"/>
        <v>0</v>
      </c>
      <c r="J4385" s="22">
        <v>4187</v>
      </c>
    </row>
    <row r="4386" spans="1:10" ht="11.25" customHeight="1">
      <c r="A4386" s="12"/>
      <c r="B4386" s="22" t="s">
        <v>150</v>
      </c>
      <c r="C4386" s="22" t="s">
        <v>74</v>
      </c>
      <c r="D4386" s="22">
        <v>19.835011924204718</v>
      </c>
      <c r="E4386" s="22">
        <f t="shared" si="362"/>
        <v>0</v>
      </c>
      <c r="F4386" s="22">
        <f t="shared" si="363"/>
        <v>0</v>
      </c>
      <c r="G4386" s="22">
        <f t="shared" si="364"/>
        <v>0</v>
      </c>
      <c r="H4386" s="22">
        <f t="shared" si="365"/>
        <v>19.835011924204718</v>
      </c>
      <c r="I4386" s="22">
        <f t="shared" si="366"/>
        <v>0</v>
      </c>
      <c r="J4386" s="22">
        <v>4188</v>
      </c>
    </row>
    <row r="4387" spans="1:10" ht="11.25" customHeight="1">
      <c r="A4387" s="12"/>
      <c r="B4387" s="22" t="s">
        <v>350</v>
      </c>
      <c r="C4387" s="22" t="s">
        <v>74</v>
      </c>
      <c r="D4387" s="22">
        <v>19.834378770474061</v>
      </c>
      <c r="E4387" s="22">
        <f t="shared" si="362"/>
        <v>0</v>
      </c>
      <c r="F4387" s="22">
        <f t="shared" si="363"/>
        <v>0</v>
      </c>
      <c r="G4387" s="22">
        <f t="shared" si="364"/>
        <v>0</v>
      </c>
      <c r="H4387" s="22">
        <f t="shared" si="365"/>
        <v>19.834378770474061</v>
      </c>
      <c r="I4387" s="22">
        <f t="shared" si="366"/>
        <v>0</v>
      </c>
      <c r="J4387" s="22">
        <v>4189</v>
      </c>
    </row>
    <row r="4388" spans="1:10" ht="11.25" customHeight="1">
      <c r="A4388" s="12"/>
      <c r="B4388" s="22" t="s">
        <v>304</v>
      </c>
      <c r="C4388" s="22" t="s">
        <v>82</v>
      </c>
      <c r="D4388" s="22">
        <v>19.83376779906164</v>
      </c>
      <c r="E4388" s="22">
        <f t="shared" si="362"/>
        <v>0</v>
      </c>
      <c r="F4388" s="22">
        <f t="shared" si="363"/>
        <v>0</v>
      </c>
      <c r="G4388" s="22">
        <f t="shared" si="364"/>
        <v>0</v>
      </c>
      <c r="H4388" s="22">
        <f t="shared" si="365"/>
        <v>19.83376779906164</v>
      </c>
      <c r="I4388" s="22">
        <f t="shared" si="366"/>
        <v>0</v>
      </c>
      <c r="J4388" s="22">
        <v>4190</v>
      </c>
    </row>
    <row r="4389" spans="1:10" ht="11.25" customHeight="1">
      <c r="A4389" s="12"/>
      <c r="B4389" s="22" t="s">
        <v>237</v>
      </c>
      <c r="C4389" s="22" t="s">
        <v>69</v>
      </c>
      <c r="D4389" s="22">
        <v>19.818785699596823</v>
      </c>
      <c r="E4389" s="22">
        <f t="shared" si="362"/>
        <v>0</v>
      </c>
      <c r="F4389" s="22">
        <f t="shared" si="363"/>
        <v>0</v>
      </c>
      <c r="G4389" s="22">
        <f t="shared" si="364"/>
        <v>0</v>
      </c>
      <c r="H4389" s="22">
        <f t="shared" si="365"/>
        <v>19.818785699596823</v>
      </c>
      <c r="I4389" s="22">
        <f t="shared" si="366"/>
        <v>0</v>
      </c>
      <c r="J4389" s="22">
        <v>4191</v>
      </c>
    </row>
    <row r="4390" spans="1:10" ht="11.25" customHeight="1">
      <c r="A4390" s="12"/>
      <c r="B4390" s="22" t="s">
        <v>375</v>
      </c>
      <c r="C4390" s="22" t="s">
        <v>67</v>
      </c>
      <c r="D4390" s="22">
        <v>19.811456544187688</v>
      </c>
      <c r="E4390" s="22">
        <f t="shared" si="362"/>
        <v>0</v>
      </c>
      <c r="F4390" s="22">
        <f t="shared" si="363"/>
        <v>0</v>
      </c>
      <c r="G4390" s="22">
        <f t="shared" si="364"/>
        <v>0</v>
      </c>
      <c r="H4390" s="22">
        <f t="shared" si="365"/>
        <v>19.811456544187688</v>
      </c>
      <c r="I4390" s="22">
        <f t="shared" si="366"/>
        <v>0</v>
      </c>
      <c r="J4390" s="22">
        <v>4192</v>
      </c>
    </row>
    <row r="4391" spans="1:10" ht="11.25" customHeight="1">
      <c r="A4391" s="12"/>
      <c r="B4391" s="22" t="s">
        <v>255</v>
      </c>
      <c r="C4391" s="22" t="s">
        <v>73</v>
      </c>
      <c r="D4391" s="22">
        <v>19.803936431019409</v>
      </c>
      <c r="E4391" s="22">
        <f t="shared" si="362"/>
        <v>0</v>
      </c>
      <c r="F4391" s="22">
        <f t="shared" si="363"/>
        <v>0</v>
      </c>
      <c r="G4391" s="22">
        <f t="shared" si="364"/>
        <v>0</v>
      </c>
      <c r="H4391" s="22">
        <f t="shared" si="365"/>
        <v>19.803936431019409</v>
      </c>
      <c r="I4391" s="22">
        <f t="shared" si="366"/>
        <v>0</v>
      </c>
      <c r="J4391" s="22">
        <v>4193</v>
      </c>
    </row>
    <row r="4392" spans="1:10" ht="11.25" customHeight="1">
      <c r="A4392" s="12"/>
      <c r="B4392" s="22" t="s">
        <v>298</v>
      </c>
      <c r="C4392" s="22" t="s">
        <v>81</v>
      </c>
      <c r="D4392" s="22">
        <v>19.803527716846091</v>
      </c>
      <c r="E4392" s="22">
        <f t="shared" si="362"/>
        <v>0</v>
      </c>
      <c r="F4392" s="22">
        <f t="shared" si="363"/>
        <v>0</v>
      </c>
      <c r="G4392" s="22">
        <f t="shared" si="364"/>
        <v>0</v>
      </c>
      <c r="H4392" s="22">
        <f t="shared" si="365"/>
        <v>19.803527716846091</v>
      </c>
      <c r="I4392" s="22">
        <f t="shared" si="366"/>
        <v>0</v>
      </c>
      <c r="J4392" s="22">
        <v>4194</v>
      </c>
    </row>
    <row r="4393" spans="1:10" ht="11.25" customHeight="1">
      <c r="A4393" s="12"/>
      <c r="B4393" s="22" t="s">
        <v>288</v>
      </c>
      <c r="C4393" s="22" t="s">
        <v>76</v>
      </c>
      <c r="D4393" s="22">
        <v>19.79045893160124</v>
      </c>
      <c r="E4393" s="22">
        <f t="shared" si="362"/>
        <v>0</v>
      </c>
      <c r="F4393" s="22">
        <f t="shared" si="363"/>
        <v>0</v>
      </c>
      <c r="G4393" s="22">
        <f t="shared" si="364"/>
        <v>0</v>
      </c>
      <c r="H4393" s="22">
        <f t="shared" si="365"/>
        <v>19.79045893160124</v>
      </c>
      <c r="I4393" s="22">
        <f t="shared" si="366"/>
        <v>0</v>
      </c>
      <c r="J4393" s="22">
        <v>4195</v>
      </c>
    </row>
    <row r="4394" spans="1:10" ht="11.25" customHeight="1">
      <c r="A4394" s="12"/>
      <c r="B4394" s="22" t="s">
        <v>370</v>
      </c>
      <c r="C4394" s="22" t="s">
        <v>74</v>
      </c>
      <c r="D4394" s="22">
        <v>19.786605521973502</v>
      </c>
      <c r="E4394" s="22">
        <f t="shared" si="362"/>
        <v>0</v>
      </c>
      <c r="F4394" s="22">
        <f t="shared" si="363"/>
        <v>0</v>
      </c>
      <c r="G4394" s="22">
        <f t="shared" si="364"/>
        <v>0</v>
      </c>
      <c r="H4394" s="22">
        <f t="shared" si="365"/>
        <v>19.786605521973502</v>
      </c>
      <c r="I4394" s="22">
        <f t="shared" si="366"/>
        <v>0</v>
      </c>
      <c r="J4394" s="22">
        <v>4196</v>
      </c>
    </row>
    <row r="4395" spans="1:10" ht="11.25" customHeight="1">
      <c r="A4395" s="12"/>
      <c r="B4395" s="22" t="s">
        <v>371</v>
      </c>
      <c r="C4395" s="22" t="s">
        <v>67</v>
      </c>
      <c r="D4395" s="22">
        <v>19.784235750474714</v>
      </c>
      <c r="E4395" s="22">
        <f t="shared" si="362"/>
        <v>0</v>
      </c>
      <c r="F4395" s="22">
        <f t="shared" si="363"/>
        <v>0</v>
      </c>
      <c r="G4395" s="22">
        <f t="shared" si="364"/>
        <v>0</v>
      </c>
      <c r="H4395" s="22">
        <f t="shared" si="365"/>
        <v>19.784235750474714</v>
      </c>
      <c r="I4395" s="22">
        <f t="shared" si="366"/>
        <v>0</v>
      </c>
      <c r="J4395" s="22">
        <v>4197</v>
      </c>
    </row>
    <row r="4396" spans="1:10" ht="11.25" customHeight="1">
      <c r="A4396" s="12"/>
      <c r="B4396" s="22" t="s">
        <v>277</v>
      </c>
      <c r="C4396" s="22" t="s">
        <v>88</v>
      </c>
      <c r="D4396" s="22">
        <v>19.781712890449491</v>
      </c>
      <c r="E4396" s="22">
        <f t="shared" si="362"/>
        <v>0</v>
      </c>
      <c r="F4396" s="22">
        <f t="shared" si="363"/>
        <v>0</v>
      </c>
      <c r="G4396" s="22">
        <f t="shared" si="364"/>
        <v>0</v>
      </c>
      <c r="H4396" s="22">
        <f t="shared" si="365"/>
        <v>19.781712890449491</v>
      </c>
      <c r="I4396" s="22">
        <f t="shared" si="366"/>
        <v>0</v>
      </c>
      <c r="J4396" s="22">
        <v>4198</v>
      </c>
    </row>
    <row r="4397" spans="1:10" ht="11.25" customHeight="1">
      <c r="A4397" s="12"/>
      <c r="B4397" s="22" t="s">
        <v>346</v>
      </c>
      <c r="C4397" s="22" t="s">
        <v>79</v>
      </c>
      <c r="D4397" s="22">
        <v>19.777037711478954</v>
      </c>
      <c r="E4397" s="22">
        <f t="shared" si="362"/>
        <v>0</v>
      </c>
      <c r="F4397" s="22">
        <f t="shared" si="363"/>
        <v>0</v>
      </c>
      <c r="G4397" s="22">
        <f t="shared" si="364"/>
        <v>0</v>
      </c>
      <c r="H4397" s="22">
        <f t="shared" si="365"/>
        <v>19.777037711478954</v>
      </c>
      <c r="I4397" s="22">
        <f t="shared" si="366"/>
        <v>0</v>
      </c>
      <c r="J4397" s="22">
        <v>4199</v>
      </c>
    </row>
    <row r="4398" spans="1:10" ht="11.25" customHeight="1">
      <c r="A4398" s="12"/>
      <c r="B4398" s="22" t="s">
        <v>343</v>
      </c>
      <c r="C4398" s="22" t="s">
        <v>71</v>
      </c>
      <c r="D4398" s="22">
        <v>19.773882231045029</v>
      </c>
      <c r="E4398" s="22">
        <f t="shared" si="362"/>
        <v>0</v>
      </c>
      <c r="F4398" s="22">
        <f t="shared" si="363"/>
        <v>0</v>
      </c>
      <c r="G4398" s="22">
        <f t="shared" si="364"/>
        <v>0</v>
      </c>
      <c r="H4398" s="22">
        <f t="shared" si="365"/>
        <v>19.773882231045029</v>
      </c>
      <c r="I4398" s="22">
        <f t="shared" si="366"/>
        <v>0</v>
      </c>
      <c r="J4398" s="22">
        <v>4200</v>
      </c>
    </row>
    <row r="4399" spans="1:10" ht="11.25" customHeight="1">
      <c r="A4399" s="12"/>
      <c r="B4399" s="22" t="s">
        <v>379</v>
      </c>
      <c r="C4399" s="22" t="s">
        <v>67</v>
      </c>
      <c r="D4399" s="22">
        <v>19.770330868709838</v>
      </c>
      <c r="E4399" s="22">
        <f t="shared" si="362"/>
        <v>0</v>
      </c>
      <c r="F4399" s="22">
        <f t="shared" si="363"/>
        <v>0</v>
      </c>
      <c r="G4399" s="22">
        <f t="shared" si="364"/>
        <v>0</v>
      </c>
      <c r="H4399" s="22">
        <f t="shared" si="365"/>
        <v>19.770330868709838</v>
      </c>
      <c r="I4399" s="22">
        <f t="shared" si="366"/>
        <v>0</v>
      </c>
      <c r="J4399" s="22">
        <v>4201</v>
      </c>
    </row>
    <row r="4400" spans="1:10" ht="11.25" customHeight="1">
      <c r="A4400" s="12"/>
      <c r="B4400" s="22" t="s">
        <v>221</v>
      </c>
      <c r="C4400" s="22" t="s">
        <v>88</v>
      </c>
      <c r="D4400" s="22">
        <v>19.76808922700047</v>
      </c>
      <c r="E4400" s="22">
        <f t="shared" si="362"/>
        <v>0</v>
      </c>
      <c r="F4400" s="22">
        <f t="shared" si="363"/>
        <v>0</v>
      </c>
      <c r="G4400" s="22">
        <f t="shared" si="364"/>
        <v>0</v>
      </c>
      <c r="H4400" s="22">
        <f t="shared" si="365"/>
        <v>19.76808922700047</v>
      </c>
      <c r="I4400" s="22">
        <f t="shared" si="366"/>
        <v>0</v>
      </c>
      <c r="J4400" s="22">
        <v>4202</v>
      </c>
    </row>
    <row r="4401" spans="1:10" ht="11.25" customHeight="1">
      <c r="A4401" s="12"/>
      <c r="B4401" s="22" t="s">
        <v>357</v>
      </c>
      <c r="C4401" s="22" t="s">
        <v>78</v>
      </c>
      <c r="D4401" s="22">
        <v>19.766102661360286</v>
      </c>
      <c r="E4401" s="22">
        <f t="shared" si="362"/>
        <v>0</v>
      </c>
      <c r="F4401" s="22">
        <f t="shared" si="363"/>
        <v>0</v>
      </c>
      <c r="G4401" s="22">
        <f t="shared" si="364"/>
        <v>0</v>
      </c>
      <c r="H4401" s="22">
        <f t="shared" si="365"/>
        <v>19.766102661360286</v>
      </c>
      <c r="I4401" s="22">
        <f t="shared" si="366"/>
        <v>0</v>
      </c>
      <c r="J4401" s="22">
        <v>4203</v>
      </c>
    </row>
    <row r="4402" spans="1:10" ht="11.25" customHeight="1">
      <c r="A4402" s="12"/>
      <c r="B4402" s="22" t="s">
        <v>216</v>
      </c>
      <c r="C4402" s="22" t="s">
        <v>78</v>
      </c>
      <c r="D4402" s="22">
        <v>19.762118528168351</v>
      </c>
      <c r="E4402" s="22">
        <f t="shared" si="362"/>
        <v>0</v>
      </c>
      <c r="F4402" s="22">
        <f t="shared" si="363"/>
        <v>0</v>
      </c>
      <c r="G4402" s="22">
        <f t="shared" si="364"/>
        <v>0</v>
      </c>
      <c r="H4402" s="22">
        <f t="shared" si="365"/>
        <v>19.762118528168351</v>
      </c>
      <c r="I4402" s="22">
        <f t="shared" si="366"/>
        <v>0</v>
      </c>
      <c r="J4402" s="22">
        <v>4204</v>
      </c>
    </row>
    <row r="4403" spans="1:10" ht="11.25" customHeight="1">
      <c r="A4403" s="12"/>
      <c r="B4403" s="22" t="s">
        <v>167</v>
      </c>
      <c r="C4403" s="22" t="s">
        <v>83</v>
      </c>
      <c r="D4403" s="22">
        <v>19.75658245743762</v>
      </c>
      <c r="E4403" s="22">
        <f t="shared" si="362"/>
        <v>0</v>
      </c>
      <c r="F4403" s="22">
        <f t="shared" si="363"/>
        <v>0</v>
      </c>
      <c r="G4403" s="22">
        <f t="shared" si="364"/>
        <v>0</v>
      </c>
      <c r="H4403" s="22">
        <f t="shared" si="365"/>
        <v>19.75658245743762</v>
      </c>
      <c r="I4403" s="22">
        <f t="shared" si="366"/>
        <v>0</v>
      </c>
      <c r="J4403" s="22">
        <v>4205</v>
      </c>
    </row>
    <row r="4404" spans="1:10" ht="11.25" customHeight="1">
      <c r="A4404" s="12"/>
      <c r="B4404" s="22" t="s">
        <v>371</v>
      </c>
      <c r="C4404" s="22" t="s">
        <v>73</v>
      </c>
      <c r="D4404" s="22">
        <v>19.755622236756505</v>
      </c>
      <c r="E4404" s="22">
        <f t="shared" si="362"/>
        <v>0</v>
      </c>
      <c r="F4404" s="22">
        <f t="shared" si="363"/>
        <v>0</v>
      </c>
      <c r="G4404" s="22">
        <f t="shared" si="364"/>
        <v>0</v>
      </c>
      <c r="H4404" s="22">
        <f t="shared" si="365"/>
        <v>19.755622236756505</v>
      </c>
      <c r="I4404" s="22">
        <f t="shared" si="366"/>
        <v>0</v>
      </c>
      <c r="J4404" s="22">
        <v>4206</v>
      </c>
    </row>
    <row r="4405" spans="1:10" ht="11.25" customHeight="1">
      <c r="A4405" s="12"/>
      <c r="B4405" s="22" t="s">
        <v>246</v>
      </c>
      <c r="C4405" s="22" t="s">
        <v>88</v>
      </c>
      <c r="D4405" s="22">
        <v>19.754843296284374</v>
      </c>
      <c r="E4405" s="22">
        <f t="shared" si="362"/>
        <v>0</v>
      </c>
      <c r="F4405" s="22">
        <f t="shared" si="363"/>
        <v>0</v>
      </c>
      <c r="G4405" s="22">
        <f t="shared" si="364"/>
        <v>0</v>
      </c>
      <c r="H4405" s="22">
        <f t="shared" si="365"/>
        <v>19.754843296284374</v>
      </c>
      <c r="I4405" s="22">
        <f t="shared" si="366"/>
        <v>0</v>
      </c>
      <c r="J4405" s="22">
        <v>4207</v>
      </c>
    </row>
    <row r="4406" spans="1:10" ht="11.25" customHeight="1">
      <c r="A4406" s="12"/>
      <c r="B4406" s="22" t="s">
        <v>278</v>
      </c>
      <c r="C4406" s="22" t="s">
        <v>73</v>
      </c>
      <c r="D4406" s="22">
        <v>19.752546197670227</v>
      </c>
      <c r="E4406" s="22">
        <f t="shared" si="362"/>
        <v>0</v>
      </c>
      <c r="F4406" s="22">
        <f t="shared" si="363"/>
        <v>0</v>
      </c>
      <c r="G4406" s="22">
        <f t="shared" si="364"/>
        <v>0</v>
      </c>
      <c r="H4406" s="22">
        <f t="shared" si="365"/>
        <v>19.752546197670227</v>
      </c>
      <c r="I4406" s="22">
        <f t="shared" si="366"/>
        <v>0</v>
      </c>
      <c r="J4406" s="22">
        <v>4208</v>
      </c>
    </row>
    <row r="4407" spans="1:10" ht="11.25" customHeight="1">
      <c r="A4407" s="12"/>
      <c r="B4407" s="22" t="s">
        <v>281</v>
      </c>
      <c r="C4407" s="22" t="s">
        <v>87</v>
      </c>
      <c r="D4407" s="22">
        <v>19.744719214381345</v>
      </c>
      <c r="E4407" s="22">
        <f t="shared" si="362"/>
        <v>0</v>
      </c>
      <c r="F4407" s="22">
        <f t="shared" si="363"/>
        <v>0</v>
      </c>
      <c r="G4407" s="22">
        <f t="shared" si="364"/>
        <v>0</v>
      </c>
      <c r="H4407" s="22">
        <f t="shared" si="365"/>
        <v>19.744719214381345</v>
      </c>
      <c r="I4407" s="22">
        <f t="shared" si="366"/>
        <v>0</v>
      </c>
      <c r="J4407" s="22">
        <v>4209</v>
      </c>
    </row>
    <row r="4408" spans="1:10" ht="11.25" customHeight="1">
      <c r="A4408" s="12"/>
      <c r="B4408" s="22" t="s">
        <v>359</v>
      </c>
      <c r="C4408" s="22" t="s">
        <v>78</v>
      </c>
      <c r="D4408" s="22">
        <v>19.735734074139305</v>
      </c>
      <c r="E4408" s="22">
        <f t="shared" si="362"/>
        <v>0</v>
      </c>
      <c r="F4408" s="22">
        <f t="shared" si="363"/>
        <v>0</v>
      </c>
      <c r="G4408" s="22">
        <f t="shared" si="364"/>
        <v>0</v>
      </c>
      <c r="H4408" s="22">
        <f t="shared" si="365"/>
        <v>19.735734074139305</v>
      </c>
      <c r="I4408" s="22">
        <f t="shared" si="366"/>
        <v>0</v>
      </c>
      <c r="J4408" s="22">
        <v>4210</v>
      </c>
    </row>
    <row r="4409" spans="1:10" ht="11.25" customHeight="1">
      <c r="A4409" s="12"/>
      <c r="B4409" s="22" t="s">
        <v>250</v>
      </c>
      <c r="C4409" s="22" t="s">
        <v>73</v>
      </c>
      <c r="D4409" s="22">
        <v>19.731015778586674</v>
      </c>
      <c r="E4409" s="22">
        <f t="shared" si="362"/>
        <v>0</v>
      </c>
      <c r="F4409" s="22">
        <f t="shared" si="363"/>
        <v>0</v>
      </c>
      <c r="G4409" s="22">
        <f t="shared" si="364"/>
        <v>0</v>
      </c>
      <c r="H4409" s="22">
        <f t="shared" si="365"/>
        <v>19.731015778586674</v>
      </c>
      <c r="I4409" s="22">
        <f t="shared" si="366"/>
        <v>0</v>
      </c>
      <c r="J4409" s="22">
        <v>4211</v>
      </c>
    </row>
    <row r="4410" spans="1:10" ht="11.25" customHeight="1">
      <c r="A4410" s="12"/>
      <c r="B4410" s="22" t="s">
        <v>213</v>
      </c>
      <c r="C4410" s="22" t="s">
        <v>76</v>
      </c>
      <c r="D4410" s="22">
        <v>19.727842620999585</v>
      </c>
      <c r="E4410" s="22">
        <f t="shared" si="362"/>
        <v>0</v>
      </c>
      <c r="F4410" s="22">
        <f t="shared" si="363"/>
        <v>0</v>
      </c>
      <c r="G4410" s="22">
        <f t="shared" si="364"/>
        <v>0</v>
      </c>
      <c r="H4410" s="22">
        <f t="shared" si="365"/>
        <v>19.727842620999585</v>
      </c>
      <c r="I4410" s="22">
        <f t="shared" si="366"/>
        <v>0</v>
      </c>
      <c r="J4410" s="22">
        <v>4212</v>
      </c>
    </row>
    <row r="4411" spans="1:10" ht="11.25" customHeight="1">
      <c r="A4411" s="12"/>
      <c r="B4411" s="22" t="s">
        <v>287</v>
      </c>
      <c r="C4411" s="22" t="s">
        <v>74</v>
      </c>
      <c r="D4411" s="22">
        <v>19.716041175799578</v>
      </c>
      <c r="E4411" s="22">
        <f t="shared" si="362"/>
        <v>0</v>
      </c>
      <c r="F4411" s="22">
        <f t="shared" si="363"/>
        <v>0</v>
      </c>
      <c r="G4411" s="22">
        <f t="shared" si="364"/>
        <v>0</v>
      </c>
      <c r="H4411" s="22">
        <f t="shared" si="365"/>
        <v>19.716041175799578</v>
      </c>
      <c r="I4411" s="22">
        <f t="shared" si="366"/>
        <v>0</v>
      </c>
      <c r="J4411" s="22">
        <v>4213</v>
      </c>
    </row>
    <row r="4412" spans="1:10" ht="11.25" customHeight="1">
      <c r="A4412" s="12"/>
      <c r="B4412" s="22" t="s">
        <v>321</v>
      </c>
      <c r="C4412" s="22" t="s">
        <v>73</v>
      </c>
      <c r="D4412" s="22">
        <v>19.71071010587006</v>
      </c>
      <c r="E4412" s="22">
        <f t="shared" si="362"/>
        <v>0</v>
      </c>
      <c r="F4412" s="22">
        <f t="shared" si="363"/>
        <v>0</v>
      </c>
      <c r="G4412" s="22">
        <f t="shared" si="364"/>
        <v>0</v>
      </c>
      <c r="H4412" s="22">
        <f t="shared" si="365"/>
        <v>19.71071010587006</v>
      </c>
      <c r="I4412" s="22">
        <f t="shared" si="366"/>
        <v>0</v>
      </c>
      <c r="J4412" s="22">
        <v>4214</v>
      </c>
    </row>
    <row r="4413" spans="1:10" ht="11.25" customHeight="1">
      <c r="A4413" s="12"/>
      <c r="B4413" s="22" t="s">
        <v>335</v>
      </c>
      <c r="C4413" s="22" t="s">
        <v>77</v>
      </c>
      <c r="D4413" s="22">
        <v>19.7102887146043</v>
      </c>
      <c r="E4413" s="22">
        <f t="shared" si="362"/>
        <v>0</v>
      </c>
      <c r="F4413" s="22">
        <f t="shared" si="363"/>
        <v>0</v>
      </c>
      <c r="G4413" s="22">
        <f t="shared" si="364"/>
        <v>0</v>
      </c>
      <c r="H4413" s="22">
        <f t="shared" si="365"/>
        <v>19.7102887146043</v>
      </c>
      <c r="I4413" s="22">
        <f t="shared" si="366"/>
        <v>0</v>
      </c>
      <c r="J4413" s="22">
        <v>4215</v>
      </c>
    </row>
    <row r="4414" spans="1:10" ht="11.25" customHeight="1">
      <c r="A4414" s="12"/>
      <c r="B4414" s="22" t="s">
        <v>355</v>
      </c>
      <c r="C4414" s="22" t="s">
        <v>73</v>
      </c>
      <c r="D4414" s="22">
        <v>19.700797564104661</v>
      </c>
      <c r="E4414" s="22">
        <f t="shared" si="362"/>
        <v>0</v>
      </c>
      <c r="F4414" s="22">
        <f t="shared" si="363"/>
        <v>0</v>
      </c>
      <c r="G4414" s="22">
        <f t="shared" si="364"/>
        <v>0</v>
      </c>
      <c r="H4414" s="22">
        <f t="shared" si="365"/>
        <v>19.700797564104661</v>
      </c>
      <c r="I4414" s="22">
        <f t="shared" si="366"/>
        <v>0</v>
      </c>
      <c r="J4414" s="22">
        <v>4216</v>
      </c>
    </row>
    <row r="4415" spans="1:10" ht="11.25" customHeight="1">
      <c r="A4415" s="12"/>
      <c r="B4415" s="22" t="s">
        <v>332</v>
      </c>
      <c r="C4415" s="22" t="s">
        <v>69</v>
      </c>
      <c r="D4415" s="22">
        <v>19.699064412120755</v>
      </c>
      <c r="E4415" s="22">
        <f t="shared" si="362"/>
        <v>0</v>
      </c>
      <c r="F4415" s="22">
        <f t="shared" si="363"/>
        <v>0</v>
      </c>
      <c r="G4415" s="22">
        <f t="shared" si="364"/>
        <v>0</v>
      </c>
      <c r="H4415" s="22">
        <f t="shared" si="365"/>
        <v>19.699064412120755</v>
      </c>
      <c r="I4415" s="22">
        <f t="shared" si="366"/>
        <v>0</v>
      </c>
      <c r="J4415" s="22">
        <v>4217</v>
      </c>
    </row>
    <row r="4416" spans="1:10" ht="11.25" customHeight="1">
      <c r="A4416" s="12"/>
      <c r="B4416" s="22" t="s">
        <v>264</v>
      </c>
      <c r="C4416" s="22" t="s">
        <v>90</v>
      </c>
      <c r="D4416" s="22">
        <v>19.698571439708502</v>
      </c>
      <c r="E4416" s="22">
        <f t="shared" si="362"/>
        <v>0</v>
      </c>
      <c r="F4416" s="22">
        <f t="shared" si="363"/>
        <v>0</v>
      </c>
      <c r="G4416" s="22">
        <f t="shared" si="364"/>
        <v>0</v>
      </c>
      <c r="H4416" s="22">
        <f t="shared" si="365"/>
        <v>19.698571439708502</v>
      </c>
      <c r="I4416" s="22">
        <f t="shared" si="366"/>
        <v>0</v>
      </c>
      <c r="J4416" s="22">
        <v>4218</v>
      </c>
    </row>
    <row r="4417" spans="1:10" ht="11.25" customHeight="1">
      <c r="A4417" s="12"/>
      <c r="B4417" s="22" t="s">
        <v>373</v>
      </c>
      <c r="C4417" s="22" t="s">
        <v>78</v>
      </c>
      <c r="D4417" s="22">
        <v>19.698482727343016</v>
      </c>
      <c r="E4417" s="22">
        <f t="shared" si="362"/>
        <v>0</v>
      </c>
      <c r="F4417" s="22">
        <f t="shared" si="363"/>
        <v>0</v>
      </c>
      <c r="G4417" s="22">
        <f t="shared" si="364"/>
        <v>0</v>
      </c>
      <c r="H4417" s="22">
        <f t="shared" si="365"/>
        <v>19.698482727343016</v>
      </c>
      <c r="I4417" s="22">
        <f t="shared" si="366"/>
        <v>0</v>
      </c>
      <c r="J4417" s="22">
        <v>4219</v>
      </c>
    </row>
    <row r="4418" spans="1:10" ht="11.25" customHeight="1">
      <c r="A4418" s="12"/>
      <c r="B4418" s="22" t="s">
        <v>310</v>
      </c>
      <c r="C4418" s="22" t="s">
        <v>89</v>
      </c>
      <c r="D4418" s="22">
        <v>19.69677785117937</v>
      </c>
      <c r="E4418" s="22">
        <f t="shared" si="362"/>
        <v>0</v>
      </c>
      <c r="F4418" s="22">
        <f t="shared" si="363"/>
        <v>0</v>
      </c>
      <c r="G4418" s="22">
        <f t="shared" si="364"/>
        <v>0</v>
      </c>
      <c r="H4418" s="22">
        <f t="shared" si="365"/>
        <v>19.69677785117937</v>
      </c>
      <c r="I4418" s="22">
        <f t="shared" si="366"/>
        <v>0</v>
      </c>
      <c r="J4418" s="22">
        <v>4220</v>
      </c>
    </row>
    <row r="4419" spans="1:10" ht="11.25" customHeight="1">
      <c r="A4419" s="12"/>
      <c r="B4419" s="22" t="s">
        <v>294</v>
      </c>
      <c r="C4419" s="22" t="s">
        <v>71</v>
      </c>
      <c r="D4419" s="22">
        <v>19.693533079715174</v>
      </c>
      <c r="E4419" s="22">
        <f t="shared" si="362"/>
        <v>0</v>
      </c>
      <c r="F4419" s="22">
        <f t="shared" si="363"/>
        <v>0</v>
      </c>
      <c r="G4419" s="22">
        <f t="shared" si="364"/>
        <v>0</v>
      </c>
      <c r="H4419" s="22">
        <f t="shared" si="365"/>
        <v>19.693533079715174</v>
      </c>
      <c r="I4419" s="22">
        <f t="shared" si="366"/>
        <v>0</v>
      </c>
      <c r="J4419" s="22">
        <v>4221</v>
      </c>
    </row>
    <row r="4420" spans="1:10" ht="11.25" customHeight="1">
      <c r="A4420" s="12"/>
      <c r="B4420" s="22" t="s">
        <v>251</v>
      </c>
      <c r="C4420" s="22" t="s">
        <v>87</v>
      </c>
      <c r="D4420" s="22">
        <v>19.693039260884493</v>
      </c>
      <c r="E4420" s="22">
        <f t="shared" si="362"/>
        <v>0</v>
      </c>
      <c r="F4420" s="22">
        <f t="shared" si="363"/>
        <v>0</v>
      </c>
      <c r="G4420" s="22">
        <f t="shared" si="364"/>
        <v>0</v>
      </c>
      <c r="H4420" s="22">
        <f t="shared" si="365"/>
        <v>19.693039260884493</v>
      </c>
      <c r="I4420" s="22">
        <f t="shared" si="366"/>
        <v>0</v>
      </c>
      <c r="J4420" s="22">
        <v>4222</v>
      </c>
    </row>
    <row r="4421" spans="1:10" ht="11.25" customHeight="1">
      <c r="A4421" s="12"/>
      <c r="B4421" s="22" t="s">
        <v>313</v>
      </c>
      <c r="C4421" s="22" t="s">
        <v>73</v>
      </c>
      <c r="D4421" s="22">
        <v>19.689801261434337</v>
      </c>
      <c r="E4421" s="22">
        <f t="shared" si="362"/>
        <v>0</v>
      </c>
      <c r="F4421" s="22">
        <f t="shared" si="363"/>
        <v>0</v>
      </c>
      <c r="G4421" s="22">
        <f t="shared" si="364"/>
        <v>0</v>
      </c>
      <c r="H4421" s="22">
        <f t="shared" si="365"/>
        <v>19.689801261434337</v>
      </c>
      <c r="I4421" s="22">
        <f t="shared" si="366"/>
        <v>0</v>
      </c>
      <c r="J4421" s="22">
        <v>4223</v>
      </c>
    </row>
    <row r="4422" spans="1:10" ht="11.25" customHeight="1">
      <c r="A4422" s="12"/>
      <c r="B4422" s="22" t="s">
        <v>279</v>
      </c>
      <c r="C4422" s="22" t="s">
        <v>90</v>
      </c>
      <c r="D4422" s="22">
        <v>19.68949839700938</v>
      </c>
      <c r="E4422" s="22">
        <f t="shared" si="362"/>
        <v>0</v>
      </c>
      <c r="F4422" s="22">
        <f t="shared" si="363"/>
        <v>0</v>
      </c>
      <c r="G4422" s="22">
        <f t="shared" si="364"/>
        <v>0</v>
      </c>
      <c r="H4422" s="22">
        <f t="shared" si="365"/>
        <v>19.68949839700938</v>
      </c>
      <c r="I4422" s="22">
        <f t="shared" si="366"/>
        <v>0</v>
      </c>
      <c r="J4422" s="22">
        <v>4224</v>
      </c>
    </row>
    <row r="4423" spans="1:10" ht="11.25" customHeight="1">
      <c r="A4423" s="12"/>
      <c r="B4423" s="22" t="s">
        <v>250</v>
      </c>
      <c r="C4423" s="22" t="s">
        <v>71</v>
      </c>
      <c r="D4423" s="22">
        <v>19.685839303685519</v>
      </c>
      <c r="E4423" s="22">
        <f t="shared" si="362"/>
        <v>0</v>
      </c>
      <c r="F4423" s="22">
        <f t="shared" si="363"/>
        <v>0</v>
      </c>
      <c r="G4423" s="22">
        <f t="shared" si="364"/>
        <v>0</v>
      </c>
      <c r="H4423" s="22">
        <f t="shared" si="365"/>
        <v>19.685839303685519</v>
      </c>
      <c r="I4423" s="22">
        <f t="shared" si="366"/>
        <v>0</v>
      </c>
      <c r="J4423" s="22">
        <v>4225</v>
      </c>
    </row>
    <row r="4424" spans="1:10" ht="11.25" customHeight="1">
      <c r="A4424" s="12"/>
      <c r="B4424" s="22" t="s">
        <v>290</v>
      </c>
      <c r="C4424" s="22" t="s">
        <v>81</v>
      </c>
      <c r="D4424" s="22">
        <v>19.682626546061542</v>
      </c>
      <c r="E4424" s="22">
        <f t="shared" ref="E4424:E4487" si="367">IF(J4424&lt;=1000,D4424,0)</f>
        <v>0</v>
      </c>
      <c r="F4424" s="22">
        <f t="shared" ref="F4424:F4487" si="368">IF(AND(J4424&gt;1000,J4424&lt;=2000),D4424,0)</f>
        <v>0</v>
      </c>
      <c r="G4424" s="22">
        <f t="shared" ref="G4424:G4487" si="369">IF(AND(J4424&gt;2000,J4424&lt;=3000),D4424,0)</f>
        <v>0</v>
      </c>
      <c r="H4424" s="22">
        <f t="shared" ref="H4424:H4487" si="370">IF(AND(J4424&gt;3000,J4424&lt;=5000),D4424,0)</f>
        <v>19.682626546061542</v>
      </c>
      <c r="I4424" s="22">
        <f t="shared" ref="I4424:I4487" si="371">IF((J4424&gt;5000),D4424,0)</f>
        <v>0</v>
      </c>
      <c r="J4424" s="22">
        <v>4226</v>
      </c>
    </row>
    <row r="4425" spans="1:10" ht="11.25" customHeight="1">
      <c r="A4425" s="12"/>
      <c r="B4425" s="22" t="s">
        <v>247</v>
      </c>
      <c r="C4425" s="22" t="s">
        <v>70</v>
      </c>
      <c r="D4425" s="22">
        <v>19.68138549835319</v>
      </c>
      <c r="E4425" s="22">
        <f t="shared" si="367"/>
        <v>0</v>
      </c>
      <c r="F4425" s="22">
        <f t="shared" si="368"/>
        <v>0</v>
      </c>
      <c r="G4425" s="22">
        <f t="shared" si="369"/>
        <v>0</v>
      </c>
      <c r="H4425" s="22">
        <f t="shared" si="370"/>
        <v>19.68138549835319</v>
      </c>
      <c r="I4425" s="22">
        <f t="shared" si="371"/>
        <v>0</v>
      </c>
      <c r="J4425" s="22">
        <v>4227</v>
      </c>
    </row>
    <row r="4426" spans="1:10" ht="11.25" customHeight="1">
      <c r="A4426" s="12"/>
      <c r="B4426" s="22" t="s">
        <v>262</v>
      </c>
      <c r="C4426" s="22" t="s">
        <v>74</v>
      </c>
      <c r="D4426" s="22">
        <v>19.676571938381194</v>
      </c>
      <c r="E4426" s="22">
        <f t="shared" si="367"/>
        <v>0</v>
      </c>
      <c r="F4426" s="22">
        <f t="shared" si="368"/>
        <v>0</v>
      </c>
      <c r="G4426" s="22">
        <f t="shared" si="369"/>
        <v>0</v>
      </c>
      <c r="H4426" s="22">
        <f t="shared" si="370"/>
        <v>19.676571938381194</v>
      </c>
      <c r="I4426" s="22">
        <f t="shared" si="371"/>
        <v>0</v>
      </c>
      <c r="J4426" s="22">
        <v>4228</v>
      </c>
    </row>
    <row r="4427" spans="1:10" ht="11.25" customHeight="1">
      <c r="A4427" s="12"/>
      <c r="B4427" s="22" t="s">
        <v>346</v>
      </c>
      <c r="C4427" s="22" t="s">
        <v>70</v>
      </c>
      <c r="D4427" s="22">
        <v>19.671351985496838</v>
      </c>
      <c r="E4427" s="22">
        <f t="shared" si="367"/>
        <v>0</v>
      </c>
      <c r="F4427" s="22">
        <f t="shared" si="368"/>
        <v>0</v>
      </c>
      <c r="G4427" s="22">
        <f t="shared" si="369"/>
        <v>0</v>
      </c>
      <c r="H4427" s="22">
        <f t="shared" si="370"/>
        <v>19.671351985496838</v>
      </c>
      <c r="I4427" s="22">
        <f t="shared" si="371"/>
        <v>0</v>
      </c>
      <c r="J4427" s="22">
        <v>4229</v>
      </c>
    </row>
    <row r="4428" spans="1:10" ht="11.25" customHeight="1">
      <c r="A4428" s="12"/>
      <c r="B4428" s="22" t="s">
        <v>377</v>
      </c>
      <c r="C4428" s="22" t="s">
        <v>71</v>
      </c>
      <c r="D4428" s="22">
        <v>19.670815597418731</v>
      </c>
      <c r="E4428" s="22">
        <f t="shared" si="367"/>
        <v>0</v>
      </c>
      <c r="F4428" s="22">
        <f t="shared" si="368"/>
        <v>0</v>
      </c>
      <c r="G4428" s="22">
        <f t="shared" si="369"/>
        <v>0</v>
      </c>
      <c r="H4428" s="22">
        <f t="shared" si="370"/>
        <v>19.670815597418731</v>
      </c>
      <c r="I4428" s="22">
        <f t="shared" si="371"/>
        <v>0</v>
      </c>
      <c r="J4428" s="22">
        <v>4230</v>
      </c>
    </row>
    <row r="4429" spans="1:10" ht="11.25" customHeight="1">
      <c r="A4429" s="12"/>
      <c r="B4429" s="22" t="s">
        <v>181</v>
      </c>
      <c r="C4429" s="22" t="s">
        <v>81</v>
      </c>
      <c r="D4429" s="22">
        <v>19.666583124416363</v>
      </c>
      <c r="E4429" s="22">
        <f t="shared" si="367"/>
        <v>0</v>
      </c>
      <c r="F4429" s="22">
        <f t="shared" si="368"/>
        <v>0</v>
      </c>
      <c r="G4429" s="22">
        <f t="shared" si="369"/>
        <v>0</v>
      </c>
      <c r="H4429" s="22">
        <f t="shared" si="370"/>
        <v>19.666583124416363</v>
      </c>
      <c r="I4429" s="22">
        <f t="shared" si="371"/>
        <v>0</v>
      </c>
      <c r="J4429" s="22">
        <v>4231</v>
      </c>
    </row>
    <row r="4430" spans="1:10" ht="11.25" customHeight="1">
      <c r="A4430" s="12"/>
      <c r="B4430" s="22" t="s">
        <v>294</v>
      </c>
      <c r="C4430" s="22" t="s">
        <v>79</v>
      </c>
      <c r="D4430" s="22">
        <v>19.666547873145607</v>
      </c>
      <c r="E4430" s="22">
        <f t="shared" si="367"/>
        <v>0</v>
      </c>
      <c r="F4430" s="22">
        <f t="shared" si="368"/>
        <v>0</v>
      </c>
      <c r="G4430" s="22">
        <f t="shared" si="369"/>
        <v>0</v>
      </c>
      <c r="H4430" s="22">
        <f t="shared" si="370"/>
        <v>19.666547873145607</v>
      </c>
      <c r="I4430" s="22">
        <f t="shared" si="371"/>
        <v>0</v>
      </c>
      <c r="J4430" s="22">
        <v>4232</v>
      </c>
    </row>
    <row r="4431" spans="1:10" ht="11.25" customHeight="1">
      <c r="A4431" s="12"/>
      <c r="B4431" s="22" t="s">
        <v>206</v>
      </c>
      <c r="C4431" s="22" t="s">
        <v>81</v>
      </c>
      <c r="D4431" s="22">
        <v>19.660825931879479</v>
      </c>
      <c r="E4431" s="22">
        <f t="shared" si="367"/>
        <v>0</v>
      </c>
      <c r="F4431" s="22">
        <f t="shared" si="368"/>
        <v>0</v>
      </c>
      <c r="G4431" s="22">
        <f t="shared" si="369"/>
        <v>0</v>
      </c>
      <c r="H4431" s="22">
        <f t="shared" si="370"/>
        <v>19.660825931879479</v>
      </c>
      <c r="I4431" s="22">
        <f t="shared" si="371"/>
        <v>0</v>
      </c>
      <c r="J4431" s="22">
        <v>4233</v>
      </c>
    </row>
    <row r="4432" spans="1:10" ht="11.25" customHeight="1">
      <c r="A4432" s="12"/>
      <c r="B4432" s="22" t="s">
        <v>372</v>
      </c>
      <c r="C4432" s="22" t="s">
        <v>78</v>
      </c>
      <c r="D4432" s="22">
        <v>19.660734253754665</v>
      </c>
      <c r="E4432" s="22">
        <f t="shared" si="367"/>
        <v>0</v>
      </c>
      <c r="F4432" s="22">
        <f t="shared" si="368"/>
        <v>0</v>
      </c>
      <c r="G4432" s="22">
        <f t="shared" si="369"/>
        <v>0</v>
      </c>
      <c r="H4432" s="22">
        <f t="shared" si="370"/>
        <v>19.660734253754665</v>
      </c>
      <c r="I4432" s="22">
        <f t="shared" si="371"/>
        <v>0</v>
      </c>
      <c r="J4432" s="22">
        <v>4234</v>
      </c>
    </row>
    <row r="4433" spans="1:10" ht="11.25" customHeight="1">
      <c r="A4433" s="12"/>
      <c r="B4433" s="22" t="s">
        <v>347</v>
      </c>
      <c r="C4433" s="22" t="s">
        <v>70</v>
      </c>
      <c r="D4433" s="22">
        <v>19.654691320131505</v>
      </c>
      <c r="E4433" s="22">
        <f t="shared" si="367"/>
        <v>0</v>
      </c>
      <c r="F4433" s="22">
        <f t="shared" si="368"/>
        <v>0</v>
      </c>
      <c r="G4433" s="22">
        <f t="shared" si="369"/>
        <v>0</v>
      </c>
      <c r="H4433" s="22">
        <f t="shared" si="370"/>
        <v>19.654691320131505</v>
      </c>
      <c r="I4433" s="22">
        <f t="shared" si="371"/>
        <v>0</v>
      </c>
      <c r="J4433" s="22">
        <v>4235</v>
      </c>
    </row>
    <row r="4434" spans="1:10" ht="11.25" customHeight="1">
      <c r="A4434" s="12"/>
      <c r="B4434" s="22" t="s">
        <v>321</v>
      </c>
      <c r="C4434" s="22" t="s">
        <v>69</v>
      </c>
      <c r="D4434" s="22">
        <v>19.651544884315889</v>
      </c>
      <c r="E4434" s="22">
        <f t="shared" si="367"/>
        <v>0</v>
      </c>
      <c r="F4434" s="22">
        <f t="shared" si="368"/>
        <v>0</v>
      </c>
      <c r="G4434" s="22">
        <f t="shared" si="369"/>
        <v>0</v>
      </c>
      <c r="H4434" s="22">
        <f t="shared" si="370"/>
        <v>19.651544884315889</v>
      </c>
      <c r="I4434" s="22">
        <f t="shared" si="371"/>
        <v>0</v>
      </c>
      <c r="J4434" s="22">
        <v>4236</v>
      </c>
    </row>
    <row r="4435" spans="1:10" ht="11.25" customHeight="1">
      <c r="A4435" s="12"/>
      <c r="B4435" s="22" t="s">
        <v>280</v>
      </c>
      <c r="C4435" s="22" t="s">
        <v>82</v>
      </c>
      <c r="D4435" s="22">
        <v>19.650705437145124</v>
      </c>
      <c r="E4435" s="22">
        <f t="shared" si="367"/>
        <v>0</v>
      </c>
      <c r="F4435" s="22">
        <f t="shared" si="368"/>
        <v>0</v>
      </c>
      <c r="G4435" s="22">
        <f t="shared" si="369"/>
        <v>0</v>
      </c>
      <c r="H4435" s="22">
        <f t="shared" si="370"/>
        <v>19.650705437145124</v>
      </c>
      <c r="I4435" s="22">
        <f t="shared" si="371"/>
        <v>0</v>
      </c>
      <c r="J4435" s="22">
        <v>4237</v>
      </c>
    </row>
    <row r="4436" spans="1:10" ht="11.25" customHeight="1">
      <c r="A4436" s="12"/>
      <c r="B4436" s="22" t="s">
        <v>371</v>
      </c>
      <c r="C4436" s="22" t="s">
        <v>77</v>
      </c>
      <c r="D4436" s="22">
        <v>19.648464363543063</v>
      </c>
      <c r="E4436" s="22">
        <f t="shared" si="367"/>
        <v>0</v>
      </c>
      <c r="F4436" s="22">
        <f t="shared" si="368"/>
        <v>0</v>
      </c>
      <c r="G4436" s="22">
        <f t="shared" si="369"/>
        <v>0</v>
      </c>
      <c r="H4436" s="22">
        <f t="shared" si="370"/>
        <v>19.648464363543063</v>
      </c>
      <c r="I4436" s="22">
        <f t="shared" si="371"/>
        <v>0</v>
      </c>
      <c r="J4436" s="22">
        <v>4238</v>
      </c>
    </row>
    <row r="4437" spans="1:10" ht="11.25" customHeight="1">
      <c r="A4437" s="12"/>
      <c r="B4437" s="22" t="s">
        <v>287</v>
      </c>
      <c r="C4437" s="22" t="s">
        <v>70</v>
      </c>
      <c r="D4437" s="22">
        <v>19.644557956415703</v>
      </c>
      <c r="E4437" s="22">
        <f t="shared" si="367"/>
        <v>0</v>
      </c>
      <c r="F4437" s="22">
        <f t="shared" si="368"/>
        <v>0</v>
      </c>
      <c r="G4437" s="22">
        <f t="shared" si="369"/>
        <v>0</v>
      </c>
      <c r="H4437" s="22">
        <f t="shared" si="370"/>
        <v>19.644557956415703</v>
      </c>
      <c r="I4437" s="22">
        <f t="shared" si="371"/>
        <v>0</v>
      </c>
      <c r="J4437" s="22">
        <v>4239</v>
      </c>
    </row>
    <row r="4438" spans="1:10" ht="11.25" customHeight="1">
      <c r="A4438" s="12"/>
      <c r="B4438" s="22" t="s">
        <v>277</v>
      </c>
      <c r="C4438" s="22" t="s">
        <v>77</v>
      </c>
      <c r="D4438" s="22">
        <v>19.636562833938601</v>
      </c>
      <c r="E4438" s="22">
        <f t="shared" si="367"/>
        <v>0</v>
      </c>
      <c r="F4438" s="22">
        <f t="shared" si="368"/>
        <v>0</v>
      </c>
      <c r="G4438" s="22">
        <f t="shared" si="369"/>
        <v>0</v>
      </c>
      <c r="H4438" s="22">
        <f t="shared" si="370"/>
        <v>19.636562833938601</v>
      </c>
      <c r="I4438" s="22">
        <f t="shared" si="371"/>
        <v>0</v>
      </c>
      <c r="J4438" s="22">
        <v>4240</v>
      </c>
    </row>
    <row r="4439" spans="1:10" ht="11.25" customHeight="1">
      <c r="A4439" s="12"/>
      <c r="B4439" s="22" t="s">
        <v>278</v>
      </c>
      <c r="C4439" s="22" t="s">
        <v>77</v>
      </c>
      <c r="D4439" s="22">
        <v>19.635697763280252</v>
      </c>
      <c r="E4439" s="22">
        <f t="shared" si="367"/>
        <v>0</v>
      </c>
      <c r="F4439" s="22">
        <f t="shared" si="368"/>
        <v>0</v>
      </c>
      <c r="G4439" s="22">
        <f t="shared" si="369"/>
        <v>0</v>
      </c>
      <c r="H4439" s="22">
        <f t="shared" si="370"/>
        <v>19.635697763280252</v>
      </c>
      <c r="I4439" s="22">
        <f t="shared" si="371"/>
        <v>0</v>
      </c>
      <c r="J4439" s="22">
        <v>4241</v>
      </c>
    </row>
    <row r="4440" spans="1:10" ht="11.25" customHeight="1">
      <c r="A4440" s="12"/>
      <c r="B4440" s="22" t="s">
        <v>227</v>
      </c>
      <c r="C4440" s="22" t="s">
        <v>87</v>
      </c>
      <c r="D4440" s="22">
        <v>19.631848963987618</v>
      </c>
      <c r="E4440" s="22">
        <f t="shared" si="367"/>
        <v>0</v>
      </c>
      <c r="F4440" s="22">
        <f t="shared" si="368"/>
        <v>0</v>
      </c>
      <c r="G4440" s="22">
        <f t="shared" si="369"/>
        <v>0</v>
      </c>
      <c r="H4440" s="22">
        <f t="shared" si="370"/>
        <v>19.631848963987618</v>
      </c>
      <c r="I4440" s="22">
        <f t="shared" si="371"/>
        <v>0</v>
      </c>
      <c r="J4440" s="22">
        <v>4242</v>
      </c>
    </row>
    <row r="4441" spans="1:10" ht="11.25" customHeight="1">
      <c r="A4441" s="12"/>
      <c r="B4441" s="22" t="s">
        <v>219</v>
      </c>
      <c r="C4441" s="22" t="s">
        <v>69</v>
      </c>
      <c r="D4441" s="22">
        <v>19.628703935360111</v>
      </c>
      <c r="E4441" s="22">
        <f t="shared" si="367"/>
        <v>0</v>
      </c>
      <c r="F4441" s="22">
        <f t="shared" si="368"/>
        <v>0</v>
      </c>
      <c r="G4441" s="22">
        <f t="shared" si="369"/>
        <v>0</v>
      </c>
      <c r="H4441" s="22">
        <f t="shared" si="370"/>
        <v>19.628703935360111</v>
      </c>
      <c r="I4441" s="22">
        <f t="shared" si="371"/>
        <v>0</v>
      </c>
      <c r="J4441" s="22">
        <v>4243</v>
      </c>
    </row>
    <row r="4442" spans="1:10" ht="11.25" customHeight="1">
      <c r="A4442" s="12"/>
      <c r="B4442" s="22" t="s">
        <v>280</v>
      </c>
      <c r="C4442" s="22" t="s">
        <v>86</v>
      </c>
      <c r="D4442" s="22">
        <v>19.627506527742895</v>
      </c>
      <c r="E4442" s="22">
        <f t="shared" si="367"/>
        <v>0</v>
      </c>
      <c r="F4442" s="22">
        <f t="shared" si="368"/>
        <v>0</v>
      </c>
      <c r="G4442" s="22">
        <f t="shared" si="369"/>
        <v>0</v>
      </c>
      <c r="H4442" s="22">
        <f t="shared" si="370"/>
        <v>19.627506527742895</v>
      </c>
      <c r="I4442" s="22">
        <f t="shared" si="371"/>
        <v>0</v>
      </c>
      <c r="J4442" s="22">
        <v>4244</v>
      </c>
    </row>
    <row r="4443" spans="1:10" ht="11.25" customHeight="1">
      <c r="A4443" s="12"/>
      <c r="B4443" s="22" t="s">
        <v>385</v>
      </c>
      <c r="C4443" s="22" t="s">
        <v>81</v>
      </c>
      <c r="D4443" s="22">
        <v>19.618614936187349</v>
      </c>
      <c r="E4443" s="22">
        <f t="shared" si="367"/>
        <v>0</v>
      </c>
      <c r="F4443" s="22">
        <f t="shared" si="368"/>
        <v>0</v>
      </c>
      <c r="G4443" s="22">
        <f t="shared" si="369"/>
        <v>0</v>
      </c>
      <c r="H4443" s="22">
        <f t="shared" si="370"/>
        <v>19.618614936187349</v>
      </c>
      <c r="I4443" s="22">
        <f t="shared" si="371"/>
        <v>0</v>
      </c>
      <c r="J4443" s="22">
        <v>4245</v>
      </c>
    </row>
    <row r="4444" spans="1:10" ht="11.25" customHeight="1">
      <c r="A4444" s="12"/>
      <c r="B4444" s="22" t="s">
        <v>329</v>
      </c>
      <c r="C4444" s="22" t="s">
        <v>71</v>
      </c>
      <c r="D4444" s="22">
        <v>19.610372289054894</v>
      </c>
      <c r="E4444" s="22">
        <f t="shared" si="367"/>
        <v>0</v>
      </c>
      <c r="F4444" s="22">
        <f t="shared" si="368"/>
        <v>0</v>
      </c>
      <c r="G4444" s="22">
        <f t="shared" si="369"/>
        <v>0</v>
      </c>
      <c r="H4444" s="22">
        <f t="shared" si="370"/>
        <v>19.610372289054894</v>
      </c>
      <c r="I4444" s="22">
        <f t="shared" si="371"/>
        <v>0</v>
      </c>
      <c r="J4444" s="22">
        <v>4246</v>
      </c>
    </row>
    <row r="4445" spans="1:10" ht="11.25" customHeight="1">
      <c r="A4445" s="12"/>
      <c r="B4445" s="22" t="s">
        <v>237</v>
      </c>
      <c r="C4445" s="22" t="s">
        <v>89</v>
      </c>
      <c r="D4445" s="22">
        <v>19.610348237013653</v>
      </c>
      <c r="E4445" s="22">
        <f t="shared" si="367"/>
        <v>0</v>
      </c>
      <c r="F4445" s="22">
        <f t="shared" si="368"/>
        <v>0</v>
      </c>
      <c r="G4445" s="22">
        <f t="shared" si="369"/>
        <v>0</v>
      </c>
      <c r="H4445" s="22">
        <f t="shared" si="370"/>
        <v>19.610348237013653</v>
      </c>
      <c r="I4445" s="22">
        <f t="shared" si="371"/>
        <v>0</v>
      </c>
      <c r="J4445" s="22">
        <v>4247</v>
      </c>
    </row>
    <row r="4446" spans="1:10" ht="11.25" customHeight="1">
      <c r="A4446" s="12"/>
      <c r="B4446" s="22" t="s">
        <v>384</v>
      </c>
      <c r="C4446" s="22" t="s">
        <v>70</v>
      </c>
      <c r="D4446" s="22">
        <v>19.608836566658329</v>
      </c>
      <c r="E4446" s="22">
        <f t="shared" si="367"/>
        <v>0</v>
      </c>
      <c r="F4446" s="22">
        <f t="shared" si="368"/>
        <v>0</v>
      </c>
      <c r="G4446" s="22">
        <f t="shared" si="369"/>
        <v>0</v>
      </c>
      <c r="H4446" s="22">
        <f t="shared" si="370"/>
        <v>19.608836566658329</v>
      </c>
      <c r="I4446" s="22">
        <f t="shared" si="371"/>
        <v>0</v>
      </c>
      <c r="J4446" s="22">
        <v>4248</v>
      </c>
    </row>
    <row r="4447" spans="1:10" ht="11.25" customHeight="1">
      <c r="A4447" s="12"/>
      <c r="B4447" s="22" t="s">
        <v>256</v>
      </c>
      <c r="C4447" s="22" t="s">
        <v>75</v>
      </c>
      <c r="D4447" s="22">
        <v>19.605507757818025</v>
      </c>
      <c r="E4447" s="22">
        <f t="shared" si="367"/>
        <v>0</v>
      </c>
      <c r="F4447" s="22">
        <f t="shared" si="368"/>
        <v>0</v>
      </c>
      <c r="G4447" s="22">
        <f t="shared" si="369"/>
        <v>0</v>
      </c>
      <c r="H4447" s="22">
        <f t="shared" si="370"/>
        <v>19.605507757818025</v>
      </c>
      <c r="I4447" s="22">
        <f t="shared" si="371"/>
        <v>0</v>
      </c>
      <c r="J4447" s="22">
        <v>4249</v>
      </c>
    </row>
    <row r="4448" spans="1:10" ht="11.25" customHeight="1">
      <c r="A4448" s="12"/>
      <c r="B4448" s="22" t="s">
        <v>310</v>
      </c>
      <c r="C4448" s="22" t="s">
        <v>88</v>
      </c>
      <c r="D4448" s="22">
        <v>19.602827288691483</v>
      </c>
      <c r="E4448" s="22">
        <f t="shared" si="367"/>
        <v>0</v>
      </c>
      <c r="F4448" s="22">
        <f t="shared" si="368"/>
        <v>0</v>
      </c>
      <c r="G4448" s="22">
        <f t="shared" si="369"/>
        <v>0</v>
      </c>
      <c r="H4448" s="22">
        <f t="shared" si="370"/>
        <v>19.602827288691483</v>
      </c>
      <c r="I4448" s="22">
        <f t="shared" si="371"/>
        <v>0</v>
      </c>
      <c r="J4448" s="22">
        <v>4250</v>
      </c>
    </row>
    <row r="4449" spans="1:10" ht="11.25" customHeight="1">
      <c r="A4449" s="12"/>
      <c r="B4449" s="22" t="s">
        <v>250</v>
      </c>
      <c r="C4449" s="22" t="s">
        <v>87</v>
      </c>
      <c r="D4449" s="22">
        <v>19.593620020266815</v>
      </c>
      <c r="E4449" s="22">
        <f t="shared" si="367"/>
        <v>0</v>
      </c>
      <c r="F4449" s="22">
        <f t="shared" si="368"/>
        <v>0</v>
      </c>
      <c r="G4449" s="22">
        <f t="shared" si="369"/>
        <v>0</v>
      </c>
      <c r="H4449" s="22">
        <f t="shared" si="370"/>
        <v>19.593620020266815</v>
      </c>
      <c r="I4449" s="22">
        <f t="shared" si="371"/>
        <v>0</v>
      </c>
      <c r="J4449" s="22">
        <v>4251</v>
      </c>
    </row>
    <row r="4450" spans="1:10" ht="11.25" customHeight="1">
      <c r="A4450" s="12"/>
      <c r="B4450" s="22" t="s">
        <v>139</v>
      </c>
      <c r="C4450" s="22" t="s">
        <v>83</v>
      </c>
      <c r="D4450" s="22">
        <v>19.593102066354508</v>
      </c>
      <c r="E4450" s="22">
        <f t="shared" si="367"/>
        <v>0</v>
      </c>
      <c r="F4450" s="22">
        <f t="shared" si="368"/>
        <v>0</v>
      </c>
      <c r="G4450" s="22">
        <f t="shared" si="369"/>
        <v>0</v>
      </c>
      <c r="H4450" s="22">
        <f t="shared" si="370"/>
        <v>19.593102066354508</v>
      </c>
      <c r="I4450" s="22">
        <f t="shared" si="371"/>
        <v>0</v>
      </c>
      <c r="J4450" s="22">
        <v>4252</v>
      </c>
    </row>
    <row r="4451" spans="1:10" ht="11.25" customHeight="1">
      <c r="A4451" s="12"/>
      <c r="B4451" s="22" t="s">
        <v>364</v>
      </c>
      <c r="C4451" s="22" t="s">
        <v>70</v>
      </c>
      <c r="D4451" s="22">
        <v>19.583852839847619</v>
      </c>
      <c r="E4451" s="22">
        <f t="shared" si="367"/>
        <v>0</v>
      </c>
      <c r="F4451" s="22">
        <f t="shared" si="368"/>
        <v>0</v>
      </c>
      <c r="G4451" s="22">
        <f t="shared" si="369"/>
        <v>0</v>
      </c>
      <c r="H4451" s="22">
        <f t="shared" si="370"/>
        <v>19.583852839847619</v>
      </c>
      <c r="I4451" s="22">
        <f t="shared" si="371"/>
        <v>0</v>
      </c>
      <c r="J4451" s="22">
        <v>4253</v>
      </c>
    </row>
    <row r="4452" spans="1:10" ht="11.25" customHeight="1">
      <c r="A4452" s="12"/>
      <c r="B4452" s="22" t="s">
        <v>281</v>
      </c>
      <c r="C4452" s="22" t="s">
        <v>82</v>
      </c>
      <c r="D4452" s="22">
        <v>19.580859376688061</v>
      </c>
      <c r="E4452" s="22">
        <f t="shared" si="367"/>
        <v>0</v>
      </c>
      <c r="F4452" s="22">
        <f t="shared" si="368"/>
        <v>0</v>
      </c>
      <c r="G4452" s="22">
        <f t="shared" si="369"/>
        <v>0</v>
      </c>
      <c r="H4452" s="22">
        <f t="shared" si="370"/>
        <v>19.580859376688061</v>
      </c>
      <c r="I4452" s="22">
        <f t="shared" si="371"/>
        <v>0</v>
      </c>
      <c r="J4452" s="22">
        <v>4254</v>
      </c>
    </row>
    <row r="4453" spans="1:10" ht="11.25" customHeight="1">
      <c r="A4453" s="12"/>
      <c r="B4453" s="22" t="s">
        <v>225</v>
      </c>
      <c r="C4453" s="22" t="s">
        <v>89</v>
      </c>
      <c r="D4453" s="22">
        <v>19.580336689832713</v>
      </c>
      <c r="E4453" s="22">
        <f t="shared" si="367"/>
        <v>0</v>
      </c>
      <c r="F4453" s="22">
        <f t="shared" si="368"/>
        <v>0</v>
      </c>
      <c r="G4453" s="22">
        <f t="shared" si="369"/>
        <v>0</v>
      </c>
      <c r="H4453" s="22">
        <f t="shared" si="370"/>
        <v>19.580336689832713</v>
      </c>
      <c r="I4453" s="22">
        <f t="shared" si="371"/>
        <v>0</v>
      </c>
      <c r="J4453" s="22">
        <v>4255</v>
      </c>
    </row>
    <row r="4454" spans="1:10" ht="11.25" customHeight="1">
      <c r="A4454" s="12"/>
      <c r="B4454" s="22" t="s">
        <v>352</v>
      </c>
      <c r="C4454" s="22" t="s">
        <v>74</v>
      </c>
      <c r="D4454" s="22">
        <v>19.578086364577299</v>
      </c>
      <c r="E4454" s="22">
        <f t="shared" si="367"/>
        <v>0</v>
      </c>
      <c r="F4454" s="22">
        <f t="shared" si="368"/>
        <v>0</v>
      </c>
      <c r="G4454" s="22">
        <f t="shared" si="369"/>
        <v>0</v>
      </c>
      <c r="H4454" s="22">
        <f t="shared" si="370"/>
        <v>19.578086364577299</v>
      </c>
      <c r="I4454" s="22">
        <f t="shared" si="371"/>
        <v>0</v>
      </c>
      <c r="J4454" s="22">
        <v>4256</v>
      </c>
    </row>
    <row r="4455" spans="1:10" ht="11.25" customHeight="1">
      <c r="A4455" s="12"/>
      <c r="B4455" s="22" t="s">
        <v>379</v>
      </c>
      <c r="C4455" s="22" t="s">
        <v>71</v>
      </c>
      <c r="D4455" s="22">
        <v>19.577478625302927</v>
      </c>
      <c r="E4455" s="22">
        <f t="shared" si="367"/>
        <v>0</v>
      </c>
      <c r="F4455" s="22">
        <f t="shared" si="368"/>
        <v>0</v>
      </c>
      <c r="G4455" s="22">
        <f t="shared" si="369"/>
        <v>0</v>
      </c>
      <c r="H4455" s="22">
        <f t="shared" si="370"/>
        <v>19.577478625302927</v>
      </c>
      <c r="I4455" s="22">
        <f t="shared" si="371"/>
        <v>0</v>
      </c>
      <c r="J4455" s="22">
        <v>4257</v>
      </c>
    </row>
    <row r="4456" spans="1:10" ht="11.25" customHeight="1">
      <c r="A4456" s="12"/>
      <c r="B4456" s="22" t="s">
        <v>179</v>
      </c>
      <c r="C4456" s="22" t="s">
        <v>76</v>
      </c>
      <c r="D4456" s="22">
        <v>19.57376352630434</v>
      </c>
      <c r="E4456" s="22">
        <f t="shared" si="367"/>
        <v>0</v>
      </c>
      <c r="F4456" s="22">
        <f t="shared" si="368"/>
        <v>0</v>
      </c>
      <c r="G4456" s="22">
        <f t="shared" si="369"/>
        <v>0</v>
      </c>
      <c r="H4456" s="22">
        <f t="shared" si="370"/>
        <v>19.57376352630434</v>
      </c>
      <c r="I4456" s="22">
        <f t="shared" si="371"/>
        <v>0</v>
      </c>
      <c r="J4456" s="22">
        <v>4258</v>
      </c>
    </row>
    <row r="4457" spans="1:10" ht="11.25" customHeight="1">
      <c r="A4457" s="12"/>
      <c r="B4457" s="22" t="s">
        <v>349</v>
      </c>
      <c r="C4457" s="22" t="s">
        <v>72</v>
      </c>
      <c r="D4457" s="22">
        <v>19.573333024163624</v>
      </c>
      <c r="E4457" s="22">
        <f t="shared" si="367"/>
        <v>0</v>
      </c>
      <c r="F4457" s="22">
        <f t="shared" si="368"/>
        <v>0</v>
      </c>
      <c r="G4457" s="22">
        <f t="shared" si="369"/>
        <v>0</v>
      </c>
      <c r="H4457" s="22">
        <f t="shared" si="370"/>
        <v>19.573333024163624</v>
      </c>
      <c r="I4457" s="22">
        <f t="shared" si="371"/>
        <v>0</v>
      </c>
      <c r="J4457" s="22">
        <v>4259</v>
      </c>
    </row>
    <row r="4458" spans="1:10" ht="11.25" customHeight="1">
      <c r="A4458" s="12"/>
      <c r="B4458" s="22" t="s">
        <v>354</v>
      </c>
      <c r="C4458" s="22" t="s">
        <v>84</v>
      </c>
      <c r="D4458" s="22">
        <v>19.570294309189691</v>
      </c>
      <c r="E4458" s="22">
        <f t="shared" si="367"/>
        <v>0</v>
      </c>
      <c r="F4458" s="22">
        <f t="shared" si="368"/>
        <v>0</v>
      </c>
      <c r="G4458" s="22">
        <f t="shared" si="369"/>
        <v>0</v>
      </c>
      <c r="H4458" s="22">
        <f t="shared" si="370"/>
        <v>19.570294309189691</v>
      </c>
      <c r="I4458" s="22">
        <f t="shared" si="371"/>
        <v>0</v>
      </c>
      <c r="J4458" s="22">
        <v>4260</v>
      </c>
    </row>
    <row r="4459" spans="1:10" ht="11.25" customHeight="1">
      <c r="A4459" s="12"/>
      <c r="B4459" s="22" t="s">
        <v>278</v>
      </c>
      <c r="C4459" s="22" t="s">
        <v>80</v>
      </c>
      <c r="D4459" s="22">
        <v>19.565316467298988</v>
      </c>
      <c r="E4459" s="22">
        <f t="shared" si="367"/>
        <v>0</v>
      </c>
      <c r="F4459" s="22">
        <f t="shared" si="368"/>
        <v>0</v>
      </c>
      <c r="G4459" s="22">
        <f t="shared" si="369"/>
        <v>0</v>
      </c>
      <c r="H4459" s="22">
        <f t="shared" si="370"/>
        <v>19.565316467298988</v>
      </c>
      <c r="I4459" s="22">
        <f t="shared" si="371"/>
        <v>0</v>
      </c>
      <c r="J4459" s="22">
        <v>4261</v>
      </c>
    </row>
    <row r="4460" spans="1:10" ht="11.25" customHeight="1">
      <c r="A4460" s="12"/>
      <c r="B4460" s="22" t="s">
        <v>339</v>
      </c>
      <c r="C4460" s="22" t="s">
        <v>69</v>
      </c>
      <c r="D4460" s="22">
        <v>19.563496366495801</v>
      </c>
      <c r="E4460" s="22">
        <f t="shared" si="367"/>
        <v>0</v>
      </c>
      <c r="F4460" s="22">
        <f t="shared" si="368"/>
        <v>0</v>
      </c>
      <c r="G4460" s="22">
        <f t="shared" si="369"/>
        <v>0</v>
      </c>
      <c r="H4460" s="22">
        <f t="shared" si="370"/>
        <v>19.563496366495801</v>
      </c>
      <c r="I4460" s="22">
        <f t="shared" si="371"/>
        <v>0</v>
      </c>
      <c r="J4460" s="22">
        <v>4262</v>
      </c>
    </row>
    <row r="4461" spans="1:10" ht="11.25" customHeight="1">
      <c r="A4461" s="12"/>
      <c r="B4461" s="22" t="s">
        <v>231</v>
      </c>
      <c r="C4461" s="22" t="s">
        <v>90</v>
      </c>
      <c r="D4461" s="22">
        <v>19.553427524977877</v>
      </c>
      <c r="E4461" s="22">
        <f t="shared" si="367"/>
        <v>0</v>
      </c>
      <c r="F4461" s="22">
        <f t="shared" si="368"/>
        <v>0</v>
      </c>
      <c r="G4461" s="22">
        <f t="shared" si="369"/>
        <v>0</v>
      </c>
      <c r="H4461" s="22">
        <f t="shared" si="370"/>
        <v>19.553427524977877</v>
      </c>
      <c r="I4461" s="22">
        <f t="shared" si="371"/>
        <v>0</v>
      </c>
      <c r="J4461" s="22">
        <v>4263</v>
      </c>
    </row>
    <row r="4462" spans="1:10" ht="11.25" customHeight="1">
      <c r="A4462" s="12"/>
      <c r="B4462" s="22" t="s">
        <v>324</v>
      </c>
      <c r="C4462" s="22" t="s">
        <v>79</v>
      </c>
      <c r="D4462" s="22">
        <v>19.550823592130314</v>
      </c>
      <c r="E4462" s="22">
        <f t="shared" si="367"/>
        <v>0</v>
      </c>
      <c r="F4462" s="22">
        <f t="shared" si="368"/>
        <v>0</v>
      </c>
      <c r="G4462" s="22">
        <f t="shared" si="369"/>
        <v>0</v>
      </c>
      <c r="H4462" s="22">
        <f t="shared" si="370"/>
        <v>19.550823592130314</v>
      </c>
      <c r="I4462" s="22">
        <f t="shared" si="371"/>
        <v>0</v>
      </c>
      <c r="J4462" s="22">
        <v>4264</v>
      </c>
    </row>
    <row r="4463" spans="1:10" ht="11.25" customHeight="1">
      <c r="A4463" s="12"/>
      <c r="B4463" s="22" t="s">
        <v>180</v>
      </c>
      <c r="C4463" s="22" t="s">
        <v>87</v>
      </c>
      <c r="D4463" s="22">
        <v>19.549718599818057</v>
      </c>
      <c r="E4463" s="22">
        <f t="shared" si="367"/>
        <v>0</v>
      </c>
      <c r="F4463" s="22">
        <f t="shared" si="368"/>
        <v>0</v>
      </c>
      <c r="G4463" s="22">
        <f t="shared" si="369"/>
        <v>0</v>
      </c>
      <c r="H4463" s="22">
        <f t="shared" si="370"/>
        <v>19.549718599818057</v>
      </c>
      <c r="I4463" s="22">
        <f t="shared" si="371"/>
        <v>0</v>
      </c>
      <c r="J4463" s="22">
        <v>4265</v>
      </c>
    </row>
    <row r="4464" spans="1:10" ht="11.25" customHeight="1">
      <c r="A4464" s="12"/>
      <c r="B4464" s="22" t="s">
        <v>339</v>
      </c>
      <c r="C4464" s="22" t="s">
        <v>70</v>
      </c>
      <c r="D4464" s="22">
        <v>19.542175032318688</v>
      </c>
      <c r="E4464" s="22">
        <f t="shared" si="367"/>
        <v>0</v>
      </c>
      <c r="F4464" s="22">
        <f t="shared" si="368"/>
        <v>0</v>
      </c>
      <c r="G4464" s="22">
        <f t="shared" si="369"/>
        <v>0</v>
      </c>
      <c r="H4464" s="22">
        <f t="shared" si="370"/>
        <v>19.542175032318688</v>
      </c>
      <c r="I4464" s="22">
        <f t="shared" si="371"/>
        <v>0</v>
      </c>
      <c r="J4464" s="22">
        <v>4266</v>
      </c>
    </row>
    <row r="4465" spans="1:10" ht="11.25" customHeight="1">
      <c r="A4465" s="12"/>
      <c r="B4465" s="22" t="s">
        <v>271</v>
      </c>
      <c r="C4465" s="22" t="s">
        <v>87</v>
      </c>
      <c r="D4465" s="22">
        <v>19.5354736207846</v>
      </c>
      <c r="E4465" s="22">
        <f t="shared" si="367"/>
        <v>0</v>
      </c>
      <c r="F4465" s="22">
        <f t="shared" si="368"/>
        <v>0</v>
      </c>
      <c r="G4465" s="22">
        <f t="shared" si="369"/>
        <v>0</v>
      </c>
      <c r="H4465" s="22">
        <f t="shared" si="370"/>
        <v>19.5354736207846</v>
      </c>
      <c r="I4465" s="22">
        <f t="shared" si="371"/>
        <v>0</v>
      </c>
      <c r="J4465" s="22">
        <v>4267</v>
      </c>
    </row>
    <row r="4466" spans="1:10" ht="11.25" customHeight="1">
      <c r="A4466" s="12"/>
      <c r="B4466" s="22" t="s">
        <v>328</v>
      </c>
      <c r="C4466" s="22" t="s">
        <v>71</v>
      </c>
      <c r="D4466" s="22">
        <v>19.529739306405332</v>
      </c>
      <c r="E4466" s="22">
        <f t="shared" si="367"/>
        <v>0</v>
      </c>
      <c r="F4466" s="22">
        <f t="shared" si="368"/>
        <v>0</v>
      </c>
      <c r="G4466" s="22">
        <f t="shared" si="369"/>
        <v>0</v>
      </c>
      <c r="H4466" s="22">
        <f t="shared" si="370"/>
        <v>19.529739306405332</v>
      </c>
      <c r="I4466" s="22">
        <f t="shared" si="371"/>
        <v>0</v>
      </c>
      <c r="J4466" s="22">
        <v>4268</v>
      </c>
    </row>
    <row r="4467" spans="1:10" ht="11.25" customHeight="1">
      <c r="A4467" s="12"/>
      <c r="B4467" s="22" t="s">
        <v>285</v>
      </c>
      <c r="C4467" s="22" t="s">
        <v>70</v>
      </c>
      <c r="D4467" s="22">
        <v>19.528421049608824</v>
      </c>
      <c r="E4467" s="22">
        <f t="shared" si="367"/>
        <v>0</v>
      </c>
      <c r="F4467" s="22">
        <f t="shared" si="368"/>
        <v>0</v>
      </c>
      <c r="G4467" s="22">
        <f t="shared" si="369"/>
        <v>0</v>
      </c>
      <c r="H4467" s="22">
        <f t="shared" si="370"/>
        <v>19.528421049608824</v>
      </c>
      <c r="I4467" s="22">
        <f t="shared" si="371"/>
        <v>0</v>
      </c>
      <c r="J4467" s="22">
        <v>4269</v>
      </c>
    </row>
    <row r="4468" spans="1:10" ht="11.25" customHeight="1">
      <c r="A4468" s="12"/>
      <c r="B4468" s="22" t="s">
        <v>339</v>
      </c>
      <c r="C4468" s="22" t="s">
        <v>78</v>
      </c>
      <c r="D4468" s="22">
        <v>19.524474977444129</v>
      </c>
      <c r="E4468" s="22">
        <f t="shared" si="367"/>
        <v>0</v>
      </c>
      <c r="F4468" s="22">
        <f t="shared" si="368"/>
        <v>0</v>
      </c>
      <c r="G4468" s="22">
        <f t="shared" si="369"/>
        <v>0</v>
      </c>
      <c r="H4468" s="22">
        <f t="shared" si="370"/>
        <v>19.524474977444129</v>
      </c>
      <c r="I4468" s="22">
        <f t="shared" si="371"/>
        <v>0</v>
      </c>
      <c r="J4468" s="22">
        <v>4270</v>
      </c>
    </row>
    <row r="4469" spans="1:10" ht="11.25" customHeight="1">
      <c r="A4469" s="12"/>
      <c r="B4469" s="22" t="s">
        <v>258</v>
      </c>
      <c r="C4469" s="22" t="s">
        <v>74</v>
      </c>
      <c r="D4469" s="22">
        <v>19.520932082647139</v>
      </c>
      <c r="E4469" s="22">
        <f t="shared" si="367"/>
        <v>0</v>
      </c>
      <c r="F4469" s="22">
        <f t="shared" si="368"/>
        <v>0</v>
      </c>
      <c r="G4469" s="22">
        <f t="shared" si="369"/>
        <v>0</v>
      </c>
      <c r="H4469" s="22">
        <f t="shared" si="370"/>
        <v>19.520932082647139</v>
      </c>
      <c r="I4469" s="22">
        <f t="shared" si="371"/>
        <v>0</v>
      </c>
      <c r="J4469" s="22">
        <v>4271</v>
      </c>
    </row>
    <row r="4470" spans="1:10" ht="11.25" customHeight="1">
      <c r="A4470" s="12"/>
      <c r="B4470" s="22" t="s">
        <v>246</v>
      </c>
      <c r="C4470" s="22" t="s">
        <v>69</v>
      </c>
      <c r="D4470" s="22">
        <v>19.519677499205027</v>
      </c>
      <c r="E4470" s="22">
        <f t="shared" si="367"/>
        <v>0</v>
      </c>
      <c r="F4470" s="22">
        <f t="shared" si="368"/>
        <v>0</v>
      </c>
      <c r="G4470" s="22">
        <f t="shared" si="369"/>
        <v>0</v>
      </c>
      <c r="H4470" s="22">
        <f t="shared" si="370"/>
        <v>19.519677499205027</v>
      </c>
      <c r="I4470" s="22">
        <f t="shared" si="371"/>
        <v>0</v>
      </c>
      <c r="J4470" s="22">
        <v>4272</v>
      </c>
    </row>
    <row r="4471" spans="1:10" ht="11.25" customHeight="1">
      <c r="A4471" s="12"/>
      <c r="B4471" s="22" t="s">
        <v>286</v>
      </c>
      <c r="C4471" s="22" t="s">
        <v>75</v>
      </c>
      <c r="D4471" s="22">
        <v>19.519103606919426</v>
      </c>
      <c r="E4471" s="22">
        <f t="shared" si="367"/>
        <v>0</v>
      </c>
      <c r="F4471" s="22">
        <f t="shared" si="368"/>
        <v>0</v>
      </c>
      <c r="G4471" s="22">
        <f t="shared" si="369"/>
        <v>0</v>
      </c>
      <c r="H4471" s="22">
        <f t="shared" si="370"/>
        <v>19.519103606919426</v>
      </c>
      <c r="I4471" s="22">
        <f t="shared" si="371"/>
        <v>0</v>
      </c>
      <c r="J4471" s="22">
        <v>4273</v>
      </c>
    </row>
    <row r="4472" spans="1:10" ht="11.25" customHeight="1">
      <c r="A4472" s="12"/>
      <c r="B4472" s="22" t="s">
        <v>337</v>
      </c>
      <c r="C4472" s="22" t="s">
        <v>67</v>
      </c>
      <c r="D4472" s="22">
        <v>19.518014002390409</v>
      </c>
      <c r="E4472" s="22">
        <f t="shared" si="367"/>
        <v>0</v>
      </c>
      <c r="F4472" s="22">
        <f t="shared" si="368"/>
        <v>0</v>
      </c>
      <c r="G4472" s="22">
        <f t="shared" si="369"/>
        <v>0</v>
      </c>
      <c r="H4472" s="22">
        <f t="shared" si="370"/>
        <v>19.518014002390409</v>
      </c>
      <c r="I4472" s="22">
        <f t="shared" si="371"/>
        <v>0</v>
      </c>
      <c r="J4472" s="22">
        <v>4274</v>
      </c>
    </row>
    <row r="4473" spans="1:10" ht="11.25" customHeight="1">
      <c r="A4473" s="12"/>
      <c r="B4473" s="22" t="s">
        <v>285</v>
      </c>
      <c r="C4473" s="22" t="s">
        <v>85</v>
      </c>
      <c r="D4473" s="22">
        <v>19.514075935990608</v>
      </c>
      <c r="E4473" s="22">
        <f t="shared" si="367"/>
        <v>0</v>
      </c>
      <c r="F4473" s="22">
        <f t="shared" si="368"/>
        <v>0</v>
      </c>
      <c r="G4473" s="22">
        <f t="shared" si="369"/>
        <v>0</v>
      </c>
      <c r="H4473" s="22">
        <f t="shared" si="370"/>
        <v>19.514075935990608</v>
      </c>
      <c r="I4473" s="22">
        <f t="shared" si="371"/>
        <v>0</v>
      </c>
      <c r="J4473" s="22">
        <v>4275</v>
      </c>
    </row>
    <row r="4474" spans="1:10" ht="11.25" customHeight="1">
      <c r="A4474" s="12"/>
      <c r="B4474" s="22" t="s">
        <v>247</v>
      </c>
      <c r="C4474" s="22" t="s">
        <v>86</v>
      </c>
      <c r="D4474" s="22">
        <v>19.503762690683498</v>
      </c>
      <c r="E4474" s="22">
        <f t="shared" si="367"/>
        <v>0</v>
      </c>
      <c r="F4474" s="22">
        <f t="shared" si="368"/>
        <v>0</v>
      </c>
      <c r="G4474" s="22">
        <f t="shared" si="369"/>
        <v>0</v>
      </c>
      <c r="H4474" s="22">
        <f t="shared" si="370"/>
        <v>19.503762690683498</v>
      </c>
      <c r="I4474" s="22">
        <f t="shared" si="371"/>
        <v>0</v>
      </c>
      <c r="J4474" s="22">
        <v>4276</v>
      </c>
    </row>
    <row r="4475" spans="1:10" ht="11.25" customHeight="1">
      <c r="A4475" s="12"/>
      <c r="B4475" s="22" t="s">
        <v>350</v>
      </c>
      <c r="C4475" s="22" t="s">
        <v>75</v>
      </c>
      <c r="D4475" s="22">
        <v>19.499694257470434</v>
      </c>
      <c r="E4475" s="22">
        <f t="shared" si="367"/>
        <v>0</v>
      </c>
      <c r="F4475" s="22">
        <f t="shared" si="368"/>
        <v>0</v>
      </c>
      <c r="G4475" s="22">
        <f t="shared" si="369"/>
        <v>0</v>
      </c>
      <c r="H4475" s="22">
        <f t="shared" si="370"/>
        <v>19.499694257470434</v>
      </c>
      <c r="I4475" s="22">
        <f t="shared" si="371"/>
        <v>0</v>
      </c>
      <c r="J4475" s="22">
        <v>4277</v>
      </c>
    </row>
    <row r="4476" spans="1:10" ht="11.25" customHeight="1">
      <c r="A4476" s="12"/>
      <c r="B4476" s="22" t="s">
        <v>386</v>
      </c>
      <c r="C4476" s="22" t="s">
        <v>81</v>
      </c>
      <c r="D4476" s="22">
        <v>19.499140116458761</v>
      </c>
      <c r="E4476" s="22">
        <f t="shared" si="367"/>
        <v>0</v>
      </c>
      <c r="F4476" s="22">
        <f t="shared" si="368"/>
        <v>0</v>
      </c>
      <c r="G4476" s="22">
        <f t="shared" si="369"/>
        <v>0</v>
      </c>
      <c r="H4476" s="22">
        <f t="shared" si="370"/>
        <v>19.499140116458761</v>
      </c>
      <c r="I4476" s="22">
        <f t="shared" si="371"/>
        <v>0</v>
      </c>
      <c r="J4476" s="22">
        <v>4278</v>
      </c>
    </row>
    <row r="4477" spans="1:10" ht="11.25" customHeight="1">
      <c r="A4477" s="12"/>
      <c r="B4477" s="22" t="s">
        <v>216</v>
      </c>
      <c r="C4477" s="22" t="s">
        <v>69</v>
      </c>
      <c r="D4477" s="22">
        <v>19.498334674919523</v>
      </c>
      <c r="E4477" s="22">
        <f t="shared" si="367"/>
        <v>0</v>
      </c>
      <c r="F4477" s="22">
        <f t="shared" si="368"/>
        <v>0</v>
      </c>
      <c r="G4477" s="22">
        <f t="shared" si="369"/>
        <v>0</v>
      </c>
      <c r="H4477" s="22">
        <f t="shared" si="370"/>
        <v>19.498334674919523</v>
      </c>
      <c r="I4477" s="22">
        <f t="shared" si="371"/>
        <v>0</v>
      </c>
      <c r="J4477" s="22">
        <v>4279</v>
      </c>
    </row>
    <row r="4478" spans="1:10" ht="11.25" customHeight="1">
      <c r="A4478" s="12"/>
      <c r="B4478" s="22" t="s">
        <v>376</v>
      </c>
      <c r="C4478" s="22" t="s">
        <v>73</v>
      </c>
      <c r="D4478" s="22">
        <v>19.49780053542311</v>
      </c>
      <c r="E4478" s="22">
        <f t="shared" si="367"/>
        <v>0</v>
      </c>
      <c r="F4478" s="22">
        <f t="shared" si="368"/>
        <v>0</v>
      </c>
      <c r="G4478" s="22">
        <f t="shared" si="369"/>
        <v>0</v>
      </c>
      <c r="H4478" s="22">
        <f t="shared" si="370"/>
        <v>19.49780053542311</v>
      </c>
      <c r="I4478" s="22">
        <f t="shared" si="371"/>
        <v>0</v>
      </c>
      <c r="J4478" s="22">
        <v>4280</v>
      </c>
    </row>
    <row r="4479" spans="1:10" ht="11.25" customHeight="1">
      <c r="A4479" s="12"/>
      <c r="B4479" s="22" t="s">
        <v>324</v>
      </c>
      <c r="C4479" s="22" t="s">
        <v>82</v>
      </c>
      <c r="D4479" s="22">
        <v>19.490697463538599</v>
      </c>
      <c r="E4479" s="22">
        <f t="shared" si="367"/>
        <v>0</v>
      </c>
      <c r="F4479" s="22">
        <f t="shared" si="368"/>
        <v>0</v>
      </c>
      <c r="G4479" s="22">
        <f t="shared" si="369"/>
        <v>0</v>
      </c>
      <c r="H4479" s="22">
        <f t="shared" si="370"/>
        <v>19.490697463538599</v>
      </c>
      <c r="I4479" s="22">
        <f t="shared" si="371"/>
        <v>0</v>
      </c>
      <c r="J4479" s="22">
        <v>4281</v>
      </c>
    </row>
    <row r="4480" spans="1:10" ht="11.25" customHeight="1">
      <c r="A4480" s="12"/>
      <c r="B4480" s="22" t="s">
        <v>310</v>
      </c>
      <c r="C4480" s="22" t="s">
        <v>73</v>
      </c>
      <c r="D4480" s="22">
        <v>19.489902872701361</v>
      </c>
      <c r="E4480" s="22">
        <f t="shared" si="367"/>
        <v>0</v>
      </c>
      <c r="F4480" s="22">
        <f t="shared" si="368"/>
        <v>0</v>
      </c>
      <c r="G4480" s="22">
        <f t="shared" si="369"/>
        <v>0</v>
      </c>
      <c r="H4480" s="22">
        <f t="shared" si="370"/>
        <v>19.489902872701361</v>
      </c>
      <c r="I4480" s="22">
        <f t="shared" si="371"/>
        <v>0</v>
      </c>
      <c r="J4480" s="22">
        <v>4282</v>
      </c>
    </row>
    <row r="4481" spans="1:10" ht="11.25" customHeight="1">
      <c r="A4481" s="12"/>
      <c r="B4481" s="22" t="s">
        <v>328</v>
      </c>
      <c r="C4481" s="22" t="s">
        <v>82</v>
      </c>
      <c r="D4481" s="22">
        <v>19.488705425448881</v>
      </c>
      <c r="E4481" s="22">
        <f t="shared" si="367"/>
        <v>0</v>
      </c>
      <c r="F4481" s="22">
        <f t="shared" si="368"/>
        <v>0</v>
      </c>
      <c r="G4481" s="22">
        <f t="shared" si="369"/>
        <v>0</v>
      </c>
      <c r="H4481" s="22">
        <f t="shared" si="370"/>
        <v>19.488705425448881</v>
      </c>
      <c r="I4481" s="22">
        <f t="shared" si="371"/>
        <v>0</v>
      </c>
      <c r="J4481" s="22">
        <v>4283</v>
      </c>
    </row>
    <row r="4482" spans="1:10" ht="11.25" customHeight="1">
      <c r="A4482" s="12"/>
      <c r="B4482" s="22" t="s">
        <v>294</v>
      </c>
      <c r="C4482" s="22" t="s">
        <v>70</v>
      </c>
      <c r="D4482" s="22">
        <v>19.486411655849832</v>
      </c>
      <c r="E4482" s="22">
        <f t="shared" si="367"/>
        <v>0</v>
      </c>
      <c r="F4482" s="22">
        <f t="shared" si="368"/>
        <v>0</v>
      </c>
      <c r="G4482" s="22">
        <f t="shared" si="369"/>
        <v>0</v>
      </c>
      <c r="H4482" s="22">
        <f t="shared" si="370"/>
        <v>19.486411655849832</v>
      </c>
      <c r="I4482" s="22">
        <f t="shared" si="371"/>
        <v>0</v>
      </c>
      <c r="J4482" s="22">
        <v>4284</v>
      </c>
    </row>
    <row r="4483" spans="1:10" ht="11.25" customHeight="1">
      <c r="A4483" s="12"/>
      <c r="B4483" s="22" t="s">
        <v>318</v>
      </c>
      <c r="C4483" s="22" t="s">
        <v>72</v>
      </c>
      <c r="D4483" s="22">
        <v>19.48262372054436</v>
      </c>
      <c r="E4483" s="22">
        <f t="shared" si="367"/>
        <v>0</v>
      </c>
      <c r="F4483" s="22">
        <f t="shared" si="368"/>
        <v>0</v>
      </c>
      <c r="G4483" s="22">
        <f t="shared" si="369"/>
        <v>0</v>
      </c>
      <c r="H4483" s="22">
        <f t="shared" si="370"/>
        <v>19.48262372054436</v>
      </c>
      <c r="I4483" s="22">
        <f t="shared" si="371"/>
        <v>0</v>
      </c>
      <c r="J4483" s="22">
        <v>4285</v>
      </c>
    </row>
    <row r="4484" spans="1:10" ht="11.25" customHeight="1">
      <c r="A4484" s="12"/>
      <c r="B4484" s="22" t="s">
        <v>281</v>
      </c>
      <c r="C4484" s="22" t="s">
        <v>73</v>
      </c>
      <c r="D4484" s="22">
        <v>19.468910290999876</v>
      </c>
      <c r="E4484" s="22">
        <f t="shared" si="367"/>
        <v>0</v>
      </c>
      <c r="F4484" s="22">
        <f t="shared" si="368"/>
        <v>0</v>
      </c>
      <c r="G4484" s="22">
        <f t="shared" si="369"/>
        <v>0</v>
      </c>
      <c r="H4484" s="22">
        <f t="shared" si="370"/>
        <v>19.468910290999876</v>
      </c>
      <c r="I4484" s="22">
        <f t="shared" si="371"/>
        <v>0</v>
      </c>
      <c r="J4484" s="22">
        <v>4286</v>
      </c>
    </row>
    <row r="4485" spans="1:10" ht="11.25" customHeight="1">
      <c r="A4485" s="12"/>
      <c r="B4485" s="22" t="s">
        <v>233</v>
      </c>
      <c r="C4485" s="22" t="s">
        <v>84</v>
      </c>
      <c r="D4485" s="22">
        <v>19.467268588842671</v>
      </c>
      <c r="E4485" s="22">
        <f t="shared" si="367"/>
        <v>0</v>
      </c>
      <c r="F4485" s="22">
        <f t="shared" si="368"/>
        <v>0</v>
      </c>
      <c r="G4485" s="22">
        <f t="shared" si="369"/>
        <v>0</v>
      </c>
      <c r="H4485" s="22">
        <f t="shared" si="370"/>
        <v>19.467268588842671</v>
      </c>
      <c r="I4485" s="22">
        <f t="shared" si="371"/>
        <v>0</v>
      </c>
      <c r="J4485" s="22">
        <v>4287</v>
      </c>
    </row>
    <row r="4486" spans="1:10" ht="11.25" customHeight="1">
      <c r="A4486" s="12"/>
      <c r="B4486" s="22" t="s">
        <v>387</v>
      </c>
      <c r="C4486" s="22" t="s">
        <v>78</v>
      </c>
      <c r="D4486" s="22">
        <v>19.46449889032532</v>
      </c>
      <c r="E4486" s="22">
        <f t="shared" si="367"/>
        <v>0</v>
      </c>
      <c r="F4486" s="22">
        <f t="shared" si="368"/>
        <v>0</v>
      </c>
      <c r="G4486" s="22">
        <f t="shared" si="369"/>
        <v>0</v>
      </c>
      <c r="H4486" s="22">
        <f t="shared" si="370"/>
        <v>19.46449889032532</v>
      </c>
      <c r="I4486" s="22">
        <f t="shared" si="371"/>
        <v>0</v>
      </c>
      <c r="J4486" s="22">
        <v>4288</v>
      </c>
    </row>
    <row r="4487" spans="1:10" ht="11.25" customHeight="1">
      <c r="A4487" s="12"/>
      <c r="B4487" s="22" t="s">
        <v>219</v>
      </c>
      <c r="C4487" s="22" t="s">
        <v>68</v>
      </c>
      <c r="D4487" s="22">
        <v>19.463978060621269</v>
      </c>
      <c r="E4487" s="22">
        <f t="shared" si="367"/>
        <v>0</v>
      </c>
      <c r="F4487" s="22">
        <f t="shared" si="368"/>
        <v>0</v>
      </c>
      <c r="G4487" s="22">
        <f t="shared" si="369"/>
        <v>0</v>
      </c>
      <c r="H4487" s="22">
        <f t="shared" si="370"/>
        <v>19.463978060621269</v>
      </c>
      <c r="I4487" s="22">
        <f t="shared" si="371"/>
        <v>0</v>
      </c>
      <c r="J4487" s="22">
        <v>4289</v>
      </c>
    </row>
    <row r="4488" spans="1:10" ht="11.25" customHeight="1">
      <c r="A4488" s="12"/>
      <c r="B4488" s="22" t="s">
        <v>265</v>
      </c>
      <c r="C4488" s="22" t="s">
        <v>73</v>
      </c>
      <c r="D4488" s="22">
        <v>19.459034521764949</v>
      </c>
      <c r="E4488" s="22">
        <f t="shared" ref="E4488:E4551" si="372">IF(J4488&lt;=1000,D4488,0)</f>
        <v>0</v>
      </c>
      <c r="F4488" s="22">
        <f t="shared" ref="F4488:F4551" si="373">IF(AND(J4488&gt;1000,J4488&lt;=2000),D4488,0)</f>
        <v>0</v>
      </c>
      <c r="G4488" s="22">
        <f t="shared" ref="G4488:G4551" si="374">IF(AND(J4488&gt;2000,J4488&lt;=3000),D4488,0)</f>
        <v>0</v>
      </c>
      <c r="H4488" s="22">
        <f t="shared" ref="H4488:H4551" si="375">IF(AND(J4488&gt;3000,J4488&lt;=5000),D4488,0)</f>
        <v>19.459034521764949</v>
      </c>
      <c r="I4488" s="22">
        <f t="shared" ref="I4488:I4551" si="376">IF((J4488&gt;5000),D4488,0)</f>
        <v>0</v>
      </c>
      <c r="J4488" s="22">
        <v>4290</v>
      </c>
    </row>
    <row r="4489" spans="1:10" ht="11.25" customHeight="1">
      <c r="A4489" s="12"/>
      <c r="B4489" s="22" t="s">
        <v>360</v>
      </c>
      <c r="C4489" s="22" t="s">
        <v>70</v>
      </c>
      <c r="D4489" s="22">
        <v>19.45821430176159</v>
      </c>
      <c r="E4489" s="22">
        <f t="shared" si="372"/>
        <v>0</v>
      </c>
      <c r="F4489" s="22">
        <f t="shared" si="373"/>
        <v>0</v>
      </c>
      <c r="G4489" s="22">
        <f t="shared" si="374"/>
        <v>0</v>
      </c>
      <c r="H4489" s="22">
        <f t="shared" si="375"/>
        <v>19.45821430176159</v>
      </c>
      <c r="I4489" s="22">
        <f t="shared" si="376"/>
        <v>0</v>
      </c>
      <c r="J4489" s="22">
        <v>4291</v>
      </c>
    </row>
    <row r="4490" spans="1:10" ht="11.25" customHeight="1">
      <c r="A4490" s="12"/>
      <c r="B4490" s="22" t="s">
        <v>237</v>
      </c>
      <c r="C4490" s="22" t="s">
        <v>76</v>
      </c>
      <c r="D4490" s="22">
        <v>19.455153876405337</v>
      </c>
      <c r="E4490" s="22">
        <f t="shared" si="372"/>
        <v>0</v>
      </c>
      <c r="F4490" s="22">
        <f t="shared" si="373"/>
        <v>0</v>
      </c>
      <c r="G4490" s="22">
        <f t="shared" si="374"/>
        <v>0</v>
      </c>
      <c r="H4490" s="22">
        <f t="shared" si="375"/>
        <v>19.455153876405337</v>
      </c>
      <c r="I4490" s="22">
        <f t="shared" si="376"/>
        <v>0</v>
      </c>
      <c r="J4490" s="22">
        <v>4292</v>
      </c>
    </row>
    <row r="4491" spans="1:10" ht="11.25" customHeight="1">
      <c r="A4491" s="12"/>
      <c r="B4491" s="22" t="s">
        <v>310</v>
      </c>
      <c r="C4491" s="22" t="s">
        <v>84</v>
      </c>
      <c r="D4491" s="22">
        <v>19.454309449804402</v>
      </c>
      <c r="E4491" s="22">
        <f t="shared" si="372"/>
        <v>0</v>
      </c>
      <c r="F4491" s="22">
        <f t="shared" si="373"/>
        <v>0</v>
      </c>
      <c r="G4491" s="22">
        <f t="shared" si="374"/>
        <v>0</v>
      </c>
      <c r="H4491" s="22">
        <f t="shared" si="375"/>
        <v>19.454309449804402</v>
      </c>
      <c r="I4491" s="22">
        <f t="shared" si="376"/>
        <v>0</v>
      </c>
      <c r="J4491" s="22">
        <v>4293</v>
      </c>
    </row>
    <row r="4492" spans="1:10" ht="11.25" customHeight="1">
      <c r="A4492" s="12"/>
      <c r="B4492" s="22" t="s">
        <v>310</v>
      </c>
      <c r="C4492" s="22" t="s">
        <v>86</v>
      </c>
      <c r="D4492" s="22">
        <v>19.454243845768563</v>
      </c>
      <c r="E4492" s="22">
        <f t="shared" si="372"/>
        <v>0</v>
      </c>
      <c r="F4492" s="22">
        <f t="shared" si="373"/>
        <v>0</v>
      </c>
      <c r="G4492" s="22">
        <f t="shared" si="374"/>
        <v>0</v>
      </c>
      <c r="H4492" s="22">
        <f t="shared" si="375"/>
        <v>19.454243845768563</v>
      </c>
      <c r="I4492" s="22">
        <f t="shared" si="376"/>
        <v>0</v>
      </c>
      <c r="J4492" s="22">
        <v>4294</v>
      </c>
    </row>
    <row r="4493" spans="1:10" ht="11.25" customHeight="1">
      <c r="A4493" s="12"/>
      <c r="B4493" s="22" t="s">
        <v>296</v>
      </c>
      <c r="C4493" s="22" t="s">
        <v>74</v>
      </c>
      <c r="D4493" s="22">
        <v>19.453428287791006</v>
      </c>
      <c r="E4493" s="22">
        <f t="shared" si="372"/>
        <v>0</v>
      </c>
      <c r="F4493" s="22">
        <f t="shared" si="373"/>
        <v>0</v>
      </c>
      <c r="G4493" s="22">
        <f t="shared" si="374"/>
        <v>0</v>
      </c>
      <c r="H4493" s="22">
        <f t="shared" si="375"/>
        <v>19.453428287791006</v>
      </c>
      <c r="I4493" s="22">
        <f t="shared" si="376"/>
        <v>0</v>
      </c>
      <c r="J4493" s="22">
        <v>4295</v>
      </c>
    </row>
    <row r="4494" spans="1:10" ht="11.25" customHeight="1">
      <c r="A4494" s="12"/>
      <c r="B4494" s="22" t="s">
        <v>305</v>
      </c>
      <c r="C4494" s="22" t="s">
        <v>82</v>
      </c>
      <c r="D4494" s="22">
        <v>19.452021952495436</v>
      </c>
      <c r="E4494" s="22">
        <f t="shared" si="372"/>
        <v>0</v>
      </c>
      <c r="F4494" s="22">
        <f t="shared" si="373"/>
        <v>0</v>
      </c>
      <c r="G4494" s="22">
        <f t="shared" si="374"/>
        <v>0</v>
      </c>
      <c r="H4494" s="22">
        <f t="shared" si="375"/>
        <v>19.452021952495436</v>
      </c>
      <c r="I4494" s="22">
        <f t="shared" si="376"/>
        <v>0</v>
      </c>
      <c r="J4494" s="22">
        <v>4296</v>
      </c>
    </row>
    <row r="4495" spans="1:10" ht="11.25" customHeight="1">
      <c r="A4495" s="12"/>
      <c r="B4495" s="22" t="s">
        <v>340</v>
      </c>
      <c r="C4495" s="22" t="s">
        <v>77</v>
      </c>
      <c r="D4495" s="22">
        <v>19.451417611686782</v>
      </c>
      <c r="E4495" s="22">
        <f t="shared" si="372"/>
        <v>0</v>
      </c>
      <c r="F4495" s="22">
        <f t="shared" si="373"/>
        <v>0</v>
      </c>
      <c r="G4495" s="22">
        <f t="shared" si="374"/>
        <v>0</v>
      </c>
      <c r="H4495" s="22">
        <f t="shared" si="375"/>
        <v>19.451417611686782</v>
      </c>
      <c r="I4495" s="22">
        <f t="shared" si="376"/>
        <v>0</v>
      </c>
      <c r="J4495" s="22">
        <v>4297</v>
      </c>
    </row>
    <row r="4496" spans="1:10" ht="11.25" customHeight="1">
      <c r="A4496" s="12"/>
      <c r="B4496" s="22" t="s">
        <v>224</v>
      </c>
      <c r="C4496" s="22" t="s">
        <v>85</v>
      </c>
      <c r="D4496" s="22">
        <v>19.451065074935105</v>
      </c>
      <c r="E4496" s="22">
        <f t="shared" si="372"/>
        <v>0</v>
      </c>
      <c r="F4496" s="22">
        <f t="shared" si="373"/>
        <v>0</v>
      </c>
      <c r="G4496" s="22">
        <f t="shared" si="374"/>
        <v>0</v>
      </c>
      <c r="H4496" s="22">
        <f t="shared" si="375"/>
        <v>19.451065074935105</v>
      </c>
      <c r="I4496" s="22">
        <f t="shared" si="376"/>
        <v>0</v>
      </c>
      <c r="J4496" s="22">
        <v>4298</v>
      </c>
    </row>
    <row r="4497" spans="1:10" ht="11.25" customHeight="1">
      <c r="A4497" s="12"/>
      <c r="B4497" s="22" t="s">
        <v>292</v>
      </c>
      <c r="C4497" s="22" t="s">
        <v>69</v>
      </c>
      <c r="D4497" s="22">
        <v>19.448963201425958</v>
      </c>
      <c r="E4497" s="22">
        <f t="shared" si="372"/>
        <v>0</v>
      </c>
      <c r="F4497" s="22">
        <f t="shared" si="373"/>
        <v>0</v>
      </c>
      <c r="G4497" s="22">
        <f t="shared" si="374"/>
        <v>0</v>
      </c>
      <c r="H4497" s="22">
        <f t="shared" si="375"/>
        <v>19.448963201425958</v>
      </c>
      <c r="I4497" s="22">
        <f t="shared" si="376"/>
        <v>0</v>
      </c>
      <c r="J4497" s="22">
        <v>4299</v>
      </c>
    </row>
    <row r="4498" spans="1:10" ht="11.25" customHeight="1">
      <c r="A4498" s="12"/>
      <c r="B4498" s="22" t="s">
        <v>371</v>
      </c>
      <c r="C4498" s="22" t="s">
        <v>71</v>
      </c>
      <c r="D4498" s="22">
        <v>19.446572670133278</v>
      </c>
      <c r="E4498" s="22">
        <f t="shared" si="372"/>
        <v>0</v>
      </c>
      <c r="F4498" s="22">
        <f t="shared" si="373"/>
        <v>0</v>
      </c>
      <c r="G4498" s="22">
        <f t="shared" si="374"/>
        <v>0</v>
      </c>
      <c r="H4498" s="22">
        <f t="shared" si="375"/>
        <v>19.446572670133278</v>
      </c>
      <c r="I4498" s="22">
        <f t="shared" si="376"/>
        <v>0</v>
      </c>
      <c r="J4498" s="22">
        <v>4300</v>
      </c>
    </row>
    <row r="4499" spans="1:10" ht="11.25" customHeight="1">
      <c r="A4499" s="12"/>
      <c r="B4499" s="22" t="s">
        <v>265</v>
      </c>
      <c r="C4499" s="22" t="s">
        <v>80</v>
      </c>
      <c r="D4499" s="22">
        <v>19.438717210103515</v>
      </c>
      <c r="E4499" s="22">
        <f t="shared" si="372"/>
        <v>0</v>
      </c>
      <c r="F4499" s="22">
        <f t="shared" si="373"/>
        <v>0</v>
      </c>
      <c r="G4499" s="22">
        <f t="shared" si="374"/>
        <v>0</v>
      </c>
      <c r="H4499" s="22">
        <f t="shared" si="375"/>
        <v>19.438717210103515</v>
      </c>
      <c r="I4499" s="22">
        <f t="shared" si="376"/>
        <v>0</v>
      </c>
      <c r="J4499" s="22">
        <v>4301</v>
      </c>
    </row>
    <row r="4500" spans="1:10" ht="11.25" customHeight="1">
      <c r="A4500" s="12"/>
      <c r="B4500" s="22" t="s">
        <v>278</v>
      </c>
      <c r="C4500" s="22" t="s">
        <v>67</v>
      </c>
      <c r="D4500" s="22">
        <v>19.438401964520029</v>
      </c>
      <c r="E4500" s="22">
        <f t="shared" si="372"/>
        <v>0</v>
      </c>
      <c r="F4500" s="22">
        <f t="shared" si="373"/>
        <v>0</v>
      </c>
      <c r="G4500" s="22">
        <f t="shared" si="374"/>
        <v>0</v>
      </c>
      <c r="H4500" s="22">
        <f t="shared" si="375"/>
        <v>19.438401964520029</v>
      </c>
      <c r="I4500" s="22">
        <f t="shared" si="376"/>
        <v>0</v>
      </c>
      <c r="J4500" s="22">
        <v>4302</v>
      </c>
    </row>
    <row r="4501" spans="1:10" ht="11.25" customHeight="1">
      <c r="A4501" s="12"/>
      <c r="B4501" s="22" t="s">
        <v>233</v>
      </c>
      <c r="C4501" s="22" t="s">
        <v>82</v>
      </c>
      <c r="D4501" s="22">
        <v>19.431905153909241</v>
      </c>
      <c r="E4501" s="22">
        <f t="shared" si="372"/>
        <v>0</v>
      </c>
      <c r="F4501" s="22">
        <f t="shared" si="373"/>
        <v>0</v>
      </c>
      <c r="G4501" s="22">
        <f t="shared" si="374"/>
        <v>0</v>
      </c>
      <c r="H4501" s="22">
        <f t="shared" si="375"/>
        <v>19.431905153909241</v>
      </c>
      <c r="I4501" s="22">
        <f t="shared" si="376"/>
        <v>0</v>
      </c>
      <c r="J4501" s="22">
        <v>4303</v>
      </c>
    </row>
    <row r="4502" spans="1:10" ht="11.25" customHeight="1">
      <c r="A4502" s="12"/>
      <c r="B4502" s="22" t="s">
        <v>328</v>
      </c>
      <c r="C4502" s="22" t="s">
        <v>84</v>
      </c>
      <c r="D4502" s="22">
        <v>19.428739635800749</v>
      </c>
      <c r="E4502" s="22">
        <f t="shared" si="372"/>
        <v>0</v>
      </c>
      <c r="F4502" s="22">
        <f t="shared" si="373"/>
        <v>0</v>
      </c>
      <c r="G4502" s="22">
        <f t="shared" si="374"/>
        <v>0</v>
      </c>
      <c r="H4502" s="22">
        <f t="shared" si="375"/>
        <v>19.428739635800749</v>
      </c>
      <c r="I4502" s="22">
        <f t="shared" si="376"/>
        <v>0</v>
      </c>
      <c r="J4502" s="22">
        <v>4304</v>
      </c>
    </row>
    <row r="4503" spans="1:10" ht="11.25" customHeight="1">
      <c r="A4503" s="12"/>
      <c r="B4503" s="22" t="s">
        <v>278</v>
      </c>
      <c r="C4503" s="22" t="s">
        <v>68</v>
      </c>
      <c r="D4503" s="22">
        <v>19.427203100030933</v>
      </c>
      <c r="E4503" s="22">
        <f t="shared" si="372"/>
        <v>0</v>
      </c>
      <c r="F4503" s="22">
        <f t="shared" si="373"/>
        <v>0</v>
      </c>
      <c r="G4503" s="22">
        <f t="shared" si="374"/>
        <v>0</v>
      </c>
      <c r="H4503" s="22">
        <f t="shared" si="375"/>
        <v>19.427203100030933</v>
      </c>
      <c r="I4503" s="22">
        <f t="shared" si="376"/>
        <v>0</v>
      </c>
      <c r="J4503" s="22">
        <v>4305</v>
      </c>
    </row>
    <row r="4504" spans="1:10" ht="11.25" customHeight="1">
      <c r="A4504" s="12"/>
      <c r="B4504" s="22" t="s">
        <v>250</v>
      </c>
      <c r="C4504" s="22" t="s">
        <v>74</v>
      </c>
      <c r="D4504" s="22">
        <v>19.426740945585586</v>
      </c>
      <c r="E4504" s="22">
        <f t="shared" si="372"/>
        <v>0</v>
      </c>
      <c r="F4504" s="22">
        <f t="shared" si="373"/>
        <v>0</v>
      </c>
      <c r="G4504" s="22">
        <f t="shared" si="374"/>
        <v>0</v>
      </c>
      <c r="H4504" s="22">
        <f t="shared" si="375"/>
        <v>19.426740945585586</v>
      </c>
      <c r="I4504" s="22">
        <f t="shared" si="376"/>
        <v>0</v>
      </c>
      <c r="J4504" s="22">
        <v>4306</v>
      </c>
    </row>
    <row r="4505" spans="1:10" ht="11.25" customHeight="1">
      <c r="A4505" s="12"/>
      <c r="B4505" s="22" t="s">
        <v>263</v>
      </c>
      <c r="C4505" s="22" t="s">
        <v>85</v>
      </c>
      <c r="D4505" s="22">
        <v>19.41783195960695</v>
      </c>
      <c r="E4505" s="22">
        <f t="shared" si="372"/>
        <v>0</v>
      </c>
      <c r="F4505" s="22">
        <f t="shared" si="373"/>
        <v>0</v>
      </c>
      <c r="G4505" s="22">
        <f t="shared" si="374"/>
        <v>0</v>
      </c>
      <c r="H4505" s="22">
        <f t="shared" si="375"/>
        <v>19.41783195960695</v>
      </c>
      <c r="I4505" s="22">
        <f t="shared" si="376"/>
        <v>0</v>
      </c>
      <c r="J4505" s="22">
        <v>4307</v>
      </c>
    </row>
    <row r="4506" spans="1:10" ht="11.25" customHeight="1">
      <c r="A4506" s="12"/>
      <c r="B4506" s="22" t="s">
        <v>387</v>
      </c>
      <c r="C4506" s="22" t="s">
        <v>67</v>
      </c>
      <c r="D4506" s="22">
        <v>19.413260985787716</v>
      </c>
      <c r="E4506" s="22">
        <f t="shared" si="372"/>
        <v>0</v>
      </c>
      <c r="F4506" s="22">
        <f t="shared" si="373"/>
        <v>0</v>
      </c>
      <c r="G4506" s="22">
        <f t="shared" si="374"/>
        <v>0</v>
      </c>
      <c r="H4506" s="22">
        <f t="shared" si="375"/>
        <v>19.413260985787716</v>
      </c>
      <c r="I4506" s="22">
        <f t="shared" si="376"/>
        <v>0</v>
      </c>
      <c r="J4506" s="22">
        <v>4308</v>
      </c>
    </row>
    <row r="4507" spans="1:10" ht="11.25" customHeight="1">
      <c r="A4507" s="12"/>
      <c r="B4507" s="22" t="s">
        <v>340</v>
      </c>
      <c r="C4507" s="22" t="s">
        <v>76</v>
      </c>
      <c r="D4507" s="22">
        <v>19.412996346261085</v>
      </c>
      <c r="E4507" s="22">
        <f t="shared" si="372"/>
        <v>0</v>
      </c>
      <c r="F4507" s="22">
        <f t="shared" si="373"/>
        <v>0</v>
      </c>
      <c r="G4507" s="22">
        <f t="shared" si="374"/>
        <v>0</v>
      </c>
      <c r="H4507" s="22">
        <f t="shared" si="375"/>
        <v>19.412996346261085</v>
      </c>
      <c r="I4507" s="22">
        <f t="shared" si="376"/>
        <v>0</v>
      </c>
      <c r="J4507" s="22">
        <v>4309</v>
      </c>
    </row>
    <row r="4508" spans="1:10" ht="11.25" customHeight="1">
      <c r="A4508" s="12"/>
      <c r="B4508" s="22" t="s">
        <v>346</v>
      </c>
      <c r="C4508" s="22" t="s">
        <v>83</v>
      </c>
      <c r="D4508" s="22">
        <v>19.410468509461751</v>
      </c>
      <c r="E4508" s="22">
        <f t="shared" si="372"/>
        <v>0</v>
      </c>
      <c r="F4508" s="22">
        <f t="shared" si="373"/>
        <v>0</v>
      </c>
      <c r="G4508" s="22">
        <f t="shared" si="374"/>
        <v>0</v>
      </c>
      <c r="H4508" s="22">
        <f t="shared" si="375"/>
        <v>19.410468509461751</v>
      </c>
      <c r="I4508" s="22">
        <f t="shared" si="376"/>
        <v>0</v>
      </c>
      <c r="J4508" s="22">
        <v>4310</v>
      </c>
    </row>
    <row r="4509" spans="1:10" ht="11.25" customHeight="1">
      <c r="A4509" s="12"/>
      <c r="B4509" s="22" t="s">
        <v>365</v>
      </c>
      <c r="C4509" s="22" t="s">
        <v>78</v>
      </c>
      <c r="D4509" s="22">
        <v>19.409428735018132</v>
      </c>
      <c r="E4509" s="22">
        <f t="shared" si="372"/>
        <v>0</v>
      </c>
      <c r="F4509" s="22">
        <f t="shared" si="373"/>
        <v>0</v>
      </c>
      <c r="G4509" s="22">
        <f t="shared" si="374"/>
        <v>0</v>
      </c>
      <c r="H4509" s="22">
        <f t="shared" si="375"/>
        <v>19.409428735018132</v>
      </c>
      <c r="I4509" s="22">
        <f t="shared" si="376"/>
        <v>0</v>
      </c>
      <c r="J4509" s="22">
        <v>4311</v>
      </c>
    </row>
    <row r="4510" spans="1:10" ht="11.25" customHeight="1">
      <c r="A4510" s="12"/>
      <c r="B4510" s="22" t="s">
        <v>179</v>
      </c>
      <c r="C4510" s="22" t="s">
        <v>69</v>
      </c>
      <c r="D4510" s="22">
        <v>19.408694026145255</v>
      </c>
      <c r="E4510" s="22">
        <f t="shared" si="372"/>
        <v>0</v>
      </c>
      <c r="F4510" s="22">
        <f t="shared" si="373"/>
        <v>0</v>
      </c>
      <c r="G4510" s="22">
        <f t="shared" si="374"/>
        <v>0</v>
      </c>
      <c r="H4510" s="22">
        <f t="shared" si="375"/>
        <v>19.408694026145255</v>
      </c>
      <c r="I4510" s="22">
        <f t="shared" si="376"/>
        <v>0</v>
      </c>
      <c r="J4510" s="22">
        <v>4312</v>
      </c>
    </row>
    <row r="4511" spans="1:10" ht="11.25" customHeight="1">
      <c r="A4511" s="12"/>
      <c r="B4511" s="22" t="s">
        <v>310</v>
      </c>
      <c r="C4511" s="22" t="s">
        <v>87</v>
      </c>
      <c r="D4511" s="22">
        <v>19.402733857040786</v>
      </c>
      <c r="E4511" s="22">
        <f t="shared" si="372"/>
        <v>0</v>
      </c>
      <c r="F4511" s="22">
        <f t="shared" si="373"/>
        <v>0</v>
      </c>
      <c r="G4511" s="22">
        <f t="shared" si="374"/>
        <v>0</v>
      </c>
      <c r="H4511" s="22">
        <f t="shared" si="375"/>
        <v>19.402733857040786</v>
      </c>
      <c r="I4511" s="22">
        <f t="shared" si="376"/>
        <v>0</v>
      </c>
      <c r="J4511" s="22">
        <v>4313</v>
      </c>
    </row>
    <row r="4512" spans="1:10" ht="11.25" customHeight="1">
      <c r="A4512" s="12"/>
      <c r="B4512" s="22" t="s">
        <v>314</v>
      </c>
      <c r="C4512" s="22" t="s">
        <v>74</v>
      </c>
      <c r="D4512" s="22">
        <v>19.399280363526767</v>
      </c>
      <c r="E4512" s="22">
        <f t="shared" si="372"/>
        <v>0</v>
      </c>
      <c r="F4512" s="22">
        <f t="shared" si="373"/>
        <v>0</v>
      </c>
      <c r="G4512" s="22">
        <f t="shared" si="374"/>
        <v>0</v>
      </c>
      <c r="H4512" s="22">
        <f t="shared" si="375"/>
        <v>19.399280363526767</v>
      </c>
      <c r="I4512" s="22">
        <f t="shared" si="376"/>
        <v>0</v>
      </c>
      <c r="J4512" s="22">
        <v>4314</v>
      </c>
    </row>
    <row r="4513" spans="1:10" ht="11.25" customHeight="1">
      <c r="A4513" s="12"/>
      <c r="B4513" s="22" t="s">
        <v>266</v>
      </c>
      <c r="C4513" s="22" t="s">
        <v>80</v>
      </c>
      <c r="D4513" s="22">
        <v>19.397012949246555</v>
      </c>
      <c r="E4513" s="22">
        <f t="shared" si="372"/>
        <v>0</v>
      </c>
      <c r="F4513" s="22">
        <f t="shared" si="373"/>
        <v>0</v>
      </c>
      <c r="G4513" s="22">
        <f t="shared" si="374"/>
        <v>0</v>
      </c>
      <c r="H4513" s="22">
        <f t="shared" si="375"/>
        <v>19.397012949246555</v>
      </c>
      <c r="I4513" s="22">
        <f t="shared" si="376"/>
        <v>0</v>
      </c>
      <c r="J4513" s="22">
        <v>4315</v>
      </c>
    </row>
    <row r="4514" spans="1:10" ht="11.25" customHeight="1">
      <c r="A4514" s="12"/>
      <c r="B4514" s="22" t="s">
        <v>270</v>
      </c>
      <c r="C4514" s="22" t="s">
        <v>70</v>
      </c>
      <c r="D4514" s="22">
        <v>19.388867349147347</v>
      </c>
      <c r="E4514" s="22">
        <f t="shared" si="372"/>
        <v>0</v>
      </c>
      <c r="F4514" s="22">
        <f t="shared" si="373"/>
        <v>0</v>
      </c>
      <c r="G4514" s="22">
        <f t="shared" si="374"/>
        <v>0</v>
      </c>
      <c r="H4514" s="22">
        <f t="shared" si="375"/>
        <v>19.388867349147347</v>
      </c>
      <c r="I4514" s="22">
        <f t="shared" si="376"/>
        <v>0</v>
      </c>
      <c r="J4514" s="22">
        <v>4316</v>
      </c>
    </row>
    <row r="4515" spans="1:10" ht="11.25" customHeight="1">
      <c r="A4515" s="12"/>
      <c r="B4515" s="22" t="s">
        <v>351</v>
      </c>
      <c r="C4515" s="22" t="s">
        <v>74</v>
      </c>
      <c r="D4515" s="22">
        <v>19.387972484558226</v>
      </c>
      <c r="E4515" s="22">
        <f t="shared" si="372"/>
        <v>0</v>
      </c>
      <c r="F4515" s="22">
        <f t="shared" si="373"/>
        <v>0</v>
      </c>
      <c r="G4515" s="22">
        <f t="shared" si="374"/>
        <v>0</v>
      </c>
      <c r="H4515" s="22">
        <f t="shared" si="375"/>
        <v>19.387972484558226</v>
      </c>
      <c r="I4515" s="22">
        <f t="shared" si="376"/>
        <v>0</v>
      </c>
      <c r="J4515" s="22">
        <v>4317</v>
      </c>
    </row>
    <row r="4516" spans="1:10" ht="11.25" customHeight="1">
      <c r="A4516" s="12"/>
      <c r="B4516" s="22" t="s">
        <v>245</v>
      </c>
      <c r="C4516" s="22" t="s">
        <v>74</v>
      </c>
      <c r="D4516" s="22">
        <v>19.386098524152175</v>
      </c>
      <c r="E4516" s="22">
        <f t="shared" si="372"/>
        <v>0</v>
      </c>
      <c r="F4516" s="22">
        <f t="shared" si="373"/>
        <v>0</v>
      </c>
      <c r="G4516" s="22">
        <f t="shared" si="374"/>
        <v>0</v>
      </c>
      <c r="H4516" s="22">
        <f t="shared" si="375"/>
        <v>19.386098524152175</v>
      </c>
      <c r="I4516" s="22">
        <f t="shared" si="376"/>
        <v>0</v>
      </c>
      <c r="J4516" s="22">
        <v>4318</v>
      </c>
    </row>
    <row r="4517" spans="1:10" ht="11.25" customHeight="1">
      <c r="A4517" s="12"/>
      <c r="B4517" s="22" t="s">
        <v>378</v>
      </c>
      <c r="C4517" s="22" t="s">
        <v>78</v>
      </c>
      <c r="D4517" s="22">
        <v>19.384919605333597</v>
      </c>
      <c r="E4517" s="22">
        <f t="shared" si="372"/>
        <v>0</v>
      </c>
      <c r="F4517" s="22">
        <f t="shared" si="373"/>
        <v>0</v>
      </c>
      <c r="G4517" s="22">
        <f t="shared" si="374"/>
        <v>0</v>
      </c>
      <c r="H4517" s="22">
        <f t="shared" si="375"/>
        <v>19.384919605333597</v>
      </c>
      <c r="I4517" s="22">
        <f t="shared" si="376"/>
        <v>0</v>
      </c>
      <c r="J4517" s="22">
        <v>4319</v>
      </c>
    </row>
    <row r="4518" spans="1:10" ht="11.25" customHeight="1">
      <c r="A4518" s="12"/>
      <c r="B4518" s="22" t="s">
        <v>233</v>
      </c>
      <c r="C4518" s="22" t="s">
        <v>83</v>
      </c>
      <c r="D4518" s="22">
        <v>19.382555513243453</v>
      </c>
      <c r="E4518" s="22">
        <f t="shared" si="372"/>
        <v>0</v>
      </c>
      <c r="F4518" s="22">
        <f t="shared" si="373"/>
        <v>0</v>
      </c>
      <c r="G4518" s="22">
        <f t="shared" si="374"/>
        <v>0</v>
      </c>
      <c r="H4518" s="22">
        <f t="shared" si="375"/>
        <v>19.382555513243453</v>
      </c>
      <c r="I4518" s="22">
        <f t="shared" si="376"/>
        <v>0</v>
      </c>
      <c r="J4518" s="22">
        <v>4320</v>
      </c>
    </row>
    <row r="4519" spans="1:10" ht="11.25" customHeight="1">
      <c r="A4519" s="12"/>
      <c r="B4519" s="22" t="s">
        <v>338</v>
      </c>
      <c r="C4519" s="22" t="s">
        <v>80</v>
      </c>
      <c r="D4519" s="22">
        <v>19.375463956950302</v>
      </c>
      <c r="E4519" s="22">
        <f t="shared" si="372"/>
        <v>0</v>
      </c>
      <c r="F4519" s="22">
        <f t="shared" si="373"/>
        <v>0</v>
      </c>
      <c r="G4519" s="22">
        <f t="shared" si="374"/>
        <v>0</v>
      </c>
      <c r="H4519" s="22">
        <f t="shared" si="375"/>
        <v>19.375463956950302</v>
      </c>
      <c r="I4519" s="22">
        <f t="shared" si="376"/>
        <v>0</v>
      </c>
      <c r="J4519" s="22">
        <v>4321</v>
      </c>
    </row>
    <row r="4520" spans="1:10" ht="11.25" customHeight="1">
      <c r="A4520" s="12"/>
      <c r="B4520" s="22" t="s">
        <v>278</v>
      </c>
      <c r="C4520" s="22" t="s">
        <v>90</v>
      </c>
      <c r="D4520" s="22">
        <v>19.374344915130973</v>
      </c>
      <c r="E4520" s="22">
        <f t="shared" si="372"/>
        <v>0</v>
      </c>
      <c r="F4520" s="22">
        <f t="shared" si="373"/>
        <v>0</v>
      </c>
      <c r="G4520" s="22">
        <f t="shared" si="374"/>
        <v>0</v>
      </c>
      <c r="H4520" s="22">
        <f t="shared" si="375"/>
        <v>19.374344915130973</v>
      </c>
      <c r="I4520" s="22">
        <f t="shared" si="376"/>
        <v>0</v>
      </c>
      <c r="J4520" s="22">
        <v>4322</v>
      </c>
    </row>
    <row r="4521" spans="1:10" ht="11.25" customHeight="1">
      <c r="A4521" s="12"/>
      <c r="B4521" s="22" t="s">
        <v>371</v>
      </c>
      <c r="C4521" s="22" t="s">
        <v>84</v>
      </c>
      <c r="D4521" s="22">
        <v>19.368005794896405</v>
      </c>
      <c r="E4521" s="22">
        <f t="shared" si="372"/>
        <v>0</v>
      </c>
      <c r="F4521" s="22">
        <f t="shared" si="373"/>
        <v>0</v>
      </c>
      <c r="G4521" s="22">
        <f t="shared" si="374"/>
        <v>0</v>
      </c>
      <c r="H4521" s="22">
        <f t="shared" si="375"/>
        <v>19.368005794896405</v>
      </c>
      <c r="I4521" s="22">
        <f t="shared" si="376"/>
        <v>0</v>
      </c>
      <c r="J4521" s="22">
        <v>4323</v>
      </c>
    </row>
    <row r="4522" spans="1:10" ht="11.25" customHeight="1">
      <c r="A4522" s="12"/>
      <c r="B4522" s="22" t="s">
        <v>216</v>
      </c>
      <c r="C4522" s="22" t="s">
        <v>77</v>
      </c>
      <c r="D4522" s="22">
        <v>19.367763855513278</v>
      </c>
      <c r="E4522" s="22">
        <f t="shared" si="372"/>
        <v>0</v>
      </c>
      <c r="F4522" s="22">
        <f t="shared" si="373"/>
        <v>0</v>
      </c>
      <c r="G4522" s="22">
        <f t="shared" si="374"/>
        <v>0</v>
      </c>
      <c r="H4522" s="22">
        <f t="shared" si="375"/>
        <v>19.367763855513278</v>
      </c>
      <c r="I4522" s="22">
        <f t="shared" si="376"/>
        <v>0</v>
      </c>
      <c r="J4522" s="22">
        <v>4324</v>
      </c>
    </row>
    <row r="4523" spans="1:10" ht="11.25" customHeight="1">
      <c r="A4523" s="12"/>
      <c r="B4523" s="22" t="s">
        <v>338</v>
      </c>
      <c r="C4523" s="22" t="s">
        <v>76</v>
      </c>
      <c r="D4523" s="22">
        <v>19.361135680184859</v>
      </c>
      <c r="E4523" s="22">
        <f t="shared" si="372"/>
        <v>0</v>
      </c>
      <c r="F4523" s="22">
        <f t="shared" si="373"/>
        <v>0</v>
      </c>
      <c r="G4523" s="22">
        <f t="shared" si="374"/>
        <v>0</v>
      </c>
      <c r="H4523" s="22">
        <f t="shared" si="375"/>
        <v>19.361135680184859</v>
      </c>
      <c r="I4523" s="22">
        <f t="shared" si="376"/>
        <v>0</v>
      </c>
      <c r="J4523" s="22">
        <v>4325</v>
      </c>
    </row>
    <row r="4524" spans="1:10" ht="11.25" customHeight="1">
      <c r="A4524" s="12"/>
      <c r="B4524" s="22" t="s">
        <v>272</v>
      </c>
      <c r="C4524" s="22" t="s">
        <v>71</v>
      </c>
      <c r="D4524" s="22">
        <v>19.351652809799418</v>
      </c>
      <c r="E4524" s="22">
        <f t="shared" si="372"/>
        <v>0</v>
      </c>
      <c r="F4524" s="22">
        <f t="shared" si="373"/>
        <v>0</v>
      </c>
      <c r="G4524" s="22">
        <f t="shared" si="374"/>
        <v>0</v>
      </c>
      <c r="H4524" s="22">
        <f t="shared" si="375"/>
        <v>19.351652809799418</v>
      </c>
      <c r="I4524" s="22">
        <f t="shared" si="376"/>
        <v>0</v>
      </c>
      <c r="J4524" s="22">
        <v>4326</v>
      </c>
    </row>
    <row r="4525" spans="1:10" ht="11.25" customHeight="1">
      <c r="A4525" s="12"/>
      <c r="B4525" s="22" t="s">
        <v>261</v>
      </c>
      <c r="C4525" s="22" t="s">
        <v>70</v>
      </c>
      <c r="D4525" s="22">
        <v>19.351119990658031</v>
      </c>
      <c r="E4525" s="22">
        <f t="shared" si="372"/>
        <v>0</v>
      </c>
      <c r="F4525" s="22">
        <f t="shared" si="373"/>
        <v>0</v>
      </c>
      <c r="G4525" s="22">
        <f t="shared" si="374"/>
        <v>0</v>
      </c>
      <c r="H4525" s="22">
        <f t="shared" si="375"/>
        <v>19.351119990658031</v>
      </c>
      <c r="I4525" s="22">
        <f t="shared" si="376"/>
        <v>0</v>
      </c>
      <c r="J4525" s="22">
        <v>4327</v>
      </c>
    </row>
    <row r="4526" spans="1:10" ht="11.25" customHeight="1">
      <c r="A4526" s="12"/>
      <c r="B4526" s="22" t="s">
        <v>199</v>
      </c>
      <c r="C4526" s="22" t="s">
        <v>87</v>
      </c>
      <c r="D4526" s="22">
        <v>19.350288067978489</v>
      </c>
      <c r="E4526" s="22">
        <f t="shared" si="372"/>
        <v>0</v>
      </c>
      <c r="F4526" s="22">
        <f t="shared" si="373"/>
        <v>0</v>
      </c>
      <c r="G4526" s="22">
        <f t="shared" si="374"/>
        <v>0</v>
      </c>
      <c r="H4526" s="22">
        <f t="shared" si="375"/>
        <v>19.350288067978489</v>
      </c>
      <c r="I4526" s="22">
        <f t="shared" si="376"/>
        <v>0</v>
      </c>
      <c r="J4526" s="22">
        <v>4328</v>
      </c>
    </row>
    <row r="4527" spans="1:10" ht="11.25" customHeight="1">
      <c r="A4527" s="12"/>
      <c r="B4527" s="22" t="s">
        <v>191</v>
      </c>
      <c r="C4527" s="22" t="s">
        <v>89</v>
      </c>
      <c r="D4527" s="22">
        <v>19.349072915134848</v>
      </c>
      <c r="E4527" s="22">
        <f t="shared" si="372"/>
        <v>0</v>
      </c>
      <c r="F4527" s="22">
        <f t="shared" si="373"/>
        <v>0</v>
      </c>
      <c r="G4527" s="22">
        <f t="shared" si="374"/>
        <v>0</v>
      </c>
      <c r="H4527" s="22">
        <f t="shared" si="375"/>
        <v>19.349072915134848</v>
      </c>
      <c r="I4527" s="22">
        <f t="shared" si="376"/>
        <v>0</v>
      </c>
      <c r="J4527" s="22">
        <v>4329</v>
      </c>
    </row>
    <row r="4528" spans="1:10" ht="11.25" customHeight="1">
      <c r="A4528" s="12"/>
      <c r="B4528" s="22" t="s">
        <v>388</v>
      </c>
      <c r="C4528" s="22" t="s">
        <v>75</v>
      </c>
      <c r="D4528" s="22">
        <v>19.343353492482148</v>
      </c>
      <c r="E4528" s="22">
        <f t="shared" si="372"/>
        <v>0</v>
      </c>
      <c r="F4528" s="22">
        <f t="shared" si="373"/>
        <v>0</v>
      </c>
      <c r="G4528" s="22">
        <f t="shared" si="374"/>
        <v>0</v>
      </c>
      <c r="H4528" s="22">
        <f t="shared" si="375"/>
        <v>19.343353492482148</v>
      </c>
      <c r="I4528" s="22">
        <f t="shared" si="376"/>
        <v>0</v>
      </c>
      <c r="J4528" s="22">
        <v>4330</v>
      </c>
    </row>
    <row r="4529" spans="1:10" ht="11.25" customHeight="1">
      <c r="A4529" s="12"/>
      <c r="B4529" s="22" t="s">
        <v>356</v>
      </c>
      <c r="C4529" s="22" t="s">
        <v>69</v>
      </c>
      <c r="D4529" s="22">
        <v>19.340610980010549</v>
      </c>
      <c r="E4529" s="22">
        <f t="shared" si="372"/>
        <v>0</v>
      </c>
      <c r="F4529" s="22">
        <f t="shared" si="373"/>
        <v>0</v>
      </c>
      <c r="G4529" s="22">
        <f t="shared" si="374"/>
        <v>0</v>
      </c>
      <c r="H4529" s="22">
        <f t="shared" si="375"/>
        <v>19.340610980010549</v>
      </c>
      <c r="I4529" s="22">
        <f t="shared" si="376"/>
        <v>0</v>
      </c>
      <c r="J4529" s="22">
        <v>4331</v>
      </c>
    </row>
    <row r="4530" spans="1:10" ht="11.25" customHeight="1">
      <c r="A4530" s="12"/>
      <c r="B4530" s="22" t="s">
        <v>369</v>
      </c>
      <c r="C4530" s="22" t="s">
        <v>74</v>
      </c>
      <c r="D4530" s="22">
        <v>19.332154936330674</v>
      </c>
      <c r="E4530" s="22">
        <f t="shared" si="372"/>
        <v>0</v>
      </c>
      <c r="F4530" s="22">
        <f t="shared" si="373"/>
        <v>0</v>
      </c>
      <c r="G4530" s="22">
        <f t="shared" si="374"/>
        <v>0</v>
      </c>
      <c r="H4530" s="22">
        <f t="shared" si="375"/>
        <v>19.332154936330674</v>
      </c>
      <c r="I4530" s="22">
        <f t="shared" si="376"/>
        <v>0</v>
      </c>
      <c r="J4530" s="22">
        <v>4332</v>
      </c>
    </row>
    <row r="4531" spans="1:10" ht="11.25" customHeight="1">
      <c r="A4531" s="12"/>
      <c r="B4531" s="22" t="s">
        <v>270</v>
      </c>
      <c r="C4531" s="22" t="s">
        <v>88</v>
      </c>
      <c r="D4531" s="22">
        <v>19.331825482232954</v>
      </c>
      <c r="E4531" s="22">
        <f t="shared" si="372"/>
        <v>0</v>
      </c>
      <c r="F4531" s="22">
        <f t="shared" si="373"/>
        <v>0</v>
      </c>
      <c r="G4531" s="22">
        <f t="shared" si="374"/>
        <v>0</v>
      </c>
      <c r="H4531" s="22">
        <f t="shared" si="375"/>
        <v>19.331825482232954</v>
      </c>
      <c r="I4531" s="22">
        <f t="shared" si="376"/>
        <v>0</v>
      </c>
      <c r="J4531" s="22">
        <v>4333</v>
      </c>
    </row>
    <row r="4532" spans="1:10" ht="11.25" customHeight="1">
      <c r="A4532" s="12"/>
      <c r="B4532" s="22" t="s">
        <v>380</v>
      </c>
      <c r="C4532" s="22" t="s">
        <v>78</v>
      </c>
      <c r="D4532" s="22">
        <v>19.3313566212037</v>
      </c>
      <c r="E4532" s="22">
        <f t="shared" si="372"/>
        <v>0</v>
      </c>
      <c r="F4532" s="22">
        <f t="shared" si="373"/>
        <v>0</v>
      </c>
      <c r="G4532" s="22">
        <f t="shared" si="374"/>
        <v>0</v>
      </c>
      <c r="H4532" s="22">
        <f t="shared" si="375"/>
        <v>19.3313566212037</v>
      </c>
      <c r="I4532" s="22">
        <f t="shared" si="376"/>
        <v>0</v>
      </c>
      <c r="J4532" s="22">
        <v>4334</v>
      </c>
    </row>
    <row r="4533" spans="1:10" ht="11.25" customHeight="1">
      <c r="A4533" s="12"/>
      <c r="B4533" s="22" t="s">
        <v>144</v>
      </c>
      <c r="C4533" s="22" t="s">
        <v>86</v>
      </c>
      <c r="D4533" s="22">
        <v>19.329655305592524</v>
      </c>
      <c r="E4533" s="22">
        <f t="shared" si="372"/>
        <v>0</v>
      </c>
      <c r="F4533" s="22">
        <f t="shared" si="373"/>
        <v>0</v>
      </c>
      <c r="G4533" s="22">
        <f t="shared" si="374"/>
        <v>0</v>
      </c>
      <c r="H4533" s="22">
        <f t="shared" si="375"/>
        <v>19.329655305592524</v>
      </c>
      <c r="I4533" s="22">
        <f t="shared" si="376"/>
        <v>0</v>
      </c>
      <c r="J4533" s="22">
        <v>4335</v>
      </c>
    </row>
    <row r="4534" spans="1:10" ht="11.25" customHeight="1">
      <c r="A4534" s="12"/>
      <c r="B4534" s="22" t="s">
        <v>267</v>
      </c>
      <c r="C4534" s="22" t="s">
        <v>76</v>
      </c>
      <c r="D4534" s="22">
        <v>19.317553316362002</v>
      </c>
      <c r="E4534" s="22">
        <f t="shared" si="372"/>
        <v>0</v>
      </c>
      <c r="F4534" s="22">
        <f t="shared" si="373"/>
        <v>0</v>
      </c>
      <c r="G4534" s="22">
        <f t="shared" si="374"/>
        <v>0</v>
      </c>
      <c r="H4534" s="22">
        <f t="shared" si="375"/>
        <v>19.317553316362002</v>
      </c>
      <c r="I4534" s="22">
        <f t="shared" si="376"/>
        <v>0</v>
      </c>
      <c r="J4534" s="22">
        <v>4336</v>
      </c>
    </row>
    <row r="4535" spans="1:10" ht="11.25" customHeight="1">
      <c r="A4535" s="12"/>
      <c r="B4535" s="22" t="s">
        <v>311</v>
      </c>
      <c r="C4535" s="22" t="s">
        <v>90</v>
      </c>
      <c r="D4535" s="22">
        <v>19.31716440583218</v>
      </c>
      <c r="E4535" s="22">
        <f t="shared" si="372"/>
        <v>0</v>
      </c>
      <c r="F4535" s="22">
        <f t="shared" si="373"/>
        <v>0</v>
      </c>
      <c r="G4535" s="22">
        <f t="shared" si="374"/>
        <v>0</v>
      </c>
      <c r="H4535" s="22">
        <f t="shared" si="375"/>
        <v>19.31716440583218</v>
      </c>
      <c r="I4535" s="22">
        <f t="shared" si="376"/>
        <v>0</v>
      </c>
      <c r="J4535" s="22">
        <v>4337</v>
      </c>
    </row>
    <row r="4536" spans="1:10" ht="11.25" customHeight="1">
      <c r="A4536" s="12"/>
      <c r="B4536" s="22" t="s">
        <v>325</v>
      </c>
      <c r="C4536" s="22" t="s">
        <v>82</v>
      </c>
      <c r="D4536" s="22">
        <v>19.310532225989913</v>
      </c>
      <c r="E4536" s="22">
        <f t="shared" si="372"/>
        <v>0</v>
      </c>
      <c r="F4536" s="22">
        <f t="shared" si="373"/>
        <v>0</v>
      </c>
      <c r="G4536" s="22">
        <f t="shared" si="374"/>
        <v>0</v>
      </c>
      <c r="H4536" s="22">
        <f t="shared" si="375"/>
        <v>19.310532225989913</v>
      </c>
      <c r="I4536" s="22">
        <f t="shared" si="376"/>
        <v>0</v>
      </c>
      <c r="J4536" s="22">
        <v>4338</v>
      </c>
    </row>
    <row r="4537" spans="1:10" ht="11.25" customHeight="1">
      <c r="A4537" s="12"/>
      <c r="B4537" s="22" t="s">
        <v>356</v>
      </c>
      <c r="C4537" s="22" t="s">
        <v>73</v>
      </c>
      <c r="D4537" s="22">
        <v>19.310009151842724</v>
      </c>
      <c r="E4537" s="22">
        <f t="shared" si="372"/>
        <v>0</v>
      </c>
      <c r="F4537" s="22">
        <f t="shared" si="373"/>
        <v>0</v>
      </c>
      <c r="G4537" s="22">
        <f t="shared" si="374"/>
        <v>0</v>
      </c>
      <c r="H4537" s="22">
        <f t="shared" si="375"/>
        <v>19.310009151842724</v>
      </c>
      <c r="I4537" s="22">
        <f t="shared" si="376"/>
        <v>0</v>
      </c>
      <c r="J4537" s="22">
        <v>4339</v>
      </c>
    </row>
    <row r="4538" spans="1:10" ht="11.25" customHeight="1">
      <c r="A4538" s="12"/>
      <c r="B4538" s="22" t="s">
        <v>374</v>
      </c>
      <c r="C4538" s="22" t="s">
        <v>83</v>
      </c>
      <c r="D4538" s="22">
        <v>19.297100487789564</v>
      </c>
      <c r="E4538" s="22">
        <f t="shared" si="372"/>
        <v>0</v>
      </c>
      <c r="F4538" s="22">
        <f t="shared" si="373"/>
        <v>0</v>
      </c>
      <c r="G4538" s="22">
        <f t="shared" si="374"/>
        <v>0</v>
      </c>
      <c r="H4538" s="22">
        <f t="shared" si="375"/>
        <v>19.297100487789564</v>
      </c>
      <c r="I4538" s="22">
        <f t="shared" si="376"/>
        <v>0</v>
      </c>
      <c r="J4538" s="22">
        <v>4340</v>
      </c>
    </row>
    <row r="4539" spans="1:10" ht="11.25" customHeight="1">
      <c r="A4539" s="12"/>
      <c r="B4539" s="22" t="s">
        <v>361</v>
      </c>
      <c r="C4539" s="22" t="s">
        <v>68</v>
      </c>
      <c r="D4539" s="22">
        <v>19.295897973135929</v>
      </c>
      <c r="E4539" s="22">
        <f t="shared" si="372"/>
        <v>0</v>
      </c>
      <c r="F4539" s="22">
        <f t="shared" si="373"/>
        <v>0</v>
      </c>
      <c r="G4539" s="22">
        <f t="shared" si="374"/>
        <v>0</v>
      </c>
      <c r="H4539" s="22">
        <f t="shared" si="375"/>
        <v>19.295897973135929</v>
      </c>
      <c r="I4539" s="22">
        <f t="shared" si="376"/>
        <v>0</v>
      </c>
      <c r="J4539" s="22">
        <v>4341</v>
      </c>
    </row>
    <row r="4540" spans="1:10" ht="11.25" customHeight="1">
      <c r="A4540" s="12"/>
      <c r="B4540" s="22" t="s">
        <v>216</v>
      </c>
      <c r="C4540" s="22" t="s">
        <v>89</v>
      </c>
      <c r="D4540" s="22">
        <v>19.295059973870359</v>
      </c>
      <c r="E4540" s="22">
        <f t="shared" si="372"/>
        <v>0</v>
      </c>
      <c r="F4540" s="22">
        <f t="shared" si="373"/>
        <v>0</v>
      </c>
      <c r="G4540" s="22">
        <f t="shared" si="374"/>
        <v>0</v>
      </c>
      <c r="H4540" s="22">
        <f t="shared" si="375"/>
        <v>19.295059973870359</v>
      </c>
      <c r="I4540" s="22">
        <f t="shared" si="376"/>
        <v>0</v>
      </c>
      <c r="J4540" s="22">
        <v>4342</v>
      </c>
    </row>
    <row r="4541" spans="1:10" ht="11.25" customHeight="1">
      <c r="A4541" s="12"/>
      <c r="B4541" s="22" t="s">
        <v>389</v>
      </c>
      <c r="C4541" s="22" t="s">
        <v>72</v>
      </c>
      <c r="D4541" s="22">
        <v>19.278345021627704</v>
      </c>
      <c r="E4541" s="22">
        <f t="shared" si="372"/>
        <v>0</v>
      </c>
      <c r="F4541" s="22">
        <f t="shared" si="373"/>
        <v>0</v>
      </c>
      <c r="G4541" s="22">
        <f t="shared" si="374"/>
        <v>0</v>
      </c>
      <c r="H4541" s="22">
        <f t="shared" si="375"/>
        <v>19.278345021627704</v>
      </c>
      <c r="I4541" s="22">
        <f t="shared" si="376"/>
        <v>0</v>
      </c>
      <c r="J4541" s="22">
        <v>4343</v>
      </c>
    </row>
    <row r="4542" spans="1:10" ht="11.25" customHeight="1">
      <c r="A4542" s="12"/>
      <c r="B4542" s="22" t="s">
        <v>290</v>
      </c>
      <c r="C4542" s="22" t="s">
        <v>74</v>
      </c>
      <c r="D4542" s="22">
        <v>19.274279339680849</v>
      </c>
      <c r="E4542" s="22">
        <f t="shared" si="372"/>
        <v>0</v>
      </c>
      <c r="F4542" s="22">
        <f t="shared" si="373"/>
        <v>0</v>
      </c>
      <c r="G4542" s="22">
        <f t="shared" si="374"/>
        <v>0</v>
      </c>
      <c r="H4542" s="22">
        <f t="shared" si="375"/>
        <v>19.274279339680849</v>
      </c>
      <c r="I4542" s="22">
        <f t="shared" si="376"/>
        <v>0</v>
      </c>
      <c r="J4542" s="22">
        <v>4344</v>
      </c>
    </row>
    <row r="4543" spans="1:10" ht="11.25" customHeight="1">
      <c r="A4543" s="12"/>
      <c r="B4543" s="22" t="s">
        <v>250</v>
      </c>
      <c r="C4543" s="22" t="s">
        <v>70</v>
      </c>
      <c r="D4543" s="22">
        <v>19.270967964287486</v>
      </c>
      <c r="E4543" s="22">
        <f t="shared" si="372"/>
        <v>0</v>
      </c>
      <c r="F4543" s="22">
        <f t="shared" si="373"/>
        <v>0</v>
      </c>
      <c r="G4543" s="22">
        <f t="shared" si="374"/>
        <v>0</v>
      </c>
      <c r="H4543" s="22">
        <f t="shared" si="375"/>
        <v>19.270967964287486</v>
      </c>
      <c r="I4543" s="22">
        <f t="shared" si="376"/>
        <v>0</v>
      </c>
      <c r="J4543" s="22">
        <v>4345</v>
      </c>
    </row>
    <row r="4544" spans="1:10" ht="11.25" customHeight="1">
      <c r="A4544" s="12"/>
      <c r="B4544" s="22" t="s">
        <v>288</v>
      </c>
      <c r="C4544" s="22" t="s">
        <v>74</v>
      </c>
      <c r="D4544" s="22">
        <v>19.267064125122133</v>
      </c>
      <c r="E4544" s="22">
        <f t="shared" si="372"/>
        <v>0</v>
      </c>
      <c r="F4544" s="22">
        <f t="shared" si="373"/>
        <v>0</v>
      </c>
      <c r="G4544" s="22">
        <f t="shared" si="374"/>
        <v>0</v>
      </c>
      <c r="H4544" s="22">
        <f t="shared" si="375"/>
        <v>19.267064125122133</v>
      </c>
      <c r="I4544" s="22">
        <f t="shared" si="376"/>
        <v>0</v>
      </c>
      <c r="J4544" s="22">
        <v>4346</v>
      </c>
    </row>
    <row r="4545" spans="1:10" ht="11.25" customHeight="1">
      <c r="A4545" s="12"/>
      <c r="B4545" s="22" t="s">
        <v>261</v>
      </c>
      <c r="C4545" s="22" t="s">
        <v>82</v>
      </c>
      <c r="D4545" s="22">
        <v>19.26346138521448</v>
      </c>
      <c r="E4545" s="22">
        <f t="shared" si="372"/>
        <v>0</v>
      </c>
      <c r="F4545" s="22">
        <f t="shared" si="373"/>
        <v>0</v>
      </c>
      <c r="G4545" s="22">
        <f t="shared" si="374"/>
        <v>0</v>
      </c>
      <c r="H4545" s="22">
        <f t="shared" si="375"/>
        <v>19.26346138521448</v>
      </c>
      <c r="I4545" s="22">
        <f t="shared" si="376"/>
        <v>0</v>
      </c>
      <c r="J4545" s="22">
        <v>4347</v>
      </c>
    </row>
    <row r="4546" spans="1:10" ht="11.25" customHeight="1">
      <c r="A4546" s="12"/>
      <c r="B4546" s="22" t="s">
        <v>311</v>
      </c>
      <c r="C4546" s="22" t="s">
        <v>74</v>
      </c>
      <c r="D4546" s="22">
        <v>19.254128790167858</v>
      </c>
      <c r="E4546" s="22">
        <f t="shared" si="372"/>
        <v>0</v>
      </c>
      <c r="F4546" s="22">
        <f t="shared" si="373"/>
        <v>0</v>
      </c>
      <c r="G4546" s="22">
        <f t="shared" si="374"/>
        <v>0</v>
      </c>
      <c r="H4546" s="22">
        <f t="shared" si="375"/>
        <v>19.254128790167858</v>
      </c>
      <c r="I4546" s="22">
        <f t="shared" si="376"/>
        <v>0</v>
      </c>
      <c r="J4546" s="22">
        <v>4348</v>
      </c>
    </row>
    <row r="4547" spans="1:10" ht="11.25" customHeight="1">
      <c r="A4547" s="12"/>
      <c r="B4547" s="22" t="s">
        <v>390</v>
      </c>
      <c r="C4547" s="22" t="s">
        <v>68</v>
      </c>
      <c r="D4547" s="22">
        <v>19.249329906366221</v>
      </c>
      <c r="E4547" s="22">
        <f t="shared" si="372"/>
        <v>0</v>
      </c>
      <c r="F4547" s="22">
        <f t="shared" si="373"/>
        <v>0</v>
      </c>
      <c r="G4547" s="22">
        <f t="shared" si="374"/>
        <v>0</v>
      </c>
      <c r="H4547" s="22">
        <f t="shared" si="375"/>
        <v>19.249329906366221</v>
      </c>
      <c r="I4547" s="22">
        <f t="shared" si="376"/>
        <v>0</v>
      </c>
      <c r="J4547" s="22">
        <v>4349</v>
      </c>
    </row>
    <row r="4548" spans="1:10" ht="11.25" customHeight="1">
      <c r="A4548" s="12"/>
      <c r="B4548" s="22" t="s">
        <v>341</v>
      </c>
      <c r="C4548" s="22" t="s">
        <v>67</v>
      </c>
      <c r="D4548" s="22">
        <v>19.248729235885563</v>
      </c>
      <c r="E4548" s="22">
        <f t="shared" si="372"/>
        <v>0</v>
      </c>
      <c r="F4548" s="22">
        <f t="shared" si="373"/>
        <v>0</v>
      </c>
      <c r="G4548" s="22">
        <f t="shared" si="374"/>
        <v>0</v>
      </c>
      <c r="H4548" s="22">
        <f t="shared" si="375"/>
        <v>19.248729235885563</v>
      </c>
      <c r="I4548" s="22">
        <f t="shared" si="376"/>
        <v>0</v>
      </c>
      <c r="J4548" s="22">
        <v>4350</v>
      </c>
    </row>
    <row r="4549" spans="1:10" ht="11.25" customHeight="1">
      <c r="A4549" s="12"/>
      <c r="B4549" s="22" t="s">
        <v>265</v>
      </c>
      <c r="C4549" s="22" t="s">
        <v>86</v>
      </c>
      <c r="D4549" s="22">
        <v>19.240987780329597</v>
      </c>
      <c r="E4549" s="22">
        <f t="shared" si="372"/>
        <v>0</v>
      </c>
      <c r="F4549" s="22">
        <f t="shared" si="373"/>
        <v>0</v>
      </c>
      <c r="G4549" s="22">
        <f t="shared" si="374"/>
        <v>0</v>
      </c>
      <c r="H4549" s="22">
        <f t="shared" si="375"/>
        <v>19.240987780329597</v>
      </c>
      <c r="I4549" s="22">
        <f t="shared" si="376"/>
        <v>0</v>
      </c>
      <c r="J4549" s="22">
        <v>4351</v>
      </c>
    </row>
    <row r="4550" spans="1:10" ht="11.25" customHeight="1">
      <c r="A4550" s="12"/>
      <c r="B4550" s="22" t="s">
        <v>354</v>
      </c>
      <c r="C4550" s="22" t="s">
        <v>86</v>
      </c>
      <c r="D4550" s="22">
        <v>19.238004672761946</v>
      </c>
      <c r="E4550" s="22">
        <f t="shared" si="372"/>
        <v>0</v>
      </c>
      <c r="F4550" s="22">
        <f t="shared" si="373"/>
        <v>0</v>
      </c>
      <c r="G4550" s="22">
        <f t="shared" si="374"/>
        <v>0</v>
      </c>
      <c r="H4550" s="22">
        <f t="shared" si="375"/>
        <v>19.238004672761946</v>
      </c>
      <c r="I4550" s="22">
        <f t="shared" si="376"/>
        <v>0</v>
      </c>
      <c r="J4550" s="22">
        <v>4352</v>
      </c>
    </row>
    <row r="4551" spans="1:10" ht="11.25" customHeight="1">
      <c r="A4551" s="12"/>
      <c r="B4551" s="22" t="s">
        <v>200</v>
      </c>
      <c r="C4551" s="22" t="s">
        <v>70</v>
      </c>
      <c r="D4551" s="22">
        <v>19.236414752772937</v>
      </c>
      <c r="E4551" s="22">
        <f t="shared" si="372"/>
        <v>0</v>
      </c>
      <c r="F4551" s="22">
        <f t="shared" si="373"/>
        <v>0</v>
      </c>
      <c r="G4551" s="22">
        <f t="shared" si="374"/>
        <v>0</v>
      </c>
      <c r="H4551" s="22">
        <f t="shared" si="375"/>
        <v>19.236414752772937</v>
      </c>
      <c r="I4551" s="22">
        <f t="shared" si="376"/>
        <v>0</v>
      </c>
      <c r="J4551" s="22">
        <v>4353</v>
      </c>
    </row>
    <row r="4552" spans="1:10" ht="11.25" customHeight="1">
      <c r="A4552" s="12"/>
      <c r="B4552" s="22" t="s">
        <v>286</v>
      </c>
      <c r="C4552" s="22" t="s">
        <v>74</v>
      </c>
      <c r="D4552" s="22">
        <v>19.229797581623263</v>
      </c>
      <c r="E4552" s="22">
        <f t="shared" ref="E4552:E4615" si="377">IF(J4552&lt;=1000,D4552,0)</f>
        <v>0</v>
      </c>
      <c r="F4552" s="22">
        <f t="shared" ref="F4552:F4615" si="378">IF(AND(J4552&gt;1000,J4552&lt;=2000),D4552,0)</f>
        <v>0</v>
      </c>
      <c r="G4552" s="22">
        <f t="shared" ref="G4552:G4615" si="379">IF(AND(J4552&gt;2000,J4552&lt;=3000),D4552,0)</f>
        <v>0</v>
      </c>
      <c r="H4552" s="22">
        <f t="shared" ref="H4552:H4615" si="380">IF(AND(J4552&gt;3000,J4552&lt;=5000),D4552,0)</f>
        <v>19.229797581623263</v>
      </c>
      <c r="I4552" s="22">
        <f t="shared" ref="I4552:I4615" si="381">IF((J4552&gt;5000),D4552,0)</f>
        <v>0</v>
      </c>
      <c r="J4552" s="22">
        <v>4354</v>
      </c>
    </row>
    <row r="4553" spans="1:10" ht="11.25" customHeight="1">
      <c r="A4553" s="12"/>
      <c r="B4553" s="22" t="s">
        <v>227</v>
      </c>
      <c r="C4553" s="22" t="s">
        <v>85</v>
      </c>
      <c r="D4553" s="22">
        <v>19.227805127167315</v>
      </c>
      <c r="E4553" s="22">
        <f t="shared" si="377"/>
        <v>0</v>
      </c>
      <c r="F4553" s="22">
        <f t="shared" si="378"/>
        <v>0</v>
      </c>
      <c r="G4553" s="22">
        <f t="shared" si="379"/>
        <v>0</v>
      </c>
      <c r="H4553" s="22">
        <f t="shared" si="380"/>
        <v>19.227805127167315</v>
      </c>
      <c r="I4553" s="22">
        <f t="shared" si="381"/>
        <v>0</v>
      </c>
      <c r="J4553" s="22">
        <v>4355</v>
      </c>
    </row>
    <row r="4554" spans="1:10" ht="11.25" customHeight="1">
      <c r="A4554" s="12"/>
      <c r="B4554" s="22" t="s">
        <v>328</v>
      </c>
      <c r="C4554" s="22" t="s">
        <v>79</v>
      </c>
      <c r="D4554" s="22">
        <v>19.225415707907775</v>
      </c>
      <c r="E4554" s="22">
        <f t="shared" si="377"/>
        <v>0</v>
      </c>
      <c r="F4554" s="22">
        <f t="shared" si="378"/>
        <v>0</v>
      </c>
      <c r="G4554" s="22">
        <f t="shared" si="379"/>
        <v>0</v>
      </c>
      <c r="H4554" s="22">
        <f t="shared" si="380"/>
        <v>19.225415707907775</v>
      </c>
      <c r="I4554" s="22">
        <f t="shared" si="381"/>
        <v>0</v>
      </c>
      <c r="J4554" s="22">
        <v>4356</v>
      </c>
    </row>
    <row r="4555" spans="1:10" ht="11.25" customHeight="1">
      <c r="A4555" s="12"/>
      <c r="B4555" s="22" t="s">
        <v>390</v>
      </c>
      <c r="C4555" s="22" t="s">
        <v>78</v>
      </c>
      <c r="D4555" s="22">
        <v>19.221880012059465</v>
      </c>
      <c r="E4555" s="22">
        <f t="shared" si="377"/>
        <v>0</v>
      </c>
      <c r="F4555" s="22">
        <f t="shared" si="378"/>
        <v>0</v>
      </c>
      <c r="G4555" s="22">
        <f t="shared" si="379"/>
        <v>0</v>
      </c>
      <c r="H4555" s="22">
        <f t="shared" si="380"/>
        <v>19.221880012059465</v>
      </c>
      <c r="I4555" s="22">
        <f t="shared" si="381"/>
        <v>0</v>
      </c>
      <c r="J4555" s="22">
        <v>4357</v>
      </c>
    </row>
    <row r="4556" spans="1:10" ht="11.25" customHeight="1">
      <c r="A4556" s="12"/>
      <c r="B4556" s="22" t="s">
        <v>218</v>
      </c>
      <c r="C4556" s="22" t="s">
        <v>85</v>
      </c>
      <c r="D4556" s="22">
        <v>19.220311182270439</v>
      </c>
      <c r="E4556" s="22">
        <f t="shared" si="377"/>
        <v>0</v>
      </c>
      <c r="F4556" s="22">
        <f t="shared" si="378"/>
        <v>0</v>
      </c>
      <c r="G4556" s="22">
        <f t="shared" si="379"/>
        <v>0</v>
      </c>
      <c r="H4556" s="22">
        <f t="shared" si="380"/>
        <v>19.220311182270439</v>
      </c>
      <c r="I4556" s="22">
        <f t="shared" si="381"/>
        <v>0</v>
      </c>
      <c r="J4556" s="22">
        <v>4358</v>
      </c>
    </row>
    <row r="4557" spans="1:10" ht="11.25" customHeight="1">
      <c r="A4557" s="12"/>
      <c r="B4557" s="22" t="s">
        <v>348</v>
      </c>
      <c r="C4557" s="22" t="s">
        <v>76</v>
      </c>
      <c r="D4557" s="22">
        <v>19.218718432388279</v>
      </c>
      <c r="E4557" s="22">
        <f t="shared" si="377"/>
        <v>0</v>
      </c>
      <c r="F4557" s="22">
        <f t="shared" si="378"/>
        <v>0</v>
      </c>
      <c r="G4557" s="22">
        <f t="shared" si="379"/>
        <v>0</v>
      </c>
      <c r="H4557" s="22">
        <f t="shared" si="380"/>
        <v>19.218718432388279</v>
      </c>
      <c r="I4557" s="22">
        <f t="shared" si="381"/>
        <v>0</v>
      </c>
      <c r="J4557" s="22">
        <v>4359</v>
      </c>
    </row>
    <row r="4558" spans="1:10" ht="11.25" customHeight="1">
      <c r="A4558" s="12"/>
      <c r="B4558" s="22" t="s">
        <v>173</v>
      </c>
      <c r="C4558" s="22" t="s">
        <v>77</v>
      </c>
      <c r="D4558" s="22">
        <v>19.215213516999345</v>
      </c>
      <c r="E4558" s="22">
        <f t="shared" si="377"/>
        <v>0</v>
      </c>
      <c r="F4558" s="22">
        <f t="shared" si="378"/>
        <v>0</v>
      </c>
      <c r="G4558" s="22">
        <f t="shared" si="379"/>
        <v>0</v>
      </c>
      <c r="H4558" s="22">
        <f t="shared" si="380"/>
        <v>19.215213516999345</v>
      </c>
      <c r="I4558" s="22">
        <f t="shared" si="381"/>
        <v>0</v>
      </c>
      <c r="J4558" s="22">
        <v>4360</v>
      </c>
    </row>
    <row r="4559" spans="1:10" ht="11.25" customHeight="1">
      <c r="A4559" s="12"/>
      <c r="B4559" s="22" t="s">
        <v>324</v>
      </c>
      <c r="C4559" s="22" t="s">
        <v>78</v>
      </c>
      <c r="D4559" s="22">
        <v>19.209017111349556</v>
      </c>
      <c r="E4559" s="22">
        <f t="shared" si="377"/>
        <v>0</v>
      </c>
      <c r="F4559" s="22">
        <f t="shared" si="378"/>
        <v>0</v>
      </c>
      <c r="G4559" s="22">
        <f t="shared" si="379"/>
        <v>0</v>
      </c>
      <c r="H4559" s="22">
        <f t="shared" si="380"/>
        <v>19.209017111349556</v>
      </c>
      <c r="I4559" s="22">
        <f t="shared" si="381"/>
        <v>0</v>
      </c>
      <c r="J4559" s="22">
        <v>4361</v>
      </c>
    </row>
    <row r="4560" spans="1:10" ht="11.25" customHeight="1">
      <c r="A4560" s="12"/>
      <c r="B4560" s="22" t="s">
        <v>274</v>
      </c>
      <c r="C4560" s="22" t="s">
        <v>90</v>
      </c>
      <c r="D4560" s="22">
        <v>19.198400231265776</v>
      </c>
      <c r="E4560" s="22">
        <f t="shared" si="377"/>
        <v>0</v>
      </c>
      <c r="F4560" s="22">
        <f t="shared" si="378"/>
        <v>0</v>
      </c>
      <c r="G4560" s="22">
        <f t="shared" si="379"/>
        <v>0</v>
      </c>
      <c r="H4560" s="22">
        <f t="shared" si="380"/>
        <v>19.198400231265776</v>
      </c>
      <c r="I4560" s="22">
        <f t="shared" si="381"/>
        <v>0</v>
      </c>
      <c r="J4560" s="22">
        <v>4362</v>
      </c>
    </row>
    <row r="4561" spans="1:10" ht="11.25" customHeight="1">
      <c r="A4561" s="12"/>
      <c r="B4561" s="22" t="s">
        <v>258</v>
      </c>
      <c r="C4561" s="22" t="s">
        <v>70</v>
      </c>
      <c r="D4561" s="22">
        <v>19.189655402858676</v>
      </c>
      <c r="E4561" s="22">
        <f t="shared" si="377"/>
        <v>0</v>
      </c>
      <c r="F4561" s="22">
        <f t="shared" si="378"/>
        <v>0</v>
      </c>
      <c r="G4561" s="22">
        <f t="shared" si="379"/>
        <v>0</v>
      </c>
      <c r="H4561" s="22">
        <f t="shared" si="380"/>
        <v>19.189655402858676</v>
      </c>
      <c r="I4561" s="22">
        <f t="shared" si="381"/>
        <v>0</v>
      </c>
      <c r="J4561" s="22">
        <v>4363</v>
      </c>
    </row>
    <row r="4562" spans="1:10" ht="11.25" customHeight="1">
      <c r="A4562" s="12"/>
      <c r="B4562" s="22" t="s">
        <v>286</v>
      </c>
      <c r="C4562" s="22" t="s">
        <v>70</v>
      </c>
      <c r="D4562" s="22">
        <v>19.188319661900717</v>
      </c>
      <c r="E4562" s="22">
        <f t="shared" si="377"/>
        <v>0</v>
      </c>
      <c r="F4562" s="22">
        <f t="shared" si="378"/>
        <v>0</v>
      </c>
      <c r="G4562" s="22">
        <f t="shared" si="379"/>
        <v>0</v>
      </c>
      <c r="H4562" s="22">
        <f t="shared" si="380"/>
        <v>19.188319661900717</v>
      </c>
      <c r="I4562" s="22">
        <f t="shared" si="381"/>
        <v>0</v>
      </c>
      <c r="J4562" s="22">
        <v>4364</v>
      </c>
    </row>
    <row r="4563" spans="1:10" ht="11.25" customHeight="1">
      <c r="A4563" s="12"/>
      <c r="B4563" s="22" t="s">
        <v>324</v>
      </c>
      <c r="C4563" s="22" t="s">
        <v>76</v>
      </c>
      <c r="D4563" s="22">
        <v>19.186312914817698</v>
      </c>
      <c r="E4563" s="22">
        <f t="shared" si="377"/>
        <v>0</v>
      </c>
      <c r="F4563" s="22">
        <f t="shared" si="378"/>
        <v>0</v>
      </c>
      <c r="G4563" s="22">
        <f t="shared" si="379"/>
        <v>0</v>
      </c>
      <c r="H4563" s="22">
        <f t="shared" si="380"/>
        <v>19.186312914817698</v>
      </c>
      <c r="I4563" s="22">
        <f t="shared" si="381"/>
        <v>0</v>
      </c>
      <c r="J4563" s="22">
        <v>4365</v>
      </c>
    </row>
    <row r="4564" spans="1:10" ht="11.25" customHeight="1">
      <c r="A4564" s="12"/>
      <c r="B4564" s="22" t="s">
        <v>328</v>
      </c>
      <c r="C4564" s="22" t="s">
        <v>83</v>
      </c>
      <c r="D4564" s="22">
        <v>19.18480800553262</v>
      </c>
      <c r="E4564" s="22">
        <f t="shared" si="377"/>
        <v>0</v>
      </c>
      <c r="F4564" s="22">
        <f t="shared" si="378"/>
        <v>0</v>
      </c>
      <c r="G4564" s="22">
        <f t="shared" si="379"/>
        <v>0</v>
      </c>
      <c r="H4564" s="22">
        <f t="shared" si="380"/>
        <v>19.18480800553262</v>
      </c>
      <c r="I4564" s="22">
        <f t="shared" si="381"/>
        <v>0</v>
      </c>
      <c r="J4564" s="22">
        <v>4366</v>
      </c>
    </row>
    <row r="4565" spans="1:10" ht="11.25" customHeight="1">
      <c r="A4565" s="12"/>
      <c r="B4565" s="22" t="s">
        <v>309</v>
      </c>
      <c r="C4565" s="22" t="s">
        <v>76</v>
      </c>
      <c r="D4565" s="22">
        <v>19.181235485073802</v>
      </c>
      <c r="E4565" s="22">
        <f t="shared" si="377"/>
        <v>0</v>
      </c>
      <c r="F4565" s="22">
        <f t="shared" si="378"/>
        <v>0</v>
      </c>
      <c r="G4565" s="22">
        <f t="shared" si="379"/>
        <v>0</v>
      </c>
      <c r="H4565" s="22">
        <f t="shared" si="380"/>
        <v>19.181235485073802</v>
      </c>
      <c r="I4565" s="22">
        <f t="shared" si="381"/>
        <v>0</v>
      </c>
      <c r="J4565" s="22">
        <v>4367</v>
      </c>
    </row>
    <row r="4566" spans="1:10" ht="11.25" customHeight="1">
      <c r="A4566" s="12"/>
      <c r="B4566" s="22" t="s">
        <v>199</v>
      </c>
      <c r="C4566" s="22" t="s">
        <v>85</v>
      </c>
      <c r="D4566" s="22">
        <v>19.180888364839639</v>
      </c>
      <c r="E4566" s="22">
        <f t="shared" si="377"/>
        <v>0</v>
      </c>
      <c r="F4566" s="22">
        <f t="shared" si="378"/>
        <v>0</v>
      </c>
      <c r="G4566" s="22">
        <f t="shared" si="379"/>
        <v>0</v>
      </c>
      <c r="H4566" s="22">
        <f t="shared" si="380"/>
        <v>19.180888364839639</v>
      </c>
      <c r="I4566" s="22">
        <f t="shared" si="381"/>
        <v>0</v>
      </c>
      <c r="J4566" s="22">
        <v>4368</v>
      </c>
    </row>
    <row r="4567" spans="1:10" ht="11.25" customHeight="1">
      <c r="A4567" s="12"/>
      <c r="B4567" s="22" t="s">
        <v>333</v>
      </c>
      <c r="C4567" s="22" t="s">
        <v>82</v>
      </c>
      <c r="D4567" s="22">
        <v>19.176206767833747</v>
      </c>
      <c r="E4567" s="22">
        <f t="shared" si="377"/>
        <v>0</v>
      </c>
      <c r="F4567" s="22">
        <f t="shared" si="378"/>
        <v>0</v>
      </c>
      <c r="G4567" s="22">
        <f t="shared" si="379"/>
        <v>0</v>
      </c>
      <c r="H4567" s="22">
        <f t="shared" si="380"/>
        <v>19.176206767833747</v>
      </c>
      <c r="I4567" s="22">
        <f t="shared" si="381"/>
        <v>0</v>
      </c>
      <c r="J4567" s="22">
        <v>4369</v>
      </c>
    </row>
    <row r="4568" spans="1:10" ht="11.25" customHeight="1">
      <c r="A4568" s="12"/>
      <c r="B4568" s="22" t="s">
        <v>290</v>
      </c>
      <c r="C4568" s="22" t="s">
        <v>70</v>
      </c>
      <c r="D4568" s="22">
        <v>19.175987935149504</v>
      </c>
      <c r="E4568" s="22">
        <f t="shared" si="377"/>
        <v>0</v>
      </c>
      <c r="F4568" s="22">
        <f t="shared" si="378"/>
        <v>0</v>
      </c>
      <c r="G4568" s="22">
        <f t="shared" si="379"/>
        <v>0</v>
      </c>
      <c r="H4568" s="22">
        <f t="shared" si="380"/>
        <v>19.175987935149504</v>
      </c>
      <c r="I4568" s="22">
        <f t="shared" si="381"/>
        <v>0</v>
      </c>
      <c r="J4568" s="22">
        <v>4370</v>
      </c>
    </row>
    <row r="4569" spans="1:10" ht="11.25" customHeight="1">
      <c r="A4569" s="12"/>
      <c r="B4569" s="22" t="s">
        <v>218</v>
      </c>
      <c r="C4569" s="22" t="s">
        <v>87</v>
      </c>
      <c r="D4569" s="22">
        <v>19.17228841520415</v>
      </c>
      <c r="E4569" s="22">
        <f t="shared" si="377"/>
        <v>0</v>
      </c>
      <c r="F4569" s="22">
        <f t="shared" si="378"/>
        <v>0</v>
      </c>
      <c r="G4569" s="22">
        <f t="shared" si="379"/>
        <v>0</v>
      </c>
      <c r="H4569" s="22">
        <f t="shared" si="380"/>
        <v>19.17228841520415</v>
      </c>
      <c r="I4569" s="22">
        <f t="shared" si="381"/>
        <v>0</v>
      </c>
      <c r="J4569" s="22">
        <v>4371</v>
      </c>
    </row>
    <row r="4570" spans="1:10" ht="11.25" customHeight="1">
      <c r="A4570" s="12"/>
      <c r="B4570" s="22" t="s">
        <v>390</v>
      </c>
      <c r="C4570" s="22" t="s">
        <v>67</v>
      </c>
      <c r="D4570" s="22">
        <v>19.170191566554298</v>
      </c>
      <c r="E4570" s="22">
        <f t="shared" si="377"/>
        <v>0</v>
      </c>
      <c r="F4570" s="22">
        <f t="shared" si="378"/>
        <v>0</v>
      </c>
      <c r="G4570" s="22">
        <f t="shared" si="379"/>
        <v>0</v>
      </c>
      <c r="H4570" s="22">
        <f t="shared" si="380"/>
        <v>19.170191566554298</v>
      </c>
      <c r="I4570" s="22">
        <f t="shared" si="381"/>
        <v>0</v>
      </c>
      <c r="J4570" s="22">
        <v>4372</v>
      </c>
    </row>
    <row r="4571" spans="1:10" ht="11.25" customHeight="1">
      <c r="A4571" s="12"/>
      <c r="B4571" s="22" t="s">
        <v>261</v>
      </c>
      <c r="C4571" s="22" t="s">
        <v>79</v>
      </c>
      <c r="D4571" s="22">
        <v>19.168748154968487</v>
      </c>
      <c r="E4571" s="22">
        <f t="shared" si="377"/>
        <v>0</v>
      </c>
      <c r="F4571" s="22">
        <f t="shared" si="378"/>
        <v>0</v>
      </c>
      <c r="G4571" s="22">
        <f t="shared" si="379"/>
        <v>0</v>
      </c>
      <c r="H4571" s="22">
        <f t="shared" si="380"/>
        <v>19.168748154968487</v>
      </c>
      <c r="I4571" s="22">
        <f t="shared" si="381"/>
        <v>0</v>
      </c>
      <c r="J4571" s="22">
        <v>4373</v>
      </c>
    </row>
    <row r="4572" spans="1:10" ht="11.25" customHeight="1">
      <c r="A4572" s="12"/>
      <c r="B4572" s="22" t="s">
        <v>280</v>
      </c>
      <c r="C4572" s="22" t="s">
        <v>73</v>
      </c>
      <c r="D4572" s="22">
        <v>19.158666968259602</v>
      </c>
      <c r="E4572" s="22">
        <f t="shared" si="377"/>
        <v>0</v>
      </c>
      <c r="F4572" s="22">
        <f t="shared" si="378"/>
        <v>0</v>
      </c>
      <c r="G4572" s="22">
        <f t="shared" si="379"/>
        <v>0</v>
      </c>
      <c r="H4572" s="22">
        <f t="shared" si="380"/>
        <v>19.158666968259602</v>
      </c>
      <c r="I4572" s="22">
        <f t="shared" si="381"/>
        <v>0</v>
      </c>
      <c r="J4572" s="22">
        <v>4374</v>
      </c>
    </row>
    <row r="4573" spans="1:10" ht="11.25" customHeight="1">
      <c r="A4573" s="12"/>
      <c r="B4573" s="22" t="s">
        <v>272</v>
      </c>
      <c r="C4573" s="22" t="s">
        <v>70</v>
      </c>
      <c r="D4573" s="22">
        <v>19.156877324867871</v>
      </c>
      <c r="E4573" s="22">
        <f t="shared" si="377"/>
        <v>0</v>
      </c>
      <c r="F4573" s="22">
        <f t="shared" si="378"/>
        <v>0</v>
      </c>
      <c r="G4573" s="22">
        <f t="shared" si="379"/>
        <v>0</v>
      </c>
      <c r="H4573" s="22">
        <f t="shared" si="380"/>
        <v>19.156877324867871</v>
      </c>
      <c r="I4573" s="22">
        <f t="shared" si="381"/>
        <v>0</v>
      </c>
      <c r="J4573" s="22">
        <v>4375</v>
      </c>
    </row>
    <row r="4574" spans="1:10" ht="11.25" customHeight="1">
      <c r="A4574" s="12"/>
      <c r="B4574" s="22" t="s">
        <v>290</v>
      </c>
      <c r="C4574" s="22" t="s">
        <v>71</v>
      </c>
      <c r="D4574" s="22">
        <v>19.156118832960601</v>
      </c>
      <c r="E4574" s="22">
        <f t="shared" si="377"/>
        <v>0</v>
      </c>
      <c r="F4574" s="22">
        <f t="shared" si="378"/>
        <v>0</v>
      </c>
      <c r="G4574" s="22">
        <f t="shared" si="379"/>
        <v>0</v>
      </c>
      <c r="H4574" s="22">
        <f t="shared" si="380"/>
        <v>19.156118832960601</v>
      </c>
      <c r="I4574" s="22">
        <f t="shared" si="381"/>
        <v>0</v>
      </c>
      <c r="J4574" s="22">
        <v>4376</v>
      </c>
    </row>
    <row r="4575" spans="1:10" ht="11.25" customHeight="1">
      <c r="A4575" s="12"/>
      <c r="B4575" s="22" t="s">
        <v>199</v>
      </c>
      <c r="C4575" s="22" t="s">
        <v>84</v>
      </c>
      <c r="D4575" s="22">
        <v>19.153523248059756</v>
      </c>
      <c r="E4575" s="22">
        <f t="shared" si="377"/>
        <v>0</v>
      </c>
      <c r="F4575" s="22">
        <f t="shared" si="378"/>
        <v>0</v>
      </c>
      <c r="G4575" s="22">
        <f t="shared" si="379"/>
        <v>0</v>
      </c>
      <c r="H4575" s="22">
        <f t="shared" si="380"/>
        <v>19.153523248059756</v>
      </c>
      <c r="I4575" s="22">
        <f t="shared" si="381"/>
        <v>0</v>
      </c>
      <c r="J4575" s="22">
        <v>4377</v>
      </c>
    </row>
    <row r="4576" spans="1:10" ht="11.25" customHeight="1">
      <c r="A4576" s="12"/>
      <c r="B4576" s="22" t="s">
        <v>290</v>
      </c>
      <c r="C4576" s="22" t="s">
        <v>79</v>
      </c>
      <c r="D4576" s="22">
        <v>19.149176009007846</v>
      </c>
      <c r="E4576" s="22">
        <f t="shared" si="377"/>
        <v>0</v>
      </c>
      <c r="F4576" s="22">
        <f t="shared" si="378"/>
        <v>0</v>
      </c>
      <c r="G4576" s="22">
        <f t="shared" si="379"/>
        <v>0</v>
      </c>
      <c r="H4576" s="22">
        <f t="shared" si="380"/>
        <v>19.149176009007846</v>
      </c>
      <c r="I4576" s="22">
        <f t="shared" si="381"/>
        <v>0</v>
      </c>
      <c r="J4576" s="22">
        <v>4378</v>
      </c>
    </row>
    <row r="4577" spans="1:10" ht="11.25" customHeight="1">
      <c r="A4577" s="12"/>
      <c r="B4577" s="22" t="s">
        <v>179</v>
      </c>
      <c r="C4577" s="22" t="s">
        <v>75</v>
      </c>
      <c r="D4577" s="22">
        <v>19.14797649013552</v>
      </c>
      <c r="E4577" s="22">
        <f t="shared" si="377"/>
        <v>0</v>
      </c>
      <c r="F4577" s="22">
        <f t="shared" si="378"/>
        <v>0</v>
      </c>
      <c r="G4577" s="22">
        <f t="shared" si="379"/>
        <v>0</v>
      </c>
      <c r="H4577" s="22">
        <f t="shared" si="380"/>
        <v>19.14797649013552</v>
      </c>
      <c r="I4577" s="22">
        <f t="shared" si="381"/>
        <v>0</v>
      </c>
      <c r="J4577" s="22">
        <v>4379</v>
      </c>
    </row>
    <row r="4578" spans="1:10" ht="11.25" customHeight="1">
      <c r="A4578" s="12"/>
      <c r="B4578" s="22" t="s">
        <v>236</v>
      </c>
      <c r="C4578" s="22" t="s">
        <v>69</v>
      </c>
      <c r="D4578" s="22">
        <v>19.146256444583397</v>
      </c>
      <c r="E4578" s="22">
        <f t="shared" si="377"/>
        <v>0</v>
      </c>
      <c r="F4578" s="22">
        <f t="shared" si="378"/>
        <v>0</v>
      </c>
      <c r="G4578" s="22">
        <f t="shared" si="379"/>
        <v>0</v>
      </c>
      <c r="H4578" s="22">
        <f t="shared" si="380"/>
        <v>19.146256444583397</v>
      </c>
      <c r="I4578" s="22">
        <f t="shared" si="381"/>
        <v>0</v>
      </c>
      <c r="J4578" s="22">
        <v>4380</v>
      </c>
    </row>
    <row r="4579" spans="1:10" ht="11.25" customHeight="1">
      <c r="A4579" s="12"/>
      <c r="B4579" s="22" t="s">
        <v>250</v>
      </c>
      <c r="C4579" s="22" t="s">
        <v>86</v>
      </c>
      <c r="D4579" s="22">
        <v>19.145017174997371</v>
      </c>
      <c r="E4579" s="22">
        <f t="shared" si="377"/>
        <v>0</v>
      </c>
      <c r="F4579" s="22">
        <f t="shared" si="378"/>
        <v>0</v>
      </c>
      <c r="G4579" s="22">
        <f t="shared" si="379"/>
        <v>0</v>
      </c>
      <c r="H4579" s="22">
        <f t="shared" si="380"/>
        <v>19.145017174997371</v>
      </c>
      <c r="I4579" s="22">
        <f t="shared" si="381"/>
        <v>0</v>
      </c>
      <c r="J4579" s="22">
        <v>4381</v>
      </c>
    </row>
    <row r="4580" spans="1:10" ht="11.25" customHeight="1">
      <c r="A4580" s="12"/>
      <c r="B4580" s="22" t="s">
        <v>284</v>
      </c>
      <c r="C4580" s="22" t="s">
        <v>67</v>
      </c>
      <c r="D4580" s="22">
        <v>19.144314780992939</v>
      </c>
      <c r="E4580" s="22">
        <f t="shared" si="377"/>
        <v>0</v>
      </c>
      <c r="F4580" s="22">
        <f t="shared" si="378"/>
        <v>0</v>
      </c>
      <c r="G4580" s="22">
        <f t="shared" si="379"/>
        <v>0</v>
      </c>
      <c r="H4580" s="22">
        <f t="shared" si="380"/>
        <v>19.144314780992939</v>
      </c>
      <c r="I4580" s="22">
        <f t="shared" si="381"/>
        <v>0</v>
      </c>
      <c r="J4580" s="22">
        <v>4382</v>
      </c>
    </row>
    <row r="4581" spans="1:10" ht="11.25" customHeight="1">
      <c r="A4581" s="12"/>
      <c r="B4581" s="22" t="s">
        <v>182</v>
      </c>
      <c r="C4581" s="22" t="s">
        <v>89</v>
      </c>
      <c r="D4581" s="22">
        <v>19.14274647761399</v>
      </c>
      <c r="E4581" s="22">
        <f t="shared" si="377"/>
        <v>0</v>
      </c>
      <c r="F4581" s="22">
        <f t="shared" si="378"/>
        <v>0</v>
      </c>
      <c r="G4581" s="22">
        <f t="shared" si="379"/>
        <v>0</v>
      </c>
      <c r="H4581" s="22">
        <f t="shared" si="380"/>
        <v>19.14274647761399</v>
      </c>
      <c r="I4581" s="22">
        <f t="shared" si="381"/>
        <v>0</v>
      </c>
      <c r="J4581" s="22">
        <v>4383</v>
      </c>
    </row>
    <row r="4582" spans="1:10" ht="11.25" customHeight="1">
      <c r="A4582" s="12"/>
      <c r="B4582" s="22" t="s">
        <v>318</v>
      </c>
      <c r="C4582" s="22" t="s">
        <v>67</v>
      </c>
      <c r="D4582" s="22">
        <v>19.141962110110022</v>
      </c>
      <c r="E4582" s="22">
        <f t="shared" si="377"/>
        <v>0</v>
      </c>
      <c r="F4582" s="22">
        <f t="shared" si="378"/>
        <v>0</v>
      </c>
      <c r="G4582" s="22">
        <f t="shared" si="379"/>
        <v>0</v>
      </c>
      <c r="H4582" s="22">
        <f t="shared" si="380"/>
        <v>19.141962110110022</v>
      </c>
      <c r="I4582" s="22">
        <f t="shared" si="381"/>
        <v>0</v>
      </c>
      <c r="J4582" s="22">
        <v>4384</v>
      </c>
    </row>
    <row r="4583" spans="1:10" ht="11.25" customHeight="1">
      <c r="A4583" s="12"/>
      <c r="B4583" s="22" t="s">
        <v>276</v>
      </c>
      <c r="C4583" s="22" t="s">
        <v>73</v>
      </c>
      <c r="D4583" s="22">
        <v>19.130646454321958</v>
      </c>
      <c r="E4583" s="22">
        <f t="shared" si="377"/>
        <v>0</v>
      </c>
      <c r="F4583" s="22">
        <f t="shared" si="378"/>
        <v>0</v>
      </c>
      <c r="G4583" s="22">
        <f t="shared" si="379"/>
        <v>0</v>
      </c>
      <c r="H4583" s="22">
        <f t="shared" si="380"/>
        <v>19.130646454321958</v>
      </c>
      <c r="I4583" s="22">
        <f t="shared" si="381"/>
        <v>0</v>
      </c>
      <c r="J4583" s="22">
        <v>4385</v>
      </c>
    </row>
    <row r="4584" spans="1:10" ht="11.25" customHeight="1">
      <c r="A4584" s="12"/>
      <c r="B4584" s="22" t="s">
        <v>271</v>
      </c>
      <c r="C4584" s="22" t="s">
        <v>89</v>
      </c>
      <c r="D4584" s="22">
        <v>19.125833946616293</v>
      </c>
      <c r="E4584" s="22">
        <f t="shared" si="377"/>
        <v>0</v>
      </c>
      <c r="F4584" s="22">
        <f t="shared" si="378"/>
        <v>0</v>
      </c>
      <c r="G4584" s="22">
        <f t="shared" si="379"/>
        <v>0</v>
      </c>
      <c r="H4584" s="22">
        <f t="shared" si="380"/>
        <v>19.125833946616293</v>
      </c>
      <c r="I4584" s="22">
        <f t="shared" si="381"/>
        <v>0</v>
      </c>
      <c r="J4584" s="22">
        <v>4386</v>
      </c>
    </row>
    <row r="4585" spans="1:10" ht="11.25" customHeight="1">
      <c r="A4585" s="12"/>
      <c r="B4585" s="22" t="s">
        <v>284</v>
      </c>
      <c r="C4585" s="22" t="s">
        <v>85</v>
      </c>
      <c r="D4585" s="22">
        <v>19.120441074164106</v>
      </c>
      <c r="E4585" s="22">
        <f t="shared" si="377"/>
        <v>0</v>
      </c>
      <c r="F4585" s="22">
        <f t="shared" si="378"/>
        <v>0</v>
      </c>
      <c r="G4585" s="22">
        <f t="shared" si="379"/>
        <v>0</v>
      </c>
      <c r="H4585" s="22">
        <f t="shared" si="380"/>
        <v>19.120441074164106</v>
      </c>
      <c r="I4585" s="22">
        <f t="shared" si="381"/>
        <v>0</v>
      </c>
      <c r="J4585" s="22">
        <v>4387</v>
      </c>
    </row>
    <row r="4586" spans="1:10" ht="11.25" customHeight="1">
      <c r="A4586" s="12"/>
      <c r="B4586" s="22" t="s">
        <v>387</v>
      </c>
      <c r="C4586" s="22" t="s">
        <v>68</v>
      </c>
      <c r="D4586" s="22">
        <v>19.119812722305575</v>
      </c>
      <c r="E4586" s="22">
        <f t="shared" si="377"/>
        <v>0</v>
      </c>
      <c r="F4586" s="22">
        <f t="shared" si="378"/>
        <v>0</v>
      </c>
      <c r="G4586" s="22">
        <f t="shared" si="379"/>
        <v>0</v>
      </c>
      <c r="H4586" s="22">
        <f t="shared" si="380"/>
        <v>19.119812722305575</v>
      </c>
      <c r="I4586" s="22">
        <f t="shared" si="381"/>
        <v>0</v>
      </c>
      <c r="J4586" s="22">
        <v>4388</v>
      </c>
    </row>
    <row r="4587" spans="1:10" ht="11.25" customHeight="1">
      <c r="A4587" s="12"/>
      <c r="B4587" s="22" t="s">
        <v>374</v>
      </c>
      <c r="C4587" s="22" t="s">
        <v>73</v>
      </c>
      <c r="D4587" s="22">
        <v>19.115943365782453</v>
      </c>
      <c r="E4587" s="22">
        <f t="shared" si="377"/>
        <v>0</v>
      </c>
      <c r="F4587" s="22">
        <f t="shared" si="378"/>
        <v>0</v>
      </c>
      <c r="G4587" s="22">
        <f t="shared" si="379"/>
        <v>0</v>
      </c>
      <c r="H4587" s="22">
        <f t="shared" si="380"/>
        <v>19.115943365782453</v>
      </c>
      <c r="I4587" s="22">
        <f t="shared" si="381"/>
        <v>0</v>
      </c>
      <c r="J4587" s="22">
        <v>4389</v>
      </c>
    </row>
    <row r="4588" spans="1:10" ht="11.25" customHeight="1">
      <c r="A4588" s="12"/>
      <c r="B4588" s="22" t="s">
        <v>356</v>
      </c>
      <c r="C4588" s="22" t="s">
        <v>74</v>
      </c>
      <c r="D4588" s="22">
        <v>19.109199549358976</v>
      </c>
      <c r="E4588" s="22">
        <f t="shared" si="377"/>
        <v>0</v>
      </c>
      <c r="F4588" s="22">
        <f t="shared" si="378"/>
        <v>0</v>
      </c>
      <c r="G4588" s="22">
        <f t="shared" si="379"/>
        <v>0</v>
      </c>
      <c r="H4588" s="22">
        <f t="shared" si="380"/>
        <v>19.109199549358976</v>
      </c>
      <c r="I4588" s="22">
        <f t="shared" si="381"/>
        <v>0</v>
      </c>
      <c r="J4588" s="22">
        <v>4390</v>
      </c>
    </row>
    <row r="4589" spans="1:10" ht="11.25" customHeight="1">
      <c r="A4589" s="12"/>
      <c r="B4589" s="22" t="s">
        <v>283</v>
      </c>
      <c r="C4589" s="22" t="s">
        <v>69</v>
      </c>
      <c r="D4589" s="22">
        <v>19.107591927868501</v>
      </c>
      <c r="E4589" s="22">
        <f t="shared" si="377"/>
        <v>0</v>
      </c>
      <c r="F4589" s="22">
        <f t="shared" si="378"/>
        <v>0</v>
      </c>
      <c r="G4589" s="22">
        <f t="shared" si="379"/>
        <v>0</v>
      </c>
      <c r="H4589" s="22">
        <f t="shared" si="380"/>
        <v>19.107591927868501</v>
      </c>
      <c r="I4589" s="22">
        <f t="shared" si="381"/>
        <v>0</v>
      </c>
      <c r="J4589" s="22">
        <v>4391</v>
      </c>
    </row>
    <row r="4590" spans="1:10" ht="11.25" customHeight="1">
      <c r="A4590" s="12"/>
      <c r="B4590" s="22" t="s">
        <v>261</v>
      </c>
      <c r="C4590" s="22" t="s">
        <v>83</v>
      </c>
      <c r="D4590" s="22">
        <v>19.105415825243615</v>
      </c>
      <c r="E4590" s="22">
        <f t="shared" si="377"/>
        <v>0</v>
      </c>
      <c r="F4590" s="22">
        <f t="shared" si="378"/>
        <v>0</v>
      </c>
      <c r="G4590" s="22">
        <f t="shared" si="379"/>
        <v>0</v>
      </c>
      <c r="H4590" s="22">
        <f t="shared" si="380"/>
        <v>19.105415825243615</v>
      </c>
      <c r="I4590" s="22">
        <f t="shared" si="381"/>
        <v>0</v>
      </c>
      <c r="J4590" s="22">
        <v>4392</v>
      </c>
    </row>
    <row r="4591" spans="1:10" ht="11.25" customHeight="1">
      <c r="A4591" s="12"/>
      <c r="B4591" s="22" t="s">
        <v>265</v>
      </c>
      <c r="C4591" s="22" t="s">
        <v>84</v>
      </c>
      <c r="D4591" s="22">
        <v>19.100672630836897</v>
      </c>
      <c r="E4591" s="22">
        <f t="shared" si="377"/>
        <v>0</v>
      </c>
      <c r="F4591" s="22">
        <f t="shared" si="378"/>
        <v>0</v>
      </c>
      <c r="G4591" s="22">
        <f t="shared" si="379"/>
        <v>0</v>
      </c>
      <c r="H4591" s="22">
        <f t="shared" si="380"/>
        <v>19.100672630836897</v>
      </c>
      <c r="I4591" s="22">
        <f t="shared" si="381"/>
        <v>0</v>
      </c>
      <c r="J4591" s="22">
        <v>4393</v>
      </c>
    </row>
    <row r="4592" spans="1:10" ht="11.25" customHeight="1">
      <c r="A4592" s="12"/>
      <c r="B4592" s="22" t="s">
        <v>310</v>
      </c>
      <c r="C4592" s="22" t="s">
        <v>90</v>
      </c>
      <c r="D4592" s="22">
        <v>19.095554497875476</v>
      </c>
      <c r="E4592" s="22">
        <f t="shared" si="377"/>
        <v>0</v>
      </c>
      <c r="F4592" s="22">
        <f t="shared" si="378"/>
        <v>0</v>
      </c>
      <c r="G4592" s="22">
        <f t="shared" si="379"/>
        <v>0</v>
      </c>
      <c r="H4592" s="22">
        <f t="shared" si="380"/>
        <v>19.095554497875476</v>
      </c>
      <c r="I4592" s="22">
        <f t="shared" si="381"/>
        <v>0</v>
      </c>
      <c r="J4592" s="22">
        <v>4394</v>
      </c>
    </row>
    <row r="4593" spans="1:10" ht="11.25" customHeight="1">
      <c r="A4593" s="12"/>
      <c r="B4593" s="22" t="s">
        <v>312</v>
      </c>
      <c r="C4593" s="22" t="s">
        <v>83</v>
      </c>
      <c r="D4593" s="22">
        <v>19.095445244047607</v>
      </c>
      <c r="E4593" s="22">
        <f t="shared" si="377"/>
        <v>0</v>
      </c>
      <c r="F4593" s="22">
        <f t="shared" si="378"/>
        <v>0</v>
      </c>
      <c r="G4593" s="22">
        <f t="shared" si="379"/>
        <v>0</v>
      </c>
      <c r="H4593" s="22">
        <f t="shared" si="380"/>
        <v>19.095445244047607</v>
      </c>
      <c r="I4593" s="22">
        <f t="shared" si="381"/>
        <v>0</v>
      </c>
      <c r="J4593" s="22">
        <v>4395</v>
      </c>
    </row>
    <row r="4594" spans="1:10" ht="11.25" customHeight="1">
      <c r="A4594" s="12"/>
      <c r="B4594" s="22" t="s">
        <v>379</v>
      </c>
      <c r="C4594" s="22" t="s">
        <v>78</v>
      </c>
      <c r="D4594" s="22">
        <v>19.095265879256544</v>
      </c>
      <c r="E4594" s="22">
        <f t="shared" si="377"/>
        <v>0</v>
      </c>
      <c r="F4594" s="22">
        <f t="shared" si="378"/>
        <v>0</v>
      </c>
      <c r="G4594" s="22">
        <f t="shared" si="379"/>
        <v>0</v>
      </c>
      <c r="H4594" s="22">
        <f t="shared" si="380"/>
        <v>19.095265879256544</v>
      </c>
      <c r="I4594" s="22">
        <f t="shared" si="381"/>
        <v>0</v>
      </c>
      <c r="J4594" s="22">
        <v>4396</v>
      </c>
    </row>
    <row r="4595" spans="1:10" ht="11.25" customHeight="1">
      <c r="A4595" s="12"/>
      <c r="B4595" s="22" t="s">
        <v>351</v>
      </c>
      <c r="C4595" s="22" t="s">
        <v>77</v>
      </c>
      <c r="D4595" s="22">
        <v>19.090721907345401</v>
      </c>
      <c r="E4595" s="22">
        <f t="shared" si="377"/>
        <v>0</v>
      </c>
      <c r="F4595" s="22">
        <f t="shared" si="378"/>
        <v>0</v>
      </c>
      <c r="G4595" s="22">
        <f t="shared" si="379"/>
        <v>0</v>
      </c>
      <c r="H4595" s="22">
        <f t="shared" si="380"/>
        <v>19.090721907345401</v>
      </c>
      <c r="I4595" s="22">
        <f t="shared" si="381"/>
        <v>0</v>
      </c>
      <c r="J4595" s="22">
        <v>4397</v>
      </c>
    </row>
    <row r="4596" spans="1:10" ht="11.25" customHeight="1">
      <c r="A4596" s="12"/>
      <c r="B4596" s="22" t="s">
        <v>318</v>
      </c>
      <c r="C4596" s="22" t="s">
        <v>79</v>
      </c>
      <c r="D4596" s="22">
        <v>19.089683222801895</v>
      </c>
      <c r="E4596" s="22">
        <f t="shared" si="377"/>
        <v>0</v>
      </c>
      <c r="F4596" s="22">
        <f t="shared" si="378"/>
        <v>0</v>
      </c>
      <c r="G4596" s="22">
        <f t="shared" si="379"/>
        <v>0</v>
      </c>
      <c r="H4596" s="22">
        <f t="shared" si="380"/>
        <v>19.089683222801895</v>
      </c>
      <c r="I4596" s="22">
        <f t="shared" si="381"/>
        <v>0</v>
      </c>
      <c r="J4596" s="22">
        <v>4398</v>
      </c>
    </row>
    <row r="4597" spans="1:10" ht="11.25" customHeight="1">
      <c r="A4597" s="12"/>
      <c r="B4597" s="22" t="s">
        <v>250</v>
      </c>
      <c r="C4597" s="22" t="s">
        <v>88</v>
      </c>
      <c r="D4597" s="22">
        <v>19.085625782485653</v>
      </c>
      <c r="E4597" s="22">
        <f t="shared" si="377"/>
        <v>0</v>
      </c>
      <c r="F4597" s="22">
        <f t="shared" si="378"/>
        <v>0</v>
      </c>
      <c r="G4597" s="22">
        <f t="shared" si="379"/>
        <v>0</v>
      </c>
      <c r="H4597" s="22">
        <f t="shared" si="380"/>
        <v>19.085625782485653</v>
      </c>
      <c r="I4597" s="22">
        <f t="shared" si="381"/>
        <v>0</v>
      </c>
      <c r="J4597" s="22">
        <v>4399</v>
      </c>
    </row>
    <row r="4598" spans="1:10" ht="11.25" customHeight="1">
      <c r="A4598" s="12"/>
      <c r="B4598" s="22" t="s">
        <v>322</v>
      </c>
      <c r="C4598" s="22" t="s">
        <v>80</v>
      </c>
      <c r="D4598" s="22">
        <v>19.083921001996828</v>
      </c>
      <c r="E4598" s="22">
        <f t="shared" si="377"/>
        <v>0</v>
      </c>
      <c r="F4598" s="22">
        <f t="shared" si="378"/>
        <v>0</v>
      </c>
      <c r="G4598" s="22">
        <f t="shared" si="379"/>
        <v>0</v>
      </c>
      <c r="H4598" s="22">
        <f t="shared" si="380"/>
        <v>19.083921001996828</v>
      </c>
      <c r="I4598" s="22">
        <f t="shared" si="381"/>
        <v>0</v>
      </c>
      <c r="J4598" s="22">
        <v>4400</v>
      </c>
    </row>
    <row r="4599" spans="1:10" ht="11.25" customHeight="1">
      <c r="A4599" s="12"/>
      <c r="B4599" s="22" t="s">
        <v>384</v>
      </c>
      <c r="C4599" s="22" t="s">
        <v>79</v>
      </c>
      <c r="D4599" s="22">
        <v>19.080862868588191</v>
      </c>
      <c r="E4599" s="22">
        <f t="shared" si="377"/>
        <v>0</v>
      </c>
      <c r="F4599" s="22">
        <f t="shared" si="378"/>
        <v>0</v>
      </c>
      <c r="G4599" s="22">
        <f t="shared" si="379"/>
        <v>0</v>
      </c>
      <c r="H4599" s="22">
        <f t="shared" si="380"/>
        <v>19.080862868588191</v>
      </c>
      <c r="I4599" s="22">
        <f t="shared" si="381"/>
        <v>0</v>
      </c>
      <c r="J4599" s="22">
        <v>4401</v>
      </c>
    </row>
    <row r="4600" spans="1:10" ht="11.25" customHeight="1">
      <c r="A4600" s="12"/>
      <c r="B4600" s="22" t="s">
        <v>346</v>
      </c>
      <c r="C4600" s="22" t="s">
        <v>74</v>
      </c>
      <c r="D4600" s="22">
        <v>19.080454622428544</v>
      </c>
      <c r="E4600" s="22">
        <f t="shared" si="377"/>
        <v>0</v>
      </c>
      <c r="F4600" s="22">
        <f t="shared" si="378"/>
        <v>0</v>
      </c>
      <c r="G4600" s="22">
        <f t="shared" si="379"/>
        <v>0</v>
      </c>
      <c r="H4600" s="22">
        <f t="shared" si="380"/>
        <v>19.080454622428544</v>
      </c>
      <c r="I4600" s="22">
        <f t="shared" si="381"/>
        <v>0</v>
      </c>
      <c r="J4600" s="22">
        <v>4402</v>
      </c>
    </row>
    <row r="4601" spans="1:10" ht="11.25" customHeight="1">
      <c r="A4601" s="12"/>
      <c r="B4601" s="22" t="s">
        <v>181</v>
      </c>
      <c r="C4601" s="22" t="s">
        <v>71</v>
      </c>
      <c r="D4601" s="22">
        <v>19.078335020556914</v>
      </c>
      <c r="E4601" s="22">
        <f t="shared" si="377"/>
        <v>0</v>
      </c>
      <c r="F4601" s="22">
        <f t="shared" si="378"/>
        <v>0</v>
      </c>
      <c r="G4601" s="22">
        <f t="shared" si="379"/>
        <v>0</v>
      </c>
      <c r="H4601" s="22">
        <f t="shared" si="380"/>
        <v>19.078335020556914</v>
      </c>
      <c r="I4601" s="22">
        <f t="shared" si="381"/>
        <v>0</v>
      </c>
      <c r="J4601" s="22">
        <v>4403</v>
      </c>
    </row>
    <row r="4602" spans="1:10" ht="11.25" customHeight="1">
      <c r="A4602" s="12"/>
      <c r="B4602" s="22" t="s">
        <v>348</v>
      </c>
      <c r="C4602" s="22" t="s">
        <v>73</v>
      </c>
      <c r="D4602" s="22">
        <v>19.076616793613056</v>
      </c>
      <c r="E4602" s="22">
        <f t="shared" si="377"/>
        <v>0</v>
      </c>
      <c r="F4602" s="22">
        <f t="shared" si="378"/>
        <v>0</v>
      </c>
      <c r="G4602" s="22">
        <f t="shared" si="379"/>
        <v>0</v>
      </c>
      <c r="H4602" s="22">
        <f t="shared" si="380"/>
        <v>19.076616793613056</v>
      </c>
      <c r="I4602" s="22">
        <f t="shared" si="381"/>
        <v>0</v>
      </c>
      <c r="J4602" s="22">
        <v>4404</v>
      </c>
    </row>
    <row r="4603" spans="1:10" ht="11.25" customHeight="1">
      <c r="A4603" s="12"/>
      <c r="B4603" s="22" t="s">
        <v>206</v>
      </c>
      <c r="C4603" s="22" t="s">
        <v>73</v>
      </c>
      <c r="D4603" s="22">
        <v>19.075284509928739</v>
      </c>
      <c r="E4603" s="22">
        <f t="shared" si="377"/>
        <v>0</v>
      </c>
      <c r="F4603" s="22">
        <f t="shared" si="378"/>
        <v>0</v>
      </c>
      <c r="G4603" s="22">
        <f t="shared" si="379"/>
        <v>0</v>
      </c>
      <c r="H4603" s="22">
        <f t="shared" si="380"/>
        <v>19.075284509928739</v>
      </c>
      <c r="I4603" s="22">
        <f t="shared" si="381"/>
        <v>0</v>
      </c>
      <c r="J4603" s="22">
        <v>4405</v>
      </c>
    </row>
    <row r="4604" spans="1:10" ht="11.25" customHeight="1">
      <c r="A4604" s="12"/>
      <c r="B4604" s="22" t="s">
        <v>329</v>
      </c>
      <c r="C4604" s="22" t="s">
        <v>78</v>
      </c>
      <c r="D4604" s="22">
        <v>19.073671978187893</v>
      </c>
      <c r="E4604" s="22">
        <f t="shared" si="377"/>
        <v>0</v>
      </c>
      <c r="F4604" s="22">
        <f t="shared" si="378"/>
        <v>0</v>
      </c>
      <c r="G4604" s="22">
        <f t="shared" si="379"/>
        <v>0</v>
      </c>
      <c r="H4604" s="22">
        <f t="shared" si="380"/>
        <v>19.073671978187893</v>
      </c>
      <c r="I4604" s="22">
        <f t="shared" si="381"/>
        <v>0</v>
      </c>
      <c r="J4604" s="22">
        <v>4406</v>
      </c>
    </row>
    <row r="4605" spans="1:10" ht="11.25" customHeight="1">
      <c r="A4605" s="12"/>
      <c r="B4605" s="22" t="s">
        <v>165</v>
      </c>
      <c r="C4605" s="22" t="s">
        <v>86</v>
      </c>
      <c r="D4605" s="22">
        <v>19.07269028984193</v>
      </c>
      <c r="E4605" s="22">
        <f t="shared" si="377"/>
        <v>0</v>
      </c>
      <c r="F4605" s="22">
        <f t="shared" si="378"/>
        <v>0</v>
      </c>
      <c r="G4605" s="22">
        <f t="shared" si="379"/>
        <v>0</v>
      </c>
      <c r="H4605" s="22">
        <f t="shared" si="380"/>
        <v>19.07269028984193</v>
      </c>
      <c r="I4605" s="22">
        <f t="shared" si="381"/>
        <v>0</v>
      </c>
      <c r="J4605" s="22">
        <v>4407</v>
      </c>
    </row>
    <row r="4606" spans="1:10" ht="11.25" customHeight="1">
      <c r="A4606" s="12"/>
      <c r="B4606" s="22" t="s">
        <v>344</v>
      </c>
      <c r="C4606" s="22" t="s">
        <v>70</v>
      </c>
      <c r="D4606" s="22">
        <v>19.071962008366359</v>
      </c>
      <c r="E4606" s="22">
        <f t="shared" si="377"/>
        <v>0</v>
      </c>
      <c r="F4606" s="22">
        <f t="shared" si="378"/>
        <v>0</v>
      </c>
      <c r="G4606" s="22">
        <f t="shared" si="379"/>
        <v>0</v>
      </c>
      <c r="H4606" s="22">
        <f t="shared" si="380"/>
        <v>19.071962008366359</v>
      </c>
      <c r="I4606" s="22">
        <f t="shared" si="381"/>
        <v>0</v>
      </c>
      <c r="J4606" s="22">
        <v>4408</v>
      </c>
    </row>
    <row r="4607" spans="1:10" ht="11.25" customHeight="1">
      <c r="A4607" s="12"/>
      <c r="B4607" s="22" t="s">
        <v>223</v>
      </c>
      <c r="C4607" s="22" t="s">
        <v>80</v>
      </c>
      <c r="D4607" s="22">
        <v>19.069634508036209</v>
      </c>
      <c r="E4607" s="22">
        <f t="shared" si="377"/>
        <v>0</v>
      </c>
      <c r="F4607" s="22">
        <f t="shared" si="378"/>
        <v>0</v>
      </c>
      <c r="G4607" s="22">
        <f t="shared" si="379"/>
        <v>0</v>
      </c>
      <c r="H4607" s="22">
        <f t="shared" si="380"/>
        <v>19.069634508036209</v>
      </c>
      <c r="I4607" s="22">
        <f t="shared" si="381"/>
        <v>0</v>
      </c>
      <c r="J4607" s="22">
        <v>4409</v>
      </c>
    </row>
    <row r="4608" spans="1:10" ht="11.25" customHeight="1">
      <c r="A4608" s="12"/>
      <c r="B4608" s="22" t="s">
        <v>389</v>
      </c>
      <c r="C4608" s="22" t="s">
        <v>67</v>
      </c>
      <c r="D4608" s="22">
        <v>19.067734443877448</v>
      </c>
      <c r="E4608" s="22">
        <f t="shared" si="377"/>
        <v>0</v>
      </c>
      <c r="F4608" s="22">
        <f t="shared" si="378"/>
        <v>0</v>
      </c>
      <c r="G4608" s="22">
        <f t="shared" si="379"/>
        <v>0</v>
      </c>
      <c r="H4608" s="22">
        <f t="shared" si="380"/>
        <v>19.067734443877448</v>
      </c>
      <c r="I4608" s="22">
        <f t="shared" si="381"/>
        <v>0</v>
      </c>
      <c r="J4608" s="22">
        <v>4410</v>
      </c>
    </row>
    <row r="4609" spans="1:10" ht="11.25" customHeight="1">
      <c r="A4609" s="12"/>
      <c r="B4609" s="22" t="s">
        <v>354</v>
      </c>
      <c r="C4609" s="22" t="s">
        <v>89</v>
      </c>
      <c r="D4609" s="22">
        <v>19.064398831313838</v>
      </c>
      <c r="E4609" s="22">
        <f t="shared" si="377"/>
        <v>0</v>
      </c>
      <c r="F4609" s="22">
        <f t="shared" si="378"/>
        <v>0</v>
      </c>
      <c r="G4609" s="22">
        <f t="shared" si="379"/>
        <v>0</v>
      </c>
      <c r="H4609" s="22">
        <f t="shared" si="380"/>
        <v>19.064398831313838</v>
      </c>
      <c r="I4609" s="22">
        <f t="shared" si="381"/>
        <v>0</v>
      </c>
      <c r="J4609" s="22">
        <v>4411</v>
      </c>
    </row>
    <row r="4610" spans="1:10" ht="11.25" customHeight="1">
      <c r="A4610" s="12"/>
      <c r="B4610" s="22" t="s">
        <v>218</v>
      </c>
      <c r="C4610" s="22" t="s">
        <v>90</v>
      </c>
      <c r="D4610" s="22">
        <v>19.063662971662769</v>
      </c>
      <c r="E4610" s="22">
        <f t="shared" si="377"/>
        <v>0</v>
      </c>
      <c r="F4610" s="22">
        <f t="shared" si="378"/>
        <v>0</v>
      </c>
      <c r="G4610" s="22">
        <f t="shared" si="379"/>
        <v>0</v>
      </c>
      <c r="H4610" s="22">
        <f t="shared" si="380"/>
        <v>19.063662971662769</v>
      </c>
      <c r="I4610" s="22">
        <f t="shared" si="381"/>
        <v>0</v>
      </c>
      <c r="J4610" s="22">
        <v>4412</v>
      </c>
    </row>
    <row r="4611" spans="1:10" ht="11.25" customHeight="1">
      <c r="A4611" s="12"/>
      <c r="B4611" s="22" t="s">
        <v>300</v>
      </c>
      <c r="C4611" s="22" t="s">
        <v>76</v>
      </c>
      <c r="D4611" s="22">
        <v>19.060425142349509</v>
      </c>
      <c r="E4611" s="22">
        <f t="shared" si="377"/>
        <v>0</v>
      </c>
      <c r="F4611" s="22">
        <f t="shared" si="378"/>
        <v>0</v>
      </c>
      <c r="G4611" s="22">
        <f t="shared" si="379"/>
        <v>0</v>
      </c>
      <c r="H4611" s="22">
        <f t="shared" si="380"/>
        <v>19.060425142349509</v>
      </c>
      <c r="I4611" s="22">
        <f t="shared" si="381"/>
        <v>0</v>
      </c>
      <c r="J4611" s="22">
        <v>4413</v>
      </c>
    </row>
    <row r="4612" spans="1:10" ht="11.25" customHeight="1">
      <c r="A4612" s="12"/>
      <c r="B4612" s="22" t="s">
        <v>364</v>
      </c>
      <c r="C4612" s="22" t="s">
        <v>73</v>
      </c>
      <c r="D4612" s="22">
        <v>19.055157287104812</v>
      </c>
      <c r="E4612" s="22">
        <f t="shared" si="377"/>
        <v>0</v>
      </c>
      <c r="F4612" s="22">
        <f t="shared" si="378"/>
        <v>0</v>
      </c>
      <c r="G4612" s="22">
        <f t="shared" si="379"/>
        <v>0</v>
      </c>
      <c r="H4612" s="22">
        <f t="shared" si="380"/>
        <v>19.055157287104812</v>
      </c>
      <c r="I4612" s="22">
        <f t="shared" si="381"/>
        <v>0</v>
      </c>
      <c r="J4612" s="22">
        <v>4414</v>
      </c>
    </row>
    <row r="4613" spans="1:10" ht="11.25" customHeight="1">
      <c r="A4613" s="12"/>
      <c r="B4613" s="22" t="s">
        <v>363</v>
      </c>
      <c r="C4613" s="22" t="s">
        <v>79</v>
      </c>
      <c r="D4613" s="22">
        <v>19.052972534329584</v>
      </c>
      <c r="E4613" s="22">
        <f t="shared" si="377"/>
        <v>0</v>
      </c>
      <c r="F4613" s="22">
        <f t="shared" si="378"/>
        <v>0</v>
      </c>
      <c r="G4613" s="22">
        <f t="shared" si="379"/>
        <v>0</v>
      </c>
      <c r="H4613" s="22">
        <f t="shared" si="380"/>
        <v>19.052972534329584</v>
      </c>
      <c r="I4613" s="22">
        <f t="shared" si="381"/>
        <v>0</v>
      </c>
      <c r="J4613" s="22">
        <v>4415</v>
      </c>
    </row>
    <row r="4614" spans="1:10" ht="11.25" customHeight="1">
      <c r="A4614" s="12"/>
      <c r="B4614" s="22" t="s">
        <v>290</v>
      </c>
      <c r="C4614" s="22" t="s">
        <v>73</v>
      </c>
      <c r="D4614" s="22">
        <v>19.050932677130664</v>
      </c>
      <c r="E4614" s="22">
        <f t="shared" si="377"/>
        <v>0</v>
      </c>
      <c r="F4614" s="22">
        <f t="shared" si="378"/>
        <v>0</v>
      </c>
      <c r="G4614" s="22">
        <f t="shared" si="379"/>
        <v>0</v>
      </c>
      <c r="H4614" s="22">
        <f t="shared" si="380"/>
        <v>19.050932677130664</v>
      </c>
      <c r="I4614" s="22">
        <f t="shared" si="381"/>
        <v>0</v>
      </c>
      <c r="J4614" s="22">
        <v>4416</v>
      </c>
    </row>
    <row r="4615" spans="1:10" ht="11.25" customHeight="1">
      <c r="A4615" s="12"/>
      <c r="B4615" s="22" t="s">
        <v>130</v>
      </c>
      <c r="C4615" s="22" t="s">
        <v>82</v>
      </c>
      <c r="D4615" s="22">
        <v>19.05011747475708</v>
      </c>
      <c r="E4615" s="22">
        <f t="shared" si="377"/>
        <v>0</v>
      </c>
      <c r="F4615" s="22">
        <f t="shared" si="378"/>
        <v>0</v>
      </c>
      <c r="G4615" s="22">
        <f t="shared" si="379"/>
        <v>0</v>
      </c>
      <c r="H4615" s="22">
        <f t="shared" si="380"/>
        <v>19.05011747475708</v>
      </c>
      <c r="I4615" s="22">
        <f t="shared" si="381"/>
        <v>0</v>
      </c>
      <c r="J4615" s="22">
        <v>4417</v>
      </c>
    </row>
    <row r="4616" spans="1:10" ht="11.25" customHeight="1">
      <c r="A4616" s="12"/>
      <c r="B4616" s="22" t="s">
        <v>384</v>
      </c>
      <c r="C4616" s="22" t="s">
        <v>81</v>
      </c>
      <c r="D4616" s="22">
        <v>19.045659760043058</v>
      </c>
      <c r="E4616" s="22">
        <f t="shared" ref="E4616:E4679" si="382">IF(J4616&lt;=1000,D4616,0)</f>
        <v>0</v>
      </c>
      <c r="F4616" s="22">
        <f t="shared" ref="F4616:F4679" si="383">IF(AND(J4616&gt;1000,J4616&lt;=2000),D4616,0)</f>
        <v>0</v>
      </c>
      <c r="G4616" s="22">
        <f t="shared" ref="G4616:G4679" si="384">IF(AND(J4616&gt;2000,J4616&lt;=3000),D4616,0)</f>
        <v>0</v>
      </c>
      <c r="H4616" s="22">
        <f t="shared" ref="H4616:H4679" si="385">IF(AND(J4616&gt;3000,J4616&lt;=5000),D4616,0)</f>
        <v>19.045659760043058</v>
      </c>
      <c r="I4616" s="22">
        <f t="shared" ref="I4616:I4679" si="386">IF((J4616&gt;5000),D4616,0)</f>
        <v>0</v>
      </c>
      <c r="J4616" s="22">
        <v>4418</v>
      </c>
    </row>
    <row r="4617" spans="1:10" ht="11.25" customHeight="1">
      <c r="A4617" s="12"/>
      <c r="B4617" s="22" t="s">
        <v>321</v>
      </c>
      <c r="C4617" s="22" t="s">
        <v>71</v>
      </c>
      <c r="D4617" s="22">
        <v>19.044802297283734</v>
      </c>
      <c r="E4617" s="22">
        <f t="shared" si="382"/>
        <v>0</v>
      </c>
      <c r="F4617" s="22">
        <f t="shared" si="383"/>
        <v>0</v>
      </c>
      <c r="G4617" s="22">
        <f t="shared" si="384"/>
        <v>0</v>
      </c>
      <c r="H4617" s="22">
        <f t="shared" si="385"/>
        <v>19.044802297283734</v>
      </c>
      <c r="I4617" s="22">
        <f t="shared" si="386"/>
        <v>0</v>
      </c>
      <c r="J4617" s="22">
        <v>4419</v>
      </c>
    </row>
    <row r="4618" spans="1:10" ht="11.25" customHeight="1">
      <c r="A4618" s="12"/>
      <c r="B4618" s="22" t="s">
        <v>381</v>
      </c>
      <c r="C4618" s="22" t="s">
        <v>67</v>
      </c>
      <c r="D4618" s="22">
        <v>19.044409283949136</v>
      </c>
      <c r="E4618" s="22">
        <f t="shared" si="382"/>
        <v>0</v>
      </c>
      <c r="F4618" s="22">
        <f t="shared" si="383"/>
        <v>0</v>
      </c>
      <c r="G4618" s="22">
        <f t="shared" si="384"/>
        <v>0</v>
      </c>
      <c r="H4618" s="22">
        <f t="shared" si="385"/>
        <v>19.044409283949136</v>
      </c>
      <c r="I4618" s="22">
        <f t="shared" si="386"/>
        <v>0</v>
      </c>
      <c r="J4618" s="22">
        <v>4420</v>
      </c>
    </row>
    <row r="4619" spans="1:10" ht="11.25" customHeight="1">
      <c r="A4619" s="12"/>
      <c r="B4619" s="22" t="s">
        <v>219</v>
      </c>
      <c r="C4619" s="22" t="s">
        <v>76</v>
      </c>
      <c r="D4619" s="22">
        <v>19.041772521963676</v>
      </c>
      <c r="E4619" s="22">
        <f t="shared" si="382"/>
        <v>0</v>
      </c>
      <c r="F4619" s="22">
        <f t="shared" si="383"/>
        <v>0</v>
      </c>
      <c r="G4619" s="22">
        <f t="shared" si="384"/>
        <v>0</v>
      </c>
      <c r="H4619" s="22">
        <f t="shared" si="385"/>
        <v>19.041772521963676</v>
      </c>
      <c r="I4619" s="22">
        <f t="shared" si="386"/>
        <v>0</v>
      </c>
      <c r="J4619" s="22">
        <v>4421</v>
      </c>
    </row>
    <row r="4620" spans="1:10" ht="11.25" customHeight="1">
      <c r="A4620" s="12"/>
      <c r="B4620" s="22" t="s">
        <v>241</v>
      </c>
      <c r="C4620" s="22" t="s">
        <v>87</v>
      </c>
      <c r="D4620" s="22">
        <v>19.041474300829933</v>
      </c>
      <c r="E4620" s="22">
        <f t="shared" si="382"/>
        <v>0</v>
      </c>
      <c r="F4620" s="22">
        <f t="shared" si="383"/>
        <v>0</v>
      </c>
      <c r="G4620" s="22">
        <f t="shared" si="384"/>
        <v>0</v>
      </c>
      <c r="H4620" s="22">
        <f t="shared" si="385"/>
        <v>19.041474300829933</v>
      </c>
      <c r="I4620" s="22">
        <f t="shared" si="386"/>
        <v>0</v>
      </c>
      <c r="J4620" s="22">
        <v>4422</v>
      </c>
    </row>
    <row r="4621" spans="1:10" ht="11.25" customHeight="1">
      <c r="A4621" s="12"/>
      <c r="B4621" s="22" t="s">
        <v>250</v>
      </c>
      <c r="C4621" s="22" t="s">
        <v>79</v>
      </c>
      <c r="D4621" s="22">
        <v>19.020471080011724</v>
      </c>
      <c r="E4621" s="22">
        <f t="shared" si="382"/>
        <v>0</v>
      </c>
      <c r="F4621" s="22">
        <f t="shared" si="383"/>
        <v>0</v>
      </c>
      <c r="G4621" s="22">
        <f t="shared" si="384"/>
        <v>0</v>
      </c>
      <c r="H4621" s="22">
        <f t="shared" si="385"/>
        <v>19.020471080011724</v>
      </c>
      <c r="I4621" s="22">
        <f t="shared" si="386"/>
        <v>0</v>
      </c>
      <c r="J4621" s="22">
        <v>4423</v>
      </c>
    </row>
    <row r="4622" spans="1:10" ht="11.25" customHeight="1">
      <c r="A4622" s="12"/>
      <c r="B4622" s="22" t="s">
        <v>354</v>
      </c>
      <c r="C4622" s="22" t="s">
        <v>88</v>
      </c>
      <c r="D4622" s="22">
        <v>19.015209893992182</v>
      </c>
      <c r="E4622" s="22">
        <f t="shared" si="382"/>
        <v>0</v>
      </c>
      <c r="F4622" s="22">
        <f t="shared" si="383"/>
        <v>0</v>
      </c>
      <c r="G4622" s="22">
        <f t="shared" si="384"/>
        <v>0</v>
      </c>
      <c r="H4622" s="22">
        <f t="shared" si="385"/>
        <v>19.015209893992182</v>
      </c>
      <c r="I4622" s="22">
        <f t="shared" si="386"/>
        <v>0</v>
      </c>
      <c r="J4622" s="22">
        <v>4424</v>
      </c>
    </row>
    <row r="4623" spans="1:10" ht="11.25" customHeight="1">
      <c r="A4623" s="12"/>
      <c r="B4623" s="22" t="s">
        <v>246</v>
      </c>
      <c r="C4623" s="22" t="s">
        <v>76</v>
      </c>
      <c r="D4623" s="22">
        <v>19.006614724843718</v>
      </c>
      <c r="E4623" s="22">
        <f t="shared" si="382"/>
        <v>0</v>
      </c>
      <c r="F4623" s="22">
        <f t="shared" si="383"/>
        <v>0</v>
      </c>
      <c r="G4623" s="22">
        <f t="shared" si="384"/>
        <v>0</v>
      </c>
      <c r="H4623" s="22">
        <f t="shared" si="385"/>
        <v>19.006614724843718</v>
      </c>
      <c r="I4623" s="22">
        <f t="shared" si="386"/>
        <v>0</v>
      </c>
      <c r="J4623" s="22">
        <v>4425</v>
      </c>
    </row>
    <row r="4624" spans="1:10" ht="11.25" customHeight="1">
      <c r="A4624" s="12"/>
      <c r="B4624" s="22" t="s">
        <v>330</v>
      </c>
      <c r="C4624" s="22" t="s">
        <v>71</v>
      </c>
      <c r="D4624" s="22">
        <v>18.997355864718227</v>
      </c>
      <c r="E4624" s="22">
        <f t="shared" si="382"/>
        <v>0</v>
      </c>
      <c r="F4624" s="22">
        <f t="shared" si="383"/>
        <v>0</v>
      </c>
      <c r="G4624" s="22">
        <f t="shared" si="384"/>
        <v>0</v>
      </c>
      <c r="H4624" s="22">
        <f t="shared" si="385"/>
        <v>18.997355864718227</v>
      </c>
      <c r="I4624" s="22">
        <f t="shared" si="386"/>
        <v>0</v>
      </c>
      <c r="J4624" s="22">
        <v>4426</v>
      </c>
    </row>
    <row r="4625" spans="1:10" ht="11.25" customHeight="1">
      <c r="A4625" s="12"/>
      <c r="B4625" s="22" t="s">
        <v>356</v>
      </c>
      <c r="C4625" s="22" t="s">
        <v>70</v>
      </c>
      <c r="D4625" s="22">
        <v>18.990370756182241</v>
      </c>
      <c r="E4625" s="22">
        <f t="shared" si="382"/>
        <v>0</v>
      </c>
      <c r="F4625" s="22">
        <f t="shared" si="383"/>
        <v>0</v>
      </c>
      <c r="G4625" s="22">
        <f t="shared" si="384"/>
        <v>0</v>
      </c>
      <c r="H4625" s="22">
        <f t="shared" si="385"/>
        <v>18.990370756182241</v>
      </c>
      <c r="I4625" s="22">
        <f t="shared" si="386"/>
        <v>0</v>
      </c>
      <c r="J4625" s="22">
        <v>4427</v>
      </c>
    </row>
    <row r="4626" spans="1:10" ht="11.25" customHeight="1">
      <c r="A4626" s="12"/>
      <c r="B4626" s="22" t="s">
        <v>363</v>
      </c>
      <c r="C4626" s="22" t="s">
        <v>71</v>
      </c>
      <c r="D4626" s="22">
        <v>18.99016247985664</v>
      </c>
      <c r="E4626" s="22">
        <f t="shared" si="382"/>
        <v>0</v>
      </c>
      <c r="F4626" s="22">
        <f t="shared" si="383"/>
        <v>0</v>
      </c>
      <c r="G4626" s="22">
        <f t="shared" si="384"/>
        <v>0</v>
      </c>
      <c r="H4626" s="22">
        <f t="shared" si="385"/>
        <v>18.99016247985664</v>
      </c>
      <c r="I4626" s="22">
        <f t="shared" si="386"/>
        <v>0</v>
      </c>
      <c r="J4626" s="22">
        <v>4428</v>
      </c>
    </row>
    <row r="4627" spans="1:10" ht="11.25" customHeight="1">
      <c r="A4627" s="12"/>
      <c r="B4627" s="22" t="s">
        <v>354</v>
      </c>
      <c r="C4627" s="22" t="s">
        <v>82</v>
      </c>
      <c r="D4627" s="22">
        <v>18.980831441558717</v>
      </c>
      <c r="E4627" s="22">
        <f t="shared" si="382"/>
        <v>0</v>
      </c>
      <c r="F4627" s="22">
        <f t="shared" si="383"/>
        <v>0</v>
      </c>
      <c r="G4627" s="22">
        <f t="shared" si="384"/>
        <v>0</v>
      </c>
      <c r="H4627" s="22">
        <f t="shared" si="385"/>
        <v>18.980831441558717</v>
      </c>
      <c r="I4627" s="22">
        <f t="shared" si="386"/>
        <v>0</v>
      </c>
      <c r="J4627" s="22">
        <v>4429</v>
      </c>
    </row>
    <row r="4628" spans="1:10" ht="11.25" customHeight="1">
      <c r="A4628" s="12"/>
      <c r="B4628" s="22" t="s">
        <v>294</v>
      </c>
      <c r="C4628" s="22" t="s">
        <v>75</v>
      </c>
      <c r="D4628" s="22">
        <v>18.980356816712838</v>
      </c>
      <c r="E4628" s="22">
        <f t="shared" si="382"/>
        <v>0</v>
      </c>
      <c r="F4628" s="22">
        <f t="shared" si="383"/>
        <v>0</v>
      </c>
      <c r="G4628" s="22">
        <f t="shared" si="384"/>
        <v>0</v>
      </c>
      <c r="H4628" s="22">
        <f t="shared" si="385"/>
        <v>18.980356816712838</v>
      </c>
      <c r="I4628" s="22">
        <f t="shared" si="386"/>
        <v>0</v>
      </c>
      <c r="J4628" s="22">
        <v>4430</v>
      </c>
    </row>
    <row r="4629" spans="1:10" ht="11.25" customHeight="1">
      <c r="A4629" s="12"/>
      <c r="B4629" s="22" t="s">
        <v>167</v>
      </c>
      <c r="C4629" s="22" t="s">
        <v>79</v>
      </c>
      <c r="D4629" s="22">
        <v>18.977832545900039</v>
      </c>
      <c r="E4629" s="22">
        <f t="shared" si="382"/>
        <v>0</v>
      </c>
      <c r="F4629" s="22">
        <f t="shared" si="383"/>
        <v>0</v>
      </c>
      <c r="G4629" s="22">
        <f t="shared" si="384"/>
        <v>0</v>
      </c>
      <c r="H4629" s="22">
        <f t="shared" si="385"/>
        <v>18.977832545900039</v>
      </c>
      <c r="I4629" s="22">
        <f t="shared" si="386"/>
        <v>0</v>
      </c>
      <c r="J4629" s="22">
        <v>4431</v>
      </c>
    </row>
    <row r="4630" spans="1:10" ht="11.25" customHeight="1">
      <c r="A4630" s="12"/>
      <c r="B4630" s="22" t="s">
        <v>352</v>
      </c>
      <c r="C4630" s="22" t="s">
        <v>67</v>
      </c>
      <c r="D4630" s="22">
        <v>18.971704025847352</v>
      </c>
      <c r="E4630" s="22">
        <f t="shared" si="382"/>
        <v>0</v>
      </c>
      <c r="F4630" s="22">
        <f t="shared" si="383"/>
        <v>0</v>
      </c>
      <c r="G4630" s="22">
        <f t="shared" si="384"/>
        <v>0</v>
      </c>
      <c r="H4630" s="22">
        <f t="shared" si="385"/>
        <v>18.971704025847352</v>
      </c>
      <c r="I4630" s="22">
        <f t="shared" si="386"/>
        <v>0</v>
      </c>
      <c r="J4630" s="22">
        <v>4432</v>
      </c>
    </row>
    <row r="4631" spans="1:10" ht="11.25" customHeight="1">
      <c r="A4631" s="12"/>
      <c r="B4631" s="22" t="s">
        <v>323</v>
      </c>
      <c r="C4631" s="22" t="s">
        <v>72</v>
      </c>
      <c r="D4631" s="22">
        <v>18.966222634271496</v>
      </c>
      <c r="E4631" s="22">
        <f t="shared" si="382"/>
        <v>0</v>
      </c>
      <c r="F4631" s="22">
        <f t="shared" si="383"/>
        <v>0</v>
      </c>
      <c r="G4631" s="22">
        <f t="shared" si="384"/>
        <v>0</v>
      </c>
      <c r="H4631" s="22">
        <f t="shared" si="385"/>
        <v>18.966222634271496</v>
      </c>
      <c r="I4631" s="22">
        <f t="shared" si="386"/>
        <v>0</v>
      </c>
      <c r="J4631" s="22">
        <v>4433</v>
      </c>
    </row>
    <row r="4632" spans="1:10" ht="11.25" customHeight="1">
      <c r="A4632" s="12"/>
      <c r="B4632" s="22" t="s">
        <v>263</v>
      </c>
      <c r="C4632" s="22" t="s">
        <v>87</v>
      </c>
      <c r="D4632" s="22">
        <v>18.962837110262601</v>
      </c>
      <c r="E4632" s="22">
        <f t="shared" si="382"/>
        <v>0</v>
      </c>
      <c r="F4632" s="22">
        <f t="shared" si="383"/>
        <v>0</v>
      </c>
      <c r="G4632" s="22">
        <f t="shared" si="384"/>
        <v>0</v>
      </c>
      <c r="H4632" s="22">
        <f t="shared" si="385"/>
        <v>18.962837110262601</v>
      </c>
      <c r="I4632" s="22">
        <f t="shared" si="386"/>
        <v>0</v>
      </c>
      <c r="J4632" s="22">
        <v>4434</v>
      </c>
    </row>
    <row r="4633" spans="1:10" ht="11.25" customHeight="1">
      <c r="A4633" s="12"/>
      <c r="B4633" s="22" t="s">
        <v>254</v>
      </c>
      <c r="C4633" s="22" t="s">
        <v>88</v>
      </c>
      <c r="D4633" s="22">
        <v>18.960543860832537</v>
      </c>
      <c r="E4633" s="22">
        <f t="shared" si="382"/>
        <v>0</v>
      </c>
      <c r="F4633" s="22">
        <f t="shared" si="383"/>
        <v>0</v>
      </c>
      <c r="G4633" s="22">
        <f t="shared" si="384"/>
        <v>0</v>
      </c>
      <c r="H4633" s="22">
        <f t="shared" si="385"/>
        <v>18.960543860832537</v>
      </c>
      <c r="I4633" s="22">
        <f t="shared" si="386"/>
        <v>0</v>
      </c>
      <c r="J4633" s="22">
        <v>4435</v>
      </c>
    </row>
    <row r="4634" spans="1:10" ht="11.25" customHeight="1">
      <c r="A4634" s="12"/>
      <c r="B4634" s="22" t="s">
        <v>180</v>
      </c>
      <c r="C4634" s="22" t="s">
        <v>80</v>
      </c>
      <c r="D4634" s="22">
        <v>18.959657084477527</v>
      </c>
      <c r="E4634" s="22">
        <f t="shared" si="382"/>
        <v>0</v>
      </c>
      <c r="F4634" s="22">
        <f t="shared" si="383"/>
        <v>0</v>
      </c>
      <c r="G4634" s="22">
        <f t="shared" si="384"/>
        <v>0</v>
      </c>
      <c r="H4634" s="22">
        <f t="shared" si="385"/>
        <v>18.959657084477527</v>
      </c>
      <c r="I4634" s="22">
        <f t="shared" si="386"/>
        <v>0</v>
      </c>
      <c r="J4634" s="22">
        <v>4436</v>
      </c>
    </row>
    <row r="4635" spans="1:10" ht="11.25" customHeight="1">
      <c r="A4635" s="12"/>
      <c r="B4635" s="22" t="s">
        <v>225</v>
      </c>
      <c r="C4635" s="22" t="s">
        <v>85</v>
      </c>
      <c r="D4635" s="22">
        <v>18.958654607593882</v>
      </c>
      <c r="E4635" s="22">
        <f t="shared" si="382"/>
        <v>0</v>
      </c>
      <c r="F4635" s="22">
        <f t="shared" si="383"/>
        <v>0</v>
      </c>
      <c r="G4635" s="22">
        <f t="shared" si="384"/>
        <v>0</v>
      </c>
      <c r="H4635" s="22">
        <f t="shared" si="385"/>
        <v>18.958654607593882</v>
      </c>
      <c r="I4635" s="22">
        <f t="shared" si="386"/>
        <v>0</v>
      </c>
      <c r="J4635" s="22">
        <v>4437</v>
      </c>
    </row>
    <row r="4636" spans="1:10" ht="11.25" customHeight="1">
      <c r="A4636" s="12"/>
      <c r="B4636" s="22" t="s">
        <v>384</v>
      </c>
      <c r="C4636" s="22" t="s">
        <v>71</v>
      </c>
      <c r="D4636" s="22">
        <v>18.957117165348485</v>
      </c>
      <c r="E4636" s="22">
        <f t="shared" si="382"/>
        <v>0</v>
      </c>
      <c r="F4636" s="22">
        <f t="shared" si="383"/>
        <v>0</v>
      </c>
      <c r="G4636" s="22">
        <f t="shared" si="384"/>
        <v>0</v>
      </c>
      <c r="H4636" s="22">
        <f t="shared" si="385"/>
        <v>18.957117165348485</v>
      </c>
      <c r="I4636" s="22">
        <f t="shared" si="386"/>
        <v>0</v>
      </c>
      <c r="J4636" s="22">
        <v>4438</v>
      </c>
    </row>
    <row r="4637" spans="1:10" ht="11.25" customHeight="1">
      <c r="A4637" s="12"/>
      <c r="B4637" s="22" t="s">
        <v>365</v>
      </c>
      <c r="C4637" s="22" t="s">
        <v>68</v>
      </c>
      <c r="D4637" s="22">
        <v>18.956362934816468</v>
      </c>
      <c r="E4637" s="22">
        <f t="shared" si="382"/>
        <v>0</v>
      </c>
      <c r="F4637" s="22">
        <f t="shared" si="383"/>
        <v>0</v>
      </c>
      <c r="G4637" s="22">
        <f t="shared" si="384"/>
        <v>0</v>
      </c>
      <c r="H4637" s="22">
        <f t="shared" si="385"/>
        <v>18.956362934816468</v>
      </c>
      <c r="I4637" s="22">
        <f t="shared" si="386"/>
        <v>0</v>
      </c>
      <c r="J4637" s="22">
        <v>4439</v>
      </c>
    </row>
    <row r="4638" spans="1:10" ht="11.25" customHeight="1">
      <c r="A4638" s="12"/>
      <c r="B4638" s="22" t="s">
        <v>356</v>
      </c>
      <c r="C4638" s="22" t="s">
        <v>71</v>
      </c>
      <c r="D4638" s="22">
        <v>18.9538834383562</v>
      </c>
      <c r="E4638" s="22">
        <f t="shared" si="382"/>
        <v>0</v>
      </c>
      <c r="F4638" s="22">
        <f t="shared" si="383"/>
        <v>0</v>
      </c>
      <c r="G4638" s="22">
        <f t="shared" si="384"/>
        <v>0</v>
      </c>
      <c r="H4638" s="22">
        <f t="shared" si="385"/>
        <v>18.9538834383562</v>
      </c>
      <c r="I4638" s="22">
        <f t="shared" si="386"/>
        <v>0</v>
      </c>
      <c r="J4638" s="22">
        <v>4440</v>
      </c>
    </row>
    <row r="4639" spans="1:10" ht="11.25" customHeight="1">
      <c r="A4639" s="12"/>
      <c r="B4639" s="22" t="s">
        <v>383</v>
      </c>
      <c r="C4639" s="22" t="s">
        <v>78</v>
      </c>
      <c r="D4639" s="22">
        <v>18.951891851612341</v>
      </c>
      <c r="E4639" s="22">
        <f t="shared" si="382"/>
        <v>0</v>
      </c>
      <c r="F4639" s="22">
        <f t="shared" si="383"/>
        <v>0</v>
      </c>
      <c r="G4639" s="22">
        <f t="shared" si="384"/>
        <v>0</v>
      </c>
      <c r="H4639" s="22">
        <f t="shared" si="385"/>
        <v>18.951891851612341</v>
      </c>
      <c r="I4639" s="22">
        <f t="shared" si="386"/>
        <v>0</v>
      </c>
      <c r="J4639" s="22">
        <v>4441</v>
      </c>
    </row>
    <row r="4640" spans="1:10" ht="11.25" customHeight="1">
      <c r="A4640" s="12"/>
      <c r="B4640" s="22" t="s">
        <v>302</v>
      </c>
      <c r="C4640" s="22" t="s">
        <v>80</v>
      </c>
      <c r="D4640" s="22">
        <v>18.945574527702593</v>
      </c>
      <c r="E4640" s="22">
        <f t="shared" si="382"/>
        <v>0</v>
      </c>
      <c r="F4640" s="22">
        <f t="shared" si="383"/>
        <v>0</v>
      </c>
      <c r="G4640" s="22">
        <f t="shared" si="384"/>
        <v>0</v>
      </c>
      <c r="H4640" s="22">
        <f t="shared" si="385"/>
        <v>18.945574527702593</v>
      </c>
      <c r="I4640" s="22">
        <f t="shared" si="386"/>
        <v>0</v>
      </c>
      <c r="J4640" s="22">
        <v>4442</v>
      </c>
    </row>
    <row r="4641" spans="1:10" ht="11.25" customHeight="1">
      <c r="A4641" s="12"/>
      <c r="B4641" s="22" t="s">
        <v>250</v>
      </c>
      <c r="C4641" s="22" t="s">
        <v>89</v>
      </c>
      <c r="D4641" s="22">
        <v>18.945350488511082</v>
      </c>
      <c r="E4641" s="22">
        <f t="shared" si="382"/>
        <v>0</v>
      </c>
      <c r="F4641" s="22">
        <f t="shared" si="383"/>
        <v>0</v>
      </c>
      <c r="G4641" s="22">
        <f t="shared" si="384"/>
        <v>0</v>
      </c>
      <c r="H4641" s="22">
        <f t="shared" si="385"/>
        <v>18.945350488511082</v>
      </c>
      <c r="I4641" s="22">
        <f t="shared" si="386"/>
        <v>0</v>
      </c>
      <c r="J4641" s="22">
        <v>4443</v>
      </c>
    </row>
    <row r="4642" spans="1:10" ht="11.25" customHeight="1">
      <c r="A4642" s="12"/>
      <c r="B4642" s="22" t="s">
        <v>388</v>
      </c>
      <c r="C4642" s="22" t="s">
        <v>72</v>
      </c>
      <c r="D4642" s="22">
        <v>18.943996135752975</v>
      </c>
      <c r="E4642" s="22">
        <f t="shared" si="382"/>
        <v>0</v>
      </c>
      <c r="F4642" s="22">
        <f t="shared" si="383"/>
        <v>0</v>
      </c>
      <c r="G4642" s="22">
        <f t="shared" si="384"/>
        <v>0</v>
      </c>
      <c r="H4642" s="22">
        <f t="shared" si="385"/>
        <v>18.943996135752975</v>
      </c>
      <c r="I4642" s="22">
        <f t="shared" si="386"/>
        <v>0</v>
      </c>
      <c r="J4642" s="22">
        <v>4444</v>
      </c>
    </row>
    <row r="4643" spans="1:10" ht="11.25" customHeight="1">
      <c r="A4643" s="12"/>
      <c r="B4643" s="22" t="s">
        <v>379</v>
      </c>
      <c r="C4643" s="22" t="s">
        <v>77</v>
      </c>
      <c r="D4643" s="22">
        <v>18.935544494610571</v>
      </c>
      <c r="E4643" s="22">
        <f t="shared" si="382"/>
        <v>0</v>
      </c>
      <c r="F4643" s="22">
        <f t="shared" si="383"/>
        <v>0</v>
      </c>
      <c r="G4643" s="22">
        <f t="shared" si="384"/>
        <v>0</v>
      </c>
      <c r="H4643" s="22">
        <f t="shared" si="385"/>
        <v>18.935544494610571</v>
      </c>
      <c r="I4643" s="22">
        <f t="shared" si="386"/>
        <v>0</v>
      </c>
      <c r="J4643" s="22">
        <v>4445</v>
      </c>
    </row>
    <row r="4644" spans="1:10" ht="11.25" customHeight="1">
      <c r="A4644" s="12"/>
      <c r="B4644" s="22" t="s">
        <v>313</v>
      </c>
      <c r="C4644" s="22" t="s">
        <v>89</v>
      </c>
      <c r="D4644" s="22">
        <v>18.929392652704315</v>
      </c>
      <c r="E4644" s="22">
        <f t="shared" si="382"/>
        <v>0</v>
      </c>
      <c r="F4644" s="22">
        <f t="shared" si="383"/>
        <v>0</v>
      </c>
      <c r="G4644" s="22">
        <f t="shared" si="384"/>
        <v>0</v>
      </c>
      <c r="H4644" s="22">
        <f t="shared" si="385"/>
        <v>18.929392652704315</v>
      </c>
      <c r="I4644" s="22">
        <f t="shared" si="386"/>
        <v>0</v>
      </c>
      <c r="J4644" s="22">
        <v>4446</v>
      </c>
    </row>
    <row r="4645" spans="1:10" ht="11.25" customHeight="1">
      <c r="A4645" s="12"/>
      <c r="B4645" s="22" t="s">
        <v>280</v>
      </c>
      <c r="C4645" s="22" t="s">
        <v>88</v>
      </c>
      <c r="D4645" s="22">
        <v>18.92459137241519</v>
      </c>
      <c r="E4645" s="22">
        <f t="shared" si="382"/>
        <v>0</v>
      </c>
      <c r="F4645" s="22">
        <f t="shared" si="383"/>
        <v>0</v>
      </c>
      <c r="G4645" s="22">
        <f t="shared" si="384"/>
        <v>0</v>
      </c>
      <c r="H4645" s="22">
        <f t="shared" si="385"/>
        <v>18.92459137241519</v>
      </c>
      <c r="I4645" s="22">
        <f t="shared" si="386"/>
        <v>0</v>
      </c>
      <c r="J4645" s="22">
        <v>4447</v>
      </c>
    </row>
    <row r="4646" spans="1:10" ht="11.25" customHeight="1">
      <c r="A4646" s="12"/>
      <c r="B4646" s="22" t="s">
        <v>231</v>
      </c>
      <c r="C4646" s="22" t="s">
        <v>80</v>
      </c>
      <c r="D4646" s="22">
        <v>18.91145121712869</v>
      </c>
      <c r="E4646" s="22">
        <f t="shared" si="382"/>
        <v>0</v>
      </c>
      <c r="F4646" s="22">
        <f t="shared" si="383"/>
        <v>0</v>
      </c>
      <c r="G4646" s="22">
        <f t="shared" si="384"/>
        <v>0</v>
      </c>
      <c r="H4646" s="22">
        <f t="shared" si="385"/>
        <v>18.91145121712869</v>
      </c>
      <c r="I4646" s="22">
        <f t="shared" si="386"/>
        <v>0</v>
      </c>
      <c r="J4646" s="22">
        <v>4448</v>
      </c>
    </row>
    <row r="4647" spans="1:10" ht="11.25" customHeight="1">
      <c r="A4647" s="12"/>
      <c r="B4647" s="22" t="s">
        <v>247</v>
      </c>
      <c r="C4647" s="22" t="s">
        <v>81</v>
      </c>
      <c r="D4647" s="22">
        <v>18.903091261571564</v>
      </c>
      <c r="E4647" s="22">
        <f t="shared" si="382"/>
        <v>0</v>
      </c>
      <c r="F4647" s="22">
        <f t="shared" si="383"/>
        <v>0</v>
      </c>
      <c r="G4647" s="22">
        <f t="shared" si="384"/>
        <v>0</v>
      </c>
      <c r="H4647" s="22">
        <f t="shared" si="385"/>
        <v>18.903091261571564</v>
      </c>
      <c r="I4647" s="22">
        <f t="shared" si="386"/>
        <v>0</v>
      </c>
      <c r="J4647" s="22">
        <v>4449</v>
      </c>
    </row>
    <row r="4648" spans="1:10" ht="11.25" customHeight="1">
      <c r="A4648" s="12"/>
      <c r="B4648" s="22" t="s">
        <v>219</v>
      </c>
      <c r="C4648" s="22" t="s">
        <v>84</v>
      </c>
      <c r="D4648" s="22">
        <v>18.900572278855428</v>
      </c>
      <c r="E4648" s="22">
        <f t="shared" si="382"/>
        <v>0</v>
      </c>
      <c r="F4648" s="22">
        <f t="shared" si="383"/>
        <v>0</v>
      </c>
      <c r="G4648" s="22">
        <f t="shared" si="384"/>
        <v>0</v>
      </c>
      <c r="H4648" s="22">
        <f t="shared" si="385"/>
        <v>18.900572278855428</v>
      </c>
      <c r="I4648" s="22">
        <f t="shared" si="386"/>
        <v>0</v>
      </c>
      <c r="J4648" s="22">
        <v>4450</v>
      </c>
    </row>
    <row r="4649" spans="1:10" ht="11.25" customHeight="1">
      <c r="A4649" s="12"/>
      <c r="B4649" s="22" t="s">
        <v>266</v>
      </c>
      <c r="C4649" s="22" t="s">
        <v>70</v>
      </c>
      <c r="D4649" s="22">
        <v>18.898672517854639</v>
      </c>
      <c r="E4649" s="22">
        <f t="shared" si="382"/>
        <v>0</v>
      </c>
      <c r="F4649" s="22">
        <f t="shared" si="383"/>
        <v>0</v>
      </c>
      <c r="G4649" s="22">
        <f t="shared" si="384"/>
        <v>0</v>
      </c>
      <c r="H4649" s="22">
        <f t="shared" si="385"/>
        <v>18.898672517854639</v>
      </c>
      <c r="I4649" s="22">
        <f t="shared" si="386"/>
        <v>0</v>
      </c>
      <c r="J4649" s="22">
        <v>4451</v>
      </c>
    </row>
    <row r="4650" spans="1:10" ht="11.25" customHeight="1">
      <c r="A4650" s="12"/>
      <c r="B4650" s="22" t="s">
        <v>269</v>
      </c>
      <c r="C4650" s="22" t="s">
        <v>79</v>
      </c>
      <c r="D4650" s="22">
        <v>18.890042774762652</v>
      </c>
      <c r="E4650" s="22">
        <f t="shared" si="382"/>
        <v>0</v>
      </c>
      <c r="F4650" s="22">
        <f t="shared" si="383"/>
        <v>0</v>
      </c>
      <c r="G4650" s="22">
        <f t="shared" si="384"/>
        <v>0</v>
      </c>
      <c r="H4650" s="22">
        <f t="shared" si="385"/>
        <v>18.890042774762652</v>
      </c>
      <c r="I4650" s="22">
        <f t="shared" si="386"/>
        <v>0</v>
      </c>
      <c r="J4650" s="22">
        <v>4452</v>
      </c>
    </row>
    <row r="4651" spans="1:10" ht="11.25" customHeight="1">
      <c r="A4651" s="12"/>
      <c r="B4651" s="22" t="s">
        <v>319</v>
      </c>
      <c r="C4651" s="22" t="s">
        <v>82</v>
      </c>
      <c r="D4651" s="22">
        <v>18.88784385845829</v>
      </c>
      <c r="E4651" s="22">
        <f t="shared" si="382"/>
        <v>0</v>
      </c>
      <c r="F4651" s="22">
        <f t="shared" si="383"/>
        <v>0</v>
      </c>
      <c r="G4651" s="22">
        <f t="shared" si="384"/>
        <v>0</v>
      </c>
      <c r="H4651" s="22">
        <f t="shared" si="385"/>
        <v>18.88784385845829</v>
      </c>
      <c r="I4651" s="22">
        <f t="shared" si="386"/>
        <v>0</v>
      </c>
      <c r="J4651" s="22">
        <v>4453</v>
      </c>
    </row>
    <row r="4652" spans="1:10" ht="11.25" customHeight="1">
      <c r="A4652" s="12"/>
      <c r="B4652" s="22" t="s">
        <v>278</v>
      </c>
      <c r="C4652" s="22" t="s">
        <v>85</v>
      </c>
      <c r="D4652" s="22">
        <v>18.883665220782916</v>
      </c>
      <c r="E4652" s="22">
        <f t="shared" si="382"/>
        <v>0</v>
      </c>
      <c r="F4652" s="22">
        <f t="shared" si="383"/>
        <v>0</v>
      </c>
      <c r="G4652" s="22">
        <f t="shared" si="384"/>
        <v>0</v>
      </c>
      <c r="H4652" s="22">
        <f t="shared" si="385"/>
        <v>18.883665220782916</v>
      </c>
      <c r="I4652" s="22">
        <f t="shared" si="386"/>
        <v>0</v>
      </c>
      <c r="J4652" s="22">
        <v>4454</v>
      </c>
    </row>
    <row r="4653" spans="1:10" ht="11.25" customHeight="1">
      <c r="A4653" s="12"/>
      <c r="B4653" s="22" t="s">
        <v>367</v>
      </c>
      <c r="C4653" s="22" t="s">
        <v>75</v>
      </c>
      <c r="D4653" s="22">
        <v>18.874043924948282</v>
      </c>
      <c r="E4653" s="22">
        <f t="shared" si="382"/>
        <v>0</v>
      </c>
      <c r="F4653" s="22">
        <f t="shared" si="383"/>
        <v>0</v>
      </c>
      <c r="G4653" s="22">
        <f t="shared" si="384"/>
        <v>0</v>
      </c>
      <c r="H4653" s="22">
        <f t="shared" si="385"/>
        <v>18.874043924948282</v>
      </c>
      <c r="I4653" s="22">
        <f t="shared" si="386"/>
        <v>0</v>
      </c>
      <c r="J4653" s="22">
        <v>4455</v>
      </c>
    </row>
    <row r="4654" spans="1:10" ht="11.25" customHeight="1">
      <c r="A4654" s="12"/>
      <c r="B4654" s="22" t="s">
        <v>376</v>
      </c>
      <c r="C4654" s="22" t="s">
        <v>79</v>
      </c>
      <c r="D4654" s="22">
        <v>18.868942501059855</v>
      </c>
      <c r="E4654" s="22">
        <f t="shared" si="382"/>
        <v>0</v>
      </c>
      <c r="F4654" s="22">
        <f t="shared" si="383"/>
        <v>0</v>
      </c>
      <c r="G4654" s="22">
        <f t="shared" si="384"/>
        <v>0</v>
      </c>
      <c r="H4654" s="22">
        <f t="shared" si="385"/>
        <v>18.868942501059855</v>
      </c>
      <c r="I4654" s="22">
        <f t="shared" si="386"/>
        <v>0</v>
      </c>
      <c r="J4654" s="22">
        <v>4456</v>
      </c>
    </row>
    <row r="4655" spans="1:10" ht="11.25" customHeight="1">
      <c r="A4655" s="12"/>
      <c r="B4655" s="22" t="s">
        <v>212</v>
      </c>
      <c r="C4655" s="22" t="s">
        <v>87</v>
      </c>
      <c r="D4655" s="22">
        <v>18.866388217178969</v>
      </c>
      <c r="E4655" s="22">
        <f t="shared" si="382"/>
        <v>0</v>
      </c>
      <c r="F4655" s="22">
        <f t="shared" si="383"/>
        <v>0</v>
      </c>
      <c r="G4655" s="22">
        <f t="shared" si="384"/>
        <v>0</v>
      </c>
      <c r="H4655" s="22">
        <f t="shared" si="385"/>
        <v>18.866388217178969</v>
      </c>
      <c r="I4655" s="22">
        <f t="shared" si="386"/>
        <v>0</v>
      </c>
      <c r="J4655" s="22">
        <v>4457</v>
      </c>
    </row>
    <row r="4656" spans="1:10" ht="11.25" customHeight="1">
      <c r="A4656" s="12"/>
      <c r="B4656" s="22" t="s">
        <v>350</v>
      </c>
      <c r="C4656" s="22" t="s">
        <v>79</v>
      </c>
      <c r="D4656" s="22">
        <v>18.864543755429391</v>
      </c>
      <c r="E4656" s="22">
        <f t="shared" si="382"/>
        <v>0</v>
      </c>
      <c r="F4656" s="22">
        <f t="shared" si="383"/>
        <v>0</v>
      </c>
      <c r="G4656" s="22">
        <f t="shared" si="384"/>
        <v>0</v>
      </c>
      <c r="H4656" s="22">
        <f t="shared" si="385"/>
        <v>18.864543755429391</v>
      </c>
      <c r="I4656" s="22">
        <f t="shared" si="386"/>
        <v>0</v>
      </c>
      <c r="J4656" s="22">
        <v>4458</v>
      </c>
    </row>
    <row r="4657" spans="1:10" ht="11.25" customHeight="1">
      <c r="A4657" s="12"/>
      <c r="B4657" s="22" t="s">
        <v>259</v>
      </c>
      <c r="C4657" s="22" t="s">
        <v>81</v>
      </c>
      <c r="D4657" s="22">
        <v>18.858746080705053</v>
      </c>
      <c r="E4657" s="22">
        <f t="shared" si="382"/>
        <v>0</v>
      </c>
      <c r="F4657" s="22">
        <f t="shared" si="383"/>
        <v>0</v>
      </c>
      <c r="G4657" s="22">
        <f t="shared" si="384"/>
        <v>0</v>
      </c>
      <c r="H4657" s="22">
        <f t="shared" si="385"/>
        <v>18.858746080705053</v>
      </c>
      <c r="I4657" s="22">
        <f t="shared" si="386"/>
        <v>0</v>
      </c>
      <c r="J4657" s="22">
        <v>4459</v>
      </c>
    </row>
    <row r="4658" spans="1:10" ht="11.25" customHeight="1">
      <c r="A4658" s="12"/>
      <c r="B4658" s="22" t="s">
        <v>346</v>
      </c>
      <c r="C4658" s="22" t="s">
        <v>75</v>
      </c>
      <c r="D4658" s="22">
        <v>18.84982146001855</v>
      </c>
      <c r="E4658" s="22">
        <f t="shared" si="382"/>
        <v>0</v>
      </c>
      <c r="F4658" s="22">
        <f t="shared" si="383"/>
        <v>0</v>
      </c>
      <c r="G4658" s="22">
        <f t="shared" si="384"/>
        <v>0</v>
      </c>
      <c r="H4658" s="22">
        <f t="shared" si="385"/>
        <v>18.84982146001855</v>
      </c>
      <c r="I4658" s="22">
        <f t="shared" si="386"/>
        <v>0</v>
      </c>
      <c r="J4658" s="22">
        <v>4460</v>
      </c>
    </row>
    <row r="4659" spans="1:10" ht="11.25" customHeight="1">
      <c r="A4659" s="12"/>
      <c r="B4659" s="22" t="s">
        <v>146</v>
      </c>
      <c r="C4659" s="22" t="s">
        <v>71</v>
      </c>
      <c r="D4659" s="22">
        <v>18.848059032138611</v>
      </c>
      <c r="E4659" s="22">
        <f t="shared" si="382"/>
        <v>0</v>
      </c>
      <c r="F4659" s="22">
        <f t="shared" si="383"/>
        <v>0</v>
      </c>
      <c r="G4659" s="22">
        <f t="shared" si="384"/>
        <v>0</v>
      </c>
      <c r="H4659" s="22">
        <f t="shared" si="385"/>
        <v>18.848059032138611</v>
      </c>
      <c r="I4659" s="22">
        <f t="shared" si="386"/>
        <v>0</v>
      </c>
      <c r="J4659" s="22">
        <v>4461</v>
      </c>
    </row>
    <row r="4660" spans="1:10" ht="11.25" customHeight="1">
      <c r="A4660" s="12"/>
      <c r="B4660" s="22" t="s">
        <v>320</v>
      </c>
      <c r="C4660" s="22" t="s">
        <v>77</v>
      </c>
      <c r="D4660" s="22">
        <v>18.844998024803651</v>
      </c>
      <c r="E4660" s="22">
        <f t="shared" si="382"/>
        <v>0</v>
      </c>
      <c r="F4660" s="22">
        <f t="shared" si="383"/>
        <v>0</v>
      </c>
      <c r="G4660" s="22">
        <f t="shared" si="384"/>
        <v>0</v>
      </c>
      <c r="H4660" s="22">
        <f t="shared" si="385"/>
        <v>18.844998024803651</v>
      </c>
      <c r="I4660" s="22">
        <f t="shared" si="386"/>
        <v>0</v>
      </c>
      <c r="J4660" s="22">
        <v>4462</v>
      </c>
    </row>
    <row r="4661" spans="1:10" ht="11.25" customHeight="1">
      <c r="A4661" s="12"/>
      <c r="B4661" s="22" t="s">
        <v>165</v>
      </c>
      <c r="C4661" s="22" t="s">
        <v>76</v>
      </c>
      <c r="D4661" s="22">
        <v>18.840283413991223</v>
      </c>
      <c r="E4661" s="22">
        <f t="shared" si="382"/>
        <v>0</v>
      </c>
      <c r="F4661" s="22">
        <f t="shared" si="383"/>
        <v>0</v>
      </c>
      <c r="G4661" s="22">
        <f t="shared" si="384"/>
        <v>0</v>
      </c>
      <c r="H4661" s="22">
        <f t="shared" si="385"/>
        <v>18.840283413991223</v>
      </c>
      <c r="I4661" s="22">
        <f t="shared" si="386"/>
        <v>0</v>
      </c>
      <c r="J4661" s="22">
        <v>4463</v>
      </c>
    </row>
    <row r="4662" spans="1:10" ht="11.25" customHeight="1">
      <c r="A4662" s="12"/>
      <c r="B4662" s="22" t="s">
        <v>322</v>
      </c>
      <c r="C4662" s="22" t="s">
        <v>70</v>
      </c>
      <c r="D4662" s="22">
        <v>18.833770254464234</v>
      </c>
      <c r="E4662" s="22">
        <f t="shared" si="382"/>
        <v>0</v>
      </c>
      <c r="F4662" s="22">
        <f t="shared" si="383"/>
        <v>0</v>
      </c>
      <c r="G4662" s="22">
        <f t="shared" si="384"/>
        <v>0</v>
      </c>
      <c r="H4662" s="22">
        <f t="shared" si="385"/>
        <v>18.833770254464234</v>
      </c>
      <c r="I4662" s="22">
        <f t="shared" si="386"/>
        <v>0</v>
      </c>
      <c r="J4662" s="22">
        <v>4464</v>
      </c>
    </row>
    <row r="4663" spans="1:10" ht="11.25" customHeight="1">
      <c r="A4663" s="12"/>
      <c r="B4663" s="22" t="s">
        <v>386</v>
      </c>
      <c r="C4663" s="22" t="s">
        <v>67</v>
      </c>
      <c r="D4663" s="22">
        <v>18.832567824556946</v>
      </c>
      <c r="E4663" s="22">
        <f t="shared" si="382"/>
        <v>0</v>
      </c>
      <c r="F4663" s="22">
        <f t="shared" si="383"/>
        <v>0</v>
      </c>
      <c r="G4663" s="22">
        <f t="shared" si="384"/>
        <v>0</v>
      </c>
      <c r="H4663" s="22">
        <f t="shared" si="385"/>
        <v>18.832567824556946</v>
      </c>
      <c r="I4663" s="22">
        <f t="shared" si="386"/>
        <v>0</v>
      </c>
      <c r="J4663" s="22">
        <v>4465</v>
      </c>
    </row>
    <row r="4664" spans="1:10" ht="11.25" customHeight="1">
      <c r="A4664" s="12"/>
      <c r="B4664" s="22" t="s">
        <v>310</v>
      </c>
      <c r="C4664" s="22" t="s">
        <v>82</v>
      </c>
      <c r="D4664" s="22">
        <v>18.83119481473479</v>
      </c>
      <c r="E4664" s="22">
        <f t="shared" si="382"/>
        <v>0</v>
      </c>
      <c r="F4664" s="22">
        <f t="shared" si="383"/>
        <v>0</v>
      </c>
      <c r="G4664" s="22">
        <f t="shared" si="384"/>
        <v>0</v>
      </c>
      <c r="H4664" s="22">
        <f t="shared" si="385"/>
        <v>18.83119481473479</v>
      </c>
      <c r="I4664" s="22">
        <f t="shared" si="386"/>
        <v>0</v>
      </c>
      <c r="J4664" s="22">
        <v>4466</v>
      </c>
    </row>
    <row r="4665" spans="1:10" ht="11.25" customHeight="1">
      <c r="A4665" s="12"/>
      <c r="B4665" s="22" t="s">
        <v>323</v>
      </c>
      <c r="C4665" s="22" t="s">
        <v>67</v>
      </c>
      <c r="D4665" s="22">
        <v>18.825230850944646</v>
      </c>
      <c r="E4665" s="22">
        <f t="shared" si="382"/>
        <v>0</v>
      </c>
      <c r="F4665" s="22">
        <f t="shared" si="383"/>
        <v>0</v>
      </c>
      <c r="G4665" s="22">
        <f t="shared" si="384"/>
        <v>0</v>
      </c>
      <c r="H4665" s="22">
        <f t="shared" si="385"/>
        <v>18.825230850944646</v>
      </c>
      <c r="I4665" s="22">
        <f t="shared" si="386"/>
        <v>0</v>
      </c>
      <c r="J4665" s="22">
        <v>4467</v>
      </c>
    </row>
    <row r="4666" spans="1:10" ht="11.25" customHeight="1">
      <c r="A4666" s="12"/>
      <c r="B4666" s="22" t="s">
        <v>294</v>
      </c>
      <c r="C4666" s="22" t="s">
        <v>74</v>
      </c>
      <c r="D4666" s="22">
        <v>18.82481161965476</v>
      </c>
      <c r="E4666" s="22">
        <f t="shared" si="382"/>
        <v>0</v>
      </c>
      <c r="F4666" s="22">
        <f t="shared" si="383"/>
        <v>0</v>
      </c>
      <c r="G4666" s="22">
        <f t="shared" si="384"/>
        <v>0</v>
      </c>
      <c r="H4666" s="22">
        <f t="shared" si="385"/>
        <v>18.82481161965476</v>
      </c>
      <c r="I4666" s="22">
        <f t="shared" si="386"/>
        <v>0</v>
      </c>
      <c r="J4666" s="22">
        <v>4468</v>
      </c>
    </row>
    <row r="4667" spans="1:10" ht="11.25" customHeight="1">
      <c r="A4667" s="12"/>
      <c r="B4667" s="22" t="s">
        <v>339</v>
      </c>
      <c r="C4667" s="22" t="s">
        <v>79</v>
      </c>
      <c r="D4667" s="22">
        <v>18.823380513501835</v>
      </c>
      <c r="E4667" s="22">
        <f t="shared" si="382"/>
        <v>0</v>
      </c>
      <c r="F4667" s="22">
        <f t="shared" si="383"/>
        <v>0</v>
      </c>
      <c r="G4667" s="22">
        <f t="shared" si="384"/>
        <v>0</v>
      </c>
      <c r="H4667" s="22">
        <f t="shared" si="385"/>
        <v>18.823380513501835</v>
      </c>
      <c r="I4667" s="22">
        <f t="shared" si="386"/>
        <v>0</v>
      </c>
      <c r="J4667" s="22">
        <v>4469</v>
      </c>
    </row>
    <row r="4668" spans="1:10" ht="11.25" customHeight="1">
      <c r="A4668" s="12"/>
      <c r="B4668" s="22" t="s">
        <v>255</v>
      </c>
      <c r="C4668" s="22" t="s">
        <v>71</v>
      </c>
      <c r="D4668" s="22">
        <v>18.822996765323101</v>
      </c>
      <c r="E4668" s="22">
        <f t="shared" si="382"/>
        <v>0</v>
      </c>
      <c r="F4668" s="22">
        <f t="shared" si="383"/>
        <v>0</v>
      </c>
      <c r="G4668" s="22">
        <f t="shared" si="384"/>
        <v>0</v>
      </c>
      <c r="H4668" s="22">
        <f t="shared" si="385"/>
        <v>18.822996765323101</v>
      </c>
      <c r="I4668" s="22">
        <f t="shared" si="386"/>
        <v>0</v>
      </c>
      <c r="J4668" s="22">
        <v>4470</v>
      </c>
    </row>
    <row r="4669" spans="1:10" ht="11.25" customHeight="1">
      <c r="A4669" s="12"/>
      <c r="B4669" s="22" t="s">
        <v>382</v>
      </c>
      <c r="C4669" s="22" t="s">
        <v>75</v>
      </c>
      <c r="D4669" s="22">
        <v>18.820274681833503</v>
      </c>
      <c r="E4669" s="22">
        <f t="shared" si="382"/>
        <v>0</v>
      </c>
      <c r="F4669" s="22">
        <f t="shared" si="383"/>
        <v>0</v>
      </c>
      <c r="G4669" s="22">
        <f t="shared" si="384"/>
        <v>0</v>
      </c>
      <c r="H4669" s="22">
        <f t="shared" si="385"/>
        <v>18.820274681833503</v>
      </c>
      <c r="I4669" s="22">
        <f t="shared" si="386"/>
        <v>0</v>
      </c>
      <c r="J4669" s="22">
        <v>4471</v>
      </c>
    </row>
    <row r="4670" spans="1:10" ht="11.25" customHeight="1">
      <c r="A4670" s="12"/>
      <c r="B4670" s="22" t="s">
        <v>379</v>
      </c>
      <c r="C4670" s="22" t="s">
        <v>68</v>
      </c>
      <c r="D4670" s="22">
        <v>18.819659916248302</v>
      </c>
      <c r="E4670" s="22">
        <f t="shared" si="382"/>
        <v>0</v>
      </c>
      <c r="F4670" s="22">
        <f t="shared" si="383"/>
        <v>0</v>
      </c>
      <c r="G4670" s="22">
        <f t="shared" si="384"/>
        <v>0</v>
      </c>
      <c r="H4670" s="22">
        <f t="shared" si="385"/>
        <v>18.819659916248302</v>
      </c>
      <c r="I4670" s="22">
        <f t="shared" si="386"/>
        <v>0</v>
      </c>
      <c r="J4670" s="22">
        <v>4472</v>
      </c>
    </row>
    <row r="4671" spans="1:10" ht="11.25" customHeight="1">
      <c r="A4671" s="12"/>
      <c r="B4671" s="22" t="s">
        <v>382</v>
      </c>
      <c r="C4671" s="22" t="s">
        <v>67</v>
      </c>
      <c r="D4671" s="22">
        <v>18.812618146978121</v>
      </c>
      <c r="E4671" s="22">
        <f t="shared" si="382"/>
        <v>0</v>
      </c>
      <c r="F4671" s="22">
        <f t="shared" si="383"/>
        <v>0</v>
      </c>
      <c r="G4671" s="22">
        <f t="shared" si="384"/>
        <v>0</v>
      </c>
      <c r="H4671" s="22">
        <f t="shared" si="385"/>
        <v>18.812618146978121</v>
      </c>
      <c r="I4671" s="22">
        <f t="shared" si="386"/>
        <v>0</v>
      </c>
      <c r="J4671" s="22">
        <v>4473</v>
      </c>
    </row>
    <row r="4672" spans="1:10" ht="11.25" customHeight="1">
      <c r="A4672" s="12"/>
      <c r="B4672" s="22" t="s">
        <v>326</v>
      </c>
      <c r="C4672" s="22" t="s">
        <v>80</v>
      </c>
      <c r="D4672" s="22">
        <v>18.807004258659514</v>
      </c>
      <c r="E4672" s="22">
        <f t="shared" si="382"/>
        <v>0</v>
      </c>
      <c r="F4672" s="22">
        <f t="shared" si="383"/>
        <v>0</v>
      </c>
      <c r="G4672" s="22">
        <f t="shared" si="384"/>
        <v>0</v>
      </c>
      <c r="H4672" s="22">
        <f t="shared" si="385"/>
        <v>18.807004258659514</v>
      </c>
      <c r="I4672" s="22">
        <f t="shared" si="386"/>
        <v>0</v>
      </c>
      <c r="J4672" s="22">
        <v>4474</v>
      </c>
    </row>
    <row r="4673" spans="1:10" ht="11.25" customHeight="1">
      <c r="A4673" s="12"/>
      <c r="B4673" s="22" t="s">
        <v>375</v>
      </c>
      <c r="C4673" s="22" t="s">
        <v>72</v>
      </c>
      <c r="D4673" s="22">
        <v>18.799988519214985</v>
      </c>
      <c r="E4673" s="22">
        <f t="shared" si="382"/>
        <v>0</v>
      </c>
      <c r="F4673" s="22">
        <f t="shared" si="383"/>
        <v>0</v>
      </c>
      <c r="G4673" s="22">
        <f t="shared" si="384"/>
        <v>0</v>
      </c>
      <c r="H4673" s="22">
        <f t="shared" si="385"/>
        <v>18.799988519214985</v>
      </c>
      <c r="I4673" s="22">
        <f t="shared" si="386"/>
        <v>0</v>
      </c>
      <c r="J4673" s="22">
        <v>4475</v>
      </c>
    </row>
    <row r="4674" spans="1:10" ht="11.25" customHeight="1">
      <c r="A4674" s="12"/>
      <c r="B4674" s="22" t="s">
        <v>328</v>
      </c>
      <c r="C4674" s="22" t="s">
        <v>74</v>
      </c>
      <c r="D4674" s="22">
        <v>18.789778692378629</v>
      </c>
      <c r="E4674" s="22">
        <f t="shared" si="382"/>
        <v>0</v>
      </c>
      <c r="F4674" s="22">
        <f t="shared" si="383"/>
        <v>0</v>
      </c>
      <c r="G4674" s="22">
        <f t="shared" si="384"/>
        <v>0</v>
      </c>
      <c r="H4674" s="22">
        <f t="shared" si="385"/>
        <v>18.789778692378629</v>
      </c>
      <c r="I4674" s="22">
        <f t="shared" si="386"/>
        <v>0</v>
      </c>
      <c r="J4674" s="22">
        <v>4476</v>
      </c>
    </row>
    <row r="4675" spans="1:10" ht="11.25" customHeight="1">
      <c r="A4675" s="12"/>
      <c r="B4675" s="22" t="s">
        <v>250</v>
      </c>
      <c r="C4675" s="22" t="s">
        <v>90</v>
      </c>
      <c r="D4675" s="22">
        <v>18.789663715120529</v>
      </c>
      <c r="E4675" s="22">
        <f t="shared" si="382"/>
        <v>0</v>
      </c>
      <c r="F4675" s="22">
        <f t="shared" si="383"/>
        <v>0</v>
      </c>
      <c r="G4675" s="22">
        <f t="shared" si="384"/>
        <v>0</v>
      </c>
      <c r="H4675" s="22">
        <f t="shared" si="385"/>
        <v>18.789663715120529</v>
      </c>
      <c r="I4675" s="22">
        <f t="shared" si="386"/>
        <v>0</v>
      </c>
      <c r="J4675" s="22">
        <v>4477</v>
      </c>
    </row>
    <row r="4676" spans="1:10" ht="11.25" customHeight="1">
      <c r="A4676" s="12"/>
      <c r="B4676" s="22" t="s">
        <v>298</v>
      </c>
      <c r="C4676" s="22" t="s">
        <v>76</v>
      </c>
      <c r="D4676" s="22">
        <v>18.787192130911151</v>
      </c>
      <c r="E4676" s="22">
        <f t="shared" si="382"/>
        <v>0</v>
      </c>
      <c r="F4676" s="22">
        <f t="shared" si="383"/>
        <v>0</v>
      </c>
      <c r="G4676" s="22">
        <f t="shared" si="384"/>
        <v>0</v>
      </c>
      <c r="H4676" s="22">
        <f t="shared" si="385"/>
        <v>18.787192130911151</v>
      </c>
      <c r="I4676" s="22">
        <f t="shared" si="386"/>
        <v>0</v>
      </c>
      <c r="J4676" s="22">
        <v>4478</v>
      </c>
    </row>
    <row r="4677" spans="1:10" ht="11.25" customHeight="1">
      <c r="A4677" s="12"/>
      <c r="B4677" s="22" t="s">
        <v>368</v>
      </c>
      <c r="C4677" s="22" t="s">
        <v>67</v>
      </c>
      <c r="D4677" s="22">
        <v>18.784914993724669</v>
      </c>
      <c r="E4677" s="22">
        <f t="shared" si="382"/>
        <v>0</v>
      </c>
      <c r="F4677" s="22">
        <f t="shared" si="383"/>
        <v>0</v>
      </c>
      <c r="G4677" s="22">
        <f t="shared" si="384"/>
        <v>0</v>
      </c>
      <c r="H4677" s="22">
        <f t="shared" si="385"/>
        <v>18.784914993724669</v>
      </c>
      <c r="I4677" s="22">
        <f t="shared" si="386"/>
        <v>0</v>
      </c>
      <c r="J4677" s="22">
        <v>4479</v>
      </c>
    </row>
    <row r="4678" spans="1:10" ht="11.25" customHeight="1">
      <c r="A4678" s="12"/>
      <c r="B4678" s="22" t="s">
        <v>206</v>
      </c>
      <c r="C4678" s="22" t="s">
        <v>83</v>
      </c>
      <c r="D4678" s="22">
        <v>18.775840675591287</v>
      </c>
      <c r="E4678" s="22">
        <f t="shared" si="382"/>
        <v>0</v>
      </c>
      <c r="F4678" s="22">
        <f t="shared" si="383"/>
        <v>0</v>
      </c>
      <c r="G4678" s="22">
        <f t="shared" si="384"/>
        <v>0</v>
      </c>
      <c r="H4678" s="22">
        <f t="shared" si="385"/>
        <v>18.775840675591287</v>
      </c>
      <c r="I4678" s="22">
        <f t="shared" si="386"/>
        <v>0</v>
      </c>
      <c r="J4678" s="22">
        <v>4480</v>
      </c>
    </row>
    <row r="4679" spans="1:10" ht="11.25" customHeight="1">
      <c r="A4679" s="12"/>
      <c r="B4679" s="22" t="s">
        <v>256</v>
      </c>
      <c r="C4679" s="22" t="s">
        <v>74</v>
      </c>
      <c r="D4679" s="22">
        <v>18.775009764861881</v>
      </c>
      <c r="E4679" s="22">
        <f t="shared" si="382"/>
        <v>0</v>
      </c>
      <c r="F4679" s="22">
        <f t="shared" si="383"/>
        <v>0</v>
      </c>
      <c r="G4679" s="22">
        <f t="shared" si="384"/>
        <v>0</v>
      </c>
      <c r="H4679" s="22">
        <f t="shared" si="385"/>
        <v>18.775009764861881</v>
      </c>
      <c r="I4679" s="22">
        <f t="shared" si="386"/>
        <v>0</v>
      </c>
      <c r="J4679" s="22">
        <v>4481</v>
      </c>
    </row>
    <row r="4680" spans="1:10" ht="11.25" customHeight="1">
      <c r="A4680" s="12"/>
      <c r="B4680" s="22" t="s">
        <v>258</v>
      </c>
      <c r="C4680" s="22" t="s">
        <v>87</v>
      </c>
      <c r="D4680" s="22">
        <v>18.773932330118242</v>
      </c>
      <c r="E4680" s="22">
        <f t="shared" ref="E4680:E4743" si="387">IF(J4680&lt;=1000,D4680,0)</f>
        <v>0</v>
      </c>
      <c r="F4680" s="22">
        <f t="shared" ref="F4680:F4743" si="388">IF(AND(J4680&gt;1000,J4680&lt;=2000),D4680,0)</f>
        <v>0</v>
      </c>
      <c r="G4680" s="22">
        <f t="shared" ref="G4680:G4743" si="389">IF(AND(J4680&gt;2000,J4680&lt;=3000),D4680,0)</f>
        <v>0</v>
      </c>
      <c r="H4680" s="22">
        <f t="shared" ref="H4680:H4743" si="390">IF(AND(J4680&gt;3000,J4680&lt;=5000),D4680,0)</f>
        <v>18.773932330118242</v>
      </c>
      <c r="I4680" s="22">
        <f t="shared" ref="I4680:I4743" si="391">IF((J4680&gt;5000),D4680,0)</f>
        <v>0</v>
      </c>
      <c r="J4680" s="22">
        <v>4482</v>
      </c>
    </row>
    <row r="4681" spans="1:10" ht="11.25" customHeight="1">
      <c r="A4681" s="12"/>
      <c r="B4681" s="22" t="s">
        <v>247</v>
      </c>
      <c r="C4681" s="22" t="s">
        <v>87</v>
      </c>
      <c r="D4681" s="22">
        <v>18.772166805947908</v>
      </c>
      <c r="E4681" s="22">
        <f t="shared" si="387"/>
        <v>0</v>
      </c>
      <c r="F4681" s="22">
        <f t="shared" si="388"/>
        <v>0</v>
      </c>
      <c r="G4681" s="22">
        <f t="shared" si="389"/>
        <v>0</v>
      </c>
      <c r="H4681" s="22">
        <f t="shared" si="390"/>
        <v>18.772166805947908</v>
      </c>
      <c r="I4681" s="22">
        <f t="shared" si="391"/>
        <v>0</v>
      </c>
      <c r="J4681" s="22">
        <v>4483</v>
      </c>
    </row>
    <row r="4682" spans="1:10" ht="11.25" customHeight="1">
      <c r="A4682" s="12"/>
      <c r="B4682" s="22" t="s">
        <v>278</v>
      </c>
      <c r="C4682" s="22" t="s">
        <v>87</v>
      </c>
      <c r="D4682" s="22">
        <v>18.766731163071757</v>
      </c>
      <c r="E4682" s="22">
        <f t="shared" si="387"/>
        <v>0</v>
      </c>
      <c r="F4682" s="22">
        <f t="shared" si="388"/>
        <v>0</v>
      </c>
      <c r="G4682" s="22">
        <f t="shared" si="389"/>
        <v>0</v>
      </c>
      <c r="H4682" s="22">
        <f t="shared" si="390"/>
        <v>18.766731163071757</v>
      </c>
      <c r="I4682" s="22">
        <f t="shared" si="391"/>
        <v>0</v>
      </c>
      <c r="J4682" s="22">
        <v>4484</v>
      </c>
    </row>
    <row r="4683" spans="1:10" ht="11.25" customHeight="1">
      <c r="A4683" s="12"/>
      <c r="B4683" s="22" t="s">
        <v>364</v>
      </c>
      <c r="C4683" s="22" t="s">
        <v>81</v>
      </c>
      <c r="D4683" s="22">
        <v>18.764620507462666</v>
      </c>
      <c r="E4683" s="22">
        <f t="shared" si="387"/>
        <v>0</v>
      </c>
      <c r="F4683" s="22">
        <f t="shared" si="388"/>
        <v>0</v>
      </c>
      <c r="G4683" s="22">
        <f t="shared" si="389"/>
        <v>0</v>
      </c>
      <c r="H4683" s="22">
        <f t="shared" si="390"/>
        <v>18.764620507462666</v>
      </c>
      <c r="I4683" s="22">
        <f t="shared" si="391"/>
        <v>0</v>
      </c>
      <c r="J4683" s="22">
        <v>4485</v>
      </c>
    </row>
    <row r="4684" spans="1:10" ht="11.25" customHeight="1">
      <c r="A4684" s="12"/>
      <c r="B4684" s="22" t="s">
        <v>260</v>
      </c>
      <c r="C4684" s="22" t="s">
        <v>69</v>
      </c>
      <c r="D4684" s="22">
        <v>18.764253475812723</v>
      </c>
      <c r="E4684" s="22">
        <f t="shared" si="387"/>
        <v>0</v>
      </c>
      <c r="F4684" s="22">
        <f t="shared" si="388"/>
        <v>0</v>
      </c>
      <c r="G4684" s="22">
        <f t="shared" si="389"/>
        <v>0</v>
      </c>
      <c r="H4684" s="22">
        <f t="shared" si="390"/>
        <v>18.764253475812723</v>
      </c>
      <c r="I4684" s="22">
        <f t="shared" si="391"/>
        <v>0</v>
      </c>
      <c r="J4684" s="22">
        <v>4486</v>
      </c>
    </row>
    <row r="4685" spans="1:10" ht="11.25" customHeight="1">
      <c r="A4685" s="12"/>
      <c r="B4685" s="22" t="s">
        <v>391</v>
      </c>
      <c r="C4685" s="22" t="s">
        <v>74</v>
      </c>
      <c r="D4685" s="22">
        <v>18.75647864912214</v>
      </c>
      <c r="E4685" s="22">
        <f t="shared" si="387"/>
        <v>0</v>
      </c>
      <c r="F4685" s="22">
        <f t="shared" si="388"/>
        <v>0</v>
      </c>
      <c r="G4685" s="22">
        <f t="shared" si="389"/>
        <v>0</v>
      </c>
      <c r="H4685" s="22">
        <f t="shared" si="390"/>
        <v>18.75647864912214</v>
      </c>
      <c r="I4685" s="22">
        <f t="shared" si="391"/>
        <v>0</v>
      </c>
      <c r="J4685" s="22">
        <v>4487</v>
      </c>
    </row>
    <row r="4686" spans="1:10" ht="11.25" customHeight="1">
      <c r="A4686" s="12"/>
      <c r="B4686" s="22" t="s">
        <v>130</v>
      </c>
      <c r="C4686" s="22" t="s">
        <v>84</v>
      </c>
      <c r="D4686" s="22">
        <v>18.754878920341255</v>
      </c>
      <c r="E4686" s="22">
        <f t="shared" si="387"/>
        <v>0</v>
      </c>
      <c r="F4686" s="22">
        <f t="shared" si="388"/>
        <v>0</v>
      </c>
      <c r="G4686" s="22">
        <f t="shared" si="389"/>
        <v>0</v>
      </c>
      <c r="H4686" s="22">
        <f t="shared" si="390"/>
        <v>18.754878920341255</v>
      </c>
      <c r="I4686" s="22">
        <f t="shared" si="391"/>
        <v>0</v>
      </c>
      <c r="J4686" s="22">
        <v>4488</v>
      </c>
    </row>
    <row r="4687" spans="1:10" ht="11.25" customHeight="1">
      <c r="A4687" s="12"/>
      <c r="B4687" s="22" t="s">
        <v>272</v>
      </c>
      <c r="C4687" s="22" t="s">
        <v>89</v>
      </c>
      <c r="D4687" s="22">
        <v>18.753720354866228</v>
      </c>
      <c r="E4687" s="22">
        <f t="shared" si="387"/>
        <v>0</v>
      </c>
      <c r="F4687" s="22">
        <f t="shared" si="388"/>
        <v>0</v>
      </c>
      <c r="G4687" s="22">
        <f t="shared" si="389"/>
        <v>0</v>
      </c>
      <c r="H4687" s="22">
        <f t="shared" si="390"/>
        <v>18.753720354866228</v>
      </c>
      <c r="I4687" s="22">
        <f t="shared" si="391"/>
        <v>0</v>
      </c>
      <c r="J4687" s="22">
        <v>4489</v>
      </c>
    </row>
    <row r="4688" spans="1:10" ht="11.25" customHeight="1">
      <c r="A4688" s="12"/>
      <c r="B4688" s="22" t="s">
        <v>323</v>
      </c>
      <c r="C4688" s="22" t="s">
        <v>75</v>
      </c>
      <c r="D4688" s="22">
        <v>18.752359316387906</v>
      </c>
      <c r="E4688" s="22">
        <f t="shared" si="387"/>
        <v>0</v>
      </c>
      <c r="F4688" s="22">
        <f t="shared" si="388"/>
        <v>0</v>
      </c>
      <c r="G4688" s="22">
        <f t="shared" si="389"/>
        <v>0</v>
      </c>
      <c r="H4688" s="22">
        <f t="shared" si="390"/>
        <v>18.752359316387906</v>
      </c>
      <c r="I4688" s="22">
        <f t="shared" si="391"/>
        <v>0</v>
      </c>
      <c r="J4688" s="22">
        <v>4490</v>
      </c>
    </row>
    <row r="4689" spans="1:10" ht="11.25" customHeight="1">
      <c r="A4689" s="12"/>
      <c r="B4689" s="22" t="s">
        <v>392</v>
      </c>
      <c r="C4689" s="22" t="s">
        <v>81</v>
      </c>
      <c r="D4689" s="22">
        <v>18.749187161082919</v>
      </c>
      <c r="E4689" s="22">
        <f t="shared" si="387"/>
        <v>0</v>
      </c>
      <c r="F4689" s="22">
        <f t="shared" si="388"/>
        <v>0</v>
      </c>
      <c r="G4689" s="22">
        <f t="shared" si="389"/>
        <v>0</v>
      </c>
      <c r="H4689" s="22">
        <f t="shared" si="390"/>
        <v>18.749187161082919</v>
      </c>
      <c r="I4689" s="22">
        <f t="shared" si="391"/>
        <v>0</v>
      </c>
      <c r="J4689" s="22">
        <v>4491</v>
      </c>
    </row>
    <row r="4690" spans="1:10" ht="11.25" customHeight="1">
      <c r="A4690" s="12"/>
      <c r="B4690" s="22" t="s">
        <v>328</v>
      </c>
      <c r="C4690" s="22" t="s">
        <v>86</v>
      </c>
      <c r="D4690" s="22">
        <v>18.742740113398739</v>
      </c>
      <c r="E4690" s="22">
        <f t="shared" si="387"/>
        <v>0</v>
      </c>
      <c r="F4690" s="22">
        <f t="shared" si="388"/>
        <v>0</v>
      </c>
      <c r="G4690" s="22">
        <f t="shared" si="389"/>
        <v>0</v>
      </c>
      <c r="H4690" s="22">
        <f t="shared" si="390"/>
        <v>18.742740113398739</v>
      </c>
      <c r="I4690" s="22">
        <f t="shared" si="391"/>
        <v>0</v>
      </c>
      <c r="J4690" s="22">
        <v>4492</v>
      </c>
    </row>
    <row r="4691" spans="1:10" ht="11.25" customHeight="1">
      <c r="A4691" s="12"/>
      <c r="B4691" s="22" t="s">
        <v>351</v>
      </c>
      <c r="C4691" s="22" t="s">
        <v>68</v>
      </c>
      <c r="D4691" s="22">
        <v>18.736524174864861</v>
      </c>
      <c r="E4691" s="22">
        <f t="shared" si="387"/>
        <v>0</v>
      </c>
      <c r="F4691" s="22">
        <f t="shared" si="388"/>
        <v>0</v>
      </c>
      <c r="G4691" s="22">
        <f t="shared" si="389"/>
        <v>0</v>
      </c>
      <c r="H4691" s="22">
        <f t="shared" si="390"/>
        <v>18.736524174864861</v>
      </c>
      <c r="I4691" s="22">
        <f t="shared" si="391"/>
        <v>0</v>
      </c>
      <c r="J4691" s="22">
        <v>4493</v>
      </c>
    </row>
    <row r="4692" spans="1:10" ht="11.25" customHeight="1">
      <c r="A4692" s="12"/>
      <c r="B4692" s="22" t="s">
        <v>233</v>
      </c>
      <c r="C4692" s="22" t="s">
        <v>87</v>
      </c>
      <c r="D4692" s="22">
        <v>18.736510156147148</v>
      </c>
      <c r="E4692" s="22">
        <f t="shared" si="387"/>
        <v>0</v>
      </c>
      <c r="F4692" s="22">
        <f t="shared" si="388"/>
        <v>0</v>
      </c>
      <c r="G4692" s="22">
        <f t="shared" si="389"/>
        <v>0</v>
      </c>
      <c r="H4692" s="22">
        <f t="shared" si="390"/>
        <v>18.736510156147148</v>
      </c>
      <c r="I4692" s="22">
        <f t="shared" si="391"/>
        <v>0</v>
      </c>
      <c r="J4692" s="22">
        <v>4494</v>
      </c>
    </row>
    <row r="4693" spans="1:10" ht="11.25" customHeight="1">
      <c r="A4693" s="12"/>
      <c r="B4693" s="22" t="s">
        <v>299</v>
      </c>
      <c r="C4693" s="22" t="s">
        <v>80</v>
      </c>
      <c r="D4693" s="22">
        <v>18.731338152602721</v>
      </c>
      <c r="E4693" s="22">
        <f t="shared" si="387"/>
        <v>0</v>
      </c>
      <c r="F4693" s="22">
        <f t="shared" si="388"/>
        <v>0</v>
      </c>
      <c r="G4693" s="22">
        <f t="shared" si="389"/>
        <v>0</v>
      </c>
      <c r="H4693" s="22">
        <f t="shared" si="390"/>
        <v>18.731338152602721</v>
      </c>
      <c r="I4693" s="22">
        <f t="shared" si="391"/>
        <v>0</v>
      </c>
      <c r="J4693" s="22">
        <v>4495</v>
      </c>
    </row>
    <row r="4694" spans="1:10" ht="11.25" customHeight="1">
      <c r="A4694" s="12"/>
      <c r="B4694" s="22" t="s">
        <v>271</v>
      </c>
      <c r="C4694" s="22" t="s">
        <v>90</v>
      </c>
      <c r="D4694" s="22">
        <v>18.729812688794638</v>
      </c>
      <c r="E4694" s="22">
        <f t="shared" si="387"/>
        <v>0</v>
      </c>
      <c r="F4694" s="22">
        <f t="shared" si="388"/>
        <v>0</v>
      </c>
      <c r="G4694" s="22">
        <f t="shared" si="389"/>
        <v>0</v>
      </c>
      <c r="H4694" s="22">
        <f t="shared" si="390"/>
        <v>18.729812688794638</v>
      </c>
      <c r="I4694" s="22">
        <f t="shared" si="391"/>
        <v>0</v>
      </c>
      <c r="J4694" s="22">
        <v>4496</v>
      </c>
    </row>
    <row r="4695" spans="1:10" ht="11.25" customHeight="1">
      <c r="A4695" s="12"/>
      <c r="B4695" s="22" t="s">
        <v>374</v>
      </c>
      <c r="C4695" s="22" t="s">
        <v>77</v>
      </c>
      <c r="D4695" s="22">
        <v>18.720932085570091</v>
      </c>
      <c r="E4695" s="22">
        <f t="shared" si="387"/>
        <v>0</v>
      </c>
      <c r="F4695" s="22">
        <f t="shared" si="388"/>
        <v>0</v>
      </c>
      <c r="G4695" s="22">
        <f t="shared" si="389"/>
        <v>0</v>
      </c>
      <c r="H4695" s="22">
        <f t="shared" si="390"/>
        <v>18.720932085570091</v>
      </c>
      <c r="I4695" s="22">
        <f t="shared" si="391"/>
        <v>0</v>
      </c>
      <c r="J4695" s="22">
        <v>4497</v>
      </c>
    </row>
    <row r="4696" spans="1:10" ht="11.25" customHeight="1">
      <c r="A4696" s="12"/>
      <c r="B4696" s="22" t="s">
        <v>370</v>
      </c>
      <c r="C4696" s="22" t="s">
        <v>70</v>
      </c>
      <c r="D4696" s="22">
        <v>18.719791851588429</v>
      </c>
      <c r="E4696" s="22">
        <f t="shared" si="387"/>
        <v>0</v>
      </c>
      <c r="F4696" s="22">
        <f t="shared" si="388"/>
        <v>0</v>
      </c>
      <c r="G4696" s="22">
        <f t="shared" si="389"/>
        <v>0</v>
      </c>
      <c r="H4696" s="22">
        <f t="shared" si="390"/>
        <v>18.719791851588429</v>
      </c>
      <c r="I4696" s="22">
        <f t="shared" si="391"/>
        <v>0</v>
      </c>
      <c r="J4696" s="22">
        <v>4498</v>
      </c>
    </row>
    <row r="4697" spans="1:10" ht="11.25" customHeight="1">
      <c r="A4697" s="12"/>
      <c r="B4697" s="22" t="s">
        <v>336</v>
      </c>
      <c r="C4697" s="22" t="s">
        <v>84</v>
      </c>
      <c r="D4697" s="22">
        <v>18.718635388163246</v>
      </c>
      <c r="E4697" s="22">
        <f t="shared" si="387"/>
        <v>0</v>
      </c>
      <c r="F4697" s="22">
        <f t="shared" si="388"/>
        <v>0</v>
      </c>
      <c r="G4697" s="22">
        <f t="shared" si="389"/>
        <v>0</v>
      </c>
      <c r="H4697" s="22">
        <f t="shared" si="390"/>
        <v>18.718635388163246</v>
      </c>
      <c r="I4697" s="22">
        <f t="shared" si="391"/>
        <v>0</v>
      </c>
      <c r="J4697" s="22">
        <v>4499</v>
      </c>
    </row>
    <row r="4698" spans="1:10" ht="11.25" customHeight="1">
      <c r="A4698" s="12"/>
      <c r="B4698" s="22" t="s">
        <v>323</v>
      </c>
      <c r="C4698" s="22" t="s">
        <v>82</v>
      </c>
      <c r="D4698" s="22">
        <v>18.716975384344941</v>
      </c>
      <c r="E4698" s="22">
        <f t="shared" si="387"/>
        <v>0</v>
      </c>
      <c r="F4698" s="22">
        <f t="shared" si="388"/>
        <v>0</v>
      </c>
      <c r="G4698" s="22">
        <f t="shared" si="389"/>
        <v>0</v>
      </c>
      <c r="H4698" s="22">
        <f t="shared" si="390"/>
        <v>18.716975384344941</v>
      </c>
      <c r="I4698" s="22">
        <f t="shared" si="391"/>
        <v>0</v>
      </c>
      <c r="J4698" s="22">
        <v>4500</v>
      </c>
    </row>
    <row r="4699" spans="1:10" ht="11.25" customHeight="1">
      <c r="A4699" s="12"/>
      <c r="B4699" s="22" t="s">
        <v>361</v>
      </c>
      <c r="C4699" s="22" t="s">
        <v>79</v>
      </c>
      <c r="D4699" s="22">
        <v>18.716523667554306</v>
      </c>
      <c r="E4699" s="22">
        <f t="shared" si="387"/>
        <v>0</v>
      </c>
      <c r="F4699" s="22">
        <f t="shared" si="388"/>
        <v>0</v>
      </c>
      <c r="G4699" s="22">
        <f t="shared" si="389"/>
        <v>0</v>
      </c>
      <c r="H4699" s="22">
        <f t="shared" si="390"/>
        <v>18.716523667554306</v>
      </c>
      <c r="I4699" s="22">
        <f t="shared" si="391"/>
        <v>0</v>
      </c>
      <c r="J4699" s="22">
        <v>4501</v>
      </c>
    </row>
    <row r="4700" spans="1:10" ht="11.25" customHeight="1">
      <c r="A4700" s="12"/>
      <c r="B4700" s="22" t="s">
        <v>393</v>
      </c>
      <c r="C4700" s="22" t="s">
        <v>81</v>
      </c>
      <c r="D4700" s="22">
        <v>18.712943459801775</v>
      </c>
      <c r="E4700" s="22">
        <f t="shared" si="387"/>
        <v>0</v>
      </c>
      <c r="F4700" s="22">
        <f t="shared" si="388"/>
        <v>0</v>
      </c>
      <c r="G4700" s="22">
        <f t="shared" si="389"/>
        <v>0</v>
      </c>
      <c r="H4700" s="22">
        <f t="shared" si="390"/>
        <v>18.712943459801775</v>
      </c>
      <c r="I4700" s="22">
        <f t="shared" si="391"/>
        <v>0</v>
      </c>
      <c r="J4700" s="22">
        <v>4502</v>
      </c>
    </row>
    <row r="4701" spans="1:10" ht="11.25" customHeight="1">
      <c r="A4701" s="12"/>
      <c r="B4701" s="22" t="s">
        <v>315</v>
      </c>
      <c r="C4701" s="22" t="s">
        <v>69</v>
      </c>
      <c r="D4701" s="22">
        <v>18.704468953763033</v>
      </c>
      <c r="E4701" s="22">
        <f t="shared" si="387"/>
        <v>0</v>
      </c>
      <c r="F4701" s="22">
        <f t="shared" si="388"/>
        <v>0</v>
      </c>
      <c r="G4701" s="22">
        <f t="shared" si="389"/>
        <v>0</v>
      </c>
      <c r="H4701" s="22">
        <f t="shared" si="390"/>
        <v>18.704468953763033</v>
      </c>
      <c r="I4701" s="22">
        <f t="shared" si="391"/>
        <v>0</v>
      </c>
      <c r="J4701" s="22">
        <v>4503</v>
      </c>
    </row>
    <row r="4702" spans="1:10" ht="11.25" customHeight="1">
      <c r="A4702" s="12"/>
      <c r="B4702" s="22" t="s">
        <v>313</v>
      </c>
      <c r="C4702" s="22" t="s">
        <v>81</v>
      </c>
      <c r="D4702" s="22">
        <v>18.702398327941584</v>
      </c>
      <c r="E4702" s="22">
        <f t="shared" si="387"/>
        <v>0</v>
      </c>
      <c r="F4702" s="22">
        <f t="shared" si="388"/>
        <v>0</v>
      </c>
      <c r="G4702" s="22">
        <f t="shared" si="389"/>
        <v>0</v>
      </c>
      <c r="H4702" s="22">
        <f t="shared" si="390"/>
        <v>18.702398327941584</v>
      </c>
      <c r="I4702" s="22">
        <f t="shared" si="391"/>
        <v>0</v>
      </c>
      <c r="J4702" s="22">
        <v>4504</v>
      </c>
    </row>
    <row r="4703" spans="1:10" ht="11.25" customHeight="1">
      <c r="A4703" s="12"/>
      <c r="B4703" s="22" t="s">
        <v>312</v>
      </c>
      <c r="C4703" s="22" t="s">
        <v>82</v>
      </c>
      <c r="D4703" s="22">
        <v>18.701153081117305</v>
      </c>
      <c r="E4703" s="22">
        <f t="shared" si="387"/>
        <v>0</v>
      </c>
      <c r="F4703" s="22">
        <f t="shared" si="388"/>
        <v>0</v>
      </c>
      <c r="G4703" s="22">
        <f t="shared" si="389"/>
        <v>0</v>
      </c>
      <c r="H4703" s="22">
        <f t="shared" si="390"/>
        <v>18.701153081117305</v>
      </c>
      <c r="I4703" s="22">
        <f t="shared" si="391"/>
        <v>0</v>
      </c>
      <c r="J4703" s="22">
        <v>4505</v>
      </c>
    </row>
    <row r="4704" spans="1:10" ht="11.25" customHeight="1">
      <c r="A4704" s="12"/>
      <c r="B4704" s="22" t="s">
        <v>210</v>
      </c>
      <c r="C4704" s="22" t="s">
        <v>75</v>
      </c>
      <c r="D4704" s="22">
        <v>18.700348096730409</v>
      </c>
      <c r="E4704" s="22">
        <f t="shared" si="387"/>
        <v>0</v>
      </c>
      <c r="F4704" s="22">
        <f t="shared" si="388"/>
        <v>0</v>
      </c>
      <c r="G4704" s="22">
        <f t="shared" si="389"/>
        <v>0</v>
      </c>
      <c r="H4704" s="22">
        <f t="shared" si="390"/>
        <v>18.700348096730409</v>
      </c>
      <c r="I4704" s="22">
        <f t="shared" si="391"/>
        <v>0</v>
      </c>
      <c r="J4704" s="22">
        <v>4506</v>
      </c>
    </row>
    <row r="4705" spans="1:10" ht="11.25" customHeight="1">
      <c r="A4705" s="12"/>
      <c r="B4705" s="22" t="s">
        <v>225</v>
      </c>
      <c r="C4705" s="22" t="s">
        <v>68</v>
      </c>
      <c r="D4705" s="22">
        <v>18.699411740500889</v>
      </c>
      <c r="E4705" s="22">
        <f t="shared" si="387"/>
        <v>0</v>
      </c>
      <c r="F4705" s="22">
        <f t="shared" si="388"/>
        <v>0</v>
      </c>
      <c r="G4705" s="22">
        <f t="shared" si="389"/>
        <v>0</v>
      </c>
      <c r="H4705" s="22">
        <f t="shared" si="390"/>
        <v>18.699411740500889</v>
      </c>
      <c r="I4705" s="22">
        <f t="shared" si="391"/>
        <v>0</v>
      </c>
      <c r="J4705" s="22">
        <v>4507</v>
      </c>
    </row>
    <row r="4706" spans="1:10" ht="11.25" customHeight="1">
      <c r="A4706" s="12"/>
      <c r="B4706" s="22" t="s">
        <v>329</v>
      </c>
      <c r="C4706" s="22" t="s">
        <v>89</v>
      </c>
      <c r="D4706" s="22">
        <v>18.696028895786579</v>
      </c>
      <c r="E4706" s="22">
        <f t="shared" si="387"/>
        <v>0</v>
      </c>
      <c r="F4706" s="22">
        <f t="shared" si="388"/>
        <v>0</v>
      </c>
      <c r="G4706" s="22">
        <f t="shared" si="389"/>
        <v>0</v>
      </c>
      <c r="H4706" s="22">
        <f t="shared" si="390"/>
        <v>18.696028895786579</v>
      </c>
      <c r="I4706" s="22">
        <f t="shared" si="391"/>
        <v>0</v>
      </c>
      <c r="J4706" s="22">
        <v>4508</v>
      </c>
    </row>
    <row r="4707" spans="1:10" ht="11.25" customHeight="1">
      <c r="A4707" s="12"/>
      <c r="B4707" s="22" t="s">
        <v>301</v>
      </c>
      <c r="C4707" s="22" t="s">
        <v>76</v>
      </c>
      <c r="D4707" s="22">
        <v>18.693243272753357</v>
      </c>
      <c r="E4707" s="22">
        <f t="shared" si="387"/>
        <v>0</v>
      </c>
      <c r="F4707" s="22">
        <f t="shared" si="388"/>
        <v>0</v>
      </c>
      <c r="G4707" s="22">
        <f t="shared" si="389"/>
        <v>0</v>
      </c>
      <c r="H4707" s="22">
        <f t="shared" si="390"/>
        <v>18.693243272753357</v>
      </c>
      <c r="I4707" s="22">
        <f t="shared" si="391"/>
        <v>0</v>
      </c>
      <c r="J4707" s="22">
        <v>4509</v>
      </c>
    </row>
    <row r="4708" spans="1:10" ht="11.25" customHeight="1">
      <c r="A4708" s="12"/>
      <c r="B4708" s="22" t="s">
        <v>373</v>
      </c>
      <c r="C4708" s="22" t="s">
        <v>68</v>
      </c>
      <c r="D4708" s="22">
        <v>18.693105162417993</v>
      </c>
      <c r="E4708" s="22">
        <f t="shared" si="387"/>
        <v>0</v>
      </c>
      <c r="F4708" s="22">
        <f t="shared" si="388"/>
        <v>0</v>
      </c>
      <c r="G4708" s="22">
        <f t="shared" si="389"/>
        <v>0</v>
      </c>
      <c r="H4708" s="22">
        <f t="shared" si="390"/>
        <v>18.693105162417993</v>
      </c>
      <c r="I4708" s="22">
        <f t="shared" si="391"/>
        <v>0</v>
      </c>
      <c r="J4708" s="22">
        <v>4510</v>
      </c>
    </row>
    <row r="4709" spans="1:10" ht="11.25" customHeight="1">
      <c r="A4709" s="12"/>
      <c r="B4709" s="22" t="s">
        <v>339</v>
      </c>
      <c r="C4709" s="22" t="s">
        <v>76</v>
      </c>
      <c r="D4709" s="22">
        <v>18.692089422524504</v>
      </c>
      <c r="E4709" s="22">
        <f t="shared" si="387"/>
        <v>0</v>
      </c>
      <c r="F4709" s="22">
        <f t="shared" si="388"/>
        <v>0</v>
      </c>
      <c r="G4709" s="22">
        <f t="shared" si="389"/>
        <v>0</v>
      </c>
      <c r="H4709" s="22">
        <f t="shared" si="390"/>
        <v>18.692089422524504</v>
      </c>
      <c r="I4709" s="22">
        <f t="shared" si="391"/>
        <v>0</v>
      </c>
      <c r="J4709" s="22">
        <v>4511</v>
      </c>
    </row>
    <row r="4710" spans="1:10" ht="11.25" customHeight="1">
      <c r="A4710" s="12"/>
      <c r="B4710" s="22" t="s">
        <v>270</v>
      </c>
      <c r="C4710" s="22" t="s">
        <v>89</v>
      </c>
      <c r="D4710" s="22">
        <v>18.691170534038751</v>
      </c>
      <c r="E4710" s="22">
        <f t="shared" si="387"/>
        <v>0</v>
      </c>
      <c r="F4710" s="22">
        <f t="shared" si="388"/>
        <v>0</v>
      </c>
      <c r="G4710" s="22">
        <f t="shared" si="389"/>
        <v>0</v>
      </c>
      <c r="H4710" s="22">
        <f t="shared" si="390"/>
        <v>18.691170534038751</v>
      </c>
      <c r="I4710" s="22">
        <f t="shared" si="391"/>
        <v>0</v>
      </c>
      <c r="J4710" s="22">
        <v>4512</v>
      </c>
    </row>
    <row r="4711" spans="1:10" ht="11.25" customHeight="1">
      <c r="A4711" s="12"/>
      <c r="B4711" s="22" t="s">
        <v>332</v>
      </c>
      <c r="C4711" s="22" t="s">
        <v>76</v>
      </c>
      <c r="D4711" s="22">
        <v>18.686242942915605</v>
      </c>
      <c r="E4711" s="22">
        <f t="shared" si="387"/>
        <v>0</v>
      </c>
      <c r="F4711" s="22">
        <f t="shared" si="388"/>
        <v>0</v>
      </c>
      <c r="G4711" s="22">
        <f t="shared" si="389"/>
        <v>0</v>
      </c>
      <c r="H4711" s="22">
        <f t="shared" si="390"/>
        <v>18.686242942915605</v>
      </c>
      <c r="I4711" s="22">
        <f t="shared" si="391"/>
        <v>0</v>
      </c>
      <c r="J4711" s="22">
        <v>4513</v>
      </c>
    </row>
    <row r="4712" spans="1:10" ht="11.25" customHeight="1">
      <c r="A4712" s="12"/>
      <c r="B4712" s="22" t="s">
        <v>310</v>
      </c>
      <c r="C4712" s="22" t="s">
        <v>77</v>
      </c>
      <c r="D4712" s="22">
        <v>18.682811804121297</v>
      </c>
      <c r="E4712" s="22">
        <f t="shared" si="387"/>
        <v>0</v>
      </c>
      <c r="F4712" s="22">
        <f t="shared" si="388"/>
        <v>0</v>
      </c>
      <c r="G4712" s="22">
        <f t="shared" si="389"/>
        <v>0</v>
      </c>
      <c r="H4712" s="22">
        <f t="shared" si="390"/>
        <v>18.682811804121297</v>
      </c>
      <c r="I4712" s="22">
        <f t="shared" si="391"/>
        <v>0</v>
      </c>
      <c r="J4712" s="22">
        <v>4514</v>
      </c>
    </row>
    <row r="4713" spans="1:10" ht="11.25" customHeight="1">
      <c r="A4713" s="12"/>
      <c r="B4713" s="22" t="s">
        <v>272</v>
      </c>
      <c r="C4713" s="22" t="s">
        <v>87</v>
      </c>
      <c r="D4713" s="22">
        <v>18.680935897935338</v>
      </c>
      <c r="E4713" s="22">
        <f t="shared" si="387"/>
        <v>0</v>
      </c>
      <c r="F4713" s="22">
        <f t="shared" si="388"/>
        <v>0</v>
      </c>
      <c r="G4713" s="22">
        <f t="shared" si="389"/>
        <v>0</v>
      </c>
      <c r="H4713" s="22">
        <f t="shared" si="390"/>
        <v>18.680935897935338</v>
      </c>
      <c r="I4713" s="22">
        <f t="shared" si="391"/>
        <v>0</v>
      </c>
      <c r="J4713" s="22">
        <v>4515</v>
      </c>
    </row>
    <row r="4714" spans="1:10" ht="11.25" customHeight="1">
      <c r="A4714" s="12"/>
      <c r="B4714" s="22" t="s">
        <v>388</v>
      </c>
      <c r="C4714" s="22" t="s">
        <v>67</v>
      </c>
      <c r="D4714" s="22">
        <v>18.67964480914744</v>
      </c>
      <c r="E4714" s="22">
        <f t="shared" si="387"/>
        <v>0</v>
      </c>
      <c r="F4714" s="22">
        <f t="shared" si="388"/>
        <v>0</v>
      </c>
      <c r="G4714" s="22">
        <f t="shared" si="389"/>
        <v>0</v>
      </c>
      <c r="H4714" s="22">
        <f t="shared" si="390"/>
        <v>18.67964480914744</v>
      </c>
      <c r="I4714" s="22">
        <f t="shared" si="391"/>
        <v>0</v>
      </c>
      <c r="J4714" s="22">
        <v>4516</v>
      </c>
    </row>
    <row r="4715" spans="1:10" ht="11.25" customHeight="1">
      <c r="A4715" s="12"/>
      <c r="B4715" s="22" t="s">
        <v>333</v>
      </c>
      <c r="C4715" s="22" t="s">
        <v>69</v>
      </c>
      <c r="D4715" s="22">
        <v>18.679204301114698</v>
      </c>
      <c r="E4715" s="22">
        <f t="shared" si="387"/>
        <v>0</v>
      </c>
      <c r="F4715" s="22">
        <f t="shared" si="388"/>
        <v>0</v>
      </c>
      <c r="G4715" s="22">
        <f t="shared" si="389"/>
        <v>0</v>
      </c>
      <c r="H4715" s="22">
        <f t="shared" si="390"/>
        <v>18.679204301114698</v>
      </c>
      <c r="I4715" s="22">
        <f t="shared" si="391"/>
        <v>0</v>
      </c>
      <c r="J4715" s="22">
        <v>4517</v>
      </c>
    </row>
    <row r="4716" spans="1:10" ht="11.25" customHeight="1">
      <c r="A4716" s="12"/>
      <c r="B4716" s="22" t="s">
        <v>321</v>
      </c>
      <c r="C4716" s="22" t="s">
        <v>74</v>
      </c>
      <c r="D4716" s="22">
        <v>18.671408558036546</v>
      </c>
      <c r="E4716" s="22">
        <f t="shared" si="387"/>
        <v>0</v>
      </c>
      <c r="F4716" s="22">
        <f t="shared" si="388"/>
        <v>0</v>
      </c>
      <c r="G4716" s="22">
        <f t="shared" si="389"/>
        <v>0</v>
      </c>
      <c r="H4716" s="22">
        <f t="shared" si="390"/>
        <v>18.671408558036546</v>
      </c>
      <c r="I4716" s="22">
        <f t="shared" si="391"/>
        <v>0</v>
      </c>
      <c r="J4716" s="22">
        <v>4518</v>
      </c>
    </row>
    <row r="4717" spans="1:10" ht="11.25" customHeight="1">
      <c r="A4717" s="12"/>
      <c r="B4717" s="22" t="s">
        <v>242</v>
      </c>
      <c r="C4717" s="22" t="s">
        <v>82</v>
      </c>
      <c r="D4717" s="22">
        <v>18.671349724340104</v>
      </c>
      <c r="E4717" s="22">
        <f t="shared" si="387"/>
        <v>0</v>
      </c>
      <c r="F4717" s="22">
        <f t="shared" si="388"/>
        <v>0</v>
      </c>
      <c r="G4717" s="22">
        <f t="shared" si="389"/>
        <v>0</v>
      </c>
      <c r="H4717" s="22">
        <f t="shared" si="390"/>
        <v>18.671349724340104</v>
      </c>
      <c r="I4717" s="22">
        <f t="shared" si="391"/>
        <v>0</v>
      </c>
      <c r="J4717" s="22">
        <v>4519</v>
      </c>
    </row>
    <row r="4718" spans="1:10" ht="11.25" customHeight="1">
      <c r="A4718" s="12"/>
      <c r="B4718" s="22" t="s">
        <v>303</v>
      </c>
      <c r="C4718" s="22" t="s">
        <v>83</v>
      </c>
      <c r="D4718" s="22">
        <v>18.667605533949132</v>
      </c>
      <c r="E4718" s="22">
        <f t="shared" si="387"/>
        <v>0</v>
      </c>
      <c r="F4718" s="22">
        <f t="shared" si="388"/>
        <v>0</v>
      </c>
      <c r="G4718" s="22">
        <f t="shared" si="389"/>
        <v>0</v>
      </c>
      <c r="H4718" s="22">
        <f t="shared" si="390"/>
        <v>18.667605533949132</v>
      </c>
      <c r="I4718" s="22">
        <f t="shared" si="391"/>
        <v>0</v>
      </c>
      <c r="J4718" s="22">
        <v>4520</v>
      </c>
    </row>
    <row r="4719" spans="1:10" ht="11.25" customHeight="1">
      <c r="A4719" s="12"/>
      <c r="B4719" s="22" t="s">
        <v>339</v>
      </c>
      <c r="C4719" s="22" t="s">
        <v>77</v>
      </c>
      <c r="D4719" s="22">
        <v>18.667149392801338</v>
      </c>
      <c r="E4719" s="22">
        <f t="shared" si="387"/>
        <v>0</v>
      </c>
      <c r="F4719" s="22">
        <f t="shared" si="388"/>
        <v>0</v>
      </c>
      <c r="G4719" s="22">
        <f t="shared" si="389"/>
        <v>0</v>
      </c>
      <c r="H4719" s="22">
        <f t="shared" si="390"/>
        <v>18.667149392801338</v>
      </c>
      <c r="I4719" s="22">
        <f t="shared" si="391"/>
        <v>0</v>
      </c>
      <c r="J4719" s="22">
        <v>4521</v>
      </c>
    </row>
    <row r="4720" spans="1:10" ht="11.25" customHeight="1">
      <c r="A4720" s="12"/>
      <c r="B4720" s="22" t="s">
        <v>339</v>
      </c>
      <c r="C4720" s="22" t="s">
        <v>83</v>
      </c>
      <c r="D4720" s="22">
        <v>18.661265123948322</v>
      </c>
      <c r="E4720" s="22">
        <f t="shared" si="387"/>
        <v>0</v>
      </c>
      <c r="F4720" s="22">
        <f t="shared" si="388"/>
        <v>0</v>
      </c>
      <c r="G4720" s="22">
        <f t="shared" si="389"/>
        <v>0</v>
      </c>
      <c r="H4720" s="22">
        <f t="shared" si="390"/>
        <v>18.661265123948322</v>
      </c>
      <c r="I4720" s="22">
        <f t="shared" si="391"/>
        <v>0</v>
      </c>
      <c r="J4720" s="22">
        <v>4522</v>
      </c>
    </row>
    <row r="4721" spans="1:10" ht="11.25" customHeight="1">
      <c r="A4721" s="12"/>
      <c r="B4721" s="22" t="s">
        <v>260</v>
      </c>
      <c r="C4721" s="22" t="s">
        <v>75</v>
      </c>
      <c r="D4721" s="22">
        <v>18.652428940734929</v>
      </c>
      <c r="E4721" s="22">
        <f t="shared" si="387"/>
        <v>0</v>
      </c>
      <c r="F4721" s="22">
        <f t="shared" si="388"/>
        <v>0</v>
      </c>
      <c r="G4721" s="22">
        <f t="shared" si="389"/>
        <v>0</v>
      </c>
      <c r="H4721" s="22">
        <f t="shared" si="390"/>
        <v>18.652428940734929</v>
      </c>
      <c r="I4721" s="22">
        <f t="shared" si="391"/>
        <v>0</v>
      </c>
      <c r="J4721" s="22">
        <v>4523</v>
      </c>
    </row>
    <row r="4722" spans="1:10" ht="11.25" customHeight="1">
      <c r="A4722" s="12"/>
      <c r="B4722" s="22" t="s">
        <v>221</v>
      </c>
      <c r="C4722" s="22" t="s">
        <v>85</v>
      </c>
      <c r="D4722" s="22">
        <v>18.651422229849999</v>
      </c>
      <c r="E4722" s="22">
        <f t="shared" si="387"/>
        <v>0</v>
      </c>
      <c r="F4722" s="22">
        <f t="shared" si="388"/>
        <v>0</v>
      </c>
      <c r="G4722" s="22">
        <f t="shared" si="389"/>
        <v>0</v>
      </c>
      <c r="H4722" s="22">
        <f t="shared" si="390"/>
        <v>18.651422229849999</v>
      </c>
      <c r="I4722" s="22">
        <f t="shared" si="391"/>
        <v>0</v>
      </c>
      <c r="J4722" s="22">
        <v>4524</v>
      </c>
    </row>
    <row r="4723" spans="1:10" ht="11.25" customHeight="1">
      <c r="A4723" s="12"/>
      <c r="B4723" s="22" t="s">
        <v>366</v>
      </c>
      <c r="C4723" s="22" t="s">
        <v>67</v>
      </c>
      <c r="D4723" s="22">
        <v>18.649272638983525</v>
      </c>
      <c r="E4723" s="22">
        <f t="shared" si="387"/>
        <v>0</v>
      </c>
      <c r="F4723" s="22">
        <f t="shared" si="388"/>
        <v>0</v>
      </c>
      <c r="G4723" s="22">
        <f t="shared" si="389"/>
        <v>0</v>
      </c>
      <c r="H4723" s="22">
        <f t="shared" si="390"/>
        <v>18.649272638983525</v>
      </c>
      <c r="I4723" s="22">
        <f t="shared" si="391"/>
        <v>0</v>
      </c>
      <c r="J4723" s="22">
        <v>4525</v>
      </c>
    </row>
    <row r="4724" spans="1:10" ht="11.25" customHeight="1">
      <c r="A4724" s="12"/>
      <c r="B4724" s="22" t="s">
        <v>181</v>
      </c>
      <c r="C4724" s="22" t="s">
        <v>73</v>
      </c>
      <c r="D4724" s="22">
        <v>18.648027003528195</v>
      </c>
      <c r="E4724" s="22">
        <f t="shared" si="387"/>
        <v>0</v>
      </c>
      <c r="F4724" s="22">
        <f t="shared" si="388"/>
        <v>0</v>
      </c>
      <c r="G4724" s="22">
        <f t="shared" si="389"/>
        <v>0</v>
      </c>
      <c r="H4724" s="22">
        <f t="shared" si="390"/>
        <v>18.648027003528195</v>
      </c>
      <c r="I4724" s="22">
        <f t="shared" si="391"/>
        <v>0</v>
      </c>
      <c r="J4724" s="22">
        <v>4526</v>
      </c>
    </row>
    <row r="4725" spans="1:10" ht="11.25" customHeight="1">
      <c r="A4725" s="12"/>
      <c r="B4725" s="22" t="s">
        <v>182</v>
      </c>
      <c r="C4725" s="22" t="s">
        <v>86</v>
      </c>
      <c r="D4725" s="22">
        <v>18.646164620967884</v>
      </c>
      <c r="E4725" s="22">
        <f t="shared" si="387"/>
        <v>0</v>
      </c>
      <c r="F4725" s="22">
        <f t="shared" si="388"/>
        <v>0</v>
      </c>
      <c r="G4725" s="22">
        <f t="shared" si="389"/>
        <v>0</v>
      </c>
      <c r="H4725" s="22">
        <f t="shared" si="390"/>
        <v>18.646164620967884</v>
      </c>
      <c r="I4725" s="22">
        <f t="shared" si="391"/>
        <v>0</v>
      </c>
      <c r="J4725" s="22">
        <v>4527</v>
      </c>
    </row>
    <row r="4726" spans="1:10" ht="11.25" customHeight="1">
      <c r="A4726" s="12"/>
      <c r="B4726" s="22" t="s">
        <v>376</v>
      </c>
      <c r="C4726" s="22" t="s">
        <v>70</v>
      </c>
      <c r="D4726" s="22">
        <v>18.646043952350592</v>
      </c>
      <c r="E4726" s="22">
        <f t="shared" si="387"/>
        <v>0</v>
      </c>
      <c r="F4726" s="22">
        <f t="shared" si="388"/>
        <v>0</v>
      </c>
      <c r="G4726" s="22">
        <f t="shared" si="389"/>
        <v>0</v>
      </c>
      <c r="H4726" s="22">
        <f t="shared" si="390"/>
        <v>18.646043952350592</v>
      </c>
      <c r="I4726" s="22">
        <f t="shared" si="391"/>
        <v>0</v>
      </c>
      <c r="J4726" s="22">
        <v>4528</v>
      </c>
    </row>
    <row r="4727" spans="1:10" ht="11.25" customHeight="1">
      <c r="A4727" s="12"/>
      <c r="B4727" s="22" t="s">
        <v>266</v>
      </c>
      <c r="C4727" s="22" t="s">
        <v>79</v>
      </c>
      <c r="D4727" s="22">
        <v>18.642329717931819</v>
      </c>
      <c r="E4727" s="22">
        <f t="shared" si="387"/>
        <v>0</v>
      </c>
      <c r="F4727" s="22">
        <f t="shared" si="388"/>
        <v>0</v>
      </c>
      <c r="G4727" s="22">
        <f t="shared" si="389"/>
        <v>0</v>
      </c>
      <c r="H4727" s="22">
        <f t="shared" si="390"/>
        <v>18.642329717931819</v>
      </c>
      <c r="I4727" s="22">
        <f t="shared" si="391"/>
        <v>0</v>
      </c>
      <c r="J4727" s="22">
        <v>4529</v>
      </c>
    </row>
    <row r="4728" spans="1:10" ht="11.25" customHeight="1">
      <c r="A4728" s="12"/>
      <c r="B4728" s="22" t="s">
        <v>361</v>
      </c>
      <c r="C4728" s="22" t="s">
        <v>69</v>
      </c>
      <c r="D4728" s="22">
        <v>18.635925544781017</v>
      </c>
      <c r="E4728" s="22">
        <f t="shared" si="387"/>
        <v>0</v>
      </c>
      <c r="F4728" s="22">
        <f t="shared" si="388"/>
        <v>0</v>
      </c>
      <c r="G4728" s="22">
        <f t="shared" si="389"/>
        <v>0</v>
      </c>
      <c r="H4728" s="22">
        <f t="shared" si="390"/>
        <v>18.635925544781017</v>
      </c>
      <c r="I4728" s="22">
        <f t="shared" si="391"/>
        <v>0</v>
      </c>
      <c r="J4728" s="22">
        <v>4530</v>
      </c>
    </row>
    <row r="4729" spans="1:10" ht="11.25" customHeight="1">
      <c r="A4729" s="12"/>
      <c r="B4729" s="22" t="s">
        <v>272</v>
      </c>
      <c r="C4729" s="22" t="s">
        <v>74</v>
      </c>
      <c r="D4729" s="22">
        <v>18.6347263554477</v>
      </c>
      <c r="E4729" s="22">
        <f t="shared" si="387"/>
        <v>0</v>
      </c>
      <c r="F4729" s="22">
        <f t="shared" si="388"/>
        <v>0</v>
      </c>
      <c r="G4729" s="22">
        <f t="shared" si="389"/>
        <v>0</v>
      </c>
      <c r="H4729" s="22">
        <f t="shared" si="390"/>
        <v>18.6347263554477</v>
      </c>
      <c r="I4729" s="22">
        <f t="shared" si="391"/>
        <v>0</v>
      </c>
      <c r="J4729" s="22">
        <v>4531</v>
      </c>
    </row>
    <row r="4730" spans="1:10" ht="11.25" customHeight="1">
      <c r="A4730" s="12"/>
      <c r="B4730" s="22" t="s">
        <v>394</v>
      </c>
      <c r="C4730" s="22" t="s">
        <v>77</v>
      </c>
      <c r="D4730" s="22">
        <v>18.631714663101292</v>
      </c>
      <c r="E4730" s="22">
        <f t="shared" si="387"/>
        <v>0</v>
      </c>
      <c r="F4730" s="22">
        <f t="shared" si="388"/>
        <v>0</v>
      </c>
      <c r="G4730" s="22">
        <f t="shared" si="389"/>
        <v>0</v>
      </c>
      <c r="H4730" s="22">
        <f t="shared" si="390"/>
        <v>18.631714663101292</v>
      </c>
      <c r="I4730" s="22">
        <f t="shared" si="391"/>
        <v>0</v>
      </c>
      <c r="J4730" s="22">
        <v>4532</v>
      </c>
    </row>
    <row r="4731" spans="1:10" ht="11.25" customHeight="1">
      <c r="A4731" s="12"/>
      <c r="B4731" s="22" t="s">
        <v>387</v>
      </c>
      <c r="C4731" s="22" t="s">
        <v>77</v>
      </c>
      <c r="D4731" s="22">
        <v>18.626449430618916</v>
      </c>
      <c r="E4731" s="22">
        <f t="shared" si="387"/>
        <v>0</v>
      </c>
      <c r="F4731" s="22">
        <f t="shared" si="388"/>
        <v>0</v>
      </c>
      <c r="G4731" s="22">
        <f t="shared" si="389"/>
        <v>0</v>
      </c>
      <c r="H4731" s="22">
        <f t="shared" si="390"/>
        <v>18.626449430618916</v>
      </c>
      <c r="I4731" s="22">
        <f t="shared" si="391"/>
        <v>0</v>
      </c>
      <c r="J4731" s="22">
        <v>4533</v>
      </c>
    </row>
    <row r="4732" spans="1:10" ht="11.25" customHeight="1">
      <c r="A4732" s="12"/>
      <c r="B4732" s="22" t="s">
        <v>391</v>
      </c>
      <c r="C4732" s="22" t="s">
        <v>70</v>
      </c>
      <c r="D4732" s="22">
        <v>18.625126307678627</v>
      </c>
      <c r="E4732" s="22">
        <f t="shared" si="387"/>
        <v>0</v>
      </c>
      <c r="F4732" s="22">
        <f t="shared" si="388"/>
        <v>0</v>
      </c>
      <c r="G4732" s="22">
        <f t="shared" si="389"/>
        <v>0</v>
      </c>
      <c r="H4732" s="22">
        <f t="shared" si="390"/>
        <v>18.625126307678627</v>
      </c>
      <c r="I4732" s="22">
        <f t="shared" si="391"/>
        <v>0</v>
      </c>
      <c r="J4732" s="22">
        <v>4534</v>
      </c>
    </row>
    <row r="4733" spans="1:10" ht="11.25" customHeight="1">
      <c r="A4733" s="12"/>
      <c r="B4733" s="22" t="s">
        <v>373</v>
      </c>
      <c r="C4733" s="22" t="s">
        <v>73</v>
      </c>
      <c r="D4733" s="22">
        <v>18.617028032416066</v>
      </c>
      <c r="E4733" s="22">
        <f t="shared" si="387"/>
        <v>0</v>
      </c>
      <c r="F4733" s="22">
        <f t="shared" si="388"/>
        <v>0</v>
      </c>
      <c r="G4733" s="22">
        <f t="shared" si="389"/>
        <v>0</v>
      </c>
      <c r="H4733" s="22">
        <f t="shared" si="390"/>
        <v>18.617028032416066</v>
      </c>
      <c r="I4733" s="22">
        <f t="shared" si="391"/>
        <v>0</v>
      </c>
      <c r="J4733" s="22">
        <v>4535</v>
      </c>
    </row>
    <row r="4734" spans="1:10" ht="11.25" customHeight="1">
      <c r="A4734" s="12"/>
      <c r="B4734" s="22" t="s">
        <v>130</v>
      </c>
      <c r="C4734" s="22" t="s">
        <v>74</v>
      </c>
      <c r="D4734" s="22">
        <v>18.615016899014591</v>
      </c>
      <c r="E4734" s="22">
        <f t="shared" si="387"/>
        <v>0</v>
      </c>
      <c r="F4734" s="22">
        <f t="shared" si="388"/>
        <v>0</v>
      </c>
      <c r="G4734" s="22">
        <f t="shared" si="389"/>
        <v>0</v>
      </c>
      <c r="H4734" s="22">
        <f t="shared" si="390"/>
        <v>18.615016899014591</v>
      </c>
      <c r="I4734" s="22">
        <f t="shared" si="391"/>
        <v>0</v>
      </c>
      <c r="J4734" s="22">
        <v>4536</v>
      </c>
    </row>
    <row r="4735" spans="1:10" ht="11.25" customHeight="1">
      <c r="A4735" s="12"/>
      <c r="B4735" s="22" t="s">
        <v>284</v>
      </c>
      <c r="C4735" s="22" t="s">
        <v>68</v>
      </c>
      <c r="D4735" s="22">
        <v>18.612155975262816</v>
      </c>
      <c r="E4735" s="22">
        <f t="shared" si="387"/>
        <v>0</v>
      </c>
      <c r="F4735" s="22">
        <f t="shared" si="388"/>
        <v>0</v>
      </c>
      <c r="G4735" s="22">
        <f t="shared" si="389"/>
        <v>0</v>
      </c>
      <c r="H4735" s="22">
        <f t="shared" si="390"/>
        <v>18.612155975262816</v>
      </c>
      <c r="I4735" s="22">
        <f t="shared" si="391"/>
        <v>0</v>
      </c>
      <c r="J4735" s="22">
        <v>4537</v>
      </c>
    </row>
    <row r="4736" spans="1:10" ht="11.25" customHeight="1">
      <c r="A4736" s="12"/>
      <c r="B4736" s="22" t="s">
        <v>360</v>
      </c>
      <c r="C4736" s="22" t="s">
        <v>79</v>
      </c>
      <c r="D4736" s="22">
        <v>18.610876144420015</v>
      </c>
      <c r="E4736" s="22">
        <f t="shared" si="387"/>
        <v>0</v>
      </c>
      <c r="F4736" s="22">
        <f t="shared" si="388"/>
        <v>0</v>
      </c>
      <c r="G4736" s="22">
        <f t="shared" si="389"/>
        <v>0</v>
      </c>
      <c r="H4736" s="22">
        <f t="shared" si="390"/>
        <v>18.610876144420015</v>
      </c>
      <c r="I4736" s="22">
        <f t="shared" si="391"/>
        <v>0</v>
      </c>
      <c r="J4736" s="22">
        <v>4538</v>
      </c>
    </row>
    <row r="4737" spans="1:10" ht="11.25" customHeight="1">
      <c r="A4737" s="12"/>
      <c r="B4737" s="22" t="s">
        <v>273</v>
      </c>
      <c r="C4737" s="22" t="s">
        <v>69</v>
      </c>
      <c r="D4737" s="22">
        <v>18.610663465536046</v>
      </c>
      <c r="E4737" s="22">
        <f t="shared" si="387"/>
        <v>0</v>
      </c>
      <c r="F4737" s="22">
        <f t="shared" si="388"/>
        <v>0</v>
      </c>
      <c r="G4737" s="22">
        <f t="shared" si="389"/>
        <v>0</v>
      </c>
      <c r="H4737" s="22">
        <f t="shared" si="390"/>
        <v>18.610663465536046</v>
      </c>
      <c r="I4737" s="22">
        <f t="shared" si="391"/>
        <v>0</v>
      </c>
      <c r="J4737" s="22">
        <v>4539</v>
      </c>
    </row>
    <row r="4738" spans="1:10" ht="11.25" customHeight="1">
      <c r="A4738" s="12"/>
      <c r="B4738" s="22" t="s">
        <v>395</v>
      </c>
      <c r="C4738" s="22" t="s">
        <v>77</v>
      </c>
      <c r="D4738" s="22">
        <v>18.608872903882791</v>
      </c>
      <c r="E4738" s="22">
        <f t="shared" si="387"/>
        <v>0</v>
      </c>
      <c r="F4738" s="22">
        <f t="shared" si="388"/>
        <v>0</v>
      </c>
      <c r="G4738" s="22">
        <f t="shared" si="389"/>
        <v>0</v>
      </c>
      <c r="H4738" s="22">
        <f t="shared" si="390"/>
        <v>18.608872903882791</v>
      </c>
      <c r="I4738" s="22">
        <f t="shared" si="391"/>
        <v>0</v>
      </c>
      <c r="J4738" s="22">
        <v>4540</v>
      </c>
    </row>
    <row r="4739" spans="1:10" ht="11.25" customHeight="1">
      <c r="A4739" s="12"/>
      <c r="B4739" s="22" t="s">
        <v>291</v>
      </c>
      <c r="C4739" s="22" t="s">
        <v>80</v>
      </c>
      <c r="D4739" s="22">
        <v>18.603656952636381</v>
      </c>
      <c r="E4739" s="22">
        <f t="shared" si="387"/>
        <v>0</v>
      </c>
      <c r="F4739" s="22">
        <f t="shared" si="388"/>
        <v>0</v>
      </c>
      <c r="G4739" s="22">
        <f t="shared" si="389"/>
        <v>0</v>
      </c>
      <c r="H4739" s="22">
        <f t="shared" si="390"/>
        <v>18.603656952636381</v>
      </c>
      <c r="I4739" s="22">
        <f t="shared" si="391"/>
        <v>0</v>
      </c>
      <c r="J4739" s="22">
        <v>4541</v>
      </c>
    </row>
    <row r="4740" spans="1:10" ht="11.25" customHeight="1">
      <c r="A4740" s="12"/>
      <c r="B4740" s="22" t="s">
        <v>396</v>
      </c>
      <c r="C4740" s="22" t="s">
        <v>77</v>
      </c>
      <c r="D4740" s="22">
        <v>18.597885753784301</v>
      </c>
      <c r="E4740" s="22">
        <f t="shared" si="387"/>
        <v>0</v>
      </c>
      <c r="F4740" s="22">
        <f t="shared" si="388"/>
        <v>0</v>
      </c>
      <c r="G4740" s="22">
        <f t="shared" si="389"/>
        <v>0</v>
      </c>
      <c r="H4740" s="22">
        <f t="shared" si="390"/>
        <v>18.597885753784301</v>
      </c>
      <c r="I4740" s="22">
        <f t="shared" si="391"/>
        <v>0</v>
      </c>
      <c r="J4740" s="22">
        <v>4542</v>
      </c>
    </row>
    <row r="4741" spans="1:10" ht="11.25" customHeight="1">
      <c r="A4741" s="12"/>
      <c r="B4741" s="22" t="s">
        <v>294</v>
      </c>
      <c r="C4741" s="22" t="s">
        <v>69</v>
      </c>
      <c r="D4741" s="22">
        <v>18.588923929827939</v>
      </c>
      <c r="E4741" s="22">
        <f t="shared" si="387"/>
        <v>0</v>
      </c>
      <c r="F4741" s="22">
        <f t="shared" si="388"/>
        <v>0</v>
      </c>
      <c r="G4741" s="22">
        <f t="shared" si="389"/>
        <v>0</v>
      </c>
      <c r="H4741" s="22">
        <f t="shared" si="390"/>
        <v>18.588923929827939</v>
      </c>
      <c r="I4741" s="22">
        <f t="shared" si="391"/>
        <v>0</v>
      </c>
      <c r="J4741" s="22">
        <v>4543</v>
      </c>
    </row>
    <row r="4742" spans="1:10" ht="11.25" customHeight="1">
      <c r="A4742" s="12"/>
      <c r="B4742" s="22" t="s">
        <v>270</v>
      </c>
      <c r="C4742" s="22" t="s">
        <v>74</v>
      </c>
      <c r="D4742" s="22">
        <v>18.588139939328965</v>
      </c>
      <c r="E4742" s="22">
        <f t="shared" si="387"/>
        <v>0</v>
      </c>
      <c r="F4742" s="22">
        <f t="shared" si="388"/>
        <v>0</v>
      </c>
      <c r="G4742" s="22">
        <f t="shared" si="389"/>
        <v>0</v>
      </c>
      <c r="H4742" s="22">
        <f t="shared" si="390"/>
        <v>18.588139939328965</v>
      </c>
      <c r="I4742" s="22">
        <f t="shared" si="391"/>
        <v>0</v>
      </c>
      <c r="J4742" s="22">
        <v>4544</v>
      </c>
    </row>
    <row r="4743" spans="1:10" ht="11.25" customHeight="1">
      <c r="A4743" s="12"/>
      <c r="B4743" s="22" t="s">
        <v>369</v>
      </c>
      <c r="C4743" s="22" t="s">
        <v>75</v>
      </c>
      <c r="D4743" s="22">
        <v>18.584901244879589</v>
      </c>
      <c r="E4743" s="22">
        <f t="shared" si="387"/>
        <v>0</v>
      </c>
      <c r="F4743" s="22">
        <f t="shared" si="388"/>
        <v>0</v>
      </c>
      <c r="G4743" s="22">
        <f t="shared" si="389"/>
        <v>0</v>
      </c>
      <c r="H4743" s="22">
        <f t="shared" si="390"/>
        <v>18.584901244879589</v>
      </c>
      <c r="I4743" s="22">
        <f t="shared" si="391"/>
        <v>0</v>
      </c>
      <c r="J4743" s="22">
        <v>4545</v>
      </c>
    </row>
    <row r="4744" spans="1:10" ht="11.25" customHeight="1">
      <c r="A4744" s="12"/>
      <c r="B4744" s="22" t="s">
        <v>266</v>
      </c>
      <c r="C4744" s="22" t="s">
        <v>84</v>
      </c>
      <c r="D4744" s="22">
        <v>18.582140809311653</v>
      </c>
      <c r="E4744" s="22">
        <f t="shared" ref="E4744:E4807" si="392">IF(J4744&lt;=1000,D4744,0)</f>
        <v>0</v>
      </c>
      <c r="F4744" s="22">
        <f t="shared" ref="F4744:F4807" si="393">IF(AND(J4744&gt;1000,J4744&lt;=2000),D4744,0)</f>
        <v>0</v>
      </c>
      <c r="G4744" s="22">
        <f t="shared" ref="G4744:G4807" si="394">IF(AND(J4744&gt;2000,J4744&lt;=3000),D4744,0)</f>
        <v>0</v>
      </c>
      <c r="H4744" s="22">
        <f t="shared" ref="H4744:H4807" si="395">IF(AND(J4744&gt;3000,J4744&lt;=5000),D4744,0)</f>
        <v>18.582140809311653</v>
      </c>
      <c r="I4744" s="22">
        <f t="shared" ref="I4744:I4807" si="396">IF((J4744&gt;5000),D4744,0)</f>
        <v>0</v>
      </c>
      <c r="J4744" s="22">
        <v>4546</v>
      </c>
    </row>
    <row r="4745" spans="1:10" ht="11.25" customHeight="1">
      <c r="A4745" s="12"/>
      <c r="B4745" s="22" t="s">
        <v>397</v>
      </c>
      <c r="C4745" s="22" t="s">
        <v>75</v>
      </c>
      <c r="D4745" s="22">
        <v>18.579187677025523</v>
      </c>
      <c r="E4745" s="22">
        <f t="shared" si="392"/>
        <v>0</v>
      </c>
      <c r="F4745" s="22">
        <f t="shared" si="393"/>
        <v>0</v>
      </c>
      <c r="G4745" s="22">
        <f t="shared" si="394"/>
        <v>0</v>
      </c>
      <c r="H4745" s="22">
        <f t="shared" si="395"/>
        <v>18.579187677025523</v>
      </c>
      <c r="I4745" s="22">
        <f t="shared" si="396"/>
        <v>0</v>
      </c>
      <c r="J4745" s="22">
        <v>4547</v>
      </c>
    </row>
    <row r="4746" spans="1:10" ht="11.25" customHeight="1">
      <c r="A4746" s="12"/>
      <c r="B4746" s="22" t="s">
        <v>294</v>
      </c>
      <c r="C4746" s="22" t="s">
        <v>76</v>
      </c>
      <c r="D4746" s="22">
        <v>18.569487185155847</v>
      </c>
      <c r="E4746" s="22">
        <f t="shared" si="392"/>
        <v>0</v>
      </c>
      <c r="F4746" s="22">
        <f t="shared" si="393"/>
        <v>0</v>
      </c>
      <c r="G4746" s="22">
        <f t="shared" si="394"/>
        <v>0</v>
      </c>
      <c r="H4746" s="22">
        <f t="shared" si="395"/>
        <v>18.569487185155847</v>
      </c>
      <c r="I4746" s="22">
        <f t="shared" si="396"/>
        <v>0</v>
      </c>
      <c r="J4746" s="22">
        <v>4548</v>
      </c>
    </row>
    <row r="4747" spans="1:10" ht="11.25" customHeight="1">
      <c r="A4747" s="12"/>
      <c r="B4747" s="22" t="s">
        <v>289</v>
      </c>
      <c r="C4747" s="22" t="s">
        <v>80</v>
      </c>
      <c r="D4747" s="22">
        <v>18.560268062262086</v>
      </c>
      <c r="E4747" s="22">
        <f t="shared" si="392"/>
        <v>0</v>
      </c>
      <c r="F4747" s="22">
        <f t="shared" si="393"/>
        <v>0</v>
      </c>
      <c r="G4747" s="22">
        <f t="shared" si="394"/>
        <v>0</v>
      </c>
      <c r="H4747" s="22">
        <f t="shared" si="395"/>
        <v>18.560268062262086</v>
      </c>
      <c r="I4747" s="22">
        <f t="shared" si="396"/>
        <v>0</v>
      </c>
      <c r="J4747" s="22">
        <v>4549</v>
      </c>
    </row>
    <row r="4748" spans="1:10" ht="11.25" customHeight="1">
      <c r="A4748" s="12"/>
      <c r="B4748" s="22" t="s">
        <v>206</v>
      </c>
      <c r="C4748" s="22" t="s">
        <v>71</v>
      </c>
      <c r="D4748" s="22">
        <v>18.557289802419579</v>
      </c>
      <c r="E4748" s="22">
        <f t="shared" si="392"/>
        <v>0</v>
      </c>
      <c r="F4748" s="22">
        <f t="shared" si="393"/>
        <v>0</v>
      </c>
      <c r="G4748" s="22">
        <f t="shared" si="394"/>
        <v>0</v>
      </c>
      <c r="H4748" s="22">
        <f t="shared" si="395"/>
        <v>18.557289802419579</v>
      </c>
      <c r="I4748" s="22">
        <f t="shared" si="396"/>
        <v>0</v>
      </c>
      <c r="J4748" s="22">
        <v>4550</v>
      </c>
    </row>
    <row r="4749" spans="1:10" ht="11.25" customHeight="1">
      <c r="A4749" s="12"/>
      <c r="B4749" s="22" t="s">
        <v>290</v>
      </c>
      <c r="C4749" s="22" t="s">
        <v>83</v>
      </c>
      <c r="D4749" s="22">
        <v>18.551800766506251</v>
      </c>
      <c r="E4749" s="22">
        <f t="shared" si="392"/>
        <v>0</v>
      </c>
      <c r="F4749" s="22">
        <f t="shared" si="393"/>
        <v>0</v>
      </c>
      <c r="G4749" s="22">
        <f t="shared" si="394"/>
        <v>0</v>
      </c>
      <c r="H4749" s="22">
        <f t="shared" si="395"/>
        <v>18.551800766506251</v>
      </c>
      <c r="I4749" s="22">
        <f t="shared" si="396"/>
        <v>0</v>
      </c>
      <c r="J4749" s="22">
        <v>4551</v>
      </c>
    </row>
    <row r="4750" spans="1:10" ht="11.25" customHeight="1">
      <c r="A4750" s="12"/>
      <c r="B4750" s="22" t="s">
        <v>214</v>
      </c>
      <c r="C4750" s="22" t="s">
        <v>76</v>
      </c>
      <c r="D4750" s="22">
        <v>18.54475559078455</v>
      </c>
      <c r="E4750" s="22">
        <f t="shared" si="392"/>
        <v>0</v>
      </c>
      <c r="F4750" s="22">
        <f t="shared" si="393"/>
        <v>0</v>
      </c>
      <c r="G4750" s="22">
        <f t="shared" si="394"/>
        <v>0</v>
      </c>
      <c r="H4750" s="22">
        <f t="shared" si="395"/>
        <v>18.54475559078455</v>
      </c>
      <c r="I4750" s="22">
        <f t="shared" si="396"/>
        <v>0</v>
      </c>
      <c r="J4750" s="22">
        <v>4552</v>
      </c>
    </row>
    <row r="4751" spans="1:10" ht="11.25" customHeight="1">
      <c r="A4751" s="12"/>
      <c r="B4751" s="22" t="s">
        <v>388</v>
      </c>
      <c r="C4751" s="22" t="s">
        <v>68</v>
      </c>
      <c r="D4751" s="22">
        <v>18.538331094491241</v>
      </c>
      <c r="E4751" s="22">
        <f t="shared" si="392"/>
        <v>0</v>
      </c>
      <c r="F4751" s="22">
        <f t="shared" si="393"/>
        <v>0</v>
      </c>
      <c r="G4751" s="22">
        <f t="shared" si="394"/>
        <v>0</v>
      </c>
      <c r="H4751" s="22">
        <f t="shared" si="395"/>
        <v>18.538331094491241</v>
      </c>
      <c r="I4751" s="22">
        <f t="shared" si="396"/>
        <v>0</v>
      </c>
      <c r="J4751" s="22">
        <v>4553</v>
      </c>
    </row>
    <row r="4752" spans="1:10" ht="11.25" customHeight="1">
      <c r="A4752" s="12"/>
      <c r="B4752" s="22" t="s">
        <v>323</v>
      </c>
      <c r="C4752" s="22" t="s">
        <v>68</v>
      </c>
      <c r="D4752" s="22">
        <v>18.534312857081687</v>
      </c>
      <c r="E4752" s="22">
        <f t="shared" si="392"/>
        <v>0</v>
      </c>
      <c r="F4752" s="22">
        <f t="shared" si="393"/>
        <v>0</v>
      </c>
      <c r="G4752" s="22">
        <f t="shared" si="394"/>
        <v>0</v>
      </c>
      <c r="H4752" s="22">
        <f t="shared" si="395"/>
        <v>18.534312857081687</v>
      </c>
      <c r="I4752" s="22">
        <f t="shared" si="396"/>
        <v>0</v>
      </c>
      <c r="J4752" s="22">
        <v>4554</v>
      </c>
    </row>
    <row r="4753" spans="1:10" ht="11.25" customHeight="1">
      <c r="A4753" s="12"/>
      <c r="B4753" s="22" t="s">
        <v>242</v>
      </c>
      <c r="C4753" s="22" t="s">
        <v>90</v>
      </c>
      <c r="D4753" s="22">
        <v>18.526900510362239</v>
      </c>
      <c r="E4753" s="22">
        <f t="shared" si="392"/>
        <v>0</v>
      </c>
      <c r="F4753" s="22">
        <f t="shared" si="393"/>
        <v>0</v>
      </c>
      <c r="G4753" s="22">
        <f t="shared" si="394"/>
        <v>0</v>
      </c>
      <c r="H4753" s="22">
        <f t="shared" si="395"/>
        <v>18.526900510362239</v>
      </c>
      <c r="I4753" s="22">
        <f t="shared" si="396"/>
        <v>0</v>
      </c>
      <c r="J4753" s="22">
        <v>4555</v>
      </c>
    </row>
    <row r="4754" spans="1:10" ht="11.25" customHeight="1">
      <c r="A4754" s="12"/>
      <c r="B4754" s="22" t="s">
        <v>229</v>
      </c>
      <c r="C4754" s="22" t="s">
        <v>75</v>
      </c>
      <c r="D4754" s="22">
        <v>18.526414194975985</v>
      </c>
      <c r="E4754" s="22">
        <f t="shared" si="392"/>
        <v>0</v>
      </c>
      <c r="F4754" s="22">
        <f t="shared" si="393"/>
        <v>0</v>
      </c>
      <c r="G4754" s="22">
        <f t="shared" si="394"/>
        <v>0</v>
      </c>
      <c r="H4754" s="22">
        <f t="shared" si="395"/>
        <v>18.526414194975985</v>
      </c>
      <c r="I4754" s="22">
        <f t="shared" si="396"/>
        <v>0</v>
      </c>
      <c r="J4754" s="22">
        <v>4556</v>
      </c>
    </row>
    <row r="4755" spans="1:10" ht="11.25" customHeight="1">
      <c r="A4755" s="12"/>
      <c r="B4755" s="22" t="s">
        <v>247</v>
      </c>
      <c r="C4755" s="22" t="s">
        <v>73</v>
      </c>
      <c r="D4755" s="22">
        <v>18.522407907053893</v>
      </c>
      <c r="E4755" s="22">
        <f t="shared" si="392"/>
        <v>0</v>
      </c>
      <c r="F4755" s="22">
        <f t="shared" si="393"/>
        <v>0</v>
      </c>
      <c r="G4755" s="22">
        <f t="shared" si="394"/>
        <v>0</v>
      </c>
      <c r="H4755" s="22">
        <f t="shared" si="395"/>
        <v>18.522407907053893</v>
      </c>
      <c r="I4755" s="22">
        <f t="shared" si="396"/>
        <v>0</v>
      </c>
      <c r="J4755" s="22">
        <v>4557</v>
      </c>
    </row>
    <row r="4756" spans="1:10" ht="11.25" customHeight="1">
      <c r="A4756" s="12"/>
      <c r="B4756" s="22" t="s">
        <v>223</v>
      </c>
      <c r="C4756" s="22" t="s">
        <v>86</v>
      </c>
      <c r="D4756" s="22">
        <v>18.520596137671934</v>
      </c>
      <c r="E4756" s="22">
        <f t="shared" si="392"/>
        <v>0</v>
      </c>
      <c r="F4756" s="22">
        <f t="shared" si="393"/>
        <v>0</v>
      </c>
      <c r="G4756" s="22">
        <f t="shared" si="394"/>
        <v>0</v>
      </c>
      <c r="H4756" s="22">
        <f t="shared" si="395"/>
        <v>18.520596137671934</v>
      </c>
      <c r="I4756" s="22">
        <f t="shared" si="396"/>
        <v>0</v>
      </c>
      <c r="J4756" s="22">
        <v>4558</v>
      </c>
    </row>
    <row r="4757" spans="1:10" ht="11.25" customHeight="1">
      <c r="A4757" s="12"/>
      <c r="B4757" s="22" t="s">
        <v>388</v>
      </c>
      <c r="C4757" s="22" t="s">
        <v>78</v>
      </c>
      <c r="D4757" s="22">
        <v>18.518056109725737</v>
      </c>
      <c r="E4757" s="22">
        <f t="shared" si="392"/>
        <v>0</v>
      </c>
      <c r="F4757" s="22">
        <f t="shared" si="393"/>
        <v>0</v>
      </c>
      <c r="G4757" s="22">
        <f t="shared" si="394"/>
        <v>0</v>
      </c>
      <c r="H4757" s="22">
        <f t="shared" si="395"/>
        <v>18.518056109725737</v>
      </c>
      <c r="I4757" s="22">
        <f t="shared" si="396"/>
        <v>0</v>
      </c>
      <c r="J4757" s="22">
        <v>4559</v>
      </c>
    </row>
    <row r="4758" spans="1:10" ht="11.25" customHeight="1">
      <c r="A4758" s="12"/>
      <c r="B4758" s="22" t="s">
        <v>325</v>
      </c>
      <c r="C4758" s="22" t="s">
        <v>84</v>
      </c>
      <c r="D4758" s="22">
        <v>18.506316302405853</v>
      </c>
      <c r="E4758" s="22">
        <f t="shared" si="392"/>
        <v>0</v>
      </c>
      <c r="F4758" s="22">
        <f t="shared" si="393"/>
        <v>0</v>
      </c>
      <c r="G4758" s="22">
        <f t="shared" si="394"/>
        <v>0</v>
      </c>
      <c r="H4758" s="22">
        <f t="shared" si="395"/>
        <v>18.506316302405853</v>
      </c>
      <c r="I4758" s="22">
        <f t="shared" si="396"/>
        <v>0</v>
      </c>
      <c r="J4758" s="22">
        <v>4560</v>
      </c>
    </row>
    <row r="4759" spans="1:10" ht="11.25" customHeight="1">
      <c r="A4759" s="12"/>
      <c r="B4759" s="22" t="s">
        <v>229</v>
      </c>
      <c r="C4759" s="22" t="s">
        <v>79</v>
      </c>
      <c r="D4759" s="22">
        <v>18.504902143862552</v>
      </c>
      <c r="E4759" s="22">
        <f t="shared" si="392"/>
        <v>0</v>
      </c>
      <c r="F4759" s="22">
        <f t="shared" si="393"/>
        <v>0</v>
      </c>
      <c r="G4759" s="22">
        <f t="shared" si="394"/>
        <v>0</v>
      </c>
      <c r="H4759" s="22">
        <f t="shared" si="395"/>
        <v>18.504902143862552</v>
      </c>
      <c r="I4759" s="22">
        <f t="shared" si="396"/>
        <v>0</v>
      </c>
      <c r="J4759" s="22">
        <v>4561</v>
      </c>
    </row>
    <row r="4760" spans="1:10" ht="11.25" customHeight="1">
      <c r="A4760" s="12"/>
      <c r="B4760" s="22" t="s">
        <v>331</v>
      </c>
      <c r="C4760" s="22" t="s">
        <v>76</v>
      </c>
      <c r="D4760" s="22">
        <v>18.492238133811288</v>
      </c>
      <c r="E4760" s="22">
        <f t="shared" si="392"/>
        <v>0</v>
      </c>
      <c r="F4760" s="22">
        <f t="shared" si="393"/>
        <v>0</v>
      </c>
      <c r="G4760" s="22">
        <f t="shared" si="394"/>
        <v>0</v>
      </c>
      <c r="H4760" s="22">
        <f t="shared" si="395"/>
        <v>18.492238133811288</v>
      </c>
      <c r="I4760" s="22">
        <f t="shared" si="396"/>
        <v>0</v>
      </c>
      <c r="J4760" s="22">
        <v>4562</v>
      </c>
    </row>
    <row r="4761" spans="1:10" ht="11.25" customHeight="1">
      <c r="A4761" s="12"/>
      <c r="B4761" s="22" t="s">
        <v>285</v>
      </c>
      <c r="C4761" s="22" t="s">
        <v>79</v>
      </c>
      <c r="D4761" s="22">
        <v>18.492134944453557</v>
      </c>
      <c r="E4761" s="22">
        <f t="shared" si="392"/>
        <v>0</v>
      </c>
      <c r="F4761" s="22">
        <f t="shared" si="393"/>
        <v>0</v>
      </c>
      <c r="G4761" s="22">
        <f t="shared" si="394"/>
        <v>0</v>
      </c>
      <c r="H4761" s="22">
        <f t="shared" si="395"/>
        <v>18.492134944453557</v>
      </c>
      <c r="I4761" s="22">
        <f t="shared" si="396"/>
        <v>0</v>
      </c>
      <c r="J4761" s="22">
        <v>4563</v>
      </c>
    </row>
    <row r="4762" spans="1:10" ht="11.25" customHeight="1">
      <c r="A4762" s="12"/>
      <c r="B4762" s="22" t="s">
        <v>390</v>
      </c>
      <c r="C4762" s="22" t="s">
        <v>72</v>
      </c>
      <c r="D4762" s="22">
        <v>18.491316985507268</v>
      </c>
      <c r="E4762" s="22">
        <f t="shared" si="392"/>
        <v>0</v>
      </c>
      <c r="F4762" s="22">
        <f t="shared" si="393"/>
        <v>0</v>
      </c>
      <c r="G4762" s="22">
        <f t="shared" si="394"/>
        <v>0</v>
      </c>
      <c r="H4762" s="22">
        <f t="shared" si="395"/>
        <v>18.491316985507268</v>
      </c>
      <c r="I4762" s="22">
        <f t="shared" si="396"/>
        <v>0</v>
      </c>
      <c r="J4762" s="22">
        <v>4564</v>
      </c>
    </row>
    <row r="4763" spans="1:10" ht="11.25" customHeight="1">
      <c r="A4763" s="12"/>
      <c r="B4763" s="22" t="s">
        <v>346</v>
      </c>
      <c r="C4763" s="22" t="s">
        <v>71</v>
      </c>
      <c r="D4763" s="22">
        <v>18.488206683278666</v>
      </c>
      <c r="E4763" s="22">
        <f t="shared" si="392"/>
        <v>0</v>
      </c>
      <c r="F4763" s="22">
        <f t="shared" si="393"/>
        <v>0</v>
      </c>
      <c r="G4763" s="22">
        <f t="shared" si="394"/>
        <v>0</v>
      </c>
      <c r="H4763" s="22">
        <f t="shared" si="395"/>
        <v>18.488206683278666</v>
      </c>
      <c r="I4763" s="22">
        <f t="shared" si="396"/>
        <v>0</v>
      </c>
      <c r="J4763" s="22">
        <v>4565</v>
      </c>
    </row>
    <row r="4764" spans="1:10" ht="11.25" customHeight="1">
      <c r="A4764" s="12"/>
      <c r="B4764" s="22" t="s">
        <v>257</v>
      </c>
      <c r="C4764" s="22" t="s">
        <v>83</v>
      </c>
      <c r="D4764" s="22">
        <v>18.483246859107368</v>
      </c>
      <c r="E4764" s="22">
        <f t="shared" si="392"/>
        <v>0</v>
      </c>
      <c r="F4764" s="22">
        <f t="shared" si="393"/>
        <v>0</v>
      </c>
      <c r="G4764" s="22">
        <f t="shared" si="394"/>
        <v>0</v>
      </c>
      <c r="H4764" s="22">
        <f t="shared" si="395"/>
        <v>18.483246859107368</v>
      </c>
      <c r="I4764" s="22">
        <f t="shared" si="396"/>
        <v>0</v>
      </c>
      <c r="J4764" s="22">
        <v>4566</v>
      </c>
    </row>
    <row r="4765" spans="1:10" ht="11.25" customHeight="1">
      <c r="A4765" s="12"/>
      <c r="B4765" s="22" t="s">
        <v>307</v>
      </c>
      <c r="C4765" s="22" t="s">
        <v>84</v>
      </c>
      <c r="D4765" s="22">
        <v>18.480301455024009</v>
      </c>
      <c r="E4765" s="22">
        <f t="shared" si="392"/>
        <v>0</v>
      </c>
      <c r="F4765" s="22">
        <f t="shared" si="393"/>
        <v>0</v>
      </c>
      <c r="G4765" s="22">
        <f t="shared" si="394"/>
        <v>0</v>
      </c>
      <c r="H4765" s="22">
        <f t="shared" si="395"/>
        <v>18.480301455024009</v>
      </c>
      <c r="I4765" s="22">
        <f t="shared" si="396"/>
        <v>0</v>
      </c>
      <c r="J4765" s="22">
        <v>4567</v>
      </c>
    </row>
    <row r="4766" spans="1:10" ht="11.25" customHeight="1">
      <c r="A4766" s="12"/>
      <c r="B4766" s="22" t="s">
        <v>337</v>
      </c>
      <c r="C4766" s="22" t="s">
        <v>70</v>
      </c>
      <c r="D4766" s="22">
        <v>18.479427109903213</v>
      </c>
      <c r="E4766" s="22">
        <f t="shared" si="392"/>
        <v>0</v>
      </c>
      <c r="F4766" s="22">
        <f t="shared" si="393"/>
        <v>0</v>
      </c>
      <c r="G4766" s="22">
        <f t="shared" si="394"/>
        <v>0</v>
      </c>
      <c r="H4766" s="22">
        <f t="shared" si="395"/>
        <v>18.479427109903213</v>
      </c>
      <c r="I4766" s="22">
        <f t="shared" si="396"/>
        <v>0</v>
      </c>
      <c r="J4766" s="22">
        <v>4568</v>
      </c>
    </row>
    <row r="4767" spans="1:10" ht="11.25" customHeight="1">
      <c r="A4767" s="12"/>
      <c r="B4767" s="22" t="s">
        <v>277</v>
      </c>
      <c r="C4767" s="22" t="s">
        <v>89</v>
      </c>
      <c r="D4767" s="22">
        <v>18.477767377190581</v>
      </c>
      <c r="E4767" s="22">
        <f t="shared" si="392"/>
        <v>0</v>
      </c>
      <c r="F4767" s="22">
        <f t="shared" si="393"/>
        <v>0</v>
      </c>
      <c r="G4767" s="22">
        <f t="shared" si="394"/>
        <v>0</v>
      </c>
      <c r="H4767" s="22">
        <f t="shared" si="395"/>
        <v>18.477767377190581</v>
      </c>
      <c r="I4767" s="22">
        <f t="shared" si="396"/>
        <v>0</v>
      </c>
      <c r="J4767" s="22">
        <v>4569</v>
      </c>
    </row>
    <row r="4768" spans="1:10" ht="11.25" customHeight="1">
      <c r="A4768" s="12"/>
      <c r="B4768" s="22" t="s">
        <v>267</v>
      </c>
      <c r="C4768" s="22" t="s">
        <v>83</v>
      </c>
      <c r="D4768" s="22">
        <v>18.473311928533214</v>
      </c>
      <c r="E4768" s="22">
        <f t="shared" si="392"/>
        <v>0</v>
      </c>
      <c r="F4768" s="22">
        <f t="shared" si="393"/>
        <v>0</v>
      </c>
      <c r="G4768" s="22">
        <f t="shared" si="394"/>
        <v>0</v>
      </c>
      <c r="H4768" s="22">
        <f t="shared" si="395"/>
        <v>18.473311928533214</v>
      </c>
      <c r="I4768" s="22">
        <f t="shared" si="396"/>
        <v>0</v>
      </c>
      <c r="J4768" s="22">
        <v>4570</v>
      </c>
    </row>
    <row r="4769" spans="1:10" ht="11.25" customHeight="1">
      <c r="A4769" s="12"/>
      <c r="B4769" s="22" t="s">
        <v>357</v>
      </c>
      <c r="C4769" s="22" t="s">
        <v>82</v>
      </c>
      <c r="D4769" s="22">
        <v>18.473010780345952</v>
      </c>
      <c r="E4769" s="22">
        <f t="shared" si="392"/>
        <v>0</v>
      </c>
      <c r="F4769" s="22">
        <f t="shared" si="393"/>
        <v>0</v>
      </c>
      <c r="G4769" s="22">
        <f t="shared" si="394"/>
        <v>0</v>
      </c>
      <c r="H4769" s="22">
        <f t="shared" si="395"/>
        <v>18.473010780345952</v>
      </c>
      <c r="I4769" s="22">
        <f t="shared" si="396"/>
        <v>0</v>
      </c>
      <c r="J4769" s="22">
        <v>4571</v>
      </c>
    </row>
    <row r="4770" spans="1:10" ht="11.25" customHeight="1">
      <c r="A4770" s="12"/>
      <c r="B4770" s="22" t="s">
        <v>378</v>
      </c>
      <c r="C4770" s="22" t="s">
        <v>81</v>
      </c>
      <c r="D4770" s="22">
        <v>18.470799400461118</v>
      </c>
      <c r="E4770" s="22">
        <f t="shared" si="392"/>
        <v>0</v>
      </c>
      <c r="F4770" s="22">
        <f t="shared" si="393"/>
        <v>0</v>
      </c>
      <c r="G4770" s="22">
        <f t="shared" si="394"/>
        <v>0</v>
      </c>
      <c r="H4770" s="22">
        <f t="shared" si="395"/>
        <v>18.470799400461118</v>
      </c>
      <c r="I4770" s="22">
        <f t="shared" si="396"/>
        <v>0</v>
      </c>
      <c r="J4770" s="22">
        <v>4572</v>
      </c>
    </row>
    <row r="4771" spans="1:10" ht="11.25" customHeight="1">
      <c r="A4771" s="12"/>
      <c r="B4771" s="22" t="s">
        <v>365</v>
      </c>
      <c r="C4771" s="22" t="s">
        <v>67</v>
      </c>
      <c r="D4771" s="22">
        <v>18.457975917223798</v>
      </c>
      <c r="E4771" s="22">
        <f t="shared" si="392"/>
        <v>0</v>
      </c>
      <c r="F4771" s="22">
        <f t="shared" si="393"/>
        <v>0</v>
      </c>
      <c r="G4771" s="22">
        <f t="shared" si="394"/>
        <v>0</v>
      </c>
      <c r="H4771" s="22">
        <f t="shared" si="395"/>
        <v>18.457975917223798</v>
      </c>
      <c r="I4771" s="22">
        <f t="shared" si="396"/>
        <v>0</v>
      </c>
      <c r="J4771" s="22">
        <v>4573</v>
      </c>
    </row>
    <row r="4772" spans="1:10" ht="11.25" customHeight="1">
      <c r="A4772" s="12"/>
      <c r="B4772" s="22" t="s">
        <v>398</v>
      </c>
      <c r="C4772" s="22" t="s">
        <v>72</v>
      </c>
      <c r="D4772" s="22">
        <v>18.456144019861156</v>
      </c>
      <c r="E4772" s="22">
        <f t="shared" si="392"/>
        <v>0</v>
      </c>
      <c r="F4772" s="22">
        <f t="shared" si="393"/>
        <v>0</v>
      </c>
      <c r="G4772" s="22">
        <f t="shared" si="394"/>
        <v>0</v>
      </c>
      <c r="H4772" s="22">
        <f t="shared" si="395"/>
        <v>18.456144019861156</v>
      </c>
      <c r="I4772" s="22">
        <f t="shared" si="396"/>
        <v>0</v>
      </c>
      <c r="J4772" s="22">
        <v>4574</v>
      </c>
    </row>
    <row r="4773" spans="1:10" ht="11.25" customHeight="1">
      <c r="A4773" s="12"/>
      <c r="B4773" s="22" t="s">
        <v>362</v>
      </c>
      <c r="C4773" s="22" t="s">
        <v>67</v>
      </c>
      <c r="D4773" s="22">
        <v>18.454943700917394</v>
      </c>
      <c r="E4773" s="22">
        <f t="shared" si="392"/>
        <v>0</v>
      </c>
      <c r="F4773" s="22">
        <f t="shared" si="393"/>
        <v>0</v>
      </c>
      <c r="G4773" s="22">
        <f t="shared" si="394"/>
        <v>0</v>
      </c>
      <c r="H4773" s="22">
        <f t="shared" si="395"/>
        <v>18.454943700917394</v>
      </c>
      <c r="I4773" s="22">
        <f t="shared" si="396"/>
        <v>0</v>
      </c>
      <c r="J4773" s="22">
        <v>4575</v>
      </c>
    </row>
    <row r="4774" spans="1:10" ht="11.25" customHeight="1">
      <c r="A4774" s="12"/>
      <c r="B4774" s="22" t="s">
        <v>294</v>
      </c>
      <c r="C4774" s="22" t="s">
        <v>83</v>
      </c>
      <c r="D4774" s="22">
        <v>18.453718719696809</v>
      </c>
      <c r="E4774" s="22">
        <f t="shared" si="392"/>
        <v>0</v>
      </c>
      <c r="F4774" s="22">
        <f t="shared" si="393"/>
        <v>0</v>
      </c>
      <c r="G4774" s="22">
        <f t="shared" si="394"/>
        <v>0</v>
      </c>
      <c r="H4774" s="22">
        <f t="shared" si="395"/>
        <v>18.453718719696809</v>
      </c>
      <c r="I4774" s="22">
        <f t="shared" si="396"/>
        <v>0</v>
      </c>
      <c r="J4774" s="22">
        <v>4576</v>
      </c>
    </row>
    <row r="4775" spans="1:10" ht="11.25" customHeight="1">
      <c r="A4775" s="12"/>
      <c r="B4775" s="22" t="s">
        <v>377</v>
      </c>
      <c r="C4775" s="22" t="s">
        <v>83</v>
      </c>
      <c r="D4775" s="22">
        <v>18.452630434900453</v>
      </c>
      <c r="E4775" s="22">
        <f t="shared" si="392"/>
        <v>0</v>
      </c>
      <c r="F4775" s="22">
        <f t="shared" si="393"/>
        <v>0</v>
      </c>
      <c r="G4775" s="22">
        <f t="shared" si="394"/>
        <v>0</v>
      </c>
      <c r="H4775" s="22">
        <f t="shared" si="395"/>
        <v>18.452630434900453</v>
      </c>
      <c r="I4775" s="22">
        <f t="shared" si="396"/>
        <v>0</v>
      </c>
      <c r="J4775" s="22">
        <v>4577</v>
      </c>
    </row>
    <row r="4776" spans="1:10" ht="11.25" customHeight="1">
      <c r="A4776" s="12"/>
      <c r="B4776" s="22" t="s">
        <v>361</v>
      </c>
      <c r="C4776" s="22" t="s">
        <v>84</v>
      </c>
      <c r="D4776" s="22">
        <v>18.44767159387364</v>
      </c>
      <c r="E4776" s="22">
        <f t="shared" si="392"/>
        <v>0</v>
      </c>
      <c r="F4776" s="22">
        <f t="shared" si="393"/>
        <v>0</v>
      </c>
      <c r="G4776" s="22">
        <f t="shared" si="394"/>
        <v>0</v>
      </c>
      <c r="H4776" s="22">
        <f t="shared" si="395"/>
        <v>18.44767159387364</v>
      </c>
      <c r="I4776" s="22">
        <f t="shared" si="396"/>
        <v>0</v>
      </c>
      <c r="J4776" s="22">
        <v>4578</v>
      </c>
    </row>
    <row r="4777" spans="1:10" ht="11.25" customHeight="1">
      <c r="A4777" s="12"/>
      <c r="B4777" s="22" t="s">
        <v>378</v>
      </c>
      <c r="C4777" s="22" t="s">
        <v>68</v>
      </c>
      <c r="D4777" s="22">
        <v>18.447429786808176</v>
      </c>
      <c r="E4777" s="22">
        <f t="shared" si="392"/>
        <v>0</v>
      </c>
      <c r="F4777" s="22">
        <f t="shared" si="393"/>
        <v>0</v>
      </c>
      <c r="G4777" s="22">
        <f t="shared" si="394"/>
        <v>0</v>
      </c>
      <c r="H4777" s="22">
        <f t="shared" si="395"/>
        <v>18.447429786808176</v>
      </c>
      <c r="I4777" s="22">
        <f t="shared" si="396"/>
        <v>0</v>
      </c>
      <c r="J4777" s="22">
        <v>4579</v>
      </c>
    </row>
    <row r="4778" spans="1:10" ht="11.25" customHeight="1">
      <c r="A4778" s="12"/>
      <c r="B4778" s="22" t="s">
        <v>249</v>
      </c>
      <c r="C4778" s="22" t="s">
        <v>90</v>
      </c>
      <c r="D4778" s="22">
        <v>18.43664190776428</v>
      </c>
      <c r="E4778" s="22">
        <f t="shared" si="392"/>
        <v>0</v>
      </c>
      <c r="F4778" s="22">
        <f t="shared" si="393"/>
        <v>0</v>
      </c>
      <c r="G4778" s="22">
        <f t="shared" si="394"/>
        <v>0</v>
      </c>
      <c r="H4778" s="22">
        <f t="shared" si="395"/>
        <v>18.43664190776428</v>
      </c>
      <c r="I4778" s="22">
        <f t="shared" si="396"/>
        <v>0</v>
      </c>
      <c r="J4778" s="22">
        <v>4580</v>
      </c>
    </row>
    <row r="4779" spans="1:10" ht="11.25" customHeight="1">
      <c r="A4779" s="12"/>
      <c r="B4779" s="22" t="s">
        <v>265</v>
      </c>
      <c r="C4779" s="22" t="s">
        <v>79</v>
      </c>
      <c r="D4779" s="22">
        <v>18.434837590026625</v>
      </c>
      <c r="E4779" s="22">
        <f t="shared" si="392"/>
        <v>0</v>
      </c>
      <c r="F4779" s="22">
        <f t="shared" si="393"/>
        <v>0</v>
      </c>
      <c r="G4779" s="22">
        <f t="shared" si="394"/>
        <v>0</v>
      </c>
      <c r="H4779" s="22">
        <f t="shared" si="395"/>
        <v>18.434837590026625</v>
      </c>
      <c r="I4779" s="22">
        <f t="shared" si="396"/>
        <v>0</v>
      </c>
      <c r="J4779" s="22">
        <v>4581</v>
      </c>
    </row>
    <row r="4780" spans="1:10" ht="11.25" customHeight="1">
      <c r="A4780" s="12"/>
      <c r="B4780" s="22" t="s">
        <v>272</v>
      </c>
      <c r="C4780" s="22" t="s">
        <v>90</v>
      </c>
      <c r="D4780" s="22">
        <v>18.428813338153997</v>
      </c>
      <c r="E4780" s="22">
        <f t="shared" si="392"/>
        <v>0</v>
      </c>
      <c r="F4780" s="22">
        <f t="shared" si="393"/>
        <v>0</v>
      </c>
      <c r="G4780" s="22">
        <f t="shared" si="394"/>
        <v>0</v>
      </c>
      <c r="H4780" s="22">
        <f t="shared" si="395"/>
        <v>18.428813338153997</v>
      </c>
      <c r="I4780" s="22">
        <f t="shared" si="396"/>
        <v>0</v>
      </c>
      <c r="J4780" s="22">
        <v>4582</v>
      </c>
    </row>
    <row r="4781" spans="1:10" ht="11.25" customHeight="1">
      <c r="A4781" s="12"/>
      <c r="B4781" s="22" t="s">
        <v>329</v>
      </c>
      <c r="C4781" s="22" t="s">
        <v>67</v>
      </c>
      <c r="D4781" s="22">
        <v>18.4282027920326</v>
      </c>
      <c r="E4781" s="22">
        <f t="shared" si="392"/>
        <v>0</v>
      </c>
      <c r="F4781" s="22">
        <f t="shared" si="393"/>
        <v>0</v>
      </c>
      <c r="G4781" s="22">
        <f t="shared" si="394"/>
        <v>0</v>
      </c>
      <c r="H4781" s="22">
        <f t="shared" si="395"/>
        <v>18.4282027920326</v>
      </c>
      <c r="I4781" s="22">
        <f t="shared" si="396"/>
        <v>0</v>
      </c>
      <c r="J4781" s="22">
        <v>4583</v>
      </c>
    </row>
    <row r="4782" spans="1:10" ht="11.25" customHeight="1">
      <c r="A4782" s="12"/>
      <c r="B4782" s="22" t="s">
        <v>199</v>
      </c>
      <c r="C4782" s="22" t="s">
        <v>90</v>
      </c>
      <c r="D4782" s="22">
        <v>18.426446982800776</v>
      </c>
      <c r="E4782" s="22">
        <f t="shared" si="392"/>
        <v>0</v>
      </c>
      <c r="F4782" s="22">
        <f t="shared" si="393"/>
        <v>0</v>
      </c>
      <c r="G4782" s="22">
        <f t="shared" si="394"/>
        <v>0</v>
      </c>
      <c r="H4782" s="22">
        <f t="shared" si="395"/>
        <v>18.426446982800776</v>
      </c>
      <c r="I4782" s="22">
        <f t="shared" si="396"/>
        <v>0</v>
      </c>
      <c r="J4782" s="22">
        <v>4584</v>
      </c>
    </row>
    <row r="4783" spans="1:10" ht="11.25" customHeight="1">
      <c r="A4783" s="12"/>
      <c r="B4783" s="22" t="s">
        <v>216</v>
      </c>
      <c r="C4783" s="22" t="s">
        <v>76</v>
      </c>
      <c r="D4783" s="22">
        <v>18.426227699168756</v>
      </c>
      <c r="E4783" s="22">
        <f t="shared" si="392"/>
        <v>0</v>
      </c>
      <c r="F4783" s="22">
        <f t="shared" si="393"/>
        <v>0</v>
      </c>
      <c r="G4783" s="22">
        <f t="shared" si="394"/>
        <v>0</v>
      </c>
      <c r="H4783" s="22">
        <f t="shared" si="395"/>
        <v>18.426227699168756</v>
      </c>
      <c r="I4783" s="22">
        <f t="shared" si="396"/>
        <v>0</v>
      </c>
      <c r="J4783" s="22">
        <v>4585</v>
      </c>
    </row>
    <row r="4784" spans="1:10" ht="11.25" customHeight="1">
      <c r="A4784" s="12"/>
      <c r="B4784" s="22" t="s">
        <v>324</v>
      </c>
      <c r="C4784" s="22" t="s">
        <v>74</v>
      </c>
      <c r="D4784" s="22">
        <v>18.422258660913105</v>
      </c>
      <c r="E4784" s="22">
        <f t="shared" si="392"/>
        <v>0</v>
      </c>
      <c r="F4784" s="22">
        <f t="shared" si="393"/>
        <v>0</v>
      </c>
      <c r="G4784" s="22">
        <f t="shared" si="394"/>
        <v>0</v>
      </c>
      <c r="H4784" s="22">
        <f t="shared" si="395"/>
        <v>18.422258660913105</v>
      </c>
      <c r="I4784" s="22">
        <f t="shared" si="396"/>
        <v>0</v>
      </c>
      <c r="J4784" s="22">
        <v>4586</v>
      </c>
    </row>
    <row r="4785" spans="1:10" ht="11.25" customHeight="1">
      <c r="A4785" s="12"/>
      <c r="B4785" s="22" t="s">
        <v>354</v>
      </c>
      <c r="C4785" s="22" t="s">
        <v>76</v>
      </c>
      <c r="D4785" s="22">
        <v>18.421877247976948</v>
      </c>
      <c r="E4785" s="22">
        <f t="shared" si="392"/>
        <v>0</v>
      </c>
      <c r="F4785" s="22">
        <f t="shared" si="393"/>
        <v>0</v>
      </c>
      <c r="G4785" s="22">
        <f t="shared" si="394"/>
        <v>0</v>
      </c>
      <c r="H4785" s="22">
        <f t="shared" si="395"/>
        <v>18.421877247976948</v>
      </c>
      <c r="I4785" s="22">
        <f t="shared" si="396"/>
        <v>0</v>
      </c>
      <c r="J4785" s="22">
        <v>4587</v>
      </c>
    </row>
    <row r="4786" spans="1:10" ht="11.25" customHeight="1">
      <c r="A4786" s="12"/>
      <c r="B4786" s="22" t="s">
        <v>260</v>
      </c>
      <c r="C4786" s="22" t="s">
        <v>90</v>
      </c>
      <c r="D4786" s="22">
        <v>18.417174760585947</v>
      </c>
      <c r="E4786" s="22">
        <f t="shared" si="392"/>
        <v>0</v>
      </c>
      <c r="F4786" s="22">
        <f t="shared" si="393"/>
        <v>0</v>
      </c>
      <c r="G4786" s="22">
        <f t="shared" si="394"/>
        <v>0</v>
      </c>
      <c r="H4786" s="22">
        <f t="shared" si="395"/>
        <v>18.417174760585947</v>
      </c>
      <c r="I4786" s="22">
        <f t="shared" si="396"/>
        <v>0</v>
      </c>
      <c r="J4786" s="22">
        <v>4588</v>
      </c>
    </row>
    <row r="4787" spans="1:10" ht="11.25" customHeight="1">
      <c r="A4787" s="12"/>
      <c r="B4787" s="22" t="s">
        <v>261</v>
      </c>
      <c r="C4787" s="22" t="s">
        <v>74</v>
      </c>
      <c r="D4787" s="22">
        <v>18.416048784879802</v>
      </c>
      <c r="E4787" s="22">
        <f t="shared" si="392"/>
        <v>0</v>
      </c>
      <c r="F4787" s="22">
        <f t="shared" si="393"/>
        <v>0</v>
      </c>
      <c r="G4787" s="22">
        <f t="shared" si="394"/>
        <v>0</v>
      </c>
      <c r="H4787" s="22">
        <f t="shared" si="395"/>
        <v>18.416048784879802</v>
      </c>
      <c r="I4787" s="22">
        <f t="shared" si="396"/>
        <v>0</v>
      </c>
      <c r="J4787" s="22">
        <v>4589</v>
      </c>
    </row>
    <row r="4788" spans="1:10" ht="11.25" customHeight="1">
      <c r="A4788" s="12"/>
      <c r="B4788" s="22" t="s">
        <v>284</v>
      </c>
      <c r="C4788" s="22" t="s">
        <v>82</v>
      </c>
      <c r="D4788" s="22">
        <v>18.405209177862204</v>
      </c>
      <c r="E4788" s="22">
        <f t="shared" si="392"/>
        <v>0</v>
      </c>
      <c r="F4788" s="22">
        <f t="shared" si="393"/>
        <v>0</v>
      </c>
      <c r="G4788" s="22">
        <f t="shared" si="394"/>
        <v>0</v>
      </c>
      <c r="H4788" s="22">
        <f t="shared" si="395"/>
        <v>18.405209177862204</v>
      </c>
      <c r="I4788" s="22">
        <f t="shared" si="396"/>
        <v>0</v>
      </c>
      <c r="J4788" s="22">
        <v>4590</v>
      </c>
    </row>
    <row r="4789" spans="1:10" ht="11.25" customHeight="1">
      <c r="A4789" s="12"/>
      <c r="B4789" s="22" t="s">
        <v>218</v>
      </c>
      <c r="C4789" s="22" t="s">
        <v>89</v>
      </c>
      <c r="D4789" s="22">
        <v>18.39825821521077</v>
      </c>
      <c r="E4789" s="22">
        <f t="shared" si="392"/>
        <v>0</v>
      </c>
      <c r="F4789" s="22">
        <f t="shared" si="393"/>
        <v>0</v>
      </c>
      <c r="G4789" s="22">
        <f t="shared" si="394"/>
        <v>0</v>
      </c>
      <c r="H4789" s="22">
        <f t="shared" si="395"/>
        <v>18.39825821521077</v>
      </c>
      <c r="I4789" s="22">
        <f t="shared" si="396"/>
        <v>0</v>
      </c>
      <c r="J4789" s="22">
        <v>4591</v>
      </c>
    </row>
    <row r="4790" spans="1:10" ht="11.25" customHeight="1">
      <c r="A4790" s="12"/>
      <c r="B4790" s="22" t="s">
        <v>377</v>
      </c>
      <c r="C4790" s="22" t="s">
        <v>74</v>
      </c>
      <c r="D4790" s="22">
        <v>18.397534036249922</v>
      </c>
      <c r="E4790" s="22">
        <f t="shared" si="392"/>
        <v>0</v>
      </c>
      <c r="F4790" s="22">
        <f t="shared" si="393"/>
        <v>0</v>
      </c>
      <c r="G4790" s="22">
        <f t="shared" si="394"/>
        <v>0</v>
      </c>
      <c r="H4790" s="22">
        <f t="shared" si="395"/>
        <v>18.397534036249922</v>
      </c>
      <c r="I4790" s="22">
        <f t="shared" si="396"/>
        <v>0</v>
      </c>
      <c r="J4790" s="22">
        <v>4592</v>
      </c>
    </row>
    <row r="4791" spans="1:10" ht="11.25" customHeight="1">
      <c r="A4791" s="12"/>
      <c r="B4791" s="22" t="s">
        <v>225</v>
      </c>
      <c r="C4791" s="22" t="s">
        <v>78</v>
      </c>
      <c r="D4791" s="22">
        <v>18.392833763531812</v>
      </c>
      <c r="E4791" s="22">
        <f t="shared" si="392"/>
        <v>0</v>
      </c>
      <c r="F4791" s="22">
        <f t="shared" si="393"/>
        <v>0</v>
      </c>
      <c r="G4791" s="22">
        <f t="shared" si="394"/>
        <v>0</v>
      </c>
      <c r="H4791" s="22">
        <f t="shared" si="395"/>
        <v>18.392833763531812</v>
      </c>
      <c r="I4791" s="22">
        <f t="shared" si="396"/>
        <v>0</v>
      </c>
      <c r="J4791" s="22">
        <v>4593</v>
      </c>
    </row>
    <row r="4792" spans="1:10" ht="11.25" customHeight="1">
      <c r="A4792" s="12"/>
      <c r="B4792" s="22" t="s">
        <v>259</v>
      </c>
      <c r="C4792" s="22" t="s">
        <v>71</v>
      </c>
      <c r="D4792" s="22">
        <v>18.384634908964074</v>
      </c>
      <c r="E4792" s="22">
        <f t="shared" si="392"/>
        <v>0</v>
      </c>
      <c r="F4792" s="22">
        <f t="shared" si="393"/>
        <v>0</v>
      </c>
      <c r="G4792" s="22">
        <f t="shared" si="394"/>
        <v>0</v>
      </c>
      <c r="H4792" s="22">
        <f t="shared" si="395"/>
        <v>18.384634908964074</v>
      </c>
      <c r="I4792" s="22">
        <f t="shared" si="396"/>
        <v>0</v>
      </c>
      <c r="J4792" s="22">
        <v>4594</v>
      </c>
    </row>
    <row r="4793" spans="1:10" ht="11.25" customHeight="1">
      <c r="A4793" s="12"/>
      <c r="B4793" s="22" t="s">
        <v>250</v>
      </c>
      <c r="C4793" s="22" t="s">
        <v>84</v>
      </c>
      <c r="D4793" s="22">
        <v>18.382711057847303</v>
      </c>
      <c r="E4793" s="22">
        <f t="shared" si="392"/>
        <v>0</v>
      </c>
      <c r="F4793" s="22">
        <f t="shared" si="393"/>
        <v>0</v>
      </c>
      <c r="G4793" s="22">
        <f t="shared" si="394"/>
        <v>0</v>
      </c>
      <c r="H4793" s="22">
        <f t="shared" si="395"/>
        <v>18.382711057847303</v>
      </c>
      <c r="I4793" s="22">
        <f t="shared" si="396"/>
        <v>0</v>
      </c>
      <c r="J4793" s="22">
        <v>4595</v>
      </c>
    </row>
    <row r="4794" spans="1:10" ht="11.25" customHeight="1">
      <c r="A4794" s="12"/>
      <c r="B4794" s="22" t="s">
        <v>381</v>
      </c>
      <c r="C4794" s="22" t="s">
        <v>72</v>
      </c>
      <c r="D4794" s="22">
        <v>18.377619740792802</v>
      </c>
      <c r="E4794" s="22">
        <f t="shared" si="392"/>
        <v>0</v>
      </c>
      <c r="F4794" s="22">
        <f t="shared" si="393"/>
        <v>0</v>
      </c>
      <c r="G4794" s="22">
        <f t="shared" si="394"/>
        <v>0</v>
      </c>
      <c r="H4794" s="22">
        <f t="shared" si="395"/>
        <v>18.377619740792802</v>
      </c>
      <c r="I4794" s="22">
        <f t="shared" si="396"/>
        <v>0</v>
      </c>
      <c r="J4794" s="22">
        <v>4596</v>
      </c>
    </row>
    <row r="4795" spans="1:10" ht="11.25" customHeight="1">
      <c r="A4795" s="12"/>
      <c r="B4795" s="22" t="s">
        <v>377</v>
      </c>
      <c r="C4795" s="22" t="s">
        <v>79</v>
      </c>
      <c r="D4795" s="22">
        <v>18.377051898009963</v>
      </c>
      <c r="E4795" s="22">
        <f t="shared" si="392"/>
        <v>0</v>
      </c>
      <c r="F4795" s="22">
        <f t="shared" si="393"/>
        <v>0</v>
      </c>
      <c r="G4795" s="22">
        <f t="shared" si="394"/>
        <v>0</v>
      </c>
      <c r="H4795" s="22">
        <f t="shared" si="395"/>
        <v>18.377051898009963</v>
      </c>
      <c r="I4795" s="22">
        <f t="shared" si="396"/>
        <v>0</v>
      </c>
      <c r="J4795" s="22">
        <v>4597</v>
      </c>
    </row>
    <row r="4796" spans="1:10" ht="11.25" customHeight="1">
      <c r="A4796" s="12"/>
      <c r="B4796" s="22" t="s">
        <v>388</v>
      </c>
      <c r="C4796" s="22" t="s">
        <v>69</v>
      </c>
      <c r="D4796" s="22">
        <v>18.374794574829874</v>
      </c>
      <c r="E4796" s="22">
        <f t="shared" si="392"/>
        <v>0</v>
      </c>
      <c r="F4796" s="22">
        <f t="shared" si="393"/>
        <v>0</v>
      </c>
      <c r="G4796" s="22">
        <f t="shared" si="394"/>
        <v>0</v>
      </c>
      <c r="H4796" s="22">
        <f t="shared" si="395"/>
        <v>18.374794574829874</v>
      </c>
      <c r="I4796" s="22">
        <f t="shared" si="396"/>
        <v>0</v>
      </c>
      <c r="J4796" s="22">
        <v>4598</v>
      </c>
    </row>
    <row r="4797" spans="1:10" ht="11.25" customHeight="1">
      <c r="A4797" s="12"/>
      <c r="B4797" s="22" t="s">
        <v>384</v>
      </c>
      <c r="C4797" s="22" t="s">
        <v>73</v>
      </c>
      <c r="D4797" s="22">
        <v>18.369992305478988</v>
      </c>
      <c r="E4797" s="22">
        <f t="shared" si="392"/>
        <v>0</v>
      </c>
      <c r="F4797" s="22">
        <f t="shared" si="393"/>
        <v>0</v>
      </c>
      <c r="G4797" s="22">
        <f t="shared" si="394"/>
        <v>0</v>
      </c>
      <c r="H4797" s="22">
        <f t="shared" si="395"/>
        <v>18.369992305478988</v>
      </c>
      <c r="I4797" s="22">
        <f t="shared" si="396"/>
        <v>0</v>
      </c>
      <c r="J4797" s="22">
        <v>4599</v>
      </c>
    </row>
    <row r="4798" spans="1:10" ht="11.25" customHeight="1">
      <c r="A4798" s="12"/>
      <c r="B4798" s="22" t="s">
        <v>398</v>
      </c>
      <c r="C4798" s="22" t="s">
        <v>67</v>
      </c>
      <c r="D4798" s="22">
        <v>18.368817965918087</v>
      </c>
      <c r="E4798" s="22">
        <f t="shared" si="392"/>
        <v>0</v>
      </c>
      <c r="F4798" s="22">
        <f t="shared" si="393"/>
        <v>0</v>
      </c>
      <c r="G4798" s="22">
        <f t="shared" si="394"/>
        <v>0</v>
      </c>
      <c r="H4798" s="22">
        <f t="shared" si="395"/>
        <v>18.368817965918087</v>
      </c>
      <c r="I4798" s="22">
        <f t="shared" si="396"/>
        <v>0</v>
      </c>
      <c r="J4798" s="22">
        <v>4600</v>
      </c>
    </row>
    <row r="4799" spans="1:10" ht="11.25" customHeight="1">
      <c r="A4799" s="12"/>
      <c r="B4799" s="22" t="s">
        <v>390</v>
      </c>
      <c r="C4799" s="22" t="s">
        <v>77</v>
      </c>
      <c r="D4799" s="22">
        <v>18.368457465726529</v>
      </c>
      <c r="E4799" s="22">
        <f t="shared" si="392"/>
        <v>0</v>
      </c>
      <c r="F4799" s="22">
        <f t="shared" si="393"/>
        <v>0</v>
      </c>
      <c r="G4799" s="22">
        <f t="shared" si="394"/>
        <v>0</v>
      </c>
      <c r="H4799" s="22">
        <f t="shared" si="395"/>
        <v>18.368457465726529</v>
      </c>
      <c r="I4799" s="22">
        <f t="shared" si="396"/>
        <v>0</v>
      </c>
      <c r="J4799" s="22">
        <v>4601</v>
      </c>
    </row>
    <row r="4800" spans="1:10" ht="11.25" customHeight="1">
      <c r="A4800" s="12"/>
      <c r="B4800" s="22" t="s">
        <v>266</v>
      </c>
      <c r="C4800" s="22" t="s">
        <v>83</v>
      </c>
      <c r="D4800" s="22">
        <v>18.35760853994018</v>
      </c>
      <c r="E4800" s="22">
        <f t="shared" si="392"/>
        <v>0</v>
      </c>
      <c r="F4800" s="22">
        <f t="shared" si="393"/>
        <v>0</v>
      </c>
      <c r="G4800" s="22">
        <f t="shared" si="394"/>
        <v>0</v>
      </c>
      <c r="H4800" s="22">
        <f t="shared" si="395"/>
        <v>18.35760853994018</v>
      </c>
      <c r="I4800" s="22">
        <f t="shared" si="396"/>
        <v>0</v>
      </c>
      <c r="J4800" s="22">
        <v>4602</v>
      </c>
    </row>
    <row r="4801" spans="1:10" ht="11.25" customHeight="1">
      <c r="A4801" s="12"/>
      <c r="B4801" s="22" t="s">
        <v>287</v>
      </c>
      <c r="C4801" s="22" t="s">
        <v>79</v>
      </c>
      <c r="D4801" s="22">
        <v>18.347516312256381</v>
      </c>
      <c r="E4801" s="22">
        <f t="shared" si="392"/>
        <v>0</v>
      </c>
      <c r="F4801" s="22">
        <f t="shared" si="393"/>
        <v>0</v>
      </c>
      <c r="G4801" s="22">
        <f t="shared" si="394"/>
        <v>0</v>
      </c>
      <c r="H4801" s="22">
        <f t="shared" si="395"/>
        <v>18.347516312256381</v>
      </c>
      <c r="I4801" s="22">
        <f t="shared" si="396"/>
        <v>0</v>
      </c>
      <c r="J4801" s="22">
        <v>4603</v>
      </c>
    </row>
    <row r="4802" spans="1:10" ht="11.25" customHeight="1">
      <c r="A4802" s="12"/>
      <c r="B4802" s="22" t="s">
        <v>318</v>
      </c>
      <c r="C4802" s="22" t="s">
        <v>68</v>
      </c>
      <c r="D4802" s="22">
        <v>18.34579013220312</v>
      </c>
      <c r="E4802" s="22">
        <f t="shared" si="392"/>
        <v>0</v>
      </c>
      <c r="F4802" s="22">
        <f t="shared" si="393"/>
        <v>0</v>
      </c>
      <c r="G4802" s="22">
        <f t="shared" si="394"/>
        <v>0</v>
      </c>
      <c r="H4802" s="22">
        <f t="shared" si="395"/>
        <v>18.34579013220312</v>
      </c>
      <c r="I4802" s="22">
        <f t="shared" si="396"/>
        <v>0</v>
      </c>
      <c r="J4802" s="22">
        <v>4604</v>
      </c>
    </row>
    <row r="4803" spans="1:10" ht="11.25" customHeight="1">
      <c r="A4803" s="12"/>
      <c r="B4803" s="22" t="s">
        <v>260</v>
      </c>
      <c r="C4803" s="22" t="s">
        <v>76</v>
      </c>
      <c r="D4803" s="22">
        <v>18.343406923637101</v>
      </c>
      <c r="E4803" s="22">
        <f t="shared" si="392"/>
        <v>0</v>
      </c>
      <c r="F4803" s="22">
        <f t="shared" si="393"/>
        <v>0</v>
      </c>
      <c r="G4803" s="22">
        <f t="shared" si="394"/>
        <v>0</v>
      </c>
      <c r="H4803" s="22">
        <f t="shared" si="395"/>
        <v>18.343406923637101</v>
      </c>
      <c r="I4803" s="22">
        <f t="shared" si="396"/>
        <v>0</v>
      </c>
      <c r="J4803" s="22">
        <v>4605</v>
      </c>
    </row>
    <row r="4804" spans="1:10" ht="11.25" customHeight="1">
      <c r="A4804" s="12"/>
      <c r="B4804" s="22" t="s">
        <v>334</v>
      </c>
      <c r="C4804" s="22" t="s">
        <v>67</v>
      </c>
      <c r="D4804" s="22">
        <v>18.337940762043399</v>
      </c>
      <c r="E4804" s="22">
        <f t="shared" si="392"/>
        <v>0</v>
      </c>
      <c r="F4804" s="22">
        <f t="shared" si="393"/>
        <v>0</v>
      </c>
      <c r="G4804" s="22">
        <f t="shared" si="394"/>
        <v>0</v>
      </c>
      <c r="H4804" s="22">
        <f t="shared" si="395"/>
        <v>18.337940762043399</v>
      </c>
      <c r="I4804" s="22">
        <f t="shared" si="396"/>
        <v>0</v>
      </c>
      <c r="J4804" s="22">
        <v>4606</v>
      </c>
    </row>
    <row r="4805" spans="1:10" ht="11.25" customHeight="1">
      <c r="A4805" s="12"/>
      <c r="B4805" s="22" t="s">
        <v>343</v>
      </c>
      <c r="C4805" s="22" t="s">
        <v>74</v>
      </c>
      <c r="D4805" s="22">
        <v>18.333669074368743</v>
      </c>
      <c r="E4805" s="22">
        <f t="shared" si="392"/>
        <v>0</v>
      </c>
      <c r="F4805" s="22">
        <f t="shared" si="393"/>
        <v>0</v>
      </c>
      <c r="G4805" s="22">
        <f t="shared" si="394"/>
        <v>0</v>
      </c>
      <c r="H4805" s="22">
        <f t="shared" si="395"/>
        <v>18.333669074368743</v>
      </c>
      <c r="I4805" s="22">
        <f t="shared" si="396"/>
        <v>0</v>
      </c>
      <c r="J4805" s="22">
        <v>4607</v>
      </c>
    </row>
    <row r="4806" spans="1:10" ht="11.25" customHeight="1">
      <c r="A4806" s="12"/>
      <c r="B4806" s="22" t="s">
        <v>264</v>
      </c>
      <c r="C4806" s="22" t="s">
        <v>85</v>
      </c>
      <c r="D4806" s="22">
        <v>18.332641819319491</v>
      </c>
      <c r="E4806" s="22">
        <f t="shared" si="392"/>
        <v>0</v>
      </c>
      <c r="F4806" s="22">
        <f t="shared" si="393"/>
        <v>0</v>
      </c>
      <c r="G4806" s="22">
        <f t="shared" si="394"/>
        <v>0</v>
      </c>
      <c r="H4806" s="22">
        <f t="shared" si="395"/>
        <v>18.332641819319491</v>
      </c>
      <c r="I4806" s="22">
        <f t="shared" si="396"/>
        <v>0</v>
      </c>
      <c r="J4806" s="22">
        <v>4608</v>
      </c>
    </row>
    <row r="4807" spans="1:10" ht="11.25" customHeight="1">
      <c r="A4807" s="12"/>
      <c r="B4807" s="22" t="s">
        <v>370</v>
      </c>
      <c r="C4807" s="22" t="s">
        <v>78</v>
      </c>
      <c r="D4807" s="22">
        <v>18.329499451679069</v>
      </c>
      <c r="E4807" s="22">
        <f t="shared" si="392"/>
        <v>0</v>
      </c>
      <c r="F4807" s="22">
        <f t="shared" si="393"/>
        <v>0</v>
      </c>
      <c r="G4807" s="22">
        <f t="shared" si="394"/>
        <v>0</v>
      </c>
      <c r="H4807" s="22">
        <f t="shared" si="395"/>
        <v>18.329499451679069</v>
      </c>
      <c r="I4807" s="22">
        <f t="shared" si="396"/>
        <v>0</v>
      </c>
      <c r="J4807" s="22">
        <v>4609</v>
      </c>
    </row>
    <row r="4808" spans="1:10" ht="11.25" customHeight="1">
      <c r="A4808" s="12"/>
      <c r="B4808" s="22" t="s">
        <v>352</v>
      </c>
      <c r="C4808" s="22" t="s">
        <v>70</v>
      </c>
      <c r="D4808" s="22">
        <v>18.328355377998182</v>
      </c>
      <c r="E4808" s="22">
        <f t="shared" ref="E4808:E4871" si="397">IF(J4808&lt;=1000,D4808,0)</f>
        <v>0</v>
      </c>
      <c r="F4808" s="22">
        <f t="shared" ref="F4808:F4871" si="398">IF(AND(J4808&gt;1000,J4808&lt;=2000),D4808,0)</f>
        <v>0</v>
      </c>
      <c r="G4808" s="22">
        <f t="shared" ref="G4808:G4871" si="399">IF(AND(J4808&gt;2000,J4808&lt;=3000),D4808,0)</f>
        <v>0</v>
      </c>
      <c r="H4808" s="22">
        <f t="shared" ref="H4808:H4871" si="400">IF(AND(J4808&gt;3000,J4808&lt;=5000),D4808,0)</f>
        <v>18.328355377998182</v>
      </c>
      <c r="I4808" s="22">
        <f t="shared" ref="I4808:I4871" si="401">IF((J4808&gt;5000),D4808,0)</f>
        <v>0</v>
      </c>
      <c r="J4808" s="22">
        <v>4610</v>
      </c>
    </row>
    <row r="4809" spans="1:10" ht="11.25" customHeight="1">
      <c r="A4809" s="12"/>
      <c r="B4809" s="22" t="s">
        <v>311</v>
      </c>
      <c r="C4809" s="22" t="s">
        <v>81</v>
      </c>
      <c r="D4809" s="22">
        <v>18.32229933319238</v>
      </c>
      <c r="E4809" s="22">
        <f t="shared" si="397"/>
        <v>0</v>
      </c>
      <c r="F4809" s="22">
        <f t="shared" si="398"/>
        <v>0</v>
      </c>
      <c r="G4809" s="22">
        <f t="shared" si="399"/>
        <v>0</v>
      </c>
      <c r="H4809" s="22">
        <f t="shared" si="400"/>
        <v>18.32229933319238</v>
      </c>
      <c r="I4809" s="22">
        <f t="shared" si="401"/>
        <v>0</v>
      </c>
      <c r="J4809" s="22">
        <v>4611</v>
      </c>
    </row>
    <row r="4810" spans="1:10" ht="11.25" customHeight="1">
      <c r="A4810" s="12"/>
      <c r="B4810" s="22" t="s">
        <v>316</v>
      </c>
      <c r="C4810" s="22" t="s">
        <v>79</v>
      </c>
      <c r="D4810" s="22">
        <v>18.322155387245882</v>
      </c>
      <c r="E4810" s="22">
        <f t="shared" si="397"/>
        <v>0</v>
      </c>
      <c r="F4810" s="22">
        <f t="shared" si="398"/>
        <v>0</v>
      </c>
      <c r="G4810" s="22">
        <f t="shared" si="399"/>
        <v>0</v>
      </c>
      <c r="H4810" s="22">
        <f t="shared" si="400"/>
        <v>18.322155387245882</v>
      </c>
      <c r="I4810" s="22">
        <f t="shared" si="401"/>
        <v>0</v>
      </c>
      <c r="J4810" s="22">
        <v>4612</v>
      </c>
    </row>
    <row r="4811" spans="1:10" ht="11.25" customHeight="1">
      <c r="A4811" s="12"/>
      <c r="B4811" s="22" t="s">
        <v>388</v>
      </c>
      <c r="C4811" s="22" t="s">
        <v>77</v>
      </c>
      <c r="D4811" s="22">
        <v>18.320648085984917</v>
      </c>
      <c r="E4811" s="22">
        <f t="shared" si="397"/>
        <v>0</v>
      </c>
      <c r="F4811" s="22">
        <f t="shared" si="398"/>
        <v>0</v>
      </c>
      <c r="G4811" s="22">
        <f t="shared" si="399"/>
        <v>0</v>
      </c>
      <c r="H4811" s="22">
        <f t="shared" si="400"/>
        <v>18.320648085984917</v>
      </c>
      <c r="I4811" s="22">
        <f t="shared" si="401"/>
        <v>0</v>
      </c>
      <c r="J4811" s="22">
        <v>4613</v>
      </c>
    </row>
    <row r="4812" spans="1:10" ht="11.25" customHeight="1">
      <c r="A4812" s="12"/>
      <c r="B4812" s="22" t="s">
        <v>234</v>
      </c>
      <c r="C4812" s="22" t="s">
        <v>90</v>
      </c>
      <c r="D4812" s="22">
        <v>18.319922412781057</v>
      </c>
      <c r="E4812" s="22">
        <f t="shared" si="397"/>
        <v>0</v>
      </c>
      <c r="F4812" s="22">
        <f t="shared" si="398"/>
        <v>0</v>
      </c>
      <c r="G4812" s="22">
        <f t="shared" si="399"/>
        <v>0</v>
      </c>
      <c r="H4812" s="22">
        <f t="shared" si="400"/>
        <v>18.319922412781057</v>
      </c>
      <c r="I4812" s="22">
        <f t="shared" si="401"/>
        <v>0</v>
      </c>
      <c r="J4812" s="22">
        <v>4614</v>
      </c>
    </row>
    <row r="4813" spans="1:10" ht="11.25" customHeight="1">
      <c r="A4813" s="12"/>
      <c r="B4813" s="22" t="s">
        <v>328</v>
      </c>
      <c r="C4813" s="22" t="s">
        <v>70</v>
      </c>
      <c r="D4813" s="22">
        <v>18.310409762720116</v>
      </c>
      <c r="E4813" s="22">
        <f t="shared" si="397"/>
        <v>0</v>
      </c>
      <c r="F4813" s="22">
        <f t="shared" si="398"/>
        <v>0</v>
      </c>
      <c r="G4813" s="22">
        <f t="shared" si="399"/>
        <v>0</v>
      </c>
      <c r="H4813" s="22">
        <f t="shared" si="400"/>
        <v>18.310409762720116</v>
      </c>
      <c r="I4813" s="22">
        <f t="shared" si="401"/>
        <v>0</v>
      </c>
      <c r="J4813" s="22">
        <v>4615</v>
      </c>
    </row>
    <row r="4814" spans="1:10" ht="11.25" customHeight="1">
      <c r="A4814" s="12"/>
      <c r="B4814" s="22" t="s">
        <v>229</v>
      </c>
      <c r="C4814" s="22" t="s">
        <v>83</v>
      </c>
      <c r="D4814" s="22">
        <v>18.300055885595587</v>
      </c>
      <c r="E4814" s="22">
        <f t="shared" si="397"/>
        <v>0</v>
      </c>
      <c r="F4814" s="22">
        <f t="shared" si="398"/>
        <v>0</v>
      </c>
      <c r="G4814" s="22">
        <f t="shared" si="399"/>
        <v>0</v>
      </c>
      <c r="H4814" s="22">
        <f t="shared" si="400"/>
        <v>18.300055885595587</v>
      </c>
      <c r="I4814" s="22">
        <f t="shared" si="401"/>
        <v>0</v>
      </c>
      <c r="J4814" s="22">
        <v>4616</v>
      </c>
    </row>
    <row r="4815" spans="1:10" ht="11.25" customHeight="1">
      <c r="A4815" s="12"/>
      <c r="B4815" s="22" t="s">
        <v>376</v>
      </c>
      <c r="C4815" s="22" t="s">
        <v>71</v>
      </c>
      <c r="D4815" s="22">
        <v>18.297706652428865</v>
      </c>
      <c r="E4815" s="22">
        <f t="shared" si="397"/>
        <v>0</v>
      </c>
      <c r="F4815" s="22">
        <f t="shared" si="398"/>
        <v>0</v>
      </c>
      <c r="G4815" s="22">
        <f t="shared" si="399"/>
        <v>0</v>
      </c>
      <c r="H4815" s="22">
        <f t="shared" si="400"/>
        <v>18.297706652428865</v>
      </c>
      <c r="I4815" s="22">
        <f t="shared" si="401"/>
        <v>0</v>
      </c>
      <c r="J4815" s="22">
        <v>4617</v>
      </c>
    </row>
    <row r="4816" spans="1:10" ht="11.25" customHeight="1">
      <c r="A4816" s="12"/>
      <c r="B4816" s="22" t="s">
        <v>231</v>
      </c>
      <c r="C4816" s="22" t="s">
        <v>87</v>
      </c>
      <c r="D4816" s="22">
        <v>18.294907134408412</v>
      </c>
      <c r="E4816" s="22">
        <f t="shared" si="397"/>
        <v>0</v>
      </c>
      <c r="F4816" s="22">
        <f t="shared" si="398"/>
        <v>0</v>
      </c>
      <c r="G4816" s="22">
        <f t="shared" si="399"/>
        <v>0</v>
      </c>
      <c r="H4816" s="22">
        <f t="shared" si="400"/>
        <v>18.294907134408412</v>
      </c>
      <c r="I4816" s="22">
        <f t="shared" si="401"/>
        <v>0</v>
      </c>
      <c r="J4816" s="22">
        <v>4618</v>
      </c>
    </row>
    <row r="4817" spans="1:10" ht="11.25" customHeight="1">
      <c r="A4817" s="12"/>
      <c r="B4817" s="22" t="s">
        <v>373</v>
      </c>
      <c r="C4817" s="22" t="s">
        <v>67</v>
      </c>
      <c r="D4817" s="22">
        <v>18.292939021997672</v>
      </c>
      <c r="E4817" s="22">
        <f t="shared" si="397"/>
        <v>0</v>
      </c>
      <c r="F4817" s="22">
        <f t="shared" si="398"/>
        <v>0</v>
      </c>
      <c r="G4817" s="22">
        <f t="shared" si="399"/>
        <v>0</v>
      </c>
      <c r="H4817" s="22">
        <f t="shared" si="400"/>
        <v>18.292939021997672</v>
      </c>
      <c r="I4817" s="22">
        <f t="shared" si="401"/>
        <v>0</v>
      </c>
      <c r="J4817" s="22">
        <v>4619</v>
      </c>
    </row>
    <row r="4818" spans="1:10" ht="11.25" customHeight="1">
      <c r="A4818" s="12"/>
      <c r="B4818" s="22" t="s">
        <v>282</v>
      </c>
      <c r="C4818" s="22" t="s">
        <v>67</v>
      </c>
      <c r="D4818" s="22">
        <v>18.287502468330697</v>
      </c>
      <c r="E4818" s="22">
        <f t="shared" si="397"/>
        <v>0</v>
      </c>
      <c r="F4818" s="22">
        <f t="shared" si="398"/>
        <v>0</v>
      </c>
      <c r="G4818" s="22">
        <f t="shared" si="399"/>
        <v>0</v>
      </c>
      <c r="H4818" s="22">
        <f t="shared" si="400"/>
        <v>18.287502468330697</v>
      </c>
      <c r="I4818" s="22">
        <f t="shared" si="401"/>
        <v>0</v>
      </c>
      <c r="J4818" s="22">
        <v>4620</v>
      </c>
    </row>
    <row r="4819" spans="1:10" ht="11.25" customHeight="1">
      <c r="A4819" s="12"/>
      <c r="B4819" s="22" t="s">
        <v>386</v>
      </c>
      <c r="C4819" s="22" t="s">
        <v>72</v>
      </c>
      <c r="D4819" s="22">
        <v>18.284365082543548</v>
      </c>
      <c r="E4819" s="22">
        <f t="shared" si="397"/>
        <v>0</v>
      </c>
      <c r="F4819" s="22">
        <f t="shared" si="398"/>
        <v>0</v>
      </c>
      <c r="G4819" s="22">
        <f t="shared" si="399"/>
        <v>0</v>
      </c>
      <c r="H4819" s="22">
        <f t="shared" si="400"/>
        <v>18.284365082543548</v>
      </c>
      <c r="I4819" s="22">
        <f t="shared" si="401"/>
        <v>0</v>
      </c>
      <c r="J4819" s="22">
        <v>4621</v>
      </c>
    </row>
    <row r="4820" spans="1:10" ht="11.25" customHeight="1">
      <c r="A4820" s="12"/>
      <c r="B4820" s="22" t="s">
        <v>331</v>
      </c>
      <c r="C4820" s="22" t="s">
        <v>83</v>
      </c>
      <c r="D4820" s="22">
        <v>18.284135846697712</v>
      </c>
      <c r="E4820" s="22">
        <f t="shared" si="397"/>
        <v>0</v>
      </c>
      <c r="F4820" s="22">
        <f t="shared" si="398"/>
        <v>0</v>
      </c>
      <c r="G4820" s="22">
        <f t="shared" si="399"/>
        <v>0</v>
      </c>
      <c r="H4820" s="22">
        <f t="shared" si="400"/>
        <v>18.284135846697712</v>
      </c>
      <c r="I4820" s="22">
        <f t="shared" si="401"/>
        <v>0</v>
      </c>
      <c r="J4820" s="22">
        <v>4622</v>
      </c>
    </row>
    <row r="4821" spans="1:10" ht="11.25" customHeight="1">
      <c r="A4821" s="12"/>
      <c r="B4821" s="22" t="s">
        <v>318</v>
      </c>
      <c r="C4821" s="22" t="s">
        <v>82</v>
      </c>
      <c r="D4821" s="22">
        <v>18.281375267177872</v>
      </c>
      <c r="E4821" s="22">
        <f t="shared" si="397"/>
        <v>0</v>
      </c>
      <c r="F4821" s="22">
        <f t="shared" si="398"/>
        <v>0</v>
      </c>
      <c r="G4821" s="22">
        <f t="shared" si="399"/>
        <v>0</v>
      </c>
      <c r="H4821" s="22">
        <f t="shared" si="400"/>
        <v>18.281375267177872</v>
      </c>
      <c r="I4821" s="22">
        <f t="shared" si="401"/>
        <v>0</v>
      </c>
      <c r="J4821" s="22">
        <v>4623</v>
      </c>
    </row>
    <row r="4822" spans="1:10" ht="11.25" customHeight="1">
      <c r="A4822" s="12"/>
      <c r="B4822" s="22" t="s">
        <v>241</v>
      </c>
      <c r="C4822" s="22" t="s">
        <v>85</v>
      </c>
      <c r="D4822" s="22">
        <v>18.280229280527607</v>
      </c>
      <c r="E4822" s="22">
        <f t="shared" si="397"/>
        <v>0</v>
      </c>
      <c r="F4822" s="22">
        <f t="shared" si="398"/>
        <v>0</v>
      </c>
      <c r="G4822" s="22">
        <f t="shared" si="399"/>
        <v>0</v>
      </c>
      <c r="H4822" s="22">
        <f t="shared" si="400"/>
        <v>18.280229280527607</v>
      </c>
      <c r="I4822" s="22">
        <f t="shared" si="401"/>
        <v>0</v>
      </c>
      <c r="J4822" s="22">
        <v>4624</v>
      </c>
    </row>
    <row r="4823" spans="1:10" ht="11.25" customHeight="1">
      <c r="A4823" s="12"/>
      <c r="B4823" s="22" t="s">
        <v>379</v>
      </c>
      <c r="C4823" s="22" t="s">
        <v>75</v>
      </c>
      <c r="D4823" s="22">
        <v>18.277081047571542</v>
      </c>
      <c r="E4823" s="22">
        <f t="shared" si="397"/>
        <v>0</v>
      </c>
      <c r="F4823" s="22">
        <f t="shared" si="398"/>
        <v>0</v>
      </c>
      <c r="G4823" s="22">
        <f t="shared" si="399"/>
        <v>0</v>
      </c>
      <c r="H4823" s="22">
        <f t="shared" si="400"/>
        <v>18.277081047571542</v>
      </c>
      <c r="I4823" s="22">
        <f t="shared" si="401"/>
        <v>0</v>
      </c>
      <c r="J4823" s="22">
        <v>4625</v>
      </c>
    </row>
    <row r="4824" spans="1:10" ht="11.25" customHeight="1">
      <c r="A4824" s="12"/>
      <c r="B4824" s="22" t="s">
        <v>391</v>
      </c>
      <c r="C4824" s="22" t="s">
        <v>81</v>
      </c>
      <c r="D4824" s="22">
        <v>18.276525804022835</v>
      </c>
      <c r="E4824" s="22">
        <f t="shared" si="397"/>
        <v>0</v>
      </c>
      <c r="F4824" s="22">
        <f t="shared" si="398"/>
        <v>0</v>
      </c>
      <c r="G4824" s="22">
        <f t="shared" si="399"/>
        <v>0</v>
      </c>
      <c r="H4824" s="22">
        <f t="shared" si="400"/>
        <v>18.276525804022835</v>
      </c>
      <c r="I4824" s="22">
        <f t="shared" si="401"/>
        <v>0</v>
      </c>
      <c r="J4824" s="22">
        <v>4626</v>
      </c>
    </row>
    <row r="4825" spans="1:10" ht="11.25" customHeight="1">
      <c r="A4825" s="12"/>
      <c r="B4825" s="22" t="s">
        <v>370</v>
      </c>
      <c r="C4825" s="22" t="s">
        <v>75</v>
      </c>
      <c r="D4825" s="22">
        <v>18.275003986267514</v>
      </c>
      <c r="E4825" s="22">
        <f t="shared" si="397"/>
        <v>0</v>
      </c>
      <c r="F4825" s="22">
        <f t="shared" si="398"/>
        <v>0</v>
      </c>
      <c r="G4825" s="22">
        <f t="shared" si="399"/>
        <v>0</v>
      </c>
      <c r="H4825" s="22">
        <f t="shared" si="400"/>
        <v>18.275003986267514</v>
      </c>
      <c r="I4825" s="22">
        <f t="shared" si="401"/>
        <v>0</v>
      </c>
      <c r="J4825" s="22">
        <v>4627</v>
      </c>
    </row>
    <row r="4826" spans="1:10" ht="11.25" customHeight="1">
      <c r="A4826" s="12"/>
      <c r="B4826" s="22" t="s">
        <v>354</v>
      </c>
      <c r="C4826" s="22" t="s">
        <v>80</v>
      </c>
      <c r="D4826" s="22">
        <v>18.270902991010857</v>
      </c>
      <c r="E4826" s="22">
        <f t="shared" si="397"/>
        <v>0</v>
      </c>
      <c r="F4826" s="22">
        <f t="shared" si="398"/>
        <v>0</v>
      </c>
      <c r="G4826" s="22">
        <f t="shared" si="399"/>
        <v>0</v>
      </c>
      <c r="H4826" s="22">
        <f t="shared" si="400"/>
        <v>18.270902991010857</v>
      </c>
      <c r="I4826" s="22">
        <f t="shared" si="401"/>
        <v>0</v>
      </c>
      <c r="J4826" s="22">
        <v>4628</v>
      </c>
    </row>
    <row r="4827" spans="1:10" ht="11.25" customHeight="1">
      <c r="A4827" s="12"/>
      <c r="B4827" s="22" t="s">
        <v>250</v>
      </c>
      <c r="C4827" s="22" t="s">
        <v>83</v>
      </c>
      <c r="D4827" s="22">
        <v>18.269282668665365</v>
      </c>
      <c r="E4827" s="22">
        <f t="shared" si="397"/>
        <v>0</v>
      </c>
      <c r="F4827" s="22">
        <f t="shared" si="398"/>
        <v>0</v>
      </c>
      <c r="G4827" s="22">
        <f t="shared" si="399"/>
        <v>0</v>
      </c>
      <c r="H4827" s="22">
        <f t="shared" si="400"/>
        <v>18.269282668665365</v>
      </c>
      <c r="I4827" s="22">
        <f t="shared" si="401"/>
        <v>0</v>
      </c>
      <c r="J4827" s="22">
        <v>4629</v>
      </c>
    </row>
    <row r="4828" spans="1:10" ht="11.25" customHeight="1">
      <c r="A4828" s="12"/>
      <c r="B4828" s="22" t="s">
        <v>346</v>
      </c>
      <c r="C4828" s="22" t="s">
        <v>82</v>
      </c>
      <c r="D4828" s="22">
        <v>18.268823454507359</v>
      </c>
      <c r="E4828" s="22">
        <f t="shared" si="397"/>
        <v>0</v>
      </c>
      <c r="F4828" s="22">
        <f t="shared" si="398"/>
        <v>0</v>
      </c>
      <c r="G4828" s="22">
        <f t="shared" si="399"/>
        <v>0</v>
      </c>
      <c r="H4828" s="22">
        <f t="shared" si="400"/>
        <v>18.268823454507359</v>
      </c>
      <c r="I4828" s="22">
        <f t="shared" si="401"/>
        <v>0</v>
      </c>
      <c r="J4828" s="22">
        <v>4630</v>
      </c>
    </row>
    <row r="4829" spans="1:10" ht="11.25" customHeight="1">
      <c r="A4829" s="12"/>
      <c r="B4829" s="22" t="s">
        <v>397</v>
      </c>
      <c r="C4829" s="22" t="s">
        <v>72</v>
      </c>
      <c r="D4829" s="22">
        <v>18.263538251300574</v>
      </c>
      <c r="E4829" s="22">
        <f t="shared" si="397"/>
        <v>0</v>
      </c>
      <c r="F4829" s="22">
        <f t="shared" si="398"/>
        <v>0</v>
      </c>
      <c r="G4829" s="22">
        <f t="shared" si="399"/>
        <v>0</v>
      </c>
      <c r="H4829" s="22">
        <f t="shared" si="400"/>
        <v>18.263538251300574</v>
      </c>
      <c r="I4829" s="22">
        <f t="shared" si="401"/>
        <v>0</v>
      </c>
      <c r="J4829" s="22">
        <v>4631</v>
      </c>
    </row>
    <row r="4830" spans="1:10" ht="11.25" customHeight="1">
      <c r="A4830" s="12"/>
      <c r="B4830" s="22" t="s">
        <v>303</v>
      </c>
      <c r="C4830" s="22" t="s">
        <v>72</v>
      </c>
      <c r="D4830" s="22">
        <v>18.255083755430373</v>
      </c>
      <c r="E4830" s="22">
        <f t="shared" si="397"/>
        <v>0</v>
      </c>
      <c r="F4830" s="22">
        <f t="shared" si="398"/>
        <v>0</v>
      </c>
      <c r="G4830" s="22">
        <f t="shared" si="399"/>
        <v>0</v>
      </c>
      <c r="H4830" s="22">
        <f t="shared" si="400"/>
        <v>18.255083755430373</v>
      </c>
      <c r="I4830" s="22">
        <f t="shared" si="401"/>
        <v>0</v>
      </c>
      <c r="J4830" s="22">
        <v>4632</v>
      </c>
    </row>
    <row r="4831" spans="1:10" ht="11.25" customHeight="1">
      <c r="A4831" s="12"/>
      <c r="B4831" s="22" t="s">
        <v>378</v>
      </c>
      <c r="C4831" s="22" t="s">
        <v>73</v>
      </c>
      <c r="D4831" s="22">
        <v>18.254547957113527</v>
      </c>
      <c r="E4831" s="22">
        <f t="shared" si="397"/>
        <v>0</v>
      </c>
      <c r="F4831" s="22">
        <f t="shared" si="398"/>
        <v>0</v>
      </c>
      <c r="G4831" s="22">
        <f t="shared" si="399"/>
        <v>0</v>
      </c>
      <c r="H4831" s="22">
        <f t="shared" si="400"/>
        <v>18.254547957113527</v>
      </c>
      <c r="I4831" s="22">
        <f t="shared" si="401"/>
        <v>0</v>
      </c>
      <c r="J4831" s="22">
        <v>4633</v>
      </c>
    </row>
    <row r="4832" spans="1:10" ht="11.25" customHeight="1">
      <c r="A4832" s="12"/>
      <c r="B4832" s="22" t="s">
        <v>259</v>
      </c>
      <c r="C4832" s="22" t="s">
        <v>73</v>
      </c>
      <c r="D4832" s="22">
        <v>18.249899442661942</v>
      </c>
      <c r="E4832" s="22">
        <f t="shared" si="397"/>
        <v>0</v>
      </c>
      <c r="F4832" s="22">
        <f t="shared" si="398"/>
        <v>0</v>
      </c>
      <c r="G4832" s="22">
        <f t="shared" si="399"/>
        <v>0</v>
      </c>
      <c r="H4832" s="22">
        <f t="shared" si="400"/>
        <v>18.249899442661942</v>
      </c>
      <c r="I4832" s="22">
        <f t="shared" si="401"/>
        <v>0</v>
      </c>
      <c r="J4832" s="22">
        <v>4634</v>
      </c>
    </row>
    <row r="4833" spans="1:10" ht="11.25" customHeight="1">
      <c r="A4833" s="12"/>
      <c r="B4833" s="22" t="s">
        <v>265</v>
      </c>
      <c r="C4833" s="22" t="s">
        <v>83</v>
      </c>
      <c r="D4833" s="22">
        <v>18.248255785175079</v>
      </c>
      <c r="E4833" s="22">
        <f t="shared" si="397"/>
        <v>0</v>
      </c>
      <c r="F4833" s="22">
        <f t="shared" si="398"/>
        <v>0</v>
      </c>
      <c r="G4833" s="22">
        <f t="shared" si="399"/>
        <v>0</v>
      </c>
      <c r="H4833" s="22">
        <f t="shared" si="400"/>
        <v>18.248255785175079</v>
      </c>
      <c r="I4833" s="22">
        <f t="shared" si="401"/>
        <v>0</v>
      </c>
      <c r="J4833" s="22">
        <v>4635</v>
      </c>
    </row>
    <row r="4834" spans="1:10" ht="11.25" customHeight="1">
      <c r="A4834" s="12"/>
      <c r="B4834" s="22" t="s">
        <v>275</v>
      </c>
      <c r="C4834" s="22" t="s">
        <v>80</v>
      </c>
      <c r="D4834" s="22">
        <v>18.242229313829437</v>
      </c>
      <c r="E4834" s="22">
        <f t="shared" si="397"/>
        <v>0</v>
      </c>
      <c r="F4834" s="22">
        <f t="shared" si="398"/>
        <v>0</v>
      </c>
      <c r="G4834" s="22">
        <f t="shared" si="399"/>
        <v>0</v>
      </c>
      <c r="H4834" s="22">
        <f t="shared" si="400"/>
        <v>18.242229313829437</v>
      </c>
      <c r="I4834" s="22">
        <f t="shared" si="401"/>
        <v>0</v>
      </c>
      <c r="J4834" s="22">
        <v>4636</v>
      </c>
    </row>
    <row r="4835" spans="1:10" ht="11.25" customHeight="1">
      <c r="A4835" s="12"/>
      <c r="B4835" s="22" t="s">
        <v>308</v>
      </c>
      <c r="C4835" s="22" t="s">
        <v>81</v>
      </c>
      <c r="D4835" s="22">
        <v>18.241814401928387</v>
      </c>
      <c r="E4835" s="22">
        <f t="shared" si="397"/>
        <v>0</v>
      </c>
      <c r="F4835" s="22">
        <f t="shared" si="398"/>
        <v>0</v>
      </c>
      <c r="G4835" s="22">
        <f t="shared" si="399"/>
        <v>0</v>
      </c>
      <c r="H4835" s="22">
        <f t="shared" si="400"/>
        <v>18.241814401928387</v>
      </c>
      <c r="I4835" s="22">
        <f t="shared" si="401"/>
        <v>0</v>
      </c>
      <c r="J4835" s="22">
        <v>4637</v>
      </c>
    </row>
    <row r="4836" spans="1:10" ht="11.25" customHeight="1">
      <c r="A4836" s="12"/>
      <c r="B4836" s="22" t="s">
        <v>199</v>
      </c>
      <c r="C4836" s="22" t="s">
        <v>86</v>
      </c>
      <c r="D4836" s="22">
        <v>18.228197342706952</v>
      </c>
      <c r="E4836" s="22">
        <f t="shared" si="397"/>
        <v>0</v>
      </c>
      <c r="F4836" s="22">
        <f t="shared" si="398"/>
        <v>0</v>
      </c>
      <c r="G4836" s="22">
        <f t="shared" si="399"/>
        <v>0</v>
      </c>
      <c r="H4836" s="22">
        <f t="shared" si="400"/>
        <v>18.228197342706952</v>
      </c>
      <c r="I4836" s="22">
        <f t="shared" si="401"/>
        <v>0</v>
      </c>
      <c r="J4836" s="22">
        <v>4638</v>
      </c>
    </row>
    <row r="4837" spans="1:10" ht="11.25" customHeight="1">
      <c r="A4837" s="12"/>
      <c r="B4837" s="22" t="s">
        <v>370</v>
      </c>
      <c r="C4837" s="22" t="s">
        <v>77</v>
      </c>
      <c r="D4837" s="22">
        <v>18.227286772359271</v>
      </c>
      <c r="E4837" s="22">
        <f t="shared" si="397"/>
        <v>0</v>
      </c>
      <c r="F4837" s="22">
        <f t="shared" si="398"/>
        <v>0</v>
      </c>
      <c r="G4837" s="22">
        <f t="shared" si="399"/>
        <v>0</v>
      </c>
      <c r="H4837" s="22">
        <f t="shared" si="400"/>
        <v>18.227286772359271</v>
      </c>
      <c r="I4837" s="22">
        <f t="shared" si="401"/>
        <v>0</v>
      </c>
      <c r="J4837" s="22">
        <v>4639</v>
      </c>
    </row>
    <row r="4838" spans="1:10" ht="11.25" customHeight="1">
      <c r="A4838" s="12"/>
      <c r="B4838" s="22" t="s">
        <v>236</v>
      </c>
      <c r="C4838" s="22" t="s">
        <v>84</v>
      </c>
      <c r="D4838" s="22">
        <v>18.22257950752785</v>
      </c>
      <c r="E4838" s="22">
        <f t="shared" si="397"/>
        <v>0</v>
      </c>
      <c r="F4838" s="22">
        <f t="shared" si="398"/>
        <v>0</v>
      </c>
      <c r="G4838" s="22">
        <f t="shared" si="399"/>
        <v>0</v>
      </c>
      <c r="H4838" s="22">
        <f t="shared" si="400"/>
        <v>18.22257950752785</v>
      </c>
      <c r="I4838" s="22">
        <f t="shared" si="401"/>
        <v>0</v>
      </c>
      <c r="J4838" s="22">
        <v>4640</v>
      </c>
    </row>
    <row r="4839" spans="1:10" ht="11.25" customHeight="1">
      <c r="A4839" s="12"/>
      <c r="B4839" s="22" t="s">
        <v>263</v>
      </c>
      <c r="C4839" s="22" t="s">
        <v>77</v>
      </c>
      <c r="D4839" s="22">
        <v>18.220558117356124</v>
      </c>
      <c r="E4839" s="22">
        <f t="shared" si="397"/>
        <v>0</v>
      </c>
      <c r="F4839" s="22">
        <f t="shared" si="398"/>
        <v>0</v>
      </c>
      <c r="G4839" s="22">
        <f t="shared" si="399"/>
        <v>0</v>
      </c>
      <c r="H4839" s="22">
        <f t="shared" si="400"/>
        <v>18.220558117356124</v>
      </c>
      <c r="I4839" s="22">
        <f t="shared" si="401"/>
        <v>0</v>
      </c>
      <c r="J4839" s="22">
        <v>4641</v>
      </c>
    </row>
    <row r="4840" spans="1:10" ht="11.25" customHeight="1">
      <c r="A4840" s="12"/>
      <c r="B4840" s="22" t="s">
        <v>318</v>
      </c>
      <c r="C4840" s="22" t="s">
        <v>83</v>
      </c>
      <c r="D4840" s="22">
        <v>18.210357618185014</v>
      </c>
      <c r="E4840" s="22">
        <f t="shared" si="397"/>
        <v>0</v>
      </c>
      <c r="F4840" s="22">
        <f t="shared" si="398"/>
        <v>0</v>
      </c>
      <c r="G4840" s="22">
        <f t="shared" si="399"/>
        <v>0</v>
      </c>
      <c r="H4840" s="22">
        <f t="shared" si="400"/>
        <v>18.210357618185014</v>
      </c>
      <c r="I4840" s="22">
        <f t="shared" si="401"/>
        <v>0</v>
      </c>
      <c r="J4840" s="22">
        <v>4642</v>
      </c>
    </row>
    <row r="4841" spans="1:10" ht="11.25" customHeight="1">
      <c r="A4841" s="12"/>
      <c r="B4841" s="22" t="s">
        <v>245</v>
      </c>
      <c r="C4841" s="22" t="s">
        <v>68</v>
      </c>
      <c r="D4841" s="22">
        <v>18.204365000014956</v>
      </c>
      <c r="E4841" s="22">
        <f t="shared" si="397"/>
        <v>0</v>
      </c>
      <c r="F4841" s="22">
        <f t="shared" si="398"/>
        <v>0</v>
      </c>
      <c r="G4841" s="22">
        <f t="shared" si="399"/>
        <v>0</v>
      </c>
      <c r="H4841" s="22">
        <f t="shared" si="400"/>
        <v>18.204365000014956</v>
      </c>
      <c r="I4841" s="22">
        <f t="shared" si="401"/>
        <v>0</v>
      </c>
      <c r="J4841" s="22">
        <v>4643</v>
      </c>
    </row>
    <row r="4842" spans="1:10" ht="11.25" customHeight="1">
      <c r="A4842" s="12"/>
      <c r="B4842" s="22" t="s">
        <v>347</v>
      </c>
      <c r="C4842" s="22" t="s">
        <v>79</v>
      </c>
      <c r="D4842" s="22">
        <v>18.199647822041097</v>
      </c>
      <c r="E4842" s="22">
        <f t="shared" si="397"/>
        <v>0</v>
      </c>
      <c r="F4842" s="22">
        <f t="shared" si="398"/>
        <v>0</v>
      </c>
      <c r="G4842" s="22">
        <f t="shared" si="399"/>
        <v>0</v>
      </c>
      <c r="H4842" s="22">
        <f t="shared" si="400"/>
        <v>18.199647822041097</v>
      </c>
      <c r="I4842" s="22">
        <f t="shared" si="401"/>
        <v>0</v>
      </c>
      <c r="J4842" s="22">
        <v>4644</v>
      </c>
    </row>
    <row r="4843" spans="1:10" ht="11.25" customHeight="1">
      <c r="A4843" s="12"/>
      <c r="B4843" s="22" t="s">
        <v>266</v>
      </c>
      <c r="C4843" s="22" t="s">
        <v>82</v>
      </c>
      <c r="D4843" s="22">
        <v>18.198374443123868</v>
      </c>
      <c r="E4843" s="22">
        <f t="shared" si="397"/>
        <v>0</v>
      </c>
      <c r="F4843" s="22">
        <f t="shared" si="398"/>
        <v>0</v>
      </c>
      <c r="G4843" s="22">
        <f t="shared" si="399"/>
        <v>0</v>
      </c>
      <c r="H4843" s="22">
        <f t="shared" si="400"/>
        <v>18.198374443123868</v>
      </c>
      <c r="I4843" s="22">
        <f t="shared" si="401"/>
        <v>0</v>
      </c>
      <c r="J4843" s="22">
        <v>4645</v>
      </c>
    </row>
    <row r="4844" spans="1:10" ht="11.25" customHeight="1">
      <c r="A4844" s="12"/>
      <c r="B4844" s="22" t="s">
        <v>345</v>
      </c>
      <c r="C4844" s="22" t="s">
        <v>87</v>
      </c>
      <c r="D4844" s="22">
        <v>18.195395335827751</v>
      </c>
      <c r="E4844" s="22">
        <f t="shared" si="397"/>
        <v>0</v>
      </c>
      <c r="F4844" s="22">
        <f t="shared" si="398"/>
        <v>0</v>
      </c>
      <c r="G4844" s="22">
        <f t="shared" si="399"/>
        <v>0</v>
      </c>
      <c r="H4844" s="22">
        <f t="shared" si="400"/>
        <v>18.195395335827751</v>
      </c>
      <c r="I4844" s="22">
        <f t="shared" si="401"/>
        <v>0</v>
      </c>
      <c r="J4844" s="22">
        <v>4646</v>
      </c>
    </row>
    <row r="4845" spans="1:10" ht="11.25" customHeight="1">
      <c r="A4845" s="12"/>
      <c r="B4845" s="22" t="s">
        <v>305</v>
      </c>
      <c r="C4845" s="22" t="s">
        <v>69</v>
      </c>
      <c r="D4845" s="22">
        <v>18.18572112844236</v>
      </c>
      <c r="E4845" s="22">
        <f t="shared" si="397"/>
        <v>0</v>
      </c>
      <c r="F4845" s="22">
        <f t="shared" si="398"/>
        <v>0</v>
      </c>
      <c r="G4845" s="22">
        <f t="shared" si="399"/>
        <v>0</v>
      </c>
      <c r="H4845" s="22">
        <f t="shared" si="400"/>
        <v>18.18572112844236</v>
      </c>
      <c r="I4845" s="22">
        <f t="shared" si="401"/>
        <v>0</v>
      </c>
      <c r="J4845" s="22">
        <v>4647</v>
      </c>
    </row>
    <row r="4846" spans="1:10" ht="11.25" customHeight="1">
      <c r="A4846" s="12"/>
      <c r="B4846" s="22" t="s">
        <v>238</v>
      </c>
      <c r="C4846" s="22" t="s">
        <v>89</v>
      </c>
      <c r="D4846" s="22">
        <v>18.180182220422285</v>
      </c>
      <c r="E4846" s="22">
        <f t="shared" si="397"/>
        <v>0</v>
      </c>
      <c r="F4846" s="22">
        <f t="shared" si="398"/>
        <v>0</v>
      </c>
      <c r="G4846" s="22">
        <f t="shared" si="399"/>
        <v>0</v>
      </c>
      <c r="H4846" s="22">
        <f t="shared" si="400"/>
        <v>18.180182220422285</v>
      </c>
      <c r="I4846" s="22">
        <f t="shared" si="401"/>
        <v>0</v>
      </c>
      <c r="J4846" s="22">
        <v>4648</v>
      </c>
    </row>
    <row r="4847" spans="1:10" ht="11.25" customHeight="1">
      <c r="A4847" s="12"/>
      <c r="B4847" s="22" t="s">
        <v>218</v>
      </c>
      <c r="C4847" s="22" t="s">
        <v>88</v>
      </c>
      <c r="D4847" s="22">
        <v>18.17177741820565</v>
      </c>
      <c r="E4847" s="22">
        <f t="shared" si="397"/>
        <v>0</v>
      </c>
      <c r="F4847" s="22">
        <f t="shared" si="398"/>
        <v>0</v>
      </c>
      <c r="G4847" s="22">
        <f t="shared" si="399"/>
        <v>0</v>
      </c>
      <c r="H4847" s="22">
        <f t="shared" si="400"/>
        <v>18.17177741820565</v>
      </c>
      <c r="I4847" s="22">
        <f t="shared" si="401"/>
        <v>0</v>
      </c>
      <c r="J4847" s="22">
        <v>4649</v>
      </c>
    </row>
    <row r="4848" spans="1:10" ht="11.25" customHeight="1">
      <c r="A4848" s="12"/>
      <c r="B4848" s="22" t="s">
        <v>182</v>
      </c>
      <c r="C4848" s="22" t="s">
        <v>88</v>
      </c>
      <c r="D4848" s="22">
        <v>18.17016235904774</v>
      </c>
      <c r="E4848" s="22">
        <f t="shared" si="397"/>
        <v>0</v>
      </c>
      <c r="F4848" s="22">
        <f t="shared" si="398"/>
        <v>0</v>
      </c>
      <c r="G4848" s="22">
        <f t="shared" si="399"/>
        <v>0</v>
      </c>
      <c r="H4848" s="22">
        <f t="shared" si="400"/>
        <v>18.17016235904774</v>
      </c>
      <c r="I4848" s="22">
        <f t="shared" si="401"/>
        <v>0</v>
      </c>
      <c r="J4848" s="22">
        <v>4650</v>
      </c>
    </row>
    <row r="4849" spans="1:10" ht="11.25" customHeight="1">
      <c r="A4849" s="12"/>
      <c r="B4849" s="22" t="s">
        <v>399</v>
      </c>
      <c r="C4849" s="22" t="s">
        <v>77</v>
      </c>
      <c r="D4849" s="22">
        <v>18.167194113995528</v>
      </c>
      <c r="E4849" s="22">
        <f t="shared" si="397"/>
        <v>0</v>
      </c>
      <c r="F4849" s="22">
        <f t="shared" si="398"/>
        <v>0</v>
      </c>
      <c r="G4849" s="22">
        <f t="shared" si="399"/>
        <v>0</v>
      </c>
      <c r="H4849" s="22">
        <f t="shared" si="400"/>
        <v>18.167194113995528</v>
      </c>
      <c r="I4849" s="22">
        <f t="shared" si="401"/>
        <v>0</v>
      </c>
      <c r="J4849" s="22">
        <v>4651</v>
      </c>
    </row>
    <row r="4850" spans="1:10" ht="11.25" customHeight="1">
      <c r="A4850" s="12"/>
      <c r="B4850" s="22" t="s">
        <v>258</v>
      </c>
      <c r="C4850" s="22" t="s">
        <v>79</v>
      </c>
      <c r="D4850" s="22">
        <v>18.161580368727339</v>
      </c>
      <c r="E4850" s="22">
        <f t="shared" si="397"/>
        <v>0</v>
      </c>
      <c r="F4850" s="22">
        <f t="shared" si="398"/>
        <v>0</v>
      </c>
      <c r="G4850" s="22">
        <f t="shared" si="399"/>
        <v>0</v>
      </c>
      <c r="H4850" s="22">
        <f t="shared" si="400"/>
        <v>18.161580368727339</v>
      </c>
      <c r="I4850" s="22">
        <f t="shared" si="401"/>
        <v>0</v>
      </c>
      <c r="J4850" s="22">
        <v>4652</v>
      </c>
    </row>
    <row r="4851" spans="1:10" ht="11.25" customHeight="1">
      <c r="A4851" s="12"/>
      <c r="B4851" s="22" t="s">
        <v>312</v>
      </c>
      <c r="C4851" s="22" t="s">
        <v>84</v>
      </c>
      <c r="D4851" s="22">
        <v>18.155541466038684</v>
      </c>
      <c r="E4851" s="22">
        <f t="shared" si="397"/>
        <v>0</v>
      </c>
      <c r="F4851" s="22">
        <f t="shared" si="398"/>
        <v>0</v>
      </c>
      <c r="G4851" s="22">
        <f t="shared" si="399"/>
        <v>0</v>
      </c>
      <c r="H4851" s="22">
        <f t="shared" si="400"/>
        <v>18.155541466038684</v>
      </c>
      <c r="I4851" s="22">
        <f t="shared" si="401"/>
        <v>0</v>
      </c>
      <c r="J4851" s="22">
        <v>4653</v>
      </c>
    </row>
    <row r="4852" spans="1:10" ht="11.25" customHeight="1">
      <c r="A4852" s="12"/>
      <c r="B4852" s="22" t="s">
        <v>180</v>
      </c>
      <c r="C4852" s="22" t="s">
        <v>85</v>
      </c>
      <c r="D4852" s="22">
        <v>18.15551961618031</v>
      </c>
      <c r="E4852" s="22">
        <f t="shared" si="397"/>
        <v>0</v>
      </c>
      <c r="F4852" s="22">
        <f t="shared" si="398"/>
        <v>0</v>
      </c>
      <c r="G4852" s="22">
        <f t="shared" si="399"/>
        <v>0</v>
      </c>
      <c r="H4852" s="22">
        <f t="shared" si="400"/>
        <v>18.15551961618031</v>
      </c>
      <c r="I4852" s="22">
        <f t="shared" si="401"/>
        <v>0</v>
      </c>
      <c r="J4852" s="22">
        <v>4654</v>
      </c>
    </row>
    <row r="4853" spans="1:10" ht="11.25" customHeight="1">
      <c r="A4853" s="12"/>
      <c r="B4853" s="22" t="s">
        <v>338</v>
      </c>
      <c r="C4853" s="22" t="s">
        <v>85</v>
      </c>
      <c r="D4853" s="22">
        <v>18.149632026495439</v>
      </c>
      <c r="E4853" s="22">
        <f t="shared" si="397"/>
        <v>0</v>
      </c>
      <c r="F4853" s="22">
        <f t="shared" si="398"/>
        <v>0</v>
      </c>
      <c r="G4853" s="22">
        <f t="shared" si="399"/>
        <v>0</v>
      </c>
      <c r="H4853" s="22">
        <f t="shared" si="400"/>
        <v>18.149632026495439</v>
      </c>
      <c r="I4853" s="22">
        <f t="shared" si="401"/>
        <v>0</v>
      </c>
      <c r="J4853" s="22">
        <v>4655</v>
      </c>
    </row>
    <row r="4854" spans="1:10" ht="11.25" customHeight="1">
      <c r="A4854" s="12"/>
      <c r="B4854" s="22" t="s">
        <v>400</v>
      </c>
      <c r="C4854" s="22" t="s">
        <v>68</v>
      </c>
      <c r="D4854" s="22">
        <v>18.149576851420093</v>
      </c>
      <c r="E4854" s="22">
        <f t="shared" si="397"/>
        <v>0</v>
      </c>
      <c r="F4854" s="22">
        <f t="shared" si="398"/>
        <v>0</v>
      </c>
      <c r="G4854" s="22">
        <f t="shared" si="399"/>
        <v>0</v>
      </c>
      <c r="H4854" s="22">
        <f t="shared" si="400"/>
        <v>18.149576851420093</v>
      </c>
      <c r="I4854" s="22">
        <f t="shared" si="401"/>
        <v>0</v>
      </c>
      <c r="J4854" s="22">
        <v>4656</v>
      </c>
    </row>
    <row r="4855" spans="1:10" ht="11.25" customHeight="1">
      <c r="A4855" s="12"/>
      <c r="B4855" s="22" t="s">
        <v>357</v>
      </c>
      <c r="C4855" s="22" t="s">
        <v>83</v>
      </c>
      <c r="D4855" s="22">
        <v>18.143399947527232</v>
      </c>
      <c r="E4855" s="22">
        <f t="shared" si="397"/>
        <v>0</v>
      </c>
      <c r="F4855" s="22">
        <f t="shared" si="398"/>
        <v>0</v>
      </c>
      <c r="G4855" s="22">
        <f t="shared" si="399"/>
        <v>0</v>
      </c>
      <c r="H4855" s="22">
        <f t="shared" si="400"/>
        <v>18.143399947527232</v>
      </c>
      <c r="I4855" s="22">
        <f t="shared" si="401"/>
        <v>0</v>
      </c>
      <c r="J4855" s="22">
        <v>4657</v>
      </c>
    </row>
    <row r="4856" spans="1:10" ht="11.25" customHeight="1">
      <c r="A4856" s="12"/>
      <c r="B4856" s="22" t="s">
        <v>401</v>
      </c>
      <c r="C4856" s="22" t="s">
        <v>81</v>
      </c>
      <c r="D4856" s="22">
        <v>18.130161615452376</v>
      </c>
      <c r="E4856" s="22">
        <f t="shared" si="397"/>
        <v>0</v>
      </c>
      <c r="F4856" s="22">
        <f t="shared" si="398"/>
        <v>0</v>
      </c>
      <c r="G4856" s="22">
        <f t="shared" si="399"/>
        <v>0</v>
      </c>
      <c r="H4856" s="22">
        <f t="shared" si="400"/>
        <v>18.130161615452376</v>
      </c>
      <c r="I4856" s="22">
        <f t="shared" si="401"/>
        <v>0</v>
      </c>
      <c r="J4856" s="22">
        <v>4658</v>
      </c>
    </row>
    <row r="4857" spans="1:10" ht="11.25" customHeight="1">
      <c r="A4857" s="12"/>
      <c r="B4857" s="22" t="s">
        <v>289</v>
      </c>
      <c r="C4857" s="22" t="s">
        <v>83</v>
      </c>
      <c r="D4857" s="22">
        <v>18.128661781927345</v>
      </c>
      <c r="E4857" s="22">
        <f t="shared" si="397"/>
        <v>0</v>
      </c>
      <c r="F4857" s="22">
        <f t="shared" si="398"/>
        <v>0</v>
      </c>
      <c r="G4857" s="22">
        <f t="shared" si="399"/>
        <v>0</v>
      </c>
      <c r="H4857" s="22">
        <f t="shared" si="400"/>
        <v>18.128661781927345</v>
      </c>
      <c r="I4857" s="22">
        <f t="shared" si="401"/>
        <v>0</v>
      </c>
      <c r="J4857" s="22">
        <v>4659</v>
      </c>
    </row>
    <row r="4858" spans="1:10" ht="11.25" customHeight="1">
      <c r="A4858" s="12"/>
      <c r="B4858" s="22" t="s">
        <v>339</v>
      </c>
      <c r="C4858" s="22" t="s">
        <v>82</v>
      </c>
      <c r="D4858" s="22">
        <v>18.128490135176737</v>
      </c>
      <c r="E4858" s="22">
        <f t="shared" si="397"/>
        <v>0</v>
      </c>
      <c r="F4858" s="22">
        <f t="shared" si="398"/>
        <v>0</v>
      </c>
      <c r="G4858" s="22">
        <f t="shared" si="399"/>
        <v>0</v>
      </c>
      <c r="H4858" s="22">
        <f t="shared" si="400"/>
        <v>18.128490135176737</v>
      </c>
      <c r="I4858" s="22">
        <f t="shared" si="401"/>
        <v>0</v>
      </c>
      <c r="J4858" s="22">
        <v>4660</v>
      </c>
    </row>
    <row r="4859" spans="1:10" ht="11.25" customHeight="1">
      <c r="A4859" s="12"/>
      <c r="B4859" s="22" t="s">
        <v>277</v>
      </c>
      <c r="C4859" s="22" t="s">
        <v>85</v>
      </c>
      <c r="D4859" s="22">
        <v>18.125563328996876</v>
      </c>
      <c r="E4859" s="22">
        <f t="shared" si="397"/>
        <v>0</v>
      </c>
      <c r="F4859" s="22">
        <f t="shared" si="398"/>
        <v>0</v>
      </c>
      <c r="G4859" s="22">
        <f t="shared" si="399"/>
        <v>0</v>
      </c>
      <c r="H4859" s="22">
        <f t="shared" si="400"/>
        <v>18.125563328996876</v>
      </c>
      <c r="I4859" s="22">
        <f t="shared" si="401"/>
        <v>0</v>
      </c>
      <c r="J4859" s="22">
        <v>4661</v>
      </c>
    </row>
    <row r="4860" spans="1:10" ht="11.25" customHeight="1">
      <c r="A4860" s="12"/>
      <c r="B4860" s="22" t="s">
        <v>247</v>
      </c>
      <c r="C4860" s="22" t="s">
        <v>90</v>
      </c>
      <c r="D4860" s="22">
        <v>18.111553402240869</v>
      </c>
      <c r="E4860" s="22">
        <f t="shared" si="397"/>
        <v>0</v>
      </c>
      <c r="F4860" s="22">
        <f t="shared" si="398"/>
        <v>0</v>
      </c>
      <c r="G4860" s="22">
        <f t="shared" si="399"/>
        <v>0</v>
      </c>
      <c r="H4860" s="22">
        <f t="shared" si="400"/>
        <v>18.111553402240869</v>
      </c>
      <c r="I4860" s="22">
        <f t="shared" si="401"/>
        <v>0</v>
      </c>
      <c r="J4860" s="22">
        <v>4662</v>
      </c>
    </row>
    <row r="4861" spans="1:10" ht="11.25" customHeight="1">
      <c r="A4861" s="12"/>
      <c r="B4861" s="22" t="s">
        <v>274</v>
      </c>
      <c r="C4861" s="22" t="s">
        <v>76</v>
      </c>
      <c r="D4861" s="22">
        <v>18.110414779657397</v>
      </c>
      <c r="E4861" s="22">
        <f t="shared" si="397"/>
        <v>0</v>
      </c>
      <c r="F4861" s="22">
        <f t="shared" si="398"/>
        <v>0</v>
      </c>
      <c r="G4861" s="22">
        <f t="shared" si="399"/>
        <v>0</v>
      </c>
      <c r="H4861" s="22">
        <f t="shared" si="400"/>
        <v>18.110414779657397</v>
      </c>
      <c r="I4861" s="22">
        <f t="shared" si="401"/>
        <v>0</v>
      </c>
      <c r="J4861" s="22">
        <v>4663</v>
      </c>
    </row>
    <row r="4862" spans="1:10" ht="11.25" customHeight="1">
      <c r="A4862" s="12"/>
      <c r="B4862" s="22" t="s">
        <v>314</v>
      </c>
      <c r="C4862" s="22" t="s">
        <v>70</v>
      </c>
      <c r="D4862" s="22">
        <v>18.087615331862118</v>
      </c>
      <c r="E4862" s="22">
        <f t="shared" si="397"/>
        <v>0</v>
      </c>
      <c r="F4862" s="22">
        <f t="shared" si="398"/>
        <v>0</v>
      </c>
      <c r="G4862" s="22">
        <f t="shared" si="399"/>
        <v>0</v>
      </c>
      <c r="H4862" s="22">
        <f t="shared" si="400"/>
        <v>18.087615331862118</v>
      </c>
      <c r="I4862" s="22">
        <f t="shared" si="401"/>
        <v>0</v>
      </c>
      <c r="J4862" s="22">
        <v>4664</v>
      </c>
    </row>
    <row r="4863" spans="1:10" ht="11.25" customHeight="1">
      <c r="A4863" s="12"/>
      <c r="B4863" s="22" t="s">
        <v>260</v>
      </c>
      <c r="C4863" s="22" t="s">
        <v>72</v>
      </c>
      <c r="D4863" s="22">
        <v>18.085575030321436</v>
      </c>
      <c r="E4863" s="22">
        <f t="shared" si="397"/>
        <v>0</v>
      </c>
      <c r="F4863" s="22">
        <f t="shared" si="398"/>
        <v>0</v>
      </c>
      <c r="G4863" s="22">
        <f t="shared" si="399"/>
        <v>0</v>
      </c>
      <c r="H4863" s="22">
        <f t="shared" si="400"/>
        <v>18.085575030321436</v>
      </c>
      <c r="I4863" s="22">
        <f t="shared" si="401"/>
        <v>0</v>
      </c>
      <c r="J4863" s="22">
        <v>4665</v>
      </c>
    </row>
    <row r="4864" spans="1:10" ht="11.25" customHeight="1">
      <c r="A4864" s="12"/>
      <c r="B4864" s="22" t="s">
        <v>329</v>
      </c>
      <c r="C4864" s="22" t="s">
        <v>73</v>
      </c>
      <c r="D4864" s="22">
        <v>18.084302422570303</v>
      </c>
      <c r="E4864" s="22">
        <f t="shared" si="397"/>
        <v>0</v>
      </c>
      <c r="F4864" s="22">
        <f t="shared" si="398"/>
        <v>0</v>
      </c>
      <c r="G4864" s="22">
        <f t="shared" si="399"/>
        <v>0</v>
      </c>
      <c r="H4864" s="22">
        <f t="shared" si="400"/>
        <v>18.084302422570303</v>
      </c>
      <c r="I4864" s="22">
        <f t="shared" si="401"/>
        <v>0</v>
      </c>
      <c r="J4864" s="22">
        <v>4666</v>
      </c>
    </row>
    <row r="4865" spans="1:10" ht="11.25" customHeight="1">
      <c r="A4865" s="12"/>
      <c r="B4865" s="22" t="s">
        <v>206</v>
      </c>
      <c r="C4865" s="22" t="s">
        <v>79</v>
      </c>
      <c r="D4865" s="22">
        <v>18.07807174182599</v>
      </c>
      <c r="E4865" s="22">
        <f t="shared" si="397"/>
        <v>0</v>
      </c>
      <c r="F4865" s="22">
        <f t="shared" si="398"/>
        <v>0</v>
      </c>
      <c r="G4865" s="22">
        <f t="shared" si="399"/>
        <v>0</v>
      </c>
      <c r="H4865" s="22">
        <f t="shared" si="400"/>
        <v>18.07807174182599</v>
      </c>
      <c r="I4865" s="22">
        <f t="shared" si="401"/>
        <v>0</v>
      </c>
      <c r="J4865" s="22">
        <v>4667</v>
      </c>
    </row>
    <row r="4866" spans="1:10" ht="11.25" customHeight="1">
      <c r="A4866" s="12"/>
      <c r="B4866" s="22" t="s">
        <v>374</v>
      </c>
      <c r="C4866" s="22" t="s">
        <v>82</v>
      </c>
      <c r="D4866" s="22">
        <v>18.071198655635399</v>
      </c>
      <c r="E4866" s="22">
        <f t="shared" si="397"/>
        <v>0</v>
      </c>
      <c r="F4866" s="22">
        <f t="shared" si="398"/>
        <v>0</v>
      </c>
      <c r="G4866" s="22">
        <f t="shared" si="399"/>
        <v>0</v>
      </c>
      <c r="H4866" s="22">
        <f t="shared" si="400"/>
        <v>18.071198655635399</v>
      </c>
      <c r="I4866" s="22">
        <f t="shared" si="401"/>
        <v>0</v>
      </c>
      <c r="J4866" s="22">
        <v>4668</v>
      </c>
    </row>
    <row r="4867" spans="1:10" ht="11.25" customHeight="1">
      <c r="A4867" s="12"/>
      <c r="B4867" s="22" t="s">
        <v>270</v>
      </c>
      <c r="C4867" s="22" t="s">
        <v>85</v>
      </c>
      <c r="D4867" s="22">
        <v>18.06843104280987</v>
      </c>
      <c r="E4867" s="22">
        <f t="shared" si="397"/>
        <v>0</v>
      </c>
      <c r="F4867" s="22">
        <f t="shared" si="398"/>
        <v>0</v>
      </c>
      <c r="G4867" s="22">
        <f t="shared" si="399"/>
        <v>0</v>
      </c>
      <c r="H4867" s="22">
        <f t="shared" si="400"/>
        <v>18.06843104280987</v>
      </c>
      <c r="I4867" s="22">
        <f t="shared" si="401"/>
        <v>0</v>
      </c>
      <c r="J4867" s="22">
        <v>4669</v>
      </c>
    </row>
    <row r="4868" spans="1:10" ht="11.25" customHeight="1">
      <c r="A4868" s="12"/>
      <c r="B4868" s="22" t="s">
        <v>383</v>
      </c>
      <c r="C4868" s="22" t="s">
        <v>81</v>
      </c>
      <c r="D4868" s="22">
        <v>18.067060994041377</v>
      </c>
      <c r="E4868" s="22">
        <f t="shared" si="397"/>
        <v>0</v>
      </c>
      <c r="F4868" s="22">
        <f t="shared" si="398"/>
        <v>0</v>
      </c>
      <c r="G4868" s="22">
        <f t="shared" si="399"/>
        <v>0</v>
      </c>
      <c r="H4868" s="22">
        <f t="shared" si="400"/>
        <v>18.067060994041377</v>
      </c>
      <c r="I4868" s="22">
        <f t="shared" si="401"/>
        <v>0</v>
      </c>
      <c r="J4868" s="22">
        <v>4670</v>
      </c>
    </row>
    <row r="4869" spans="1:10" ht="11.25" customHeight="1">
      <c r="A4869" s="12"/>
      <c r="B4869" s="22" t="s">
        <v>346</v>
      </c>
      <c r="C4869" s="22" t="s">
        <v>84</v>
      </c>
      <c r="D4869" s="22">
        <v>18.062283477579886</v>
      </c>
      <c r="E4869" s="22">
        <f t="shared" si="397"/>
        <v>0</v>
      </c>
      <c r="F4869" s="22">
        <f t="shared" si="398"/>
        <v>0</v>
      </c>
      <c r="G4869" s="22">
        <f t="shared" si="399"/>
        <v>0</v>
      </c>
      <c r="H4869" s="22">
        <f t="shared" si="400"/>
        <v>18.062283477579886</v>
      </c>
      <c r="I4869" s="22">
        <f t="shared" si="401"/>
        <v>0</v>
      </c>
      <c r="J4869" s="22">
        <v>4671</v>
      </c>
    </row>
    <row r="4870" spans="1:10" ht="11.25" customHeight="1">
      <c r="A4870" s="12"/>
      <c r="B4870" s="22" t="s">
        <v>317</v>
      </c>
      <c r="C4870" s="22" t="s">
        <v>82</v>
      </c>
      <c r="D4870" s="22">
        <v>18.061988621380618</v>
      </c>
      <c r="E4870" s="22">
        <f t="shared" si="397"/>
        <v>0</v>
      </c>
      <c r="F4870" s="22">
        <f t="shared" si="398"/>
        <v>0</v>
      </c>
      <c r="G4870" s="22">
        <f t="shared" si="399"/>
        <v>0</v>
      </c>
      <c r="H4870" s="22">
        <f t="shared" si="400"/>
        <v>18.061988621380618</v>
      </c>
      <c r="I4870" s="22">
        <f t="shared" si="401"/>
        <v>0</v>
      </c>
      <c r="J4870" s="22">
        <v>4672</v>
      </c>
    </row>
    <row r="4871" spans="1:10" ht="11.25" customHeight="1">
      <c r="A4871" s="12"/>
      <c r="B4871" s="22" t="s">
        <v>265</v>
      </c>
      <c r="C4871" s="22" t="s">
        <v>82</v>
      </c>
      <c r="D4871" s="22">
        <v>18.060956106446277</v>
      </c>
      <c r="E4871" s="22">
        <f t="shared" si="397"/>
        <v>0</v>
      </c>
      <c r="F4871" s="22">
        <f t="shared" si="398"/>
        <v>0</v>
      </c>
      <c r="G4871" s="22">
        <f t="shared" si="399"/>
        <v>0</v>
      </c>
      <c r="H4871" s="22">
        <f t="shared" si="400"/>
        <v>18.060956106446277</v>
      </c>
      <c r="I4871" s="22">
        <f t="shared" si="401"/>
        <v>0</v>
      </c>
      <c r="J4871" s="22">
        <v>4673</v>
      </c>
    </row>
    <row r="4872" spans="1:10" ht="11.25" customHeight="1">
      <c r="A4872" s="12"/>
      <c r="B4872" s="22" t="s">
        <v>269</v>
      </c>
      <c r="C4872" s="22" t="s">
        <v>76</v>
      </c>
      <c r="D4872" s="22">
        <v>18.058505231828914</v>
      </c>
      <c r="E4872" s="22">
        <f t="shared" ref="E4872:E4935" si="402">IF(J4872&lt;=1000,D4872,0)</f>
        <v>0</v>
      </c>
      <c r="F4872" s="22">
        <f t="shared" ref="F4872:F4935" si="403">IF(AND(J4872&gt;1000,J4872&lt;=2000),D4872,0)</f>
        <v>0</v>
      </c>
      <c r="G4872" s="22">
        <f t="shared" ref="G4872:G4935" si="404">IF(AND(J4872&gt;2000,J4872&lt;=3000),D4872,0)</f>
        <v>0</v>
      </c>
      <c r="H4872" s="22">
        <f t="shared" ref="H4872:H4935" si="405">IF(AND(J4872&gt;3000,J4872&lt;=5000),D4872,0)</f>
        <v>18.058505231828914</v>
      </c>
      <c r="I4872" s="22">
        <f t="shared" ref="I4872:I4935" si="406">IF((J4872&gt;5000),D4872,0)</f>
        <v>0</v>
      </c>
      <c r="J4872" s="22">
        <v>4674</v>
      </c>
    </row>
    <row r="4873" spans="1:10" ht="11.25" customHeight="1">
      <c r="A4873" s="12"/>
      <c r="B4873" s="22" t="s">
        <v>402</v>
      </c>
      <c r="C4873" s="22" t="s">
        <v>81</v>
      </c>
      <c r="D4873" s="22">
        <v>18.058030332982877</v>
      </c>
      <c r="E4873" s="22">
        <f t="shared" si="402"/>
        <v>0</v>
      </c>
      <c r="F4873" s="22">
        <f t="shared" si="403"/>
        <v>0</v>
      </c>
      <c r="G4873" s="22">
        <f t="shared" si="404"/>
        <v>0</v>
      </c>
      <c r="H4873" s="22">
        <f t="shared" si="405"/>
        <v>18.058030332982877</v>
      </c>
      <c r="I4873" s="22">
        <f t="shared" si="406"/>
        <v>0</v>
      </c>
      <c r="J4873" s="22">
        <v>4675</v>
      </c>
    </row>
    <row r="4874" spans="1:10" ht="11.25" customHeight="1">
      <c r="A4874" s="12"/>
      <c r="B4874" s="22" t="s">
        <v>376</v>
      </c>
      <c r="C4874" s="22" t="s">
        <v>83</v>
      </c>
      <c r="D4874" s="22">
        <v>18.057513520210808</v>
      </c>
      <c r="E4874" s="22">
        <f t="shared" si="402"/>
        <v>0</v>
      </c>
      <c r="F4874" s="22">
        <f t="shared" si="403"/>
        <v>0</v>
      </c>
      <c r="G4874" s="22">
        <f t="shared" si="404"/>
        <v>0</v>
      </c>
      <c r="H4874" s="22">
        <f t="shared" si="405"/>
        <v>18.057513520210808</v>
      </c>
      <c r="I4874" s="22">
        <f t="shared" si="406"/>
        <v>0</v>
      </c>
      <c r="J4874" s="22">
        <v>4676</v>
      </c>
    </row>
    <row r="4875" spans="1:10" ht="11.25" customHeight="1">
      <c r="A4875" s="12"/>
      <c r="B4875" s="22" t="s">
        <v>205</v>
      </c>
      <c r="C4875" s="22" t="s">
        <v>89</v>
      </c>
      <c r="D4875" s="22">
        <v>18.055768891334605</v>
      </c>
      <c r="E4875" s="22">
        <f t="shared" si="402"/>
        <v>0</v>
      </c>
      <c r="F4875" s="22">
        <f t="shared" si="403"/>
        <v>0</v>
      </c>
      <c r="G4875" s="22">
        <f t="shared" si="404"/>
        <v>0</v>
      </c>
      <c r="H4875" s="22">
        <f t="shared" si="405"/>
        <v>18.055768891334605</v>
      </c>
      <c r="I4875" s="22">
        <f t="shared" si="406"/>
        <v>0</v>
      </c>
      <c r="J4875" s="22">
        <v>4677</v>
      </c>
    </row>
    <row r="4876" spans="1:10" ht="11.25" customHeight="1">
      <c r="A4876" s="12"/>
      <c r="B4876" s="22" t="s">
        <v>377</v>
      </c>
      <c r="C4876" s="22" t="s">
        <v>82</v>
      </c>
      <c r="D4876" s="22">
        <v>18.055520028971799</v>
      </c>
      <c r="E4876" s="22">
        <f t="shared" si="402"/>
        <v>0</v>
      </c>
      <c r="F4876" s="22">
        <f t="shared" si="403"/>
        <v>0</v>
      </c>
      <c r="G4876" s="22">
        <f t="shared" si="404"/>
        <v>0</v>
      </c>
      <c r="H4876" s="22">
        <f t="shared" si="405"/>
        <v>18.055520028971799</v>
      </c>
      <c r="I4876" s="22">
        <f t="shared" si="406"/>
        <v>0</v>
      </c>
      <c r="J4876" s="22">
        <v>4678</v>
      </c>
    </row>
    <row r="4877" spans="1:10" ht="11.25" customHeight="1">
      <c r="A4877" s="12"/>
      <c r="B4877" s="22" t="s">
        <v>317</v>
      </c>
      <c r="C4877" s="22" t="s">
        <v>84</v>
      </c>
      <c r="D4877" s="22">
        <v>18.053469024985393</v>
      </c>
      <c r="E4877" s="22">
        <f t="shared" si="402"/>
        <v>0</v>
      </c>
      <c r="F4877" s="22">
        <f t="shared" si="403"/>
        <v>0</v>
      </c>
      <c r="G4877" s="22">
        <f t="shared" si="404"/>
        <v>0</v>
      </c>
      <c r="H4877" s="22">
        <f t="shared" si="405"/>
        <v>18.053469024985393</v>
      </c>
      <c r="I4877" s="22">
        <f t="shared" si="406"/>
        <v>0</v>
      </c>
      <c r="J4877" s="22">
        <v>4679</v>
      </c>
    </row>
    <row r="4878" spans="1:10" ht="11.25" customHeight="1">
      <c r="A4878" s="12"/>
      <c r="B4878" s="22" t="s">
        <v>289</v>
      </c>
      <c r="C4878" s="22" t="s">
        <v>79</v>
      </c>
      <c r="D4878" s="22">
        <v>18.046448115198537</v>
      </c>
      <c r="E4878" s="22">
        <f t="shared" si="402"/>
        <v>0</v>
      </c>
      <c r="F4878" s="22">
        <f t="shared" si="403"/>
        <v>0</v>
      </c>
      <c r="G4878" s="22">
        <f t="shared" si="404"/>
        <v>0</v>
      </c>
      <c r="H4878" s="22">
        <f t="shared" si="405"/>
        <v>18.046448115198537</v>
      </c>
      <c r="I4878" s="22">
        <f t="shared" si="406"/>
        <v>0</v>
      </c>
      <c r="J4878" s="22">
        <v>4680</v>
      </c>
    </row>
    <row r="4879" spans="1:10" ht="11.25" customHeight="1">
      <c r="A4879" s="12"/>
      <c r="B4879" s="22" t="s">
        <v>130</v>
      </c>
      <c r="C4879" s="22" t="s">
        <v>81</v>
      </c>
      <c r="D4879" s="22">
        <v>18.042353761301495</v>
      </c>
      <c r="E4879" s="22">
        <f t="shared" si="402"/>
        <v>0</v>
      </c>
      <c r="F4879" s="22">
        <f t="shared" si="403"/>
        <v>0</v>
      </c>
      <c r="G4879" s="22">
        <f t="shared" si="404"/>
        <v>0</v>
      </c>
      <c r="H4879" s="22">
        <f t="shared" si="405"/>
        <v>18.042353761301495</v>
      </c>
      <c r="I4879" s="22">
        <f t="shared" si="406"/>
        <v>0</v>
      </c>
      <c r="J4879" s="22">
        <v>4681</v>
      </c>
    </row>
    <row r="4880" spans="1:10" ht="11.25" customHeight="1">
      <c r="A4880" s="12"/>
      <c r="B4880" s="22" t="s">
        <v>391</v>
      </c>
      <c r="C4880" s="22" t="s">
        <v>71</v>
      </c>
      <c r="D4880" s="22">
        <v>18.042153766714367</v>
      </c>
      <c r="E4880" s="22">
        <f t="shared" si="402"/>
        <v>0</v>
      </c>
      <c r="F4880" s="22">
        <f t="shared" si="403"/>
        <v>0</v>
      </c>
      <c r="G4880" s="22">
        <f t="shared" si="404"/>
        <v>0</v>
      </c>
      <c r="H4880" s="22">
        <f t="shared" si="405"/>
        <v>18.042153766714367</v>
      </c>
      <c r="I4880" s="22">
        <f t="shared" si="406"/>
        <v>0</v>
      </c>
      <c r="J4880" s="22">
        <v>4682</v>
      </c>
    </row>
    <row r="4881" spans="1:10" ht="11.25" customHeight="1">
      <c r="A4881" s="12"/>
      <c r="B4881" s="22" t="s">
        <v>403</v>
      </c>
      <c r="C4881" s="22" t="s">
        <v>79</v>
      </c>
      <c r="D4881" s="22">
        <v>18.041478216786587</v>
      </c>
      <c r="E4881" s="22">
        <f t="shared" si="402"/>
        <v>0</v>
      </c>
      <c r="F4881" s="22">
        <f t="shared" si="403"/>
        <v>0</v>
      </c>
      <c r="G4881" s="22">
        <f t="shared" si="404"/>
        <v>0</v>
      </c>
      <c r="H4881" s="22">
        <f t="shared" si="405"/>
        <v>18.041478216786587</v>
      </c>
      <c r="I4881" s="22">
        <f t="shared" si="406"/>
        <v>0</v>
      </c>
      <c r="J4881" s="22">
        <v>4683</v>
      </c>
    </row>
    <row r="4882" spans="1:10" ht="11.25" customHeight="1">
      <c r="A4882" s="12"/>
      <c r="B4882" s="22" t="s">
        <v>376</v>
      </c>
      <c r="C4882" s="22" t="s">
        <v>74</v>
      </c>
      <c r="D4882" s="22">
        <v>18.039033081065906</v>
      </c>
      <c r="E4882" s="22">
        <f t="shared" si="402"/>
        <v>0</v>
      </c>
      <c r="F4882" s="22">
        <f t="shared" si="403"/>
        <v>0</v>
      </c>
      <c r="G4882" s="22">
        <f t="shared" si="404"/>
        <v>0</v>
      </c>
      <c r="H4882" s="22">
        <f t="shared" si="405"/>
        <v>18.039033081065906</v>
      </c>
      <c r="I4882" s="22">
        <f t="shared" si="406"/>
        <v>0</v>
      </c>
      <c r="J4882" s="22">
        <v>4684</v>
      </c>
    </row>
    <row r="4883" spans="1:10" ht="11.25" customHeight="1">
      <c r="A4883" s="12"/>
      <c r="B4883" s="22" t="s">
        <v>371</v>
      </c>
      <c r="C4883" s="22" t="s">
        <v>86</v>
      </c>
      <c r="D4883" s="22">
        <v>18.03215375213313</v>
      </c>
      <c r="E4883" s="22">
        <f t="shared" si="402"/>
        <v>0</v>
      </c>
      <c r="F4883" s="22">
        <f t="shared" si="403"/>
        <v>0</v>
      </c>
      <c r="G4883" s="22">
        <f t="shared" si="404"/>
        <v>0</v>
      </c>
      <c r="H4883" s="22">
        <f t="shared" si="405"/>
        <v>18.03215375213313</v>
      </c>
      <c r="I4883" s="22">
        <f t="shared" si="406"/>
        <v>0</v>
      </c>
      <c r="J4883" s="22">
        <v>4685</v>
      </c>
    </row>
    <row r="4884" spans="1:10" ht="11.25" customHeight="1">
      <c r="A4884" s="12"/>
      <c r="B4884" s="22" t="s">
        <v>379</v>
      </c>
      <c r="C4884" s="22" t="s">
        <v>74</v>
      </c>
      <c r="D4884" s="22">
        <v>18.032099442442252</v>
      </c>
      <c r="E4884" s="22">
        <f t="shared" si="402"/>
        <v>0</v>
      </c>
      <c r="F4884" s="22">
        <f t="shared" si="403"/>
        <v>0</v>
      </c>
      <c r="G4884" s="22">
        <f t="shared" si="404"/>
        <v>0</v>
      </c>
      <c r="H4884" s="22">
        <f t="shared" si="405"/>
        <v>18.032099442442252</v>
      </c>
      <c r="I4884" s="22">
        <f t="shared" si="406"/>
        <v>0</v>
      </c>
      <c r="J4884" s="22">
        <v>4686</v>
      </c>
    </row>
    <row r="4885" spans="1:10" ht="11.25" customHeight="1">
      <c r="A4885" s="12"/>
      <c r="B4885" s="22" t="s">
        <v>404</v>
      </c>
      <c r="C4885" s="22" t="s">
        <v>81</v>
      </c>
      <c r="D4885" s="22">
        <v>18.031082456639748</v>
      </c>
      <c r="E4885" s="22">
        <f t="shared" si="402"/>
        <v>0</v>
      </c>
      <c r="F4885" s="22">
        <f t="shared" si="403"/>
        <v>0</v>
      </c>
      <c r="G4885" s="22">
        <f t="shared" si="404"/>
        <v>0</v>
      </c>
      <c r="H4885" s="22">
        <f t="shared" si="405"/>
        <v>18.031082456639748</v>
      </c>
      <c r="I4885" s="22">
        <f t="shared" si="406"/>
        <v>0</v>
      </c>
      <c r="J4885" s="22">
        <v>4687</v>
      </c>
    </row>
    <row r="4886" spans="1:10" ht="11.25" customHeight="1">
      <c r="A4886" s="12"/>
      <c r="B4886" s="22" t="s">
        <v>273</v>
      </c>
      <c r="C4886" s="22" t="s">
        <v>74</v>
      </c>
      <c r="D4886" s="22">
        <v>18.024224760518297</v>
      </c>
      <c r="E4886" s="22">
        <f t="shared" si="402"/>
        <v>0</v>
      </c>
      <c r="F4886" s="22">
        <f t="shared" si="403"/>
        <v>0</v>
      </c>
      <c r="G4886" s="22">
        <f t="shared" si="404"/>
        <v>0</v>
      </c>
      <c r="H4886" s="22">
        <f t="shared" si="405"/>
        <v>18.024224760518297</v>
      </c>
      <c r="I4886" s="22">
        <f t="shared" si="406"/>
        <v>0</v>
      </c>
      <c r="J4886" s="22">
        <v>4688</v>
      </c>
    </row>
    <row r="4887" spans="1:10" ht="11.25" customHeight="1">
      <c r="A4887" s="12"/>
      <c r="B4887" s="22" t="s">
        <v>330</v>
      </c>
      <c r="C4887" s="22" t="s">
        <v>68</v>
      </c>
      <c r="D4887" s="22">
        <v>18.013170181172558</v>
      </c>
      <c r="E4887" s="22">
        <f t="shared" si="402"/>
        <v>0</v>
      </c>
      <c r="F4887" s="22">
        <f t="shared" si="403"/>
        <v>0</v>
      </c>
      <c r="G4887" s="22">
        <f t="shared" si="404"/>
        <v>0</v>
      </c>
      <c r="H4887" s="22">
        <f t="shared" si="405"/>
        <v>18.013170181172558</v>
      </c>
      <c r="I4887" s="22">
        <f t="shared" si="406"/>
        <v>0</v>
      </c>
      <c r="J4887" s="22">
        <v>4689</v>
      </c>
    </row>
    <row r="4888" spans="1:10" ht="11.25" customHeight="1">
      <c r="A4888" s="12"/>
      <c r="B4888" s="22" t="s">
        <v>297</v>
      </c>
      <c r="C4888" s="22" t="s">
        <v>88</v>
      </c>
      <c r="D4888" s="22">
        <v>18.00363837991635</v>
      </c>
      <c r="E4888" s="22">
        <f t="shared" si="402"/>
        <v>0</v>
      </c>
      <c r="F4888" s="22">
        <f t="shared" si="403"/>
        <v>0</v>
      </c>
      <c r="G4888" s="22">
        <f t="shared" si="404"/>
        <v>0</v>
      </c>
      <c r="H4888" s="22">
        <f t="shared" si="405"/>
        <v>18.00363837991635</v>
      </c>
      <c r="I4888" s="22">
        <f t="shared" si="406"/>
        <v>0</v>
      </c>
      <c r="J4888" s="22">
        <v>4690</v>
      </c>
    </row>
    <row r="4889" spans="1:10" ht="11.25" customHeight="1">
      <c r="A4889" s="12"/>
      <c r="B4889" s="22" t="s">
        <v>285</v>
      </c>
      <c r="C4889" s="22" t="s">
        <v>83</v>
      </c>
      <c r="D4889" s="22">
        <v>18.002793432826838</v>
      </c>
      <c r="E4889" s="22">
        <f t="shared" si="402"/>
        <v>0</v>
      </c>
      <c r="F4889" s="22">
        <f t="shared" si="403"/>
        <v>0</v>
      </c>
      <c r="G4889" s="22">
        <f t="shared" si="404"/>
        <v>0</v>
      </c>
      <c r="H4889" s="22">
        <f t="shared" si="405"/>
        <v>18.002793432826838</v>
      </c>
      <c r="I4889" s="22">
        <f t="shared" si="406"/>
        <v>0</v>
      </c>
      <c r="J4889" s="22">
        <v>4691</v>
      </c>
    </row>
    <row r="4890" spans="1:10" ht="11.25" customHeight="1">
      <c r="A4890" s="12"/>
      <c r="B4890" s="22" t="s">
        <v>210</v>
      </c>
      <c r="C4890" s="22" t="s">
        <v>72</v>
      </c>
      <c r="D4890" s="22">
        <v>18.000114466454313</v>
      </c>
      <c r="E4890" s="22">
        <f t="shared" si="402"/>
        <v>0</v>
      </c>
      <c r="F4890" s="22">
        <f t="shared" si="403"/>
        <v>0</v>
      </c>
      <c r="G4890" s="22">
        <f t="shared" si="404"/>
        <v>0</v>
      </c>
      <c r="H4890" s="22">
        <f t="shared" si="405"/>
        <v>18.000114466454313</v>
      </c>
      <c r="I4890" s="22">
        <f t="shared" si="406"/>
        <v>0</v>
      </c>
      <c r="J4890" s="22">
        <v>4692</v>
      </c>
    </row>
    <row r="4891" spans="1:10" ht="11.25" customHeight="1">
      <c r="A4891" s="12"/>
      <c r="B4891" s="22" t="s">
        <v>130</v>
      </c>
      <c r="C4891" s="22" t="s">
        <v>86</v>
      </c>
      <c r="D4891" s="22">
        <v>17.999547532830544</v>
      </c>
      <c r="E4891" s="22">
        <f t="shared" si="402"/>
        <v>0</v>
      </c>
      <c r="F4891" s="22">
        <f t="shared" si="403"/>
        <v>0</v>
      </c>
      <c r="G4891" s="22">
        <f t="shared" si="404"/>
        <v>0</v>
      </c>
      <c r="H4891" s="22">
        <f t="shared" si="405"/>
        <v>17.999547532830544</v>
      </c>
      <c r="I4891" s="22">
        <f t="shared" si="406"/>
        <v>0</v>
      </c>
      <c r="J4891" s="22">
        <v>4693</v>
      </c>
    </row>
    <row r="4892" spans="1:10" ht="11.25" customHeight="1">
      <c r="A4892" s="12"/>
      <c r="B4892" s="22" t="s">
        <v>229</v>
      </c>
      <c r="C4892" s="22" t="s">
        <v>69</v>
      </c>
      <c r="D4892" s="22">
        <v>17.995844975685589</v>
      </c>
      <c r="E4892" s="22">
        <f t="shared" si="402"/>
        <v>0</v>
      </c>
      <c r="F4892" s="22">
        <f t="shared" si="403"/>
        <v>0</v>
      </c>
      <c r="G4892" s="22">
        <f t="shared" si="404"/>
        <v>0</v>
      </c>
      <c r="H4892" s="22">
        <f t="shared" si="405"/>
        <v>17.995844975685589</v>
      </c>
      <c r="I4892" s="22">
        <f t="shared" si="406"/>
        <v>0</v>
      </c>
      <c r="J4892" s="22">
        <v>4694</v>
      </c>
    </row>
    <row r="4893" spans="1:10" ht="11.25" customHeight="1">
      <c r="A4893" s="12"/>
      <c r="B4893" s="22" t="s">
        <v>319</v>
      </c>
      <c r="C4893" s="22" t="s">
        <v>86</v>
      </c>
      <c r="D4893" s="22">
        <v>17.995273186968941</v>
      </c>
      <c r="E4893" s="22">
        <f t="shared" si="402"/>
        <v>0</v>
      </c>
      <c r="F4893" s="22">
        <f t="shared" si="403"/>
        <v>0</v>
      </c>
      <c r="G4893" s="22">
        <f t="shared" si="404"/>
        <v>0</v>
      </c>
      <c r="H4893" s="22">
        <f t="shared" si="405"/>
        <v>17.995273186968941</v>
      </c>
      <c r="I4893" s="22">
        <f t="shared" si="406"/>
        <v>0</v>
      </c>
      <c r="J4893" s="22">
        <v>4695</v>
      </c>
    </row>
    <row r="4894" spans="1:10" ht="11.25" customHeight="1">
      <c r="A4894" s="12"/>
      <c r="B4894" s="22" t="s">
        <v>317</v>
      </c>
      <c r="C4894" s="22" t="s">
        <v>86</v>
      </c>
      <c r="D4894" s="22">
        <v>17.994908059748191</v>
      </c>
      <c r="E4894" s="22">
        <f t="shared" si="402"/>
        <v>0</v>
      </c>
      <c r="F4894" s="22">
        <f t="shared" si="403"/>
        <v>0</v>
      </c>
      <c r="G4894" s="22">
        <f t="shared" si="404"/>
        <v>0</v>
      </c>
      <c r="H4894" s="22">
        <f t="shared" si="405"/>
        <v>17.994908059748191</v>
      </c>
      <c r="I4894" s="22">
        <f t="shared" si="406"/>
        <v>0</v>
      </c>
      <c r="J4894" s="22">
        <v>4696</v>
      </c>
    </row>
    <row r="4895" spans="1:10" ht="11.25" customHeight="1">
      <c r="A4895" s="12"/>
      <c r="B4895" s="22" t="s">
        <v>359</v>
      </c>
      <c r="C4895" s="22" t="s">
        <v>77</v>
      </c>
      <c r="D4895" s="22">
        <v>17.993295767923485</v>
      </c>
      <c r="E4895" s="22">
        <f t="shared" si="402"/>
        <v>0</v>
      </c>
      <c r="F4895" s="22">
        <f t="shared" si="403"/>
        <v>0</v>
      </c>
      <c r="G4895" s="22">
        <f t="shared" si="404"/>
        <v>0</v>
      </c>
      <c r="H4895" s="22">
        <f t="shared" si="405"/>
        <v>17.993295767923485</v>
      </c>
      <c r="I4895" s="22">
        <f t="shared" si="406"/>
        <v>0</v>
      </c>
      <c r="J4895" s="22">
        <v>4697</v>
      </c>
    </row>
    <row r="4896" spans="1:10" ht="11.25" customHeight="1">
      <c r="A4896" s="12"/>
      <c r="B4896" s="22" t="s">
        <v>242</v>
      </c>
      <c r="C4896" s="22" t="s">
        <v>84</v>
      </c>
      <c r="D4896" s="22">
        <v>17.992756840589614</v>
      </c>
      <c r="E4896" s="22">
        <f t="shared" si="402"/>
        <v>0</v>
      </c>
      <c r="F4896" s="22">
        <f t="shared" si="403"/>
        <v>0</v>
      </c>
      <c r="G4896" s="22">
        <f t="shared" si="404"/>
        <v>0</v>
      </c>
      <c r="H4896" s="22">
        <f t="shared" si="405"/>
        <v>17.992756840589614</v>
      </c>
      <c r="I4896" s="22">
        <f t="shared" si="406"/>
        <v>0</v>
      </c>
      <c r="J4896" s="22">
        <v>4698</v>
      </c>
    </row>
    <row r="4897" spans="1:10" ht="11.25" customHeight="1">
      <c r="A4897" s="12"/>
      <c r="B4897" s="22" t="s">
        <v>222</v>
      </c>
      <c r="C4897" s="22" t="s">
        <v>85</v>
      </c>
      <c r="D4897" s="22">
        <v>17.98693092479834</v>
      </c>
      <c r="E4897" s="22">
        <f t="shared" si="402"/>
        <v>0</v>
      </c>
      <c r="F4897" s="22">
        <f t="shared" si="403"/>
        <v>0</v>
      </c>
      <c r="G4897" s="22">
        <f t="shared" si="404"/>
        <v>0</v>
      </c>
      <c r="H4897" s="22">
        <f t="shared" si="405"/>
        <v>17.98693092479834</v>
      </c>
      <c r="I4897" s="22">
        <f t="shared" si="406"/>
        <v>0</v>
      </c>
      <c r="J4897" s="22">
        <v>4699</v>
      </c>
    </row>
    <row r="4898" spans="1:10" ht="11.25" customHeight="1">
      <c r="A4898" s="12"/>
      <c r="B4898" s="22" t="s">
        <v>390</v>
      </c>
      <c r="C4898" s="22" t="s">
        <v>75</v>
      </c>
      <c r="D4898" s="22">
        <v>17.98616907555131</v>
      </c>
      <c r="E4898" s="22">
        <f t="shared" si="402"/>
        <v>0</v>
      </c>
      <c r="F4898" s="22">
        <f t="shared" si="403"/>
        <v>0</v>
      </c>
      <c r="G4898" s="22">
        <f t="shared" si="404"/>
        <v>0</v>
      </c>
      <c r="H4898" s="22">
        <f t="shared" si="405"/>
        <v>17.98616907555131</v>
      </c>
      <c r="I4898" s="22">
        <f t="shared" si="406"/>
        <v>0</v>
      </c>
      <c r="J4898" s="22">
        <v>4700</v>
      </c>
    </row>
    <row r="4899" spans="1:10" ht="11.25" customHeight="1">
      <c r="A4899" s="12"/>
      <c r="B4899" s="22" t="s">
        <v>372</v>
      </c>
      <c r="C4899" s="22" t="s">
        <v>69</v>
      </c>
      <c r="D4899" s="22">
        <v>17.986113033514599</v>
      </c>
      <c r="E4899" s="22">
        <f t="shared" si="402"/>
        <v>0</v>
      </c>
      <c r="F4899" s="22">
        <f t="shared" si="403"/>
        <v>0</v>
      </c>
      <c r="G4899" s="22">
        <f t="shared" si="404"/>
        <v>0</v>
      </c>
      <c r="H4899" s="22">
        <f t="shared" si="405"/>
        <v>17.986113033514599</v>
      </c>
      <c r="I4899" s="22">
        <f t="shared" si="406"/>
        <v>0</v>
      </c>
      <c r="J4899" s="22">
        <v>4701</v>
      </c>
    </row>
    <row r="4900" spans="1:10" ht="11.25" customHeight="1">
      <c r="A4900" s="12"/>
      <c r="B4900" s="22" t="s">
        <v>342</v>
      </c>
      <c r="C4900" s="22" t="s">
        <v>72</v>
      </c>
      <c r="D4900" s="22">
        <v>17.985186144314859</v>
      </c>
      <c r="E4900" s="22">
        <f t="shared" si="402"/>
        <v>0</v>
      </c>
      <c r="F4900" s="22">
        <f t="shared" si="403"/>
        <v>0</v>
      </c>
      <c r="G4900" s="22">
        <f t="shared" si="404"/>
        <v>0</v>
      </c>
      <c r="H4900" s="22">
        <f t="shared" si="405"/>
        <v>17.985186144314859</v>
      </c>
      <c r="I4900" s="22">
        <f t="shared" si="406"/>
        <v>0</v>
      </c>
      <c r="J4900" s="22">
        <v>4702</v>
      </c>
    </row>
    <row r="4901" spans="1:10" ht="11.25" customHeight="1">
      <c r="A4901" s="12"/>
      <c r="B4901" s="22" t="s">
        <v>319</v>
      </c>
      <c r="C4901" s="22" t="s">
        <v>84</v>
      </c>
      <c r="D4901" s="22">
        <v>17.983428212614726</v>
      </c>
      <c r="E4901" s="22">
        <f t="shared" si="402"/>
        <v>0</v>
      </c>
      <c r="F4901" s="22">
        <f t="shared" si="403"/>
        <v>0</v>
      </c>
      <c r="G4901" s="22">
        <f t="shared" si="404"/>
        <v>0</v>
      </c>
      <c r="H4901" s="22">
        <f t="shared" si="405"/>
        <v>17.983428212614726</v>
      </c>
      <c r="I4901" s="22">
        <f t="shared" si="406"/>
        <v>0</v>
      </c>
      <c r="J4901" s="22">
        <v>4703</v>
      </c>
    </row>
    <row r="4902" spans="1:10" ht="11.25" customHeight="1">
      <c r="A4902" s="12"/>
      <c r="B4902" s="22" t="s">
        <v>247</v>
      </c>
      <c r="C4902" s="22" t="s">
        <v>88</v>
      </c>
      <c r="D4902" s="22">
        <v>17.981681906787255</v>
      </c>
      <c r="E4902" s="22">
        <f t="shared" si="402"/>
        <v>0</v>
      </c>
      <c r="F4902" s="22">
        <f t="shared" si="403"/>
        <v>0</v>
      </c>
      <c r="G4902" s="22">
        <f t="shared" si="404"/>
        <v>0</v>
      </c>
      <c r="H4902" s="22">
        <f t="shared" si="405"/>
        <v>17.981681906787255</v>
      </c>
      <c r="I4902" s="22">
        <f t="shared" si="406"/>
        <v>0</v>
      </c>
      <c r="J4902" s="22">
        <v>4704</v>
      </c>
    </row>
    <row r="4903" spans="1:10" ht="11.25" customHeight="1">
      <c r="A4903" s="12"/>
      <c r="B4903" s="22" t="s">
        <v>225</v>
      </c>
      <c r="C4903" s="22" t="s">
        <v>90</v>
      </c>
      <c r="D4903" s="22">
        <v>17.979284500776821</v>
      </c>
      <c r="E4903" s="22">
        <f t="shared" si="402"/>
        <v>0</v>
      </c>
      <c r="F4903" s="22">
        <f t="shared" si="403"/>
        <v>0</v>
      </c>
      <c r="G4903" s="22">
        <f t="shared" si="404"/>
        <v>0</v>
      </c>
      <c r="H4903" s="22">
        <f t="shared" si="405"/>
        <v>17.979284500776821</v>
      </c>
      <c r="I4903" s="22">
        <f t="shared" si="406"/>
        <v>0</v>
      </c>
      <c r="J4903" s="22">
        <v>4705</v>
      </c>
    </row>
    <row r="4904" spans="1:10" ht="11.25" customHeight="1">
      <c r="A4904" s="12"/>
      <c r="B4904" s="22" t="s">
        <v>329</v>
      </c>
      <c r="C4904" s="22" t="s">
        <v>76</v>
      </c>
      <c r="D4904" s="22">
        <v>17.978225340918968</v>
      </c>
      <c r="E4904" s="22">
        <f t="shared" si="402"/>
        <v>0</v>
      </c>
      <c r="F4904" s="22">
        <f t="shared" si="403"/>
        <v>0</v>
      </c>
      <c r="G4904" s="22">
        <f t="shared" si="404"/>
        <v>0</v>
      </c>
      <c r="H4904" s="22">
        <f t="shared" si="405"/>
        <v>17.978225340918968</v>
      </c>
      <c r="I4904" s="22">
        <f t="shared" si="406"/>
        <v>0</v>
      </c>
      <c r="J4904" s="22">
        <v>4706</v>
      </c>
    </row>
    <row r="4905" spans="1:10" ht="11.25" customHeight="1">
      <c r="A4905" s="12"/>
      <c r="B4905" s="22" t="s">
        <v>354</v>
      </c>
      <c r="C4905" s="22" t="s">
        <v>83</v>
      </c>
      <c r="D4905" s="22">
        <v>17.967606135814727</v>
      </c>
      <c r="E4905" s="22">
        <f t="shared" si="402"/>
        <v>0</v>
      </c>
      <c r="F4905" s="22">
        <f t="shared" si="403"/>
        <v>0</v>
      </c>
      <c r="G4905" s="22">
        <f t="shared" si="404"/>
        <v>0</v>
      </c>
      <c r="H4905" s="22">
        <f t="shared" si="405"/>
        <v>17.967606135814727</v>
      </c>
      <c r="I4905" s="22">
        <f t="shared" si="406"/>
        <v>0</v>
      </c>
      <c r="J4905" s="22">
        <v>4707</v>
      </c>
    </row>
    <row r="4906" spans="1:10" ht="11.25" customHeight="1">
      <c r="A4906" s="12"/>
      <c r="B4906" s="22" t="s">
        <v>280</v>
      </c>
      <c r="C4906" s="22" t="s">
        <v>83</v>
      </c>
      <c r="D4906" s="22">
        <v>17.965304165030471</v>
      </c>
      <c r="E4906" s="22">
        <f t="shared" si="402"/>
        <v>0</v>
      </c>
      <c r="F4906" s="22">
        <f t="shared" si="403"/>
        <v>0</v>
      </c>
      <c r="G4906" s="22">
        <f t="shared" si="404"/>
        <v>0</v>
      </c>
      <c r="H4906" s="22">
        <f t="shared" si="405"/>
        <v>17.965304165030471</v>
      </c>
      <c r="I4906" s="22">
        <f t="shared" si="406"/>
        <v>0</v>
      </c>
      <c r="J4906" s="22">
        <v>4708</v>
      </c>
    </row>
    <row r="4907" spans="1:10" ht="11.25" customHeight="1">
      <c r="A4907" s="12"/>
      <c r="B4907" s="22" t="s">
        <v>250</v>
      </c>
      <c r="C4907" s="22" t="s">
        <v>82</v>
      </c>
      <c r="D4907" s="22">
        <v>17.961173234678469</v>
      </c>
      <c r="E4907" s="22">
        <f t="shared" si="402"/>
        <v>0</v>
      </c>
      <c r="F4907" s="22">
        <f t="shared" si="403"/>
        <v>0</v>
      </c>
      <c r="G4907" s="22">
        <f t="shared" si="404"/>
        <v>0</v>
      </c>
      <c r="H4907" s="22">
        <f t="shared" si="405"/>
        <v>17.961173234678469</v>
      </c>
      <c r="I4907" s="22">
        <f t="shared" si="406"/>
        <v>0</v>
      </c>
      <c r="J4907" s="22">
        <v>4709</v>
      </c>
    </row>
    <row r="4908" spans="1:10" ht="11.25" customHeight="1">
      <c r="A4908" s="12"/>
      <c r="B4908" s="22" t="s">
        <v>348</v>
      </c>
      <c r="C4908" s="22" t="s">
        <v>71</v>
      </c>
      <c r="D4908" s="22">
        <v>17.951771824325583</v>
      </c>
      <c r="E4908" s="22">
        <f t="shared" si="402"/>
        <v>0</v>
      </c>
      <c r="F4908" s="22">
        <f t="shared" si="403"/>
        <v>0</v>
      </c>
      <c r="G4908" s="22">
        <f t="shared" si="404"/>
        <v>0</v>
      </c>
      <c r="H4908" s="22">
        <f t="shared" si="405"/>
        <v>17.951771824325583</v>
      </c>
      <c r="I4908" s="22">
        <f t="shared" si="406"/>
        <v>0</v>
      </c>
      <c r="J4908" s="22">
        <v>4710</v>
      </c>
    </row>
    <row r="4909" spans="1:10" ht="11.25" customHeight="1">
      <c r="A4909" s="12"/>
      <c r="B4909" s="22" t="s">
        <v>329</v>
      </c>
      <c r="C4909" s="22" t="s">
        <v>68</v>
      </c>
      <c r="D4909" s="22">
        <v>17.940961233680738</v>
      </c>
      <c r="E4909" s="22">
        <f t="shared" si="402"/>
        <v>0</v>
      </c>
      <c r="F4909" s="22">
        <f t="shared" si="403"/>
        <v>0</v>
      </c>
      <c r="G4909" s="22">
        <f t="shared" si="404"/>
        <v>0</v>
      </c>
      <c r="H4909" s="22">
        <f t="shared" si="405"/>
        <v>17.940961233680738</v>
      </c>
      <c r="I4909" s="22">
        <f t="shared" si="406"/>
        <v>0</v>
      </c>
      <c r="J4909" s="22">
        <v>4711</v>
      </c>
    </row>
    <row r="4910" spans="1:10" ht="11.25" customHeight="1">
      <c r="A4910" s="12"/>
      <c r="B4910" s="22" t="s">
        <v>324</v>
      </c>
      <c r="C4910" s="22" t="s">
        <v>70</v>
      </c>
      <c r="D4910" s="22">
        <v>17.937176008515689</v>
      </c>
      <c r="E4910" s="22">
        <f t="shared" si="402"/>
        <v>0</v>
      </c>
      <c r="F4910" s="22">
        <f t="shared" si="403"/>
        <v>0</v>
      </c>
      <c r="G4910" s="22">
        <f t="shared" si="404"/>
        <v>0</v>
      </c>
      <c r="H4910" s="22">
        <f t="shared" si="405"/>
        <v>17.937176008515689</v>
      </c>
      <c r="I4910" s="22">
        <f t="shared" si="406"/>
        <v>0</v>
      </c>
      <c r="J4910" s="22">
        <v>4712</v>
      </c>
    </row>
    <row r="4911" spans="1:10" ht="11.25" customHeight="1">
      <c r="A4911" s="12"/>
      <c r="B4911" s="22" t="s">
        <v>285</v>
      </c>
      <c r="C4911" s="22" t="s">
        <v>87</v>
      </c>
      <c r="D4911" s="22">
        <v>17.935921889244106</v>
      </c>
      <c r="E4911" s="22">
        <f t="shared" si="402"/>
        <v>0</v>
      </c>
      <c r="F4911" s="22">
        <f t="shared" si="403"/>
        <v>0</v>
      </c>
      <c r="G4911" s="22">
        <f t="shared" si="404"/>
        <v>0</v>
      </c>
      <c r="H4911" s="22">
        <f t="shared" si="405"/>
        <v>17.935921889244106</v>
      </c>
      <c r="I4911" s="22">
        <f t="shared" si="406"/>
        <v>0</v>
      </c>
      <c r="J4911" s="22">
        <v>4713</v>
      </c>
    </row>
    <row r="4912" spans="1:10" ht="11.25" customHeight="1">
      <c r="A4912" s="12"/>
      <c r="B4912" s="22" t="s">
        <v>308</v>
      </c>
      <c r="C4912" s="22" t="s">
        <v>73</v>
      </c>
      <c r="D4912" s="22">
        <v>17.931757047547187</v>
      </c>
      <c r="E4912" s="22">
        <f t="shared" si="402"/>
        <v>0</v>
      </c>
      <c r="F4912" s="22">
        <f t="shared" si="403"/>
        <v>0</v>
      </c>
      <c r="G4912" s="22">
        <f t="shared" si="404"/>
        <v>0</v>
      </c>
      <c r="H4912" s="22">
        <f t="shared" si="405"/>
        <v>17.931757047547187</v>
      </c>
      <c r="I4912" s="22">
        <f t="shared" si="406"/>
        <v>0</v>
      </c>
      <c r="J4912" s="22">
        <v>4714</v>
      </c>
    </row>
    <row r="4913" spans="1:10" ht="11.25" customHeight="1">
      <c r="A4913" s="12"/>
      <c r="B4913" s="22" t="s">
        <v>259</v>
      </c>
      <c r="C4913" s="22" t="s">
        <v>74</v>
      </c>
      <c r="D4913" s="22">
        <v>17.917151168097771</v>
      </c>
      <c r="E4913" s="22">
        <f t="shared" si="402"/>
        <v>0</v>
      </c>
      <c r="F4913" s="22">
        <f t="shared" si="403"/>
        <v>0</v>
      </c>
      <c r="G4913" s="22">
        <f t="shared" si="404"/>
        <v>0</v>
      </c>
      <c r="H4913" s="22">
        <f t="shared" si="405"/>
        <v>17.917151168097771</v>
      </c>
      <c r="I4913" s="22">
        <f t="shared" si="406"/>
        <v>0</v>
      </c>
      <c r="J4913" s="22">
        <v>4715</v>
      </c>
    </row>
    <row r="4914" spans="1:10" ht="11.25" customHeight="1">
      <c r="A4914" s="12"/>
      <c r="B4914" s="22" t="s">
        <v>397</v>
      </c>
      <c r="C4914" s="22" t="s">
        <v>81</v>
      </c>
      <c r="D4914" s="22">
        <v>17.916121656649032</v>
      </c>
      <c r="E4914" s="22">
        <f t="shared" si="402"/>
        <v>0</v>
      </c>
      <c r="F4914" s="22">
        <f t="shared" si="403"/>
        <v>0</v>
      </c>
      <c r="G4914" s="22">
        <f t="shared" si="404"/>
        <v>0</v>
      </c>
      <c r="H4914" s="22">
        <f t="shared" si="405"/>
        <v>17.916121656649032</v>
      </c>
      <c r="I4914" s="22">
        <f t="shared" si="406"/>
        <v>0</v>
      </c>
      <c r="J4914" s="22">
        <v>4716</v>
      </c>
    </row>
    <row r="4915" spans="1:10" ht="11.25" customHeight="1">
      <c r="A4915" s="12"/>
      <c r="B4915" s="22" t="s">
        <v>303</v>
      </c>
      <c r="C4915" s="22" t="s">
        <v>67</v>
      </c>
      <c r="D4915" s="22">
        <v>17.91411134935505</v>
      </c>
      <c r="E4915" s="22">
        <f t="shared" si="402"/>
        <v>0</v>
      </c>
      <c r="F4915" s="22">
        <f t="shared" si="403"/>
        <v>0</v>
      </c>
      <c r="G4915" s="22">
        <f t="shared" si="404"/>
        <v>0</v>
      </c>
      <c r="H4915" s="22">
        <f t="shared" si="405"/>
        <v>17.91411134935505</v>
      </c>
      <c r="I4915" s="22">
        <f t="shared" si="406"/>
        <v>0</v>
      </c>
      <c r="J4915" s="22">
        <v>4717</v>
      </c>
    </row>
    <row r="4916" spans="1:10" ht="11.25" customHeight="1">
      <c r="A4916" s="12"/>
      <c r="B4916" s="22" t="s">
        <v>144</v>
      </c>
      <c r="C4916" s="22" t="s">
        <v>84</v>
      </c>
      <c r="D4916" s="22">
        <v>17.906116166546493</v>
      </c>
      <c r="E4916" s="22">
        <f t="shared" si="402"/>
        <v>0</v>
      </c>
      <c r="F4916" s="22">
        <f t="shared" si="403"/>
        <v>0</v>
      </c>
      <c r="G4916" s="22">
        <f t="shared" si="404"/>
        <v>0</v>
      </c>
      <c r="H4916" s="22">
        <f t="shared" si="405"/>
        <v>17.906116166546493</v>
      </c>
      <c r="I4916" s="22">
        <f t="shared" si="406"/>
        <v>0</v>
      </c>
      <c r="J4916" s="22">
        <v>4718</v>
      </c>
    </row>
    <row r="4917" spans="1:10" ht="11.25" customHeight="1">
      <c r="A4917" s="12"/>
      <c r="B4917" s="22" t="s">
        <v>385</v>
      </c>
      <c r="C4917" s="22" t="s">
        <v>73</v>
      </c>
      <c r="D4917" s="22">
        <v>17.905612911425361</v>
      </c>
      <c r="E4917" s="22">
        <f t="shared" si="402"/>
        <v>0</v>
      </c>
      <c r="F4917" s="22">
        <f t="shared" si="403"/>
        <v>0</v>
      </c>
      <c r="G4917" s="22">
        <f t="shared" si="404"/>
        <v>0</v>
      </c>
      <c r="H4917" s="22">
        <f t="shared" si="405"/>
        <v>17.905612911425361</v>
      </c>
      <c r="I4917" s="22">
        <f t="shared" si="406"/>
        <v>0</v>
      </c>
      <c r="J4917" s="22">
        <v>4719</v>
      </c>
    </row>
    <row r="4918" spans="1:10" ht="11.25" customHeight="1">
      <c r="A4918" s="12"/>
      <c r="B4918" s="22" t="s">
        <v>354</v>
      </c>
      <c r="C4918" s="22" t="s">
        <v>71</v>
      </c>
      <c r="D4918" s="22">
        <v>17.903916600712542</v>
      </c>
      <c r="E4918" s="22">
        <f t="shared" si="402"/>
        <v>0</v>
      </c>
      <c r="F4918" s="22">
        <f t="shared" si="403"/>
        <v>0</v>
      </c>
      <c r="G4918" s="22">
        <f t="shared" si="404"/>
        <v>0</v>
      </c>
      <c r="H4918" s="22">
        <f t="shared" si="405"/>
        <v>17.903916600712542</v>
      </c>
      <c r="I4918" s="22">
        <f t="shared" si="406"/>
        <v>0</v>
      </c>
      <c r="J4918" s="22">
        <v>4720</v>
      </c>
    </row>
    <row r="4919" spans="1:10" ht="11.25" customHeight="1">
      <c r="A4919" s="12"/>
      <c r="B4919" s="22" t="s">
        <v>265</v>
      </c>
      <c r="C4919" s="22" t="s">
        <v>88</v>
      </c>
      <c r="D4919" s="22">
        <v>17.898716493866235</v>
      </c>
      <c r="E4919" s="22">
        <f t="shared" si="402"/>
        <v>0</v>
      </c>
      <c r="F4919" s="22">
        <f t="shared" si="403"/>
        <v>0</v>
      </c>
      <c r="G4919" s="22">
        <f t="shared" si="404"/>
        <v>0</v>
      </c>
      <c r="H4919" s="22">
        <f t="shared" si="405"/>
        <v>17.898716493866235</v>
      </c>
      <c r="I4919" s="22">
        <f t="shared" si="406"/>
        <v>0</v>
      </c>
      <c r="J4919" s="22">
        <v>4721</v>
      </c>
    </row>
    <row r="4920" spans="1:10" ht="11.25" customHeight="1">
      <c r="A4920" s="12"/>
      <c r="B4920" s="22" t="s">
        <v>283</v>
      </c>
      <c r="C4920" s="22" t="s">
        <v>76</v>
      </c>
      <c r="D4920" s="22">
        <v>17.896626113691415</v>
      </c>
      <c r="E4920" s="22">
        <f t="shared" si="402"/>
        <v>0</v>
      </c>
      <c r="F4920" s="22">
        <f t="shared" si="403"/>
        <v>0</v>
      </c>
      <c r="G4920" s="22">
        <f t="shared" si="404"/>
        <v>0</v>
      </c>
      <c r="H4920" s="22">
        <f t="shared" si="405"/>
        <v>17.896626113691415</v>
      </c>
      <c r="I4920" s="22">
        <f t="shared" si="406"/>
        <v>0</v>
      </c>
      <c r="J4920" s="22">
        <v>4722</v>
      </c>
    </row>
    <row r="4921" spans="1:10" ht="11.25" customHeight="1">
      <c r="A4921" s="12"/>
      <c r="B4921" s="22" t="s">
        <v>280</v>
      </c>
      <c r="C4921" s="22" t="s">
        <v>89</v>
      </c>
      <c r="D4921" s="22">
        <v>17.896389344412096</v>
      </c>
      <c r="E4921" s="22">
        <f t="shared" si="402"/>
        <v>0</v>
      </c>
      <c r="F4921" s="22">
        <f t="shared" si="403"/>
        <v>0</v>
      </c>
      <c r="G4921" s="22">
        <f t="shared" si="404"/>
        <v>0</v>
      </c>
      <c r="H4921" s="22">
        <f t="shared" si="405"/>
        <v>17.896389344412096</v>
      </c>
      <c r="I4921" s="22">
        <f t="shared" si="406"/>
        <v>0</v>
      </c>
      <c r="J4921" s="22">
        <v>4723</v>
      </c>
    </row>
    <row r="4922" spans="1:10" ht="11.25" customHeight="1">
      <c r="A4922" s="12"/>
      <c r="B4922" s="22" t="s">
        <v>302</v>
      </c>
      <c r="C4922" s="22" t="s">
        <v>82</v>
      </c>
      <c r="D4922" s="22">
        <v>17.89468723512358</v>
      </c>
      <c r="E4922" s="22">
        <f t="shared" si="402"/>
        <v>0</v>
      </c>
      <c r="F4922" s="22">
        <f t="shared" si="403"/>
        <v>0</v>
      </c>
      <c r="G4922" s="22">
        <f t="shared" si="404"/>
        <v>0</v>
      </c>
      <c r="H4922" s="22">
        <f t="shared" si="405"/>
        <v>17.89468723512358</v>
      </c>
      <c r="I4922" s="22">
        <f t="shared" si="406"/>
        <v>0</v>
      </c>
      <c r="J4922" s="22">
        <v>4724</v>
      </c>
    </row>
    <row r="4923" spans="1:10" ht="11.25" customHeight="1">
      <c r="A4923" s="12"/>
      <c r="B4923" s="22" t="s">
        <v>318</v>
      </c>
      <c r="C4923" s="22" t="s">
        <v>85</v>
      </c>
      <c r="D4923" s="22">
        <v>17.893765430903297</v>
      </c>
      <c r="E4923" s="22">
        <f t="shared" si="402"/>
        <v>0</v>
      </c>
      <c r="F4923" s="22">
        <f t="shared" si="403"/>
        <v>0</v>
      </c>
      <c r="G4923" s="22">
        <f t="shared" si="404"/>
        <v>0</v>
      </c>
      <c r="H4923" s="22">
        <f t="shared" si="405"/>
        <v>17.893765430903297</v>
      </c>
      <c r="I4923" s="22">
        <f t="shared" si="406"/>
        <v>0</v>
      </c>
      <c r="J4923" s="22">
        <v>4725</v>
      </c>
    </row>
    <row r="4924" spans="1:10" ht="11.25" customHeight="1">
      <c r="A4924" s="12"/>
      <c r="B4924" s="22" t="s">
        <v>405</v>
      </c>
      <c r="C4924" s="22" t="s">
        <v>68</v>
      </c>
      <c r="D4924" s="22">
        <v>17.893509440807993</v>
      </c>
      <c r="E4924" s="22">
        <f t="shared" si="402"/>
        <v>0</v>
      </c>
      <c r="F4924" s="22">
        <f t="shared" si="403"/>
        <v>0</v>
      </c>
      <c r="G4924" s="22">
        <f t="shared" si="404"/>
        <v>0</v>
      </c>
      <c r="H4924" s="22">
        <f t="shared" si="405"/>
        <v>17.893509440807993</v>
      </c>
      <c r="I4924" s="22">
        <f t="shared" si="406"/>
        <v>0</v>
      </c>
      <c r="J4924" s="22">
        <v>4726</v>
      </c>
    </row>
    <row r="4925" spans="1:10" ht="11.25" customHeight="1">
      <c r="A4925" s="12"/>
      <c r="B4925" s="22" t="s">
        <v>361</v>
      </c>
      <c r="C4925" s="22" t="s">
        <v>71</v>
      </c>
      <c r="D4925" s="22">
        <v>17.891886444294311</v>
      </c>
      <c r="E4925" s="22">
        <f t="shared" si="402"/>
        <v>0</v>
      </c>
      <c r="F4925" s="22">
        <f t="shared" si="403"/>
        <v>0</v>
      </c>
      <c r="G4925" s="22">
        <f t="shared" si="404"/>
        <v>0</v>
      </c>
      <c r="H4925" s="22">
        <f t="shared" si="405"/>
        <v>17.891886444294311</v>
      </c>
      <c r="I4925" s="22">
        <f t="shared" si="406"/>
        <v>0</v>
      </c>
      <c r="J4925" s="22">
        <v>4727</v>
      </c>
    </row>
    <row r="4926" spans="1:10" ht="11.25" customHeight="1">
      <c r="A4926" s="12"/>
      <c r="B4926" s="22" t="s">
        <v>371</v>
      </c>
      <c r="C4926" s="22" t="s">
        <v>76</v>
      </c>
      <c r="D4926" s="22">
        <v>17.888913039343684</v>
      </c>
      <c r="E4926" s="22">
        <f t="shared" si="402"/>
        <v>0</v>
      </c>
      <c r="F4926" s="22">
        <f t="shared" si="403"/>
        <v>0</v>
      </c>
      <c r="G4926" s="22">
        <f t="shared" si="404"/>
        <v>0</v>
      </c>
      <c r="H4926" s="22">
        <f t="shared" si="405"/>
        <v>17.888913039343684</v>
      </c>
      <c r="I4926" s="22">
        <f t="shared" si="406"/>
        <v>0</v>
      </c>
      <c r="J4926" s="22">
        <v>4728</v>
      </c>
    </row>
    <row r="4927" spans="1:10" ht="11.25" customHeight="1">
      <c r="A4927" s="12"/>
      <c r="B4927" s="22" t="s">
        <v>406</v>
      </c>
      <c r="C4927" s="22" t="s">
        <v>81</v>
      </c>
      <c r="D4927" s="22">
        <v>17.887771829282112</v>
      </c>
      <c r="E4927" s="22">
        <f t="shared" si="402"/>
        <v>0</v>
      </c>
      <c r="F4927" s="22">
        <f t="shared" si="403"/>
        <v>0</v>
      </c>
      <c r="G4927" s="22">
        <f t="shared" si="404"/>
        <v>0</v>
      </c>
      <c r="H4927" s="22">
        <f t="shared" si="405"/>
        <v>17.887771829282112</v>
      </c>
      <c r="I4927" s="22">
        <f t="shared" si="406"/>
        <v>0</v>
      </c>
      <c r="J4927" s="22">
        <v>4729</v>
      </c>
    </row>
    <row r="4928" spans="1:10" ht="11.25" customHeight="1">
      <c r="A4928" s="12"/>
      <c r="B4928" s="22" t="s">
        <v>295</v>
      </c>
      <c r="C4928" s="22" t="s">
        <v>74</v>
      </c>
      <c r="D4928" s="22">
        <v>17.884593790531468</v>
      </c>
      <c r="E4928" s="22">
        <f t="shared" si="402"/>
        <v>0</v>
      </c>
      <c r="F4928" s="22">
        <f t="shared" si="403"/>
        <v>0</v>
      </c>
      <c r="G4928" s="22">
        <f t="shared" si="404"/>
        <v>0</v>
      </c>
      <c r="H4928" s="22">
        <f t="shared" si="405"/>
        <v>17.884593790531468</v>
      </c>
      <c r="I4928" s="22">
        <f t="shared" si="406"/>
        <v>0</v>
      </c>
      <c r="J4928" s="22">
        <v>4730</v>
      </c>
    </row>
    <row r="4929" spans="1:10" ht="11.25" customHeight="1">
      <c r="A4929" s="12"/>
      <c r="B4929" s="22" t="s">
        <v>389</v>
      </c>
      <c r="C4929" s="22" t="s">
        <v>81</v>
      </c>
      <c r="D4929" s="22">
        <v>17.879801259694752</v>
      </c>
      <c r="E4929" s="22">
        <f t="shared" si="402"/>
        <v>0</v>
      </c>
      <c r="F4929" s="22">
        <f t="shared" si="403"/>
        <v>0</v>
      </c>
      <c r="G4929" s="22">
        <f t="shared" si="404"/>
        <v>0</v>
      </c>
      <c r="H4929" s="22">
        <f t="shared" si="405"/>
        <v>17.879801259694752</v>
      </c>
      <c r="I4929" s="22">
        <f t="shared" si="406"/>
        <v>0</v>
      </c>
      <c r="J4929" s="22">
        <v>4731</v>
      </c>
    </row>
    <row r="4930" spans="1:10" ht="11.25" customHeight="1">
      <c r="A4930" s="12"/>
      <c r="B4930" s="22" t="s">
        <v>339</v>
      </c>
      <c r="C4930" s="22" t="s">
        <v>80</v>
      </c>
      <c r="D4930" s="22">
        <v>17.877366318895717</v>
      </c>
      <c r="E4930" s="22">
        <f t="shared" si="402"/>
        <v>0</v>
      </c>
      <c r="F4930" s="22">
        <f t="shared" si="403"/>
        <v>0</v>
      </c>
      <c r="G4930" s="22">
        <f t="shared" si="404"/>
        <v>0</v>
      </c>
      <c r="H4930" s="22">
        <f t="shared" si="405"/>
        <v>17.877366318895717</v>
      </c>
      <c r="I4930" s="22">
        <f t="shared" si="406"/>
        <v>0</v>
      </c>
      <c r="J4930" s="22">
        <v>4732</v>
      </c>
    </row>
    <row r="4931" spans="1:10" ht="11.25" customHeight="1">
      <c r="A4931" s="12"/>
      <c r="B4931" s="22" t="s">
        <v>328</v>
      </c>
      <c r="C4931" s="22" t="s">
        <v>88</v>
      </c>
      <c r="D4931" s="22">
        <v>17.874669066296054</v>
      </c>
      <c r="E4931" s="22">
        <f t="shared" si="402"/>
        <v>0</v>
      </c>
      <c r="F4931" s="22">
        <f t="shared" si="403"/>
        <v>0</v>
      </c>
      <c r="G4931" s="22">
        <f t="shared" si="404"/>
        <v>0</v>
      </c>
      <c r="H4931" s="22">
        <f t="shared" si="405"/>
        <v>17.874669066296054</v>
      </c>
      <c r="I4931" s="22">
        <f t="shared" si="406"/>
        <v>0</v>
      </c>
      <c r="J4931" s="22">
        <v>4733</v>
      </c>
    </row>
    <row r="4932" spans="1:10" ht="11.25" customHeight="1">
      <c r="A4932" s="12"/>
      <c r="B4932" s="22" t="s">
        <v>314</v>
      </c>
      <c r="C4932" s="22" t="s">
        <v>87</v>
      </c>
      <c r="D4932" s="22">
        <v>17.872191310880066</v>
      </c>
      <c r="E4932" s="22">
        <f t="shared" si="402"/>
        <v>0</v>
      </c>
      <c r="F4932" s="22">
        <f t="shared" si="403"/>
        <v>0</v>
      </c>
      <c r="G4932" s="22">
        <f t="shared" si="404"/>
        <v>0</v>
      </c>
      <c r="H4932" s="22">
        <f t="shared" si="405"/>
        <v>17.872191310880066</v>
      </c>
      <c r="I4932" s="22">
        <f t="shared" si="406"/>
        <v>0</v>
      </c>
      <c r="J4932" s="22">
        <v>4734</v>
      </c>
    </row>
    <row r="4933" spans="1:10" ht="11.25" customHeight="1">
      <c r="A4933" s="12"/>
      <c r="B4933" s="22" t="s">
        <v>380</v>
      </c>
      <c r="C4933" s="22" t="s">
        <v>67</v>
      </c>
      <c r="D4933" s="22">
        <v>17.871964928963425</v>
      </c>
      <c r="E4933" s="22">
        <f t="shared" si="402"/>
        <v>0</v>
      </c>
      <c r="F4933" s="22">
        <f t="shared" si="403"/>
        <v>0</v>
      </c>
      <c r="G4933" s="22">
        <f t="shared" si="404"/>
        <v>0</v>
      </c>
      <c r="H4933" s="22">
        <f t="shared" si="405"/>
        <v>17.871964928963425</v>
      </c>
      <c r="I4933" s="22">
        <f t="shared" si="406"/>
        <v>0</v>
      </c>
      <c r="J4933" s="22">
        <v>4735</v>
      </c>
    </row>
    <row r="4934" spans="1:10" ht="11.25" customHeight="1">
      <c r="A4934" s="12"/>
      <c r="B4934" s="22" t="s">
        <v>221</v>
      </c>
      <c r="C4934" s="22" t="s">
        <v>89</v>
      </c>
      <c r="D4934" s="22">
        <v>17.85594163565289</v>
      </c>
      <c r="E4934" s="22">
        <f t="shared" si="402"/>
        <v>0</v>
      </c>
      <c r="F4934" s="22">
        <f t="shared" si="403"/>
        <v>0</v>
      </c>
      <c r="G4934" s="22">
        <f t="shared" si="404"/>
        <v>0</v>
      </c>
      <c r="H4934" s="22">
        <f t="shared" si="405"/>
        <v>17.85594163565289</v>
      </c>
      <c r="I4934" s="22">
        <f t="shared" si="406"/>
        <v>0</v>
      </c>
      <c r="J4934" s="22">
        <v>4736</v>
      </c>
    </row>
    <row r="4935" spans="1:10" ht="11.25" customHeight="1">
      <c r="A4935" s="12"/>
      <c r="B4935" s="22" t="s">
        <v>318</v>
      </c>
      <c r="C4935" s="22" t="s">
        <v>84</v>
      </c>
      <c r="D4935" s="22">
        <v>17.854802715844205</v>
      </c>
      <c r="E4935" s="22">
        <f t="shared" si="402"/>
        <v>0</v>
      </c>
      <c r="F4935" s="22">
        <f t="shared" si="403"/>
        <v>0</v>
      </c>
      <c r="G4935" s="22">
        <f t="shared" si="404"/>
        <v>0</v>
      </c>
      <c r="H4935" s="22">
        <f t="shared" si="405"/>
        <v>17.854802715844205</v>
      </c>
      <c r="I4935" s="22">
        <f t="shared" si="406"/>
        <v>0</v>
      </c>
      <c r="J4935" s="22">
        <v>4737</v>
      </c>
    </row>
    <row r="4936" spans="1:10" ht="11.25" customHeight="1">
      <c r="A4936" s="12"/>
      <c r="B4936" s="22" t="s">
        <v>361</v>
      </c>
      <c r="C4936" s="22" t="s">
        <v>78</v>
      </c>
      <c r="D4936" s="22">
        <v>17.853763415174072</v>
      </c>
      <c r="E4936" s="22">
        <f t="shared" ref="E4936:E4999" si="407">IF(J4936&lt;=1000,D4936,0)</f>
        <v>0</v>
      </c>
      <c r="F4936" s="22">
        <f t="shared" ref="F4936:F4999" si="408">IF(AND(J4936&gt;1000,J4936&lt;=2000),D4936,0)</f>
        <v>0</v>
      </c>
      <c r="G4936" s="22">
        <f t="shared" ref="G4936:G4999" si="409">IF(AND(J4936&gt;2000,J4936&lt;=3000),D4936,0)</f>
        <v>0</v>
      </c>
      <c r="H4936" s="22">
        <f t="shared" ref="H4936:H4999" si="410">IF(AND(J4936&gt;3000,J4936&lt;=5000),D4936,0)</f>
        <v>17.853763415174072</v>
      </c>
      <c r="I4936" s="22">
        <f t="shared" ref="I4936:I4999" si="411">IF((J4936&gt;5000),D4936,0)</f>
        <v>0</v>
      </c>
      <c r="J4936" s="22">
        <v>4738</v>
      </c>
    </row>
    <row r="4937" spans="1:10" ht="11.25" customHeight="1">
      <c r="A4937" s="12"/>
      <c r="B4937" s="22" t="s">
        <v>330</v>
      </c>
      <c r="C4937" s="22" t="s">
        <v>67</v>
      </c>
      <c r="D4937" s="22">
        <v>17.843572978624298</v>
      </c>
      <c r="E4937" s="22">
        <f t="shared" si="407"/>
        <v>0</v>
      </c>
      <c r="F4937" s="22">
        <f t="shared" si="408"/>
        <v>0</v>
      </c>
      <c r="G4937" s="22">
        <f t="shared" si="409"/>
        <v>0</v>
      </c>
      <c r="H4937" s="22">
        <f t="shared" si="410"/>
        <v>17.843572978624298</v>
      </c>
      <c r="I4937" s="22">
        <f t="shared" si="411"/>
        <v>0</v>
      </c>
      <c r="J4937" s="22">
        <v>4739</v>
      </c>
    </row>
    <row r="4938" spans="1:10" ht="11.25" customHeight="1">
      <c r="A4938" s="12"/>
      <c r="B4938" s="22" t="s">
        <v>130</v>
      </c>
      <c r="C4938" s="22" t="s">
        <v>89</v>
      </c>
      <c r="D4938" s="22">
        <v>17.8428309816113</v>
      </c>
      <c r="E4938" s="22">
        <f t="shared" si="407"/>
        <v>0</v>
      </c>
      <c r="F4938" s="22">
        <f t="shared" si="408"/>
        <v>0</v>
      </c>
      <c r="G4938" s="22">
        <f t="shared" si="409"/>
        <v>0</v>
      </c>
      <c r="H4938" s="22">
        <f t="shared" si="410"/>
        <v>17.8428309816113</v>
      </c>
      <c r="I4938" s="22">
        <f t="shared" si="411"/>
        <v>0</v>
      </c>
      <c r="J4938" s="22">
        <v>4740</v>
      </c>
    </row>
    <row r="4939" spans="1:10" ht="11.25" customHeight="1">
      <c r="A4939" s="12"/>
      <c r="B4939" s="22" t="s">
        <v>258</v>
      </c>
      <c r="C4939" s="22" t="s">
        <v>83</v>
      </c>
      <c r="D4939" s="22">
        <v>17.841720361223679</v>
      </c>
      <c r="E4939" s="22">
        <f t="shared" si="407"/>
        <v>0</v>
      </c>
      <c r="F4939" s="22">
        <f t="shared" si="408"/>
        <v>0</v>
      </c>
      <c r="G4939" s="22">
        <f t="shared" si="409"/>
        <v>0</v>
      </c>
      <c r="H4939" s="22">
        <f t="shared" si="410"/>
        <v>17.841720361223679</v>
      </c>
      <c r="I4939" s="22">
        <f t="shared" si="411"/>
        <v>0</v>
      </c>
      <c r="J4939" s="22">
        <v>4741</v>
      </c>
    </row>
    <row r="4940" spans="1:10" ht="11.25" customHeight="1">
      <c r="A4940" s="12"/>
      <c r="B4940" s="22" t="s">
        <v>319</v>
      </c>
      <c r="C4940" s="22" t="s">
        <v>76</v>
      </c>
      <c r="D4940" s="22">
        <v>17.830464604783909</v>
      </c>
      <c r="E4940" s="22">
        <f t="shared" si="407"/>
        <v>0</v>
      </c>
      <c r="F4940" s="22">
        <f t="shared" si="408"/>
        <v>0</v>
      </c>
      <c r="G4940" s="22">
        <f t="shared" si="409"/>
        <v>0</v>
      </c>
      <c r="H4940" s="22">
        <f t="shared" si="410"/>
        <v>17.830464604783909</v>
      </c>
      <c r="I4940" s="22">
        <f t="shared" si="411"/>
        <v>0</v>
      </c>
      <c r="J4940" s="22">
        <v>4742</v>
      </c>
    </row>
    <row r="4941" spans="1:10" ht="11.25" customHeight="1">
      <c r="A4941" s="12"/>
      <c r="B4941" s="22" t="s">
        <v>216</v>
      </c>
      <c r="C4941" s="22" t="s">
        <v>90</v>
      </c>
      <c r="D4941" s="22">
        <v>17.82126583016208</v>
      </c>
      <c r="E4941" s="22">
        <f t="shared" si="407"/>
        <v>0</v>
      </c>
      <c r="F4941" s="22">
        <f t="shared" si="408"/>
        <v>0</v>
      </c>
      <c r="G4941" s="22">
        <f t="shared" si="409"/>
        <v>0</v>
      </c>
      <c r="H4941" s="22">
        <f t="shared" si="410"/>
        <v>17.82126583016208</v>
      </c>
      <c r="I4941" s="22">
        <f t="shared" si="411"/>
        <v>0</v>
      </c>
      <c r="J4941" s="22">
        <v>4743</v>
      </c>
    </row>
    <row r="4942" spans="1:10" ht="11.25" customHeight="1">
      <c r="A4942" s="12"/>
      <c r="B4942" s="22" t="s">
        <v>386</v>
      </c>
      <c r="C4942" s="22" t="s">
        <v>68</v>
      </c>
      <c r="D4942" s="22">
        <v>17.820020407795745</v>
      </c>
      <c r="E4942" s="22">
        <f t="shared" si="407"/>
        <v>0</v>
      </c>
      <c r="F4942" s="22">
        <f t="shared" si="408"/>
        <v>0</v>
      </c>
      <c r="G4942" s="22">
        <f t="shared" si="409"/>
        <v>0</v>
      </c>
      <c r="H4942" s="22">
        <f t="shared" si="410"/>
        <v>17.820020407795745</v>
      </c>
      <c r="I4942" s="22">
        <f t="shared" si="411"/>
        <v>0</v>
      </c>
      <c r="J4942" s="22">
        <v>4744</v>
      </c>
    </row>
    <row r="4943" spans="1:10" ht="11.25" customHeight="1">
      <c r="A4943" s="12"/>
      <c r="B4943" s="22" t="s">
        <v>407</v>
      </c>
      <c r="C4943" s="22" t="s">
        <v>74</v>
      </c>
      <c r="D4943" s="22">
        <v>17.819968968037131</v>
      </c>
      <c r="E4943" s="22">
        <f t="shared" si="407"/>
        <v>0</v>
      </c>
      <c r="F4943" s="22">
        <f t="shared" si="408"/>
        <v>0</v>
      </c>
      <c r="G4943" s="22">
        <f t="shared" si="409"/>
        <v>0</v>
      </c>
      <c r="H4943" s="22">
        <f t="shared" si="410"/>
        <v>17.819968968037131</v>
      </c>
      <c r="I4943" s="22">
        <f t="shared" si="411"/>
        <v>0</v>
      </c>
      <c r="J4943" s="22">
        <v>4745</v>
      </c>
    </row>
    <row r="4944" spans="1:10" ht="11.25" customHeight="1">
      <c r="A4944" s="12"/>
      <c r="B4944" s="22" t="s">
        <v>210</v>
      </c>
      <c r="C4944" s="22" t="s">
        <v>69</v>
      </c>
      <c r="D4944" s="22">
        <v>17.81982002100813</v>
      </c>
      <c r="E4944" s="22">
        <f t="shared" si="407"/>
        <v>0</v>
      </c>
      <c r="F4944" s="22">
        <f t="shared" si="408"/>
        <v>0</v>
      </c>
      <c r="G4944" s="22">
        <f t="shared" si="409"/>
        <v>0</v>
      </c>
      <c r="H4944" s="22">
        <f t="shared" si="410"/>
        <v>17.81982002100813</v>
      </c>
      <c r="I4944" s="22">
        <f t="shared" si="411"/>
        <v>0</v>
      </c>
      <c r="J4944" s="22">
        <v>4746</v>
      </c>
    </row>
    <row r="4945" spans="1:10" ht="11.25" customHeight="1">
      <c r="A4945" s="12"/>
      <c r="B4945" s="22" t="s">
        <v>353</v>
      </c>
      <c r="C4945" s="22" t="s">
        <v>69</v>
      </c>
      <c r="D4945" s="22">
        <v>17.818627366906227</v>
      </c>
      <c r="E4945" s="22">
        <f t="shared" si="407"/>
        <v>0</v>
      </c>
      <c r="F4945" s="22">
        <f t="shared" si="408"/>
        <v>0</v>
      </c>
      <c r="G4945" s="22">
        <f t="shared" si="409"/>
        <v>0</v>
      </c>
      <c r="H4945" s="22">
        <f t="shared" si="410"/>
        <v>17.818627366906227</v>
      </c>
      <c r="I4945" s="22">
        <f t="shared" si="411"/>
        <v>0</v>
      </c>
      <c r="J4945" s="22">
        <v>4747</v>
      </c>
    </row>
    <row r="4946" spans="1:10" ht="11.25" customHeight="1">
      <c r="A4946" s="12"/>
      <c r="B4946" s="22" t="s">
        <v>317</v>
      </c>
      <c r="C4946" s="22" t="s">
        <v>83</v>
      </c>
      <c r="D4946" s="22">
        <v>17.81481079401216</v>
      </c>
      <c r="E4946" s="22">
        <f t="shared" si="407"/>
        <v>0</v>
      </c>
      <c r="F4946" s="22">
        <f t="shared" si="408"/>
        <v>0</v>
      </c>
      <c r="G4946" s="22">
        <f t="shared" si="409"/>
        <v>0</v>
      </c>
      <c r="H4946" s="22">
        <f t="shared" si="410"/>
        <v>17.81481079401216</v>
      </c>
      <c r="I4946" s="22">
        <f t="shared" si="411"/>
        <v>0</v>
      </c>
      <c r="J4946" s="22">
        <v>4748</v>
      </c>
    </row>
    <row r="4947" spans="1:10" ht="11.25" customHeight="1">
      <c r="A4947" s="12"/>
      <c r="B4947" s="22" t="s">
        <v>359</v>
      </c>
      <c r="C4947" s="22" t="s">
        <v>85</v>
      </c>
      <c r="D4947" s="22">
        <v>17.813837327885135</v>
      </c>
      <c r="E4947" s="22">
        <f t="shared" si="407"/>
        <v>0</v>
      </c>
      <c r="F4947" s="22">
        <f t="shared" si="408"/>
        <v>0</v>
      </c>
      <c r="G4947" s="22">
        <f t="shared" si="409"/>
        <v>0</v>
      </c>
      <c r="H4947" s="22">
        <f t="shared" si="410"/>
        <v>17.813837327885135</v>
      </c>
      <c r="I4947" s="22">
        <f t="shared" si="411"/>
        <v>0</v>
      </c>
      <c r="J4947" s="22">
        <v>4749</v>
      </c>
    </row>
    <row r="4948" spans="1:10" ht="11.25" customHeight="1">
      <c r="A4948" s="12"/>
      <c r="B4948" s="22" t="s">
        <v>408</v>
      </c>
      <c r="C4948" s="22" t="s">
        <v>72</v>
      </c>
      <c r="D4948" s="22">
        <v>17.810596584668218</v>
      </c>
      <c r="E4948" s="22">
        <f t="shared" si="407"/>
        <v>0</v>
      </c>
      <c r="F4948" s="22">
        <f t="shared" si="408"/>
        <v>0</v>
      </c>
      <c r="G4948" s="22">
        <f t="shared" si="409"/>
        <v>0</v>
      </c>
      <c r="H4948" s="22">
        <f t="shared" si="410"/>
        <v>17.810596584668218</v>
      </c>
      <c r="I4948" s="22">
        <f t="shared" si="411"/>
        <v>0</v>
      </c>
      <c r="J4948" s="22">
        <v>4750</v>
      </c>
    </row>
    <row r="4949" spans="1:10" ht="11.25" customHeight="1">
      <c r="A4949" s="12"/>
      <c r="B4949" s="22" t="s">
        <v>409</v>
      </c>
      <c r="C4949" s="22" t="s">
        <v>81</v>
      </c>
      <c r="D4949" s="22">
        <v>17.806873526764701</v>
      </c>
      <c r="E4949" s="22">
        <f t="shared" si="407"/>
        <v>0</v>
      </c>
      <c r="F4949" s="22">
        <f t="shared" si="408"/>
        <v>0</v>
      </c>
      <c r="G4949" s="22">
        <f t="shared" si="409"/>
        <v>0</v>
      </c>
      <c r="H4949" s="22">
        <f t="shared" si="410"/>
        <v>17.806873526764701</v>
      </c>
      <c r="I4949" s="22">
        <f t="shared" si="411"/>
        <v>0</v>
      </c>
      <c r="J4949" s="22">
        <v>4751</v>
      </c>
    </row>
    <row r="4950" spans="1:10" ht="11.25" customHeight="1">
      <c r="A4950" s="12"/>
      <c r="B4950" s="22" t="s">
        <v>291</v>
      </c>
      <c r="C4950" s="22" t="s">
        <v>85</v>
      </c>
      <c r="D4950" s="22">
        <v>17.805352755431191</v>
      </c>
      <c r="E4950" s="22">
        <f t="shared" si="407"/>
        <v>0</v>
      </c>
      <c r="F4950" s="22">
        <f t="shared" si="408"/>
        <v>0</v>
      </c>
      <c r="G4950" s="22">
        <f t="shared" si="409"/>
        <v>0</v>
      </c>
      <c r="H4950" s="22">
        <f t="shared" si="410"/>
        <v>17.805352755431191</v>
      </c>
      <c r="I4950" s="22">
        <f t="shared" si="411"/>
        <v>0</v>
      </c>
      <c r="J4950" s="22">
        <v>4752</v>
      </c>
    </row>
    <row r="4951" spans="1:10" ht="11.25" customHeight="1">
      <c r="A4951" s="12"/>
      <c r="B4951" s="22" t="s">
        <v>275</v>
      </c>
      <c r="C4951" s="22" t="s">
        <v>76</v>
      </c>
      <c r="D4951" s="22">
        <v>17.801608396731741</v>
      </c>
      <c r="E4951" s="22">
        <f t="shared" si="407"/>
        <v>0</v>
      </c>
      <c r="F4951" s="22">
        <f t="shared" si="408"/>
        <v>0</v>
      </c>
      <c r="G4951" s="22">
        <f t="shared" si="409"/>
        <v>0</v>
      </c>
      <c r="H4951" s="22">
        <f t="shared" si="410"/>
        <v>17.801608396731741</v>
      </c>
      <c r="I4951" s="22">
        <f t="shared" si="411"/>
        <v>0</v>
      </c>
      <c r="J4951" s="22">
        <v>4753</v>
      </c>
    </row>
    <row r="4952" spans="1:10" ht="11.25" customHeight="1">
      <c r="A4952" s="12"/>
      <c r="B4952" s="22" t="s">
        <v>295</v>
      </c>
      <c r="C4952" s="22" t="s">
        <v>83</v>
      </c>
      <c r="D4952" s="22">
        <v>17.788627416514924</v>
      </c>
      <c r="E4952" s="22">
        <f t="shared" si="407"/>
        <v>0</v>
      </c>
      <c r="F4952" s="22">
        <f t="shared" si="408"/>
        <v>0</v>
      </c>
      <c r="G4952" s="22">
        <f t="shared" si="409"/>
        <v>0</v>
      </c>
      <c r="H4952" s="22">
        <f t="shared" si="410"/>
        <v>17.788627416514924</v>
      </c>
      <c r="I4952" s="22">
        <f t="shared" si="411"/>
        <v>0</v>
      </c>
      <c r="J4952" s="22">
        <v>4754</v>
      </c>
    </row>
    <row r="4953" spans="1:10" ht="11.25" customHeight="1">
      <c r="A4953" s="12"/>
      <c r="B4953" s="22" t="s">
        <v>231</v>
      </c>
      <c r="C4953" s="22" t="s">
        <v>85</v>
      </c>
      <c r="D4953" s="22">
        <v>17.784287580552128</v>
      </c>
      <c r="E4953" s="22">
        <f t="shared" si="407"/>
        <v>0</v>
      </c>
      <c r="F4953" s="22">
        <f t="shared" si="408"/>
        <v>0</v>
      </c>
      <c r="G4953" s="22">
        <f t="shared" si="409"/>
        <v>0</v>
      </c>
      <c r="H4953" s="22">
        <f t="shared" si="410"/>
        <v>17.784287580552128</v>
      </c>
      <c r="I4953" s="22">
        <f t="shared" si="411"/>
        <v>0</v>
      </c>
      <c r="J4953" s="22">
        <v>4755</v>
      </c>
    </row>
    <row r="4954" spans="1:10" ht="11.25" customHeight="1">
      <c r="A4954" s="12"/>
      <c r="B4954" s="22" t="s">
        <v>324</v>
      </c>
      <c r="C4954" s="22" t="s">
        <v>80</v>
      </c>
      <c r="D4954" s="22">
        <v>17.781556128109617</v>
      </c>
      <c r="E4954" s="22">
        <f t="shared" si="407"/>
        <v>0</v>
      </c>
      <c r="F4954" s="22">
        <f t="shared" si="408"/>
        <v>0</v>
      </c>
      <c r="G4954" s="22">
        <f t="shared" si="409"/>
        <v>0</v>
      </c>
      <c r="H4954" s="22">
        <f t="shared" si="410"/>
        <v>17.781556128109617</v>
      </c>
      <c r="I4954" s="22">
        <f t="shared" si="411"/>
        <v>0</v>
      </c>
      <c r="J4954" s="22">
        <v>4756</v>
      </c>
    </row>
    <row r="4955" spans="1:10" ht="11.25" customHeight="1">
      <c r="A4955" s="12"/>
      <c r="B4955" s="22" t="s">
        <v>217</v>
      </c>
      <c r="C4955" s="22" t="s">
        <v>84</v>
      </c>
      <c r="D4955" s="22">
        <v>17.779277491256643</v>
      </c>
      <c r="E4955" s="22">
        <f t="shared" si="407"/>
        <v>0</v>
      </c>
      <c r="F4955" s="22">
        <f t="shared" si="408"/>
        <v>0</v>
      </c>
      <c r="G4955" s="22">
        <f t="shared" si="409"/>
        <v>0</v>
      </c>
      <c r="H4955" s="22">
        <f t="shared" si="410"/>
        <v>17.779277491256643</v>
      </c>
      <c r="I4955" s="22">
        <f t="shared" si="411"/>
        <v>0</v>
      </c>
      <c r="J4955" s="22">
        <v>4757</v>
      </c>
    </row>
    <row r="4956" spans="1:10" ht="11.25" customHeight="1">
      <c r="A4956" s="12"/>
      <c r="B4956" s="22" t="s">
        <v>389</v>
      </c>
      <c r="C4956" s="22" t="s">
        <v>75</v>
      </c>
      <c r="D4956" s="22">
        <v>17.770478685618006</v>
      </c>
      <c r="E4956" s="22">
        <f t="shared" si="407"/>
        <v>0</v>
      </c>
      <c r="F4956" s="22">
        <f t="shared" si="408"/>
        <v>0</v>
      </c>
      <c r="G4956" s="22">
        <f t="shared" si="409"/>
        <v>0</v>
      </c>
      <c r="H4956" s="22">
        <f t="shared" si="410"/>
        <v>17.770478685618006</v>
      </c>
      <c r="I4956" s="22">
        <f t="shared" si="411"/>
        <v>0</v>
      </c>
      <c r="J4956" s="22">
        <v>4758</v>
      </c>
    </row>
    <row r="4957" spans="1:10" ht="11.25" customHeight="1">
      <c r="A4957" s="12"/>
      <c r="B4957" s="22" t="s">
        <v>377</v>
      </c>
      <c r="C4957" s="22" t="s">
        <v>84</v>
      </c>
      <c r="D4957" s="22">
        <v>17.769492257272404</v>
      </c>
      <c r="E4957" s="22">
        <f t="shared" si="407"/>
        <v>0</v>
      </c>
      <c r="F4957" s="22">
        <f t="shared" si="408"/>
        <v>0</v>
      </c>
      <c r="G4957" s="22">
        <f t="shared" si="409"/>
        <v>0</v>
      </c>
      <c r="H4957" s="22">
        <f t="shared" si="410"/>
        <v>17.769492257272404</v>
      </c>
      <c r="I4957" s="22">
        <f t="shared" si="411"/>
        <v>0</v>
      </c>
      <c r="J4957" s="22">
        <v>4759</v>
      </c>
    </row>
    <row r="4958" spans="1:10" ht="11.25" customHeight="1">
      <c r="A4958" s="12"/>
      <c r="B4958" s="22" t="s">
        <v>377</v>
      </c>
      <c r="C4958" s="22" t="s">
        <v>70</v>
      </c>
      <c r="D4958" s="22">
        <v>17.767954624855651</v>
      </c>
      <c r="E4958" s="22">
        <f t="shared" si="407"/>
        <v>0</v>
      </c>
      <c r="F4958" s="22">
        <f t="shared" si="408"/>
        <v>0</v>
      </c>
      <c r="G4958" s="22">
        <f t="shared" si="409"/>
        <v>0</v>
      </c>
      <c r="H4958" s="22">
        <f t="shared" si="410"/>
        <v>17.767954624855651</v>
      </c>
      <c r="I4958" s="22">
        <f t="shared" si="411"/>
        <v>0</v>
      </c>
      <c r="J4958" s="22">
        <v>4760</v>
      </c>
    </row>
    <row r="4959" spans="1:10" ht="11.25" customHeight="1">
      <c r="A4959" s="12"/>
      <c r="B4959" s="22" t="s">
        <v>311</v>
      </c>
      <c r="C4959" s="22" t="s">
        <v>73</v>
      </c>
      <c r="D4959" s="22">
        <v>17.752395050670938</v>
      </c>
      <c r="E4959" s="22">
        <f t="shared" si="407"/>
        <v>0</v>
      </c>
      <c r="F4959" s="22">
        <f t="shared" si="408"/>
        <v>0</v>
      </c>
      <c r="G4959" s="22">
        <f t="shared" si="409"/>
        <v>0</v>
      </c>
      <c r="H4959" s="22">
        <f t="shared" si="410"/>
        <v>17.752395050670938</v>
      </c>
      <c r="I4959" s="22">
        <f t="shared" si="411"/>
        <v>0</v>
      </c>
      <c r="J4959" s="22">
        <v>4761</v>
      </c>
    </row>
    <row r="4960" spans="1:10" ht="11.25" customHeight="1">
      <c r="A4960" s="12"/>
      <c r="B4960" s="22" t="s">
        <v>255</v>
      </c>
      <c r="C4960" s="22" t="s">
        <v>75</v>
      </c>
      <c r="D4960" s="22">
        <v>17.747524277703118</v>
      </c>
      <c r="E4960" s="22">
        <f t="shared" si="407"/>
        <v>0</v>
      </c>
      <c r="F4960" s="22">
        <f t="shared" si="408"/>
        <v>0</v>
      </c>
      <c r="G4960" s="22">
        <f t="shared" si="409"/>
        <v>0</v>
      </c>
      <c r="H4960" s="22">
        <f t="shared" si="410"/>
        <v>17.747524277703118</v>
      </c>
      <c r="I4960" s="22">
        <f t="shared" si="411"/>
        <v>0</v>
      </c>
      <c r="J4960" s="22">
        <v>4762</v>
      </c>
    </row>
    <row r="4961" spans="1:10" ht="11.25" customHeight="1">
      <c r="A4961" s="12"/>
      <c r="B4961" s="22" t="s">
        <v>311</v>
      </c>
      <c r="C4961" s="22" t="s">
        <v>71</v>
      </c>
      <c r="D4961" s="22">
        <v>17.742451985474212</v>
      </c>
      <c r="E4961" s="22">
        <f t="shared" si="407"/>
        <v>0</v>
      </c>
      <c r="F4961" s="22">
        <f t="shared" si="408"/>
        <v>0</v>
      </c>
      <c r="G4961" s="22">
        <f t="shared" si="409"/>
        <v>0</v>
      </c>
      <c r="H4961" s="22">
        <f t="shared" si="410"/>
        <v>17.742451985474212</v>
      </c>
      <c r="I4961" s="22">
        <f t="shared" si="411"/>
        <v>0</v>
      </c>
      <c r="J4961" s="22">
        <v>4763</v>
      </c>
    </row>
    <row r="4962" spans="1:10" ht="11.25" customHeight="1">
      <c r="A4962" s="12"/>
      <c r="B4962" s="22" t="s">
        <v>382</v>
      </c>
      <c r="C4962" s="22" t="s">
        <v>68</v>
      </c>
      <c r="D4962" s="22">
        <v>17.741966254896433</v>
      </c>
      <c r="E4962" s="22">
        <f t="shared" si="407"/>
        <v>0</v>
      </c>
      <c r="F4962" s="22">
        <f t="shared" si="408"/>
        <v>0</v>
      </c>
      <c r="G4962" s="22">
        <f t="shared" si="409"/>
        <v>0</v>
      </c>
      <c r="H4962" s="22">
        <f t="shared" si="410"/>
        <v>17.741966254896433</v>
      </c>
      <c r="I4962" s="22">
        <f t="shared" si="411"/>
        <v>0</v>
      </c>
      <c r="J4962" s="22">
        <v>4764</v>
      </c>
    </row>
    <row r="4963" spans="1:10" ht="11.25" customHeight="1">
      <c r="A4963" s="12"/>
      <c r="B4963" s="22" t="s">
        <v>247</v>
      </c>
      <c r="C4963" s="22" t="s">
        <v>89</v>
      </c>
      <c r="D4963" s="22">
        <v>17.737017579238454</v>
      </c>
      <c r="E4963" s="22">
        <f t="shared" si="407"/>
        <v>0</v>
      </c>
      <c r="F4963" s="22">
        <f t="shared" si="408"/>
        <v>0</v>
      </c>
      <c r="G4963" s="22">
        <f t="shared" si="409"/>
        <v>0</v>
      </c>
      <c r="H4963" s="22">
        <f t="shared" si="410"/>
        <v>17.737017579238454</v>
      </c>
      <c r="I4963" s="22">
        <f t="shared" si="411"/>
        <v>0</v>
      </c>
      <c r="J4963" s="22">
        <v>4765</v>
      </c>
    </row>
    <row r="4964" spans="1:10" ht="11.25" customHeight="1">
      <c r="A4964" s="12"/>
      <c r="B4964" s="22" t="s">
        <v>410</v>
      </c>
      <c r="C4964" s="22" t="s">
        <v>78</v>
      </c>
      <c r="D4964" s="22">
        <v>17.73656218224054</v>
      </c>
      <c r="E4964" s="22">
        <f t="shared" si="407"/>
        <v>0</v>
      </c>
      <c r="F4964" s="22">
        <f t="shared" si="408"/>
        <v>0</v>
      </c>
      <c r="G4964" s="22">
        <f t="shared" si="409"/>
        <v>0</v>
      </c>
      <c r="H4964" s="22">
        <f t="shared" si="410"/>
        <v>17.73656218224054</v>
      </c>
      <c r="I4964" s="22">
        <f t="shared" si="411"/>
        <v>0</v>
      </c>
      <c r="J4964" s="22">
        <v>4766</v>
      </c>
    </row>
    <row r="4965" spans="1:10" ht="11.25" customHeight="1">
      <c r="A4965" s="12"/>
      <c r="B4965" s="22" t="s">
        <v>289</v>
      </c>
      <c r="C4965" s="22" t="s">
        <v>82</v>
      </c>
      <c r="D4965" s="22">
        <v>17.732265983170546</v>
      </c>
      <c r="E4965" s="22">
        <f t="shared" si="407"/>
        <v>0</v>
      </c>
      <c r="F4965" s="22">
        <f t="shared" si="408"/>
        <v>0</v>
      </c>
      <c r="G4965" s="22">
        <f t="shared" si="409"/>
        <v>0</v>
      </c>
      <c r="H4965" s="22">
        <f t="shared" si="410"/>
        <v>17.732265983170546</v>
      </c>
      <c r="I4965" s="22">
        <f t="shared" si="411"/>
        <v>0</v>
      </c>
      <c r="J4965" s="22">
        <v>4767</v>
      </c>
    </row>
    <row r="4966" spans="1:10" ht="11.25" customHeight="1">
      <c r="A4966" s="12"/>
      <c r="B4966" s="22" t="s">
        <v>386</v>
      </c>
      <c r="C4966" s="22" t="s">
        <v>73</v>
      </c>
      <c r="D4966" s="22">
        <v>17.729223878587298</v>
      </c>
      <c r="E4966" s="22">
        <f t="shared" si="407"/>
        <v>0</v>
      </c>
      <c r="F4966" s="22">
        <f t="shared" si="408"/>
        <v>0</v>
      </c>
      <c r="G4966" s="22">
        <f t="shared" si="409"/>
        <v>0</v>
      </c>
      <c r="H4966" s="22">
        <f t="shared" si="410"/>
        <v>17.729223878587298</v>
      </c>
      <c r="I4966" s="22">
        <f t="shared" si="411"/>
        <v>0</v>
      </c>
      <c r="J4966" s="22">
        <v>4768</v>
      </c>
    </row>
    <row r="4967" spans="1:10" ht="11.25" customHeight="1">
      <c r="A4967" s="12"/>
      <c r="B4967" s="22" t="s">
        <v>411</v>
      </c>
      <c r="C4967" s="22" t="s">
        <v>67</v>
      </c>
      <c r="D4967" s="22">
        <v>17.721442211516315</v>
      </c>
      <c r="E4967" s="22">
        <f t="shared" si="407"/>
        <v>0</v>
      </c>
      <c r="F4967" s="22">
        <f t="shared" si="408"/>
        <v>0</v>
      </c>
      <c r="G4967" s="22">
        <f t="shared" si="409"/>
        <v>0</v>
      </c>
      <c r="H4967" s="22">
        <f t="shared" si="410"/>
        <v>17.721442211516315</v>
      </c>
      <c r="I4967" s="22">
        <f t="shared" si="411"/>
        <v>0</v>
      </c>
      <c r="J4967" s="22">
        <v>4769</v>
      </c>
    </row>
    <row r="4968" spans="1:10" ht="11.25" customHeight="1">
      <c r="A4968" s="12"/>
      <c r="B4968" s="22" t="s">
        <v>319</v>
      </c>
      <c r="C4968" s="22" t="s">
        <v>88</v>
      </c>
      <c r="D4968" s="22">
        <v>17.71965314043991</v>
      </c>
      <c r="E4968" s="22">
        <f t="shared" si="407"/>
        <v>0</v>
      </c>
      <c r="F4968" s="22">
        <f t="shared" si="408"/>
        <v>0</v>
      </c>
      <c r="G4968" s="22">
        <f t="shared" si="409"/>
        <v>0</v>
      </c>
      <c r="H4968" s="22">
        <f t="shared" si="410"/>
        <v>17.71965314043991</v>
      </c>
      <c r="I4968" s="22">
        <f t="shared" si="411"/>
        <v>0</v>
      </c>
      <c r="J4968" s="22">
        <v>4770</v>
      </c>
    </row>
    <row r="4969" spans="1:10" ht="11.25" customHeight="1">
      <c r="A4969" s="12"/>
      <c r="B4969" s="22" t="s">
        <v>266</v>
      </c>
      <c r="C4969" s="22" t="s">
        <v>86</v>
      </c>
      <c r="D4969" s="22">
        <v>17.718838553950274</v>
      </c>
      <c r="E4969" s="22">
        <f t="shared" si="407"/>
        <v>0</v>
      </c>
      <c r="F4969" s="22">
        <f t="shared" si="408"/>
        <v>0</v>
      </c>
      <c r="G4969" s="22">
        <f t="shared" si="409"/>
        <v>0</v>
      </c>
      <c r="H4969" s="22">
        <f t="shared" si="410"/>
        <v>17.718838553950274</v>
      </c>
      <c r="I4969" s="22">
        <f t="shared" si="411"/>
        <v>0</v>
      </c>
      <c r="J4969" s="22">
        <v>4771</v>
      </c>
    </row>
    <row r="4970" spans="1:10" ht="11.25" customHeight="1">
      <c r="A4970" s="12"/>
      <c r="B4970" s="22" t="s">
        <v>291</v>
      </c>
      <c r="C4970" s="22" t="s">
        <v>87</v>
      </c>
      <c r="D4970" s="22">
        <v>17.7066054725763</v>
      </c>
      <c r="E4970" s="22">
        <f t="shared" si="407"/>
        <v>0</v>
      </c>
      <c r="F4970" s="22">
        <f t="shared" si="408"/>
        <v>0</v>
      </c>
      <c r="G4970" s="22">
        <f t="shared" si="409"/>
        <v>0</v>
      </c>
      <c r="H4970" s="22">
        <f t="shared" si="410"/>
        <v>17.7066054725763</v>
      </c>
      <c r="I4970" s="22">
        <f t="shared" si="411"/>
        <v>0</v>
      </c>
      <c r="J4970" s="22">
        <v>4772</v>
      </c>
    </row>
    <row r="4971" spans="1:10" ht="11.25" customHeight="1">
      <c r="A4971" s="12"/>
      <c r="B4971" s="22" t="s">
        <v>308</v>
      </c>
      <c r="C4971" s="22" t="s">
        <v>74</v>
      </c>
      <c r="D4971" s="22">
        <v>17.706255884908867</v>
      </c>
      <c r="E4971" s="22">
        <f t="shared" si="407"/>
        <v>0</v>
      </c>
      <c r="F4971" s="22">
        <f t="shared" si="408"/>
        <v>0</v>
      </c>
      <c r="G4971" s="22">
        <f t="shared" si="409"/>
        <v>0</v>
      </c>
      <c r="H4971" s="22">
        <f t="shared" si="410"/>
        <v>17.706255884908867</v>
      </c>
      <c r="I4971" s="22">
        <f t="shared" si="411"/>
        <v>0</v>
      </c>
      <c r="J4971" s="22">
        <v>4773</v>
      </c>
    </row>
    <row r="4972" spans="1:10" ht="11.25" customHeight="1">
      <c r="A4972" s="12"/>
      <c r="B4972" s="22" t="s">
        <v>297</v>
      </c>
      <c r="C4972" s="22" t="s">
        <v>69</v>
      </c>
      <c r="D4972" s="22">
        <v>17.705875086196418</v>
      </c>
      <c r="E4972" s="22">
        <f t="shared" si="407"/>
        <v>0</v>
      </c>
      <c r="F4972" s="22">
        <f t="shared" si="408"/>
        <v>0</v>
      </c>
      <c r="G4972" s="22">
        <f t="shared" si="409"/>
        <v>0</v>
      </c>
      <c r="H4972" s="22">
        <f t="shared" si="410"/>
        <v>17.705875086196418</v>
      </c>
      <c r="I4972" s="22">
        <f t="shared" si="411"/>
        <v>0</v>
      </c>
      <c r="J4972" s="22">
        <v>4774</v>
      </c>
    </row>
    <row r="4973" spans="1:10" ht="11.25" customHeight="1">
      <c r="A4973" s="12"/>
      <c r="B4973" s="22" t="s">
        <v>400</v>
      </c>
      <c r="C4973" s="22" t="s">
        <v>78</v>
      </c>
      <c r="D4973" s="22">
        <v>17.699133319919433</v>
      </c>
      <c r="E4973" s="22">
        <f t="shared" si="407"/>
        <v>0</v>
      </c>
      <c r="F4973" s="22">
        <f t="shared" si="408"/>
        <v>0</v>
      </c>
      <c r="G4973" s="22">
        <f t="shared" si="409"/>
        <v>0</v>
      </c>
      <c r="H4973" s="22">
        <f t="shared" si="410"/>
        <v>17.699133319919433</v>
      </c>
      <c r="I4973" s="22">
        <f t="shared" si="411"/>
        <v>0</v>
      </c>
      <c r="J4973" s="22">
        <v>4775</v>
      </c>
    </row>
    <row r="4974" spans="1:10" ht="11.25" customHeight="1">
      <c r="A4974" s="12"/>
      <c r="B4974" s="22" t="s">
        <v>315</v>
      </c>
      <c r="C4974" s="22" t="s">
        <v>76</v>
      </c>
      <c r="D4974" s="22">
        <v>17.694130831069259</v>
      </c>
      <c r="E4974" s="22">
        <f t="shared" si="407"/>
        <v>0</v>
      </c>
      <c r="F4974" s="22">
        <f t="shared" si="408"/>
        <v>0</v>
      </c>
      <c r="G4974" s="22">
        <f t="shared" si="409"/>
        <v>0</v>
      </c>
      <c r="H4974" s="22">
        <f t="shared" si="410"/>
        <v>17.694130831069259</v>
      </c>
      <c r="I4974" s="22">
        <f t="shared" si="411"/>
        <v>0</v>
      </c>
      <c r="J4974" s="22">
        <v>4776</v>
      </c>
    </row>
    <row r="4975" spans="1:10" ht="11.25" customHeight="1">
      <c r="A4975" s="12"/>
      <c r="B4975" s="22" t="s">
        <v>296</v>
      </c>
      <c r="C4975" s="22" t="s">
        <v>70</v>
      </c>
      <c r="D4975" s="22">
        <v>17.690866865244498</v>
      </c>
      <c r="E4975" s="22">
        <f t="shared" si="407"/>
        <v>0</v>
      </c>
      <c r="F4975" s="22">
        <f t="shared" si="408"/>
        <v>0</v>
      </c>
      <c r="G4975" s="22">
        <f t="shared" si="409"/>
        <v>0</v>
      </c>
      <c r="H4975" s="22">
        <f t="shared" si="410"/>
        <v>17.690866865244498</v>
      </c>
      <c r="I4975" s="22">
        <f t="shared" si="411"/>
        <v>0</v>
      </c>
      <c r="J4975" s="22">
        <v>4777</v>
      </c>
    </row>
    <row r="4976" spans="1:10" ht="11.25" customHeight="1">
      <c r="A4976" s="12"/>
      <c r="B4976" s="22" t="s">
        <v>130</v>
      </c>
      <c r="C4976" s="22" t="s">
        <v>73</v>
      </c>
      <c r="D4976" s="22">
        <v>17.688835957393341</v>
      </c>
      <c r="E4976" s="22">
        <f t="shared" si="407"/>
        <v>0</v>
      </c>
      <c r="F4976" s="22">
        <f t="shared" si="408"/>
        <v>0</v>
      </c>
      <c r="G4976" s="22">
        <f t="shared" si="409"/>
        <v>0</v>
      </c>
      <c r="H4976" s="22">
        <f t="shared" si="410"/>
        <v>17.688835957393341</v>
      </c>
      <c r="I4976" s="22">
        <f t="shared" si="411"/>
        <v>0</v>
      </c>
      <c r="J4976" s="22">
        <v>4778</v>
      </c>
    </row>
    <row r="4977" spans="1:10" ht="11.25" customHeight="1">
      <c r="A4977" s="12"/>
      <c r="B4977" s="22" t="s">
        <v>323</v>
      </c>
      <c r="C4977" s="22" t="s">
        <v>78</v>
      </c>
      <c r="D4977" s="22">
        <v>17.681827712708419</v>
      </c>
      <c r="E4977" s="22">
        <f t="shared" si="407"/>
        <v>0</v>
      </c>
      <c r="F4977" s="22">
        <f t="shared" si="408"/>
        <v>0</v>
      </c>
      <c r="G4977" s="22">
        <f t="shared" si="409"/>
        <v>0</v>
      </c>
      <c r="H4977" s="22">
        <f t="shared" si="410"/>
        <v>17.681827712708419</v>
      </c>
      <c r="I4977" s="22">
        <f t="shared" si="411"/>
        <v>0</v>
      </c>
      <c r="J4977" s="22">
        <v>4779</v>
      </c>
    </row>
    <row r="4978" spans="1:10" ht="11.25" customHeight="1">
      <c r="A4978" s="12"/>
      <c r="B4978" s="22" t="s">
        <v>245</v>
      </c>
      <c r="C4978" s="22" t="s">
        <v>70</v>
      </c>
      <c r="D4978" s="22">
        <v>17.674355312506158</v>
      </c>
      <c r="E4978" s="22">
        <f t="shared" si="407"/>
        <v>0</v>
      </c>
      <c r="F4978" s="22">
        <f t="shared" si="408"/>
        <v>0</v>
      </c>
      <c r="G4978" s="22">
        <f t="shared" si="409"/>
        <v>0</v>
      </c>
      <c r="H4978" s="22">
        <f t="shared" si="410"/>
        <v>17.674355312506158</v>
      </c>
      <c r="I4978" s="22">
        <f t="shared" si="411"/>
        <v>0</v>
      </c>
      <c r="J4978" s="22">
        <v>4780</v>
      </c>
    </row>
    <row r="4979" spans="1:10" ht="11.25" customHeight="1">
      <c r="A4979" s="12"/>
      <c r="B4979" s="22" t="s">
        <v>370</v>
      </c>
      <c r="C4979" s="22" t="s">
        <v>72</v>
      </c>
      <c r="D4979" s="22">
        <v>17.668400024702784</v>
      </c>
      <c r="E4979" s="22">
        <f t="shared" si="407"/>
        <v>0</v>
      </c>
      <c r="F4979" s="22">
        <f t="shared" si="408"/>
        <v>0</v>
      </c>
      <c r="G4979" s="22">
        <f t="shared" si="409"/>
        <v>0</v>
      </c>
      <c r="H4979" s="22">
        <f t="shared" si="410"/>
        <v>17.668400024702784</v>
      </c>
      <c r="I4979" s="22">
        <f t="shared" si="411"/>
        <v>0</v>
      </c>
      <c r="J4979" s="22">
        <v>4781</v>
      </c>
    </row>
    <row r="4980" spans="1:10" ht="11.25" customHeight="1">
      <c r="A4980" s="12"/>
      <c r="B4980" s="22" t="s">
        <v>357</v>
      </c>
      <c r="C4980" s="22" t="s">
        <v>77</v>
      </c>
      <c r="D4980" s="22">
        <v>17.66837821719399</v>
      </c>
      <c r="E4980" s="22">
        <f t="shared" si="407"/>
        <v>0</v>
      </c>
      <c r="F4980" s="22">
        <f t="shared" si="408"/>
        <v>0</v>
      </c>
      <c r="G4980" s="22">
        <f t="shared" si="409"/>
        <v>0</v>
      </c>
      <c r="H4980" s="22">
        <f t="shared" si="410"/>
        <v>17.66837821719399</v>
      </c>
      <c r="I4980" s="22">
        <f t="shared" si="411"/>
        <v>0</v>
      </c>
      <c r="J4980" s="22">
        <v>4782</v>
      </c>
    </row>
    <row r="4981" spans="1:10" ht="11.25" customHeight="1">
      <c r="A4981" s="12"/>
      <c r="B4981" s="22" t="s">
        <v>344</v>
      </c>
      <c r="C4981" s="22" t="s">
        <v>79</v>
      </c>
      <c r="D4981" s="22">
        <v>17.663982495364575</v>
      </c>
      <c r="E4981" s="22">
        <f t="shared" si="407"/>
        <v>0</v>
      </c>
      <c r="F4981" s="22">
        <f t="shared" si="408"/>
        <v>0</v>
      </c>
      <c r="G4981" s="22">
        <f t="shared" si="409"/>
        <v>0</v>
      </c>
      <c r="H4981" s="22">
        <f t="shared" si="410"/>
        <v>17.663982495364575</v>
      </c>
      <c r="I4981" s="22">
        <f t="shared" si="411"/>
        <v>0</v>
      </c>
      <c r="J4981" s="22">
        <v>4783</v>
      </c>
    </row>
    <row r="4982" spans="1:10" ht="11.25" customHeight="1">
      <c r="A4982" s="12"/>
      <c r="B4982" s="22" t="s">
        <v>348</v>
      </c>
      <c r="C4982" s="22" t="s">
        <v>79</v>
      </c>
      <c r="D4982" s="22">
        <v>17.66222912608762</v>
      </c>
      <c r="E4982" s="22">
        <f t="shared" si="407"/>
        <v>0</v>
      </c>
      <c r="F4982" s="22">
        <f t="shared" si="408"/>
        <v>0</v>
      </c>
      <c r="G4982" s="22">
        <f t="shared" si="409"/>
        <v>0</v>
      </c>
      <c r="H4982" s="22">
        <f t="shared" si="410"/>
        <v>17.66222912608762</v>
      </c>
      <c r="I4982" s="22">
        <f t="shared" si="411"/>
        <v>0</v>
      </c>
      <c r="J4982" s="22">
        <v>4784</v>
      </c>
    </row>
    <row r="4983" spans="1:10" ht="11.25" customHeight="1">
      <c r="A4983" s="12"/>
      <c r="B4983" s="22" t="s">
        <v>304</v>
      </c>
      <c r="C4983" s="22" t="s">
        <v>84</v>
      </c>
      <c r="D4983" s="22">
        <v>17.662177324298149</v>
      </c>
      <c r="E4983" s="22">
        <f t="shared" si="407"/>
        <v>0</v>
      </c>
      <c r="F4983" s="22">
        <f t="shared" si="408"/>
        <v>0</v>
      </c>
      <c r="G4983" s="22">
        <f t="shared" si="409"/>
        <v>0</v>
      </c>
      <c r="H4983" s="22">
        <f t="shared" si="410"/>
        <v>17.662177324298149</v>
      </c>
      <c r="I4983" s="22">
        <f t="shared" si="411"/>
        <v>0</v>
      </c>
      <c r="J4983" s="22">
        <v>4785</v>
      </c>
    </row>
    <row r="4984" spans="1:10" ht="11.25" customHeight="1">
      <c r="A4984" s="12"/>
      <c r="B4984" s="22" t="s">
        <v>280</v>
      </c>
      <c r="C4984" s="22" t="s">
        <v>80</v>
      </c>
      <c r="D4984" s="22">
        <v>17.647263197856677</v>
      </c>
      <c r="E4984" s="22">
        <f t="shared" si="407"/>
        <v>0</v>
      </c>
      <c r="F4984" s="22">
        <f t="shared" si="408"/>
        <v>0</v>
      </c>
      <c r="G4984" s="22">
        <f t="shared" si="409"/>
        <v>0</v>
      </c>
      <c r="H4984" s="22">
        <f t="shared" si="410"/>
        <v>17.647263197856677</v>
      </c>
      <c r="I4984" s="22">
        <f t="shared" si="411"/>
        <v>0</v>
      </c>
      <c r="J4984" s="22">
        <v>4786</v>
      </c>
    </row>
    <row r="4985" spans="1:10" ht="11.25" customHeight="1">
      <c r="A4985" s="12"/>
      <c r="B4985" s="22" t="s">
        <v>267</v>
      </c>
      <c r="C4985" s="22" t="s">
        <v>82</v>
      </c>
      <c r="D4985" s="22">
        <v>17.6454193847173</v>
      </c>
      <c r="E4985" s="22">
        <f t="shared" si="407"/>
        <v>0</v>
      </c>
      <c r="F4985" s="22">
        <f t="shared" si="408"/>
        <v>0</v>
      </c>
      <c r="G4985" s="22">
        <f t="shared" si="409"/>
        <v>0</v>
      </c>
      <c r="H4985" s="22">
        <f t="shared" si="410"/>
        <v>17.6454193847173</v>
      </c>
      <c r="I4985" s="22">
        <f t="shared" si="411"/>
        <v>0</v>
      </c>
      <c r="J4985" s="22">
        <v>4787</v>
      </c>
    </row>
    <row r="4986" spans="1:10" ht="11.25" customHeight="1">
      <c r="A4986" s="12"/>
      <c r="B4986" s="22" t="s">
        <v>277</v>
      </c>
      <c r="C4986" s="22" t="s">
        <v>87</v>
      </c>
      <c r="D4986" s="22">
        <v>17.643173208283951</v>
      </c>
      <c r="E4986" s="22">
        <f t="shared" si="407"/>
        <v>0</v>
      </c>
      <c r="F4986" s="22">
        <f t="shared" si="408"/>
        <v>0</v>
      </c>
      <c r="G4986" s="22">
        <f t="shared" si="409"/>
        <v>0</v>
      </c>
      <c r="H4986" s="22">
        <f t="shared" si="410"/>
        <v>17.643173208283951</v>
      </c>
      <c r="I4986" s="22">
        <f t="shared" si="411"/>
        <v>0</v>
      </c>
      <c r="J4986" s="22">
        <v>4788</v>
      </c>
    </row>
    <row r="4987" spans="1:10" ht="11.25" customHeight="1">
      <c r="A4987" s="12"/>
      <c r="B4987" s="22" t="s">
        <v>391</v>
      </c>
      <c r="C4987" s="22" t="s">
        <v>73</v>
      </c>
      <c r="D4987" s="22">
        <v>17.641980190166827</v>
      </c>
      <c r="E4987" s="22">
        <f t="shared" si="407"/>
        <v>0</v>
      </c>
      <c r="F4987" s="22">
        <f t="shared" si="408"/>
        <v>0</v>
      </c>
      <c r="G4987" s="22">
        <f t="shared" si="409"/>
        <v>0</v>
      </c>
      <c r="H4987" s="22">
        <f t="shared" si="410"/>
        <v>17.641980190166827</v>
      </c>
      <c r="I4987" s="22">
        <f t="shared" si="411"/>
        <v>0</v>
      </c>
      <c r="J4987" s="22">
        <v>4789</v>
      </c>
    </row>
    <row r="4988" spans="1:10" ht="11.25" customHeight="1">
      <c r="A4988" s="12"/>
      <c r="B4988" s="22" t="s">
        <v>411</v>
      </c>
      <c r="C4988" s="22" t="s">
        <v>68</v>
      </c>
      <c r="D4988" s="22">
        <v>17.636494549352928</v>
      </c>
      <c r="E4988" s="22">
        <f t="shared" si="407"/>
        <v>0</v>
      </c>
      <c r="F4988" s="22">
        <f t="shared" si="408"/>
        <v>0</v>
      </c>
      <c r="G4988" s="22">
        <f t="shared" si="409"/>
        <v>0</v>
      </c>
      <c r="H4988" s="22">
        <f t="shared" si="410"/>
        <v>17.636494549352928</v>
      </c>
      <c r="I4988" s="22">
        <f t="shared" si="411"/>
        <v>0</v>
      </c>
      <c r="J4988" s="22">
        <v>4790</v>
      </c>
    </row>
    <row r="4989" spans="1:10" ht="11.25" customHeight="1">
      <c r="A4989" s="12"/>
      <c r="B4989" s="22" t="s">
        <v>364</v>
      </c>
      <c r="C4989" s="22" t="s">
        <v>71</v>
      </c>
      <c r="D4989" s="22">
        <v>17.635464174047247</v>
      </c>
      <c r="E4989" s="22">
        <f t="shared" si="407"/>
        <v>0</v>
      </c>
      <c r="F4989" s="22">
        <f t="shared" si="408"/>
        <v>0</v>
      </c>
      <c r="G4989" s="22">
        <f t="shared" si="409"/>
        <v>0</v>
      </c>
      <c r="H4989" s="22">
        <f t="shared" si="410"/>
        <v>17.635464174047247</v>
      </c>
      <c r="I4989" s="22">
        <f t="shared" si="411"/>
        <v>0</v>
      </c>
      <c r="J4989" s="22">
        <v>4791</v>
      </c>
    </row>
    <row r="4990" spans="1:10" ht="11.25" customHeight="1">
      <c r="A4990" s="12"/>
      <c r="B4990" s="22" t="s">
        <v>411</v>
      </c>
      <c r="C4990" s="22" t="s">
        <v>72</v>
      </c>
      <c r="D4990" s="22">
        <v>17.631768619575681</v>
      </c>
      <c r="E4990" s="22">
        <f t="shared" si="407"/>
        <v>0</v>
      </c>
      <c r="F4990" s="22">
        <f t="shared" si="408"/>
        <v>0</v>
      </c>
      <c r="G4990" s="22">
        <f t="shared" si="409"/>
        <v>0</v>
      </c>
      <c r="H4990" s="22">
        <f t="shared" si="410"/>
        <v>17.631768619575681</v>
      </c>
      <c r="I4990" s="22">
        <f t="shared" si="411"/>
        <v>0</v>
      </c>
      <c r="J4990" s="22">
        <v>4792</v>
      </c>
    </row>
    <row r="4991" spans="1:10" ht="11.25" customHeight="1">
      <c r="A4991" s="12"/>
      <c r="B4991" s="22" t="s">
        <v>370</v>
      </c>
      <c r="C4991" s="22" t="s">
        <v>68</v>
      </c>
      <c r="D4991" s="22">
        <v>17.629968564704971</v>
      </c>
      <c r="E4991" s="22">
        <f t="shared" si="407"/>
        <v>0</v>
      </c>
      <c r="F4991" s="22">
        <f t="shared" si="408"/>
        <v>0</v>
      </c>
      <c r="G4991" s="22">
        <f t="shared" si="409"/>
        <v>0</v>
      </c>
      <c r="H4991" s="22">
        <f t="shared" si="410"/>
        <v>17.629968564704971</v>
      </c>
      <c r="I4991" s="22">
        <f t="shared" si="411"/>
        <v>0</v>
      </c>
      <c r="J4991" s="22">
        <v>4793</v>
      </c>
    </row>
    <row r="4992" spans="1:10" ht="11.25" customHeight="1">
      <c r="A4992" s="12"/>
      <c r="B4992" s="22" t="s">
        <v>200</v>
      </c>
      <c r="C4992" s="22" t="s">
        <v>85</v>
      </c>
      <c r="D4992" s="22">
        <v>17.628579667740301</v>
      </c>
      <c r="E4992" s="22">
        <f t="shared" si="407"/>
        <v>0</v>
      </c>
      <c r="F4992" s="22">
        <f t="shared" si="408"/>
        <v>0</v>
      </c>
      <c r="G4992" s="22">
        <f t="shared" si="409"/>
        <v>0</v>
      </c>
      <c r="H4992" s="22">
        <f t="shared" si="410"/>
        <v>17.628579667740301</v>
      </c>
      <c r="I4992" s="22">
        <f t="shared" si="411"/>
        <v>0</v>
      </c>
      <c r="J4992" s="22">
        <v>4794</v>
      </c>
    </row>
    <row r="4993" spans="1:10" ht="11.25" customHeight="1">
      <c r="A4993" s="12"/>
      <c r="B4993" s="22" t="s">
        <v>277</v>
      </c>
      <c r="C4993" s="22" t="s">
        <v>90</v>
      </c>
      <c r="D4993" s="22">
        <v>17.625021664644631</v>
      </c>
      <c r="E4993" s="22">
        <f t="shared" si="407"/>
        <v>0</v>
      </c>
      <c r="F4993" s="22">
        <f t="shared" si="408"/>
        <v>0</v>
      </c>
      <c r="G4993" s="22">
        <f t="shared" si="409"/>
        <v>0</v>
      </c>
      <c r="H4993" s="22">
        <f t="shared" si="410"/>
        <v>17.625021664644631</v>
      </c>
      <c r="I4993" s="22">
        <f t="shared" si="411"/>
        <v>0</v>
      </c>
      <c r="J4993" s="22">
        <v>4795</v>
      </c>
    </row>
    <row r="4994" spans="1:10" ht="11.25" customHeight="1">
      <c r="A4994" s="12"/>
      <c r="B4994" s="22" t="s">
        <v>139</v>
      </c>
      <c r="C4994" s="22" t="s">
        <v>81</v>
      </c>
      <c r="D4994" s="22">
        <v>17.623148062338451</v>
      </c>
      <c r="E4994" s="22">
        <f t="shared" si="407"/>
        <v>0</v>
      </c>
      <c r="F4994" s="22">
        <f t="shared" si="408"/>
        <v>0</v>
      </c>
      <c r="G4994" s="22">
        <f t="shared" si="409"/>
        <v>0</v>
      </c>
      <c r="H4994" s="22">
        <f t="shared" si="410"/>
        <v>17.623148062338451</v>
      </c>
      <c r="I4994" s="22">
        <f t="shared" si="411"/>
        <v>0</v>
      </c>
      <c r="J4994" s="22">
        <v>4796</v>
      </c>
    </row>
    <row r="4995" spans="1:10" ht="11.25" customHeight="1">
      <c r="A4995" s="12"/>
      <c r="B4995" s="22" t="s">
        <v>377</v>
      </c>
      <c r="C4995" s="22" t="s">
        <v>88</v>
      </c>
      <c r="D4995" s="22">
        <v>17.620602885610381</v>
      </c>
      <c r="E4995" s="22">
        <f t="shared" si="407"/>
        <v>0</v>
      </c>
      <c r="F4995" s="22">
        <f t="shared" si="408"/>
        <v>0</v>
      </c>
      <c r="G4995" s="22">
        <f t="shared" si="409"/>
        <v>0</v>
      </c>
      <c r="H4995" s="22">
        <f t="shared" si="410"/>
        <v>17.620602885610381</v>
      </c>
      <c r="I4995" s="22">
        <f t="shared" si="411"/>
        <v>0</v>
      </c>
      <c r="J4995" s="22">
        <v>4797</v>
      </c>
    </row>
    <row r="4996" spans="1:10" ht="11.25" customHeight="1">
      <c r="A4996" s="12"/>
      <c r="B4996" s="22" t="s">
        <v>403</v>
      </c>
      <c r="C4996" s="22" t="s">
        <v>70</v>
      </c>
      <c r="D4996" s="22">
        <v>17.610916089703881</v>
      </c>
      <c r="E4996" s="22">
        <f t="shared" si="407"/>
        <v>0</v>
      </c>
      <c r="F4996" s="22">
        <f t="shared" si="408"/>
        <v>0</v>
      </c>
      <c r="G4996" s="22">
        <f t="shared" si="409"/>
        <v>0</v>
      </c>
      <c r="H4996" s="22">
        <f t="shared" si="410"/>
        <v>17.610916089703881</v>
      </c>
      <c r="I4996" s="22">
        <f t="shared" si="411"/>
        <v>0</v>
      </c>
      <c r="J4996" s="22">
        <v>4798</v>
      </c>
    </row>
    <row r="4997" spans="1:10" ht="11.25" customHeight="1">
      <c r="A4997" s="12"/>
      <c r="B4997" s="22" t="s">
        <v>237</v>
      </c>
      <c r="C4997" s="22" t="s">
        <v>90</v>
      </c>
      <c r="D4997" s="22">
        <v>17.60853881985496</v>
      </c>
      <c r="E4997" s="22">
        <f t="shared" si="407"/>
        <v>0</v>
      </c>
      <c r="F4997" s="22">
        <f t="shared" si="408"/>
        <v>0</v>
      </c>
      <c r="G4997" s="22">
        <f t="shared" si="409"/>
        <v>0</v>
      </c>
      <c r="H4997" s="22">
        <f t="shared" si="410"/>
        <v>17.60853881985496</v>
      </c>
      <c r="I4997" s="22">
        <f t="shared" si="411"/>
        <v>0</v>
      </c>
      <c r="J4997" s="22">
        <v>4799</v>
      </c>
    </row>
    <row r="4998" spans="1:10" ht="11.25" customHeight="1">
      <c r="A4998" s="12"/>
      <c r="B4998" s="22" t="s">
        <v>350</v>
      </c>
      <c r="C4998" s="22" t="s">
        <v>83</v>
      </c>
      <c r="D4998" s="22">
        <v>17.608071057437158</v>
      </c>
      <c r="E4998" s="22">
        <f t="shared" si="407"/>
        <v>0</v>
      </c>
      <c r="F4998" s="22">
        <f t="shared" si="408"/>
        <v>0</v>
      </c>
      <c r="G4998" s="22">
        <f t="shared" si="409"/>
        <v>0</v>
      </c>
      <c r="H4998" s="22">
        <f t="shared" si="410"/>
        <v>17.608071057437158</v>
      </c>
      <c r="I4998" s="22">
        <f t="shared" si="411"/>
        <v>0</v>
      </c>
      <c r="J4998" s="22">
        <v>4800</v>
      </c>
    </row>
    <row r="4999" spans="1:10" ht="11.25" customHeight="1">
      <c r="A4999" s="12"/>
      <c r="B4999" s="22" t="s">
        <v>412</v>
      </c>
      <c r="C4999" s="22" t="s">
        <v>77</v>
      </c>
      <c r="D4999" s="22">
        <v>17.592277095374332</v>
      </c>
      <c r="E4999" s="22">
        <f t="shared" si="407"/>
        <v>0</v>
      </c>
      <c r="F4999" s="22">
        <f t="shared" si="408"/>
        <v>0</v>
      </c>
      <c r="G4999" s="22">
        <f t="shared" si="409"/>
        <v>0</v>
      </c>
      <c r="H4999" s="22">
        <f t="shared" si="410"/>
        <v>17.592277095374332</v>
      </c>
      <c r="I4999" s="22">
        <f t="shared" si="411"/>
        <v>0</v>
      </c>
      <c r="J4999" s="22">
        <v>4801</v>
      </c>
    </row>
    <row r="5000" spans="1:10" ht="11.25" customHeight="1">
      <c r="A5000" s="12"/>
      <c r="B5000" s="22" t="s">
        <v>275</v>
      </c>
      <c r="C5000" s="22" t="s">
        <v>69</v>
      </c>
      <c r="D5000" s="22">
        <v>17.588731868373074</v>
      </c>
      <c r="E5000" s="22">
        <f t="shared" ref="E5000:E5063" si="412">IF(J5000&lt;=1000,D5000,0)</f>
        <v>0</v>
      </c>
      <c r="F5000" s="22">
        <f t="shared" ref="F5000:F5063" si="413">IF(AND(J5000&gt;1000,J5000&lt;=2000),D5000,0)</f>
        <v>0</v>
      </c>
      <c r="G5000" s="22">
        <f t="shared" ref="G5000:G5063" si="414">IF(AND(J5000&gt;2000,J5000&lt;=3000),D5000,0)</f>
        <v>0</v>
      </c>
      <c r="H5000" s="22">
        <f t="shared" ref="H5000:H5063" si="415">IF(AND(J5000&gt;3000,J5000&lt;=5000),D5000,0)</f>
        <v>17.588731868373074</v>
      </c>
      <c r="I5000" s="22">
        <f t="shared" ref="I5000:I5063" si="416">IF((J5000&gt;5000),D5000,0)</f>
        <v>0</v>
      </c>
      <c r="J5000" s="22">
        <v>4802</v>
      </c>
    </row>
    <row r="5001" spans="1:10" ht="11.25" customHeight="1">
      <c r="A5001" s="12"/>
      <c r="B5001" s="22" t="s">
        <v>374</v>
      </c>
      <c r="C5001" s="22" t="s">
        <v>74</v>
      </c>
      <c r="D5001" s="22">
        <v>17.58821630402193</v>
      </c>
      <c r="E5001" s="22">
        <f t="shared" si="412"/>
        <v>0</v>
      </c>
      <c r="F5001" s="22">
        <f t="shared" si="413"/>
        <v>0</v>
      </c>
      <c r="G5001" s="22">
        <f t="shared" si="414"/>
        <v>0</v>
      </c>
      <c r="H5001" s="22">
        <f t="shared" si="415"/>
        <v>17.58821630402193</v>
      </c>
      <c r="I5001" s="22">
        <f t="shared" si="416"/>
        <v>0</v>
      </c>
      <c r="J5001" s="22">
        <v>4803</v>
      </c>
    </row>
    <row r="5002" spans="1:10" ht="11.25" customHeight="1">
      <c r="A5002" s="12"/>
      <c r="B5002" s="22" t="s">
        <v>311</v>
      </c>
      <c r="C5002" s="22" t="s">
        <v>87</v>
      </c>
      <c r="D5002" s="22">
        <v>17.584173879702277</v>
      </c>
      <c r="E5002" s="22">
        <f t="shared" si="412"/>
        <v>0</v>
      </c>
      <c r="F5002" s="22">
        <f t="shared" si="413"/>
        <v>0</v>
      </c>
      <c r="G5002" s="22">
        <f t="shared" si="414"/>
        <v>0</v>
      </c>
      <c r="H5002" s="22">
        <f t="shared" si="415"/>
        <v>17.584173879702277</v>
      </c>
      <c r="I5002" s="22">
        <f t="shared" si="416"/>
        <v>0</v>
      </c>
      <c r="J5002" s="22">
        <v>4804</v>
      </c>
    </row>
    <row r="5003" spans="1:10" ht="11.25" customHeight="1">
      <c r="A5003" s="12"/>
      <c r="B5003" s="22" t="s">
        <v>384</v>
      </c>
      <c r="C5003" s="22" t="s">
        <v>78</v>
      </c>
      <c r="D5003" s="22">
        <v>17.58282861382607</v>
      </c>
      <c r="E5003" s="22">
        <f t="shared" si="412"/>
        <v>0</v>
      </c>
      <c r="F5003" s="22">
        <f t="shared" si="413"/>
        <v>0</v>
      </c>
      <c r="G5003" s="22">
        <f t="shared" si="414"/>
        <v>0</v>
      </c>
      <c r="H5003" s="22">
        <f t="shared" si="415"/>
        <v>17.58282861382607</v>
      </c>
      <c r="I5003" s="22">
        <f t="shared" si="416"/>
        <v>0</v>
      </c>
      <c r="J5003" s="22">
        <v>4805</v>
      </c>
    </row>
    <row r="5004" spans="1:10" ht="11.25" customHeight="1">
      <c r="A5004" s="12"/>
      <c r="B5004" s="22" t="s">
        <v>410</v>
      </c>
      <c r="C5004" s="22" t="s">
        <v>77</v>
      </c>
      <c r="D5004" s="22">
        <v>17.579350314176072</v>
      </c>
      <c r="E5004" s="22">
        <f t="shared" si="412"/>
        <v>0</v>
      </c>
      <c r="F5004" s="22">
        <f t="shared" si="413"/>
        <v>0</v>
      </c>
      <c r="G5004" s="22">
        <f t="shared" si="414"/>
        <v>0</v>
      </c>
      <c r="H5004" s="22">
        <f t="shared" si="415"/>
        <v>17.579350314176072</v>
      </c>
      <c r="I5004" s="22">
        <f t="shared" si="416"/>
        <v>0</v>
      </c>
      <c r="J5004" s="22">
        <v>4806</v>
      </c>
    </row>
    <row r="5005" spans="1:10" ht="11.25" customHeight="1">
      <c r="A5005" s="12"/>
      <c r="B5005" s="22" t="s">
        <v>398</v>
      </c>
      <c r="C5005" s="22" t="s">
        <v>68</v>
      </c>
      <c r="D5005" s="22">
        <v>17.578126956695275</v>
      </c>
      <c r="E5005" s="22">
        <f t="shared" si="412"/>
        <v>0</v>
      </c>
      <c r="F5005" s="22">
        <f t="shared" si="413"/>
        <v>0</v>
      </c>
      <c r="G5005" s="22">
        <f t="shared" si="414"/>
        <v>0</v>
      </c>
      <c r="H5005" s="22">
        <f t="shared" si="415"/>
        <v>17.578126956695275</v>
      </c>
      <c r="I5005" s="22">
        <f t="shared" si="416"/>
        <v>0</v>
      </c>
      <c r="J5005" s="22">
        <v>4807</v>
      </c>
    </row>
    <row r="5006" spans="1:10" ht="11.25" customHeight="1">
      <c r="A5006" s="12"/>
      <c r="B5006" s="22" t="s">
        <v>391</v>
      </c>
      <c r="C5006" s="22" t="s">
        <v>79</v>
      </c>
      <c r="D5006" s="22">
        <v>17.571118822029579</v>
      </c>
      <c r="E5006" s="22">
        <f t="shared" si="412"/>
        <v>0</v>
      </c>
      <c r="F5006" s="22">
        <f t="shared" si="413"/>
        <v>0</v>
      </c>
      <c r="G5006" s="22">
        <f t="shared" si="414"/>
        <v>0</v>
      </c>
      <c r="H5006" s="22">
        <f t="shared" si="415"/>
        <v>17.571118822029579</v>
      </c>
      <c r="I5006" s="22">
        <f t="shared" si="416"/>
        <v>0</v>
      </c>
      <c r="J5006" s="22">
        <v>4808</v>
      </c>
    </row>
    <row r="5007" spans="1:10" ht="11.25" customHeight="1">
      <c r="A5007" s="12"/>
      <c r="B5007" s="22" t="s">
        <v>242</v>
      </c>
      <c r="C5007" s="22" t="s">
        <v>89</v>
      </c>
      <c r="D5007" s="22">
        <v>17.567390968401874</v>
      </c>
      <c r="E5007" s="22">
        <f t="shared" si="412"/>
        <v>0</v>
      </c>
      <c r="F5007" s="22">
        <f t="shared" si="413"/>
        <v>0</v>
      </c>
      <c r="G5007" s="22">
        <f t="shared" si="414"/>
        <v>0</v>
      </c>
      <c r="H5007" s="22">
        <f t="shared" si="415"/>
        <v>17.567390968401874</v>
      </c>
      <c r="I5007" s="22">
        <f t="shared" si="416"/>
        <v>0</v>
      </c>
      <c r="J5007" s="22">
        <v>4809</v>
      </c>
    </row>
    <row r="5008" spans="1:10" ht="11.25" customHeight="1">
      <c r="A5008" s="12"/>
      <c r="B5008" s="22" t="s">
        <v>256</v>
      </c>
      <c r="C5008" s="22" t="s">
        <v>69</v>
      </c>
      <c r="D5008" s="22">
        <v>17.565569291897422</v>
      </c>
      <c r="E5008" s="22">
        <f t="shared" si="412"/>
        <v>0</v>
      </c>
      <c r="F5008" s="22">
        <f t="shared" si="413"/>
        <v>0</v>
      </c>
      <c r="G5008" s="22">
        <f t="shared" si="414"/>
        <v>0</v>
      </c>
      <c r="H5008" s="22">
        <f t="shared" si="415"/>
        <v>17.565569291897422</v>
      </c>
      <c r="I5008" s="22">
        <f t="shared" si="416"/>
        <v>0</v>
      </c>
      <c r="J5008" s="22">
        <v>4810</v>
      </c>
    </row>
    <row r="5009" spans="1:10" ht="11.25" customHeight="1">
      <c r="A5009" s="12"/>
      <c r="B5009" s="22" t="s">
        <v>303</v>
      </c>
      <c r="C5009" s="22" t="s">
        <v>75</v>
      </c>
      <c r="D5009" s="22">
        <v>17.562813859502423</v>
      </c>
      <c r="E5009" s="22">
        <f t="shared" si="412"/>
        <v>0</v>
      </c>
      <c r="F5009" s="22">
        <f t="shared" si="413"/>
        <v>0</v>
      </c>
      <c r="G5009" s="22">
        <f t="shared" si="414"/>
        <v>0</v>
      </c>
      <c r="H5009" s="22">
        <f t="shared" si="415"/>
        <v>17.562813859502423</v>
      </c>
      <c r="I5009" s="22">
        <f t="shared" si="416"/>
        <v>0</v>
      </c>
      <c r="J5009" s="22">
        <v>4811</v>
      </c>
    </row>
    <row r="5010" spans="1:10" ht="11.25" customHeight="1">
      <c r="A5010" s="12"/>
      <c r="B5010" s="22" t="s">
        <v>405</v>
      </c>
      <c r="C5010" s="22" t="s">
        <v>78</v>
      </c>
      <c r="D5010" s="22">
        <v>17.562794231891978</v>
      </c>
      <c r="E5010" s="22">
        <f t="shared" si="412"/>
        <v>0</v>
      </c>
      <c r="F5010" s="22">
        <f t="shared" si="413"/>
        <v>0</v>
      </c>
      <c r="G5010" s="22">
        <f t="shared" si="414"/>
        <v>0</v>
      </c>
      <c r="H5010" s="22">
        <f t="shared" si="415"/>
        <v>17.562794231891978</v>
      </c>
      <c r="I5010" s="22">
        <f t="shared" si="416"/>
        <v>0</v>
      </c>
      <c r="J5010" s="22">
        <v>4812</v>
      </c>
    </row>
    <row r="5011" spans="1:10" ht="11.25" customHeight="1">
      <c r="A5011" s="12"/>
      <c r="B5011" s="22" t="s">
        <v>311</v>
      </c>
      <c r="C5011" s="22" t="s">
        <v>85</v>
      </c>
      <c r="D5011" s="22">
        <v>17.556301819864849</v>
      </c>
      <c r="E5011" s="22">
        <f t="shared" si="412"/>
        <v>0</v>
      </c>
      <c r="F5011" s="22">
        <f t="shared" si="413"/>
        <v>0</v>
      </c>
      <c r="G5011" s="22">
        <f t="shared" si="414"/>
        <v>0</v>
      </c>
      <c r="H5011" s="22">
        <f t="shared" si="415"/>
        <v>17.556301819864849</v>
      </c>
      <c r="I5011" s="22">
        <f t="shared" si="416"/>
        <v>0</v>
      </c>
      <c r="J5011" s="22">
        <v>4813</v>
      </c>
    </row>
    <row r="5012" spans="1:10" ht="11.25" customHeight="1">
      <c r="A5012" s="12"/>
      <c r="B5012" s="22" t="s">
        <v>413</v>
      </c>
      <c r="C5012" s="22" t="s">
        <v>81</v>
      </c>
      <c r="D5012" s="22">
        <v>17.545034287268045</v>
      </c>
      <c r="E5012" s="22">
        <f t="shared" si="412"/>
        <v>0</v>
      </c>
      <c r="F5012" s="22">
        <f t="shared" si="413"/>
        <v>0</v>
      </c>
      <c r="G5012" s="22">
        <f t="shared" si="414"/>
        <v>0</v>
      </c>
      <c r="H5012" s="22">
        <f t="shared" si="415"/>
        <v>17.545034287268045</v>
      </c>
      <c r="I5012" s="22">
        <f t="shared" si="416"/>
        <v>0</v>
      </c>
      <c r="J5012" s="22">
        <v>4814</v>
      </c>
    </row>
    <row r="5013" spans="1:10" ht="11.25" customHeight="1">
      <c r="A5013" s="12"/>
      <c r="B5013" s="22" t="s">
        <v>237</v>
      </c>
      <c r="C5013" s="22" t="s">
        <v>80</v>
      </c>
      <c r="D5013" s="22">
        <v>17.544561838637087</v>
      </c>
      <c r="E5013" s="22">
        <f t="shared" si="412"/>
        <v>0</v>
      </c>
      <c r="F5013" s="22">
        <f t="shared" si="413"/>
        <v>0</v>
      </c>
      <c r="G5013" s="22">
        <f t="shared" si="414"/>
        <v>0</v>
      </c>
      <c r="H5013" s="22">
        <f t="shared" si="415"/>
        <v>17.544561838637087</v>
      </c>
      <c r="I5013" s="22">
        <f t="shared" si="416"/>
        <v>0</v>
      </c>
      <c r="J5013" s="22">
        <v>4815</v>
      </c>
    </row>
    <row r="5014" spans="1:10" ht="11.25" customHeight="1">
      <c r="A5014" s="12"/>
      <c r="B5014" s="22" t="s">
        <v>214</v>
      </c>
      <c r="C5014" s="22" t="s">
        <v>81</v>
      </c>
      <c r="D5014" s="22">
        <v>17.544357070865608</v>
      </c>
      <c r="E5014" s="22">
        <f t="shared" si="412"/>
        <v>0</v>
      </c>
      <c r="F5014" s="22">
        <f t="shared" si="413"/>
        <v>0</v>
      </c>
      <c r="G5014" s="22">
        <f t="shared" si="414"/>
        <v>0</v>
      </c>
      <c r="H5014" s="22">
        <f t="shared" si="415"/>
        <v>17.544357070865608</v>
      </c>
      <c r="I5014" s="22">
        <f t="shared" si="416"/>
        <v>0</v>
      </c>
      <c r="J5014" s="22">
        <v>4816</v>
      </c>
    </row>
    <row r="5015" spans="1:10" ht="11.25" customHeight="1">
      <c r="A5015" s="12"/>
      <c r="B5015" s="22" t="s">
        <v>264</v>
      </c>
      <c r="C5015" s="22" t="s">
        <v>87</v>
      </c>
      <c r="D5015" s="22">
        <v>17.544059368909934</v>
      </c>
      <c r="E5015" s="22">
        <f t="shared" si="412"/>
        <v>0</v>
      </c>
      <c r="F5015" s="22">
        <f t="shared" si="413"/>
        <v>0</v>
      </c>
      <c r="G5015" s="22">
        <f t="shared" si="414"/>
        <v>0</v>
      </c>
      <c r="H5015" s="22">
        <f t="shared" si="415"/>
        <v>17.544059368909934</v>
      </c>
      <c r="I5015" s="22">
        <f t="shared" si="416"/>
        <v>0</v>
      </c>
      <c r="J5015" s="22">
        <v>4817</v>
      </c>
    </row>
    <row r="5016" spans="1:10" ht="11.25" customHeight="1">
      <c r="A5016" s="12"/>
      <c r="B5016" s="22" t="s">
        <v>229</v>
      </c>
      <c r="C5016" s="22" t="s">
        <v>80</v>
      </c>
      <c r="D5016" s="22">
        <v>17.542151322517149</v>
      </c>
      <c r="E5016" s="22">
        <f t="shared" si="412"/>
        <v>0</v>
      </c>
      <c r="F5016" s="22">
        <f t="shared" si="413"/>
        <v>0</v>
      </c>
      <c r="G5016" s="22">
        <f t="shared" si="414"/>
        <v>0</v>
      </c>
      <c r="H5016" s="22">
        <f t="shared" si="415"/>
        <v>17.542151322517149</v>
      </c>
      <c r="I5016" s="22">
        <f t="shared" si="416"/>
        <v>0</v>
      </c>
      <c r="J5016" s="22">
        <v>4818</v>
      </c>
    </row>
    <row r="5017" spans="1:10" ht="11.25" customHeight="1">
      <c r="A5017" s="12"/>
      <c r="B5017" s="22" t="s">
        <v>295</v>
      </c>
      <c r="C5017" s="22" t="s">
        <v>82</v>
      </c>
      <c r="D5017" s="22">
        <v>17.541519177683206</v>
      </c>
      <c r="E5017" s="22">
        <f t="shared" si="412"/>
        <v>0</v>
      </c>
      <c r="F5017" s="22">
        <f t="shared" si="413"/>
        <v>0</v>
      </c>
      <c r="G5017" s="22">
        <f t="shared" si="414"/>
        <v>0</v>
      </c>
      <c r="H5017" s="22">
        <f t="shared" si="415"/>
        <v>17.541519177683206</v>
      </c>
      <c r="I5017" s="22">
        <f t="shared" si="416"/>
        <v>0</v>
      </c>
      <c r="J5017" s="22">
        <v>4819</v>
      </c>
    </row>
    <row r="5018" spans="1:10" ht="11.25" customHeight="1">
      <c r="A5018" s="12"/>
      <c r="B5018" s="22" t="s">
        <v>281</v>
      </c>
      <c r="C5018" s="22" t="s">
        <v>83</v>
      </c>
      <c r="D5018" s="22">
        <v>17.537390201722609</v>
      </c>
      <c r="E5018" s="22">
        <f t="shared" si="412"/>
        <v>0</v>
      </c>
      <c r="F5018" s="22">
        <f t="shared" si="413"/>
        <v>0</v>
      </c>
      <c r="G5018" s="22">
        <f t="shared" si="414"/>
        <v>0</v>
      </c>
      <c r="H5018" s="22">
        <f t="shared" si="415"/>
        <v>17.537390201722609</v>
      </c>
      <c r="I5018" s="22">
        <f t="shared" si="416"/>
        <v>0</v>
      </c>
      <c r="J5018" s="22">
        <v>4820</v>
      </c>
    </row>
    <row r="5019" spans="1:10" ht="11.25" customHeight="1">
      <c r="A5019" s="12"/>
      <c r="B5019" s="22" t="s">
        <v>243</v>
      </c>
      <c r="C5019" s="22" t="s">
        <v>76</v>
      </c>
      <c r="D5019" s="22">
        <v>17.533106456361466</v>
      </c>
      <c r="E5019" s="22">
        <f t="shared" si="412"/>
        <v>0</v>
      </c>
      <c r="F5019" s="22">
        <f t="shared" si="413"/>
        <v>0</v>
      </c>
      <c r="G5019" s="22">
        <f t="shared" si="414"/>
        <v>0</v>
      </c>
      <c r="H5019" s="22">
        <f t="shared" si="415"/>
        <v>17.533106456361466</v>
      </c>
      <c r="I5019" s="22">
        <f t="shared" si="416"/>
        <v>0</v>
      </c>
      <c r="J5019" s="22">
        <v>4821</v>
      </c>
    </row>
    <row r="5020" spans="1:10" ht="11.25" customHeight="1">
      <c r="A5020" s="12"/>
      <c r="B5020" s="22" t="s">
        <v>286</v>
      </c>
      <c r="C5020" s="22" t="s">
        <v>79</v>
      </c>
      <c r="D5020" s="22">
        <v>17.531862957421911</v>
      </c>
      <c r="E5020" s="22">
        <f t="shared" si="412"/>
        <v>0</v>
      </c>
      <c r="F5020" s="22">
        <f t="shared" si="413"/>
        <v>0</v>
      </c>
      <c r="G5020" s="22">
        <f t="shared" si="414"/>
        <v>0</v>
      </c>
      <c r="H5020" s="22">
        <f t="shared" si="415"/>
        <v>17.531862957421911</v>
      </c>
      <c r="I5020" s="22">
        <f t="shared" si="416"/>
        <v>0</v>
      </c>
      <c r="J5020" s="22">
        <v>4822</v>
      </c>
    </row>
    <row r="5021" spans="1:10" ht="11.25" customHeight="1">
      <c r="A5021" s="12"/>
      <c r="B5021" s="22" t="s">
        <v>210</v>
      </c>
      <c r="C5021" s="22" t="s">
        <v>67</v>
      </c>
      <c r="D5021" s="22">
        <v>17.521052580685907</v>
      </c>
      <c r="E5021" s="22">
        <f t="shared" si="412"/>
        <v>0</v>
      </c>
      <c r="F5021" s="22">
        <f t="shared" si="413"/>
        <v>0</v>
      </c>
      <c r="G5021" s="22">
        <f t="shared" si="414"/>
        <v>0</v>
      </c>
      <c r="H5021" s="22">
        <f t="shared" si="415"/>
        <v>17.521052580685907</v>
      </c>
      <c r="I5021" s="22">
        <f t="shared" si="416"/>
        <v>0</v>
      </c>
      <c r="J5021" s="22">
        <v>4823</v>
      </c>
    </row>
    <row r="5022" spans="1:10" ht="11.25" customHeight="1">
      <c r="A5022" s="12"/>
      <c r="B5022" s="22" t="s">
        <v>148</v>
      </c>
      <c r="C5022" s="22" t="s">
        <v>90</v>
      </c>
      <c r="D5022" s="22">
        <v>17.520751490251136</v>
      </c>
      <c r="E5022" s="22">
        <f t="shared" si="412"/>
        <v>0</v>
      </c>
      <c r="F5022" s="22">
        <f t="shared" si="413"/>
        <v>0</v>
      </c>
      <c r="G5022" s="22">
        <f t="shared" si="414"/>
        <v>0</v>
      </c>
      <c r="H5022" s="22">
        <f t="shared" si="415"/>
        <v>17.520751490251136</v>
      </c>
      <c r="I5022" s="22">
        <f t="shared" si="416"/>
        <v>0</v>
      </c>
      <c r="J5022" s="22">
        <v>4824</v>
      </c>
    </row>
    <row r="5023" spans="1:10" ht="11.25" customHeight="1">
      <c r="A5023" s="12"/>
      <c r="B5023" s="22" t="s">
        <v>305</v>
      </c>
      <c r="C5023" s="22" t="s">
        <v>81</v>
      </c>
      <c r="D5023" s="22">
        <v>17.518035251744433</v>
      </c>
      <c r="E5023" s="22">
        <f t="shared" si="412"/>
        <v>0</v>
      </c>
      <c r="F5023" s="22">
        <f t="shared" si="413"/>
        <v>0</v>
      </c>
      <c r="G5023" s="22">
        <f t="shared" si="414"/>
        <v>0</v>
      </c>
      <c r="H5023" s="22">
        <f t="shared" si="415"/>
        <v>17.518035251744433</v>
      </c>
      <c r="I5023" s="22">
        <f t="shared" si="416"/>
        <v>0</v>
      </c>
      <c r="J5023" s="22">
        <v>4825</v>
      </c>
    </row>
    <row r="5024" spans="1:10" ht="11.25" customHeight="1">
      <c r="A5024" s="12"/>
      <c r="B5024" s="22" t="s">
        <v>233</v>
      </c>
      <c r="C5024" s="22" t="s">
        <v>79</v>
      </c>
      <c r="D5024" s="22">
        <v>17.516755588483583</v>
      </c>
      <c r="E5024" s="22">
        <f t="shared" si="412"/>
        <v>0</v>
      </c>
      <c r="F5024" s="22">
        <f t="shared" si="413"/>
        <v>0</v>
      </c>
      <c r="G5024" s="22">
        <f t="shared" si="414"/>
        <v>0</v>
      </c>
      <c r="H5024" s="22">
        <f t="shared" si="415"/>
        <v>17.516755588483583</v>
      </c>
      <c r="I5024" s="22">
        <f t="shared" si="416"/>
        <v>0</v>
      </c>
      <c r="J5024" s="22">
        <v>4826</v>
      </c>
    </row>
    <row r="5025" spans="1:10" ht="11.25" customHeight="1">
      <c r="A5025" s="12"/>
      <c r="B5025" s="22" t="s">
        <v>410</v>
      </c>
      <c r="C5025" s="22" t="s">
        <v>68</v>
      </c>
      <c r="D5025" s="22">
        <v>17.5112620918194</v>
      </c>
      <c r="E5025" s="22">
        <f t="shared" si="412"/>
        <v>0</v>
      </c>
      <c r="F5025" s="22">
        <f t="shared" si="413"/>
        <v>0</v>
      </c>
      <c r="G5025" s="22">
        <f t="shared" si="414"/>
        <v>0</v>
      </c>
      <c r="H5025" s="22">
        <f t="shared" si="415"/>
        <v>17.5112620918194</v>
      </c>
      <c r="I5025" s="22">
        <f t="shared" si="416"/>
        <v>0</v>
      </c>
      <c r="J5025" s="22">
        <v>4827</v>
      </c>
    </row>
    <row r="5026" spans="1:10" ht="11.25" customHeight="1">
      <c r="A5026" s="12"/>
      <c r="B5026" s="22" t="s">
        <v>310</v>
      </c>
      <c r="C5026" s="22" t="s">
        <v>83</v>
      </c>
      <c r="D5026" s="22">
        <v>17.502421370986283</v>
      </c>
      <c r="E5026" s="22">
        <f t="shared" si="412"/>
        <v>0</v>
      </c>
      <c r="F5026" s="22">
        <f t="shared" si="413"/>
        <v>0</v>
      </c>
      <c r="G5026" s="22">
        <f t="shared" si="414"/>
        <v>0</v>
      </c>
      <c r="H5026" s="22">
        <f t="shared" si="415"/>
        <v>17.502421370986283</v>
      </c>
      <c r="I5026" s="22">
        <f t="shared" si="416"/>
        <v>0</v>
      </c>
      <c r="J5026" s="22">
        <v>4828</v>
      </c>
    </row>
    <row r="5027" spans="1:10" ht="11.25" customHeight="1">
      <c r="A5027" s="12"/>
      <c r="B5027" s="22" t="s">
        <v>360</v>
      </c>
      <c r="C5027" s="22" t="s">
        <v>69</v>
      </c>
      <c r="D5027" s="22">
        <v>17.500867416358076</v>
      </c>
      <c r="E5027" s="22">
        <f t="shared" si="412"/>
        <v>0</v>
      </c>
      <c r="F5027" s="22">
        <f t="shared" si="413"/>
        <v>0</v>
      </c>
      <c r="G5027" s="22">
        <f t="shared" si="414"/>
        <v>0</v>
      </c>
      <c r="H5027" s="22">
        <f t="shared" si="415"/>
        <v>17.500867416358076</v>
      </c>
      <c r="I5027" s="22">
        <f t="shared" si="416"/>
        <v>0</v>
      </c>
      <c r="J5027" s="22">
        <v>4829</v>
      </c>
    </row>
    <row r="5028" spans="1:10" ht="11.25" customHeight="1">
      <c r="A5028" s="12"/>
      <c r="B5028" s="22" t="s">
        <v>328</v>
      </c>
      <c r="C5028" s="22" t="s">
        <v>75</v>
      </c>
      <c r="D5028" s="22">
        <v>17.494350082829008</v>
      </c>
      <c r="E5028" s="22">
        <f t="shared" si="412"/>
        <v>0</v>
      </c>
      <c r="F5028" s="22">
        <f t="shared" si="413"/>
        <v>0</v>
      </c>
      <c r="G5028" s="22">
        <f t="shared" si="414"/>
        <v>0</v>
      </c>
      <c r="H5028" s="22">
        <f t="shared" si="415"/>
        <v>17.494350082829008</v>
      </c>
      <c r="I5028" s="22">
        <f t="shared" si="416"/>
        <v>0</v>
      </c>
      <c r="J5028" s="22">
        <v>4830</v>
      </c>
    </row>
    <row r="5029" spans="1:10" ht="11.25" customHeight="1">
      <c r="A5029" s="12"/>
      <c r="B5029" s="22" t="s">
        <v>200</v>
      </c>
      <c r="C5029" s="22" t="s">
        <v>79</v>
      </c>
      <c r="D5029" s="22">
        <v>17.492691595280576</v>
      </c>
      <c r="E5029" s="22">
        <f t="shared" si="412"/>
        <v>0</v>
      </c>
      <c r="F5029" s="22">
        <f t="shared" si="413"/>
        <v>0</v>
      </c>
      <c r="G5029" s="22">
        <f t="shared" si="414"/>
        <v>0</v>
      </c>
      <c r="H5029" s="22">
        <f t="shared" si="415"/>
        <v>17.492691595280576</v>
      </c>
      <c r="I5029" s="22">
        <f t="shared" si="416"/>
        <v>0</v>
      </c>
      <c r="J5029" s="22">
        <v>4831</v>
      </c>
    </row>
    <row r="5030" spans="1:10" ht="11.25" customHeight="1">
      <c r="A5030" s="12"/>
      <c r="B5030" s="22" t="s">
        <v>403</v>
      </c>
      <c r="C5030" s="22" t="s">
        <v>83</v>
      </c>
      <c r="D5030" s="22">
        <v>17.49107679770054</v>
      </c>
      <c r="E5030" s="22">
        <f t="shared" si="412"/>
        <v>0</v>
      </c>
      <c r="F5030" s="22">
        <f t="shared" si="413"/>
        <v>0</v>
      </c>
      <c r="G5030" s="22">
        <f t="shared" si="414"/>
        <v>0</v>
      </c>
      <c r="H5030" s="22">
        <f t="shared" si="415"/>
        <v>17.49107679770054</v>
      </c>
      <c r="I5030" s="22">
        <f t="shared" si="416"/>
        <v>0</v>
      </c>
      <c r="J5030" s="22">
        <v>4832</v>
      </c>
    </row>
    <row r="5031" spans="1:10" ht="11.25" customHeight="1">
      <c r="A5031" s="12"/>
      <c r="B5031" s="22" t="s">
        <v>358</v>
      </c>
      <c r="C5031" s="22" t="s">
        <v>83</v>
      </c>
      <c r="D5031" s="22">
        <v>17.484610253988837</v>
      </c>
      <c r="E5031" s="22">
        <f t="shared" si="412"/>
        <v>0</v>
      </c>
      <c r="F5031" s="22">
        <f t="shared" si="413"/>
        <v>0</v>
      </c>
      <c r="G5031" s="22">
        <f t="shared" si="414"/>
        <v>0</v>
      </c>
      <c r="H5031" s="22">
        <f t="shared" si="415"/>
        <v>17.484610253988837</v>
      </c>
      <c r="I5031" s="22">
        <f t="shared" si="416"/>
        <v>0</v>
      </c>
      <c r="J5031" s="22">
        <v>4833</v>
      </c>
    </row>
    <row r="5032" spans="1:10" ht="11.25" customHeight="1">
      <c r="A5032" s="12"/>
      <c r="B5032" s="22" t="s">
        <v>280</v>
      </c>
      <c r="C5032" s="22" t="s">
        <v>71</v>
      </c>
      <c r="D5032" s="22">
        <v>17.482491228705989</v>
      </c>
      <c r="E5032" s="22">
        <f t="shared" si="412"/>
        <v>0</v>
      </c>
      <c r="F5032" s="22">
        <f t="shared" si="413"/>
        <v>0</v>
      </c>
      <c r="G5032" s="22">
        <f t="shared" si="414"/>
        <v>0</v>
      </c>
      <c r="H5032" s="22">
        <f t="shared" si="415"/>
        <v>17.482491228705989</v>
      </c>
      <c r="I5032" s="22">
        <f t="shared" si="416"/>
        <v>0</v>
      </c>
      <c r="J5032" s="22">
        <v>4834</v>
      </c>
    </row>
    <row r="5033" spans="1:10" ht="11.25" customHeight="1">
      <c r="A5033" s="12"/>
      <c r="B5033" s="22" t="s">
        <v>267</v>
      </c>
      <c r="C5033" s="22" t="s">
        <v>80</v>
      </c>
      <c r="D5033" s="22">
        <v>17.469662209399559</v>
      </c>
      <c r="E5033" s="22">
        <f t="shared" si="412"/>
        <v>0</v>
      </c>
      <c r="F5033" s="22">
        <f t="shared" si="413"/>
        <v>0</v>
      </c>
      <c r="G5033" s="22">
        <f t="shared" si="414"/>
        <v>0</v>
      </c>
      <c r="H5033" s="22">
        <f t="shared" si="415"/>
        <v>17.469662209399559</v>
      </c>
      <c r="I5033" s="22">
        <f t="shared" si="416"/>
        <v>0</v>
      </c>
      <c r="J5033" s="22">
        <v>4835</v>
      </c>
    </row>
    <row r="5034" spans="1:10" ht="11.25" customHeight="1">
      <c r="A5034" s="12"/>
      <c r="B5034" s="22" t="s">
        <v>360</v>
      </c>
      <c r="C5034" s="22" t="s">
        <v>75</v>
      </c>
      <c r="D5034" s="22">
        <v>17.468609010682275</v>
      </c>
      <c r="E5034" s="22">
        <f t="shared" si="412"/>
        <v>0</v>
      </c>
      <c r="F5034" s="22">
        <f t="shared" si="413"/>
        <v>0</v>
      </c>
      <c r="G5034" s="22">
        <f t="shared" si="414"/>
        <v>0</v>
      </c>
      <c r="H5034" s="22">
        <f t="shared" si="415"/>
        <v>17.468609010682275</v>
      </c>
      <c r="I5034" s="22">
        <f t="shared" si="416"/>
        <v>0</v>
      </c>
      <c r="J5034" s="22">
        <v>4836</v>
      </c>
    </row>
    <row r="5035" spans="1:10" ht="11.25" customHeight="1">
      <c r="A5035" s="12"/>
      <c r="B5035" s="22" t="s">
        <v>229</v>
      </c>
      <c r="C5035" s="22" t="s">
        <v>90</v>
      </c>
      <c r="D5035" s="22">
        <v>17.46724507754104</v>
      </c>
      <c r="E5035" s="22">
        <f t="shared" si="412"/>
        <v>0</v>
      </c>
      <c r="F5035" s="22">
        <f t="shared" si="413"/>
        <v>0</v>
      </c>
      <c r="G5035" s="22">
        <f t="shared" si="414"/>
        <v>0</v>
      </c>
      <c r="H5035" s="22">
        <f t="shared" si="415"/>
        <v>17.46724507754104</v>
      </c>
      <c r="I5035" s="22">
        <f t="shared" si="416"/>
        <v>0</v>
      </c>
      <c r="J5035" s="22">
        <v>4837</v>
      </c>
    </row>
    <row r="5036" spans="1:10" ht="11.25" customHeight="1">
      <c r="A5036" s="12"/>
      <c r="B5036" s="22" t="s">
        <v>397</v>
      </c>
      <c r="C5036" s="22" t="s">
        <v>67</v>
      </c>
      <c r="D5036" s="22">
        <v>17.460789438255642</v>
      </c>
      <c r="E5036" s="22">
        <f t="shared" si="412"/>
        <v>0</v>
      </c>
      <c r="F5036" s="22">
        <f t="shared" si="413"/>
        <v>0</v>
      </c>
      <c r="G5036" s="22">
        <f t="shared" si="414"/>
        <v>0</v>
      </c>
      <c r="H5036" s="22">
        <f t="shared" si="415"/>
        <v>17.460789438255642</v>
      </c>
      <c r="I5036" s="22">
        <f t="shared" si="416"/>
        <v>0</v>
      </c>
      <c r="J5036" s="22">
        <v>4838</v>
      </c>
    </row>
    <row r="5037" spans="1:10" ht="11.25" customHeight="1">
      <c r="A5037" s="12"/>
      <c r="B5037" s="22" t="s">
        <v>291</v>
      </c>
      <c r="C5037" s="22" t="s">
        <v>82</v>
      </c>
      <c r="D5037" s="22">
        <v>17.459655738505447</v>
      </c>
      <c r="E5037" s="22">
        <f t="shared" si="412"/>
        <v>0</v>
      </c>
      <c r="F5037" s="22">
        <f t="shared" si="413"/>
        <v>0</v>
      </c>
      <c r="G5037" s="22">
        <f t="shared" si="414"/>
        <v>0</v>
      </c>
      <c r="H5037" s="22">
        <f t="shared" si="415"/>
        <v>17.459655738505447</v>
      </c>
      <c r="I5037" s="22">
        <f t="shared" si="416"/>
        <v>0</v>
      </c>
      <c r="J5037" s="22">
        <v>4839</v>
      </c>
    </row>
    <row r="5038" spans="1:10" ht="11.25" customHeight="1">
      <c r="A5038" s="12"/>
      <c r="B5038" s="22" t="s">
        <v>245</v>
      </c>
      <c r="C5038" s="22" t="s">
        <v>67</v>
      </c>
      <c r="D5038" s="22">
        <v>17.45663358832611</v>
      </c>
      <c r="E5038" s="22">
        <f t="shared" si="412"/>
        <v>0</v>
      </c>
      <c r="F5038" s="22">
        <f t="shared" si="413"/>
        <v>0</v>
      </c>
      <c r="G5038" s="22">
        <f t="shared" si="414"/>
        <v>0</v>
      </c>
      <c r="H5038" s="22">
        <f t="shared" si="415"/>
        <v>17.45663358832611</v>
      </c>
      <c r="I5038" s="22">
        <f t="shared" si="416"/>
        <v>0</v>
      </c>
      <c r="J5038" s="22">
        <v>4840</v>
      </c>
    </row>
    <row r="5039" spans="1:10" ht="11.25" customHeight="1">
      <c r="A5039" s="12"/>
      <c r="B5039" s="22" t="s">
        <v>165</v>
      </c>
      <c r="C5039" s="22" t="s">
        <v>88</v>
      </c>
      <c r="D5039" s="22">
        <v>17.45403527206129</v>
      </c>
      <c r="E5039" s="22">
        <f t="shared" si="412"/>
        <v>0</v>
      </c>
      <c r="F5039" s="22">
        <f t="shared" si="413"/>
        <v>0</v>
      </c>
      <c r="G5039" s="22">
        <f t="shared" si="414"/>
        <v>0</v>
      </c>
      <c r="H5039" s="22">
        <f t="shared" si="415"/>
        <v>17.45403527206129</v>
      </c>
      <c r="I5039" s="22">
        <f t="shared" si="416"/>
        <v>0</v>
      </c>
      <c r="J5039" s="22">
        <v>4841</v>
      </c>
    </row>
    <row r="5040" spans="1:10" ht="11.25" customHeight="1">
      <c r="A5040" s="12"/>
      <c r="B5040" s="22" t="s">
        <v>259</v>
      </c>
      <c r="C5040" s="22" t="s">
        <v>70</v>
      </c>
      <c r="D5040" s="22">
        <v>17.451028216958438</v>
      </c>
      <c r="E5040" s="22">
        <f t="shared" si="412"/>
        <v>0</v>
      </c>
      <c r="F5040" s="22">
        <f t="shared" si="413"/>
        <v>0</v>
      </c>
      <c r="G5040" s="22">
        <f t="shared" si="414"/>
        <v>0</v>
      </c>
      <c r="H5040" s="22">
        <f t="shared" si="415"/>
        <v>17.451028216958438</v>
      </c>
      <c r="I5040" s="22">
        <f t="shared" si="416"/>
        <v>0</v>
      </c>
      <c r="J5040" s="22">
        <v>4842</v>
      </c>
    </row>
    <row r="5041" spans="1:10" ht="11.25" customHeight="1">
      <c r="A5041" s="12"/>
      <c r="B5041" s="22" t="s">
        <v>206</v>
      </c>
      <c r="C5041" s="22" t="s">
        <v>74</v>
      </c>
      <c r="D5041" s="22">
        <v>17.441826414699758</v>
      </c>
      <c r="E5041" s="22">
        <f t="shared" si="412"/>
        <v>0</v>
      </c>
      <c r="F5041" s="22">
        <f t="shared" si="413"/>
        <v>0</v>
      </c>
      <c r="G5041" s="22">
        <f t="shared" si="414"/>
        <v>0</v>
      </c>
      <c r="H5041" s="22">
        <f t="shared" si="415"/>
        <v>17.441826414699758</v>
      </c>
      <c r="I5041" s="22">
        <f t="shared" si="416"/>
        <v>0</v>
      </c>
      <c r="J5041" s="22">
        <v>4843</v>
      </c>
    </row>
    <row r="5042" spans="1:10" ht="11.25" customHeight="1">
      <c r="A5042" s="12"/>
      <c r="B5042" s="22" t="s">
        <v>229</v>
      </c>
      <c r="C5042" s="22" t="s">
        <v>82</v>
      </c>
      <c r="D5042" s="22">
        <v>17.436781625610983</v>
      </c>
      <c r="E5042" s="22">
        <f t="shared" si="412"/>
        <v>0</v>
      </c>
      <c r="F5042" s="22">
        <f t="shared" si="413"/>
        <v>0</v>
      </c>
      <c r="G5042" s="22">
        <f t="shared" si="414"/>
        <v>0</v>
      </c>
      <c r="H5042" s="22">
        <f t="shared" si="415"/>
        <v>17.436781625610983</v>
      </c>
      <c r="I5042" s="22">
        <f t="shared" si="416"/>
        <v>0</v>
      </c>
      <c r="J5042" s="22">
        <v>4844</v>
      </c>
    </row>
    <row r="5043" spans="1:10" ht="11.25" customHeight="1">
      <c r="A5043" s="12"/>
      <c r="B5043" s="22" t="s">
        <v>310</v>
      </c>
      <c r="C5043" s="22" t="s">
        <v>71</v>
      </c>
      <c r="D5043" s="22">
        <v>17.434355163155104</v>
      </c>
      <c r="E5043" s="22">
        <f t="shared" si="412"/>
        <v>0</v>
      </c>
      <c r="F5043" s="22">
        <f t="shared" si="413"/>
        <v>0</v>
      </c>
      <c r="G5043" s="22">
        <f t="shared" si="414"/>
        <v>0</v>
      </c>
      <c r="H5043" s="22">
        <f t="shared" si="415"/>
        <v>17.434355163155104</v>
      </c>
      <c r="I5043" s="22">
        <f t="shared" si="416"/>
        <v>0</v>
      </c>
      <c r="J5043" s="22">
        <v>4845</v>
      </c>
    </row>
    <row r="5044" spans="1:10" ht="11.25" customHeight="1">
      <c r="A5044" s="12"/>
      <c r="B5044" s="22" t="s">
        <v>349</v>
      </c>
      <c r="C5044" s="22" t="s">
        <v>75</v>
      </c>
      <c r="D5044" s="22">
        <v>17.422363183583158</v>
      </c>
      <c r="E5044" s="22">
        <f t="shared" si="412"/>
        <v>0</v>
      </c>
      <c r="F5044" s="22">
        <f t="shared" si="413"/>
        <v>0</v>
      </c>
      <c r="G5044" s="22">
        <f t="shared" si="414"/>
        <v>0</v>
      </c>
      <c r="H5044" s="22">
        <f t="shared" si="415"/>
        <v>17.422363183583158</v>
      </c>
      <c r="I5044" s="22">
        <f t="shared" si="416"/>
        <v>0</v>
      </c>
      <c r="J5044" s="22">
        <v>4846</v>
      </c>
    </row>
    <row r="5045" spans="1:10" ht="11.25" customHeight="1">
      <c r="A5045" s="12"/>
      <c r="B5045" s="22" t="s">
        <v>414</v>
      </c>
      <c r="C5045" s="22" t="s">
        <v>78</v>
      </c>
      <c r="D5045" s="22">
        <v>17.421635200230558</v>
      </c>
      <c r="E5045" s="22">
        <f t="shared" si="412"/>
        <v>0</v>
      </c>
      <c r="F5045" s="22">
        <f t="shared" si="413"/>
        <v>0</v>
      </c>
      <c r="G5045" s="22">
        <f t="shared" si="414"/>
        <v>0</v>
      </c>
      <c r="H5045" s="22">
        <f t="shared" si="415"/>
        <v>17.421635200230558</v>
      </c>
      <c r="I5045" s="22">
        <f t="shared" si="416"/>
        <v>0</v>
      </c>
      <c r="J5045" s="22">
        <v>4847</v>
      </c>
    </row>
    <row r="5046" spans="1:10" ht="11.25" customHeight="1">
      <c r="A5046" s="12"/>
      <c r="B5046" s="22" t="s">
        <v>316</v>
      </c>
      <c r="C5046" s="22" t="s">
        <v>85</v>
      </c>
      <c r="D5046" s="22">
        <v>17.401284357426661</v>
      </c>
      <c r="E5046" s="22">
        <f t="shared" si="412"/>
        <v>0</v>
      </c>
      <c r="F5046" s="22">
        <f t="shared" si="413"/>
        <v>0</v>
      </c>
      <c r="G5046" s="22">
        <f t="shared" si="414"/>
        <v>0</v>
      </c>
      <c r="H5046" s="22">
        <f t="shared" si="415"/>
        <v>17.401284357426661</v>
      </c>
      <c r="I5046" s="22">
        <f t="shared" si="416"/>
        <v>0</v>
      </c>
      <c r="J5046" s="22">
        <v>4848</v>
      </c>
    </row>
    <row r="5047" spans="1:10" ht="11.25" customHeight="1">
      <c r="A5047" s="12"/>
      <c r="B5047" s="22" t="s">
        <v>330</v>
      </c>
      <c r="C5047" s="22" t="s">
        <v>78</v>
      </c>
      <c r="D5047" s="22">
        <v>17.401026365688313</v>
      </c>
      <c r="E5047" s="22">
        <f t="shared" si="412"/>
        <v>0</v>
      </c>
      <c r="F5047" s="22">
        <f t="shared" si="413"/>
        <v>0</v>
      </c>
      <c r="G5047" s="22">
        <f t="shared" si="414"/>
        <v>0</v>
      </c>
      <c r="H5047" s="22">
        <f t="shared" si="415"/>
        <v>17.401026365688313</v>
      </c>
      <c r="I5047" s="22">
        <f t="shared" si="416"/>
        <v>0</v>
      </c>
      <c r="J5047" s="22">
        <v>4849</v>
      </c>
    </row>
    <row r="5048" spans="1:10" ht="11.25" customHeight="1">
      <c r="A5048" s="12"/>
      <c r="B5048" s="22" t="s">
        <v>377</v>
      </c>
      <c r="C5048" s="22" t="s">
        <v>86</v>
      </c>
      <c r="D5048" s="22">
        <v>17.393791242343788</v>
      </c>
      <c r="E5048" s="22">
        <f t="shared" si="412"/>
        <v>0</v>
      </c>
      <c r="F5048" s="22">
        <f t="shared" si="413"/>
        <v>0</v>
      </c>
      <c r="G5048" s="22">
        <f t="shared" si="414"/>
        <v>0</v>
      </c>
      <c r="H5048" s="22">
        <f t="shared" si="415"/>
        <v>17.393791242343788</v>
      </c>
      <c r="I5048" s="22">
        <f t="shared" si="416"/>
        <v>0</v>
      </c>
      <c r="J5048" s="22">
        <v>4850</v>
      </c>
    </row>
    <row r="5049" spans="1:10" ht="11.25" customHeight="1">
      <c r="A5049" s="12"/>
      <c r="B5049" s="22" t="s">
        <v>321</v>
      </c>
      <c r="C5049" s="22" t="s">
        <v>70</v>
      </c>
      <c r="D5049" s="22">
        <v>17.393714086501074</v>
      </c>
      <c r="E5049" s="22">
        <f t="shared" si="412"/>
        <v>0</v>
      </c>
      <c r="F5049" s="22">
        <f t="shared" si="413"/>
        <v>0</v>
      </c>
      <c r="G5049" s="22">
        <f t="shared" si="414"/>
        <v>0</v>
      </c>
      <c r="H5049" s="22">
        <f t="shared" si="415"/>
        <v>17.393714086501074</v>
      </c>
      <c r="I5049" s="22">
        <f t="shared" si="416"/>
        <v>0</v>
      </c>
      <c r="J5049" s="22">
        <v>4851</v>
      </c>
    </row>
    <row r="5050" spans="1:10" ht="11.25" customHeight="1">
      <c r="A5050" s="12"/>
      <c r="B5050" s="22" t="s">
        <v>363</v>
      </c>
      <c r="C5050" s="22" t="s">
        <v>83</v>
      </c>
      <c r="D5050" s="22">
        <v>17.378846283113905</v>
      </c>
      <c r="E5050" s="22">
        <f t="shared" si="412"/>
        <v>0</v>
      </c>
      <c r="F5050" s="22">
        <f t="shared" si="413"/>
        <v>0</v>
      </c>
      <c r="G5050" s="22">
        <f t="shared" si="414"/>
        <v>0</v>
      </c>
      <c r="H5050" s="22">
        <f t="shared" si="415"/>
        <v>17.378846283113905</v>
      </c>
      <c r="I5050" s="22">
        <f t="shared" si="416"/>
        <v>0</v>
      </c>
      <c r="J5050" s="22">
        <v>4852</v>
      </c>
    </row>
    <row r="5051" spans="1:10" ht="11.25" customHeight="1">
      <c r="A5051" s="12"/>
      <c r="B5051" s="22" t="s">
        <v>275</v>
      </c>
      <c r="C5051" s="22" t="s">
        <v>83</v>
      </c>
      <c r="D5051" s="22">
        <v>17.377976185531338</v>
      </c>
      <c r="E5051" s="22">
        <f t="shared" si="412"/>
        <v>0</v>
      </c>
      <c r="F5051" s="22">
        <f t="shared" si="413"/>
        <v>0</v>
      </c>
      <c r="G5051" s="22">
        <f t="shared" si="414"/>
        <v>0</v>
      </c>
      <c r="H5051" s="22">
        <f t="shared" si="415"/>
        <v>17.377976185531338</v>
      </c>
      <c r="I5051" s="22">
        <f t="shared" si="416"/>
        <v>0</v>
      </c>
      <c r="J5051" s="22">
        <v>4853</v>
      </c>
    </row>
    <row r="5052" spans="1:10" ht="11.25" customHeight="1">
      <c r="A5052" s="12"/>
      <c r="B5052" s="22" t="s">
        <v>383</v>
      </c>
      <c r="C5052" s="22" t="s">
        <v>68</v>
      </c>
      <c r="D5052" s="22">
        <v>17.36766271020322</v>
      </c>
      <c r="E5052" s="22">
        <f t="shared" si="412"/>
        <v>0</v>
      </c>
      <c r="F5052" s="22">
        <f t="shared" si="413"/>
        <v>0</v>
      </c>
      <c r="G5052" s="22">
        <f t="shared" si="414"/>
        <v>0</v>
      </c>
      <c r="H5052" s="22">
        <f t="shared" si="415"/>
        <v>17.36766271020322</v>
      </c>
      <c r="I5052" s="22">
        <f t="shared" si="416"/>
        <v>0</v>
      </c>
      <c r="J5052" s="22">
        <v>4854</v>
      </c>
    </row>
    <row r="5053" spans="1:10" ht="11.25" customHeight="1">
      <c r="A5053" s="12"/>
      <c r="B5053" s="22" t="s">
        <v>216</v>
      </c>
      <c r="C5053" s="22" t="s">
        <v>87</v>
      </c>
      <c r="D5053" s="22">
        <v>17.365183032303779</v>
      </c>
      <c r="E5053" s="22">
        <f t="shared" si="412"/>
        <v>0</v>
      </c>
      <c r="F5053" s="22">
        <f t="shared" si="413"/>
        <v>0</v>
      </c>
      <c r="G5053" s="22">
        <f t="shared" si="414"/>
        <v>0</v>
      </c>
      <c r="H5053" s="22">
        <f t="shared" si="415"/>
        <v>17.365183032303779</v>
      </c>
      <c r="I5053" s="22">
        <f t="shared" si="416"/>
        <v>0</v>
      </c>
      <c r="J5053" s="22">
        <v>4855</v>
      </c>
    </row>
    <row r="5054" spans="1:10" ht="11.25" customHeight="1">
      <c r="A5054" s="12"/>
      <c r="B5054" s="22" t="s">
        <v>397</v>
      </c>
      <c r="C5054" s="22" t="s">
        <v>69</v>
      </c>
      <c r="D5054" s="22">
        <v>17.363607494125102</v>
      </c>
      <c r="E5054" s="22">
        <f t="shared" si="412"/>
        <v>0</v>
      </c>
      <c r="F5054" s="22">
        <f t="shared" si="413"/>
        <v>0</v>
      </c>
      <c r="G5054" s="22">
        <f t="shared" si="414"/>
        <v>0</v>
      </c>
      <c r="H5054" s="22">
        <f t="shared" si="415"/>
        <v>17.363607494125102</v>
      </c>
      <c r="I5054" s="22">
        <f t="shared" si="416"/>
        <v>0</v>
      </c>
      <c r="J5054" s="22">
        <v>4856</v>
      </c>
    </row>
    <row r="5055" spans="1:10" ht="11.25" customHeight="1">
      <c r="A5055" s="12"/>
      <c r="B5055" s="22" t="s">
        <v>389</v>
      </c>
      <c r="C5055" s="22" t="s">
        <v>70</v>
      </c>
      <c r="D5055" s="22">
        <v>17.360359723173715</v>
      </c>
      <c r="E5055" s="22">
        <f t="shared" si="412"/>
        <v>0</v>
      </c>
      <c r="F5055" s="22">
        <f t="shared" si="413"/>
        <v>0</v>
      </c>
      <c r="G5055" s="22">
        <f t="shared" si="414"/>
        <v>0</v>
      </c>
      <c r="H5055" s="22">
        <f t="shared" si="415"/>
        <v>17.360359723173715</v>
      </c>
      <c r="I5055" s="22">
        <f t="shared" si="416"/>
        <v>0</v>
      </c>
      <c r="J5055" s="22">
        <v>4857</v>
      </c>
    </row>
    <row r="5056" spans="1:10" ht="11.25" customHeight="1">
      <c r="A5056" s="12"/>
      <c r="B5056" s="22" t="s">
        <v>221</v>
      </c>
      <c r="C5056" s="22" t="s">
        <v>70</v>
      </c>
      <c r="D5056" s="22">
        <v>17.357954519978964</v>
      </c>
      <c r="E5056" s="22">
        <f t="shared" si="412"/>
        <v>0</v>
      </c>
      <c r="F5056" s="22">
        <f t="shared" si="413"/>
        <v>0</v>
      </c>
      <c r="G5056" s="22">
        <f t="shared" si="414"/>
        <v>0</v>
      </c>
      <c r="H5056" s="22">
        <f t="shared" si="415"/>
        <v>17.357954519978964</v>
      </c>
      <c r="I5056" s="22">
        <f t="shared" si="416"/>
        <v>0</v>
      </c>
      <c r="J5056" s="22">
        <v>4858</v>
      </c>
    </row>
    <row r="5057" spans="1:10" ht="11.25" customHeight="1">
      <c r="A5057" s="12"/>
      <c r="B5057" s="22" t="s">
        <v>199</v>
      </c>
      <c r="C5057" s="22" t="s">
        <v>88</v>
      </c>
      <c r="D5057" s="22">
        <v>17.356849312971139</v>
      </c>
      <c r="E5057" s="22">
        <f t="shared" si="412"/>
        <v>0</v>
      </c>
      <c r="F5057" s="22">
        <f t="shared" si="413"/>
        <v>0</v>
      </c>
      <c r="G5057" s="22">
        <f t="shared" si="414"/>
        <v>0</v>
      </c>
      <c r="H5057" s="22">
        <f t="shared" si="415"/>
        <v>17.356849312971139</v>
      </c>
      <c r="I5057" s="22">
        <f t="shared" si="416"/>
        <v>0</v>
      </c>
      <c r="J5057" s="22">
        <v>4859</v>
      </c>
    </row>
    <row r="5058" spans="1:10" ht="11.25" customHeight="1">
      <c r="A5058" s="12"/>
      <c r="B5058" s="22" t="s">
        <v>357</v>
      </c>
      <c r="C5058" s="22" t="s">
        <v>84</v>
      </c>
      <c r="D5058" s="22">
        <v>17.356675105049966</v>
      </c>
      <c r="E5058" s="22">
        <f t="shared" si="412"/>
        <v>0</v>
      </c>
      <c r="F5058" s="22">
        <f t="shared" si="413"/>
        <v>0</v>
      </c>
      <c r="G5058" s="22">
        <f t="shared" si="414"/>
        <v>0</v>
      </c>
      <c r="H5058" s="22">
        <f t="shared" si="415"/>
        <v>17.356675105049966</v>
      </c>
      <c r="I5058" s="22">
        <f t="shared" si="416"/>
        <v>0</v>
      </c>
      <c r="J5058" s="22">
        <v>4860</v>
      </c>
    </row>
    <row r="5059" spans="1:10" ht="11.25" customHeight="1">
      <c r="A5059" s="12"/>
      <c r="B5059" s="22" t="s">
        <v>408</v>
      </c>
      <c r="C5059" s="22" t="s">
        <v>67</v>
      </c>
      <c r="D5059" s="22">
        <v>17.355507215762973</v>
      </c>
      <c r="E5059" s="22">
        <f t="shared" si="412"/>
        <v>0</v>
      </c>
      <c r="F5059" s="22">
        <f t="shared" si="413"/>
        <v>0</v>
      </c>
      <c r="G5059" s="22">
        <f t="shared" si="414"/>
        <v>0</v>
      </c>
      <c r="H5059" s="22">
        <f t="shared" si="415"/>
        <v>17.355507215762973</v>
      </c>
      <c r="I5059" s="22">
        <f t="shared" si="416"/>
        <v>0</v>
      </c>
      <c r="J5059" s="22">
        <v>4861</v>
      </c>
    </row>
    <row r="5060" spans="1:10" ht="11.25" customHeight="1">
      <c r="A5060" s="12"/>
      <c r="B5060" s="22" t="s">
        <v>346</v>
      </c>
      <c r="C5060" s="22" t="s">
        <v>73</v>
      </c>
      <c r="D5060" s="22">
        <v>17.354449567840106</v>
      </c>
      <c r="E5060" s="22">
        <f t="shared" si="412"/>
        <v>0</v>
      </c>
      <c r="F5060" s="22">
        <f t="shared" si="413"/>
        <v>0</v>
      </c>
      <c r="G5060" s="22">
        <f t="shared" si="414"/>
        <v>0</v>
      </c>
      <c r="H5060" s="22">
        <f t="shared" si="415"/>
        <v>17.354449567840106</v>
      </c>
      <c r="I5060" s="22">
        <f t="shared" si="416"/>
        <v>0</v>
      </c>
      <c r="J5060" s="22">
        <v>4862</v>
      </c>
    </row>
    <row r="5061" spans="1:10" ht="11.25" customHeight="1">
      <c r="A5061" s="12"/>
      <c r="B5061" s="22" t="s">
        <v>323</v>
      </c>
      <c r="C5061" s="22" t="s">
        <v>69</v>
      </c>
      <c r="D5061" s="22">
        <v>17.353270294739932</v>
      </c>
      <c r="E5061" s="22">
        <f t="shared" si="412"/>
        <v>0</v>
      </c>
      <c r="F5061" s="22">
        <f t="shared" si="413"/>
        <v>0</v>
      </c>
      <c r="G5061" s="22">
        <f t="shared" si="414"/>
        <v>0</v>
      </c>
      <c r="H5061" s="22">
        <f t="shared" si="415"/>
        <v>17.353270294739932</v>
      </c>
      <c r="I5061" s="22">
        <f t="shared" si="416"/>
        <v>0</v>
      </c>
      <c r="J5061" s="22">
        <v>4863</v>
      </c>
    </row>
    <row r="5062" spans="1:10" ht="11.25" customHeight="1">
      <c r="A5062" s="12"/>
      <c r="B5062" s="22" t="s">
        <v>206</v>
      </c>
      <c r="C5062" s="22" t="s">
        <v>70</v>
      </c>
      <c r="D5062" s="22">
        <v>17.35317094619581</v>
      </c>
      <c r="E5062" s="22">
        <f t="shared" si="412"/>
        <v>0</v>
      </c>
      <c r="F5062" s="22">
        <f t="shared" si="413"/>
        <v>0</v>
      </c>
      <c r="G5062" s="22">
        <f t="shared" si="414"/>
        <v>0</v>
      </c>
      <c r="H5062" s="22">
        <f t="shared" si="415"/>
        <v>17.35317094619581</v>
      </c>
      <c r="I5062" s="22">
        <f t="shared" si="416"/>
        <v>0</v>
      </c>
      <c r="J5062" s="22">
        <v>4864</v>
      </c>
    </row>
    <row r="5063" spans="1:10" ht="11.25" customHeight="1">
      <c r="A5063" s="12"/>
      <c r="B5063" s="22" t="s">
        <v>373</v>
      </c>
      <c r="C5063" s="22" t="s">
        <v>72</v>
      </c>
      <c r="D5063" s="22">
        <v>17.352360733938294</v>
      </c>
      <c r="E5063" s="22">
        <f t="shared" si="412"/>
        <v>0</v>
      </c>
      <c r="F5063" s="22">
        <f t="shared" si="413"/>
        <v>0</v>
      </c>
      <c r="G5063" s="22">
        <f t="shared" si="414"/>
        <v>0</v>
      </c>
      <c r="H5063" s="22">
        <f t="shared" si="415"/>
        <v>17.352360733938294</v>
      </c>
      <c r="I5063" s="22">
        <f t="shared" si="416"/>
        <v>0</v>
      </c>
      <c r="J5063" s="22">
        <v>4865</v>
      </c>
    </row>
    <row r="5064" spans="1:10" ht="11.25" customHeight="1">
      <c r="A5064" s="12"/>
      <c r="B5064" s="22" t="s">
        <v>387</v>
      </c>
      <c r="C5064" s="22" t="s">
        <v>72</v>
      </c>
      <c r="D5064" s="22">
        <v>17.349708827626987</v>
      </c>
      <c r="E5064" s="22">
        <f t="shared" ref="E5064:E5127" si="417">IF(J5064&lt;=1000,D5064,0)</f>
        <v>0</v>
      </c>
      <c r="F5064" s="22">
        <f t="shared" ref="F5064:F5127" si="418">IF(AND(J5064&gt;1000,J5064&lt;=2000),D5064,0)</f>
        <v>0</v>
      </c>
      <c r="G5064" s="22">
        <f t="shared" ref="G5064:G5127" si="419">IF(AND(J5064&gt;2000,J5064&lt;=3000),D5064,0)</f>
        <v>0</v>
      </c>
      <c r="H5064" s="22">
        <f t="shared" ref="H5064:H5127" si="420">IF(AND(J5064&gt;3000,J5064&lt;=5000),D5064,0)</f>
        <v>17.349708827626987</v>
      </c>
      <c r="I5064" s="22">
        <f t="shared" ref="I5064:I5127" si="421">IF((J5064&gt;5000),D5064,0)</f>
        <v>0</v>
      </c>
      <c r="J5064" s="22">
        <v>4866</v>
      </c>
    </row>
    <row r="5065" spans="1:10" ht="11.25" customHeight="1">
      <c r="A5065" s="12"/>
      <c r="B5065" s="22" t="s">
        <v>288</v>
      </c>
      <c r="C5065" s="22" t="s">
        <v>80</v>
      </c>
      <c r="D5065" s="22">
        <v>17.349004094913141</v>
      </c>
      <c r="E5065" s="22">
        <f t="shared" si="417"/>
        <v>0</v>
      </c>
      <c r="F5065" s="22">
        <f t="shared" si="418"/>
        <v>0</v>
      </c>
      <c r="G5065" s="22">
        <f t="shared" si="419"/>
        <v>0</v>
      </c>
      <c r="H5065" s="22">
        <f t="shared" si="420"/>
        <v>17.349004094913141</v>
      </c>
      <c r="I5065" s="22">
        <f t="shared" si="421"/>
        <v>0</v>
      </c>
      <c r="J5065" s="22">
        <v>4867</v>
      </c>
    </row>
    <row r="5066" spans="1:10" ht="11.25" customHeight="1">
      <c r="A5066" s="12"/>
      <c r="B5066" s="22" t="s">
        <v>246</v>
      </c>
      <c r="C5066" s="22" t="s">
        <v>80</v>
      </c>
      <c r="D5066" s="22">
        <v>17.347123327591422</v>
      </c>
      <c r="E5066" s="22">
        <f t="shared" si="417"/>
        <v>0</v>
      </c>
      <c r="F5066" s="22">
        <f t="shared" si="418"/>
        <v>0</v>
      </c>
      <c r="G5066" s="22">
        <f t="shared" si="419"/>
        <v>0</v>
      </c>
      <c r="H5066" s="22">
        <f t="shared" si="420"/>
        <v>17.347123327591422</v>
      </c>
      <c r="I5066" s="22">
        <f t="shared" si="421"/>
        <v>0</v>
      </c>
      <c r="J5066" s="22">
        <v>4868</v>
      </c>
    </row>
    <row r="5067" spans="1:10" ht="11.25" customHeight="1">
      <c r="A5067" s="12"/>
      <c r="B5067" s="22" t="s">
        <v>389</v>
      </c>
      <c r="C5067" s="22" t="s">
        <v>69</v>
      </c>
      <c r="D5067" s="22">
        <v>17.345240692241394</v>
      </c>
      <c r="E5067" s="22">
        <f t="shared" si="417"/>
        <v>0</v>
      </c>
      <c r="F5067" s="22">
        <f t="shared" si="418"/>
        <v>0</v>
      </c>
      <c r="G5067" s="22">
        <f t="shared" si="419"/>
        <v>0</v>
      </c>
      <c r="H5067" s="22">
        <f t="shared" si="420"/>
        <v>17.345240692241394</v>
      </c>
      <c r="I5067" s="22">
        <f t="shared" si="421"/>
        <v>0</v>
      </c>
      <c r="J5067" s="22">
        <v>4869</v>
      </c>
    </row>
    <row r="5068" spans="1:10" ht="11.25" customHeight="1">
      <c r="A5068" s="12"/>
      <c r="B5068" s="22" t="s">
        <v>291</v>
      </c>
      <c r="C5068" s="22" t="s">
        <v>90</v>
      </c>
      <c r="D5068" s="22">
        <v>17.342175401277444</v>
      </c>
      <c r="E5068" s="22">
        <f t="shared" si="417"/>
        <v>0</v>
      </c>
      <c r="F5068" s="22">
        <f t="shared" si="418"/>
        <v>0</v>
      </c>
      <c r="G5068" s="22">
        <f t="shared" si="419"/>
        <v>0</v>
      </c>
      <c r="H5068" s="22">
        <f t="shared" si="420"/>
        <v>17.342175401277444</v>
      </c>
      <c r="I5068" s="22">
        <f t="shared" si="421"/>
        <v>0</v>
      </c>
      <c r="J5068" s="22">
        <v>4870</v>
      </c>
    </row>
    <row r="5069" spans="1:10" ht="11.25" customHeight="1">
      <c r="A5069" s="12"/>
      <c r="B5069" s="22" t="s">
        <v>384</v>
      </c>
      <c r="C5069" s="22" t="s">
        <v>68</v>
      </c>
      <c r="D5069" s="22">
        <v>17.340221275700859</v>
      </c>
      <c r="E5069" s="22">
        <f t="shared" si="417"/>
        <v>0</v>
      </c>
      <c r="F5069" s="22">
        <f t="shared" si="418"/>
        <v>0</v>
      </c>
      <c r="G5069" s="22">
        <f t="shared" si="419"/>
        <v>0</v>
      </c>
      <c r="H5069" s="22">
        <f t="shared" si="420"/>
        <v>17.340221275700859</v>
      </c>
      <c r="I5069" s="22">
        <f t="shared" si="421"/>
        <v>0</v>
      </c>
      <c r="J5069" s="22">
        <v>4871</v>
      </c>
    </row>
    <row r="5070" spans="1:10" ht="11.25" customHeight="1">
      <c r="A5070" s="12"/>
      <c r="B5070" s="22" t="s">
        <v>378</v>
      </c>
      <c r="C5070" s="22" t="s">
        <v>71</v>
      </c>
      <c r="D5070" s="22">
        <v>17.330919624649699</v>
      </c>
      <c r="E5070" s="22">
        <f t="shared" si="417"/>
        <v>0</v>
      </c>
      <c r="F5070" s="22">
        <f t="shared" si="418"/>
        <v>0</v>
      </c>
      <c r="G5070" s="22">
        <f t="shared" si="419"/>
        <v>0</v>
      </c>
      <c r="H5070" s="22">
        <f t="shared" si="420"/>
        <v>17.330919624649699</v>
      </c>
      <c r="I5070" s="22">
        <f t="shared" si="421"/>
        <v>0</v>
      </c>
      <c r="J5070" s="22">
        <v>4872</v>
      </c>
    </row>
    <row r="5071" spans="1:10" ht="11.25" customHeight="1">
      <c r="A5071" s="12"/>
      <c r="B5071" s="22" t="s">
        <v>408</v>
      </c>
      <c r="C5071" s="22" t="s">
        <v>75</v>
      </c>
      <c r="D5071" s="22">
        <v>17.3303975534084</v>
      </c>
      <c r="E5071" s="22">
        <f t="shared" si="417"/>
        <v>0</v>
      </c>
      <c r="F5071" s="22">
        <f t="shared" si="418"/>
        <v>0</v>
      </c>
      <c r="G5071" s="22">
        <f t="shared" si="419"/>
        <v>0</v>
      </c>
      <c r="H5071" s="22">
        <f t="shared" si="420"/>
        <v>17.3303975534084</v>
      </c>
      <c r="I5071" s="22">
        <f t="shared" si="421"/>
        <v>0</v>
      </c>
      <c r="J5071" s="22">
        <v>4873</v>
      </c>
    </row>
    <row r="5072" spans="1:10" ht="11.25" customHeight="1">
      <c r="A5072" s="12"/>
      <c r="B5072" s="22" t="s">
        <v>295</v>
      </c>
      <c r="C5072" s="22" t="s">
        <v>84</v>
      </c>
      <c r="D5072" s="22">
        <v>17.327583450829891</v>
      </c>
      <c r="E5072" s="22">
        <f t="shared" si="417"/>
        <v>0</v>
      </c>
      <c r="F5072" s="22">
        <f t="shared" si="418"/>
        <v>0</v>
      </c>
      <c r="G5072" s="22">
        <f t="shared" si="419"/>
        <v>0</v>
      </c>
      <c r="H5072" s="22">
        <f t="shared" si="420"/>
        <v>17.327583450829891</v>
      </c>
      <c r="I5072" s="22">
        <f t="shared" si="421"/>
        <v>0</v>
      </c>
      <c r="J5072" s="22">
        <v>4874</v>
      </c>
    </row>
    <row r="5073" spans="1:10" ht="11.25" customHeight="1">
      <c r="A5073" s="12"/>
      <c r="B5073" s="22" t="s">
        <v>398</v>
      </c>
      <c r="C5073" s="22" t="s">
        <v>75</v>
      </c>
      <c r="D5073" s="22">
        <v>17.324708215854333</v>
      </c>
      <c r="E5073" s="22">
        <f t="shared" si="417"/>
        <v>0</v>
      </c>
      <c r="F5073" s="22">
        <f t="shared" si="418"/>
        <v>0</v>
      </c>
      <c r="G5073" s="22">
        <f t="shared" si="419"/>
        <v>0</v>
      </c>
      <c r="H5073" s="22">
        <f t="shared" si="420"/>
        <v>17.324708215854333</v>
      </c>
      <c r="I5073" s="22">
        <f t="shared" si="421"/>
        <v>0</v>
      </c>
      <c r="J5073" s="22">
        <v>4875</v>
      </c>
    </row>
    <row r="5074" spans="1:10" ht="11.25" customHeight="1">
      <c r="A5074" s="12"/>
      <c r="B5074" s="22" t="s">
        <v>321</v>
      </c>
      <c r="C5074" s="22" t="s">
        <v>76</v>
      </c>
      <c r="D5074" s="22">
        <v>17.323069902534314</v>
      </c>
      <c r="E5074" s="22">
        <f t="shared" si="417"/>
        <v>0</v>
      </c>
      <c r="F5074" s="22">
        <f t="shared" si="418"/>
        <v>0</v>
      </c>
      <c r="G5074" s="22">
        <f t="shared" si="419"/>
        <v>0</v>
      </c>
      <c r="H5074" s="22">
        <f t="shared" si="420"/>
        <v>17.323069902534314</v>
      </c>
      <c r="I5074" s="22">
        <f t="shared" si="421"/>
        <v>0</v>
      </c>
      <c r="J5074" s="22">
        <v>4876</v>
      </c>
    </row>
    <row r="5075" spans="1:10" ht="11.25" customHeight="1">
      <c r="A5075" s="12"/>
      <c r="B5075" s="22" t="s">
        <v>287</v>
      </c>
      <c r="C5075" s="22" t="s">
        <v>83</v>
      </c>
      <c r="D5075" s="22">
        <v>17.321142854805757</v>
      </c>
      <c r="E5075" s="22">
        <f t="shared" si="417"/>
        <v>0</v>
      </c>
      <c r="F5075" s="22">
        <f t="shared" si="418"/>
        <v>0</v>
      </c>
      <c r="G5075" s="22">
        <f t="shared" si="419"/>
        <v>0</v>
      </c>
      <c r="H5075" s="22">
        <f t="shared" si="420"/>
        <v>17.321142854805757</v>
      </c>
      <c r="I5075" s="22">
        <f t="shared" si="421"/>
        <v>0</v>
      </c>
      <c r="J5075" s="22">
        <v>4877</v>
      </c>
    </row>
    <row r="5076" spans="1:10" ht="11.25" customHeight="1">
      <c r="A5076" s="12"/>
      <c r="B5076" s="22" t="s">
        <v>229</v>
      </c>
      <c r="C5076" s="22" t="s">
        <v>76</v>
      </c>
      <c r="D5076" s="22">
        <v>17.320985806121918</v>
      </c>
      <c r="E5076" s="22">
        <f t="shared" si="417"/>
        <v>0</v>
      </c>
      <c r="F5076" s="22">
        <f t="shared" si="418"/>
        <v>0</v>
      </c>
      <c r="G5076" s="22">
        <f t="shared" si="419"/>
        <v>0</v>
      </c>
      <c r="H5076" s="22">
        <f t="shared" si="420"/>
        <v>17.320985806121918</v>
      </c>
      <c r="I5076" s="22">
        <f t="shared" si="421"/>
        <v>0</v>
      </c>
      <c r="J5076" s="22">
        <v>4878</v>
      </c>
    </row>
    <row r="5077" spans="1:10" ht="11.25" customHeight="1">
      <c r="A5077" s="12"/>
      <c r="B5077" s="22" t="s">
        <v>260</v>
      </c>
      <c r="C5077" s="22" t="s">
        <v>80</v>
      </c>
      <c r="D5077" s="22">
        <v>17.317364290276295</v>
      </c>
      <c r="E5077" s="22">
        <f t="shared" si="417"/>
        <v>0</v>
      </c>
      <c r="F5077" s="22">
        <f t="shared" si="418"/>
        <v>0</v>
      </c>
      <c r="G5077" s="22">
        <f t="shared" si="419"/>
        <v>0</v>
      </c>
      <c r="H5077" s="22">
        <f t="shared" si="420"/>
        <v>17.317364290276295</v>
      </c>
      <c r="I5077" s="22">
        <f t="shared" si="421"/>
        <v>0</v>
      </c>
      <c r="J5077" s="22">
        <v>4879</v>
      </c>
    </row>
    <row r="5078" spans="1:10" ht="11.25" customHeight="1">
      <c r="A5078" s="12"/>
      <c r="B5078" s="22" t="s">
        <v>270</v>
      </c>
      <c r="C5078" s="22" t="s">
        <v>90</v>
      </c>
      <c r="D5078" s="22">
        <v>17.310546066236256</v>
      </c>
      <c r="E5078" s="22">
        <f t="shared" si="417"/>
        <v>0</v>
      </c>
      <c r="F5078" s="22">
        <f t="shared" si="418"/>
        <v>0</v>
      </c>
      <c r="G5078" s="22">
        <f t="shared" si="419"/>
        <v>0</v>
      </c>
      <c r="H5078" s="22">
        <f t="shared" si="420"/>
        <v>17.310546066236256</v>
      </c>
      <c r="I5078" s="22">
        <f t="shared" si="421"/>
        <v>0</v>
      </c>
      <c r="J5078" s="22">
        <v>4880</v>
      </c>
    </row>
    <row r="5079" spans="1:10" ht="11.25" customHeight="1">
      <c r="A5079" s="12"/>
      <c r="B5079" s="22" t="s">
        <v>399</v>
      </c>
      <c r="C5079" s="22" t="s">
        <v>78</v>
      </c>
      <c r="D5079" s="22">
        <v>17.3083749098958</v>
      </c>
      <c r="E5079" s="22">
        <f t="shared" si="417"/>
        <v>0</v>
      </c>
      <c r="F5079" s="22">
        <f t="shared" si="418"/>
        <v>0</v>
      </c>
      <c r="G5079" s="22">
        <f t="shared" si="419"/>
        <v>0</v>
      </c>
      <c r="H5079" s="22">
        <f t="shared" si="420"/>
        <v>17.3083749098958</v>
      </c>
      <c r="I5079" s="22">
        <f t="shared" si="421"/>
        <v>0</v>
      </c>
      <c r="J5079" s="22">
        <v>4881</v>
      </c>
    </row>
    <row r="5080" spans="1:10" ht="11.25" customHeight="1">
      <c r="A5080" s="12"/>
      <c r="B5080" s="22" t="s">
        <v>348</v>
      </c>
      <c r="C5080" s="22" t="s">
        <v>83</v>
      </c>
      <c r="D5080" s="22">
        <v>17.307823266283201</v>
      </c>
      <c r="E5080" s="22">
        <f t="shared" si="417"/>
        <v>0</v>
      </c>
      <c r="F5080" s="22">
        <f t="shared" si="418"/>
        <v>0</v>
      </c>
      <c r="G5080" s="22">
        <f t="shared" si="419"/>
        <v>0</v>
      </c>
      <c r="H5080" s="22">
        <f t="shared" si="420"/>
        <v>17.307823266283201</v>
      </c>
      <c r="I5080" s="22">
        <f t="shared" si="421"/>
        <v>0</v>
      </c>
      <c r="J5080" s="22">
        <v>4882</v>
      </c>
    </row>
    <row r="5081" spans="1:10" ht="11.25" customHeight="1">
      <c r="A5081" s="12"/>
      <c r="B5081" s="22" t="s">
        <v>308</v>
      </c>
      <c r="C5081" s="22" t="s">
        <v>71</v>
      </c>
      <c r="D5081" s="22">
        <v>17.300566859630461</v>
      </c>
      <c r="E5081" s="22">
        <f t="shared" si="417"/>
        <v>0</v>
      </c>
      <c r="F5081" s="22">
        <f t="shared" si="418"/>
        <v>0</v>
      </c>
      <c r="G5081" s="22">
        <f t="shared" si="419"/>
        <v>0</v>
      </c>
      <c r="H5081" s="22">
        <f t="shared" si="420"/>
        <v>17.300566859630461</v>
      </c>
      <c r="I5081" s="22">
        <f t="shared" si="421"/>
        <v>0</v>
      </c>
      <c r="J5081" s="22">
        <v>4883</v>
      </c>
    </row>
    <row r="5082" spans="1:10" ht="11.25" customHeight="1">
      <c r="A5082" s="12"/>
      <c r="B5082" s="22" t="s">
        <v>370</v>
      </c>
      <c r="C5082" s="22" t="s">
        <v>69</v>
      </c>
      <c r="D5082" s="22">
        <v>17.297739550503653</v>
      </c>
      <c r="E5082" s="22">
        <f t="shared" si="417"/>
        <v>0</v>
      </c>
      <c r="F5082" s="22">
        <f t="shared" si="418"/>
        <v>0</v>
      </c>
      <c r="G5082" s="22">
        <f t="shared" si="419"/>
        <v>0</v>
      </c>
      <c r="H5082" s="22">
        <f t="shared" si="420"/>
        <v>17.297739550503653</v>
      </c>
      <c r="I5082" s="22">
        <f t="shared" si="421"/>
        <v>0</v>
      </c>
      <c r="J5082" s="22">
        <v>4884</v>
      </c>
    </row>
    <row r="5083" spans="1:10" ht="11.25" customHeight="1">
      <c r="A5083" s="12"/>
      <c r="B5083" s="22" t="s">
        <v>317</v>
      </c>
      <c r="C5083" s="22" t="s">
        <v>79</v>
      </c>
      <c r="D5083" s="22">
        <v>17.294113077116769</v>
      </c>
      <c r="E5083" s="22">
        <f t="shared" si="417"/>
        <v>0</v>
      </c>
      <c r="F5083" s="22">
        <f t="shared" si="418"/>
        <v>0</v>
      </c>
      <c r="G5083" s="22">
        <f t="shared" si="419"/>
        <v>0</v>
      </c>
      <c r="H5083" s="22">
        <f t="shared" si="420"/>
        <v>17.294113077116769</v>
      </c>
      <c r="I5083" s="22">
        <f t="shared" si="421"/>
        <v>0</v>
      </c>
      <c r="J5083" s="22">
        <v>4885</v>
      </c>
    </row>
    <row r="5084" spans="1:10" ht="11.25" customHeight="1">
      <c r="A5084" s="12"/>
      <c r="B5084" s="22" t="s">
        <v>317</v>
      </c>
      <c r="C5084" s="22" t="s">
        <v>88</v>
      </c>
      <c r="D5084" s="22">
        <v>17.290380065635098</v>
      </c>
      <c r="E5084" s="22">
        <f t="shared" si="417"/>
        <v>0</v>
      </c>
      <c r="F5084" s="22">
        <f t="shared" si="418"/>
        <v>0</v>
      </c>
      <c r="G5084" s="22">
        <f t="shared" si="419"/>
        <v>0</v>
      </c>
      <c r="H5084" s="22">
        <f t="shared" si="420"/>
        <v>17.290380065635098</v>
      </c>
      <c r="I5084" s="22">
        <f t="shared" si="421"/>
        <v>0</v>
      </c>
      <c r="J5084" s="22">
        <v>4886</v>
      </c>
    </row>
    <row r="5085" spans="1:10" ht="11.25" customHeight="1">
      <c r="A5085" s="12"/>
      <c r="B5085" s="22" t="s">
        <v>382</v>
      </c>
      <c r="C5085" s="22" t="s">
        <v>78</v>
      </c>
      <c r="D5085" s="22">
        <v>17.287270254443797</v>
      </c>
      <c r="E5085" s="22">
        <f t="shared" si="417"/>
        <v>0</v>
      </c>
      <c r="F5085" s="22">
        <f t="shared" si="418"/>
        <v>0</v>
      </c>
      <c r="G5085" s="22">
        <f t="shared" si="419"/>
        <v>0</v>
      </c>
      <c r="H5085" s="22">
        <f t="shared" si="420"/>
        <v>17.287270254443797</v>
      </c>
      <c r="I5085" s="22">
        <f t="shared" si="421"/>
        <v>0</v>
      </c>
      <c r="J5085" s="22">
        <v>4887</v>
      </c>
    </row>
    <row r="5086" spans="1:10" ht="11.25" customHeight="1">
      <c r="A5086" s="12"/>
      <c r="B5086" s="22" t="s">
        <v>252</v>
      </c>
      <c r="C5086" s="22" t="s">
        <v>84</v>
      </c>
      <c r="D5086" s="22">
        <v>17.284850421709898</v>
      </c>
      <c r="E5086" s="22">
        <f t="shared" si="417"/>
        <v>0</v>
      </c>
      <c r="F5086" s="22">
        <f t="shared" si="418"/>
        <v>0</v>
      </c>
      <c r="G5086" s="22">
        <f t="shared" si="419"/>
        <v>0</v>
      </c>
      <c r="H5086" s="22">
        <f t="shared" si="420"/>
        <v>17.284850421709898</v>
      </c>
      <c r="I5086" s="22">
        <f t="shared" si="421"/>
        <v>0</v>
      </c>
      <c r="J5086" s="22">
        <v>4888</v>
      </c>
    </row>
    <row r="5087" spans="1:10" ht="11.25" customHeight="1">
      <c r="A5087" s="12"/>
      <c r="B5087" s="22" t="s">
        <v>259</v>
      </c>
      <c r="C5087" s="22" t="s">
        <v>76</v>
      </c>
      <c r="D5087" s="22">
        <v>17.276086087301884</v>
      </c>
      <c r="E5087" s="22">
        <f t="shared" si="417"/>
        <v>0</v>
      </c>
      <c r="F5087" s="22">
        <f t="shared" si="418"/>
        <v>0</v>
      </c>
      <c r="G5087" s="22">
        <f t="shared" si="419"/>
        <v>0</v>
      </c>
      <c r="H5087" s="22">
        <f t="shared" si="420"/>
        <v>17.276086087301884</v>
      </c>
      <c r="I5087" s="22">
        <f t="shared" si="421"/>
        <v>0</v>
      </c>
      <c r="J5087" s="22">
        <v>4889</v>
      </c>
    </row>
    <row r="5088" spans="1:10" ht="11.25" customHeight="1">
      <c r="A5088" s="12"/>
      <c r="B5088" s="22" t="s">
        <v>289</v>
      </c>
      <c r="C5088" s="22" t="s">
        <v>70</v>
      </c>
      <c r="D5088" s="22">
        <v>17.276079875281393</v>
      </c>
      <c r="E5088" s="22">
        <f t="shared" si="417"/>
        <v>0</v>
      </c>
      <c r="F5088" s="22">
        <f t="shared" si="418"/>
        <v>0</v>
      </c>
      <c r="G5088" s="22">
        <f t="shared" si="419"/>
        <v>0</v>
      </c>
      <c r="H5088" s="22">
        <f t="shared" si="420"/>
        <v>17.276079875281393</v>
      </c>
      <c r="I5088" s="22">
        <f t="shared" si="421"/>
        <v>0</v>
      </c>
      <c r="J5088" s="22">
        <v>4890</v>
      </c>
    </row>
    <row r="5089" spans="1:10" ht="11.25" customHeight="1">
      <c r="A5089" s="12"/>
      <c r="B5089" s="22" t="s">
        <v>219</v>
      </c>
      <c r="C5089" s="22" t="s">
        <v>86</v>
      </c>
      <c r="D5089" s="22">
        <v>17.275373296950082</v>
      </c>
      <c r="E5089" s="22">
        <f t="shared" si="417"/>
        <v>0</v>
      </c>
      <c r="F5089" s="22">
        <f t="shared" si="418"/>
        <v>0</v>
      </c>
      <c r="G5089" s="22">
        <f t="shared" si="419"/>
        <v>0</v>
      </c>
      <c r="H5089" s="22">
        <f t="shared" si="420"/>
        <v>17.275373296950082</v>
      </c>
      <c r="I5089" s="22">
        <f t="shared" si="421"/>
        <v>0</v>
      </c>
      <c r="J5089" s="22">
        <v>4891</v>
      </c>
    </row>
    <row r="5090" spans="1:10" ht="11.25" customHeight="1">
      <c r="A5090" s="12"/>
      <c r="B5090" s="22" t="s">
        <v>354</v>
      </c>
      <c r="C5090" s="22" t="s">
        <v>90</v>
      </c>
      <c r="D5090" s="22">
        <v>17.271450043578572</v>
      </c>
      <c r="E5090" s="22">
        <f t="shared" si="417"/>
        <v>0</v>
      </c>
      <c r="F5090" s="22">
        <f t="shared" si="418"/>
        <v>0</v>
      </c>
      <c r="G5090" s="22">
        <f t="shared" si="419"/>
        <v>0</v>
      </c>
      <c r="H5090" s="22">
        <f t="shared" si="420"/>
        <v>17.271450043578572</v>
      </c>
      <c r="I5090" s="22">
        <f t="shared" si="421"/>
        <v>0</v>
      </c>
      <c r="J5090" s="22">
        <v>4892</v>
      </c>
    </row>
    <row r="5091" spans="1:10" ht="11.25" customHeight="1">
      <c r="A5091" s="12"/>
      <c r="B5091" s="22" t="s">
        <v>332</v>
      </c>
      <c r="C5091" s="22" t="s">
        <v>82</v>
      </c>
      <c r="D5091" s="22">
        <v>17.26678167912786</v>
      </c>
      <c r="E5091" s="22">
        <f t="shared" si="417"/>
        <v>0</v>
      </c>
      <c r="F5091" s="22">
        <f t="shared" si="418"/>
        <v>0</v>
      </c>
      <c r="G5091" s="22">
        <f t="shared" si="419"/>
        <v>0</v>
      </c>
      <c r="H5091" s="22">
        <f t="shared" si="420"/>
        <v>17.26678167912786</v>
      </c>
      <c r="I5091" s="22">
        <f t="shared" si="421"/>
        <v>0</v>
      </c>
      <c r="J5091" s="22">
        <v>4893</v>
      </c>
    </row>
    <row r="5092" spans="1:10" ht="11.25" customHeight="1">
      <c r="A5092" s="12"/>
      <c r="B5092" s="22" t="s">
        <v>334</v>
      </c>
      <c r="C5092" s="22" t="s">
        <v>72</v>
      </c>
      <c r="D5092" s="22">
        <v>17.265286687322881</v>
      </c>
      <c r="E5092" s="22">
        <f t="shared" si="417"/>
        <v>0</v>
      </c>
      <c r="F5092" s="22">
        <f t="shared" si="418"/>
        <v>0</v>
      </c>
      <c r="G5092" s="22">
        <f t="shared" si="419"/>
        <v>0</v>
      </c>
      <c r="H5092" s="22">
        <f t="shared" si="420"/>
        <v>17.265286687322881</v>
      </c>
      <c r="I5092" s="22">
        <f t="shared" si="421"/>
        <v>0</v>
      </c>
      <c r="J5092" s="22">
        <v>4894</v>
      </c>
    </row>
    <row r="5093" spans="1:10" ht="11.25" customHeight="1">
      <c r="A5093" s="12"/>
      <c r="B5093" s="22" t="s">
        <v>415</v>
      </c>
      <c r="C5093" s="22" t="s">
        <v>68</v>
      </c>
      <c r="D5093" s="22">
        <v>17.264763310594773</v>
      </c>
      <c r="E5093" s="22">
        <f t="shared" si="417"/>
        <v>0</v>
      </c>
      <c r="F5093" s="22">
        <f t="shared" si="418"/>
        <v>0</v>
      </c>
      <c r="G5093" s="22">
        <f t="shared" si="419"/>
        <v>0</v>
      </c>
      <c r="H5093" s="22">
        <f t="shared" si="420"/>
        <v>17.264763310594773</v>
      </c>
      <c r="I5093" s="22">
        <f t="shared" si="421"/>
        <v>0</v>
      </c>
      <c r="J5093" s="22">
        <v>4895</v>
      </c>
    </row>
    <row r="5094" spans="1:10" ht="11.25" customHeight="1">
      <c r="A5094" s="12"/>
      <c r="B5094" s="22" t="s">
        <v>330</v>
      </c>
      <c r="C5094" s="22" t="s">
        <v>77</v>
      </c>
      <c r="D5094" s="22">
        <v>17.263161058124769</v>
      </c>
      <c r="E5094" s="22">
        <f t="shared" si="417"/>
        <v>0</v>
      </c>
      <c r="F5094" s="22">
        <f t="shared" si="418"/>
        <v>0</v>
      </c>
      <c r="G5094" s="22">
        <f t="shared" si="419"/>
        <v>0</v>
      </c>
      <c r="H5094" s="22">
        <f t="shared" si="420"/>
        <v>17.263161058124769</v>
      </c>
      <c r="I5094" s="22">
        <f t="shared" si="421"/>
        <v>0</v>
      </c>
      <c r="J5094" s="22">
        <v>4896</v>
      </c>
    </row>
    <row r="5095" spans="1:10" ht="11.25" customHeight="1">
      <c r="A5095" s="12"/>
      <c r="B5095" s="22" t="s">
        <v>198</v>
      </c>
      <c r="C5095" s="22" t="s">
        <v>77</v>
      </c>
      <c r="D5095" s="22">
        <v>17.262547753279115</v>
      </c>
      <c r="E5095" s="22">
        <f t="shared" si="417"/>
        <v>0</v>
      </c>
      <c r="F5095" s="22">
        <f t="shared" si="418"/>
        <v>0</v>
      </c>
      <c r="G5095" s="22">
        <f t="shared" si="419"/>
        <v>0</v>
      </c>
      <c r="H5095" s="22">
        <f t="shared" si="420"/>
        <v>17.262547753279115</v>
      </c>
      <c r="I5095" s="22">
        <f t="shared" si="421"/>
        <v>0</v>
      </c>
      <c r="J5095" s="22">
        <v>4897</v>
      </c>
    </row>
    <row r="5096" spans="1:10" ht="11.25" customHeight="1">
      <c r="A5096" s="12"/>
      <c r="B5096" s="22" t="s">
        <v>370</v>
      </c>
      <c r="C5096" s="22" t="s">
        <v>67</v>
      </c>
      <c r="D5096" s="22">
        <v>17.26186063359339</v>
      </c>
      <c r="E5096" s="22">
        <f t="shared" si="417"/>
        <v>0</v>
      </c>
      <c r="F5096" s="22">
        <f t="shared" si="418"/>
        <v>0</v>
      </c>
      <c r="G5096" s="22">
        <f t="shared" si="419"/>
        <v>0</v>
      </c>
      <c r="H5096" s="22">
        <f t="shared" si="420"/>
        <v>17.26186063359339</v>
      </c>
      <c r="I5096" s="22">
        <f t="shared" si="421"/>
        <v>0</v>
      </c>
      <c r="J5096" s="22">
        <v>4898</v>
      </c>
    </row>
    <row r="5097" spans="1:10" ht="11.25" customHeight="1">
      <c r="A5097" s="12"/>
      <c r="B5097" s="22" t="s">
        <v>416</v>
      </c>
      <c r="C5097" s="22" t="s">
        <v>81</v>
      </c>
      <c r="D5097" s="22">
        <v>17.261291720995718</v>
      </c>
      <c r="E5097" s="22">
        <f t="shared" si="417"/>
        <v>0</v>
      </c>
      <c r="F5097" s="22">
        <f t="shared" si="418"/>
        <v>0</v>
      </c>
      <c r="G5097" s="22">
        <f t="shared" si="419"/>
        <v>0</v>
      </c>
      <c r="H5097" s="22">
        <f t="shared" si="420"/>
        <v>17.261291720995718</v>
      </c>
      <c r="I5097" s="22">
        <f t="shared" si="421"/>
        <v>0</v>
      </c>
      <c r="J5097" s="22">
        <v>4899</v>
      </c>
    </row>
    <row r="5098" spans="1:10" ht="11.25" customHeight="1">
      <c r="A5098" s="12"/>
      <c r="B5098" s="22" t="s">
        <v>326</v>
      </c>
      <c r="C5098" s="22" t="s">
        <v>85</v>
      </c>
      <c r="D5098" s="22">
        <v>17.255208222032699</v>
      </c>
      <c r="E5098" s="22">
        <f t="shared" si="417"/>
        <v>0</v>
      </c>
      <c r="F5098" s="22">
        <f t="shared" si="418"/>
        <v>0</v>
      </c>
      <c r="G5098" s="22">
        <f t="shared" si="419"/>
        <v>0</v>
      </c>
      <c r="H5098" s="22">
        <f t="shared" si="420"/>
        <v>17.255208222032699</v>
      </c>
      <c r="I5098" s="22">
        <f t="shared" si="421"/>
        <v>0</v>
      </c>
      <c r="J5098" s="22">
        <v>4900</v>
      </c>
    </row>
    <row r="5099" spans="1:10" ht="11.25" customHeight="1">
      <c r="A5099" s="12"/>
      <c r="B5099" s="22" t="s">
        <v>348</v>
      </c>
      <c r="C5099" s="22" t="s">
        <v>70</v>
      </c>
      <c r="D5099" s="22">
        <v>17.254296646266198</v>
      </c>
      <c r="E5099" s="22">
        <f t="shared" si="417"/>
        <v>0</v>
      </c>
      <c r="F5099" s="22">
        <f t="shared" si="418"/>
        <v>0</v>
      </c>
      <c r="G5099" s="22">
        <f t="shared" si="419"/>
        <v>0</v>
      </c>
      <c r="H5099" s="22">
        <f t="shared" si="420"/>
        <v>17.254296646266198</v>
      </c>
      <c r="I5099" s="22">
        <f t="shared" si="421"/>
        <v>0</v>
      </c>
      <c r="J5099" s="22">
        <v>4901</v>
      </c>
    </row>
    <row r="5100" spans="1:10" ht="11.25" customHeight="1">
      <c r="A5100" s="12"/>
      <c r="B5100" s="22" t="s">
        <v>242</v>
      </c>
      <c r="C5100" s="22" t="s">
        <v>86</v>
      </c>
      <c r="D5100" s="22">
        <v>17.252804355425223</v>
      </c>
      <c r="E5100" s="22">
        <f t="shared" si="417"/>
        <v>0</v>
      </c>
      <c r="F5100" s="22">
        <f t="shared" si="418"/>
        <v>0</v>
      </c>
      <c r="G5100" s="22">
        <f t="shared" si="419"/>
        <v>0</v>
      </c>
      <c r="H5100" s="22">
        <f t="shared" si="420"/>
        <v>17.252804355425223</v>
      </c>
      <c r="I5100" s="22">
        <f t="shared" si="421"/>
        <v>0</v>
      </c>
      <c r="J5100" s="22">
        <v>4902</v>
      </c>
    </row>
    <row r="5101" spans="1:10" ht="11.25" customHeight="1">
      <c r="A5101" s="12"/>
      <c r="B5101" s="22" t="s">
        <v>198</v>
      </c>
      <c r="C5101" s="22" t="s">
        <v>78</v>
      </c>
      <c r="D5101" s="22">
        <v>17.24659426869146</v>
      </c>
      <c r="E5101" s="22">
        <f t="shared" si="417"/>
        <v>0</v>
      </c>
      <c r="F5101" s="22">
        <f t="shared" si="418"/>
        <v>0</v>
      </c>
      <c r="G5101" s="22">
        <f t="shared" si="419"/>
        <v>0</v>
      </c>
      <c r="H5101" s="22">
        <f t="shared" si="420"/>
        <v>17.24659426869146</v>
      </c>
      <c r="I5101" s="22">
        <f t="shared" si="421"/>
        <v>0</v>
      </c>
      <c r="J5101" s="22">
        <v>4903</v>
      </c>
    </row>
    <row r="5102" spans="1:10" ht="11.25" customHeight="1">
      <c r="A5102" s="12"/>
      <c r="B5102" s="22" t="s">
        <v>146</v>
      </c>
      <c r="C5102" s="22" t="s">
        <v>73</v>
      </c>
      <c r="D5102" s="22">
        <v>17.236208907799153</v>
      </c>
      <c r="E5102" s="22">
        <f t="shared" si="417"/>
        <v>0</v>
      </c>
      <c r="F5102" s="22">
        <f t="shared" si="418"/>
        <v>0</v>
      </c>
      <c r="G5102" s="22">
        <f t="shared" si="419"/>
        <v>0</v>
      </c>
      <c r="H5102" s="22">
        <f t="shared" si="420"/>
        <v>17.236208907799153</v>
      </c>
      <c r="I5102" s="22">
        <f t="shared" si="421"/>
        <v>0</v>
      </c>
      <c r="J5102" s="22">
        <v>4904</v>
      </c>
    </row>
    <row r="5103" spans="1:10" ht="11.25" customHeight="1">
      <c r="A5103" s="12"/>
      <c r="B5103" s="22" t="s">
        <v>393</v>
      </c>
      <c r="C5103" s="22" t="s">
        <v>73</v>
      </c>
      <c r="D5103" s="22">
        <v>17.234368869928389</v>
      </c>
      <c r="E5103" s="22">
        <f t="shared" si="417"/>
        <v>0</v>
      </c>
      <c r="F5103" s="22">
        <f t="shared" si="418"/>
        <v>0</v>
      </c>
      <c r="G5103" s="22">
        <f t="shared" si="419"/>
        <v>0</v>
      </c>
      <c r="H5103" s="22">
        <f t="shared" si="420"/>
        <v>17.234368869928389</v>
      </c>
      <c r="I5103" s="22">
        <f t="shared" si="421"/>
        <v>0</v>
      </c>
      <c r="J5103" s="22">
        <v>4905</v>
      </c>
    </row>
    <row r="5104" spans="1:10" ht="11.25" customHeight="1">
      <c r="A5104" s="12"/>
      <c r="B5104" s="22" t="s">
        <v>130</v>
      </c>
      <c r="C5104" s="22" t="s">
        <v>88</v>
      </c>
      <c r="D5104" s="22">
        <v>17.224706079209962</v>
      </c>
      <c r="E5104" s="22">
        <f t="shared" si="417"/>
        <v>0</v>
      </c>
      <c r="F5104" s="22">
        <f t="shared" si="418"/>
        <v>0</v>
      </c>
      <c r="G5104" s="22">
        <f t="shared" si="419"/>
        <v>0</v>
      </c>
      <c r="H5104" s="22">
        <f t="shared" si="420"/>
        <v>17.224706079209962</v>
      </c>
      <c r="I5104" s="22">
        <f t="shared" si="421"/>
        <v>0</v>
      </c>
      <c r="J5104" s="22">
        <v>4906</v>
      </c>
    </row>
    <row r="5105" spans="1:10" ht="11.25" customHeight="1">
      <c r="A5105" s="12"/>
      <c r="B5105" s="22" t="s">
        <v>364</v>
      </c>
      <c r="C5105" s="22" t="s">
        <v>84</v>
      </c>
      <c r="D5105" s="22">
        <v>17.222246953120987</v>
      </c>
      <c r="E5105" s="22">
        <f t="shared" si="417"/>
        <v>0</v>
      </c>
      <c r="F5105" s="22">
        <f t="shared" si="418"/>
        <v>0</v>
      </c>
      <c r="G5105" s="22">
        <f t="shared" si="419"/>
        <v>0</v>
      </c>
      <c r="H5105" s="22">
        <f t="shared" si="420"/>
        <v>17.222246953120987</v>
      </c>
      <c r="I5105" s="22">
        <f t="shared" si="421"/>
        <v>0</v>
      </c>
      <c r="J5105" s="22">
        <v>4907</v>
      </c>
    </row>
    <row r="5106" spans="1:10" ht="11.25" customHeight="1">
      <c r="A5106" s="12"/>
      <c r="B5106" s="22" t="s">
        <v>392</v>
      </c>
      <c r="C5106" s="22" t="s">
        <v>73</v>
      </c>
      <c r="D5106" s="22">
        <v>17.21392674078497</v>
      </c>
      <c r="E5106" s="22">
        <f t="shared" si="417"/>
        <v>0</v>
      </c>
      <c r="F5106" s="22">
        <f t="shared" si="418"/>
        <v>0</v>
      </c>
      <c r="G5106" s="22">
        <f t="shared" si="419"/>
        <v>0</v>
      </c>
      <c r="H5106" s="22">
        <f t="shared" si="420"/>
        <v>17.21392674078497</v>
      </c>
      <c r="I5106" s="22">
        <f t="shared" si="421"/>
        <v>0</v>
      </c>
      <c r="J5106" s="22">
        <v>4908</v>
      </c>
    </row>
    <row r="5107" spans="1:10" ht="11.25" customHeight="1">
      <c r="A5107" s="12"/>
      <c r="B5107" s="22" t="s">
        <v>383</v>
      </c>
      <c r="C5107" s="22" t="s">
        <v>74</v>
      </c>
      <c r="D5107" s="22">
        <v>17.211515440927645</v>
      </c>
      <c r="E5107" s="22">
        <f t="shared" si="417"/>
        <v>0</v>
      </c>
      <c r="F5107" s="22">
        <f t="shared" si="418"/>
        <v>0</v>
      </c>
      <c r="G5107" s="22">
        <f t="shared" si="419"/>
        <v>0</v>
      </c>
      <c r="H5107" s="22">
        <f t="shared" si="420"/>
        <v>17.211515440927645</v>
      </c>
      <c r="I5107" s="22">
        <f t="shared" si="421"/>
        <v>0</v>
      </c>
      <c r="J5107" s="22">
        <v>4909</v>
      </c>
    </row>
    <row r="5108" spans="1:10" ht="11.25" customHeight="1">
      <c r="A5108" s="12"/>
      <c r="B5108" s="22" t="s">
        <v>397</v>
      </c>
      <c r="C5108" s="22" t="s">
        <v>68</v>
      </c>
      <c r="D5108" s="22">
        <v>17.193466318602958</v>
      </c>
      <c r="E5108" s="22">
        <f t="shared" si="417"/>
        <v>0</v>
      </c>
      <c r="F5108" s="22">
        <f t="shared" si="418"/>
        <v>0</v>
      </c>
      <c r="G5108" s="22">
        <f t="shared" si="419"/>
        <v>0</v>
      </c>
      <c r="H5108" s="22">
        <f t="shared" si="420"/>
        <v>17.193466318602958</v>
      </c>
      <c r="I5108" s="22">
        <f t="shared" si="421"/>
        <v>0</v>
      </c>
      <c r="J5108" s="22">
        <v>4910</v>
      </c>
    </row>
    <row r="5109" spans="1:10" ht="11.25" customHeight="1">
      <c r="A5109" s="12"/>
      <c r="B5109" s="22" t="s">
        <v>173</v>
      </c>
      <c r="C5109" s="22" t="s">
        <v>78</v>
      </c>
      <c r="D5109" s="22">
        <v>17.187075686960419</v>
      </c>
      <c r="E5109" s="22">
        <f t="shared" si="417"/>
        <v>0</v>
      </c>
      <c r="F5109" s="22">
        <f t="shared" si="418"/>
        <v>0</v>
      </c>
      <c r="G5109" s="22">
        <f t="shared" si="419"/>
        <v>0</v>
      </c>
      <c r="H5109" s="22">
        <f t="shared" si="420"/>
        <v>17.187075686960419</v>
      </c>
      <c r="I5109" s="22">
        <f t="shared" si="421"/>
        <v>0</v>
      </c>
      <c r="J5109" s="22">
        <v>4911</v>
      </c>
    </row>
    <row r="5110" spans="1:10" ht="11.25" customHeight="1">
      <c r="A5110" s="12"/>
      <c r="B5110" s="22" t="s">
        <v>397</v>
      </c>
      <c r="C5110" s="22" t="s">
        <v>78</v>
      </c>
      <c r="D5110" s="22">
        <v>17.174337540495024</v>
      </c>
      <c r="E5110" s="22">
        <f t="shared" si="417"/>
        <v>0</v>
      </c>
      <c r="F5110" s="22">
        <f t="shared" si="418"/>
        <v>0</v>
      </c>
      <c r="G5110" s="22">
        <f t="shared" si="419"/>
        <v>0</v>
      </c>
      <c r="H5110" s="22">
        <f t="shared" si="420"/>
        <v>17.174337540495024</v>
      </c>
      <c r="I5110" s="22">
        <f t="shared" si="421"/>
        <v>0</v>
      </c>
      <c r="J5110" s="22">
        <v>4912</v>
      </c>
    </row>
    <row r="5111" spans="1:10" ht="11.25" customHeight="1">
      <c r="A5111" s="12"/>
      <c r="B5111" s="22" t="s">
        <v>378</v>
      </c>
      <c r="C5111" s="22" t="s">
        <v>80</v>
      </c>
      <c r="D5111" s="22">
        <v>17.172040036787891</v>
      </c>
      <c r="E5111" s="22">
        <f t="shared" si="417"/>
        <v>0</v>
      </c>
      <c r="F5111" s="22">
        <f t="shared" si="418"/>
        <v>0</v>
      </c>
      <c r="G5111" s="22">
        <f t="shared" si="419"/>
        <v>0</v>
      </c>
      <c r="H5111" s="22">
        <f t="shared" si="420"/>
        <v>17.172040036787891</v>
      </c>
      <c r="I5111" s="22">
        <f t="shared" si="421"/>
        <v>0</v>
      </c>
      <c r="J5111" s="22">
        <v>4913</v>
      </c>
    </row>
    <row r="5112" spans="1:10" ht="11.25" customHeight="1">
      <c r="A5112" s="12"/>
      <c r="B5112" s="22" t="s">
        <v>400</v>
      </c>
      <c r="C5112" s="22" t="s">
        <v>67</v>
      </c>
      <c r="D5112" s="22">
        <v>17.169510442679847</v>
      </c>
      <c r="E5112" s="22">
        <f t="shared" si="417"/>
        <v>0</v>
      </c>
      <c r="F5112" s="22">
        <f t="shared" si="418"/>
        <v>0</v>
      </c>
      <c r="G5112" s="22">
        <f t="shared" si="419"/>
        <v>0</v>
      </c>
      <c r="H5112" s="22">
        <f t="shared" si="420"/>
        <v>17.169510442679847</v>
      </c>
      <c r="I5112" s="22">
        <f t="shared" si="421"/>
        <v>0</v>
      </c>
      <c r="J5112" s="22">
        <v>4914</v>
      </c>
    </row>
    <row r="5113" spans="1:10" ht="11.25" customHeight="1">
      <c r="A5113" s="12"/>
      <c r="B5113" s="22" t="s">
        <v>382</v>
      </c>
      <c r="C5113" s="22" t="s">
        <v>69</v>
      </c>
      <c r="D5113" s="22">
        <v>17.166446569542952</v>
      </c>
      <c r="E5113" s="22">
        <f t="shared" si="417"/>
        <v>0</v>
      </c>
      <c r="F5113" s="22">
        <f t="shared" si="418"/>
        <v>0</v>
      </c>
      <c r="G5113" s="22">
        <f t="shared" si="419"/>
        <v>0</v>
      </c>
      <c r="H5113" s="22">
        <f t="shared" si="420"/>
        <v>17.166446569542952</v>
      </c>
      <c r="I5113" s="22">
        <f t="shared" si="421"/>
        <v>0</v>
      </c>
      <c r="J5113" s="22">
        <v>4915</v>
      </c>
    </row>
    <row r="5114" spans="1:10" ht="11.25" customHeight="1">
      <c r="A5114" s="12"/>
      <c r="B5114" s="22" t="s">
        <v>350</v>
      </c>
      <c r="C5114" s="22" t="s">
        <v>69</v>
      </c>
      <c r="D5114" s="22">
        <v>17.166302556051814</v>
      </c>
      <c r="E5114" s="22">
        <f t="shared" si="417"/>
        <v>0</v>
      </c>
      <c r="F5114" s="22">
        <f t="shared" si="418"/>
        <v>0</v>
      </c>
      <c r="G5114" s="22">
        <f t="shared" si="419"/>
        <v>0</v>
      </c>
      <c r="H5114" s="22">
        <f t="shared" si="420"/>
        <v>17.166302556051814</v>
      </c>
      <c r="I5114" s="22">
        <f t="shared" si="421"/>
        <v>0</v>
      </c>
      <c r="J5114" s="22">
        <v>4916</v>
      </c>
    </row>
    <row r="5115" spans="1:10" ht="11.25" customHeight="1">
      <c r="A5115" s="12"/>
      <c r="B5115" s="22" t="s">
        <v>394</v>
      </c>
      <c r="C5115" s="22" t="s">
        <v>78</v>
      </c>
      <c r="D5115" s="22">
        <v>17.165637099978916</v>
      </c>
      <c r="E5115" s="22">
        <f t="shared" si="417"/>
        <v>0</v>
      </c>
      <c r="F5115" s="22">
        <f t="shared" si="418"/>
        <v>0</v>
      </c>
      <c r="G5115" s="22">
        <f t="shared" si="419"/>
        <v>0</v>
      </c>
      <c r="H5115" s="22">
        <f t="shared" si="420"/>
        <v>17.165637099978916</v>
      </c>
      <c r="I5115" s="22">
        <f t="shared" si="421"/>
        <v>0</v>
      </c>
      <c r="J5115" s="22">
        <v>4917</v>
      </c>
    </row>
    <row r="5116" spans="1:10" ht="11.25" customHeight="1">
      <c r="A5116" s="12"/>
      <c r="B5116" s="22" t="s">
        <v>308</v>
      </c>
      <c r="C5116" s="22" t="s">
        <v>80</v>
      </c>
      <c r="D5116" s="22">
        <v>17.163545799432434</v>
      </c>
      <c r="E5116" s="22">
        <f t="shared" si="417"/>
        <v>0</v>
      </c>
      <c r="F5116" s="22">
        <f t="shared" si="418"/>
        <v>0</v>
      </c>
      <c r="G5116" s="22">
        <f t="shared" si="419"/>
        <v>0</v>
      </c>
      <c r="H5116" s="22">
        <f t="shared" si="420"/>
        <v>17.163545799432434</v>
      </c>
      <c r="I5116" s="22">
        <f t="shared" si="421"/>
        <v>0</v>
      </c>
      <c r="J5116" s="22">
        <v>4918</v>
      </c>
    </row>
    <row r="5117" spans="1:10" ht="11.25" customHeight="1">
      <c r="A5117" s="12"/>
      <c r="B5117" s="22" t="s">
        <v>295</v>
      </c>
      <c r="C5117" s="22" t="s">
        <v>76</v>
      </c>
      <c r="D5117" s="22">
        <v>17.162067206431196</v>
      </c>
      <c r="E5117" s="22">
        <f t="shared" si="417"/>
        <v>0</v>
      </c>
      <c r="F5117" s="22">
        <f t="shared" si="418"/>
        <v>0</v>
      </c>
      <c r="G5117" s="22">
        <f t="shared" si="419"/>
        <v>0</v>
      </c>
      <c r="H5117" s="22">
        <f t="shared" si="420"/>
        <v>17.162067206431196</v>
      </c>
      <c r="I5117" s="22">
        <f t="shared" si="421"/>
        <v>0</v>
      </c>
      <c r="J5117" s="22">
        <v>4919</v>
      </c>
    </row>
    <row r="5118" spans="1:10" ht="11.25" customHeight="1">
      <c r="A5118" s="12"/>
      <c r="B5118" s="22" t="s">
        <v>293</v>
      </c>
      <c r="C5118" s="22" t="s">
        <v>76</v>
      </c>
      <c r="D5118" s="22">
        <v>17.159117072918285</v>
      </c>
      <c r="E5118" s="22">
        <f t="shared" si="417"/>
        <v>0</v>
      </c>
      <c r="F5118" s="22">
        <f t="shared" si="418"/>
        <v>0</v>
      </c>
      <c r="G5118" s="22">
        <f t="shared" si="419"/>
        <v>0</v>
      </c>
      <c r="H5118" s="22">
        <f t="shared" si="420"/>
        <v>17.159117072918285</v>
      </c>
      <c r="I5118" s="22">
        <f t="shared" si="421"/>
        <v>0</v>
      </c>
      <c r="J5118" s="22">
        <v>4920</v>
      </c>
    </row>
    <row r="5119" spans="1:10" ht="11.25" customHeight="1">
      <c r="A5119" s="12"/>
      <c r="B5119" s="22" t="s">
        <v>348</v>
      </c>
      <c r="C5119" s="22" t="s">
        <v>74</v>
      </c>
      <c r="D5119" s="22">
        <v>17.157943242032651</v>
      </c>
      <c r="E5119" s="22">
        <f t="shared" si="417"/>
        <v>0</v>
      </c>
      <c r="F5119" s="22">
        <f t="shared" si="418"/>
        <v>0</v>
      </c>
      <c r="G5119" s="22">
        <f t="shared" si="419"/>
        <v>0</v>
      </c>
      <c r="H5119" s="22">
        <f t="shared" si="420"/>
        <v>17.157943242032651</v>
      </c>
      <c r="I5119" s="22">
        <f t="shared" si="421"/>
        <v>0</v>
      </c>
      <c r="J5119" s="22">
        <v>4921</v>
      </c>
    </row>
    <row r="5120" spans="1:10" ht="11.25" customHeight="1">
      <c r="A5120" s="12"/>
      <c r="B5120" s="22" t="s">
        <v>351</v>
      </c>
      <c r="C5120" s="22" t="s">
        <v>67</v>
      </c>
      <c r="D5120" s="22">
        <v>17.154066868153453</v>
      </c>
      <c r="E5120" s="22">
        <f t="shared" si="417"/>
        <v>0</v>
      </c>
      <c r="F5120" s="22">
        <f t="shared" si="418"/>
        <v>0</v>
      </c>
      <c r="G5120" s="22">
        <f t="shared" si="419"/>
        <v>0</v>
      </c>
      <c r="H5120" s="22">
        <f t="shared" si="420"/>
        <v>17.154066868153453</v>
      </c>
      <c r="I5120" s="22">
        <f t="shared" si="421"/>
        <v>0</v>
      </c>
      <c r="J5120" s="22">
        <v>4922</v>
      </c>
    </row>
    <row r="5121" spans="1:10" ht="11.25" customHeight="1">
      <c r="A5121" s="12"/>
      <c r="B5121" s="22" t="s">
        <v>265</v>
      </c>
      <c r="C5121" s="22" t="s">
        <v>71</v>
      </c>
      <c r="D5121" s="22">
        <v>17.152362860989271</v>
      </c>
      <c r="E5121" s="22">
        <f t="shared" si="417"/>
        <v>0</v>
      </c>
      <c r="F5121" s="22">
        <f t="shared" si="418"/>
        <v>0</v>
      </c>
      <c r="G5121" s="22">
        <f t="shared" si="419"/>
        <v>0</v>
      </c>
      <c r="H5121" s="22">
        <f t="shared" si="420"/>
        <v>17.152362860989271</v>
      </c>
      <c r="I5121" s="22">
        <f t="shared" si="421"/>
        <v>0</v>
      </c>
      <c r="J5121" s="22">
        <v>4923</v>
      </c>
    </row>
    <row r="5122" spans="1:10" ht="11.25" customHeight="1">
      <c r="A5122" s="12"/>
      <c r="B5122" s="22" t="s">
        <v>365</v>
      </c>
      <c r="C5122" s="22" t="s">
        <v>70</v>
      </c>
      <c r="D5122" s="22">
        <v>17.152248050851043</v>
      </c>
      <c r="E5122" s="22">
        <f t="shared" si="417"/>
        <v>0</v>
      </c>
      <c r="F5122" s="22">
        <f t="shared" si="418"/>
        <v>0</v>
      </c>
      <c r="G5122" s="22">
        <f t="shared" si="419"/>
        <v>0</v>
      </c>
      <c r="H5122" s="22">
        <f t="shared" si="420"/>
        <v>17.152248050851043</v>
      </c>
      <c r="I5122" s="22">
        <f t="shared" si="421"/>
        <v>0</v>
      </c>
      <c r="J5122" s="22">
        <v>4924</v>
      </c>
    </row>
    <row r="5123" spans="1:10" ht="11.25" customHeight="1">
      <c r="A5123" s="12"/>
      <c r="B5123" s="22" t="s">
        <v>367</v>
      </c>
      <c r="C5123" s="22" t="s">
        <v>81</v>
      </c>
      <c r="D5123" s="22">
        <v>17.14961339405118</v>
      </c>
      <c r="E5123" s="22">
        <f t="shared" si="417"/>
        <v>0</v>
      </c>
      <c r="F5123" s="22">
        <f t="shared" si="418"/>
        <v>0</v>
      </c>
      <c r="G5123" s="22">
        <f t="shared" si="419"/>
        <v>0</v>
      </c>
      <c r="H5123" s="22">
        <f t="shared" si="420"/>
        <v>17.14961339405118</v>
      </c>
      <c r="I5123" s="22">
        <f t="shared" si="421"/>
        <v>0</v>
      </c>
      <c r="J5123" s="22">
        <v>4925</v>
      </c>
    </row>
    <row r="5124" spans="1:10" ht="11.25" customHeight="1">
      <c r="A5124" s="12"/>
      <c r="B5124" s="22" t="s">
        <v>261</v>
      </c>
      <c r="C5124" s="22" t="s">
        <v>71</v>
      </c>
      <c r="D5124" s="22">
        <v>17.148491299220172</v>
      </c>
      <c r="E5124" s="22">
        <f t="shared" si="417"/>
        <v>0</v>
      </c>
      <c r="F5124" s="22">
        <f t="shared" si="418"/>
        <v>0</v>
      </c>
      <c r="G5124" s="22">
        <f t="shared" si="419"/>
        <v>0</v>
      </c>
      <c r="H5124" s="22">
        <f t="shared" si="420"/>
        <v>17.148491299220172</v>
      </c>
      <c r="I5124" s="22">
        <f t="shared" si="421"/>
        <v>0</v>
      </c>
      <c r="J5124" s="22">
        <v>4926</v>
      </c>
    </row>
    <row r="5125" spans="1:10" ht="11.25" customHeight="1">
      <c r="A5125" s="12"/>
      <c r="B5125" s="22" t="s">
        <v>310</v>
      </c>
      <c r="C5125" s="22" t="s">
        <v>70</v>
      </c>
      <c r="D5125" s="22">
        <v>17.13943770202145</v>
      </c>
      <c r="E5125" s="22">
        <f t="shared" si="417"/>
        <v>0</v>
      </c>
      <c r="F5125" s="22">
        <f t="shared" si="418"/>
        <v>0</v>
      </c>
      <c r="G5125" s="22">
        <f t="shared" si="419"/>
        <v>0</v>
      </c>
      <c r="H5125" s="22">
        <f t="shared" si="420"/>
        <v>17.13943770202145</v>
      </c>
      <c r="I5125" s="22">
        <f t="shared" si="421"/>
        <v>0</v>
      </c>
      <c r="J5125" s="22">
        <v>4927</v>
      </c>
    </row>
    <row r="5126" spans="1:10" ht="11.25" customHeight="1">
      <c r="A5126" s="12"/>
      <c r="B5126" s="22" t="s">
        <v>360</v>
      </c>
      <c r="C5126" s="22" t="s">
        <v>76</v>
      </c>
      <c r="D5126" s="22">
        <v>17.138273589815757</v>
      </c>
      <c r="E5126" s="22">
        <f t="shared" si="417"/>
        <v>0</v>
      </c>
      <c r="F5126" s="22">
        <f t="shared" si="418"/>
        <v>0</v>
      </c>
      <c r="G5126" s="22">
        <f t="shared" si="419"/>
        <v>0</v>
      </c>
      <c r="H5126" s="22">
        <f t="shared" si="420"/>
        <v>17.138273589815757</v>
      </c>
      <c r="I5126" s="22">
        <f t="shared" si="421"/>
        <v>0</v>
      </c>
      <c r="J5126" s="22">
        <v>4928</v>
      </c>
    </row>
    <row r="5127" spans="1:10" ht="11.25" customHeight="1">
      <c r="A5127" s="12"/>
      <c r="B5127" s="22" t="s">
        <v>378</v>
      </c>
      <c r="C5127" s="22" t="s">
        <v>67</v>
      </c>
      <c r="D5127" s="22">
        <v>17.136676281934619</v>
      </c>
      <c r="E5127" s="22">
        <f t="shared" si="417"/>
        <v>0</v>
      </c>
      <c r="F5127" s="22">
        <f t="shared" si="418"/>
        <v>0</v>
      </c>
      <c r="G5127" s="22">
        <f t="shared" si="419"/>
        <v>0</v>
      </c>
      <c r="H5127" s="22">
        <f t="shared" si="420"/>
        <v>17.136676281934619</v>
      </c>
      <c r="I5127" s="22">
        <f t="shared" si="421"/>
        <v>0</v>
      </c>
      <c r="J5127" s="22">
        <v>4929</v>
      </c>
    </row>
    <row r="5128" spans="1:10" ht="11.25" customHeight="1">
      <c r="A5128" s="12"/>
      <c r="B5128" s="22" t="s">
        <v>415</v>
      </c>
      <c r="C5128" s="22" t="s">
        <v>78</v>
      </c>
      <c r="D5128" s="22">
        <v>17.132733804302752</v>
      </c>
      <c r="E5128" s="22">
        <f t="shared" ref="E5128:E5191" si="422">IF(J5128&lt;=1000,D5128,0)</f>
        <v>0</v>
      </c>
      <c r="F5128" s="22">
        <f t="shared" ref="F5128:F5191" si="423">IF(AND(J5128&gt;1000,J5128&lt;=2000),D5128,0)</f>
        <v>0</v>
      </c>
      <c r="G5128" s="22">
        <f t="shared" ref="G5128:G5191" si="424">IF(AND(J5128&gt;2000,J5128&lt;=3000),D5128,0)</f>
        <v>0</v>
      </c>
      <c r="H5128" s="22">
        <f t="shared" ref="H5128:H5191" si="425">IF(AND(J5128&gt;3000,J5128&lt;=5000),D5128,0)</f>
        <v>17.132733804302752</v>
      </c>
      <c r="I5128" s="22">
        <f t="shared" ref="I5128:I5191" si="426">IF((J5128&gt;5000),D5128,0)</f>
        <v>0</v>
      </c>
      <c r="J5128" s="22">
        <v>4930</v>
      </c>
    </row>
    <row r="5129" spans="1:10" ht="11.25" customHeight="1">
      <c r="A5129" s="12"/>
      <c r="B5129" s="22" t="s">
        <v>254</v>
      </c>
      <c r="C5129" s="22" t="s">
        <v>67</v>
      </c>
      <c r="D5129" s="22">
        <v>17.131956518031924</v>
      </c>
      <c r="E5129" s="22">
        <f t="shared" si="422"/>
        <v>0</v>
      </c>
      <c r="F5129" s="22">
        <f t="shared" si="423"/>
        <v>0</v>
      </c>
      <c r="G5129" s="22">
        <f t="shared" si="424"/>
        <v>0</v>
      </c>
      <c r="H5129" s="22">
        <f t="shared" si="425"/>
        <v>17.131956518031924</v>
      </c>
      <c r="I5129" s="22">
        <f t="shared" si="426"/>
        <v>0</v>
      </c>
      <c r="J5129" s="22">
        <v>4931</v>
      </c>
    </row>
    <row r="5130" spans="1:10" ht="11.25" customHeight="1">
      <c r="A5130" s="12"/>
      <c r="B5130" s="22" t="s">
        <v>319</v>
      </c>
      <c r="C5130" s="22" t="s">
        <v>89</v>
      </c>
      <c r="D5130" s="22">
        <v>17.131697401204178</v>
      </c>
      <c r="E5130" s="22">
        <f t="shared" si="422"/>
        <v>0</v>
      </c>
      <c r="F5130" s="22">
        <f t="shared" si="423"/>
        <v>0</v>
      </c>
      <c r="G5130" s="22">
        <f t="shared" si="424"/>
        <v>0</v>
      </c>
      <c r="H5130" s="22">
        <f t="shared" si="425"/>
        <v>17.131697401204178</v>
      </c>
      <c r="I5130" s="22">
        <f t="shared" si="426"/>
        <v>0</v>
      </c>
      <c r="J5130" s="22">
        <v>4932</v>
      </c>
    </row>
    <row r="5131" spans="1:10" ht="11.25" customHeight="1">
      <c r="A5131" s="12"/>
      <c r="B5131" s="22" t="s">
        <v>410</v>
      </c>
      <c r="C5131" s="22" t="s">
        <v>67</v>
      </c>
      <c r="D5131" s="22">
        <v>17.129844446471402</v>
      </c>
      <c r="E5131" s="22">
        <f t="shared" si="422"/>
        <v>0</v>
      </c>
      <c r="F5131" s="22">
        <f t="shared" si="423"/>
        <v>0</v>
      </c>
      <c r="G5131" s="22">
        <f t="shared" si="424"/>
        <v>0</v>
      </c>
      <c r="H5131" s="22">
        <f t="shared" si="425"/>
        <v>17.129844446471402</v>
      </c>
      <c r="I5131" s="22">
        <f t="shared" si="426"/>
        <v>0</v>
      </c>
      <c r="J5131" s="22">
        <v>4933</v>
      </c>
    </row>
    <row r="5132" spans="1:10" ht="11.25" customHeight="1">
      <c r="A5132" s="12"/>
      <c r="B5132" s="22" t="s">
        <v>259</v>
      </c>
      <c r="C5132" s="22" t="s">
        <v>79</v>
      </c>
      <c r="D5132" s="22">
        <v>17.12904049310351</v>
      </c>
      <c r="E5132" s="22">
        <f t="shared" si="422"/>
        <v>0</v>
      </c>
      <c r="F5132" s="22">
        <f t="shared" si="423"/>
        <v>0</v>
      </c>
      <c r="G5132" s="22">
        <f t="shared" si="424"/>
        <v>0</v>
      </c>
      <c r="H5132" s="22">
        <f t="shared" si="425"/>
        <v>17.12904049310351</v>
      </c>
      <c r="I5132" s="22">
        <f t="shared" si="426"/>
        <v>0</v>
      </c>
      <c r="J5132" s="22">
        <v>4934</v>
      </c>
    </row>
    <row r="5133" spans="1:10" ht="11.25" customHeight="1">
      <c r="A5133" s="12"/>
      <c r="B5133" s="22" t="s">
        <v>403</v>
      </c>
      <c r="C5133" s="22" t="s">
        <v>81</v>
      </c>
      <c r="D5133" s="22">
        <v>17.12543826591002</v>
      </c>
      <c r="E5133" s="22">
        <f t="shared" si="422"/>
        <v>0</v>
      </c>
      <c r="F5133" s="22">
        <f t="shared" si="423"/>
        <v>0</v>
      </c>
      <c r="G5133" s="22">
        <f t="shared" si="424"/>
        <v>0</v>
      </c>
      <c r="H5133" s="22">
        <f t="shared" si="425"/>
        <v>17.12543826591002</v>
      </c>
      <c r="I5133" s="22">
        <f t="shared" si="426"/>
        <v>0</v>
      </c>
      <c r="J5133" s="22">
        <v>4935</v>
      </c>
    </row>
    <row r="5134" spans="1:10" ht="11.25" customHeight="1">
      <c r="A5134" s="12"/>
      <c r="B5134" s="22" t="s">
        <v>281</v>
      </c>
      <c r="C5134" s="22" t="s">
        <v>71</v>
      </c>
      <c r="D5134" s="22">
        <v>17.124426402154018</v>
      </c>
      <c r="E5134" s="22">
        <f t="shared" si="422"/>
        <v>0</v>
      </c>
      <c r="F5134" s="22">
        <f t="shared" si="423"/>
        <v>0</v>
      </c>
      <c r="G5134" s="22">
        <f t="shared" si="424"/>
        <v>0</v>
      </c>
      <c r="H5134" s="22">
        <f t="shared" si="425"/>
        <v>17.124426402154018</v>
      </c>
      <c r="I5134" s="22">
        <f t="shared" si="426"/>
        <v>0</v>
      </c>
      <c r="J5134" s="22">
        <v>4936</v>
      </c>
    </row>
    <row r="5135" spans="1:10" ht="11.25" customHeight="1">
      <c r="A5135" s="12"/>
      <c r="B5135" s="22" t="s">
        <v>384</v>
      </c>
      <c r="C5135" s="22" t="s">
        <v>83</v>
      </c>
      <c r="D5135" s="22">
        <v>17.124024729424338</v>
      </c>
      <c r="E5135" s="22">
        <f t="shared" si="422"/>
        <v>0</v>
      </c>
      <c r="F5135" s="22">
        <f t="shared" si="423"/>
        <v>0</v>
      </c>
      <c r="G5135" s="22">
        <f t="shared" si="424"/>
        <v>0</v>
      </c>
      <c r="H5135" s="22">
        <f t="shared" si="425"/>
        <v>17.124024729424338</v>
      </c>
      <c r="I5135" s="22">
        <f t="shared" si="426"/>
        <v>0</v>
      </c>
      <c r="J5135" s="22">
        <v>4937</v>
      </c>
    </row>
    <row r="5136" spans="1:10" ht="11.25" customHeight="1">
      <c r="A5136" s="12"/>
      <c r="B5136" s="22" t="s">
        <v>370</v>
      </c>
      <c r="C5136" s="22" t="s">
        <v>79</v>
      </c>
      <c r="D5136" s="22">
        <v>17.11112059738317</v>
      </c>
      <c r="E5136" s="22">
        <f t="shared" si="422"/>
        <v>0</v>
      </c>
      <c r="F5136" s="22">
        <f t="shared" si="423"/>
        <v>0</v>
      </c>
      <c r="G5136" s="22">
        <f t="shared" si="424"/>
        <v>0</v>
      </c>
      <c r="H5136" s="22">
        <f t="shared" si="425"/>
        <v>17.11112059738317</v>
      </c>
      <c r="I5136" s="22">
        <f t="shared" si="426"/>
        <v>0</v>
      </c>
      <c r="J5136" s="22">
        <v>4938</v>
      </c>
    </row>
    <row r="5137" spans="1:10" ht="11.25" customHeight="1">
      <c r="A5137" s="12"/>
      <c r="B5137" s="22" t="s">
        <v>414</v>
      </c>
      <c r="C5137" s="22" t="s">
        <v>77</v>
      </c>
      <c r="D5137" s="22">
        <v>17.11074683415141</v>
      </c>
      <c r="E5137" s="22">
        <f t="shared" si="422"/>
        <v>0</v>
      </c>
      <c r="F5137" s="22">
        <f t="shared" si="423"/>
        <v>0</v>
      </c>
      <c r="G5137" s="22">
        <f t="shared" si="424"/>
        <v>0</v>
      </c>
      <c r="H5137" s="22">
        <f t="shared" si="425"/>
        <v>17.11074683415141</v>
      </c>
      <c r="I5137" s="22">
        <f t="shared" si="426"/>
        <v>0</v>
      </c>
      <c r="J5137" s="22">
        <v>4939</v>
      </c>
    </row>
    <row r="5138" spans="1:10" ht="11.25" customHeight="1">
      <c r="A5138" s="12"/>
      <c r="B5138" s="22" t="s">
        <v>254</v>
      </c>
      <c r="C5138" s="22" t="s">
        <v>75</v>
      </c>
      <c r="D5138" s="22">
        <v>17.108662282773093</v>
      </c>
      <c r="E5138" s="22">
        <f t="shared" si="422"/>
        <v>0</v>
      </c>
      <c r="F5138" s="22">
        <f t="shared" si="423"/>
        <v>0</v>
      </c>
      <c r="G5138" s="22">
        <f t="shared" si="424"/>
        <v>0</v>
      </c>
      <c r="H5138" s="22">
        <f t="shared" si="425"/>
        <v>17.108662282773093</v>
      </c>
      <c r="I5138" s="22">
        <f t="shared" si="426"/>
        <v>0</v>
      </c>
      <c r="J5138" s="22">
        <v>4940</v>
      </c>
    </row>
    <row r="5139" spans="1:10" ht="11.25" customHeight="1">
      <c r="A5139" s="12"/>
      <c r="B5139" s="22" t="s">
        <v>400</v>
      </c>
      <c r="C5139" s="22" t="s">
        <v>77</v>
      </c>
      <c r="D5139" s="22">
        <v>17.108424465247776</v>
      </c>
      <c r="E5139" s="22">
        <f t="shared" si="422"/>
        <v>0</v>
      </c>
      <c r="F5139" s="22">
        <f t="shared" si="423"/>
        <v>0</v>
      </c>
      <c r="G5139" s="22">
        <f t="shared" si="424"/>
        <v>0</v>
      </c>
      <c r="H5139" s="22">
        <f t="shared" si="425"/>
        <v>17.108424465247776</v>
      </c>
      <c r="I5139" s="22">
        <f t="shared" si="426"/>
        <v>0</v>
      </c>
      <c r="J5139" s="22">
        <v>4941</v>
      </c>
    </row>
    <row r="5140" spans="1:10" ht="11.25" customHeight="1">
      <c r="A5140" s="12"/>
      <c r="B5140" s="22" t="s">
        <v>369</v>
      </c>
      <c r="C5140" s="22" t="s">
        <v>70</v>
      </c>
      <c r="D5140" s="22">
        <v>17.106727960551936</v>
      </c>
      <c r="E5140" s="22">
        <f t="shared" si="422"/>
        <v>0</v>
      </c>
      <c r="F5140" s="22">
        <f t="shared" si="423"/>
        <v>0</v>
      </c>
      <c r="G5140" s="22">
        <f t="shared" si="424"/>
        <v>0</v>
      </c>
      <c r="H5140" s="22">
        <f t="shared" si="425"/>
        <v>17.106727960551936</v>
      </c>
      <c r="I5140" s="22">
        <f t="shared" si="426"/>
        <v>0</v>
      </c>
      <c r="J5140" s="22">
        <v>4942</v>
      </c>
    </row>
    <row r="5141" spans="1:10" ht="11.25" customHeight="1">
      <c r="A5141" s="12"/>
      <c r="B5141" s="22" t="s">
        <v>313</v>
      </c>
      <c r="C5141" s="22" t="s">
        <v>90</v>
      </c>
      <c r="D5141" s="22">
        <v>17.106165785941407</v>
      </c>
      <c r="E5141" s="22">
        <f t="shared" si="422"/>
        <v>0</v>
      </c>
      <c r="F5141" s="22">
        <f t="shared" si="423"/>
        <v>0</v>
      </c>
      <c r="G5141" s="22">
        <f t="shared" si="424"/>
        <v>0</v>
      </c>
      <c r="H5141" s="22">
        <f t="shared" si="425"/>
        <v>17.106165785941407</v>
      </c>
      <c r="I5141" s="22">
        <f t="shared" si="426"/>
        <v>0</v>
      </c>
      <c r="J5141" s="22">
        <v>4943</v>
      </c>
    </row>
    <row r="5142" spans="1:10" ht="11.25" customHeight="1">
      <c r="A5142" s="12"/>
      <c r="B5142" s="22" t="s">
        <v>417</v>
      </c>
      <c r="C5142" s="22" t="s">
        <v>68</v>
      </c>
      <c r="D5142" s="22">
        <v>17.103039035759181</v>
      </c>
      <c r="E5142" s="22">
        <f t="shared" si="422"/>
        <v>0</v>
      </c>
      <c r="F5142" s="22">
        <f t="shared" si="423"/>
        <v>0</v>
      </c>
      <c r="G5142" s="22">
        <f t="shared" si="424"/>
        <v>0</v>
      </c>
      <c r="H5142" s="22">
        <f t="shared" si="425"/>
        <v>17.103039035759181</v>
      </c>
      <c r="I5142" s="22">
        <f t="shared" si="426"/>
        <v>0</v>
      </c>
      <c r="J5142" s="22">
        <v>4944</v>
      </c>
    </row>
    <row r="5143" spans="1:10" ht="11.25" customHeight="1">
      <c r="A5143" s="12"/>
      <c r="B5143" s="22" t="s">
        <v>322</v>
      </c>
      <c r="C5143" s="22" t="s">
        <v>85</v>
      </c>
      <c r="D5143" s="22">
        <v>17.098704190284433</v>
      </c>
      <c r="E5143" s="22">
        <f t="shared" si="422"/>
        <v>0</v>
      </c>
      <c r="F5143" s="22">
        <f t="shared" si="423"/>
        <v>0</v>
      </c>
      <c r="G5143" s="22">
        <f t="shared" si="424"/>
        <v>0</v>
      </c>
      <c r="H5143" s="22">
        <f t="shared" si="425"/>
        <v>17.098704190284433</v>
      </c>
      <c r="I5143" s="22">
        <f t="shared" si="426"/>
        <v>0</v>
      </c>
      <c r="J5143" s="22">
        <v>4945</v>
      </c>
    </row>
    <row r="5144" spans="1:10" ht="11.25" customHeight="1">
      <c r="A5144" s="12"/>
      <c r="B5144" s="22" t="s">
        <v>289</v>
      </c>
      <c r="C5144" s="22" t="s">
        <v>84</v>
      </c>
      <c r="D5144" s="22">
        <v>17.097966993734566</v>
      </c>
      <c r="E5144" s="22">
        <f t="shared" si="422"/>
        <v>0</v>
      </c>
      <c r="F5144" s="22">
        <f t="shared" si="423"/>
        <v>0</v>
      </c>
      <c r="G5144" s="22">
        <f t="shared" si="424"/>
        <v>0</v>
      </c>
      <c r="H5144" s="22">
        <f t="shared" si="425"/>
        <v>17.097966993734566</v>
      </c>
      <c r="I5144" s="22">
        <f t="shared" si="426"/>
        <v>0</v>
      </c>
      <c r="J5144" s="22">
        <v>4946</v>
      </c>
    </row>
    <row r="5145" spans="1:10" ht="11.25" customHeight="1">
      <c r="A5145" s="12"/>
      <c r="B5145" s="22" t="s">
        <v>275</v>
      </c>
      <c r="C5145" s="22" t="s">
        <v>75</v>
      </c>
      <c r="D5145" s="22">
        <v>17.092384451171057</v>
      </c>
      <c r="E5145" s="22">
        <f t="shared" si="422"/>
        <v>0</v>
      </c>
      <c r="F5145" s="22">
        <f t="shared" si="423"/>
        <v>0</v>
      </c>
      <c r="G5145" s="22">
        <f t="shared" si="424"/>
        <v>0</v>
      </c>
      <c r="H5145" s="22">
        <f t="shared" si="425"/>
        <v>17.092384451171057</v>
      </c>
      <c r="I5145" s="22">
        <f t="shared" si="426"/>
        <v>0</v>
      </c>
      <c r="J5145" s="22">
        <v>4947</v>
      </c>
    </row>
    <row r="5146" spans="1:10" ht="11.25" customHeight="1">
      <c r="A5146" s="12"/>
      <c r="B5146" s="22" t="s">
        <v>330</v>
      </c>
      <c r="C5146" s="22" t="s">
        <v>72</v>
      </c>
      <c r="D5146" s="22">
        <v>17.090296433315181</v>
      </c>
      <c r="E5146" s="22">
        <f t="shared" si="422"/>
        <v>0</v>
      </c>
      <c r="F5146" s="22">
        <f t="shared" si="423"/>
        <v>0</v>
      </c>
      <c r="G5146" s="22">
        <f t="shared" si="424"/>
        <v>0</v>
      </c>
      <c r="H5146" s="22">
        <f t="shared" si="425"/>
        <v>17.090296433315181</v>
      </c>
      <c r="I5146" s="22">
        <f t="shared" si="426"/>
        <v>0</v>
      </c>
      <c r="J5146" s="22">
        <v>4948</v>
      </c>
    </row>
    <row r="5147" spans="1:10" ht="11.25" customHeight="1">
      <c r="A5147" s="12"/>
      <c r="B5147" s="22" t="s">
        <v>221</v>
      </c>
      <c r="C5147" s="22" t="s">
        <v>81</v>
      </c>
      <c r="D5147" s="22">
        <v>17.086926430176131</v>
      </c>
      <c r="E5147" s="22">
        <f t="shared" si="422"/>
        <v>0</v>
      </c>
      <c r="F5147" s="22">
        <f t="shared" si="423"/>
        <v>0</v>
      </c>
      <c r="G5147" s="22">
        <f t="shared" si="424"/>
        <v>0</v>
      </c>
      <c r="H5147" s="22">
        <f t="shared" si="425"/>
        <v>17.086926430176131</v>
      </c>
      <c r="I5147" s="22">
        <f t="shared" si="426"/>
        <v>0</v>
      </c>
      <c r="J5147" s="22">
        <v>4949</v>
      </c>
    </row>
    <row r="5148" spans="1:10" ht="11.25" customHeight="1">
      <c r="A5148" s="12"/>
      <c r="B5148" s="22" t="s">
        <v>266</v>
      </c>
      <c r="C5148" s="22" t="s">
        <v>85</v>
      </c>
      <c r="D5148" s="22">
        <v>17.083130376247301</v>
      </c>
      <c r="E5148" s="22">
        <f t="shared" si="422"/>
        <v>0</v>
      </c>
      <c r="F5148" s="22">
        <f t="shared" si="423"/>
        <v>0</v>
      </c>
      <c r="G5148" s="22">
        <f t="shared" si="424"/>
        <v>0</v>
      </c>
      <c r="H5148" s="22">
        <f t="shared" si="425"/>
        <v>17.083130376247301</v>
      </c>
      <c r="I5148" s="22">
        <f t="shared" si="426"/>
        <v>0</v>
      </c>
      <c r="J5148" s="22">
        <v>4950</v>
      </c>
    </row>
    <row r="5149" spans="1:10" ht="11.25" customHeight="1">
      <c r="A5149" s="12"/>
      <c r="B5149" s="22" t="s">
        <v>418</v>
      </c>
      <c r="C5149" s="22" t="s">
        <v>81</v>
      </c>
      <c r="D5149" s="22">
        <v>17.080786688980059</v>
      </c>
      <c r="E5149" s="22">
        <f t="shared" si="422"/>
        <v>0</v>
      </c>
      <c r="F5149" s="22">
        <f t="shared" si="423"/>
        <v>0</v>
      </c>
      <c r="G5149" s="22">
        <f t="shared" si="424"/>
        <v>0</v>
      </c>
      <c r="H5149" s="22">
        <f t="shared" si="425"/>
        <v>17.080786688980059</v>
      </c>
      <c r="I5149" s="22">
        <f t="shared" si="426"/>
        <v>0</v>
      </c>
      <c r="J5149" s="22">
        <v>4951</v>
      </c>
    </row>
    <row r="5150" spans="1:10" ht="11.25" customHeight="1">
      <c r="A5150" s="12"/>
      <c r="B5150" s="22" t="s">
        <v>290</v>
      </c>
      <c r="C5150" s="22" t="s">
        <v>82</v>
      </c>
      <c r="D5150" s="22">
        <v>17.075300164052333</v>
      </c>
      <c r="E5150" s="22">
        <f t="shared" si="422"/>
        <v>0</v>
      </c>
      <c r="F5150" s="22">
        <f t="shared" si="423"/>
        <v>0</v>
      </c>
      <c r="G5150" s="22">
        <f t="shared" si="424"/>
        <v>0</v>
      </c>
      <c r="H5150" s="22">
        <f t="shared" si="425"/>
        <v>17.075300164052333</v>
      </c>
      <c r="I5150" s="22">
        <f t="shared" si="426"/>
        <v>0</v>
      </c>
      <c r="J5150" s="22">
        <v>4952</v>
      </c>
    </row>
    <row r="5151" spans="1:10" ht="11.25" customHeight="1">
      <c r="A5151" s="12"/>
      <c r="B5151" s="22" t="s">
        <v>341</v>
      </c>
      <c r="C5151" s="22" t="s">
        <v>72</v>
      </c>
      <c r="D5151" s="22">
        <v>17.069763017921201</v>
      </c>
      <c r="E5151" s="22">
        <f t="shared" si="422"/>
        <v>0</v>
      </c>
      <c r="F5151" s="22">
        <f t="shared" si="423"/>
        <v>0</v>
      </c>
      <c r="G5151" s="22">
        <f t="shared" si="424"/>
        <v>0</v>
      </c>
      <c r="H5151" s="22">
        <f t="shared" si="425"/>
        <v>17.069763017921201</v>
      </c>
      <c r="I5151" s="22">
        <f t="shared" si="426"/>
        <v>0</v>
      </c>
      <c r="J5151" s="22">
        <v>4953</v>
      </c>
    </row>
    <row r="5152" spans="1:10" ht="11.25" customHeight="1">
      <c r="A5152" s="12"/>
      <c r="B5152" s="22" t="s">
        <v>396</v>
      </c>
      <c r="C5152" s="22" t="s">
        <v>68</v>
      </c>
      <c r="D5152" s="22">
        <v>17.06789362057788</v>
      </c>
      <c r="E5152" s="22">
        <f t="shared" si="422"/>
        <v>0</v>
      </c>
      <c r="F5152" s="22">
        <f t="shared" si="423"/>
        <v>0</v>
      </c>
      <c r="G5152" s="22">
        <f t="shared" si="424"/>
        <v>0</v>
      </c>
      <c r="H5152" s="22">
        <f t="shared" si="425"/>
        <v>17.06789362057788</v>
      </c>
      <c r="I5152" s="22">
        <f t="shared" si="426"/>
        <v>0</v>
      </c>
      <c r="J5152" s="22">
        <v>4954</v>
      </c>
    </row>
    <row r="5153" spans="1:10" ht="11.25" customHeight="1">
      <c r="A5153" s="12"/>
      <c r="B5153" s="22" t="s">
        <v>238</v>
      </c>
      <c r="C5153" s="22" t="s">
        <v>85</v>
      </c>
      <c r="D5153" s="22">
        <v>17.06631482548342</v>
      </c>
      <c r="E5153" s="22">
        <f t="shared" si="422"/>
        <v>0</v>
      </c>
      <c r="F5153" s="22">
        <f t="shared" si="423"/>
        <v>0</v>
      </c>
      <c r="G5153" s="22">
        <f t="shared" si="424"/>
        <v>0</v>
      </c>
      <c r="H5153" s="22">
        <f t="shared" si="425"/>
        <v>17.06631482548342</v>
      </c>
      <c r="I5153" s="22">
        <f t="shared" si="426"/>
        <v>0</v>
      </c>
      <c r="J5153" s="22">
        <v>4955</v>
      </c>
    </row>
    <row r="5154" spans="1:10" ht="11.25" customHeight="1">
      <c r="A5154" s="12"/>
      <c r="B5154" s="22" t="s">
        <v>383</v>
      </c>
      <c r="C5154" s="22" t="s">
        <v>70</v>
      </c>
      <c r="D5154" s="22">
        <v>17.064045051127692</v>
      </c>
      <c r="E5154" s="22">
        <f t="shared" si="422"/>
        <v>0</v>
      </c>
      <c r="F5154" s="22">
        <f t="shared" si="423"/>
        <v>0</v>
      </c>
      <c r="G5154" s="22">
        <f t="shared" si="424"/>
        <v>0</v>
      </c>
      <c r="H5154" s="22">
        <f t="shared" si="425"/>
        <v>17.064045051127692</v>
      </c>
      <c r="I5154" s="22">
        <f t="shared" si="426"/>
        <v>0</v>
      </c>
      <c r="J5154" s="22">
        <v>4956</v>
      </c>
    </row>
    <row r="5155" spans="1:10" ht="11.25" customHeight="1">
      <c r="A5155" s="12"/>
      <c r="B5155" s="22" t="s">
        <v>364</v>
      </c>
      <c r="C5155" s="22" t="s">
        <v>74</v>
      </c>
      <c r="D5155" s="22">
        <v>17.063718861294664</v>
      </c>
      <c r="E5155" s="22">
        <f t="shared" si="422"/>
        <v>0</v>
      </c>
      <c r="F5155" s="22">
        <f t="shared" si="423"/>
        <v>0</v>
      </c>
      <c r="G5155" s="22">
        <f t="shared" si="424"/>
        <v>0</v>
      </c>
      <c r="H5155" s="22">
        <f t="shared" si="425"/>
        <v>17.063718861294664</v>
      </c>
      <c r="I5155" s="22">
        <f t="shared" si="426"/>
        <v>0</v>
      </c>
      <c r="J5155" s="22">
        <v>4957</v>
      </c>
    </row>
    <row r="5156" spans="1:10" ht="11.25" customHeight="1">
      <c r="A5156" s="12"/>
      <c r="B5156" s="22" t="s">
        <v>225</v>
      </c>
      <c r="C5156" s="22" t="s">
        <v>87</v>
      </c>
      <c r="D5156" s="22">
        <v>17.063253817992916</v>
      </c>
      <c r="E5156" s="22">
        <f t="shared" si="422"/>
        <v>0</v>
      </c>
      <c r="F5156" s="22">
        <f t="shared" si="423"/>
        <v>0</v>
      </c>
      <c r="G5156" s="22">
        <f t="shared" si="424"/>
        <v>0</v>
      </c>
      <c r="H5156" s="22">
        <f t="shared" si="425"/>
        <v>17.063253817992916</v>
      </c>
      <c r="I5156" s="22">
        <f t="shared" si="426"/>
        <v>0</v>
      </c>
      <c r="J5156" s="22">
        <v>4958</v>
      </c>
    </row>
    <row r="5157" spans="1:10" ht="11.25" customHeight="1">
      <c r="A5157" s="12"/>
      <c r="B5157" s="22" t="s">
        <v>191</v>
      </c>
      <c r="C5157" s="22" t="s">
        <v>88</v>
      </c>
      <c r="D5157" s="22">
        <v>17.059593759186573</v>
      </c>
      <c r="E5157" s="22">
        <f t="shared" si="422"/>
        <v>0</v>
      </c>
      <c r="F5157" s="22">
        <f t="shared" si="423"/>
        <v>0</v>
      </c>
      <c r="G5157" s="22">
        <f t="shared" si="424"/>
        <v>0</v>
      </c>
      <c r="H5157" s="22">
        <f t="shared" si="425"/>
        <v>17.059593759186573</v>
      </c>
      <c r="I5157" s="22">
        <f t="shared" si="426"/>
        <v>0</v>
      </c>
      <c r="J5157" s="22">
        <v>4959</v>
      </c>
    </row>
    <row r="5158" spans="1:10" ht="11.25" customHeight="1">
      <c r="A5158" s="12"/>
      <c r="B5158" s="22" t="s">
        <v>205</v>
      </c>
      <c r="C5158" s="22" t="s">
        <v>72</v>
      </c>
      <c r="D5158" s="22">
        <v>17.054105651541125</v>
      </c>
      <c r="E5158" s="22">
        <f t="shared" si="422"/>
        <v>0</v>
      </c>
      <c r="F5158" s="22">
        <f t="shared" si="423"/>
        <v>0</v>
      </c>
      <c r="G5158" s="22">
        <f t="shared" si="424"/>
        <v>0</v>
      </c>
      <c r="H5158" s="22">
        <f t="shared" si="425"/>
        <v>17.054105651541125</v>
      </c>
      <c r="I5158" s="22">
        <f t="shared" si="426"/>
        <v>0</v>
      </c>
      <c r="J5158" s="22">
        <v>4960</v>
      </c>
    </row>
    <row r="5159" spans="1:10" ht="11.25" customHeight="1">
      <c r="A5159" s="12"/>
      <c r="B5159" s="22" t="s">
        <v>345</v>
      </c>
      <c r="C5159" s="22" t="s">
        <v>90</v>
      </c>
      <c r="D5159" s="22">
        <v>17.046844100105723</v>
      </c>
      <c r="E5159" s="22">
        <f t="shared" si="422"/>
        <v>0</v>
      </c>
      <c r="F5159" s="22">
        <f t="shared" si="423"/>
        <v>0</v>
      </c>
      <c r="G5159" s="22">
        <f t="shared" si="424"/>
        <v>0</v>
      </c>
      <c r="H5159" s="22">
        <f t="shared" si="425"/>
        <v>17.046844100105723</v>
      </c>
      <c r="I5159" s="22">
        <f t="shared" si="426"/>
        <v>0</v>
      </c>
      <c r="J5159" s="22">
        <v>4961</v>
      </c>
    </row>
    <row r="5160" spans="1:10" ht="11.25" customHeight="1">
      <c r="A5160" s="12"/>
      <c r="B5160" s="22" t="s">
        <v>290</v>
      </c>
      <c r="C5160" s="22" t="s">
        <v>80</v>
      </c>
      <c r="D5160" s="22">
        <v>17.046477630725125</v>
      </c>
      <c r="E5160" s="22">
        <f t="shared" si="422"/>
        <v>0</v>
      </c>
      <c r="F5160" s="22">
        <f t="shared" si="423"/>
        <v>0</v>
      </c>
      <c r="G5160" s="22">
        <f t="shared" si="424"/>
        <v>0</v>
      </c>
      <c r="H5160" s="22">
        <f t="shared" si="425"/>
        <v>17.046477630725125</v>
      </c>
      <c r="I5160" s="22">
        <f t="shared" si="426"/>
        <v>0</v>
      </c>
      <c r="J5160" s="22">
        <v>4962</v>
      </c>
    </row>
    <row r="5161" spans="1:10" ht="11.25" customHeight="1">
      <c r="A5161" s="12"/>
      <c r="B5161" s="22" t="s">
        <v>390</v>
      </c>
      <c r="C5161" s="22" t="s">
        <v>79</v>
      </c>
      <c r="D5161" s="22">
        <v>17.042113120673967</v>
      </c>
      <c r="E5161" s="22">
        <f t="shared" si="422"/>
        <v>0</v>
      </c>
      <c r="F5161" s="22">
        <f t="shared" si="423"/>
        <v>0</v>
      </c>
      <c r="G5161" s="22">
        <f t="shared" si="424"/>
        <v>0</v>
      </c>
      <c r="H5161" s="22">
        <f t="shared" si="425"/>
        <v>17.042113120673967</v>
      </c>
      <c r="I5161" s="22">
        <f t="shared" si="426"/>
        <v>0</v>
      </c>
      <c r="J5161" s="22">
        <v>4963</v>
      </c>
    </row>
    <row r="5162" spans="1:10" ht="11.25" customHeight="1">
      <c r="A5162" s="12"/>
      <c r="B5162" s="22" t="s">
        <v>384</v>
      </c>
      <c r="C5162" s="22" t="s">
        <v>77</v>
      </c>
      <c r="D5162" s="22">
        <v>17.040078001012898</v>
      </c>
      <c r="E5162" s="22">
        <f t="shared" si="422"/>
        <v>0</v>
      </c>
      <c r="F5162" s="22">
        <f t="shared" si="423"/>
        <v>0</v>
      </c>
      <c r="G5162" s="22">
        <f t="shared" si="424"/>
        <v>0</v>
      </c>
      <c r="H5162" s="22">
        <f t="shared" si="425"/>
        <v>17.040078001012898</v>
      </c>
      <c r="I5162" s="22">
        <f t="shared" si="426"/>
        <v>0</v>
      </c>
      <c r="J5162" s="22">
        <v>4964</v>
      </c>
    </row>
    <row r="5163" spans="1:10" ht="11.25" customHeight="1">
      <c r="A5163" s="12"/>
      <c r="B5163" s="22" t="s">
        <v>224</v>
      </c>
      <c r="C5163" s="22" t="s">
        <v>74</v>
      </c>
      <c r="D5163" s="22">
        <v>17.035955650999675</v>
      </c>
      <c r="E5163" s="22">
        <f t="shared" si="422"/>
        <v>0</v>
      </c>
      <c r="F5163" s="22">
        <f t="shared" si="423"/>
        <v>0</v>
      </c>
      <c r="G5163" s="22">
        <f t="shared" si="424"/>
        <v>0</v>
      </c>
      <c r="H5163" s="22">
        <f t="shared" si="425"/>
        <v>17.035955650999675</v>
      </c>
      <c r="I5163" s="22">
        <f t="shared" si="426"/>
        <v>0</v>
      </c>
      <c r="J5163" s="22">
        <v>4965</v>
      </c>
    </row>
    <row r="5164" spans="1:10" ht="11.25" customHeight="1">
      <c r="A5164" s="12"/>
      <c r="B5164" s="22" t="s">
        <v>390</v>
      </c>
      <c r="C5164" s="22" t="s">
        <v>70</v>
      </c>
      <c r="D5164" s="22">
        <v>17.032710111786109</v>
      </c>
      <c r="E5164" s="22">
        <f t="shared" si="422"/>
        <v>0</v>
      </c>
      <c r="F5164" s="22">
        <f t="shared" si="423"/>
        <v>0</v>
      </c>
      <c r="G5164" s="22">
        <f t="shared" si="424"/>
        <v>0</v>
      </c>
      <c r="H5164" s="22">
        <f t="shared" si="425"/>
        <v>17.032710111786109</v>
      </c>
      <c r="I5164" s="22">
        <f t="shared" si="426"/>
        <v>0</v>
      </c>
      <c r="J5164" s="22">
        <v>4966</v>
      </c>
    </row>
    <row r="5165" spans="1:10" ht="11.25" customHeight="1">
      <c r="A5165" s="12"/>
      <c r="B5165" s="22" t="s">
        <v>199</v>
      </c>
      <c r="C5165" s="22" t="s">
        <v>89</v>
      </c>
      <c r="D5165" s="22">
        <v>17.02736600390314</v>
      </c>
      <c r="E5165" s="22">
        <f t="shared" si="422"/>
        <v>0</v>
      </c>
      <c r="F5165" s="22">
        <f t="shared" si="423"/>
        <v>0</v>
      </c>
      <c r="G5165" s="22">
        <f t="shared" si="424"/>
        <v>0</v>
      </c>
      <c r="H5165" s="22">
        <f t="shared" si="425"/>
        <v>17.02736600390314</v>
      </c>
      <c r="I5165" s="22">
        <f t="shared" si="426"/>
        <v>0</v>
      </c>
      <c r="J5165" s="22">
        <v>4967</v>
      </c>
    </row>
    <row r="5166" spans="1:10" ht="11.25" customHeight="1">
      <c r="A5166" s="12"/>
      <c r="B5166" s="22" t="s">
        <v>396</v>
      </c>
      <c r="C5166" s="22" t="s">
        <v>78</v>
      </c>
      <c r="D5166" s="22">
        <v>17.024464725138344</v>
      </c>
      <c r="E5166" s="22">
        <f t="shared" si="422"/>
        <v>0</v>
      </c>
      <c r="F5166" s="22">
        <f t="shared" si="423"/>
        <v>0</v>
      </c>
      <c r="G5166" s="22">
        <f t="shared" si="424"/>
        <v>0</v>
      </c>
      <c r="H5166" s="22">
        <f t="shared" si="425"/>
        <v>17.024464725138344</v>
      </c>
      <c r="I5166" s="22">
        <f t="shared" si="426"/>
        <v>0</v>
      </c>
      <c r="J5166" s="22">
        <v>4968</v>
      </c>
    </row>
    <row r="5167" spans="1:10" ht="11.25" customHeight="1">
      <c r="A5167" s="12"/>
      <c r="B5167" s="22" t="s">
        <v>259</v>
      </c>
      <c r="C5167" s="22" t="s">
        <v>83</v>
      </c>
      <c r="D5167" s="22">
        <v>17.023235614875084</v>
      </c>
      <c r="E5167" s="22">
        <f t="shared" si="422"/>
        <v>0</v>
      </c>
      <c r="F5167" s="22">
        <f t="shared" si="423"/>
        <v>0</v>
      </c>
      <c r="G5167" s="22">
        <f t="shared" si="424"/>
        <v>0</v>
      </c>
      <c r="H5167" s="22">
        <f t="shared" si="425"/>
        <v>17.023235614875084</v>
      </c>
      <c r="I5167" s="22">
        <f t="shared" si="426"/>
        <v>0</v>
      </c>
      <c r="J5167" s="22">
        <v>4969</v>
      </c>
    </row>
    <row r="5168" spans="1:10" ht="11.25" customHeight="1">
      <c r="A5168" s="12"/>
      <c r="B5168" s="22" t="s">
        <v>216</v>
      </c>
      <c r="C5168" s="22" t="s">
        <v>80</v>
      </c>
      <c r="D5168" s="22">
        <v>17.019258271634364</v>
      </c>
      <c r="E5168" s="22">
        <f t="shared" si="422"/>
        <v>0</v>
      </c>
      <c r="F5168" s="22">
        <f t="shared" si="423"/>
        <v>0</v>
      </c>
      <c r="G5168" s="22">
        <f t="shared" si="424"/>
        <v>0</v>
      </c>
      <c r="H5168" s="22">
        <f t="shared" si="425"/>
        <v>17.019258271634364</v>
      </c>
      <c r="I5168" s="22">
        <f t="shared" si="426"/>
        <v>0</v>
      </c>
      <c r="J5168" s="22">
        <v>4970</v>
      </c>
    </row>
    <row r="5169" spans="1:10" ht="11.25" customHeight="1">
      <c r="A5169" s="12"/>
      <c r="B5169" s="22" t="s">
        <v>254</v>
      </c>
      <c r="C5169" s="22" t="s">
        <v>72</v>
      </c>
      <c r="D5169" s="22">
        <v>17.01816491728195</v>
      </c>
      <c r="E5169" s="22">
        <f t="shared" si="422"/>
        <v>0</v>
      </c>
      <c r="F5169" s="22">
        <f t="shared" si="423"/>
        <v>0</v>
      </c>
      <c r="G5169" s="22">
        <f t="shared" si="424"/>
        <v>0</v>
      </c>
      <c r="H5169" s="22">
        <f t="shared" si="425"/>
        <v>17.01816491728195</v>
      </c>
      <c r="I5169" s="22">
        <f t="shared" si="426"/>
        <v>0</v>
      </c>
      <c r="J5169" s="22">
        <v>4971</v>
      </c>
    </row>
    <row r="5170" spans="1:10" ht="11.25" customHeight="1">
      <c r="A5170" s="12"/>
      <c r="B5170" s="22" t="s">
        <v>325</v>
      </c>
      <c r="C5170" s="22" t="s">
        <v>86</v>
      </c>
      <c r="D5170" s="22">
        <v>17.01754204677793</v>
      </c>
      <c r="E5170" s="22">
        <f t="shared" si="422"/>
        <v>0</v>
      </c>
      <c r="F5170" s="22">
        <f t="shared" si="423"/>
        <v>0</v>
      </c>
      <c r="G5170" s="22">
        <f t="shared" si="424"/>
        <v>0</v>
      </c>
      <c r="H5170" s="22">
        <f t="shared" si="425"/>
        <v>17.01754204677793</v>
      </c>
      <c r="I5170" s="22">
        <f t="shared" si="426"/>
        <v>0</v>
      </c>
      <c r="J5170" s="22">
        <v>4972</v>
      </c>
    </row>
    <row r="5171" spans="1:10" ht="11.25" customHeight="1">
      <c r="A5171" s="12"/>
      <c r="B5171" s="22" t="s">
        <v>346</v>
      </c>
      <c r="C5171" s="22" t="s">
        <v>86</v>
      </c>
      <c r="D5171" s="22">
        <v>17.016114225260353</v>
      </c>
      <c r="E5171" s="22">
        <f t="shared" si="422"/>
        <v>0</v>
      </c>
      <c r="F5171" s="22">
        <f t="shared" si="423"/>
        <v>0</v>
      </c>
      <c r="G5171" s="22">
        <f t="shared" si="424"/>
        <v>0</v>
      </c>
      <c r="H5171" s="22">
        <f t="shared" si="425"/>
        <v>17.016114225260353</v>
      </c>
      <c r="I5171" s="22">
        <f t="shared" si="426"/>
        <v>0</v>
      </c>
      <c r="J5171" s="22">
        <v>4973</v>
      </c>
    </row>
    <row r="5172" spans="1:10" ht="11.25" customHeight="1">
      <c r="A5172" s="12"/>
      <c r="B5172" s="22" t="s">
        <v>233</v>
      </c>
      <c r="C5172" s="22" t="s">
        <v>90</v>
      </c>
      <c r="D5172" s="22">
        <v>17.015526204082903</v>
      </c>
      <c r="E5172" s="22">
        <f t="shared" si="422"/>
        <v>0</v>
      </c>
      <c r="F5172" s="22">
        <f t="shared" si="423"/>
        <v>0</v>
      </c>
      <c r="G5172" s="22">
        <f t="shared" si="424"/>
        <v>0</v>
      </c>
      <c r="H5172" s="22">
        <f t="shared" si="425"/>
        <v>17.015526204082903</v>
      </c>
      <c r="I5172" s="22">
        <f t="shared" si="426"/>
        <v>0</v>
      </c>
      <c r="J5172" s="22">
        <v>4974</v>
      </c>
    </row>
    <row r="5173" spans="1:10" ht="11.25" customHeight="1">
      <c r="A5173" s="12"/>
      <c r="B5173" s="22" t="s">
        <v>354</v>
      </c>
      <c r="C5173" s="22" t="s">
        <v>85</v>
      </c>
      <c r="D5173" s="22">
        <v>17.010661560192055</v>
      </c>
      <c r="E5173" s="22">
        <f t="shared" si="422"/>
        <v>0</v>
      </c>
      <c r="F5173" s="22">
        <f t="shared" si="423"/>
        <v>0</v>
      </c>
      <c r="G5173" s="22">
        <f t="shared" si="424"/>
        <v>0</v>
      </c>
      <c r="H5173" s="22">
        <f t="shared" si="425"/>
        <v>17.010661560192055</v>
      </c>
      <c r="I5173" s="22">
        <f t="shared" si="426"/>
        <v>0</v>
      </c>
      <c r="J5173" s="22">
        <v>4975</v>
      </c>
    </row>
    <row r="5174" spans="1:10" ht="11.25" customHeight="1">
      <c r="A5174" s="12"/>
      <c r="B5174" s="22" t="s">
        <v>259</v>
      </c>
      <c r="C5174" s="22" t="s">
        <v>82</v>
      </c>
      <c r="D5174" s="22">
        <v>17.010244474048292</v>
      </c>
      <c r="E5174" s="22">
        <f t="shared" si="422"/>
        <v>0</v>
      </c>
      <c r="F5174" s="22">
        <f t="shared" si="423"/>
        <v>0</v>
      </c>
      <c r="G5174" s="22">
        <f t="shared" si="424"/>
        <v>0</v>
      </c>
      <c r="H5174" s="22">
        <f t="shared" si="425"/>
        <v>17.010244474048292</v>
      </c>
      <c r="I5174" s="22">
        <f t="shared" si="426"/>
        <v>0</v>
      </c>
      <c r="J5174" s="22">
        <v>4976</v>
      </c>
    </row>
    <row r="5175" spans="1:10" ht="11.25" customHeight="1">
      <c r="A5175" s="12"/>
      <c r="B5175" s="22" t="s">
        <v>295</v>
      </c>
      <c r="C5175" s="22" t="s">
        <v>79</v>
      </c>
      <c r="D5175" s="22">
        <v>17.00324478631477</v>
      </c>
      <c r="E5175" s="22">
        <f t="shared" si="422"/>
        <v>0</v>
      </c>
      <c r="F5175" s="22">
        <f t="shared" si="423"/>
        <v>0</v>
      </c>
      <c r="G5175" s="22">
        <f t="shared" si="424"/>
        <v>0</v>
      </c>
      <c r="H5175" s="22">
        <f t="shared" si="425"/>
        <v>17.00324478631477</v>
      </c>
      <c r="I5175" s="22">
        <f t="shared" si="426"/>
        <v>0</v>
      </c>
      <c r="J5175" s="22">
        <v>4977</v>
      </c>
    </row>
    <row r="5176" spans="1:10" ht="11.25" customHeight="1">
      <c r="A5176" s="12"/>
      <c r="B5176" s="22" t="s">
        <v>258</v>
      </c>
      <c r="C5176" s="22" t="s">
        <v>90</v>
      </c>
      <c r="D5176" s="22">
        <v>17.003107619968315</v>
      </c>
      <c r="E5176" s="22">
        <f t="shared" si="422"/>
        <v>0</v>
      </c>
      <c r="F5176" s="22">
        <f t="shared" si="423"/>
        <v>0</v>
      </c>
      <c r="G5176" s="22">
        <f t="shared" si="424"/>
        <v>0</v>
      </c>
      <c r="H5176" s="22">
        <f t="shared" si="425"/>
        <v>17.003107619968315</v>
      </c>
      <c r="I5176" s="22">
        <f t="shared" si="426"/>
        <v>0</v>
      </c>
      <c r="J5176" s="22">
        <v>4978</v>
      </c>
    </row>
    <row r="5177" spans="1:10" ht="11.25" customHeight="1">
      <c r="A5177" s="12"/>
      <c r="B5177" s="22" t="s">
        <v>233</v>
      </c>
      <c r="C5177" s="22" t="s">
        <v>86</v>
      </c>
      <c r="D5177" s="22">
        <v>17.002257141503257</v>
      </c>
      <c r="E5177" s="22">
        <f t="shared" si="422"/>
        <v>0</v>
      </c>
      <c r="F5177" s="22">
        <f t="shared" si="423"/>
        <v>0</v>
      </c>
      <c r="G5177" s="22">
        <f t="shared" si="424"/>
        <v>0</v>
      </c>
      <c r="H5177" s="22">
        <f t="shared" si="425"/>
        <v>17.002257141503257</v>
      </c>
      <c r="I5177" s="22">
        <f t="shared" si="426"/>
        <v>0</v>
      </c>
      <c r="J5177" s="22">
        <v>4979</v>
      </c>
    </row>
    <row r="5178" spans="1:10" ht="11.25" customHeight="1">
      <c r="A5178" s="12"/>
      <c r="B5178" s="22" t="s">
        <v>395</v>
      </c>
      <c r="C5178" s="22" t="s">
        <v>78</v>
      </c>
      <c r="D5178" s="22">
        <v>16.99937980785899</v>
      </c>
      <c r="E5178" s="22">
        <f t="shared" si="422"/>
        <v>0</v>
      </c>
      <c r="F5178" s="22">
        <f t="shared" si="423"/>
        <v>0</v>
      </c>
      <c r="G5178" s="22">
        <f t="shared" si="424"/>
        <v>0</v>
      </c>
      <c r="H5178" s="22">
        <f t="shared" si="425"/>
        <v>16.99937980785899</v>
      </c>
      <c r="I5178" s="22">
        <f t="shared" si="426"/>
        <v>0</v>
      </c>
      <c r="J5178" s="22">
        <v>4980</v>
      </c>
    </row>
    <row r="5179" spans="1:10" ht="11.25" customHeight="1">
      <c r="A5179" s="12"/>
      <c r="B5179" s="22" t="s">
        <v>337</v>
      </c>
      <c r="C5179" s="22" t="s">
        <v>79</v>
      </c>
      <c r="D5179" s="22">
        <v>16.999109903562921</v>
      </c>
      <c r="E5179" s="22">
        <f t="shared" si="422"/>
        <v>0</v>
      </c>
      <c r="F5179" s="22">
        <f t="shared" si="423"/>
        <v>0</v>
      </c>
      <c r="G5179" s="22">
        <f t="shared" si="424"/>
        <v>0</v>
      </c>
      <c r="H5179" s="22">
        <f t="shared" si="425"/>
        <v>16.999109903562921</v>
      </c>
      <c r="I5179" s="22">
        <f t="shared" si="426"/>
        <v>0</v>
      </c>
      <c r="J5179" s="22">
        <v>4981</v>
      </c>
    </row>
    <row r="5180" spans="1:10" ht="11.25" customHeight="1">
      <c r="A5180" s="12"/>
      <c r="B5180" s="22" t="s">
        <v>269</v>
      </c>
      <c r="C5180" s="22" t="s">
        <v>83</v>
      </c>
      <c r="D5180" s="22">
        <v>16.998100083812993</v>
      </c>
      <c r="E5180" s="22">
        <f t="shared" si="422"/>
        <v>0</v>
      </c>
      <c r="F5180" s="22">
        <f t="shared" si="423"/>
        <v>0</v>
      </c>
      <c r="G5180" s="22">
        <f t="shared" si="424"/>
        <v>0</v>
      </c>
      <c r="H5180" s="22">
        <f t="shared" si="425"/>
        <v>16.998100083812993</v>
      </c>
      <c r="I5180" s="22">
        <f t="shared" si="426"/>
        <v>0</v>
      </c>
      <c r="J5180" s="22">
        <v>4982</v>
      </c>
    </row>
    <row r="5181" spans="1:10" ht="11.25" customHeight="1">
      <c r="A5181" s="12"/>
      <c r="B5181" s="22" t="s">
        <v>375</v>
      </c>
      <c r="C5181" s="22" t="s">
        <v>75</v>
      </c>
      <c r="D5181" s="22">
        <v>16.989796842469946</v>
      </c>
      <c r="E5181" s="22">
        <f t="shared" si="422"/>
        <v>0</v>
      </c>
      <c r="F5181" s="22">
        <f t="shared" si="423"/>
        <v>0</v>
      </c>
      <c r="G5181" s="22">
        <f t="shared" si="424"/>
        <v>0</v>
      </c>
      <c r="H5181" s="22">
        <f t="shared" si="425"/>
        <v>16.989796842469946</v>
      </c>
      <c r="I5181" s="22">
        <f t="shared" si="426"/>
        <v>0</v>
      </c>
      <c r="J5181" s="22">
        <v>4983</v>
      </c>
    </row>
    <row r="5182" spans="1:10" ht="11.25" customHeight="1">
      <c r="A5182" s="12"/>
      <c r="B5182" s="22" t="s">
        <v>363</v>
      </c>
      <c r="C5182" s="22" t="s">
        <v>67</v>
      </c>
      <c r="D5182" s="22">
        <v>16.987844828498531</v>
      </c>
      <c r="E5182" s="22">
        <f t="shared" si="422"/>
        <v>0</v>
      </c>
      <c r="F5182" s="22">
        <f t="shared" si="423"/>
        <v>0</v>
      </c>
      <c r="G5182" s="22">
        <f t="shared" si="424"/>
        <v>0</v>
      </c>
      <c r="H5182" s="22">
        <f t="shared" si="425"/>
        <v>16.987844828498531</v>
      </c>
      <c r="I5182" s="22">
        <f t="shared" si="426"/>
        <v>0</v>
      </c>
      <c r="J5182" s="22">
        <v>4984</v>
      </c>
    </row>
    <row r="5183" spans="1:10" ht="11.25" customHeight="1">
      <c r="A5183" s="12"/>
      <c r="B5183" s="22" t="s">
        <v>303</v>
      </c>
      <c r="C5183" s="22" t="s">
        <v>82</v>
      </c>
      <c r="D5183" s="22">
        <v>16.977667171921876</v>
      </c>
      <c r="E5183" s="22">
        <f t="shared" si="422"/>
        <v>0</v>
      </c>
      <c r="F5183" s="22">
        <f t="shared" si="423"/>
        <v>0</v>
      </c>
      <c r="G5183" s="22">
        <f t="shared" si="424"/>
        <v>0</v>
      </c>
      <c r="H5183" s="22">
        <f t="shared" si="425"/>
        <v>16.977667171921876</v>
      </c>
      <c r="I5183" s="22">
        <f t="shared" si="426"/>
        <v>0</v>
      </c>
      <c r="J5183" s="22">
        <v>4985</v>
      </c>
    </row>
    <row r="5184" spans="1:10" ht="11.25" customHeight="1">
      <c r="A5184" s="12"/>
      <c r="B5184" s="22" t="s">
        <v>302</v>
      </c>
      <c r="C5184" s="22" t="s">
        <v>83</v>
      </c>
      <c r="D5184" s="22">
        <v>16.975415712142084</v>
      </c>
      <c r="E5184" s="22">
        <f t="shared" si="422"/>
        <v>0</v>
      </c>
      <c r="F5184" s="22">
        <f t="shared" si="423"/>
        <v>0</v>
      </c>
      <c r="G5184" s="22">
        <f t="shared" si="424"/>
        <v>0</v>
      </c>
      <c r="H5184" s="22">
        <f t="shared" si="425"/>
        <v>16.975415712142084</v>
      </c>
      <c r="I5184" s="22">
        <f t="shared" si="426"/>
        <v>0</v>
      </c>
      <c r="J5184" s="22">
        <v>4986</v>
      </c>
    </row>
    <row r="5185" spans="1:10" ht="11.25" customHeight="1">
      <c r="A5185" s="12"/>
      <c r="B5185" s="22" t="s">
        <v>205</v>
      </c>
      <c r="C5185" s="22" t="s">
        <v>75</v>
      </c>
      <c r="D5185" s="22">
        <v>16.974444612033793</v>
      </c>
      <c r="E5185" s="22">
        <f t="shared" si="422"/>
        <v>0</v>
      </c>
      <c r="F5185" s="22">
        <f t="shared" si="423"/>
        <v>0</v>
      </c>
      <c r="G5185" s="22">
        <f t="shared" si="424"/>
        <v>0</v>
      </c>
      <c r="H5185" s="22">
        <f t="shared" si="425"/>
        <v>16.974444612033793</v>
      </c>
      <c r="I5185" s="22">
        <f t="shared" si="426"/>
        <v>0</v>
      </c>
      <c r="J5185" s="22">
        <v>4987</v>
      </c>
    </row>
    <row r="5186" spans="1:10" ht="11.25" customHeight="1">
      <c r="A5186" s="12"/>
      <c r="B5186" s="22" t="s">
        <v>301</v>
      </c>
      <c r="C5186" s="22" t="s">
        <v>80</v>
      </c>
      <c r="D5186" s="22">
        <v>16.972434988589562</v>
      </c>
      <c r="E5186" s="22">
        <f t="shared" si="422"/>
        <v>0</v>
      </c>
      <c r="F5186" s="22">
        <f t="shared" si="423"/>
        <v>0</v>
      </c>
      <c r="G5186" s="22">
        <f t="shared" si="424"/>
        <v>0</v>
      </c>
      <c r="H5186" s="22">
        <f t="shared" si="425"/>
        <v>16.972434988589562</v>
      </c>
      <c r="I5186" s="22">
        <f t="shared" si="426"/>
        <v>0</v>
      </c>
      <c r="J5186" s="22">
        <v>4988</v>
      </c>
    </row>
    <row r="5187" spans="1:10" ht="11.25" customHeight="1">
      <c r="A5187" s="12"/>
      <c r="B5187" s="22" t="s">
        <v>356</v>
      </c>
      <c r="C5187" s="22" t="s">
        <v>79</v>
      </c>
      <c r="D5187" s="22">
        <v>16.967935732854755</v>
      </c>
      <c r="E5187" s="22">
        <f t="shared" si="422"/>
        <v>0</v>
      </c>
      <c r="F5187" s="22">
        <f t="shared" si="423"/>
        <v>0</v>
      </c>
      <c r="G5187" s="22">
        <f t="shared" si="424"/>
        <v>0</v>
      </c>
      <c r="H5187" s="22">
        <f t="shared" si="425"/>
        <v>16.967935732854755</v>
      </c>
      <c r="I5187" s="22">
        <f t="shared" si="426"/>
        <v>0</v>
      </c>
      <c r="J5187" s="22">
        <v>4989</v>
      </c>
    </row>
    <row r="5188" spans="1:10" ht="11.25" customHeight="1">
      <c r="A5188" s="12"/>
      <c r="B5188" s="22" t="s">
        <v>360</v>
      </c>
      <c r="C5188" s="22" t="s">
        <v>80</v>
      </c>
      <c r="D5188" s="22">
        <v>16.961418290883334</v>
      </c>
      <c r="E5188" s="22">
        <f t="shared" si="422"/>
        <v>0</v>
      </c>
      <c r="F5188" s="22">
        <f t="shared" si="423"/>
        <v>0</v>
      </c>
      <c r="G5188" s="22">
        <f t="shared" si="424"/>
        <v>0</v>
      </c>
      <c r="H5188" s="22">
        <f t="shared" si="425"/>
        <v>16.961418290883334</v>
      </c>
      <c r="I5188" s="22">
        <f t="shared" si="426"/>
        <v>0</v>
      </c>
      <c r="J5188" s="22">
        <v>4990</v>
      </c>
    </row>
    <row r="5189" spans="1:10" ht="11.25" customHeight="1">
      <c r="A5189" s="12"/>
      <c r="B5189" s="22" t="s">
        <v>288</v>
      </c>
      <c r="C5189" s="22" t="s">
        <v>70</v>
      </c>
      <c r="D5189" s="22">
        <v>16.95658130127358</v>
      </c>
      <c r="E5189" s="22">
        <f t="shared" si="422"/>
        <v>0</v>
      </c>
      <c r="F5189" s="22">
        <f t="shared" si="423"/>
        <v>0</v>
      </c>
      <c r="G5189" s="22">
        <f t="shared" si="424"/>
        <v>0</v>
      </c>
      <c r="H5189" s="22">
        <f t="shared" si="425"/>
        <v>16.95658130127358</v>
      </c>
      <c r="I5189" s="22">
        <f t="shared" si="426"/>
        <v>0</v>
      </c>
      <c r="J5189" s="22">
        <v>4991</v>
      </c>
    </row>
    <row r="5190" spans="1:10" ht="11.25" customHeight="1">
      <c r="A5190" s="12"/>
      <c r="B5190" s="22" t="s">
        <v>362</v>
      </c>
      <c r="C5190" s="22" t="s">
        <v>72</v>
      </c>
      <c r="D5190" s="22">
        <v>16.954923780719525</v>
      </c>
      <c r="E5190" s="22">
        <f t="shared" si="422"/>
        <v>0</v>
      </c>
      <c r="F5190" s="22">
        <f t="shared" si="423"/>
        <v>0</v>
      </c>
      <c r="G5190" s="22">
        <f t="shared" si="424"/>
        <v>0</v>
      </c>
      <c r="H5190" s="22">
        <f t="shared" si="425"/>
        <v>16.954923780719525</v>
      </c>
      <c r="I5190" s="22">
        <f t="shared" si="426"/>
        <v>0</v>
      </c>
      <c r="J5190" s="22">
        <v>4992</v>
      </c>
    </row>
    <row r="5191" spans="1:10" ht="11.25" customHeight="1">
      <c r="A5191" s="12"/>
      <c r="B5191" s="22" t="s">
        <v>328</v>
      </c>
      <c r="C5191" s="22" t="s">
        <v>69</v>
      </c>
      <c r="D5191" s="22">
        <v>16.948286837493963</v>
      </c>
      <c r="E5191" s="22">
        <f t="shared" si="422"/>
        <v>0</v>
      </c>
      <c r="F5191" s="22">
        <f t="shared" si="423"/>
        <v>0</v>
      </c>
      <c r="G5191" s="22">
        <f t="shared" si="424"/>
        <v>0</v>
      </c>
      <c r="H5191" s="22">
        <f t="shared" si="425"/>
        <v>16.948286837493963</v>
      </c>
      <c r="I5191" s="22">
        <f t="shared" si="426"/>
        <v>0</v>
      </c>
      <c r="J5191" s="22">
        <v>4993</v>
      </c>
    </row>
    <row r="5192" spans="1:10" ht="11.25" customHeight="1">
      <c r="A5192" s="12"/>
      <c r="B5192" s="22" t="s">
        <v>337</v>
      </c>
      <c r="C5192" s="22" t="s">
        <v>72</v>
      </c>
      <c r="D5192" s="22">
        <v>16.947760453709559</v>
      </c>
      <c r="E5192" s="22">
        <f t="shared" ref="E5192:E5255" si="427">IF(J5192&lt;=1000,D5192,0)</f>
        <v>0</v>
      </c>
      <c r="F5192" s="22">
        <f t="shared" ref="F5192:F5255" si="428">IF(AND(J5192&gt;1000,J5192&lt;=2000),D5192,0)</f>
        <v>0</v>
      </c>
      <c r="G5192" s="22">
        <f t="shared" ref="G5192:G5255" si="429">IF(AND(J5192&gt;2000,J5192&lt;=3000),D5192,0)</f>
        <v>0</v>
      </c>
      <c r="H5192" s="22">
        <f t="shared" ref="H5192:H5255" si="430">IF(AND(J5192&gt;3000,J5192&lt;=5000),D5192,0)</f>
        <v>16.947760453709559</v>
      </c>
      <c r="I5192" s="22">
        <f t="shared" ref="I5192:I5255" si="431">IF((J5192&gt;5000),D5192,0)</f>
        <v>0</v>
      </c>
      <c r="J5192" s="22">
        <v>4994</v>
      </c>
    </row>
    <row r="5193" spans="1:10" ht="11.25" customHeight="1">
      <c r="A5193" s="12"/>
      <c r="B5193" s="22" t="s">
        <v>229</v>
      </c>
      <c r="C5193" s="22" t="s">
        <v>85</v>
      </c>
      <c r="D5193" s="22">
        <v>16.947263714687519</v>
      </c>
      <c r="E5193" s="22">
        <f t="shared" si="427"/>
        <v>0</v>
      </c>
      <c r="F5193" s="22">
        <f t="shared" si="428"/>
        <v>0</v>
      </c>
      <c r="G5193" s="22">
        <f t="shared" si="429"/>
        <v>0</v>
      </c>
      <c r="H5193" s="22">
        <f t="shared" si="430"/>
        <v>16.947263714687519</v>
      </c>
      <c r="I5193" s="22">
        <f t="shared" si="431"/>
        <v>0</v>
      </c>
      <c r="J5193" s="22">
        <v>4995</v>
      </c>
    </row>
    <row r="5194" spans="1:10" ht="11.25" customHeight="1">
      <c r="A5194" s="12"/>
      <c r="B5194" s="22" t="s">
        <v>360</v>
      </c>
      <c r="C5194" s="22" t="s">
        <v>72</v>
      </c>
      <c r="D5194" s="22">
        <v>16.942218618599153</v>
      </c>
      <c r="E5194" s="22">
        <f t="shared" si="427"/>
        <v>0</v>
      </c>
      <c r="F5194" s="22">
        <f t="shared" si="428"/>
        <v>0</v>
      </c>
      <c r="G5194" s="22">
        <f t="shared" si="429"/>
        <v>0</v>
      </c>
      <c r="H5194" s="22">
        <f t="shared" si="430"/>
        <v>16.942218618599153</v>
      </c>
      <c r="I5194" s="22">
        <f t="shared" si="431"/>
        <v>0</v>
      </c>
      <c r="J5194" s="22">
        <v>4996</v>
      </c>
    </row>
    <row r="5195" spans="1:10" ht="11.25" customHeight="1">
      <c r="A5195" s="12"/>
      <c r="B5195" s="22" t="s">
        <v>356</v>
      </c>
      <c r="C5195" s="22" t="s">
        <v>76</v>
      </c>
      <c r="D5195" s="22">
        <v>16.941109183205434</v>
      </c>
      <c r="E5195" s="22">
        <f t="shared" si="427"/>
        <v>0</v>
      </c>
      <c r="F5195" s="22">
        <f t="shared" si="428"/>
        <v>0</v>
      </c>
      <c r="G5195" s="22">
        <f t="shared" si="429"/>
        <v>0</v>
      </c>
      <c r="H5195" s="22">
        <f t="shared" si="430"/>
        <v>16.941109183205434</v>
      </c>
      <c r="I5195" s="22">
        <f t="shared" si="431"/>
        <v>0</v>
      </c>
      <c r="J5195" s="22">
        <v>4997</v>
      </c>
    </row>
    <row r="5196" spans="1:10" ht="11.25" customHeight="1">
      <c r="A5196" s="12"/>
      <c r="B5196" s="22" t="s">
        <v>374</v>
      </c>
      <c r="C5196" s="22" t="s">
        <v>71</v>
      </c>
      <c r="D5196" s="22">
        <v>16.934809739840286</v>
      </c>
      <c r="E5196" s="22">
        <f t="shared" si="427"/>
        <v>0</v>
      </c>
      <c r="F5196" s="22">
        <f t="shared" si="428"/>
        <v>0</v>
      </c>
      <c r="G5196" s="22">
        <f t="shared" si="429"/>
        <v>0</v>
      </c>
      <c r="H5196" s="22">
        <f t="shared" si="430"/>
        <v>16.934809739840286</v>
      </c>
      <c r="I5196" s="22">
        <f t="shared" si="431"/>
        <v>0</v>
      </c>
      <c r="J5196" s="22">
        <v>4998</v>
      </c>
    </row>
    <row r="5197" spans="1:10" ht="11.25" customHeight="1">
      <c r="A5197" s="12">
        <v>5000</v>
      </c>
      <c r="B5197" s="22" t="s">
        <v>383</v>
      </c>
      <c r="C5197" s="22" t="s">
        <v>71</v>
      </c>
      <c r="D5197" s="22">
        <v>16.932711060080386</v>
      </c>
      <c r="E5197" s="22">
        <f t="shared" si="427"/>
        <v>0</v>
      </c>
      <c r="F5197" s="22">
        <f t="shared" si="428"/>
        <v>0</v>
      </c>
      <c r="G5197" s="22">
        <f t="shared" si="429"/>
        <v>0</v>
      </c>
      <c r="H5197" s="22">
        <f t="shared" si="430"/>
        <v>16.932711060080386</v>
      </c>
      <c r="I5197" s="22">
        <f t="shared" si="431"/>
        <v>0</v>
      </c>
      <c r="J5197" s="22">
        <v>4999</v>
      </c>
    </row>
    <row r="5198" spans="1:10" ht="11.25" customHeight="1">
      <c r="A5198" s="12"/>
      <c r="B5198" s="22" t="s">
        <v>403</v>
      </c>
      <c r="C5198" s="22" t="s">
        <v>74</v>
      </c>
      <c r="D5198" s="22">
        <v>16.927886063102694</v>
      </c>
      <c r="E5198" s="22">
        <f t="shared" si="427"/>
        <v>0</v>
      </c>
      <c r="F5198" s="22">
        <f t="shared" si="428"/>
        <v>0</v>
      </c>
      <c r="G5198" s="22">
        <f t="shared" si="429"/>
        <v>0</v>
      </c>
      <c r="H5198" s="22">
        <f t="shared" si="430"/>
        <v>16.927886063102694</v>
      </c>
      <c r="I5198" s="22">
        <f t="shared" si="431"/>
        <v>0</v>
      </c>
      <c r="J5198" s="22">
        <v>5000</v>
      </c>
    </row>
    <row r="5199" spans="1:10" ht="11.25" customHeight="1">
      <c r="A5199" s="12"/>
      <c r="B5199" s="22" t="s">
        <v>310</v>
      </c>
      <c r="C5199" s="22" t="s">
        <v>79</v>
      </c>
      <c r="D5199" s="22">
        <v>16.92013514832378</v>
      </c>
      <c r="E5199" s="22">
        <f t="shared" si="427"/>
        <v>0</v>
      </c>
      <c r="F5199" s="22">
        <f t="shared" si="428"/>
        <v>0</v>
      </c>
      <c r="G5199" s="22">
        <f t="shared" si="429"/>
        <v>0</v>
      </c>
      <c r="H5199" s="22">
        <f t="shared" si="430"/>
        <v>0</v>
      </c>
      <c r="I5199" s="22">
        <f t="shared" si="431"/>
        <v>16.92013514832378</v>
      </c>
      <c r="J5199" s="22">
        <v>5001</v>
      </c>
    </row>
    <row r="5200" spans="1:10" ht="11.25" customHeight="1">
      <c r="A5200" s="12"/>
      <c r="B5200" s="22" t="s">
        <v>409</v>
      </c>
      <c r="C5200" s="22" t="s">
        <v>73</v>
      </c>
      <c r="D5200" s="22">
        <v>16.916500575973682</v>
      </c>
      <c r="E5200" s="22">
        <f t="shared" si="427"/>
        <v>0</v>
      </c>
      <c r="F5200" s="22">
        <f t="shared" si="428"/>
        <v>0</v>
      </c>
      <c r="G5200" s="22">
        <f t="shared" si="429"/>
        <v>0</v>
      </c>
      <c r="H5200" s="22">
        <f t="shared" si="430"/>
        <v>0</v>
      </c>
      <c r="I5200" s="22">
        <f t="shared" si="431"/>
        <v>16.916500575973682</v>
      </c>
      <c r="J5200" s="22">
        <v>5002</v>
      </c>
    </row>
    <row r="5201" spans="1:10" ht="11.25" customHeight="1">
      <c r="A5201" s="12"/>
      <c r="B5201" s="22" t="s">
        <v>389</v>
      </c>
      <c r="C5201" s="22" t="s">
        <v>79</v>
      </c>
      <c r="D5201" s="22">
        <v>16.91289292374946</v>
      </c>
      <c r="E5201" s="22">
        <f t="shared" si="427"/>
        <v>0</v>
      </c>
      <c r="F5201" s="22">
        <f t="shared" si="428"/>
        <v>0</v>
      </c>
      <c r="G5201" s="22">
        <f t="shared" si="429"/>
        <v>0</v>
      </c>
      <c r="H5201" s="22">
        <f t="shared" si="430"/>
        <v>0</v>
      </c>
      <c r="I5201" s="22">
        <f t="shared" si="431"/>
        <v>16.91289292374946</v>
      </c>
      <c r="J5201" s="22">
        <v>5003</v>
      </c>
    </row>
    <row r="5202" spans="1:10" ht="11.25" customHeight="1">
      <c r="A5202" s="12"/>
      <c r="B5202" s="22" t="s">
        <v>407</v>
      </c>
      <c r="C5202" s="22" t="s">
        <v>71</v>
      </c>
      <c r="D5202" s="22">
        <v>16.901371662552858</v>
      </c>
      <c r="E5202" s="22">
        <f t="shared" si="427"/>
        <v>0</v>
      </c>
      <c r="F5202" s="22">
        <f t="shared" si="428"/>
        <v>0</v>
      </c>
      <c r="G5202" s="22">
        <f t="shared" si="429"/>
        <v>0</v>
      </c>
      <c r="H5202" s="22">
        <f t="shared" si="430"/>
        <v>0</v>
      </c>
      <c r="I5202" s="22">
        <f t="shared" si="431"/>
        <v>16.901371662552858</v>
      </c>
      <c r="J5202" s="22">
        <v>5004</v>
      </c>
    </row>
    <row r="5203" spans="1:10" ht="11.25" customHeight="1">
      <c r="A5203" s="12"/>
      <c r="B5203" s="22" t="s">
        <v>255</v>
      </c>
      <c r="C5203" s="22" t="s">
        <v>74</v>
      </c>
      <c r="D5203" s="22">
        <v>16.900758070994197</v>
      </c>
      <c r="E5203" s="22">
        <f t="shared" si="427"/>
        <v>0</v>
      </c>
      <c r="F5203" s="22">
        <f t="shared" si="428"/>
        <v>0</v>
      </c>
      <c r="G5203" s="22">
        <f t="shared" si="429"/>
        <v>0</v>
      </c>
      <c r="H5203" s="22">
        <f t="shared" si="430"/>
        <v>0</v>
      </c>
      <c r="I5203" s="22">
        <f t="shared" si="431"/>
        <v>16.900758070994197</v>
      </c>
      <c r="J5203" s="22">
        <v>5005</v>
      </c>
    </row>
    <row r="5204" spans="1:10" ht="11.25" customHeight="1">
      <c r="A5204" s="12"/>
      <c r="B5204" s="22" t="s">
        <v>265</v>
      </c>
      <c r="C5204" s="22" t="s">
        <v>70</v>
      </c>
      <c r="D5204" s="22">
        <v>16.898527637026461</v>
      </c>
      <c r="E5204" s="22">
        <f t="shared" si="427"/>
        <v>0</v>
      </c>
      <c r="F5204" s="22">
        <f t="shared" si="428"/>
        <v>0</v>
      </c>
      <c r="G5204" s="22">
        <f t="shared" si="429"/>
        <v>0</v>
      </c>
      <c r="H5204" s="22">
        <f t="shared" si="430"/>
        <v>0</v>
      </c>
      <c r="I5204" s="22">
        <f t="shared" si="431"/>
        <v>16.898527637026461</v>
      </c>
      <c r="J5204" s="22">
        <v>5006</v>
      </c>
    </row>
    <row r="5205" spans="1:10" ht="11.25" customHeight="1">
      <c r="A5205" s="12"/>
      <c r="B5205" s="22" t="s">
        <v>308</v>
      </c>
      <c r="C5205" s="22" t="s">
        <v>70</v>
      </c>
      <c r="D5205" s="22">
        <v>16.894574656370487</v>
      </c>
      <c r="E5205" s="22">
        <f t="shared" si="427"/>
        <v>0</v>
      </c>
      <c r="F5205" s="22">
        <f t="shared" si="428"/>
        <v>0</v>
      </c>
      <c r="G5205" s="22">
        <f t="shared" si="429"/>
        <v>0</v>
      </c>
      <c r="H5205" s="22">
        <f t="shared" si="430"/>
        <v>0</v>
      </c>
      <c r="I5205" s="22">
        <f t="shared" si="431"/>
        <v>16.894574656370487</v>
      </c>
      <c r="J5205" s="22">
        <v>5007</v>
      </c>
    </row>
    <row r="5206" spans="1:10" ht="11.25" customHeight="1">
      <c r="A5206" s="12"/>
      <c r="B5206" s="22" t="s">
        <v>307</v>
      </c>
      <c r="C5206" s="22" t="s">
        <v>86</v>
      </c>
      <c r="D5206" s="22">
        <v>16.894510243283982</v>
      </c>
      <c r="E5206" s="22">
        <f t="shared" si="427"/>
        <v>0</v>
      </c>
      <c r="F5206" s="22">
        <f t="shared" si="428"/>
        <v>0</v>
      </c>
      <c r="G5206" s="22">
        <f t="shared" si="429"/>
        <v>0</v>
      </c>
      <c r="H5206" s="22">
        <f t="shared" si="430"/>
        <v>0</v>
      </c>
      <c r="I5206" s="22">
        <f t="shared" si="431"/>
        <v>16.894510243283982</v>
      </c>
      <c r="J5206" s="22">
        <v>5008</v>
      </c>
    </row>
    <row r="5207" spans="1:10" ht="11.25" customHeight="1">
      <c r="A5207" s="12"/>
      <c r="B5207" s="22" t="s">
        <v>242</v>
      </c>
      <c r="C5207" s="22" t="s">
        <v>88</v>
      </c>
      <c r="D5207" s="22">
        <v>16.894178779937192</v>
      </c>
      <c r="E5207" s="22">
        <f t="shared" si="427"/>
        <v>0</v>
      </c>
      <c r="F5207" s="22">
        <f t="shared" si="428"/>
        <v>0</v>
      </c>
      <c r="G5207" s="22">
        <f t="shared" si="429"/>
        <v>0</v>
      </c>
      <c r="H5207" s="22">
        <f t="shared" si="430"/>
        <v>0</v>
      </c>
      <c r="I5207" s="22">
        <f t="shared" si="431"/>
        <v>16.894178779937192</v>
      </c>
      <c r="J5207" s="22">
        <v>5009</v>
      </c>
    </row>
    <row r="5208" spans="1:10" ht="11.25" customHeight="1">
      <c r="A5208" s="12"/>
      <c r="B5208" s="22" t="s">
        <v>407</v>
      </c>
      <c r="C5208" s="22" t="s">
        <v>70</v>
      </c>
      <c r="D5208" s="22">
        <v>16.890903792317253</v>
      </c>
      <c r="E5208" s="22">
        <f t="shared" si="427"/>
        <v>0</v>
      </c>
      <c r="F5208" s="22">
        <f t="shared" si="428"/>
        <v>0</v>
      </c>
      <c r="G5208" s="22">
        <f t="shared" si="429"/>
        <v>0</v>
      </c>
      <c r="H5208" s="22">
        <f t="shared" si="430"/>
        <v>0</v>
      </c>
      <c r="I5208" s="22">
        <f t="shared" si="431"/>
        <v>16.890903792317253</v>
      </c>
      <c r="J5208" s="22">
        <v>5010</v>
      </c>
    </row>
    <row r="5209" spans="1:10" ht="11.25" customHeight="1">
      <c r="A5209" s="12"/>
      <c r="B5209" s="22" t="s">
        <v>225</v>
      </c>
      <c r="C5209" s="22" t="s">
        <v>77</v>
      </c>
      <c r="D5209" s="22">
        <v>16.889711227791281</v>
      </c>
      <c r="E5209" s="22">
        <f t="shared" si="427"/>
        <v>0</v>
      </c>
      <c r="F5209" s="22">
        <f t="shared" si="428"/>
        <v>0</v>
      </c>
      <c r="G5209" s="22">
        <f t="shared" si="429"/>
        <v>0</v>
      </c>
      <c r="H5209" s="22">
        <f t="shared" si="430"/>
        <v>0</v>
      </c>
      <c r="I5209" s="22">
        <f t="shared" si="431"/>
        <v>16.889711227791281</v>
      </c>
      <c r="J5209" s="22">
        <v>5011</v>
      </c>
    </row>
    <row r="5210" spans="1:10" ht="11.25" customHeight="1">
      <c r="A5210" s="12"/>
      <c r="B5210" s="22" t="s">
        <v>411</v>
      </c>
      <c r="C5210" s="22" t="s">
        <v>75</v>
      </c>
      <c r="D5210" s="22">
        <v>16.888247384199012</v>
      </c>
      <c r="E5210" s="22">
        <f t="shared" si="427"/>
        <v>0</v>
      </c>
      <c r="F5210" s="22">
        <f t="shared" si="428"/>
        <v>0</v>
      </c>
      <c r="G5210" s="22">
        <f t="shared" si="429"/>
        <v>0</v>
      </c>
      <c r="H5210" s="22">
        <f t="shared" si="430"/>
        <v>0</v>
      </c>
      <c r="I5210" s="22">
        <f t="shared" si="431"/>
        <v>16.888247384199012</v>
      </c>
      <c r="J5210" s="22">
        <v>5012</v>
      </c>
    </row>
    <row r="5211" spans="1:10" ht="11.25" customHeight="1">
      <c r="A5211" s="12"/>
      <c r="B5211" s="22" t="s">
        <v>310</v>
      </c>
      <c r="C5211" s="22" t="s">
        <v>74</v>
      </c>
      <c r="D5211" s="22">
        <v>16.887763935051563</v>
      </c>
      <c r="E5211" s="22">
        <f t="shared" si="427"/>
        <v>0</v>
      </c>
      <c r="F5211" s="22">
        <f t="shared" si="428"/>
        <v>0</v>
      </c>
      <c r="G5211" s="22">
        <f t="shared" si="429"/>
        <v>0</v>
      </c>
      <c r="H5211" s="22">
        <f t="shared" si="430"/>
        <v>0</v>
      </c>
      <c r="I5211" s="22">
        <f t="shared" si="431"/>
        <v>16.887763935051563</v>
      </c>
      <c r="J5211" s="22">
        <v>5013</v>
      </c>
    </row>
    <row r="5212" spans="1:10" ht="11.25" customHeight="1">
      <c r="A5212" s="12"/>
      <c r="B5212" s="22" t="s">
        <v>205</v>
      </c>
      <c r="C5212" s="22" t="s">
        <v>69</v>
      </c>
      <c r="D5212" s="22">
        <v>16.881515982477811</v>
      </c>
      <c r="E5212" s="22">
        <f t="shared" si="427"/>
        <v>0</v>
      </c>
      <c r="F5212" s="22">
        <f t="shared" si="428"/>
        <v>0</v>
      </c>
      <c r="G5212" s="22">
        <f t="shared" si="429"/>
        <v>0</v>
      </c>
      <c r="H5212" s="22">
        <f t="shared" si="430"/>
        <v>0</v>
      </c>
      <c r="I5212" s="22">
        <f t="shared" si="431"/>
        <v>16.881515982477811</v>
      </c>
      <c r="J5212" s="22">
        <v>5014</v>
      </c>
    </row>
    <row r="5213" spans="1:10" ht="11.25" customHeight="1">
      <c r="A5213" s="12"/>
      <c r="B5213" s="22" t="s">
        <v>390</v>
      </c>
      <c r="C5213" s="22" t="s">
        <v>74</v>
      </c>
      <c r="D5213" s="22">
        <v>16.879925895271803</v>
      </c>
      <c r="E5213" s="22">
        <f t="shared" si="427"/>
        <v>0</v>
      </c>
      <c r="F5213" s="22">
        <f t="shared" si="428"/>
        <v>0</v>
      </c>
      <c r="G5213" s="22">
        <f t="shared" si="429"/>
        <v>0</v>
      </c>
      <c r="H5213" s="22">
        <f t="shared" si="430"/>
        <v>0</v>
      </c>
      <c r="I5213" s="22">
        <f t="shared" si="431"/>
        <v>16.879925895271803</v>
      </c>
      <c r="J5213" s="22">
        <v>5015</v>
      </c>
    </row>
    <row r="5214" spans="1:10" ht="11.25" customHeight="1">
      <c r="A5214" s="12"/>
      <c r="B5214" s="22" t="s">
        <v>346</v>
      </c>
      <c r="C5214" s="22" t="s">
        <v>69</v>
      </c>
      <c r="D5214" s="22">
        <v>16.876050786184184</v>
      </c>
      <c r="E5214" s="22">
        <f t="shared" si="427"/>
        <v>0</v>
      </c>
      <c r="F5214" s="22">
        <f t="shared" si="428"/>
        <v>0</v>
      </c>
      <c r="G5214" s="22">
        <f t="shared" si="429"/>
        <v>0</v>
      </c>
      <c r="H5214" s="22">
        <f t="shared" si="430"/>
        <v>0</v>
      </c>
      <c r="I5214" s="22">
        <f t="shared" si="431"/>
        <v>16.876050786184184</v>
      </c>
      <c r="J5214" s="22">
        <v>5016</v>
      </c>
    </row>
    <row r="5215" spans="1:10" ht="11.25" customHeight="1">
      <c r="A5215" s="12"/>
      <c r="B5215" s="22" t="s">
        <v>289</v>
      </c>
      <c r="C5215" s="22" t="s">
        <v>85</v>
      </c>
      <c r="D5215" s="22">
        <v>16.871542276817753</v>
      </c>
      <c r="E5215" s="22">
        <f t="shared" si="427"/>
        <v>0</v>
      </c>
      <c r="F5215" s="22">
        <f t="shared" si="428"/>
        <v>0</v>
      </c>
      <c r="G5215" s="22">
        <f t="shared" si="429"/>
        <v>0</v>
      </c>
      <c r="H5215" s="22">
        <f t="shared" si="430"/>
        <v>0</v>
      </c>
      <c r="I5215" s="22">
        <f t="shared" si="431"/>
        <v>16.871542276817753</v>
      </c>
      <c r="J5215" s="22">
        <v>5017</v>
      </c>
    </row>
    <row r="5216" spans="1:10" ht="11.25" customHeight="1">
      <c r="A5216" s="12"/>
      <c r="B5216" s="22" t="s">
        <v>224</v>
      </c>
      <c r="C5216" s="22" t="s">
        <v>71</v>
      </c>
      <c r="D5216" s="22">
        <v>16.871454696559269</v>
      </c>
      <c r="E5216" s="22">
        <f t="shared" si="427"/>
        <v>0</v>
      </c>
      <c r="F5216" s="22">
        <f t="shared" si="428"/>
        <v>0</v>
      </c>
      <c r="G5216" s="22">
        <f t="shared" si="429"/>
        <v>0</v>
      </c>
      <c r="H5216" s="22">
        <f t="shared" si="430"/>
        <v>0</v>
      </c>
      <c r="I5216" s="22">
        <f t="shared" si="431"/>
        <v>16.871454696559269</v>
      </c>
      <c r="J5216" s="22">
        <v>5018</v>
      </c>
    </row>
    <row r="5217" spans="1:10" ht="11.25" customHeight="1">
      <c r="A5217" s="12"/>
      <c r="B5217" s="22" t="s">
        <v>198</v>
      </c>
      <c r="C5217" s="22" t="s">
        <v>84</v>
      </c>
      <c r="D5217" s="22">
        <v>16.868202187731164</v>
      </c>
      <c r="E5217" s="22">
        <f t="shared" si="427"/>
        <v>0</v>
      </c>
      <c r="F5217" s="22">
        <f t="shared" si="428"/>
        <v>0</v>
      </c>
      <c r="G5217" s="22">
        <f t="shared" si="429"/>
        <v>0</v>
      </c>
      <c r="H5217" s="22">
        <f t="shared" si="430"/>
        <v>0</v>
      </c>
      <c r="I5217" s="22">
        <f t="shared" si="431"/>
        <v>16.868202187731164</v>
      </c>
      <c r="J5217" s="22">
        <v>5019</v>
      </c>
    </row>
    <row r="5218" spans="1:10" ht="11.25" customHeight="1">
      <c r="A5218" s="12"/>
      <c r="B5218" s="22" t="s">
        <v>259</v>
      </c>
      <c r="C5218" s="22" t="s">
        <v>84</v>
      </c>
      <c r="D5218" s="22">
        <v>16.866240656064139</v>
      </c>
      <c r="E5218" s="22">
        <f t="shared" si="427"/>
        <v>0</v>
      </c>
      <c r="F5218" s="22">
        <f t="shared" si="428"/>
        <v>0</v>
      </c>
      <c r="G5218" s="22">
        <f t="shared" si="429"/>
        <v>0</v>
      </c>
      <c r="H5218" s="22">
        <f t="shared" si="430"/>
        <v>0</v>
      </c>
      <c r="I5218" s="22">
        <f t="shared" si="431"/>
        <v>16.866240656064139</v>
      </c>
      <c r="J5218" s="22">
        <v>5020</v>
      </c>
    </row>
    <row r="5219" spans="1:10" ht="11.25" customHeight="1">
      <c r="A5219" s="12"/>
      <c r="B5219" s="22" t="s">
        <v>179</v>
      </c>
      <c r="C5219" s="22" t="s">
        <v>72</v>
      </c>
      <c r="D5219" s="22">
        <v>16.85959686464275</v>
      </c>
      <c r="E5219" s="22">
        <f t="shared" si="427"/>
        <v>0</v>
      </c>
      <c r="F5219" s="22">
        <f t="shared" si="428"/>
        <v>0</v>
      </c>
      <c r="G5219" s="22">
        <f t="shared" si="429"/>
        <v>0</v>
      </c>
      <c r="H5219" s="22">
        <f t="shared" si="430"/>
        <v>0</v>
      </c>
      <c r="I5219" s="22">
        <f t="shared" si="431"/>
        <v>16.85959686464275</v>
      </c>
      <c r="J5219" s="22">
        <v>5021</v>
      </c>
    </row>
    <row r="5220" spans="1:10" ht="11.25" customHeight="1">
      <c r="A5220" s="12"/>
      <c r="B5220" s="22" t="s">
        <v>378</v>
      </c>
      <c r="C5220" s="22" t="s">
        <v>75</v>
      </c>
      <c r="D5220" s="22">
        <v>16.859151795445438</v>
      </c>
      <c r="E5220" s="22">
        <f t="shared" si="427"/>
        <v>0</v>
      </c>
      <c r="F5220" s="22">
        <f t="shared" si="428"/>
        <v>0</v>
      </c>
      <c r="G5220" s="22">
        <f t="shared" si="429"/>
        <v>0</v>
      </c>
      <c r="H5220" s="22">
        <f t="shared" si="430"/>
        <v>0</v>
      </c>
      <c r="I5220" s="22">
        <f t="shared" si="431"/>
        <v>16.859151795445438</v>
      </c>
      <c r="J5220" s="22">
        <v>5022</v>
      </c>
    </row>
    <row r="5221" spans="1:10" ht="11.25" customHeight="1">
      <c r="A5221" s="12"/>
      <c r="B5221" s="22" t="s">
        <v>339</v>
      </c>
      <c r="C5221" s="22" t="s">
        <v>84</v>
      </c>
      <c r="D5221" s="22">
        <v>16.854936708159688</v>
      </c>
      <c r="E5221" s="22">
        <f t="shared" si="427"/>
        <v>0</v>
      </c>
      <c r="F5221" s="22">
        <f t="shared" si="428"/>
        <v>0</v>
      </c>
      <c r="G5221" s="22">
        <f t="shared" si="429"/>
        <v>0</v>
      </c>
      <c r="H5221" s="22">
        <f t="shared" si="430"/>
        <v>0</v>
      </c>
      <c r="I5221" s="22">
        <f t="shared" si="431"/>
        <v>16.854936708159688</v>
      </c>
      <c r="J5221" s="22">
        <v>5023</v>
      </c>
    </row>
    <row r="5222" spans="1:10" ht="11.25" customHeight="1">
      <c r="A5222" s="12"/>
      <c r="B5222" s="22" t="s">
        <v>306</v>
      </c>
      <c r="C5222" s="22" t="s">
        <v>88</v>
      </c>
      <c r="D5222" s="22">
        <v>16.847712289819793</v>
      </c>
      <c r="E5222" s="22">
        <f t="shared" si="427"/>
        <v>0</v>
      </c>
      <c r="F5222" s="22">
        <f t="shared" si="428"/>
        <v>0</v>
      </c>
      <c r="G5222" s="22">
        <f t="shared" si="429"/>
        <v>0</v>
      </c>
      <c r="H5222" s="22">
        <f t="shared" si="430"/>
        <v>0</v>
      </c>
      <c r="I5222" s="22">
        <f t="shared" si="431"/>
        <v>16.847712289819793</v>
      </c>
      <c r="J5222" s="22">
        <v>5024</v>
      </c>
    </row>
    <row r="5223" spans="1:10" ht="11.25" customHeight="1">
      <c r="A5223" s="12"/>
      <c r="B5223" s="22" t="s">
        <v>330</v>
      </c>
      <c r="C5223" s="22" t="s">
        <v>80</v>
      </c>
      <c r="D5223" s="22">
        <v>16.846545427118361</v>
      </c>
      <c r="E5223" s="22">
        <f t="shared" si="427"/>
        <v>0</v>
      </c>
      <c r="F5223" s="22">
        <f t="shared" si="428"/>
        <v>0</v>
      </c>
      <c r="G5223" s="22">
        <f t="shared" si="429"/>
        <v>0</v>
      </c>
      <c r="H5223" s="22">
        <f t="shared" si="430"/>
        <v>0</v>
      </c>
      <c r="I5223" s="22">
        <f t="shared" si="431"/>
        <v>16.846545427118361</v>
      </c>
      <c r="J5223" s="22">
        <v>5025</v>
      </c>
    </row>
    <row r="5224" spans="1:10" ht="11.25" customHeight="1">
      <c r="A5224" s="12"/>
      <c r="B5224" s="22" t="s">
        <v>258</v>
      </c>
      <c r="C5224" s="22" t="s">
        <v>82</v>
      </c>
      <c r="D5224" s="22">
        <v>16.840327938510764</v>
      </c>
      <c r="E5224" s="22">
        <f t="shared" si="427"/>
        <v>0</v>
      </c>
      <c r="F5224" s="22">
        <f t="shared" si="428"/>
        <v>0</v>
      </c>
      <c r="G5224" s="22">
        <f t="shared" si="429"/>
        <v>0</v>
      </c>
      <c r="H5224" s="22">
        <f t="shared" si="430"/>
        <v>0</v>
      </c>
      <c r="I5224" s="22">
        <f t="shared" si="431"/>
        <v>16.840327938510764</v>
      </c>
      <c r="J5224" s="22">
        <v>5026</v>
      </c>
    </row>
    <row r="5225" spans="1:10" ht="11.25" customHeight="1">
      <c r="A5225" s="12"/>
      <c r="B5225" s="22" t="s">
        <v>377</v>
      </c>
      <c r="C5225" s="22" t="s">
        <v>89</v>
      </c>
      <c r="D5225" s="22">
        <v>16.834877693982751</v>
      </c>
      <c r="E5225" s="22">
        <f t="shared" si="427"/>
        <v>0</v>
      </c>
      <c r="F5225" s="22">
        <f t="shared" si="428"/>
        <v>0</v>
      </c>
      <c r="G5225" s="22">
        <f t="shared" si="429"/>
        <v>0</v>
      </c>
      <c r="H5225" s="22">
        <f t="shared" si="430"/>
        <v>0</v>
      </c>
      <c r="I5225" s="22">
        <f t="shared" si="431"/>
        <v>16.834877693982751</v>
      </c>
      <c r="J5225" s="22">
        <v>5027</v>
      </c>
    </row>
    <row r="5226" spans="1:10" ht="11.25" customHeight="1">
      <c r="A5226" s="12"/>
      <c r="B5226" s="22" t="s">
        <v>247</v>
      </c>
      <c r="C5226" s="22" t="s">
        <v>74</v>
      </c>
      <c r="D5226" s="22">
        <v>16.833383934069527</v>
      </c>
      <c r="E5226" s="22">
        <f t="shared" si="427"/>
        <v>0</v>
      </c>
      <c r="F5226" s="22">
        <f t="shared" si="428"/>
        <v>0</v>
      </c>
      <c r="G5226" s="22">
        <f t="shared" si="429"/>
        <v>0</v>
      </c>
      <c r="H5226" s="22">
        <f t="shared" si="430"/>
        <v>0</v>
      </c>
      <c r="I5226" s="22">
        <f t="shared" si="431"/>
        <v>16.833383934069527</v>
      </c>
      <c r="J5226" s="22">
        <v>5028</v>
      </c>
    </row>
    <row r="5227" spans="1:10" ht="11.25" customHeight="1">
      <c r="A5227" s="12"/>
      <c r="B5227" s="22" t="s">
        <v>417</v>
      </c>
      <c r="C5227" s="22" t="s">
        <v>78</v>
      </c>
      <c r="D5227" s="22">
        <v>16.830959476706038</v>
      </c>
      <c r="E5227" s="22">
        <f t="shared" si="427"/>
        <v>0</v>
      </c>
      <c r="F5227" s="22">
        <f t="shared" si="428"/>
        <v>0</v>
      </c>
      <c r="G5227" s="22">
        <f t="shared" si="429"/>
        <v>0</v>
      </c>
      <c r="H5227" s="22">
        <f t="shared" si="430"/>
        <v>0</v>
      </c>
      <c r="I5227" s="22">
        <f t="shared" si="431"/>
        <v>16.830959476706038</v>
      </c>
      <c r="J5227" s="22">
        <v>5029</v>
      </c>
    </row>
    <row r="5228" spans="1:10" ht="11.25" customHeight="1">
      <c r="A5228" s="12"/>
      <c r="B5228" s="22" t="s">
        <v>165</v>
      </c>
      <c r="C5228" s="22" t="s">
        <v>80</v>
      </c>
      <c r="D5228" s="22">
        <v>16.828251960718056</v>
      </c>
      <c r="E5228" s="22">
        <f t="shared" si="427"/>
        <v>0</v>
      </c>
      <c r="F5228" s="22">
        <f t="shared" si="428"/>
        <v>0</v>
      </c>
      <c r="G5228" s="22">
        <f t="shared" si="429"/>
        <v>0</v>
      </c>
      <c r="H5228" s="22">
        <f t="shared" si="430"/>
        <v>0</v>
      </c>
      <c r="I5228" s="22">
        <f t="shared" si="431"/>
        <v>16.828251960718056</v>
      </c>
      <c r="J5228" s="22">
        <v>5030</v>
      </c>
    </row>
    <row r="5229" spans="1:10" ht="11.25" customHeight="1">
      <c r="A5229" s="12"/>
      <c r="B5229" s="22" t="s">
        <v>318</v>
      </c>
      <c r="C5229" s="22" t="s">
        <v>86</v>
      </c>
      <c r="D5229" s="22">
        <v>16.823336383824767</v>
      </c>
      <c r="E5229" s="22">
        <f t="shared" si="427"/>
        <v>0</v>
      </c>
      <c r="F5229" s="22">
        <f t="shared" si="428"/>
        <v>0</v>
      </c>
      <c r="G5229" s="22">
        <f t="shared" si="429"/>
        <v>0</v>
      </c>
      <c r="H5229" s="22">
        <f t="shared" si="430"/>
        <v>0</v>
      </c>
      <c r="I5229" s="22">
        <f t="shared" si="431"/>
        <v>16.823336383824767</v>
      </c>
      <c r="J5229" s="22">
        <v>5031</v>
      </c>
    </row>
    <row r="5230" spans="1:10" ht="11.25" customHeight="1">
      <c r="A5230" s="12"/>
      <c r="B5230" s="22" t="s">
        <v>387</v>
      </c>
      <c r="C5230" s="22" t="s">
        <v>79</v>
      </c>
      <c r="D5230" s="22">
        <v>16.819072308593441</v>
      </c>
      <c r="E5230" s="22">
        <f t="shared" si="427"/>
        <v>0</v>
      </c>
      <c r="F5230" s="22">
        <f t="shared" si="428"/>
        <v>0</v>
      </c>
      <c r="G5230" s="22">
        <f t="shared" si="429"/>
        <v>0</v>
      </c>
      <c r="H5230" s="22">
        <f t="shared" si="430"/>
        <v>0</v>
      </c>
      <c r="I5230" s="22">
        <f t="shared" si="431"/>
        <v>16.819072308593441</v>
      </c>
      <c r="J5230" s="22">
        <v>5032</v>
      </c>
    </row>
    <row r="5231" spans="1:10" ht="11.25" customHeight="1">
      <c r="A5231" s="12"/>
      <c r="B5231" s="22" t="s">
        <v>386</v>
      </c>
      <c r="C5231" s="22" t="s">
        <v>75</v>
      </c>
      <c r="D5231" s="22">
        <v>16.806663902158402</v>
      </c>
      <c r="E5231" s="22">
        <f t="shared" si="427"/>
        <v>0</v>
      </c>
      <c r="F5231" s="22">
        <f t="shared" si="428"/>
        <v>0</v>
      </c>
      <c r="G5231" s="22">
        <f t="shared" si="429"/>
        <v>0</v>
      </c>
      <c r="H5231" s="22">
        <f t="shared" si="430"/>
        <v>0</v>
      </c>
      <c r="I5231" s="22">
        <f t="shared" si="431"/>
        <v>16.806663902158402</v>
      </c>
      <c r="J5231" s="22">
        <v>5033</v>
      </c>
    </row>
    <row r="5232" spans="1:10" ht="11.25" customHeight="1">
      <c r="A5232" s="12"/>
      <c r="B5232" s="22" t="s">
        <v>221</v>
      </c>
      <c r="C5232" s="22" t="s">
        <v>90</v>
      </c>
      <c r="D5232" s="22">
        <v>16.799693992964691</v>
      </c>
      <c r="E5232" s="22">
        <f t="shared" si="427"/>
        <v>0</v>
      </c>
      <c r="F5232" s="22">
        <f t="shared" si="428"/>
        <v>0</v>
      </c>
      <c r="G5232" s="22">
        <f t="shared" si="429"/>
        <v>0</v>
      </c>
      <c r="H5232" s="22">
        <f t="shared" si="430"/>
        <v>0</v>
      </c>
      <c r="I5232" s="22">
        <f t="shared" si="431"/>
        <v>16.799693992964691</v>
      </c>
      <c r="J5232" s="22">
        <v>5034</v>
      </c>
    </row>
    <row r="5233" spans="1:10" ht="11.25" customHeight="1">
      <c r="A5233" s="12"/>
      <c r="B5233" s="22" t="s">
        <v>385</v>
      </c>
      <c r="C5233" s="22" t="s">
        <v>71</v>
      </c>
      <c r="D5233" s="22">
        <v>16.796643620445291</v>
      </c>
      <c r="E5233" s="22">
        <f t="shared" si="427"/>
        <v>0</v>
      </c>
      <c r="F5233" s="22">
        <f t="shared" si="428"/>
        <v>0</v>
      </c>
      <c r="G5233" s="22">
        <f t="shared" si="429"/>
        <v>0</v>
      </c>
      <c r="H5233" s="22">
        <f t="shared" si="430"/>
        <v>0</v>
      </c>
      <c r="I5233" s="22">
        <f t="shared" si="431"/>
        <v>16.796643620445291</v>
      </c>
      <c r="J5233" s="22">
        <v>5035</v>
      </c>
    </row>
    <row r="5234" spans="1:10" ht="11.25" customHeight="1">
      <c r="A5234" s="12"/>
      <c r="B5234" s="22" t="s">
        <v>224</v>
      </c>
      <c r="C5234" s="22" t="s">
        <v>87</v>
      </c>
      <c r="D5234" s="22">
        <v>16.794712799266595</v>
      </c>
      <c r="E5234" s="22">
        <f t="shared" si="427"/>
        <v>0</v>
      </c>
      <c r="F5234" s="22">
        <f t="shared" si="428"/>
        <v>0</v>
      </c>
      <c r="G5234" s="22">
        <f t="shared" si="429"/>
        <v>0</v>
      </c>
      <c r="H5234" s="22">
        <f t="shared" si="430"/>
        <v>0</v>
      </c>
      <c r="I5234" s="22">
        <f t="shared" si="431"/>
        <v>16.794712799266595</v>
      </c>
      <c r="J5234" s="22">
        <v>5036</v>
      </c>
    </row>
    <row r="5235" spans="1:10" ht="11.25" customHeight="1">
      <c r="A5235" s="12"/>
      <c r="B5235" s="22" t="s">
        <v>361</v>
      </c>
      <c r="C5235" s="22" t="s">
        <v>74</v>
      </c>
      <c r="D5235" s="22">
        <v>16.782818195625147</v>
      </c>
      <c r="E5235" s="22">
        <f t="shared" si="427"/>
        <v>0</v>
      </c>
      <c r="F5235" s="22">
        <f t="shared" si="428"/>
        <v>0</v>
      </c>
      <c r="G5235" s="22">
        <f t="shared" si="429"/>
        <v>0</v>
      </c>
      <c r="H5235" s="22">
        <f t="shared" si="430"/>
        <v>0</v>
      </c>
      <c r="I5235" s="22">
        <f t="shared" si="431"/>
        <v>16.782818195625147</v>
      </c>
      <c r="J5235" s="22">
        <v>5037</v>
      </c>
    </row>
    <row r="5236" spans="1:10" ht="11.25" customHeight="1">
      <c r="A5236" s="12"/>
      <c r="B5236" s="22" t="s">
        <v>390</v>
      </c>
      <c r="C5236" s="22" t="s">
        <v>82</v>
      </c>
      <c r="D5236" s="22">
        <v>16.780394074806328</v>
      </c>
      <c r="E5236" s="22">
        <f t="shared" si="427"/>
        <v>0</v>
      </c>
      <c r="F5236" s="22">
        <f t="shared" si="428"/>
        <v>0</v>
      </c>
      <c r="G5236" s="22">
        <f t="shared" si="429"/>
        <v>0</v>
      </c>
      <c r="H5236" s="22">
        <f t="shared" si="430"/>
        <v>0</v>
      </c>
      <c r="I5236" s="22">
        <f t="shared" si="431"/>
        <v>16.780394074806328</v>
      </c>
      <c r="J5236" s="22">
        <v>5038</v>
      </c>
    </row>
    <row r="5237" spans="1:10" ht="11.25" customHeight="1">
      <c r="A5237" s="12"/>
      <c r="B5237" s="22" t="s">
        <v>322</v>
      </c>
      <c r="C5237" s="22" t="s">
        <v>79</v>
      </c>
      <c r="D5237" s="22">
        <v>16.770855025121516</v>
      </c>
      <c r="E5237" s="22">
        <f t="shared" si="427"/>
        <v>0</v>
      </c>
      <c r="F5237" s="22">
        <f t="shared" si="428"/>
        <v>0</v>
      </c>
      <c r="G5237" s="22">
        <f t="shared" si="429"/>
        <v>0</v>
      </c>
      <c r="H5237" s="22">
        <f t="shared" si="430"/>
        <v>0</v>
      </c>
      <c r="I5237" s="22">
        <f t="shared" si="431"/>
        <v>16.770855025121516</v>
      </c>
      <c r="J5237" s="22">
        <v>5039</v>
      </c>
    </row>
    <row r="5238" spans="1:10" ht="11.25" customHeight="1">
      <c r="A5238" s="12"/>
      <c r="B5238" s="22" t="s">
        <v>229</v>
      </c>
      <c r="C5238" s="22" t="s">
        <v>87</v>
      </c>
      <c r="D5238" s="22">
        <v>16.770843021067009</v>
      </c>
      <c r="E5238" s="22">
        <f t="shared" si="427"/>
        <v>0</v>
      </c>
      <c r="F5238" s="22">
        <f t="shared" si="428"/>
        <v>0</v>
      </c>
      <c r="G5238" s="22">
        <f t="shared" si="429"/>
        <v>0</v>
      </c>
      <c r="H5238" s="22">
        <f t="shared" si="430"/>
        <v>0</v>
      </c>
      <c r="I5238" s="22">
        <f t="shared" si="431"/>
        <v>16.770843021067009</v>
      </c>
      <c r="J5238" s="22">
        <v>5040</v>
      </c>
    </row>
    <row r="5239" spans="1:10" ht="11.25" customHeight="1">
      <c r="A5239" s="12"/>
      <c r="B5239" s="22" t="s">
        <v>406</v>
      </c>
      <c r="C5239" s="22" t="s">
        <v>73</v>
      </c>
      <c r="D5239" s="22">
        <v>16.768620752673382</v>
      </c>
      <c r="E5239" s="22">
        <f t="shared" si="427"/>
        <v>0</v>
      </c>
      <c r="F5239" s="22">
        <f t="shared" si="428"/>
        <v>0</v>
      </c>
      <c r="G5239" s="22">
        <f t="shared" si="429"/>
        <v>0</v>
      </c>
      <c r="H5239" s="22">
        <f t="shared" si="430"/>
        <v>0</v>
      </c>
      <c r="I5239" s="22">
        <f t="shared" si="431"/>
        <v>16.768620752673382</v>
      </c>
      <c r="J5239" s="22">
        <v>5041</v>
      </c>
    </row>
    <row r="5240" spans="1:10" ht="11.25" customHeight="1">
      <c r="A5240" s="12"/>
      <c r="B5240" s="22" t="s">
        <v>348</v>
      </c>
      <c r="C5240" s="22" t="s">
        <v>80</v>
      </c>
      <c r="D5240" s="22">
        <v>16.766606238700973</v>
      </c>
      <c r="E5240" s="22">
        <f t="shared" si="427"/>
        <v>0</v>
      </c>
      <c r="F5240" s="22">
        <f t="shared" si="428"/>
        <v>0</v>
      </c>
      <c r="G5240" s="22">
        <f t="shared" si="429"/>
        <v>0</v>
      </c>
      <c r="H5240" s="22">
        <f t="shared" si="430"/>
        <v>0</v>
      </c>
      <c r="I5240" s="22">
        <f t="shared" si="431"/>
        <v>16.766606238700973</v>
      </c>
      <c r="J5240" s="22">
        <v>5042</v>
      </c>
    </row>
    <row r="5241" spans="1:10" ht="11.25" customHeight="1">
      <c r="A5241" s="12"/>
      <c r="B5241" s="22" t="s">
        <v>385</v>
      </c>
      <c r="C5241" s="22" t="s">
        <v>74</v>
      </c>
      <c r="D5241" s="22">
        <v>16.76571316776629</v>
      </c>
      <c r="E5241" s="22">
        <f t="shared" si="427"/>
        <v>0</v>
      </c>
      <c r="F5241" s="22">
        <f t="shared" si="428"/>
        <v>0</v>
      </c>
      <c r="G5241" s="22">
        <f t="shared" si="429"/>
        <v>0</v>
      </c>
      <c r="H5241" s="22">
        <f t="shared" si="430"/>
        <v>0</v>
      </c>
      <c r="I5241" s="22">
        <f t="shared" si="431"/>
        <v>16.76571316776629</v>
      </c>
      <c r="J5241" s="22">
        <v>5043</v>
      </c>
    </row>
    <row r="5242" spans="1:10" ht="11.25" customHeight="1">
      <c r="A5242" s="12"/>
      <c r="B5242" s="22" t="s">
        <v>330</v>
      </c>
      <c r="C5242" s="22" t="s">
        <v>74</v>
      </c>
      <c r="D5242" s="22">
        <v>16.764477038879953</v>
      </c>
      <c r="E5242" s="22">
        <f t="shared" si="427"/>
        <v>0</v>
      </c>
      <c r="F5242" s="22">
        <f t="shared" si="428"/>
        <v>0</v>
      </c>
      <c r="G5242" s="22">
        <f t="shared" si="429"/>
        <v>0</v>
      </c>
      <c r="H5242" s="22">
        <f t="shared" si="430"/>
        <v>0</v>
      </c>
      <c r="I5242" s="22">
        <f t="shared" si="431"/>
        <v>16.764477038879953</v>
      </c>
      <c r="J5242" s="22">
        <v>5044</v>
      </c>
    </row>
    <row r="5243" spans="1:10" ht="11.25" customHeight="1">
      <c r="A5243" s="12"/>
      <c r="B5243" s="22" t="s">
        <v>415</v>
      </c>
      <c r="C5243" s="22" t="s">
        <v>77</v>
      </c>
      <c r="D5243" s="22">
        <v>16.763190187167407</v>
      </c>
      <c r="E5243" s="22">
        <f t="shared" si="427"/>
        <v>0</v>
      </c>
      <c r="F5243" s="22">
        <f t="shared" si="428"/>
        <v>0</v>
      </c>
      <c r="G5243" s="22">
        <f t="shared" si="429"/>
        <v>0</v>
      </c>
      <c r="H5243" s="22">
        <f t="shared" si="430"/>
        <v>0</v>
      </c>
      <c r="I5243" s="22">
        <f t="shared" si="431"/>
        <v>16.763190187167407</v>
      </c>
      <c r="J5243" s="22">
        <v>5045</v>
      </c>
    </row>
    <row r="5244" spans="1:10" ht="11.25" customHeight="1">
      <c r="A5244" s="12"/>
      <c r="B5244" s="22" t="s">
        <v>378</v>
      </c>
      <c r="C5244" s="22" t="s">
        <v>85</v>
      </c>
      <c r="D5244" s="22">
        <v>16.762687686317093</v>
      </c>
      <c r="E5244" s="22">
        <f t="shared" si="427"/>
        <v>0</v>
      </c>
      <c r="F5244" s="22">
        <f t="shared" si="428"/>
        <v>0</v>
      </c>
      <c r="G5244" s="22">
        <f t="shared" si="429"/>
        <v>0</v>
      </c>
      <c r="H5244" s="22">
        <f t="shared" si="430"/>
        <v>0</v>
      </c>
      <c r="I5244" s="22">
        <f t="shared" si="431"/>
        <v>16.762687686317093</v>
      </c>
      <c r="J5244" s="22">
        <v>5046</v>
      </c>
    </row>
    <row r="5245" spans="1:10" ht="11.25" customHeight="1">
      <c r="A5245" s="12"/>
      <c r="B5245" s="22" t="s">
        <v>335</v>
      </c>
      <c r="C5245" s="22" t="s">
        <v>76</v>
      </c>
      <c r="D5245" s="22">
        <v>16.762458824605915</v>
      </c>
      <c r="E5245" s="22">
        <f t="shared" si="427"/>
        <v>0</v>
      </c>
      <c r="F5245" s="22">
        <f t="shared" si="428"/>
        <v>0</v>
      </c>
      <c r="G5245" s="22">
        <f t="shared" si="429"/>
        <v>0</v>
      </c>
      <c r="H5245" s="22">
        <f t="shared" si="430"/>
        <v>0</v>
      </c>
      <c r="I5245" s="22">
        <f t="shared" si="431"/>
        <v>16.762458824605915</v>
      </c>
      <c r="J5245" s="22">
        <v>5047</v>
      </c>
    </row>
    <row r="5246" spans="1:10" ht="11.25" customHeight="1">
      <c r="A5246" s="12"/>
      <c r="B5246" s="22" t="s">
        <v>415</v>
      </c>
      <c r="C5246" s="22" t="s">
        <v>83</v>
      </c>
      <c r="D5246" s="22">
        <v>16.755016944835532</v>
      </c>
      <c r="E5246" s="22">
        <f t="shared" si="427"/>
        <v>0</v>
      </c>
      <c r="F5246" s="22">
        <f t="shared" si="428"/>
        <v>0</v>
      </c>
      <c r="G5246" s="22">
        <f t="shared" si="429"/>
        <v>0</v>
      </c>
      <c r="H5246" s="22">
        <f t="shared" si="430"/>
        <v>0</v>
      </c>
      <c r="I5246" s="22">
        <f t="shared" si="431"/>
        <v>16.755016944835532</v>
      </c>
      <c r="J5246" s="22">
        <v>5048</v>
      </c>
    </row>
    <row r="5247" spans="1:10" ht="11.25" customHeight="1">
      <c r="A5247" s="12"/>
      <c r="B5247" s="22" t="s">
        <v>260</v>
      </c>
      <c r="C5247" s="22" t="s">
        <v>67</v>
      </c>
      <c r="D5247" s="22">
        <v>16.754928612655945</v>
      </c>
      <c r="E5247" s="22">
        <f t="shared" si="427"/>
        <v>0</v>
      </c>
      <c r="F5247" s="22">
        <f t="shared" si="428"/>
        <v>0</v>
      </c>
      <c r="G5247" s="22">
        <f t="shared" si="429"/>
        <v>0</v>
      </c>
      <c r="H5247" s="22">
        <f t="shared" si="430"/>
        <v>0</v>
      </c>
      <c r="I5247" s="22">
        <f t="shared" si="431"/>
        <v>16.754928612655945</v>
      </c>
      <c r="J5247" s="22">
        <v>5049</v>
      </c>
    </row>
    <row r="5248" spans="1:10" ht="11.25" customHeight="1">
      <c r="A5248" s="12"/>
      <c r="B5248" s="22" t="s">
        <v>236</v>
      </c>
      <c r="C5248" s="22" t="s">
        <v>76</v>
      </c>
      <c r="D5248" s="22">
        <v>16.75262894850459</v>
      </c>
      <c r="E5248" s="22">
        <f t="shared" si="427"/>
        <v>0</v>
      </c>
      <c r="F5248" s="22">
        <f t="shared" si="428"/>
        <v>0</v>
      </c>
      <c r="G5248" s="22">
        <f t="shared" si="429"/>
        <v>0</v>
      </c>
      <c r="H5248" s="22">
        <f t="shared" si="430"/>
        <v>0</v>
      </c>
      <c r="I5248" s="22">
        <f t="shared" si="431"/>
        <v>16.75262894850459</v>
      </c>
      <c r="J5248" s="22">
        <v>5050</v>
      </c>
    </row>
    <row r="5249" spans="1:10" ht="11.25" customHeight="1">
      <c r="A5249" s="12"/>
      <c r="B5249" s="22" t="s">
        <v>380</v>
      </c>
      <c r="C5249" s="22" t="s">
        <v>72</v>
      </c>
      <c r="D5249" s="22">
        <v>16.752299675807603</v>
      </c>
      <c r="E5249" s="22">
        <f t="shared" si="427"/>
        <v>0</v>
      </c>
      <c r="F5249" s="22">
        <f t="shared" si="428"/>
        <v>0</v>
      </c>
      <c r="G5249" s="22">
        <f t="shared" si="429"/>
        <v>0</v>
      </c>
      <c r="H5249" s="22">
        <f t="shared" si="430"/>
        <v>0</v>
      </c>
      <c r="I5249" s="22">
        <f t="shared" si="431"/>
        <v>16.752299675807603</v>
      </c>
      <c r="J5249" s="22">
        <v>5051</v>
      </c>
    </row>
    <row r="5250" spans="1:10" ht="11.25" customHeight="1">
      <c r="A5250" s="12"/>
      <c r="B5250" s="22" t="s">
        <v>284</v>
      </c>
      <c r="C5250" s="22" t="s">
        <v>84</v>
      </c>
      <c r="D5250" s="22">
        <v>16.7470993856371</v>
      </c>
      <c r="E5250" s="22">
        <f t="shared" si="427"/>
        <v>0</v>
      </c>
      <c r="F5250" s="22">
        <f t="shared" si="428"/>
        <v>0</v>
      </c>
      <c r="G5250" s="22">
        <f t="shared" si="429"/>
        <v>0</v>
      </c>
      <c r="H5250" s="22">
        <f t="shared" si="430"/>
        <v>0</v>
      </c>
      <c r="I5250" s="22">
        <f t="shared" si="431"/>
        <v>16.7470993856371</v>
      </c>
      <c r="J5250" s="22">
        <v>5052</v>
      </c>
    </row>
    <row r="5251" spans="1:10" ht="11.25" customHeight="1">
      <c r="A5251" s="12"/>
      <c r="B5251" s="22" t="s">
        <v>268</v>
      </c>
      <c r="C5251" s="22" t="s">
        <v>90</v>
      </c>
      <c r="D5251" s="22">
        <v>16.746241587958053</v>
      </c>
      <c r="E5251" s="22">
        <f t="shared" si="427"/>
        <v>0</v>
      </c>
      <c r="F5251" s="22">
        <f t="shared" si="428"/>
        <v>0</v>
      </c>
      <c r="G5251" s="22">
        <f t="shared" si="429"/>
        <v>0</v>
      </c>
      <c r="H5251" s="22">
        <f t="shared" si="430"/>
        <v>0</v>
      </c>
      <c r="I5251" s="22">
        <f t="shared" si="431"/>
        <v>16.746241587958053</v>
      </c>
      <c r="J5251" s="22">
        <v>5053</v>
      </c>
    </row>
    <row r="5252" spans="1:10" ht="11.25" customHeight="1">
      <c r="A5252" s="12"/>
      <c r="B5252" s="22" t="s">
        <v>419</v>
      </c>
      <c r="C5252" s="22" t="s">
        <v>79</v>
      </c>
      <c r="D5252" s="22">
        <v>16.743839949373221</v>
      </c>
      <c r="E5252" s="22">
        <f t="shared" si="427"/>
        <v>0</v>
      </c>
      <c r="F5252" s="22">
        <f t="shared" si="428"/>
        <v>0</v>
      </c>
      <c r="G5252" s="22">
        <f t="shared" si="429"/>
        <v>0</v>
      </c>
      <c r="H5252" s="22">
        <f t="shared" si="430"/>
        <v>0</v>
      </c>
      <c r="I5252" s="22">
        <f t="shared" si="431"/>
        <v>16.743839949373221</v>
      </c>
      <c r="J5252" s="22">
        <v>5054</v>
      </c>
    </row>
    <row r="5253" spans="1:10" ht="11.25" customHeight="1">
      <c r="A5253" s="12"/>
      <c r="B5253" s="22" t="s">
        <v>363</v>
      </c>
      <c r="C5253" s="22" t="s">
        <v>72</v>
      </c>
      <c r="D5253" s="22">
        <v>16.741751050700472</v>
      </c>
      <c r="E5253" s="22">
        <f t="shared" si="427"/>
        <v>0</v>
      </c>
      <c r="F5253" s="22">
        <f t="shared" si="428"/>
        <v>0</v>
      </c>
      <c r="G5253" s="22">
        <f t="shared" si="429"/>
        <v>0</v>
      </c>
      <c r="H5253" s="22">
        <f t="shared" si="430"/>
        <v>0</v>
      </c>
      <c r="I5253" s="22">
        <f t="shared" si="431"/>
        <v>16.741751050700472</v>
      </c>
      <c r="J5253" s="22">
        <v>5055</v>
      </c>
    </row>
    <row r="5254" spans="1:10" ht="11.25" customHeight="1">
      <c r="A5254" s="12"/>
      <c r="B5254" s="22" t="s">
        <v>247</v>
      </c>
      <c r="C5254" s="22" t="s">
        <v>71</v>
      </c>
      <c r="D5254" s="22">
        <v>16.733404779919152</v>
      </c>
      <c r="E5254" s="22">
        <f t="shared" si="427"/>
        <v>0</v>
      </c>
      <c r="F5254" s="22">
        <f t="shared" si="428"/>
        <v>0</v>
      </c>
      <c r="G5254" s="22">
        <f t="shared" si="429"/>
        <v>0</v>
      </c>
      <c r="H5254" s="22">
        <f t="shared" si="430"/>
        <v>0</v>
      </c>
      <c r="I5254" s="22">
        <f t="shared" si="431"/>
        <v>16.733404779919152</v>
      </c>
      <c r="J5254" s="22">
        <v>5056</v>
      </c>
    </row>
    <row r="5255" spans="1:10" ht="11.25" customHeight="1">
      <c r="A5255" s="12"/>
      <c r="B5255" s="22" t="s">
        <v>329</v>
      </c>
      <c r="C5255" s="22" t="s">
        <v>90</v>
      </c>
      <c r="D5255" s="22">
        <v>16.7322896519835</v>
      </c>
      <c r="E5255" s="22">
        <f t="shared" si="427"/>
        <v>0</v>
      </c>
      <c r="F5255" s="22">
        <f t="shared" si="428"/>
        <v>0</v>
      </c>
      <c r="G5255" s="22">
        <f t="shared" si="429"/>
        <v>0</v>
      </c>
      <c r="H5255" s="22">
        <f t="shared" si="430"/>
        <v>0</v>
      </c>
      <c r="I5255" s="22">
        <f t="shared" si="431"/>
        <v>16.7322896519835</v>
      </c>
      <c r="J5255" s="22">
        <v>5057</v>
      </c>
    </row>
    <row r="5256" spans="1:10" ht="11.25" customHeight="1">
      <c r="A5256" s="12"/>
      <c r="B5256" s="22" t="s">
        <v>254</v>
      </c>
      <c r="C5256" s="22" t="s">
        <v>69</v>
      </c>
      <c r="D5256" s="22">
        <v>16.728412290494948</v>
      </c>
      <c r="E5256" s="22">
        <f t="shared" ref="E5256:E5319" si="432">IF(J5256&lt;=1000,D5256,0)</f>
        <v>0</v>
      </c>
      <c r="F5256" s="22">
        <f t="shared" ref="F5256:F5319" si="433">IF(AND(J5256&gt;1000,J5256&lt;=2000),D5256,0)</f>
        <v>0</v>
      </c>
      <c r="G5256" s="22">
        <f t="shared" ref="G5256:G5319" si="434">IF(AND(J5256&gt;2000,J5256&lt;=3000),D5256,0)</f>
        <v>0</v>
      </c>
      <c r="H5256" s="22">
        <f t="shared" ref="H5256:H5319" si="435">IF(AND(J5256&gt;3000,J5256&lt;=5000),D5256,0)</f>
        <v>0</v>
      </c>
      <c r="I5256" s="22">
        <f t="shared" ref="I5256:I5319" si="436">IF((J5256&gt;5000),D5256,0)</f>
        <v>16.728412290494948</v>
      </c>
      <c r="J5256" s="22">
        <v>5058</v>
      </c>
    </row>
    <row r="5257" spans="1:10" ht="11.25" customHeight="1">
      <c r="A5257" s="12"/>
      <c r="B5257" s="22" t="s">
        <v>303</v>
      </c>
      <c r="C5257" s="22" t="s">
        <v>68</v>
      </c>
      <c r="D5257" s="22">
        <v>16.72159174566459</v>
      </c>
      <c r="E5257" s="22">
        <f t="shared" si="432"/>
        <v>0</v>
      </c>
      <c r="F5257" s="22">
        <f t="shared" si="433"/>
        <v>0</v>
      </c>
      <c r="G5257" s="22">
        <f t="shared" si="434"/>
        <v>0</v>
      </c>
      <c r="H5257" s="22">
        <f t="shared" si="435"/>
        <v>0</v>
      </c>
      <c r="I5257" s="22">
        <f t="shared" si="436"/>
        <v>16.72159174566459</v>
      </c>
      <c r="J5257" s="22">
        <v>5059</v>
      </c>
    </row>
    <row r="5258" spans="1:10" ht="11.25" customHeight="1">
      <c r="A5258" s="12"/>
      <c r="B5258" s="22" t="s">
        <v>419</v>
      </c>
      <c r="C5258" s="22" t="s">
        <v>81</v>
      </c>
      <c r="D5258" s="22">
        <v>16.71958654159895</v>
      </c>
      <c r="E5258" s="22">
        <f t="shared" si="432"/>
        <v>0</v>
      </c>
      <c r="F5258" s="22">
        <f t="shared" si="433"/>
        <v>0</v>
      </c>
      <c r="G5258" s="22">
        <f t="shared" si="434"/>
        <v>0</v>
      </c>
      <c r="H5258" s="22">
        <f t="shared" si="435"/>
        <v>0</v>
      </c>
      <c r="I5258" s="22">
        <f t="shared" si="436"/>
        <v>16.71958654159895</v>
      </c>
      <c r="J5258" s="22">
        <v>5060</v>
      </c>
    </row>
    <row r="5259" spans="1:10" ht="11.25" customHeight="1">
      <c r="A5259" s="12"/>
      <c r="B5259" s="22" t="s">
        <v>370</v>
      </c>
      <c r="C5259" s="22" t="s">
        <v>76</v>
      </c>
      <c r="D5259" s="22">
        <v>16.718094868912083</v>
      </c>
      <c r="E5259" s="22">
        <f t="shared" si="432"/>
        <v>0</v>
      </c>
      <c r="F5259" s="22">
        <f t="shared" si="433"/>
        <v>0</v>
      </c>
      <c r="G5259" s="22">
        <f t="shared" si="434"/>
        <v>0</v>
      </c>
      <c r="H5259" s="22">
        <f t="shared" si="435"/>
        <v>0</v>
      </c>
      <c r="I5259" s="22">
        <f t="shared" si="436"/>
        <v>16.718094868912083</v>
      </c>
      <c r="J5259" s="22">
        <v>5061</v>
      </c>
    </row>
    <row r="5260" spans="1:10" ht="11.25" customHeight="1">
      <c r="A5260" s="12"/>
      <c r="B5260" s="22" t="s">
        <v>378</v>
      </c>
      <c r="C5260" s="22" t="s">
        <v>72</v>
      </c>
      <c r="D5260" s="22">
        <v>16.708031175103567</v>
      </c>
      <c r="E5260" s="22">
        <f t="shared" si="432"/>
        <v>0</v>
      </c>
      <c r="F5260" s="22">
        <f t="shared" si="433"/>
        <v>0</v>
      </c>
      <c r="G5260" s="22">
        <f t="shared" si="434"/>
        <v>0</v>
      </c>
      <c r="H5260" s="22">
        <f t="shared" si="435"/>
        <v>0</v>
      </c>
      <c r="I5260" s="22">
        <f t="shared" si="436"/>
        <v>16.708031175103567</v>
      </c>
      <c r="J5260" s="22">
        <v>5062</v>
      </c>
    </row>
    <row r="5261" spans="1:10" ht="11.25" customHeight="1">
      <c r="A5261" s="12"/>
      <c r="B5261" s="22" t="s">
        <v>419</v>
      </c>
      <c r="C5261" s="22" t="s">
        <v>70</v>
      </c>
      <c r="D5261" s="22">
        <v>16.707566850304563</v>
      </c>
      <c r="E5261" s="22">
        <f t="shared" si="432"/>
        <v>0</v>
      </c>
      <c r="F5261" s="22">
        <f t="shared" si="433"/>
        <v>0</v>
      </c>
      <c r="G5261" s="22">
        <f t="shared" si="434"/>
        <v>0</v>
      </c>
      <c r="H5261" s="22">
        <f t="shared" si="435"/>
        <v>0</v>
      </c>
      <c r="I5261" s="22">
        <f t="shared" si="436"/>
        <v>16.707566850304563</v>
      </c>
      <c r="J5261" s="22">
        <v>5063</v>
      </c>
    </row>
    <row r="5262" spans="1:10" ht="11.25" customHeight="1">
      <c r="A5262" s="12"/>
      <c r="B5262" s="22" t="s">
        <v>165</v>
      </c>
      <c r="C5262" s="22" t="s">
        <v>89</v>
      </c>
      <c r="D5262" s="22">
        <v>16.707074118959785</v>
      </c>
      <c r="E5262" s="22">
        <f t="shared" si="432"/>
        <v>0</v>
      </c>
      <c r="F5262" s="22">
        <f t="shared" si="433"/>
        <v>0</v>
      </c>
      <c r="G5262" s="22">
        <f t="shared" si="434"/>
        <v>0</v>
      </c>
      <c r="H5262" s="22">
        <f t="shared" si="435"/>
        <v>0</v>
      </c>
      <c r="I5262" s="22">
        <f t="shared" si="436"/>
        <v>16.707074118959785</v>
      </c>
      <c r="J5262" s="22">
        <v>5064</v>
      </c>
    </row>
    <row r="5263" spans="1:10" ht="11.25" customHeight="1">
      <c r="A5263" s="12"/>
      <c r="B5263" s="22" t="s">
        <v>365</v>
      </c>
      <c r="C5263" s="22" t="s">
        <v>79</v>
      </c>
      <c r="D5263" s="22">
        <v>16.703073964830264</v>
      </c>
      <c r="E5263" s="22">
        <f t="shared" si="432"/>
        <v>0</v>
      </c>
      <c r="F5263" s="22">
        <f t="shared" si="433"/>
        <v>0</v>
      </c>
      <c r="G5263" s="22">
        <f t="shared" si="434"/>
        <v>0</v>
      </c>
      <c r="H5263" s="22">
        <f t="shared" si="435"/>
        <v>0</v>
      </c>
      <c r="I5263" s="22">
        <f t="shared" si="436"/>
        <v>16.703073964830264</v>
      </c>
      <c r="J5263" s="22">
        <v>5065</v>
      </c>
    </row>
    <row r="5264" spans="1:10" ht="11.25" customHeight="1">
      <c r="A5264" s="12"/>
      <c r="B5264" s="22" t="s">
        <v>383</v>
      </c>
      <c r="C5264" s="22" t="s">
        <v>73</v>
      </c>
      <c r="D5264" s="22">
        <v>16.70156461213098</v>
      </c>
      <c r="E5264" s="22">
        <f t="shared" si="432"/>
        <v>0</v>
      </c>
      <c r="F5264" s="22">
        <f t="shared" si="433"/>
        <v>0</v>
      </c>
      <c r="G5264" s="22">
        <f t="shared" si="434"/>
        <v>0</v>
      </c>
      <c r="H5264" s="22">
        <f t="shared" si="435"/>
        <v>0</v>
      </c>
      <c r="I5264" s="22">
        <f t="shared" si="436"/>
        <v>16.70156461213098</v>
      </c>
      <c r="J5264" s="22">
        <v>5066</v>
      </c>
    </row>
    <row r="5265" spans="1:10" ht="11.25" customHeight="1">
      <c r="A5265" s="12"/>
      <c r="B5265" s="22" t="s">
        <v>254</v>
      </c>
      <c r="C5265" s="22" t="s">
        <v>68</v>
      </c>
      <c r="D5265" s="22">
        <v>16.701117688896741</v>
      </c>
      <c r="E5265" s="22">
        <f t="shared" si="432"/>
        <v>0</v>
      </c>
      <c r="F5265" s="22">
        <f t="shared" si="433"/>
        <v>0</v>
      </c>
      <c r="G5265" s="22">
        <f t="shared" si="434"/>
        <v>0</v>
      </c>
      <c r="H5265" s="22">
        <f t="shared" si="435"/>
        <v>0</v>
      </c>
      <c r="I5265" s="22">
        <f t="shared" si="436"/>
        <v>16.701117688896741</v>
      </c>
      <c r="J5265" s="22">
        <v>5067</v>
      </c>
    </row>
    <row r="5266" spans="1:10" ht="11.25" customHeight="1">
      <c r="A5266" s="12"/>
      <c r="B5266" s="22" t="s">
        <v>414</v>
      </c>
      <c r="C5266" s="22" t="s">
        <v>68</v>
      </c>
      <c r="D5266" s="22">
        <v>16.693188353056225</v>
      </c>
      <c r="E5266" s="22">
        <f t="shared" si="432"/>
        <v>0</v>
      </c>
      <c r="F5266" s="22">
        <f t="shared" si="433"/>
        <v>0</v>
      </c>
      <c r="G5266" s="22">
        <f t="shared" si="434"/>
        <v>0</v>
      </c>
      <c r="H5266" s="22">
        <f t="shared" si="435"/>
        <v>0</v>
      </c>
      <c r="I5266" s="22">
        <f t="shared" si="436"/>
        <v>16.693188353056225</v>
      </c>
      <c r="J5266" s="22">
        <v>5068</v>
      </c>
    </row>
    <row r="5267" spans="1:10" ht="11.25" customHeight="1">
      <c r="A5267" s="12"/>
      <c r="B5267" s="22" t="s">
        <v>389</v>
      </c>
      <c r="C5267" s="22" t="s">
        <v>74</v>
      </c>
      <c r="D5267" s="22">
        <v>16.690666363863667</v>
      </c>
      <c r="E5267" s="22">
        <f t="shared" si="432"/>
        <v>0</v>
      </c>
      <c r="F5267" s="22">
        <f t="shared" si="433"/>
        <v>0</v>
      </c>
      <c r="G5267" s="22">
        <f t="shared" si="434"/>
        <v>0</v>
      </c>
      <c r="H5267" s="22">
        <f t="shared" si="435"/>
        <v>0</v>
      </c>
      <c r="I5267" s="22">
        <f t="shared" si="436"/>
        <v>16.690666363863667</v>
      </c>
      <c r="J5267" s="22">
        <v>5069</v>
      </c>
    </row>
    <row r="5268" spans="1:10" ht="11.25" customHeight="1">
      <c r="A5268" s="12"/>
      <c r="B5268" s="22" t="s">
        <v>330</v>
      </c>
      <c r="C5268" s="22" t="s">
        <v>75</v>
      </c>
      <c r="D5268" s="22">
        <v>16.690195177202515</v>
      </c>
      <c r="E5268" s="22">
        <f t="shared" si="432"/>
        <v>0</v>
      </c>
      <c r="F5268" s="22">
        <f t="shared" si="433"/>
        <v>0</v>
      </c>
      <c r="G5268" s="22">
        <f t="shared" si="434"/>
        <v>0</v>
      </c>
      <c r="H5268" s="22">
        <f t="shared" si="435"/>
        <v>0</v>
      </c>
      <c r="I5268" s="22">
        <f t="shared" si="436"/>
        <v>16.690195177202515</v>
      </c>
      <c r="J5268" s="22">
        <v>5070</v>
      </c>
    </row>
    <row r="5269" spans="1:10" ht="11.25" customHeight="1">
      <c r="A5269" s="12"/>
      <c r="B5269" s="22" t="s">
        <v>373</v>
      </c>
      <c r="C5269" s="22" t="s">
        <v>71</v>
      </c>
      <c r="D5269" s="22">
        <v>16.680639507253105</v>
      </c>
      <c r="E5269" s="22">
        <f t="shared" si="432"/>
        <v>0</v>
      </c>
      <c r="F5269" s="22">
        <f t="shared" si="433"/>
        <v>0</v>
      </c>
      <c r="G5269" s="22">
        <f t="shared" si="434"/>
        <v>0</v>
      </c>
      <c r="H5269" s="22">
        <f t="shared" si="435"/>
        <v>0</v>
      </c>
      <c r="I5269" s="22">
        <f t="shared" si="436"/>
        <v>16.680639507253105</v>
      </c>
      <c r="J5269" s="22">
        <v>5071</v>
      </c>
    </row>
    <row r="5270" spans="1:10" ht="11.25" customHeight="1">
      <c r="A5270" s="12"/>
      <c r="B5270" s="22" t="s">
        <v>315</v>
      </c>
      <c r="C5270" s="22" t="s">
        <v>81</v>
      </c>
      <c r="D5270" s="22">
        <v>16.673675690559314</v>
      </c>
      <c r="E5270" s="22">
        <f t="shared" si="432"/>
        <v>0</v>
      </c>
      <c r="F5270" s="22">
        <f t="shared" si="433"/>
        <v>0</v>
      </c>
      <c r="G5270" s="22">
        <f t="shared" si="434"/>
        <v>0</v>
      </c>
      <c r="H5270" s="22">
        <f t="shared" si="435"/>
        <v>0</v>
      </c>
      <c r="I5270" s="22">
        <f t="shared" si="436"/>
        <v>16.673675690559314</v>
      </c>
      <c r="J5270" s="22">
        <v>5072</v>
      </c>
    </row>
    <row r="5271" spans="1:10" ht="11.25" customHeight="1">
      <c r="A5271" s="12"/>
      <c r="B5271" s="22" t="s">
        <v>274</v>
      </c>
      <c r="C5271" s="22" t="s">
        <v>87</v>
      </c>
      <c r="D5271" s="22">
        <v>16.669311919619087</v>
      </c>
      <c r="E5271" s="22">
        <f t="shared" si="432"/>
        <v>0</v>
      </c>
      <c r="F5271" s="22">
        <f t="shared" si="433"/>
        <v>0</v>
      </c>
      <c r="G5271" s="22">
        <f t="shared" si="434"/>
        <v>0</v>
      </c>
      <c r="H5271" s="22">
        <f t="shared" si="435"/>
        <v>0</v>
      </c>
      <c r="I5271" s="22">
        <f t="shared" si="436"/>
        <v>16.669311919619087</v>
      </c>
      <c r="J5271" s="22">
        <v>5073</v>
      </c>
    </row>
    <row r="5272" spans="1:10" ht="11.25" customHeight="1">
      <c r="A5272" s="12"/>
      <c r="B5272" s="22" t="s">
        <v>405</v>
      </c>
      <c r="C5272" s="22" t="s">
        <v>77</v>
      </c>
      <c r="D5272" s="22">
        <v>16.667610727443467</v>
      </c>
      <c r="E5272" s="22">
        <f t="shared" si="432"/>
        <v>0</v>
      </c>
      <c r="F5272" s="22">
        <f t="shared" si="433"/>
        <v>0</v>
      </c>
      <c r="G5272" s="22">
        <f t="shared" si="434"/>
        <v>0</v>
      </c>
      <c r="H5272" s="22">
        <f t="shared" si="435"/>
        <v>0</v>
      </c>
      <c r="I5272" s="22">
        <f t="shared" si="436"/>
        <v>16.667610727443467</v>
      </c>
      <c r="J5272" s="22">
        <v>5074</v>
      </c>
    </row>
    <row r="5273" spans="1:10" ht="11.25" customHeight="1">
      <c r="A5273" s="12"/>
      <c r="B5273" s="22" t="s">
        <v>387</v>
      </c>
      <c r="C5273" s="22" t="s">
        <v>83</v>
      </c>
      <c r="D5273" s="22">
        <v>16.664284137955949</v>
      </c>
      <c r="E5273" s="22">
        <f t="shared" si="432"/>
        <v>0</v>
      </c>
      <c r="F5273" s="22">
        <f t="shared" si="433"/>
        <v>0</v>
      </c>
      <c r="G5273" s="22">
        <f t="shared" si="434"/>
        <v>0</v>
      </c>
      <c r="H5273" s="22">
        <f t="shared" si="435"/>
        <v>0</v>
      </c>
      <c r="I5273" s="22">
        <f t="shared" si="436"/>
        <v>16.664284137955949</v>
      </c>
      <c r="J5273" s="22">
        <v>5075</v>
      </c>
    </row>
    <row r="5274" spans="1:10" ht="11.25" customHeight="1">
      <c r="A5274" s="12"/>
      <c r="B5274" s="22" t="s">
        <v>330</v>
      </c>
      <c r="C5274" s="22" t="s">
        <v>69</v>
      </c>
      <c r="D5274" s="22">
        <v>16.65994201388629</v>
      </c>
      <c r="E5274" s="22">
        <f t="shared" si="432"/>
        <v>0</v>
      </c>
      <c r="F5274" s="22">
        <f t="shared" si="433"/>
        <v>0</v>
      </c>
      <c r="G5274" s="22">
        <f t="shared" si="434"/>
        <v>0</v>
      </c>
      <c r="H5274" s="22">
        <f t="shared" si="435"/>
        <v>0</v>
      </c>
      <c r="I5274" s="22">
        <f t="shared" si="436"/>
        <v>16.65994201388629</v>
      </c>
      <c r="J5274" s="22">
        <v>5076</v>
      </c>
    </row>
    <row r="5275" spans="1:10" ht="11.25" customHeight="1">
      <c r="A5275" s="12"/>
      <c r="B5275" s="22" t="s">
        <v>198</v>
      </c>
      <c r="C5275" s="22" t="s">
        <v>68</v>
      </c>
      <c r="D5275" s="22">
        <v>16.657158951194404</v>
      </c>
      <c r="E5275" s="22">
        <f t="shared" si="432"/>
        <v>0</v>
      </c>
      <c r="F5275" s="22">
        <f t="shared" si="433"/>
        <v>0</v>
      </c>
      <c r="G5275" s="22">
        <f t="shared" si="434"/>
        <v>0</v>
      </c>
      <c r="H5275" s="22">
        <f t="shared" si="435"/>
        <v>0</v>
      </c>
      <c r="I5275" s="22">
        <f t="shared" si="436"/>
        <v>16.657158951194404</v>
      </c>
      <c r="J5275" s="22">
        <v>5077</v>
      </c>
    </row>
    <row r="5276" spans="1:10" ht="11.25" customHeight="1">
      <c r="A5276" s="12"/>
      <c r="B5276" s="22" t="s">
        <v>328</v>
      </c>
      <c r="C5276" s="22" t="s">
        <v>72</v>
      </c>
      <c r="D5276" s="22">
        <v>16.653374120408181</v>
      </c>
      <c r="E5276" s="22">
        <f t="shared" si="432"/>
        <v>0</v>
      </c>
      <c r="F5276" s="22">
        <f t="shared" si="433"/>
        <v>0</v>
      </c>
      <c r="G5276" s="22">
        <f t="shared" si="434"/>
        <v>0</v>
      </c>
      <c r="H5276" s="22">
        <f t="shared" si="435"/>
        <v>0</v>
      </c>
      <c r="I5276" s="22">
        <f t="shared" si="436"/>
        <v>16.653374120408181</v>
      </c>
      <c r="J5276" s="22">
        <v>5078</v>
      </c>
    </row>
    <row r="5277" spans="1:10" ht="11.25" customHeight="1">
      <c r="A5277" s="12"/>
      <c r="B5277" s="22" t="s">
        <v>210</v>
      </c>
      <c r="C5277" s="22" t="s">
        <v>68</v>
      </c>
      <c r="D5277" s="22">
        <v>16.651653921215516</v>
      </c>
      <c r="E5277" s="22">
        <f t="shared" si="432"/>
        <v>0</v>
      </c>
      <c r="F5277" s="22">
        <f t="shared" si="433"/>
        <v>0</v>
      </c>
      <c r="G5277" s="22">
        <f t="shared" si="434"/>
        <v>0</v>
      </c>
      <c r="H5277" s="22">
        <f t="shared" si="435"/>
        <v>0</v>
      </c>
      <c r="I5277" s="22">
        <f t="shared" si="436"/>
        <v>16.651653921215516</v>
      </c>
      <c r="J5277" s="22">
        <v>5079</v>
      </c>
    </row>
    <row r="5278" spans="1:10" ht="11.25" customHeight="1">
      <c r="A5278" s="12"/>
      <c r="B5278" s="22" t="s">
        <v>367</v>
      </c>
      <c r="C5278" s="22" t="s">
        <v>73</v>
      </c>
      <c r="D5278" s="22">
        <v>16.645707819537439</v>
      </c>
      <c r="E5278" s="22">
        <f t="shared" si="432"/>
        <v>0</v>
      </c>
      <c r="F5278" s="22">
        <f t="shared" si="433"/>
        <v>0</v>
      </c>
      <c r="G5278" s="22">
        <f t="shared" si="434"/>
        <v>0</v>
      </c>
      <c r="H5278" s="22">
        <f t="shared" si="435"/>
        <v>0</v>
      </c>
      <c r="I5278" s="22">
        <f t="shared" si="436"/>
        <v>16.645707819537439</v>
      </c>
      <c r="J5278" s="22">
        <v>5080</v>
      </c>
    </row>
    <row r="5279" spans="1:10" ht="11.25" customHeight="1">
      <c r="A5279" s="12"/>
      <c r="B5279" s="22" t="s">
        <v>391</v>
      </c>
      <c r="C5279" s="22" t="s">
        <v>77</v>
      </c>
      <c r="D5279" s="22">
        <v>16.645321363707247</v>
      </c>
      <c r="E5279" s="22">
        <f t="shared" si="432"/>
        <v>0</v>
      </c>
      <c r="F5279" s="22">
        <f t="shared" si="433"/>
        <v>0</v>
      </c>
      <c r="G5279" s="22">
        <f t="shared" si="434"/>
        <v>0</v>
      </c>
      <c r="H5279" s="22">
        <f t="shared" si="435"/>
        <v>0</v>
      </c>
      <c r="I5279" s="22">
        <f t="shared" si="436"/>
        <v>16.645321363707247</v>
      </c>
      <c r="J5279" s="22">
        <v>5081</v>
      </c>
    </row>
    <row r="5280" spans="1:10" ht="11.25" customHeight="1">
      <c r="A5280" s="12"/>
      <c r="B5280" s="22" t="s">
        <v>420</v>
      </c>
      <c r="C5280" s="22" t="s">
        <v>78</v>
      </c>
      <c r="D5280" s="22">
        <v>16.630053712708293</v>
      </c>
      <c r="E5280" s="22">
        <f t="shared" si="432"/>
        <v>0</v>
      </c>
      <c r="F5280" s="22">
        <f t="shared" si="433"/>
        <v>0</v>
      </c>
      <c r="G5280" s="22">
        <f t="shared" si="434"/>
        <v>0</v>
      </c>
      <c r="H5280" s="22">
        <f t="shared" si="435"/>
        <v>0</v>
      </c>
      <c r="I5280" s="22">
        <f t="shared" si="436"/>
        <v>16.630053712708293</v>
      </c>
      <c r="J5280" s="22">
        <v>5082</v>
      </c>
    </row>
    <row r="5281" spans="1:10" ht="11.25" customHeight="1">
      <c r="A5281" s="12"/>
      <c r="B5281" s="22" t="s">
        <v>233</v>
      </c>
      <c r="C5281" s="22" t="s">
        <v>88</v>
      </c>
      <c r="D5281" s="22">
        <v>16.627949797928608</v>
      </c>
      <c r="E5281" s="22">
        <f t="shared" si="432"/>
        <v>0</v>
      </c>
      <c r="F5281" s="22">
        <f t="shared" si="433"/>
        <v>0</v>
      </c>
      <c r="G5281" s="22">
        <f t="shared" si="434"/>
        <v>0</v>
      </c>
      <c r="H5281" s="22">
        <f t="shared" si="435"/>
        <v>0</v>
      </c>
      <c r="I5281" s="22">
        <f t="shared" si="436"/>
        <v>16.627949797928608</v>
      </c>
      <c r="J5281" s="22">
        <v>5083</v>
      </c>
    </row>
    <row r="5282" spans="1:10" ht="11.25" customHeight="1">
      <c r="A5282" s="12"/>
      <c r="B5282" s="22" t="s">
        <v>216</v>
      </c>
      <c r="C5282" s="22" t="s">
        <v>85</v>
      </c>
      <c r="D5282" s="22">
        <v>16.625604711808055</v>
      </c>
      <c r="E5282" s="22">
        <f t="shared" si="432"/>
        <v>0</v>
      </c>
      <c r="F5282" s="22">
        <f t="shared" si="433"/>
        <v>0</v>
      </c>
      <c r="G5282" s="22">
        <f t="shared" si="434"/>
        <v>0</v>
      </c>
      <c r="H5282" s="22">
        <f t="shared" si="435"/>
        <v>0</v>
      </c>
      <c r="I5282" s="22">
        <f t="shared" si="436"/>
        <v>16.625604711808055</v>
      </c>
      <c r="J5282" s="22">
        <v>5084</v>
      </c>
    </row>
    <row r="5283" spans="1:10" ht="11.25" customHeight="1">
      <c r="A5283" s="12"/>
      <c r="B5283" s="22" t="s">
        <v>324</v>
      </c>
      <c r="C5283" s="22" t="s">
        <v>77</v>
      </c>
      <c r="D5283" s="22">
        <v>16.622668259582017</v>
      </c>
      <c r="E5283" s="22">
        <f t="shared" si="432"/>
        <v>0</v>
      </c>
      <c r="F5283" s="22">
        <f t="shared" si="433"/>
        <v>0</v>
      </c>
      <c r="G5283" s="22">
        <f t="shared" si="434"/>
        <v>0</v>
      </c>
      <c r="H5283" s="22">
        <f t="shared" si="435"/>
        <v>0</v>
      </c>
      <c r="I5283" s="22">
        <f t="shared" si="436"/>
        <v>16.622668259582017</v>
      </c>
      <c r="J5283" s="22">
        <v>5085</v>
      </c>
    </row>
    <row r="5284" spans="1:10" ht="11.25" customHeight="1">
      <c r="A5284" s="12"/>
      <c r="B5284" s="22" t="s">
        <v>330</v>
      </c>
      <c r="C5284" s="22" t="s">
        <v>76</v>
      </c>
      <c r="D5284" s="22">
        <v>16.621245139628147</v>
      </c>
      <c r="E5284" s="22">
        <f t="shared" si="432"/>
        <v>0</v>
      </c>
      <c r="F5284" s="22">
        <f t="shared" si="433"/>
        <v>0</v>
      </c>
      <c r="G5284" s="22">
        <f t="shared" si="434"/>
        <v>0</v>
      </c>
      <c r="H5284" s="22">
        <f t="shared" si="435"/>
        <v>0</v>
      </c>
      <c r="I5284" s="22">
        <f t="shared" si="436"/>
        <v>16.621245139628147</v>
      </c>
      <c r="J5284" s="22">
        <v>5086</v>
      </c>
    </row>
    <row r="5285" spans="1:10" ht="11.25" customHeight="1">
      <c r="A5285" s="12"/>
      <c r="B5285" s="22" t="s">
        <v>312</v>
      </c>
      <c r="C5285" s="22" t="s">
        <v>86</v>
      </c>
      <c r="D5285" s="22">
        <v>16.621001425029576</v>
      </c>
      <c r="E5285" s="22">
        <f t="shared" si="432"/>
        <v>0</v>
      </c>
      <c r="F5285" s="22">
        <f t="shared" si="433"/>
        <v>0</v>
      </c>
      <c r="G5285" s="22">
        <f t="shared" si="434"/>
        <v>0</v>
      </c>
      <c r="H5285" s="22">
        <f t="shared" si="435"/>
        <v>0</v>
      </c>
      <c r="I5285" s="22">
        <f t="shared" si="436"/>
        <v>16.621001425029576</v>
      </c>
      <c r="J5285" s="22">
        <v>5087</v>
      </c>
    </row>
    <row r="5286" spans="1:10" ht="11.25" customHeight="1">
      <c r="A5286" s="12"/>
      <c r="B5286" s="22" t="s">
        <v>374</v>
      </c>
      <c r="C5286" s="22" t="s">
        <v>78</v>
      </c>
      <c r="D5286" s="22">
        <v>16.61264824503569</v>
      </c>
      <c r="E5286" s="22">
        <f t="shared" si="432"/>
        <v>0</v>
      </c>
      <c r="F5286" s="22">
        <f t="shared" si="433"/>
        <v>0</v>
      </c>
      <c r="G5286" s="22">
        <f t="shared" si="434"/>
        <v>0</v>
      </c>
      <c r="H5286" s="22">
        <f t="shared" si="435"/>
        <v>0</v>
      </c>
      <c r="I5286" s="22">
        <f t="shared" si="436"/>
        <v>16.61264824503569</v>
      </c>
      <c r="J5286" s="22">
        <v>5088</v>
      </c>
    </row>
    <row r="5287" spans="1:10" ht="11.25" customHeight="1">
      <c r="A5287" s="12"/>
      <c r="B5287" s="22" t="s">
        <v>340</v>
      </c>
      <c r="C5287" s="22" t="s">
        <v>80</v>
      </c>
      <c r="D5287" s="22">
        <v>16.611220424468947</v>
      </c>
      <c r="E5287" s="22">
        <f t="shared" si="432"/>
        <v>0</v>
      </c>
      <c r="F5287" s="22">
        <f t="shared" si="433"/>
        <v>0</v>
      </c>
      <c r="G5287" s="22">
        <f t="shared" si="434"/>
        <v>0</v>
      </c>
      <c r="H5287" s="22">
        <f t="shared" si="435"/>
        <v>0</v>
      </c>
      <c r="I5287" s="22">
        <f t="shared" si="436"/>
        <v>16.611220424468947</v>
      </c>
      <c r="J5287" s="22">
        <v>5089</v>
      </c>
    </row>
    <row r="5288" spans="1:10" ht="11.25" customHeight="1">
      <c r="A5288" s="12"/>
      <c r="B5288" s="22" t="s">
        <v>417</v>
      </c>
      <c r="C5288" s="22" t="s">
        <v>67</v>
      </c>
      <c r="D5288" s="22">
        <v>16.609495179708482</v>
      </c>
      <c r="E5288" s="22">
        <f t="shared" si="432"/>
        <v>0</v>
      </c>
      <c r="F5288" s="22">
        <f t="shared" si="433"/>
        <v>0</v>
      </c>
      <c r="G5288" s="22">
        <f t="shared" si="434"/>
        <v>0</v>
      </c>
      <c r="H5288" s="22">
        <f t="shared" si="435"/>
        <v>0</v>
      </c>
      <c r="I5288" s="22">
        <f t="shared" si="436"/>
        <v>16.609495179708482</v>
      </c>
      <c r="J5288" s="22">
        <v>5090</v>
      </c>
    </row>
    <row r="5289" spans="1:10" ht="11.25" customHeight="1">
      <c r="A5289" s="12"/>
      <c r="B5289" s="22" t="s">
        <v>316</v>
      </c>
      <c r="C5289" s="22" t="s">
        <v>83</v>
      </c>
      <c r="D5289" s="22">
        <v>16.605018559693434</v>
      </c>
      <c r="E5289" s="22">
        <f t="shared" si="432"/>
        <v>0</v>
      </c>
      <c r="F5289" s="22">
        <f t="shared" si="433"/>
        <v>0</v>
      </c>
      <c r="G5289" s="22">
        <f t="shared" si="434"/>
        <v>0</v>
      </c>
      <c r="H5289" s="22">
        <f t="shared" si="435"/>
        <v>0</v>
      </c>
      <c r="I5289" s="22">
        <f t="shared" si="436"/>
        <v>16.605018559693434</v>
      </c>
      <c r="J5289" s="22">
        <v>5091</v>
      </c>
    </row>
    <row r="5290" spans="1:10" ht="11.25" customHeight="1">
      <c r="A5290" s="12"/>
      <c r="B5290" s="22" t="s">
        <v>381</v>
      </c>
      <c r="C5290" s="22" t="s">
        <v>75</v>
      </c>
      <c r="D5290" s="22">
        <v>16.604148361655952</v>
      </c>
      <c r="E5290" s="22">
        <f t="shared" si="432"/>
        <v>0</v>
      </c>
      <c r="F5290" s="22">
        <f t="shared" si="433"/>
        <v>0</v>
      </c>
      <c r="G5290" s="22">
        <f t="shared" si="434"/>
        <v>0</v>
      </c>
      <c r="H5290" s="22">
        <f t="shared" si="435"/>
        <v>0</v>
      </c>
      <c r="I5290" s="22">
        <f t="shared" si="436"/>
        <v>16.604148361655952</v>
      </c>
      <c r="J5290" s="22">
        <v>5092</v>
      </c>
    </row>
    <row r="5291" spans="1:10" ht="11.25" customHeight="1">
      <c r="A5291" s="12"/>
      <c r="B5291" s="22" t="s">
        <v>415</v>
      </c>
      <c r="C5291" s="22" t="s">
        <v>67</v>
      </c>
      <c r="D5291" s="22">
        <v>16.593786690191784</v>
      </c>
      <c r="E5291" s="22">
        <f t="shared" si="432"/>
        <v>0</v>
      </c>
      <c r="F5291" s="22">
        <f t="shared" si="433"/>
        <v>0</v>
      </c>
      <c r="G5291" s="22">
        <f t="shared" si="434"/>
        <v>0</v>
      </c>
      <c r="H5291" s="22">
        <f t="shared" si="435"/>
        <v>0</v>
      </c>
      <c r="I5291" s="22">
        <f t="shared" si="436"/>
        <v>16.593786690191784</v>
      </c>
      <c r="J5291" s="22">
        <v>5093</v>
      </c>
    </row>
    <row r="5292" spans="1:10" ht="11.25" customHeight="1">
      <c r="A5292" s="12"/>
      <c r="B5292" s="22" t="s">
        <v>379</v>
      </c>
      <c r="C5292" s="22" t="s">
        <v>70</v>
      </c>
      <c r="D5292" s="22">
        <v>16.59225596583876</v>
      </c>
      <c r="E5292" s="22">
        <f t="shared" si="432"/>
        <v>0</v>
      </c>
      <c r="F5292" s="22">
        <f t="shared" si="433"/>
        <v>0</v>
      </c>
      <c r="G5292" s="22">
        <f t="shared" si="434"/>
        <v>0</v>
      </c>
      <c r="H5292" s="22">
        <f t="shared" si="435"/>
        <v>0</v>
      </c>
      <c r="I5292" s="22">
        <f t="shared" si="436"/>
        <v>16.59225596583876</v>
      </c>
      <c r="J5292" s="22">
        <v>5094</v>
      </c>
    </row>
    <row r="5293" spans="1:10" ht="11.25" customHeight="1">
      <c r="A5293" s="12"/>
      <c r="B5293" s="22" t="s">
        <v>390</v>
      </c>
      <c r="C5293" s="22" t="s">
        <v>83</v>
      </c>
      <c r="D5293" s="22">
        <v>16.587470898223646</v>
      </c>
      <c r="E5293" s="22">
        <f t="shared" si="432"/>
        <v>0</v>
      </c>
      <c r="F5293" s="22">
        <f t="shared" si="433"/>
        <v>0</v>
      </c>
      <c r="G5293" s="22">
        <f t="shared" si="434"/>
        <v>0</v>
      </c>
      <c r="H5293" s="22">
        <f t="shared" si="435"/>
        <v>0</v>
      </c>
      <c r="I5293" s="22">
        <f t="shared" si="436"/>
        <v>16.587470898223646</v>
      </c>
      <c r="J5293" s="22">
        <v>5095</v>
      </c>
    </row>
    <row r="5294" spans="1:10" ht="11.25" customHeight="1">
      <c r="A5294" s="12"/>
      <c r="B5294" s="22" t="s">
        <v>233</v>
      </c>
      <c r="C5294" s="22" t="s">
        <v>89</v>
      </c>
      <c r="D5294" s="22">
        <v>16.58679486221893</v>
      </c>
      <c r="E5294" s="22">
        <f t="shared" si="432"/>
        <v>0</v>
      </c>
      <c r="F5294" s="22">
        <f t="shared" si="433"/>
        <v>0</v>
      </c>
      <c r="G5294" s="22">
        <f t="shared" si="434"/>
        <v>0</v>
      </c>
      <c r="H5294" s="22">
        <f t="shared" si="435"/>
        <v>0</v>
      </c>
      <c r="I5294" s="22">
        <f t="shared" si="436"/>
        <v>16.58679486221893</v>
      </c>
      <c r="J5294" s="22">
        <v>5096</v>
      </c>
    </row>
    <row r="5295" spans="1:10" ht="11.25" customHeight="1">
      <c r="A5295" s="12"/>
      <c r="B5295" s="22" t="s">
        <v>364</v>
      </c>
      <c r="C5295" s="22" t="s">
        <v>75</v>
      </c>
      <c r="D5295" s="22">
        <v>16.586264775601322</v>
      </c>
      <c r="E5295" s="22">
        <f t="shared" si="432"/>
        <v>0</v>
      </c>
      <c r="F5295" s="22">
        <f t="shared" si="433"/>
        <v>0</v>
      </c>
      <c r="G5295" s="22">
        <f t="shared" si="434"/>
        <v>0</v>
      </c>
      <c r="H5295" s="22">
        <f t="shared" si="435"/>
        <v>0</v>
      </c>
      <c r="I5295" s="22">
        <f t="shared" si="436"/>
        <v>16.586264775601322</v>
      </c>
      <c r="J5295" s="22">
        <v>5097</v>
      </c>
    </row>
    <row r="5296" spans="1:10" ht="11.25" customHeight="1">
      <c r="A5296" s="12"/>
      <c r="B5296" s="22" t="s">
        <v>361</v>
      </c>
      <c r="C5296" s="22" t="s">
        <v>70</v>
      </c>
      <c r="D5296" s="22">
        <v>16.579645915880018</v>
      </c>
      <c r="E5296" s="22">
        <f t="shared" si="432"/>
        <v>0</v>
      </c>
      <c r="F5296" s="22">
        <f t="shared" si="433"/>
        <v>0</v>
      </c>
      <c r="G5296" s="22">
        <f t="shared" si="434"/>
        <v>0</v>
      </c>
      <c r="H5296" s="22">
        <f t="shared" si="435"/>
        <v>0</v>
      </c>
      <c r="I5296" s="22">
        <f t="shared" si="436"/>
        <v>16.579645915880018</v>
      </c>
      <c r="J5296" s="22">
        <v>5098</v>
      </c>
    </row>
    <row r="5297" spans="1:10" ht="11.25" customHeight="1">
      <c r="A5297" s="12"/>
      <c r="B5297" s="22" t="s">
        <v>384</v>
      </c>
      <c r="C5297" s="22" t="s">
        <v>67</v>
      </c>
      <c r="D5297" s="22">
        <v>16.579169558014232</v>
      </c>
      <c r="E5297" s="22">
        <f t="shared" si="432"/>
        <v>0</v>
      </c>
      <c r="F5297" s="22">
        <f t="shared" si="433"/>
        <v>0</v>
      </c>
      <c r="G5297" s="22">
        <f t="shared" si="434"/>
        <v>0</v>
      </c>
      <c r="H5297" s="22">
        <f t="shared" si="435"/>
        <v>0</v>
      </c>
      <c r="I5297" s="22">
        <f t="shared" si="436"/>
        <v>16.579169558014232</v>
      </c>
      <c r="J5297" s="22">
        <v>5099</v>
      </c>
    </row>
    <row r="5298" spans="1:10" ht="11.25" customHeight="1">
      <c r="A5298" s="12"/>
      <c r="B5298" s="22" t="s">
        <v>130</v>
      </c>
      <c r="C5298" s="22" t="s">
        <v>71</v>
      </c>
      <c r="D5298" s="22">
        <v>16.578724265215605</v>
      </c>
      <c r="E5298" s="22">
        <f t="shared" si="432"/>
        <v>0</v>
      </c>
      <c r="F5298" s="22">
        <f t="shared" si="433"/>
        <v>0</v>
      </c>
      <c r="G5298" s="22">
        <f t="shared" si="434"/>
        <v>0</v>
      </c>
      <c r="H5298" s="22">
        <f t="shared" si="435"/>
        <v>0</v>
      </c>
      <c r="I5298" s="22">
        <f t="shared" si="436"/>
        <v>16.578724265215605</v>
      </c>
      <c r="J5298" s="22">
        <v>5100</v>
      </c>
    </row>
    <row r="5299" spans="1:10" ht="11.25" customHeight="1">
      <c r="A5299" s="12"/>
      <c r="B5299" s="22" t="s">
        <v>391</v>
      </c>
      <c r="C5299" s="22" t="s">
        <v>68</v>
      </c>
      <c r="D5299" s="22">
        <v>16.573250073890542</v>
      </c>
      <c r="E5299" s="22">
        <f t="shared" si="432"/>
        <v>0</v>
      </c>
      <c r="F5299" s="22">
        <f t="shared" si="433"/>
        <v>0</v>
      </c>
      <c r="G5299" s="22">
        <f t="shared" si="434"/>
        <v>0</v>
      </c>
      <c r="H5299" s="22">
        <f t="shared" si="435"/>
        <v>0</v>
      </c>
      <c r="I5299" s="22">
        <f t="shared" si="436"/>
        <v>16.573250073890542</v>
      </c>
      <c r="J5299" s="22">
        <v>5101</v>
      </c>
    </row>
    <row r="5300" spans="1:10" ht="11.25" customHeight="1">
      <c r="A5300" s="12"/>
      <c r="B5300" s="22" t="s">
        <v>302</v>
      </c>
      <c r="C5300" s="22" t="s">
        <v>84</v>
      </c>
      <c r="D5300" s="22">
        <v>16.571573096321963</v>
      </c>
      <c r="E5300" s="22">
        <f t="shared" si="432"/>
        <v>0</v>
      </c>
      <c r="F5300" s="22">
        <f t="shared" si="433"/>
        <v>0</v>
      </c>
      <c r="G5300" s="22">
        <f t="shared" si="434"/>
        <v>0</v>
      </c>
      <c r="H5300" s="22">
        <f t="shared" si="435"/>
        <v>0</v>
      </c>
      <c r="I5300" s="22">
        <f t="shared" si="436"/>
        <v>16.571573096321963</v>
      </c>
      <c r="J5300" s="22">
        <v>5102</v>
      </c>
    </row>
    <row r="5301" spans="1:10" ht="11.25" customHeight="1">
      <c r="A5301" s="12"/>
      <c r="B5301" s="22" t="s">
        <v>368</v>
      </c>
      <c r="C5301" s="22" t="s">
        <v>72</v>
      </c>
      <c r="D5301" s="22">
        <v>16.567689561049651</v>
      </c>
      <c r="E5301" s="22">
        <f t="shared" si="432"/>
        <v>0</v>
      </c>
      <c r="F5301" s="22">
        <f t="shared" si="433"/>
        <v>0</v>
      </c>
      <c r="G5301" s="22">
        <f t="shared" si="434"/>
        <v>0</v>
      </c>
      <c r="H5301" s="22">
        <f t="shared" si="435"/>
        <v>0</v>
      </c>
      <c r="I5301" s="22">
        <f t="shared" si="436"/>
        <v>16.567689561049651</v>
      </c>
      <c r="J5301" s="22">
        <v>5103</v>
      </c>
    </row>
    <row r="5302" spans="1:10" ht="11.25" customHeight="1">
      <c r="A5302" s="12"/>
      <c r="B5302" s="22" t="s">
        <v>388</v>
      </c>
      <c r="C5302" s="22" t="s">
        <v>76</v>
      </c>
      <c r="D5302" s="22">
        <v>16.556938898328085</v>
      </c>
      <c r="E5302" s="22">
        <f t="shared" si="432"/>
        <v>0</v>
      </c>
      <c r="F5302" s="22">
        <f t="shared" si="433"/>
        <v>0</v>
      </c>
      <c r="G5302" s="22">
        <f t="shared" si="434"/>
        <v>0</v>
      </c>
      <c r="H5302" s="22">
        <f t="shared" si="435"/>
        <v>0</v>
      </c>
      <c r="I5302" s="22">
        <f t="shared" si="436"/>
        <v>16.556938898328085</v>
      </c>
      <c r="J5302" s="22">
        <v>5104</v>
      </c>
    </row>
    <row r="5303" spans="1:10" ht="11.25" customHeight="1">
      <c r="A5303" s="12"/>
      <c r="B5303" s="22" t="s">
        <v>284</v>
      </c>
      <c r="C5303" s="22" t="s">
        <v>78</v>
      </c>
      <c r="D5303" s="22">
        <v>16.549913294864314</v>
      </c>
      <c r="E5303" s="22">
        <f t="shared" si="432"/>
        <v>0</v>
      </c>
      <c r="F5303" s="22">
        <f t="shared" si="433"/>
        <v>0</v>
      </c>
      <c r="G5303" s="22">
        <f t="shared" si="434"/>
        <v>0</v>
      </c>
      <c r="H5303" s="22">
        <f t="shared" si="435"/>
        <v>0</v>
      </c>
      <c r="I5303" s="22">
        <f t="shared" si="436"/>
        <v>16.549913294864314</v>
      </c>
      <c r="J5303" s="22">
        <v>5105</v>
      </c>
    </row>
    <row r="5304" spans="1:10" ht="11.25" customHeight="1">
      <c r="A5304" s="12"/>
      <c r="B5304" s="22" t="s">
        <v>390</v>
      </c>
      <c r="C5304" s="22" t="s">
        <v>71</v>
      </c>
      <c r="D5304" s="22">
        <v>16.53840674014015</v>
      </c>
      <c r="E5304" s="22">
        <f t="shared" si="432"/>
        <v>0</v>
      </c>
      <c r="F5304" s="22">
        <f t="shared" si="433"/>
        <v>0</v>
      </c>
      <c r="G5304" s="22">
        <f t="shared" si="434"/>
        <v>0</v>
      </c>
      <c r="H5304" s="22">
        <f t="shared" si="435"/>
        <v>0</v>
      </c>
      <c r="I5304" s="22">
        <f t="shared" si="436"/>
        <v>16.53840674014015</v>
      </c>
      <c r="J5304" s="22">
        <v>5106</v>
      </c>
    </row>
    <row r="5305" spans="1:10" ht="11.25" customHeight="1">
      <c r="A5305" s="12"/>
      <c r="B5305" s="22" t="s">
        <v>371</v>
      </c>
      <c r="C5305" s="22" t="s">
        <v>88</v>
      </c>
      <c r="D5305" s="22">
        <v>16.533184110432558</v>
      </c>
      <c r="E5305" s="22">
        <f t="shared" si="432"/>
        <v>0</v>
      </c>
      <c r="F5305" s="22">
        <f t="shared" si="433"/>
        <v>0</v>
      </c>
      <c r="G5305" s="22">
        <f t="shared" si="434"/>
        <v>0</v>
      </c>
      <c r="H5305" s="22">
        <f t="shared" si="435"/>
        <v>0</v>
      </c>
      <c r="I5305" s="22">
        <f t="shared" si="436"/>
        <v>16.533184110432558</v>
      </c>
      <c r="J5305" s="22">
        <v>5107</v>
      </c>
    </row>
    <row r="5306" spans="1:10" ht="11.25" customHeight="1">
      <c r="A5306" s="12"/>
      <c r="B5306" s="22" t="s">
        <v>361</v>
      </c>
      <c r="C5306" s="22" t="s">
        <v>86</v>
      </c>
      <c r="D5306" s="22">
        <v>16.532899337651433</v>
      </c>
      <c r="E5306" s="22">
        <f t="shared" si="432"/>
        <v>0</v>
      </c>
      <c r="F5306" s="22">
        <f t="shared" si="433"/>
        <v>0</v>
      </c>
      <c r="G5306" s="22">
        <f t="shared" si="434"/>
        <v>0</v>
      </c>
      <c r="H5306" s="22">
        <f t="shared" si="435"/>
        <v>0</v>
      </c>
      <c r="I5306" s="22">
        <f t="shared" si="436"/>
        <v>16.532899337651433</v>
      </c>
      <c r="J5306" s="22">
        <v>5108</v>
      </c>
    </row>
    <row r="5307" spans="1:10" ht="11.25" customHeight="1">
      <c r="A5307" s="12"/>
      <c r="B5307" s="22" t="s">
        <v>367</v>
      </c>
      <c r="C5307" s="22" t="s">
        <v>69</v>
      </c>
      <c r="D5307" s="22">
        <v>16.532659644493002</v>
      </c>
      <c r="E5307" s="22">
        <f t="shared" si="432"/>
        <v>0</v>
      </c>
      <c r="F5307" s="22">
        <f t="shared" si="433"/>
        <v>0</v>
      </c>
      <c r="G5307" s="22">
        <f t="shared" si="434"/>
        <v>0</v>
      </c>
      <c r="H5307" s="22">
        <f t="shared" si="435"/>
        <v>0</v>
      </c>
      <c r="I5307" s="22">
        <f t="shared" si="436"/>
        <v>16.532659644493002</v>
      </c>
      <c r="J5307" s="22">
        <v>5109</v>
      </c>
    </row>
    <row r="5308" spans="1:10" ht="11.25" customHeight="1">
      <c r="A5308" s="12"/>
      <c r="B5308" s="22" t="s">
        <v>236</v>
      </c>
      <c r="C5308" s="22" t="s">
        <v>86</v>
      </c>
      <c r="D5308" s="22">
        <v>16.527728717767573</v>
      </c>
      <c r="E5308" s="22">
        <f t="shared" si="432"/>
        <v>0</v>
      </c>
      <c r="F5308" s="22">
        <f t="shared" si="433"/>
        <v>0</v>
      </c>
      <c r="G5308" s="22">
        <f t="shared" si="434"/>
        <v>0</v>
      </c>
      <c r="H5308" s="22">
        <f t="shared" si="435"/>
        <v>0</v>
      </c>
      <c r="I5308" s="22">
        <f t="shared" si="436"/>
        <v>16.527728717767573</v>
      </c>
      <c r="J5308" s="22">
        <v>5110</v>
      </c>
    </row>
    <row r="5309" spans="1:10" ht="11.25" customHeight="1">
      <c r="A5309" s="12"/>
      <c r="B5309" s="22" t="s">
        <v>281</v>
      </c>
      <c r="C5309" s="22" t="s">
        <v>79</v>
      </c>
      <c r="D5309" s="22">
        <v>16.518781111555601</v>
      </c>
      <c r="E5309" s="22">
        <f t="shared" si="432"/>
        <v>0</v>
      </c>
      <c r="F5309" s="22">
        <f t="shared" si="433"/>
        <v>0</v>
      </c>
      <c r="G5309" s="22">
        <f t="shared" si="434"/>
        <v>0</v>
      </c>
      <c r="H5309" s="22">
        <f t="shared" si="435"/>
        <v>0</v>
      </c>
      <c r="I5309" s="22">
        <f t="shared" si="436"/>
        <v>16.518781111555601</v>
      </c>
      <c r="J5309" s="22">
        <v>5111</v>
      </c>
    </row>
    <row r="5310" spans="1:10" ht="11.25" customHeight="1">
      <c r="A5310" s="12"/>
      <c r="B5310" s="22" t="s">
        <v>320</v>
      </c>
      <c r="C5310" s="22" t="s">
        <v>79</v>
      </c>
      <c r="D5310" s="22">
        <v>16.518443098027802</v>
      </c>
      <c r="E5310" s="22">
        <f t="shared" si="432"/>
        <v>0</v>
      </c>
      <c r="F5310" s="22">
        <f t="shared" si="433"/>
        <v>0</v>
      </c>
      <c r="G5310" s="22">
        <f t="shared" si="434"/>
        <v>0</v>
      </c>
      <c r="H5310" s="22">
        <f t="shared" si="435"/>
        <v>0</v>
      </c>
      <c r="I5310" s="22">
        <f t="shared" si="436"/>
        <v>16.518443098027802</v>
      </c>
      <c r="J5310" s="22">
        <v>5112</v>
      </c>
    </row>
    <row r="5311" spans="1:10" ht="11.25" customHeight="1">
      <c r="A5311" s="12"/>
      <c r="B5311" s="22" t="s">
        <v>405</v>
      </c>
      <c r="C5311" s="22" t="s">
        <v>67</v>
      </c>
      <c r="D5311" s="22">
        <v>16.511507543432209</v>
      </c>
      <c r="E5311" s="22">
        <f t="shared" si="432"/>
        <v>0</v>
      </c>
      <c r="F5311" s="22">
        <f t="shared" si="433"/>
        <v>0</v>
      </c>
      <c r="G5311" s="22">
        <f t="shared" si="434"/>
        <v>0</v>
      </c>
      <c r="H5311" s="22">
        <f t="shared" si="435"/>
        <v>0</v>
      </c>
      <c r="I5311" s="22">
        <f t="shared" si="436"/>
        <v>16.511507543432209</v>
      </c>
      <c r="J5311" s="22">
        <v>5113</v>
      </c>
    </row>
    <row r="5312" spans="1:10" ht="11.25" customHeight="1">
      <c r="A5312" s="12"/>
      <c r="B5312" s="22" t="s">
        <v>351</v>
      </c>
      <c r="C5312" s="22" t="s">
        <v>70</v>
      </c>
      <c r="D5312" s="22">
        <v>16.507780805940815</v>
      </c>
      <c r="E5312" s="22">
        <f t="shared" si="432"/>
        <v>0</v>
      </c>
      <c r="F5312" s="22">
        <f t="shared" si="433"/>
        <v>0</v>
      </c>
      <c r="G5312" s="22">
        <f t="shared" si="434"/>
        <v>0</v>
      </c>
      <c r="H5312" s="22">
        <f t="shared" si="435"/>
        <v>0</v>
      </c>
      <c r="I5312" s="22">
        <f t="shared" si="436"/>
        <v>16.507780805940815</v>
      </c>
      <c r="J5312" s="22">
        <v>5114</v>
      </c>
    </row>
    <row r="5313" spans="1:10" ht="11.25" customHeight="1">
      <c r="A5313" s="12"/>
      <c r="B5313" s="22" t="s">
        <v>320</v>
      </c>
      <c r="C5313" s="22" t="s">
        <v>83</v>
      </c>
      <c r="D5313" s="22">
        <v>16.507156236375916</v>
      </c>
      <c r="E5313" s="22">
        <f t="shared" si="432"/>
        <v>0</v>
      </c>
      <c r="F5313" s="22">
        <f t="shared" si="433"/>
        <v>0</v>
      </c>
      <c r="G5313" s="22">
        <f t="shared" si="434"/>
        <v>0</v>
      </c>
      <c r="H5313" s="22">
        <f t="shared" si="435"/>
        <v>0</v>
      </c>
      <c r="I5313" s="22">
        <f t="shared" si="436"/>
        <v>16.507156236375916</v>
      </c>
      <c r="J5313" s="22">
        <v>5115</v>
      </c>
    </row>
    <row r="5314" spans="1:10" ht="11.25" customHeight="1">
      <c r="A5314" s="12"/>
      <c r="B5314" s="22" t="s">
        <v>221</v>
      </c>
      <c r="C5314" s="22" t="s">
        <v>87</v>
      </c>
      <c r="D5314" s="22">
        <v>16.506621072834538</v>
      </c>
      <c r="E5314" s="22">
        <f t="shared" si="432"/>
        <v>0</v>
      </c>
      <c r="F5314" s="22">
        <f t="shared" si="433"/>
        <v>0</v>
      </c>
      <c r="G5314" s="22">
        <f t="shared" si="434"/>
        <v>0</v>
      </c>
      <c r="H5314" s="22">
        <f t="shared" si="435"/>
        <v>0</v>
      </c>
      <c r="I5314" s="22">
        <f t="shared" si="436"/>
        <v>16.506621072834538</v>
      </c>
      <c r="J5314" s="22">
        <v>5116</v>
      </c>
    </row>
    <row r="5315" spans="1:10" ht="11.25" customHeight="1">
      <c r="A5315" s="12"/>
      <c r="B5315" s="22" t="s">
        <v>286</v>
      </c>
      <c r="C5315" s="22" t="s">
        <v>69</v>
      </c>
      <c r="D5315" s="22">
        <v>16.505159600801171</v>
      </c>
      <c r="E5315" s="22">
        <f t="shared" si="432"/>
        <v>0</v>
      </c>
      <c r="F5315" s="22">
        <f t="shared" si="433"/>
        <v>0</v>
      </c>
      <c r="G5315" s="22">
        <f t="shared" si="434"/>
        <v>0</v>
      </c>
      <c r="H5315" s="22">
        <f t="shared" si="435"/>
        <v>0</v>
      </c>
      <c r="I5315" s="22">
        <f t="shared" si="436"/>
        <v>16.505159600801171</v>
      </c>
      <c r="J5315" s="22">
        <v>5117</v>
      </c>
    </row>
    <row r="5316" spans="1:10" ht="11.25" customHeight="1">
      <c r="A5316" s="12"/>
      <c r="B5316" s="22" t="s">
        <v>398</v>
      </c>
      <c r="C5316" s="22" t="s">
        <v>78</v>
      </c>
      <c r="D5316" s="22">
        <v>16.498732466773593</v>
      </c>
      <c r="E5316" s="22">
        <f t="shared" si="432"/>
        <v>0</v>
      </c>
      <c r="F5316" s="22">
        <f t="shared" si="433"/>
        <v>0</v>
      </c>
      <c r="G5316" s="22">
        <f t="shared" si="434"/>
        <v>0</v>
      </c>
      <c r="H5316" s="22">
        <f t="shared" si="435"/>
        <v>0</v>
      </c>
      <c r="I5316" s="22">
        <f t="shared" si="436"/>
        <v>16.498732466773593</v>
      </c>
      <c r="J5316" s="22">
        <v>5118</v>
      </c>
    </row>
    <row r="5317" spans="1:10" ht="11.25" customHeight="1">
      <c r="A5317" s="12"/>
      <c r="B5317" s="22" t="s">
        <v>210</v>
      </c>
      <c r="C5317" s="22" t="s">
        <v>77</v>
      </c>
      <c r="D5317" s="22">
        <v>16.49636201725745</v>
      </c>
      <c r="E5317" s="22">
        <f t="shared" si="432"/>
        <v>0</v>
      </c>
      <c r="F5317" s="22">
        <f t="shared" si="433"/>
        <v>0</v>
      </c>
      <c r="G5317" s="22">
        <f t="shared" si="434"/>
        <v>0</v>
      </c>
      <c r="H5317" s="22">
        <f t="shared" si="435"/>
        <v>0</v>
      </c>
      <c r="I5317" s="22">
        <f t="shared" si="436"/>
        <v>16.49636201725745</v>
      </c>
      <c r="J5317" s="22">
        <v>5119</v>
      </c>
    </row>
    <row r="5318" spans="1:10" ht="11.25" customHeight="1">
      <c r="A5318" s="12"/>
      <c r="B5318" s="22" t="s">
        <v>144</v>
      </c>
      <c r="C5318" s="22" t="s">
        <v>82</v>
      </c>
      <c r="D5318" s="22">
        <v>16.487680914084287</v>
      </c>
      <c r="E5318" s="22">
        <f t="shared" si="432"/>
        <v>0</v>
      </c>
      <c r="F5318" s="22">
        <f t="shared" si="433"/>
        <v>0</v>
      </c>
      <c r="G5318" s="22">
        <f t="shared" si="434"/>
        <v>0</v>
      </c>
      <c r="H5318" s="22">
        <f t="shared" si="435"/>
        <v>0</v>
      </c>
      <c r="I5318" s="22">
        <f t="shared" si="436"/>
        <v>16.487680914084287</v>
      </c>
      <c r="J5318" s="22">
        <v>5120</v>
      </c>
    </row>
    <row r="5319" spans="1:10" ht="11.25" customHeight="1">
      <c r="A5319" s="12"/>
      <c r="B5319" s="22" t="s">
        <v>323</v>
      </c>
      <c r="C5319" s="22" t="s">
        <v>77</v>
      </c>
      <c r="D5319" s="22">
        <v>16.48576556086396</v>
      </c>
      <c r="E5319" s="22">
        <f t="shared" si="432"/>
        <v>0</v>
      </c>
      <c r="F5319" s="22">
        <f t="shared" si="433"/>
        <v>0</v>
      </c>
      <c r="G5319" s="22">
        <f t="shared" si="434"/>
        <v>0</v>
      </c>
      <c r="H5319" s="22">
        <f t="shared" si="435"/>
        <v>0</v>
      </c>
      <c r="I5319" s="22">
        <f t="shared" si="436"/>
        <v>16.48576556086396</v>
      </c>
      <c r="J5319" s="22">
        <v>5121</v>
      </c>
    </row>
    <row r="5320" spans="1:10" ht="11.25" customHeight="1">
      <c r="A5320" s="12"/>
      <c r="B5320" s="22" t="s">
        <v>348</v>
      </c>
      <c r="C5320" s="22" t="s">
        <v>82</v>
      </c>
      <c r="D5320" s="22">
        <v>16.483578482199761</v>
      </c>
      <c r="E5320" s="22">
        <f t="shared" ref="E5320:E5383" si="437">IF(J5320&lt;=1000,D5320,0)</f>
        <v>0</v>
      </c>
      <c r="F5320" s="22">
        <f t="shared" ref="F5320:F5383" si="438">IF(AND(J5320&gt;1000,J5320&lt;=2000),D5320,0)</f>
        <v>0</v>
      </c>
      <c r="G5320" s="22">
        <f t="shared" ref="G5320:G5383" si="439">IF(AND(J5320&gt;2000,J5320&lt;=3000),D5320,0)</f>
        <v>0</v>
      </c>
      <c r="H5320" s="22">
        <f t="shared" ref="H5320:H5383" si="440">IF(AND(J5320&gt;3000,J5320&lt;=5000),D5320,0)</f>
        <v>0</v>
      </c>
      <c r="I5320" s="22">
        <f t="shared" ref="I5320:I5383" si="441">IF((J5320&gt;5000),D5320,0)</f>
        <v>16.483578482199761</v>
      </c>
      <c r="J5320" s="22">
        <v>5122</v>
      </c>
    </row>
    <row r="5321" spans="1:10" ht="11.25" customHeight="1">
      <c r="A5321" s="12"/>
      <c r="B5321" s="22" t="s">
        <v>329</v>
      </c>
      <c r="C5321" s="22" t="s">
        <v>81</v>
      </c>
      <c r="D5321" s="22">
        <v>16.48353575107565</v>
      </c>
      <c r="E5321" s="22">
        <f t="shared" si="437"/>
        <v>0</v>
      </c>
      <c r="F5321" s="22">
        <f t="shared" si="438"/>
        <v>0</v>
      </c>
      <c r="G5321" s="22">
        <f t="shared" si="439"/>
        <v>0</v>
      </c>
      <c r="H5321" s="22">
        <f t="shared" si="440"/>
        <v>0</v>
      </c>
      <c r="I5321" s="22">
        <f t="shared" si="441"/>
        <v>16.48353575107565</v>
      </c>
      <c r="J5321" s="22">
        <v>5123</v>
      </c>
    </row>
    <row r="5322" spans="1:10" ht="11.25" customHeight="1">
      <c r="A5322" s="12"/>
      <c r="B5322" s="22" t="s">
        <v>378</v>
      </c>
      <c r="C5322" s="22" t="s">
        <v>69</v>
      </c>
      <c r="D5322" s="22">
        <v>16.478058025538996</v>
      </c>
      <c r="E5322" s="22">
        <f t="shared" si="437"/>
        <v>0</v>
      </c>
      <c r="F5322" s="22">
        <f t="shared" si="438"/>
        <v>0</v>
      </c>
      <c r="G5322" s="22">
        <f t="shared" si="439"/>
        <v>0</v>
      </c>
      <c r="H5322" s="22">
        <f t="shared" si="440"/>
        <v>0</v>
      </c>
      <c r="I5322" s="22">
        <f t="shared" si="441"/>
        <v>16.478058025538996</v>
      </c>
      <c r="J5322" s="22">
        <v>5124</v>
      </c>
    </row>
    <row r="5323" spans="1:10" ht="11.25" customHeight="1">
      <c r="A5323" s="12"/>
      <c r="B5323" s="22" t="s">
        <v>312</v>
      </c>
      <c r="C5323" s="22" t="s">
        <v>75</v>
      </c>
      <c r="D5323" s="22">
        <v>16.477831225008511</v>
      </c>
      <c r="E5323" s="22">
        <f t="shared" si="437"/>
        <v>0</v>
      </c>
      <c r="F5323" s="22">
        <f t="shared" si="438"/>
        <v>0</v>
      </c>
      <c r="G5323" s="22">
        <f t="shared" si="439"/>
        <v>0</v>
      </c>
      <c r="H5323" s="22">
        <f t="shared" si="440"/>
        <v>0</v>
      </c>
      <c r="I5323" s="22">
        <f t="shared" si="441"/>
        <v>16.477831225008511</v>
      </c>
      <c r="J5323" s="22">
        <v>5125</v>
      </c>
    </row>
    <row r="5324" spans="1:10" ht="11.25" customHeight="1">
      <c r="A5324" s="12"/>
      <c r="B5324" s="22" t="s">
        <v>334</v>
      </c>
      <c r="C5324" s="22" t="s">
        <v>76</v>
      </c>
      <c r="D5324" s="22">
        <v>16.474945712344123</v>
      </c>
      <c r="E5324" s="22">
        <f t="shared" si="437"/>
        <v>0</v>
      </c>
      <c r="F5324" s="22">
        <f t="shared" si="438"/>
        <v>0</v>
      </c>
      <c r="G5324" s="22">
        <f t="shared" si="439"/>
        <v>0</v>
      </c>
      <c r="H5324" s="22">
        <f t="shared" si="440"/>
        <v>0</v>
      </c>
      <c r="I5324" s="22">
        <f t="shared" si="441"/>
        <v>16.474945712344123</v>
      </c>
      <c r="J5324" s="22">
        <v>5126</v>
      </c>
    </row>
    <row r="5325" spans="1:10" ht="11.25" customHeight="1">
      <c r="A5325" s="12"/>
      <c r="B5325" s="22" t="s">
        <v>200</v>
      </c>
      <c r="C5325" s="22" t="s">
        <v>83</v>
      </c>
      <c r="D5325" s="22">
        <v>16.472013202448171</v>
      </c>
      <c r="E5325" s="22">
        <f t="shared" si="437"/>
        <v>0</v>
      </c>
      <c r="F5325" s="22">
        <f t="shared" si="438"/>
        <v>0</v>
      </c>
      <c r="G5325" s="22">
        <f t="shared" si="439"/>
        <v>0</v>
      </c>
      <c r="H5325" s="22">
        <f t="shared" si="440"/>
        <v>0</v>
      </c>
      <c r="I5325" s="22">
        <f t="shared" si="441"/>
        <v>16.472013202448171</v>
      </c>
      <c r="J5325" s="22">
        <v>5127</v>
      </c>
    </row>
    <row r="5326" spans="1:10" ht="11.25" customHeight="1">
      <c r="A5326" s="12"/>
      <c r="B5326" s="22" t="s">
        <v>390</v>
      </c>
      <c r="C5326" s="22" t="s">
        <v>69</v>
      </c>
      <c r="D5326" s="22">
        <v>16.470626013362367</v>
      </c>
      <c r="E5326" s="22">
        <f t="shared" si="437"/>
        <v>0</v>
      </c>
      <c r="F5326" s="22">
        <f t="shared" si="438"/>
        <v>0</v>
      </c>
      <c r="G5326" s="22">
        <f t="shared" si="439"/>
        <v>0</v>
      </c>
      <c r="H5326" s="22">
        <f t="shared" si="440"/>
        <v>0</v>
      </c>
      <c r="I5326" s="22">
        <f t="shared" si="441"/>
        <v>16.470626013362367</v>
      </c>
      <c r="J5326" s="22">
        <v>5128</v>
      </c>
    </row>
    <row r="5327" spans="1:10" ht="11.25" customHeight="1">
      <c r="A5327" s="12"/>
      <c r="B5327" s="22" t="s">
        <v>363</v>
      </c>
      <c r="C5327" s="22" t="s">
        <v>68</v>
      </c>
      <c r="D5327" s="22">
        <v>16.468705569303594</v>
      </c>
      <c r="E5327" s="22">
        <f t="shared" si="437"/>
        <v>0</v>
      </c>
      <c r="F5327" s="22">
        <f t="shared" si="438"/>
        <v>0</v>
      </c>
      <c r="G5327" s="22">
        <f t="shared" si="439"/>
        <v>0</v>
      </c>
      <c r="H5327" s="22">
        <f t="shared" si="440"/>
        <v>0</v>
      </c>
      <c r="I5327" s="22">
        <f t="shared" si="441"/>
        <v>16.468705569303594</v>
      </c>
      <c r="J5327" s="22">
        <v>5129</v>
      </c>
    </row>
    <row r="5328" spans="1:10" ht="11.25" customHeight="1">
      <c r="A5328" s="12"/>
      <c r="B5328" s="22" t="s">
        <v>270</v>
      </c>
      <c r="C5328" s="22" t="s">
        <v>87</v>
      </c>
      <c r="D5328" s="22">
        <v>16.464130540584435</v>
      </c>
      <c r="E5328" s="22">
        <f t="shared" si="437"/>
        <v>0</v>
      </c>
      <c r="F5328" s="22">
        <f t="shared" si="438"/>
        <v>0</v>
      </c>
      <c r="G5328" s="22">
        <f t="shared" si="439"/>
        <v>0</v>
      </c>
      <c r="H5328" s="22">
        <f t="shared" si="440"/>
        <v>0</v>
      </c>
      <c r="I5328" s="22">
        <f t="shared" si="441"/>
        <v>16.464130540584435</v>
      </c>
      <c r="J5328" s="22">
        <v>5130</v>
      </c>
    </row>
    <row r="5329" spans="1:10" ht="11.25" customHeight="1">
      <c r="A5329" s="12"/>
      <c r="B5329" s="22" t="s">
        <v>344</v>
      </c>
      <c r="C5329" s="22" t="s">
        <v>83</v>
      </c>
      <c r="D5329" s="22">
        <v>16.459828047137183</v>
      </c>
      <c r="E5329" s="22">
        <f t="shared" si="437"/>
        <v>0</v>
      </c>
      <c r="F5329" s="22">
        <f t="shared" si="438"/>
        <v>0</v>
      </c>
      <c r="G5329" s="22">
        <f t="shared" si="439"/>
        <v>0</v>
      </c>
      <c r="H5329" s="22">
        <f t="shared" si="440"/>
        <v>0</v>
      </c>
      <c r="I5329" s="22">
        <f t="shared" si="441"/>
        <v>16.459828047137183</v>
      </c>
      <c r="J5329" s="22">
        <v>5131</v>
      </c>
    </row>
    <row r="5330" spans="1:10" ht="11.25" customHeight="1">
      <c r="A5330" s="12"/>
      <c r="B5330" s="22" t="s">
        <v>295</v>
      </c>
      <c r="C5330" s="22" t="s">
        <v>86</v>
      </c>
      <c r="D5330" s="22">
        <v>16.458102274483316</v>
      </c>
      <c r="E5330" s="22">
        <f t="shared" si="437"/>
        <v>0</v>
      </c>
      <c r="F5330" s="22">
        <f t="shared" si="438"/>
        <v>0</v>
      </c>
      <c r="G5330" s="22">
        <f t="shared" si="439"/>
        <v>0</v>
      </c>
      <c r="H5330" s="22">
        <f t="shared" si="440"/>
        <v>0</v>
      </c>
      <c r="I5330" s="22">
        <f t="shared" si="441"/>
        <v>16.458102274483316</v>
      </c>
      <c r="J5330" s="22">
        <v>5132</v>
      </c>
    </row>
    <row r="5331" spans="1:10" ht="11.25" customHeight="1">
      <c r="A5331" s="12"/>
      <c r="B5331" s="22" t="s">
        <v>282</v>
      </c>
      <c r="C5331" s="22" t="s">
        <v>83</v>
      </c>
      <c r="D5331" s="22">
        <v>16.456831888688345</v>
      </c>
      <c r="E5331" s="22">
        <f t="shared" si="437"/>
        <v>0</v>
      </c>
      <c r="F5331" s="22">
        <f t="shared" si="438"/>
        <v>0</v>
      </c>
      <c r="G5331" s="22">
        <f t="shared" si="439"/>
        <v>0</v>
      </c>
      <c r="H5331" s="22">
        <f t="shared" si="440"/>
        <v>0</v>
      </c>
      <c r="I5331" s="22">
        <f t="shared" si="441"/>
        <v>16.456831888688345</v>
      </c>
      <c r="J5331" s="22">
        <v>5133</v>
      </c>
    </row>
    <row r="5332" spans="1:10" ht="11.25" customHeight="1">
      <c r="A5332" s="12"/>
      <c r="B5332" s="22" t="s">
        <v>415</v>
      </c>
      <c r="C5332" s="22" t="s">
        <v>79</v>
      </c>
      <c r="D5332" s="22">
        <v>16.452892922625519</v>
      </c>
      <c r="E5332" s="22">
        <f t="shared" si="437"/>
        <v>0</v>
      </c>
      <c r="F5332" s="22">
        <f t="shared" si="438"/>
        <v>0</v>
      </c>
      <c r="G5332" s="22">
        <f t="shared" si="439"/>
        <v>0</v>
      </c>
      <c r="H5332" s="22">
        <f t="shared" si="440"/>
        <v>0</v>
      </c>
      <c r="I5332" s="22">
        <f t="shared" si="441"/>
        <v>16.452892922625519</v>
      </c>
      <c r="J5332" s="22">
        <v>5134</v>
      </c>
    </row>
    <row r="5333" spans="1:10" ht="11.25" customHeight="1">
      <c r="A5333" s="12"/>
      <c r="B5333" s="22" t="s">
        <v>365</v>
      </c>
      <c r="C5333" s="22" t="s">
        <v>72</v>
      </c>
      <c r="D5333" s="22">
        <v>16.450634528663471</v>
      </c>
      <c r="E5333" s="22">
        <f t="shared" si="437"/>
        <v>0</v>
      </c>
      <c r="F5333" s="22">
        <f t="shared" si="438"/>
        <v>0</v>
      </c>
      <c r="G5333" s="22">
        <f t="shared" si="439"/>
        <v>0</v>
      </c>
      <c r="H5333" s="22">
        <f t="shared" si="440"/>
        <v>0</v>
      </c>
      <c r="I5333" s="22">
        <f t="shared" si="441"/>
        <v>16.450634528663471</v>
      </c>
      <c r="J5333" s="22">
        <v>5135</v>
      </c>
    </row>
    <row r="5334" spans="1:10" ht="11.25" customHeight="1">
      <c r="A5334" s="12"/>
      <c r="B5334" s="22" t="s">
        <v>298</v>
      </c>
      <c r="C5334" s="22" t="s">
        <v>88</v>
      </c>
      <c r="D5334" s="22">
        <v>16.449754763932088</v>
      </c>
      <c r="E5334" s="22">
        <f t="shared" si="437"/>
        <v>0</v>
      </c>
      <c r="F5334" s="22">
        <f t="shared" si="438"/>
        <v>0</v>
      </c>
      <c r="G5334" s="22">
        <f t="shared" si="439"/>
        <v>0</v>
      </c>
      <c r="H5334" s="22">
        <f t="shared" si="440"/>
        <v>0</v>
      </c>
      <c r="I5334" s="22">
        <f t="shared" si="441"/>
        <v>16.449754763932088</v>
      </c>
      <c r="J5334" s="22">
        <v>5136</v>
      </c>
    </row>
    <row r="5335" spans="1:10" ht="11.25" customHeight="1">
      <c r="A5335" s="12"/>
      <c r="B5335" s="22" t="s">
        <v>408</v>
      </c>
      <c r="C5335" s="22" t="s">
        <v>68</v>
      </c>
      <c r="D5335" s="22">
        <v>16.448648925136172</v>
      </c>
      <c r="E5335" s="22">
        <f t="shared" si="437"/>
        <v>0</v>
      </c>
      <c r="F5335" s="22">
        <f t="shared" si="438"/>
        <v>0</v>
      </c>
      <c r="G5335" s="22">
        <f t="shared" si="439"/>
        <v>0</v>
      </c>
      <c r="H5335" s="22">
        <f t="shared" si="440"/>
        <v>0</v>
      </c>
      <c r="I5335" s="22">
        <f t="shared" si="441"/>
        <v>16.448648925136172</v>
      </c>
      <c r="J5335" s="22">
        <v>5137</v>
      </c>
    </row>
    <row r="5336" spans="1:10" ht="11.25" customHeight="1">
      <c r="A5336" s="12"/>
      <c r="B5336" s="22" t="s">
        <v>165</v>
      </c>
      <c r="C5336" s="22" t="s">
        <v>90</v>
      </c>
      <c r="D5336" s="22">
        <v>16.447114365713144</v>
      </c>
      <c r="E5336" s="22">
        <f t="shared" si="437"/>
        <v>0</v>
      </c>
      <c r="F5336" s="22">
        <f t="shared" si="438"/>
        <v>0</v>
      </c>
      <c r="G5336" s="22">
        <f t="shared" si="439"/>
        <v>0</v>
      </c>
      <c r="H5336" s="22">
        <f t="shared" si="440"/>
        <v>0</v>
      </c>
      <c r="I5336" s="22">
        <f t="shared" si="441"/>
        <v>16.447114365713144</v>
      </c>
      <c r="J5336" s="22">
        <v>5138</v>
      </c>
    </row>
    <row r="5337" spans="1:10" ht="11.25" customHeight="1">
      <c r="A5337" s="12"/>
      <c r="B5337" s="22" t="s">
        <v>276</v>
      </c>
      <c r="C5337" s="22" t="s">
        <v>81</v>
      </c>
      <c r="D5337" s="22">
        <v>16.44430913170541</v>
      </c>
      <c r="E5337" s="22">
        <f t="shared" si="437"/>
        <v>0</v>
      </c>
      <c r="F5337" s="22">
        <f t="shared" si="438"/>
        <v>0</v>
      </c>
      <c r="G5337" s="22">
        <f t="shared" si="439"/>
        <v>0</v>
      </c>
      <c r="H5337" s="22">
        <f t="shared" si="440"/>
        <v>0</v>
      </c>
      <c r="I5337" s="22">
        <f t="shared" si="441"/>
        <v>16.44430913170541</v>
      </c>
      <c r="J5337" s="22">
        <v>5139</v>
      </c>
    </row>
    <row r="5338" spans="1:10" ht="11.25" customHeight="1">
      <c r="A5338" s="12"/>
      <c r="B5338" s="22" t="s">
        <v>315</v>
      </c>
      <c r="C5338" s="22" t="s">
        <v>80</v>
      </c>
      <c r="D5338" s="22">
        <v>16.441294231904724</v>
      </c>
      <c r="E5338" s="22">
        <f t="shared" si="437"/>
        <v>0</v>
      </c>
      <c r="F5338" s="22">
        <f t="shared" si="438"/>
        <v>0</v>
      </c>
      <c r="G5338" s="22">
        <f t="shared" si="439"/>
        <v>0</v>
      </c>
      <c r="H5338" s="22">
        <f t="shared" si="440"/>
        <v>0</v>
      </c>
      <c r="I5338" s="22">
        <f t="shared" si="441"/>
        <v>16.441294231904724</v>
      </c>
      <c r="J5338" s="22">
        <v>5140</v>
      </c>
    </row>
    <row r="5339" spans="1:10" ht="11.25" customHeight="1">
      <c r="A5339" s="12"/>
      <c r="B5339" s="22" t="s">
        <v>286</v>
      </c>
      <c r="C5339" s="22" t="s">
        <v>71</v>
      </c>
      <c r="D5339" s="22">
        <v>16.439869387491289</v>
      </c>
      <c r="E5339" s="22">
        <f t="shared" si="437"/>
        <v>0</v>
      </c>
      <c r="F5339" s="22">
        <f t="shared" si="438"/>
        <v>0</v>
      </c>
      <c r="G5339" s="22">
        <f t="shared" si="439"/>
        <v>0</v>
      </c>
      <c r="H5339" s="22">
        <f t="shared" si="440"/>
        <v>0</v>
      </c>
      <c r="I5339" s="22">
        <f t="shared" si="441"/>
        <v>16.439869387491289</v>
      </c>
      <c r="J5339" s="22">
        <v>5141</v>
      </c>
    </row>
    <row r="5340" spans="1:10" ht="11.25" customHeight="1">
      <c r="A5340" s="12"/>
      <c r="B5340" s="22" t="s">
        <v>338</v>
      </c>
      <c r="C5340" s="22" t="s">
        <v>87</v>
      </c>
      <c r="D5340" s="22">
        <v>16.439164416857569</v>
      </c>
      <c r="E5340" s="22">
        <f t="shared" si="437"/>
        <v>0</v>
      </c>
      <c r="F5340" s="22">
        <f t="shared" si="438"/>
        <v>0</v>
      </c>
      <c r="G5340" s="22">
        <f t="shared" si="439"/>
        <v>0</v>
      </c>
      <c r="H5340" s="22">
        <f t="shared" si="440"/>
        <v>0</v>
      </c>
      <c r="I5340" s="22">
        <f t="shared" si="441"/>
        <v>16.439164416857569</v>
      </c>
      <c r="J5340" s="22">
        <v>5142</v>
      </c>
    </row>
    <row r="5341" spans="1:10" ht="11.25" customHeight="1">
      <c r="A5341" s="12"/>
      <c r="B5341" s="22" t="s">
        <v>146</v>
      </c>
      <c r="C5341" s="22" t="s">
        <v>81</v>
      </c>
      <c r="D5341" s="22">
        <v>16.435526288049356</v>
      </c>
      <c r="E5341" s="22">
        <f t="shared" si="437"/>
        <v>0</v>
      </c>
      <c r="F5341" s="22">
        <f t="shared" si="438"/>
        <v>0</v>
      </c>
      <c r="G5341" s="22">
        <f t="shared" si="439"/>
        <v>0</v>
      </c>
      <c r="H5341" s="22">
        <f t="shared" si="440"/>
        <v>0</v>
      </c>
      <c r="I5341" s="22">
        <f t="shared" si="441"/>
        <v>16.435526288049356</v>
      </c>
      <c r="J5341" s="22">
        <v>5143</v>
      </c>
    </row>
    <row r="5342" spans="1:10" ht="11.25" customHeight="1">
      <c r="A5342" s="12"/>
      <c r="B5342" s="22" t="s">
        <v>416</v>
      </c>
      <c r="C5342" s="22" t="s">
        <v>73</v>
      </c>
      <c r="D5342" s="22">
        <v>16.43041877640302</v>
      </c>
      <c r="E5342" s="22">
        <f t="shared" si="437"/>
        <v>0</v>
      </c>
      <c r="F5342" s="22">
        <f t="shared" si="438"/>
        <v>0</v>
      </c>
      <c r="G5342" s="22">
        <f t="shared" si="439"/>
        <v>0</v>
      </c>
      <c r="H5342" s="22">
        <f t="shared" si="440"/>
        <v>0</v>
      </c>
      <c r="I5342" s="22">
        <f t="shared" si="441"/>
        <v>16.43041877640302</v>
      </c>
      <c r="J5342" s="22">
        <v>5144</v>
      </c>
    </row>
    <row r="5343" spans="1:10" ht="11.25" customHeight="1">
      <c r="A5343" s="12"/>
      <c r="B5343" s="22" t="s">
        <v>384</v>
      </c>
      <c r="C5343" s="22" t="s">
        <v>72</v>
      </c>
      <c r="D5343" s="22">
        <v>16.430165571807958</v>
      </c>
      <c r="E5343" s="22">
        <f t="shared" si="437"/>
        <v>0</v>
      </c>
      <c r="F5343" s="22">
        <f t="shared" si="438"/>
        <v>0</v>
      </c>
      <c r="G5343" s="22">
        <f t="shared" si="439"/>
        <v>0</v>
      </c>
      <c r="H5343" s="22">
        <f t="shared" si="440"/>
        <v>0</v>
      </c>
      <c r="I5343" s="22">
        <f t="shared" si="441"/>
        <v>16.430165571807958</v>
      </c>
      <c r="J5343" s="22">
        <v>5145</v>
      </c>
    </row>
    <row r="5344" spans="1:10" ht="11.25" customHeight="1">
      <c r="A5344" s="12"/>
      <c r="B5344" s="22" t="s">
        <v>314</v>
      </c>
      <c r="C5344" s="22" t="s">
        <v>79</v>
      </c>
      <c r="D5344" s="22">
        <v>16.428975410691521</v>
      </c>
      <c r="E5344" s="22">
        <f t="shared" si="437"/>
        <v>0</v>
      </c>
      <c r="F5344" s="22">
        <f t="shared" si="438"/>
        <v>0</v>
      </c>
      <c r="G5344" s="22">
        <f t="shared" si="439"/>
        <v>0</v>
      </c>
      <c r="H5344" s="22">
        <f t="shared" si="440"/>
        <v>0</v>
      </c>
      <c r="I5344" s="22">
        <f t="shared" si="441"/>
        <v>16.428975410691521</v>
      </c>
      <c r="J5344" s="22">
        <v>5146</v>
      </c>
    </row>
    <row r="5345" spans="1:10" ht="11.25" customHeight="1">
      <c r="A5345" s="12"/>
      <c r="B5345" s="22" t="s">
        <v>391</v>
      </c>
      <c r="C5345" s="22" t="s">
        <v>78</v>
      </c>
      <c r="D5345" s="22">
        <v>16.426817312384891</v>
      </c>
      <c r="E5345" s="22">
        <f t="shared" si="437"/>
        <v>0</v>
      </c>
      <c r="F5345" s="22">
        <f t="shared" si="438"/>
        <v>0</v>
      </c>
      <c r="G5345" s="22">
        <f t="shared" si="439"/>
        <v>0</v>
      </c>
      <c r="H5345" s="22">
        <f t="shared" si="440"/>
        <v>0</v>
      </c>
      <c r="I5345" s="22">
        <f t="shared" si="441"/>
        <v>16.426817312384891</v>
      </c>
      <c r="J5345" s="22">
        <v>5147</v>
      </c>
    </row>
    <row r="5346" spans="1:10" ht="11.25" customHeight="1">
      <c r="A5346" s="12"/>
      <c r="B5346" s="22" t="s">
        <v>309</v>
      </c>
      <c r="C5346" s="22" t="s">
        <v>80</v>
      </c>
      <c r="D5346" s="22">
        <v>16.419830535282124</v>
      </c>
      <c r="E5346" s="22">
        <f t="shared" si="437"/>
        <v>0</v>
      </c>
      <c r="F5346" s="22">
        <f t="shared" si="438"/>
        <v>0</v>
      </c>
      <c r="G5346" s="22">
        <f t="shared" si="439"/>
        <v>0</v>
      </c>
      <c r="H5346" s="22">
        <f t="shared" si="440"/>
        <v>0</v>
      </c>
      <c r="I5346" s="22">
        <f t="shared" si="441"/>
        <v>16.419830535282124</v>
      </c>
      <c r="J5346" s="22">
        <v>5148</v>
      </c>
    </row>
    <row r="5347" spans="1:10" ht="11.25" customHeight="1">
      <c r="A5347" s="12"/>
      <c r="B5347" s="22" t="s">
        <v>273</v>
      </c>
      <c r="C5347" s="22" t="s">
        <v>70</v>
      </c>
      <c r="D5347" s="22">
        <v>16.415916391308922</v>
      </c>
      <c r="E5347" s="22">
        <f t="shared" si="437"/>
        <v>0</v>
      </c>
      <c r="F5347" s="22">
        <f t="shared" si="438"/>
        <v>0</v>
      </c>
      <c r="G5347" s="22">
        <f t="shared" si="439"/>
        <v>0</v>
      </c>
      <c r="H5347" s="22">
        <f t="shared" si="440"/>
        <v>0</v>
      </c>
      <c r="I5347" s="22">
        <f t="shared" si="441"/>
        <v>16.415916391308922</v>
      </c>
      <c r="J5347" s="22">
        <v>5149</v>
      </c>
    </row>
    <row r="5348" spans="1:10" ht="11.25" customHeight="1">
      <c r="A5348" s="12"/>
      <c r="B5348" s="22" t="s">
        <v>411</v>
      </c>
      <c r="C5348" s="22" t="s">
        <v>78</v>
      </c>
      <c r="D5348" s="22">
        <v>16.41521683974398</v>
      </c>
      <c r="E5348" s="22">
        <f t="shared" si="437"/>
        <v>0</v>
      </c>
      <c r="F5348" s="22">
        <f t="shared" si="438"/>
        <v>0</v>
      </c>
      <c r="G5348" s="22">
        <f t="shared" si="439"/>
        <v>0</v>
      </c>
      <c r="H5348" s="22">
        <f t="shared" si="440"/>
        <v>0</v>
      </c>
      <c r="I5348" s="22">
        <f t="shared" si="441"/>
        <v>16.41521683974398</v>
      </c>
      <c r="J5348" s="22">
        <v>5150</v>
      </c>
    </row>
    <row r="5349" spans="1:10" ht="11.25" customHeight="1">
      <c r="A5349" s="12"/>
      <c r="B5349" s="22" t="s">
        <v>350</v>
      </c>
      <c r="C5349" s="22" t="s">
        <v>82</v>
      </c>
      <c r="D5349" s="22">
        <v>16.408753318456661</v>
      </c>
      <c r="E5349" s="22">
        <f t="shared" si="437"/>
        <v>0</v>
      </c>
      <c r="F5349" s="22">
        <f t="shared" si="438"/>
        <v>0</v>
      </c>
      <c r="G5349" s="22">
        <f t="shared" si="439"/>
        <v>0</v>
      </c>
      <c r="H5349" s="22">
        <f t="shared" si="440"/>
        <v>0</v>
      </c>
      <c r="I5349" s="22">
        <f t="shared" si="441"/>
        <v>16.408753318456661</v>
      </c>
      <c r="J5349" s="22">
        <v>5151</v>
      </c>
    </row>
    <row r="5350" spans="1:10" ht="11.25" customHeight="1">
      <c r="A5350" s="12"/>
      <c r="B5350" s="22" t="s">
        <v>229</v>
      </c>
      <c r="C5350" s="22" t="s">
        <v>84</v>
      </c>
      <c r="D5350" s="22">
        <v>16.408123765527609</v>
      </c>
      <c r="E5350" s="22">
        <f t="shared" si="437"/>
        <v>0</v>
      </c>
      <c r="F5350" s="22">
        <f t="shared" si="438"/>
        <v>0</v>
      </c>
      <c r="G5350" s="22">
        <f t="shared" si="439"/>
        <v>0</v>
      </c>
      <c r="H5350" s="22">
        <f t="shared" si="440"/>
        <v>0</v>
      </c>
      <c r="I5350" s="22">
        <f t="shared" si="441"/>
        <v>16.408123765527609</v>
      </c>
      <c r="J5350" s="22">
        <v>5152</v>
      </c>
    </row>
    <row r="5351" spans="1:10" ht="11.25" customHeight="1">
      <c r="A5351" s="12"/>
      <c r="B5351" s="22" t="s">
        <v>323</v>
      </c>
      <c r="C5351" s="22" t="s">
        <v>84</v>
      </c>
      <c r="D5351" s="22">
        <v>16.402987112824999</v>
      </c>
      <c r="E5351" s="22">
        <f t="shared" si="437"/>
        <v>0</v>
      </c>
      <c r="F5351" s="22">
        <f t="shared" si="438"/>
        <v>0</v>
      </c>
      <c r="G5351" s="22">
        <f t="shared" si="439"/>
        <v>0</v>
      </c>
      <c r="H5351" s="22">
        <f t="shared" si="440"/>
        <v>0</v>
      </c>
      <c r="I5351" s="22">
        <f t="shared" si="441"/>
        <v>16.402987112824999</v>
      </c>
      <c r="J5351" s="22">
        <v>5153</v>
      </c>
    </row>
    <row r="5352" spans="1:10" ht="11.25" customHeight="1">
      <c r="A5352" s="12"/>
      <c r="B5352" s="22" t="s">
        <v>376</v>
      </c>
      <c r="C5352" s="22" t="s">
        <v>82</v>
      </c>
      <c r="D5352" s="22">
        <v>16.399297466660915</v>
      </c>
      <c r="E5352" s="22">
        <f t="shared" si="437"/>
        <v>0</v>
      </c>
      <c r="F5352" s="22">
        <f t="shared" si="438"/>
        <v>0</v>
      </c>
      <c r="G5352" s="22">
        <f t="shared" si="439"/>
        <v>0</v>
      </c>
      <c r="H5352" s="22">
        <f t="shared" si="440"/>
        <v>0</v>
      </c>
      <c r="I5352" s="22">
        <f t="shared" si="441"/>
        <v>16.399297466660915</v>
      </c>
      <c r="J5352" s="22">
        <v>5154</v>
      </c>
    </row>
    <row r="5353" spans="1:10" ht="11.25" customHeight="1">
      <c r="A5353" s="12"/>
      <c r="B5353" s="22" t="s">
        <v>421</v>
      </c>
      <c r="C5353" s="22" t="s">
        <v>81</v>
      </c>
      <c r="D5353" s="22">
        <v>16.398950942381045</v>
      </c>
      <c r="E5353" s="22">
        <f t="shared" si="437"/>
        <v>0</v>
      </c>
      <c r="F5353" s="22">
        <f t="shared" si="438"/>
        <v>0</v>
      </c>
      <c r="G5353" s="22">
        <f t="shared" si="439"/>
        <v>0</v>
      </c>
      <c r="H5353" s="22">
        <f t="shared" si="440"/>
        <v>0</v>
      </c>
      <c r="I5353" s="22">
        <f t="shared" si="441"/>
        <v>16.398950942381045</v>
      </c>
      <c r="J5353" s="22">
        <v>5155</v>
      </c>
    </row>
    <row r="5354" spans="1:10" ht="11.25" customHeight="1">
      <c r="A5354" s="12"/>
      <c r="B5354" s="22" t="s">
        <v>285</v>
      </c>
      <c r="C5354" s="22" t="s">
        <v>90</v>
      </c>
      <c r="D5354" s="22">
        <v>16.394561758118943</v>
      </c>
      <c r="E5354" s="22">
        <f t="shared" si="437"/>
        <v>0</v>
      </c>
      <c r="F5354" s="22">
        <f t="shared" si="438"/>
        <v>0</v>
      </c>
      <c r="G5354" s="22">
        <f t="shared" si="439"/>
        <v>0</v>
      </c>
      <c r="H5354" s="22">
        <f t="shared" si="440"/>
        <v>0</v>
      </c>
      <c r="I5354" s="22">
        <f t="shared" si="441"/>
        <v>16.394561758118943</v>
      </c>
      <c r="J5354" s="22">
        <v>5156</v>
      </c>
    </row>
    <row r="5355" spans="1:10" ht="11.25" customHeight="1">
      <c r="A5355" s="12"/>
      <c r="B5355" s="22" t="s">
        <v>361</v>
      </c>
      <c r="C5355" s="22" t="s">
        <v>77</v>
      </c>
      <c r="D5355" s="22">
        <v>16.393405188964433</v>
      </c>
      <c r="E5355" s="22">
        <f t="shared" si="437"/>
        <v>0</v>
      </c>
      <c r="F5355" s="22">
        <f t="shared" si="438"/>
        <v>0</v>
      </c>
      <c r="G5355" s="22">
        <f t="shared" si="439"/>
        <v>0</v>
      </c>
      <c r="H5355" s="22">
        <f t="shared" si="440"/>
        <v>0</v>
      </c>
      <c r="I5355" s="22">
        <f t="shared" si="441"/>
        <v>16.393405188964433</v>
      </c>
      <c r="J5355" s="22">
        <v>5157</v>
      </c>
    </row>
    <row r="5356" spans="1:10" ht="11.25" customHeight="1">
      <c r="A5356" s="12"/>
      <c r="B5356" s="22" t="s">
        <v>280</v>
      </c>
      <c r="C5356" s="22" t="s">
        <v>79</v>
      </c>
      <c r="D5356" s="22">
        <v>16.388603000024712</v>
      </c>
      <c r="E5356" s="22">
        <f t="shared" si="437"/>
        <v>0</v>
      </c>
      <c r="F5356" s="22">
        <f t="shared" si="438"/>
        <v>0</v>
      </c>
      <c r="G5356" s="22">
        <f t="shared" si="439"/>
        <v>0</v>
      </c>
      <c r="H5356" s="22">
        <f t="shared" si="440"/>
        <v>0</v>
      </c>
      <c r="I5356" s="22">
        <f t="shared" si="441"/>
        <v>16.388603000024712</v>
      </c>
      <c r="J5356" s="22">
        <v>5158</v>
      </c>
    </row>
    <row r="5357" spans="1:10" ht="11.25" customHeight="1">
      <c r="A5357" s="12"/>
      <c r="B5357" s="22" t="s">
        <v>238</v>
      </c>
      <c r="C5357" s="22" t="s">
        <v>87</v>
      </c>
      <c r="D5357" s="22">
        <v>16.387886651463944</v>
      </c>
      <c r="E5357" s="22">
        <f t="shared" si="437"/>
        <v>0</v>
      </c>
      <c r="F5357" s="22">
        <f t="shared" si="438"/>
        <v>0</v>
      </c>
      <c r="G5357" s="22">
        <f t="shared" si="439"/>
        <v>0</v>
      </c>
      <c r="H5357" s="22">
        <f t="shared" si="440"/>
        <v>0</v>
      </c>
      <c r="I5357" s="22">
        <f t="shared" si="441"/>
        <v>16.387886651463944</v>
      </c>
      <c r="J5357" s="22">
        <v>5159</v>
      </c>
    </row>
    <row r="5358" spans="1:10" ht="11.25" customHeight="1">
      <c r="A5358" s="12"/>
      <c r="B5358" s="22" t="s">
        <v>266</v>
      </c>
      <c r="C5358" s="22" t="s">
        <v>88</v>
      </c>
      <c r="D5358" s="22">
        <v>16.381427320844391</v>
      </c>
      <c r="E5358" s="22">
        <f t="shared" si="437"/>
        <v>0</v>
      </c>
      <c r="F5358" s="22">
        <f t="shared" si="438"/>
        <v>0</v>
      </c>
      <c r="G5358" s="22">
        <f t="shared" si="439"/>
        <v>0</v>
      </c>
      <c r="H5358" s="22">
        <f t="shared" si="440"/>
        <v>0</v>
      </c>
      <c r="I5358" s="22">
        <f t="shared" si="441"/>
        <v>16.381427320844391</v>
      </c>
      <c r="J5358" s="22">
        <v>5160</v>
      </c>
    </row>
    <row r="5359" spans="1:10" ht="11.25" customHeight="1">
      <c r="A5359" s="12"/>
      <c r="B5359" s="22" t="s">
        <v>382</v>
      </c>
      <c r="C5359" s="22" t="s">
        <v>77</v>
      </c>
      <c r="D5359" s="22">
        <v>16.381038092914331</v>
      </c>
      <c r="E5359" s="22">
        <f t="shared" si="437"/>
        <v>0</v>
      </c>
      <c r="F5359" s="22">
        <f t="shared" si="438"/>
        <v>0</v>
      </c>
      <c r="G5359" s="22">
        <f t="shared" si="439"/>
        <v>0</v>
      </c>
      <c r="H5359" s="22">
        <f t="shared" si="440"/>
        <v>0</v>
      </c>
      <c r="I5359" s="22">
        <f t="shared" si="441"/>
        <v>16.381038092914331</v>
      </c>
      <c r="J5359" s="22">
        <v>5161</v>
      </c>
    </row>
    <row r="5360" spans="1:10" ht="11.25" customHeight="1">
      <c r="A5360" s="12"/>
      <c r="B5360" s="22" t="s">
        <v>387</v>
      </c>
      <c r="C5360" s="22" t="s">
        <v>81</v>
      </c>
      <c r="D5360" s="22">
        <v>16.379227529252589</v>
      </c>
      <c r="E5360" s="22">
        <f t="shared" si="437"/>
        <v>0</v>
      </c>
      <c r="F5360" s="22">
        <f t="shared" si="438"/>
        <v>0</v>
      </c>
      <c r="G5360" s="22">
        <f t="shared" si="439"/>
        <v>0</v>
      </c>
      <c r="H5360" s="22">
        <f t="shared" si="440"/>
        <v>0</v>
      </c>
      <c r="I5360" s="22">
        <f t="shared" si="441"/>
        <v>16.379227529252589</v>
      </c>
      <c r="J5360" s="22">
        <v>5162</v>
      </c>
    </row>
    <row r="5361" spans="1:10" ht="11.25" customHeight="1">
      <c r="A5361" s="12"/>
      <c r="B5361" s="22" t="s">
        <v>298</v>
      </c>
      <c r="C5361" s="22" t="s">
        <v>80</v>
      </c>
      <c r="D5361" s="22">
        <v>16.375114725247393</v>
      </c>
      <c r="E5361" s="22">
        <f t="shared" si="437"/>
        <v>0</v>
      </c>
      <c r="F5361" s="22">
        <f t="shared" si="438"/>
        <v>0</v>
      </c>
      <c r="G5361" s="22">
        <f t="shared" si="439"/>
        <v>0</v>
      </c>
      <c r="H5361" s="22">
        <f t="shared" si="440"/>
        <v>0</v>
      </c>
      <c r="I5361" s="22">
        <f t="shared" si="441"/>
        <v>16.375114725247393</v>
      </c>
      <c r="J5361" s="22">
        <v>5163</v>
      </c>
    </row>
    <row r="5362" spans="1:10" ht="11.25" customHeight="1">
      <c r="A5362" s="12"/>
      <c r="B5362" s="22" t="s">
        <v>286</v>
      </c>
      <c r="C5362" s="22" t="s">
        <v>80</v>
      </c>
      <c r="D5362" s="22">
        <v>16.373079018055169</v>
      </c>
      <c r="E5362" s="22">
        <f t="shared" si="437"/>
        <v>0</v>
      </c>
      <c r="F5362" s="22">
        <f t="shared" si="438"/>
        <v>0</v>
      </c>
      <c r="G5362" s="22">
        <f t="shared" si="439"/>
        <v>0</v>
      </c>
      <c r="H5362" s="22">
        <f t="shared" si="440"/>
        <v>0</v>
      </c>
      <c r="I5362" s="22">
        <f t="shared" si="441"/>
        <v>16.373079018055169</v>
      </c>
      <c r="J5362" s="22">
        <v>5164</v>
      </c>
    </row>
    <row r="5363" spans="1:10" ht="11.25" customHeight="1">
      <c r="A5363" s="12"/>
      <c r="B5363" s="22" t="s">
        <v>286</v>
      </c>
      <c r="C5363" s="22" t="s">
        <v>76</v>
      </c>
      <c r="D5363" s="22">
        <v>16.373048736040065</v>
      </c>
      <c r="E5363" s="22">
        <f t="shared" si="437"/>
        <v>0</v>
      </c>
      <c r="F5363" s="22">
        <f t="shared" si="438"/>
        <v>0</v>
      </c>
      <c r="G5363" s="22">
        <f t="shared" si="439"/>
        <v>0</v>
      </c>
      <c r="H5363" s="22">
        <f t="shared" si="440"/>
        <v>0</v>
      </c>
      <c r="I5363" s="22">
        <f t="shared" si="441"/>
        <v>16.373048736040065</v>
      </c>
      <c r="J5363" s="22">
        <v>5165</v>
      </c>
    </row>
    <row r="5364" spans="1:10" ht="11.25" customHeight="1">
      <c r="A5364" s="12"/>
      <c r="B5364" s="22" t="s">
        <v>269</v>
      </c>
      <c r="C5364" s="22" t="s">
        <v>82</v>
      </c>
      <c r="D5364" s="22">
        <v>16.36988077536294</v>
      </c>
      <c r="E5364" s="22">
        <f t="shared" si="437"/>
        <v>0</v>
      </c>
      <c r="F5364" s="22">
        <f t="shared" si="438"/>
        <v>0</v>
      </c>
      <c r="G5364" s="22">
        <f t="shared" si="439"/>
        <v>0</v>
      </c>
      <c r="H5364" s="22">
        <f t="shared" si="440"/>
        <v>0</v>
      </c>
      <c r="I5364" s="22">
        <f t="shared" si="441"/>
        <v>16.36988077536294</v>
      </c>
      <c r="J5364" s="22">
        <v>5166</v>
      </c>
    </row>
    <row r="5365" spans="1:10" ht="11.25" customHeight="1">
      <c r="A5365" s="12"/>
      <c r="B5365" s="22" t="s">
        <v>302</v>
      </c>
      <c r="C5365" s="22" t="s">
        <v>85</v>
      </c>
      <c r="D5365" s="22">
        <v>16.367658833545573</v>
      </c>
      <c r="E5365" s="22">
        <f t="shared" si="437"/>
        <v>0</v>
      </c>
      <c r="F5365" s="22">
        <f t="shared" si="438"/>
        <v>0</v>
      </c>
      <c r="G5365" s="22">
        <f t="shared" si="439"/>
        <v>0</v>
      </c>
      <c r="H5365" s="22">
        <f t="shared" si="440"/>
        <v>0</v>
      </c>
      <c r="I5365" s="22">
        <f t="shared" si="441"/>
        <v>16.367658833545573</v>
      </c>
      <c r="J5365" s="22">
        <v>5167</v>
      </c>
    </row>
    <row r="5366" spans="1:10" ht="11.25" customHeight="1">
      <c r="A5366" s="12"/>
      <c r="B5366" s="22" t="s">
        <v>254</v>
      </c>
      <c r="C5366" s="22" t="s">
        <v>76</v>
      </c>
      <c r="D5366" s="22">
        <v>16.367627205272495</v>
      </c>
      <c r="E5366" s="22">
        <f t="shared" si="437"/>
        <v>0</v>
      </c>
      <c r="F5366" s="22">
        <f t="shared" si="438"/>
        <v>0</v>
      </c>
      <c r="G5366" s="22">
        <f t="shared" si="439"/>
        <v>0</v>
      </c>
      <c r="H5366" s="22">
        <f t="shared" si="440"/>
        <v>0</v>
      </c>
      <c r="I5366" s="22">
        <f t="shared" si="441"/>
        <v>16.367627205272495</v>
      </c>
      <c r="J5366" s="22">
        <v>5168</v>
      </c>
    </row>
    <row r="5367" spans="1:10" ht="11.25" customHeight="1">
      <c r="A5367" s="12"/>
      <c r="B5367" s="22" t="s">
        <v>369</v>
      </c>
      <c r="C5367" s="22" t="s">
        <v>69</v>
      </c>
      <c r="D5367" s="22">
        <v>16.366594885473891</v>
      </c>
      <c r="E5367" s="22">
        <f t="shared" si="437"/>
        <v>0</v>
      </c>
      <c r="F5367" s="22">
        <f t="shared" si="438"/>
        <v>0</v>
      </c>
      <c r="G5367" s="22">
        <f t="shared" si="439"/>
        <v>0</v>
      </c>
      <c r="H5367" s="22">
        <f t="shared" si="440"/>
        <v>0</v>
      </c>
      <c r="I5367" s="22">
        <f t="shared" si="441"/>
        <v>16.366594885473891</v>
      </c>
      <c r="J5367" s="22">
        <v>5169</v>
      </c>
    </row>
    <row r="5368" spans="1:10" ht="11.25" customHeight="1">
      <c r="A5368" s="12"/>
      <c r="B5368" s="22" t="s">
        <v>291</v>
      </c>
      <c r="C5368" s="22" t="s">
        <v>89</v>
      </c>
      <c r="D5368" s="22">
        <v>16.366229143988022</v>
      </c>
      <c r="E5368" s="22">
        <f t="shared" si="437"/>
        <v>0</v>
      </c>
      <c r="F5368" s="22">
        <f t="shared" si="438"/>
        <v>0</v>
      </c>
      <c r="G5368" s="22">
        <f t="shared" si="439"/>
        <v>0</v>
      </c>
      <c r="H5368" s="22">
        <f t="shared" si="440"/>
        <v>0</v>
      </c>
      <c r="I5368" s="22">
        <f t="shared" si="441"/>
        <v>16.366229143988022</v>
      </c>
      <c r="J5368" s="22">
        <v>5170</v>
      </c>
    </row>
    <row r="5369" spans="1:10" ht="11.25" customHeight="1">
      <c r="A5369" s="12"/>
      <c r="B5369" s="22" t="s">
        <v>354</v>
      </c>
      <c r="C5369" s="22" t="s">
        <v>87</v>
      </c>
      <c r="D5369" s="22">
        <v>16.363686917621344</v>
      </c>
      <c r="E5369" s="22">
        <f t="shared" si="437"/>
        <v>0</v>
      </c>
      <c r="F5369" s="22">
        <f t="shared" si="438"/>
        <v>0</v>
      </c>
      <c r="G5369" s="22">
        <f t="shared" si="439"/>
        <v>0</v>
      </c>
      <c r="H5369" s="22">
        <f t="shared" si="440"/>
        <v>0</v>
      </c>
      <c r="I5369" s="22">
        <f t="shared" si="441"/>
        <v>16.363686917621344</v>
      </c>
      <c r="J5369" s="22">
        <v>5171</v>
      </c>
    </row>
    <row r="5370" spans="1:10" ht="11.25" customHeight="1">
      <c r="A5370" s="12"/>
      <c r="B5370" s="22" t="s">
        <v>333</v>
      </c>
      <c r="C5370" s="22" t="s">
        <v>76</v>
      </c>
      <c r="D5370" s="22">
        <v>16.362597412463341</v>
      </c>
      <c r="E5370" s="22">
        <f t="shared" si="437"/>
        <v>0</v>
      </c>
      <c r="F5370" s="22">
        <f t="shared" si="438"/>
        <v>0</v>
      </c>
      <c r="G5370" s="22">
        <f t="shared" si="439"/>
        <v>0</v>
      </c>
      <c r="H5370" s="22">
        <f t="shared" si="440"/>
        <v>0</v>
      </c>
      <c r="I5370" s="22">
        <f t="shared" si="441"/>
        <v>16.362597412463341</v>
      </c>
      <c r="J5370" s="22">
        <v>5172</v>
      </c>
    </row>
    <row r="5371" spans="1:10" ht="11.25" customHeight="1">
      <c r="A5371" s="12"/>
      <c r="B5371" s="22" t="s">
        <v>292</v>
      </c>
      <c r="C5371" s="22" t="s">
        <v>76</v>
      </c>
      <c r="D5371" s="22">
        <v>16.36201645341205</v>
      </c>
      <c r="E5371" s="22">
        <f t="shared" si="437"/>
        <v>0</v>
      </c>
      <c r="F5371" s="22">
        <f t="shared" si="438"/>
        <v>0</v>
      </c>
      <c r="G5371" s="22">
        <f t="shared" si="439"/>
        <v>0</v>
      </c>
      <c r="H5371" s="22">
        <f t="shared" si="440"/>
        <v>0</v>
      </c>
      <c r="I5371" s="22">
        <f t="shared" si="441"/>
        <v>16.36201645341205</v>
      </c>
      <c r="J5371" s="22">
        <v>5173</v>
      </c>
    </row>
    <row r="5372" spans="1:10" ht="11.25" customHeight="1">
      <c r="A5372" s="12"/>
      <c r="B5372" s="22" t="s">
        <v>336</v>
      </c>
      <c r="C5372" s="22" t="s">
        <v>76</v>
      </c>
      <c r="D5372" s="22">
        <v>16.361925684386353</v>
      </c>
      <c r="E5372" s="22">
        <f t="shared" si="437"/>
        <v>0</v>
      </c>
      <c r="F5372" s="22">
        <f t="shared" si="438"/>
        <v>0</v>
      </c>
      <c r="G5372" s="22">
        <f t="shared" si="439"/>
        <v>0</v>
      </c>
      <c r="H5372" s="22">
        <f t="shared" si="440"/>
        <v>0</v>
      </c>
      <c r="I5372" s="22">
        <f t="shared" si="441"/>
        <v>16.361925684386353</v>
      </c>
      <c r="J5372" s="22">
        <v>5174</v>
      </c>
    </row>
    <row r="5373" spans="1:10" ht="11.25" customHeight="1">
      <c r="A5373" s="12"/>
      <c r="B5373" s="22" t="s">
        <v>336</v>
      </c>
      <c r="C5373" s="22" t="s">
        <v>68</v>
      </c>
      <c r="D5373" s="22">
        <v>16.361687708550644</v>
      </c>
      <c r="E5373" s="22">
        <f t="shared" si="437"/>
        <v>0</v>
      </c>
      <c r="F5373" s="22">
        <f t="shared" si="438"/>
        <v>0</v>
      </c>
      <c r="G5373" s="22">
        <f t="shared" si="439"/>
        <v>0</v>
      </c>
      <c r="H5373" s="22">
        <f t="shared" si="440"/>
        <v>0</v>
      </c>
      <c r="I5373" s="22">
        <f t="shared" si="441"/>
        <v>16.361687708550644</v>
      </c>
      <c r="J5373" s="22">
        <v>5175</v>
      </c>
    </row>
    <row r="5374" spans="1:10" ht="11.25" customHeight="1">
      <c r="A5374" s="12"/>
      <c r="B5374" s="22" t="s">
        <v>273</v>
      </c>
      <c r="C5374" s="22" t="s">
        <v>76</v>
      </c>
      <c r="D5374" s="22">
        <v>16.358294395521202</v>
      </c>
      <c r="E5374" s="22">
        <f t="shared" si="437"/>
        <v>0</v>
      </c>
      <c r="F5374" s="22">
        <f t="shared" si="438"/>
        <v>0</v>
      </c>
      <c r="G5374" s="22">
        <f t="shared" si="439"/>
        <v>0</v>
      </c>
      <c r="H5374" s="22">
        <f t="shared" si="440"/>
        <v>0</v>
      </c>
      <c r="I5374" s="22">
        <f t="shared" si="441"/>
        <v>16.358294395521202</v>
      </c>
      <c r="J5374" s="22">
        <v>5176</v>
      </c>
    </row>
    <row r="5375" spans="1:10" ht="11.25" customHeight="1">
      <c r="A5375" s="12"/>
      <c r="B5375" s="22" t="s">
        <v>319</v>
      </c>
      <c r="C5375" s="22" t="s">
        <v>90</v>
      </c>
      <c r="D5375" s="22">
        <v>16.358246309811161</v>
      </c>
      <c r="E5375" s="22">
        <f t="shared" si="437"/>
        <v>0</v>
      </c>
      <c r="F5375" s="22">
        <f t="shared" si="438"/>
        <v>0</v>
      </c>
      <c r="G5375" s="22">
        <f t="shared" si="439"/>
        <v>0</v>
      </c>
      <c r="H5375" s="22">
        <f t="shared" si="440"/>
        <v>0</v>
      </c>
      <c r="I5375" s="22">
        <f t="shared" si="441"/>
        <v>16.358246309811161</v>
      </c>
      <c r="J5375" s="22">
        <v>5177</v>
      </c>
    </row>
    <row r="5376" spans="1:10" ht="11.25" customHeight="1">
      <c r="A5376" s="12"/>
      <c r="B5376" s="22" t="s">
        <v>396</v>
      </c>
      <c r="C5376" s="22" t="s">
        <v>81</v>
      </c>
      <c r="D5376" s="22">
        <v>16.353427879365128</v>
      </c>
      <c r="E5376" s="22">
        <f t="shared" si="437"/>
        <v>0</v>
      </c>
      <c r="F5376" s="22">
        <f t="shared" si="438"/>
        <v>0</v>
      </c>
      <c r="G5376" s="22">
        <f t="shared" si="439"/>
        <v>0</v>
      </c>
      <c r="H5376" s="22">
        <f t="shared" si="440"/>
        <v>0</v>
      </c>
      <c r="I5376" s="22">
        <f t="shared" si="441"/>
        <v>16.353427879365128</v>
      </c>
      <c r="J5376" s="22">
        <v>5178</v>
      </c>
    </row>
    <row r="5377" spans="1:10" ht="11.25" customHeight="1">
      <c r="A5377" s="12"/>
      <c r="B5377" s="22" t="s">
        <v>294</v>
      </c>
      <c r="C5377" s="22" t="s">
        <v>82</v>
      </c>
      <c r="D5377" s="22">
        <v>16.351436295620534</v>
      </c>
      <c r="E5377" s="22">
        <f t="shared" si="437"/>
        <v>0</v>
      </c>
      <c r="F5377" s="22">
        <f t="shared" si="438"/>
        <v>0</v>
      </c>
      <c r="G5377" s="22">
        <f t="shared" si="439"/>
        <v>0</v>
      </c>
      <c r="H5377" s="22">
        <f t="shared" si="440"/>
        <v>0</v>
      </c>
      <c r="I5377" s="22">
        <f t="shared" si="441"/>
        <v>16.351436295620534</v>
      </c>
      <c r="J5377" s="22">
        <v>5179</v>
      </c>
    </row>
    <row r="5378" spans="1:10" ht="11.25" customHeight="1">
      <c r="A5378" s="12"/>
      <c r="B5378" s="22" t="s">
        <v>289</v>
      </c>
      <c r="C5378" s="22" t="s">
        <v>86</v>
      </c>
      <c r="D5378" s="22">
        <v>16.333438088014411</v>
      </c>
      <c r="E5378" s="22">
        <f t="shared" si="437"/>
        <v>0</v>
      </c>
      <c r="F5378" s="22">
        <f t="shared" si="438"/>
        <v>0</v>
      </c>
      <c r="G5378" s="22">
        <f t="shared" si="439"/>
        <v>0</v>
      </c>
      <c r="H5378" s="22">
        <f t="shared" si="440"/>
        <v>0</v>
      </c>
      <c r="I5378" s="22">
        <f t="shared" si="441"/>
        <v>16.333438088014411</v>
      </c>
      <c r="J5378" s="22">
        <v>5180</v>
      </c>
    </row>
    <row r="5379" spans="1:10" ht="11.25" customHeight="1">
      <c r="A5379" s="12"/>
      <c r="B5379" s="22" t="s">
        <v>210</v>
      </c>
      <c r="C5379" s="22" t="s">
        <v>90</v>
      </c>
      <c r="D5379" s="22">
        <v>16.331327047506523</v>
      </c>
      <c r="E5379" s="22">
        <f t="shared" si="437"/>
        <v>0</v>
      </c>
      <c r="F5379" s="22">
        <f t="shared" si="438"/>
        <v>0</v>
      </c>
      <c r="G5379" s="22">
        <f t="shared" si="439"/>
        <v>0</v>
      </c>
      <c r="H5379" s="22">
        <f t="shared" si="440"/>
        <v>0</v>
      </c>
      <c r="I5379" s="22">
        <f t="shared" si="441"/>
        <v>16.331327047506523</v>
      </c>
      <c r="J5379" s="22">
        <v>5181</v>
      </c>
    </row>
    <row r="5380" spans="1:10" ht="11.25" customHeight="1">
      <c r="A5380" s="12"/>
      <c r="B5380" s="22" t="s">
        <v>352</v>
      </c>
      <c r="C5380" s="22" t="s">
        <v>72</v>
      </c>
      <c r="D5380" s="22">
        <v>16.327576785287452</v>
      </c>
      <c r="E5380" s="22">
        <f t="shared" si="437"/>
        <v>0</v>
      </c>
      <c r="F5380" s="22">
        <f t="shared" si="438"/>
        <v>0</v>
      </c>
      <c r="G5380" s="22">
        <f t="shared" si="439"/>
        <v>0</v>
      </c>
      <c r="H5380" s="22">
        <f t="shared" si="440"/>
        <v>0</v>
      </c>
      <c r="I5380" s="22">
        <f t="shared" si="441"/>
        <v>16.327576785287452</v>
      </c>
      <c r="J5380" s="22">
        <v>5182</v>
      </c>
    </row>
    <row r="5381" spans="1:10" ht="11.25" customHeight="1">
      <c r="A5381" s="12"/>
      <c r="B5381" s="22" t="s">
        <v>325</v>
      </c>
      <c r="C5381" s="22" t="s">
        <v>88</v>
      </c>
      <c r="D5381" s="22">
        <v>16.327513136074231</v>
      </c>
      <c r="E5381" s="22">
        <f t="shared" si="437"/>
        <v>0</v>
      </c>
      <c r="F5381" s="22">
        <f t="shared" si="438"/>
        <v>0</v>
      </c>
      <c r="G5381" s="22">
        <f t="shared" si="439"/>
        <v>0</v>
      </c>
      <c r="H5381" s="22">
        <f t="shared" si="440"/>
        <v>0</v>
      </c>
      <c r="I5381" s="22">
        <f t="shared" si="441"/>
        <v>16.327513136074231</v>
      </c>
      <c r="J5381" s="22">
        <v>5183</v>
      </c>
    </row>
    <row r="5382" spans="1:10" ht="11.25" customHeight="1">
      <c r="A5382" s="12"/>
      <c r="B5382" s="22" t="s">
        <v>223</v>
      </c>
      <c r="C5382" s="22" t="s">
        <v>88</v>
      </c>
      <c r="D5382" s="22">
        <v>16.324039935321011</v>
      </c>
      <c r="E5382" s="22">
        <f t="shared" si="437"/>
        <v>0</v>
      </c>
      <c r="F5382" s="22">
        <f t="shared" si="438"/>
        <v>0</v>
      </c>
      <c r="G5382" s="22">
        <f t="shared" si="439"/>
        <v>0</v>
      </c>
      <c r="H5382" s="22">
        <f t="shared" si="440"/>
        <v>0</v>
      </c>
      <c r="I5382" s="22">
        <f t="shared" si="441"/>
        <v>16.324039935321011</v>
      </c>
      <c r="J5382" s="22">
        <v>5184</v>
      </c>
    </row>
    <row r="5383" spans="1:10" ht="11.25" customHeight="1">
      <c r="A5383" s="12"/>
      <c r="B5383" s="22" t="s">
        <v>275</v>
      </c>
      <c r="C5383" s="22" t="s">
        <v>72</v>
      </c>
      <c r="D5383" s="22">
        <v>16.320419327875175</v>
      </c>
      <c r="E5383" s="22">
        <f t="shared" si="437"/>
        <v>0</v>
      </c>
      <c r="F5383" s="22">
        <f t="shared" si="438"/>
        <v>0</v>
      </c>
      <c r="G5383" s="22">
        <f t="shared" si="439"/>
        <v>0</v>
      </c>
      <c r="H5383" s="22">
        <f t="shared" si="440"/>
        <v>0</v>
      </c>
      <c r="I5383" s="22">
        <f t="shared" si="441"/>
        <v>16.320419327875175</v>
      </c>
      <c r="J5383" s="22">
        <v>5185</v>
      </c>
    </row>
    <row r="5384" spans="1:10" ht="11.25" customHeight="1">
      <c r="A5384" s="12"/>
      <c r="B5384" s="22" t="s">
        <v>389</v>
      </c>
      <c r="C5384" s="22" t="s">
        <v>83</v>
      </c>
      <c r="D5384" s="22">
        <v>16.316133466696041</v>
      </c>
      <c r="E5384" s="22">
        <f t="shared" ref="E5384:E5447" si="442">IF(J5384&lt;=1000,D5384,0)</f>
        <v>0</v>
      </c>
      <c r="F5384" s="22">
        <f t="shared" ref="F5384:F5447" si="443">IF(AND(J5384&gt;1000,J5384&lt;=2000),D5384,0)</f>
        <v>0</v>
      </c>
      <c r="G5384" s="22">
        <f t="shared" ref="G5384:G5447" si="444">IF(AND(J5384&gt;2000,J5384&lt;=3000),D5384,0)</f>
        <v>0</v>
      </c>
      <c r="H5384" s="22">
        <f t="shared" ref="H5384:H5447" si="445">IF(AND(J5384&gt;3000,J5384&lt;=5000),D5384,0)</f>
        <v>0</v>
      </c>
      <c r="I5384" s="22">
        <f t="shared" ref="I5384:I5447" si="446">IF((J5384&gt;5000),D5384,0)</f>
        <v>16.316133466696041</v>
      </c>
      <c r="J5384" s="22">
        <v>5186</v>
      </c>
    </row>
    <row r="5385" spans="1:10" ht="11.25" customHeight="1">
      <c r="A5385" s="12"/>
      <c r="B5385" s="22" t="s">
        <v>407</v>
      </c>
      <c r="C5385" s="22" t="s">
        <v>73</v>
      </c>
      <c r="D5385" s="22">
        <v>16.313633566797019</v>
      </c>
      <c r="E5385" s="22">
        <f t="shared" si="442"/>
        <v>0</v>
      </c>
      <c r="F5385" s="22">
        <f t="shared" si="443"/>
        <v>0</v>
      </c>
      <c r="G5385" s="22">
        <f t="shared" si="444"/>
        <v>0</v>
      </c>
      <c r="H5385" s="22">
        <f t="shared" si="445"/>
        <v>0</v>
      </c>
      <c r="I5385" s="22">
        <f t="shared" si="446"/>
        <v>16.313633566797019</v>
      </c>
      <c r="J5385" s="22">
        <v>5187</v>
      </c>
    </row>
    <row r="5386" spans="1:10" ht="11.25" customHeight="1">
      <c r="A5386" s="12"/>
      <c r="B5386" s="22" t="s">
        <v>420</v>
      </c>
      <c r="C5386" s="22" t="s">
        <v>77</v>
      </c>
      <c r="D5386" s="22">
        <v>16.306242664612519</v>
      </c>
      <c r="E5386" s="22">
        <f t="shared" si="442"/>
        <v>0</v>
      </c>
      <c r="F5386" s="22">
        <f t="shared" si="443"/>
        <v>0</v>
      </c>
      <c r="G5386" s="22">
        <f t="shared" si="444"/>
        <v>0</v>
      </c>
      <c r="H5386" s="22">
        <f t="shared" si="445"/>
        <v>0</v>
      </c>
      <c r="I5386" s="22">
        <f t="shared" si="446"/>
        <v>16.306242664612519</v>
      </c>
      <c r="J5386" s="22">
        <v>5188</v>
      </c>
    </row>
    <row r="5387" spans="1:10" ht="11.25" customHeight="1">
      <c r="A5387" s="12"/>
      <c r="B5387" s="22" t="s">
        <v>333</v>
      </c>
      <c r="C5387" s="22" t="s">
        <v>84</v>
      </c>
      <c r="D5387" s="22">
        <v>16.304368426494015</v>
      </c>
      <c r="E5387" s="22">
        <f t="shared" si="442"/>
        <v>0</v>
      </c>
      <c r="F5387" s="22">
        <f t="shared" si="443"/>
        <v>0</v>
      </c>
      <c r="G5387" s="22">
        <f t="shared" si="444"/>
        <v>0</v>
      </c>
      <c r="H5387" s="22">
        <f t="shared" si="445"/>
        <v>0</v>
      </c>
      <c r="I5387" s="22">
        <f t="shared" si="446"/>
        <v>16.304368426494015</v>
      </c>
      <c r="J5387" s="22">
        <v>5189</v>
      </c>
    </row>
    <row r="5388" spans="1:10" ht="11.25" customHeight="1">
      <c r="A5388" s="12"/>
      <c r="B5388" s="22" t="s">
        <v>274</v>
      </c>
      <c r="C5388" s="22" t="s">
        <v>80</v>
      </c>
      <c r="D5388" s="22">
        <v>16.302595168794859</v>
      </c>
      <c r="E5388" s="22">
        <f t="shared" si="442"/>
        <v>0</v>
      </c>
      <c r="F5388" s="22">
        <f t="shared" si="443"/>
        <v>0</v>
      </c>
      <c r="G5388" s="22">
        <f t="shared" si="444"/>
        <v>0</v>
      </c>
      <c r="H5388" s="22">
        <f t="shared" si="445"/>
        <v>0</v>
      </c>
      <c r="I5388" s="22">
        <f t="shared" si="446"/>
        <v>16.302595168794859</v>
      </c>
      <c r="J5388" s="22">
        <v>5190</v>
      </c>
    </row>
    <row r="5389" spans="1:10" ht="11.25" customHeight="1">
      <c r="A5389" s="12"/>
      <c r="B5389" s="22" t="s">
        <v>372</v>
      </c>
      <c r="C5389" s="22" t="s">
        <v>76</v>
      </c>
      <c r="D5389" s="22">
        <v>16.301596231347478</v>
      </c>
      <c r="E5389" s="22">
        <f t="shared" si="442"/>
        <v>0</v>
      </c>
      <c r="F5389" s="22">
        <f t="shared" si="443"/>
        <v>0</v>
      </c>
      <c r="G5389" s="22">
        <f t="shared" si="444"/>
        <v>0</v>
      </c>
      <c r="H5389" s="22">
        <f t="shared" si="445"/>
        <v>0</v>
      </c>
      <c r="I5389" s="22">
        <f t="shared" si="446"/>
        <v>16.301596231347478</v>
      </c>
      <c r="J5389" s="22">
        <v>5191</v>
      </c>
    </row>
    <row r="5390" spans="1:10" ht="11.25" customHeight="1">
      <c r="A5390" s="12"/>
      <c r="B5390" s="22" t="s">
        <v>334</v>
      </c>
      <c r="C5390" s="22" t="s">
        <v>80</v>
      </c>
      <c r="D5390" s="22">
        <v>16.291460839048625</v>
      </c>
      <c r="E5390" s="22">
        <f t="shared" si="442"/>
        <v>0</v>
      </c>
      <c r="F5390" s="22">
        <f t="shared" si="443"/>
        <v>0</v>
      </c>
      <c r="G5390" s="22">
        <f t="shared" si="444"/>
        <v>0</v>
      </c>
      <c r="H5390" s="22">
        <f t="shared" si="445"/>
        <v>0</v>
      </c>
      <c r="I5390" s="22">
        <f t="shared" si="446"/>
        <v>16.291460839048625</v>
      </c>
      <c r="J5390" s="22">
        <v>5192</v>
      </c>
    </row>
    <row r="5391" spans="1:10" ht="11.25" customHeight="1">
      <c r="A5391" s="12"/>
      <c r="B5391" s="22" t="s">
        <v>390</v>
      </c>
      <c r="C5391" s="22" t="s">
        <v>84</v>
      </c>
      <c r="D5391" s="22">
        <v>16.288396630838868</v>
      </c>
      <c r="E5391" s="22">
        <f t="shared" si="442"/>
        <v>0</v>
      </c>
      <c r="F5391" s="22">
        <f t="shared" si="443"/>
        <v>0</v>
      </c>
      <c r="G5391" s="22">
        <f t="shared" si="444"/>
        <v>0</v>
      </c>
      <c r="H5391" s="22">
        <f t="shared" si="445"/>
        <v>0</v>
      </c>
      <c r="I5391" s="22">
        <f t="shared" si="446"/>
        <v>16.288396630838868</v>
      </c>
      <c r="J5391" s="22">
        <v>5193</v>
      </c>
    </row>
    <row r="5392" spans="1:10" ht="11.25" customHeight="1">
      <c r="A5392" s="12"/>
      <c r="B5392" s="22" t="s">
        <v>289</v>
      </c>
      <c r="C5392" s="22" t="s">
        <v>89</v>
      </c>
      <c r="D5392" s="22">
        <v>16.282667913327234</v>
      </c>
      <c r="E5392" s="22">
        <f t="shared" si="442"/>
        <v>0</v>
      </c>
      <c r="F5392" s="22">
        <f t="shared" si="443"/>
        <v>0</v>
      </c>
      <c r="G5392" s="22">
        <f t="shared" si="444"/>
        <v>0</v>
      </c>
      <c r="H5392" s="22">
        <f t="shared" si="445"/>
        <v>0</v>
      </c>
      <c r="I5392" s="22">
        <f t="shared" si="446"/>
        <v>16.282667913327234</v>
      </c>
      <c r="J5392" s="22">
        <v>5194</v>
      </c>
    </row>
    <row r="5393" spans="1:10" ht="11.25" customHeight="1">
      <c r="A5393" s="12"/>
      <c r="B5393" s="22" t="s">
        <v>238</v>
      </c>
      <c r="C5393" s="22" t="s">
        <v>90</v>
      </c>
      <c r="D5393" s="22">
        <v>16.281311671554363</v>
      </c>
      <c r="E5393" s="22">
        <f t="shared" si="442"/>
        <v>0</v>
      </c>
      <c r="F5393" s="22">
        <f t="shared" si="443"/>
        <v>0</v>
      </c>
      <c r="G5393" s="22">
        <f t="shared" si="444"/>
        <v>0</v>
      </c>
      <c r="H5393" s="22">
        <f t="shared" si="445"/>
        <v>0</v>
      </c>
      <c r="I5393" s="22">
        <f t="shared" si="446"/>
        <v>16.281311671554363</v>
      </c>
      <c r="J5393" s="22">
        <v>5195</v>
      </c>
    </row>
    <row r="5394" spans="1:10" ht="11.25" customHeight="1">
      <c r="A5394" s="12"/>
      <c r="B5394" s="22" t="s">
        <v>222</v>
      </c>
      <c r="C5394" s="22" t="s">
        <v>87</v>
      </c>
      <c r="D5394" s="22">
        <v>16.280359989560704</v>
      </c>
      <c r="E5394" s="22">
        <f t="shared" si="442"/>
        <v>0</v>
      </c>
      <c r="F5394" s="22">
        <f t="shared" si="443"/>
        <v>0</v>
      </c>
      <c r="G5394" s="22">
        <f t="shared" si="444"/>
        <v>0</v>
      </c>
      <c r="H5394" s="22">
        <f t="shared" si="445"/>
        <v>0</v>
      </c>
      <c r="I5394" s="22">
        <f t="shared" si="446"/>
        <v>16.280359989560704</v>
      </c>
      <c r="J5394" s="22">
        <v>5196</v>
      </c>
    </row>
    <row r="5395" spans="1:10" ht="11.25" customHeight="1">
      <c r="A5395" s="12"/>
      <c r="B5395" s="22" t="s">
        <v>246</v>
      </c>
      <c r="C5395" s="22" t="s">
        <v>89</v>
      </c>
      <c r="D5395" s="22">
        <v>16.27834596637695</v>
      </c>
      <c r="E5395" s="22">
        <f t="shared" si="442"/>
        <v>0</v>
      </c>
      <c r="F5395" s="22">
        <f t="shared" si="443"/>
        <v>0</v>
      </c>
      <c r="G5395" s="22">
        <f t="shared" si="444"/>
        <v>0</v>
      </c>
      <c r="H5395" s="22">
        <f t="shared" si="445"/>
        <v>0</v>
      </c>
      <c r="I5395" s="22">
        <f t="shared" si="446"/>
        <v>16.27834596637695</v>
      </c>
      <c r="J5395" s="22">
        <v>5197</v>
      </c>
    </row>
    <row r="5396" spans="1:10" ht="11.25" customHeight="1">
      <c r="A5396" s="12"/>
      <c r="B5396" s="22" t="s">
        <v>395</v>
      </c>
      <c r="C5396" s="22" t="s">
        <v>68</v>
      </c>
      <c r="D5396" s="22">
        <v>16.2715974760325</v>
      </c>
      <c r="E5396" s="22">
        <f t="shared" si="442"/>
        <v>0</v>
      </c>
      <c r="F5396" s="22">
        <f t="shared" si="443"/>
        <v>0</v>
      </c>
      <c r="G5396" s="22">
        <f t="shared" si="444"/>
        <v>0</v>
      </c>
      <c r="H5396" s="22">
        <f t="shared" si="445"/>
        <v>0</v>
      </c>
      <c r="I5396" s="22">
        <f t="shared" si="446"/>
        <v>16.2715974760325</v>
      </c>
      <c r="J5396" s="22">
        <v>5198</v>
      </c>
    </row>
    <row r="5397" spans="1:10" ht="11.25" customHeight="1">
      <c r="A5397" s="12"/>
      <c r="B5397" s="22" t="s">
        <v>284</v>
      </c>
      <c r="C5397" s="22" t="s">
        <v>87</v>
      </c>
      <c r="D5397" s="22">
        <v>16.263506234980323</v>
      </c>
      <c r="E5397" s="22">
        <f t="shared" si="442"/>
        <v>0</v>
      </c>
      <c r="F5397" s="22">
        <f t="shared" si="443"/>
        <v>0</v>
      </c>
      <c r="G5397" s="22">
        <f t="shared" si="444"/>
        <v>0</v>
      </c>
      <c r="H5397" s="22">
        <f t="shared" si="445"/>
        <v>0</v>
      </c>
      <c r="I5397" s="22">
        <f t="shared" si="446"/>
        <v>16.263506234980323</v>
      </c>
      <c r="J5397" s="22">
        <v>5199</v>
      </c>
    </row>
    <row r="5398" spans="1:10" ht="11.25" customHeight="1">
      <c r="A5398" s="12"/>
      <c r="B5398" s="22" t="s">
        <v>289</v>
      </c>
      <c r="C5398" s="22" t="s">
        <v>87</v>
      </c>
      <c r="D5398" s="22">
        <v>16.260314497736498</v>
      </c>
      <c r="E5398" s="22">
        <f t="shared" si="442"/>
        <v>0</v>
      </c>
      <c r="F5398" s="22">
        <f t="shared" si="443"/>
        <v>0</v>
      </c>
      <c r="G5398" s="22">
        <f t="shared" si="444"/>
        <v>0</v>
      </c>
      <c r="H5398" s="22">
        <f t="shared" si="445"/>
        <v>0</v>
      </c>
      <c r="I5398" s="22">
        <f t="shared" si="446"/>
        <v>16.260314497736498</v>
      </c>
      <c r="J5398" s="22">
        <v>5200</v>
      </c>
    </row>
    <row r="5399" spans="1:10" ht="11.25" customHeight="1">
      <c r="A5399" s="12"/>
      <c r="B5399" s="22" t="s">
        <v>210</v>
      </c>
      <c r="C5399" s="22" t="s">
        <v>78</v>
      </c>
      <c r="D5399" s="22">
        <v>16.254190957519711</v>
      </c>
      <c r="E5399" s="22">
        <f t="shared" si="442"/>
        <v>0</v>
      </c>
      <c r="F5399" s="22">
        <f t="shared" si="443"/>
        <v>0</v>
      </c>
      <c r="G5399" s="22">
        <f t="shared" si="444"/>
        <v>0</v>
      </c>
      <c r="H5399" s="22">
        <f t="shared" si="445"/>
        <v>0</v>
      </c>
      <c r="I5399" s="22">
        <f t="shared" si="446"/>
        <v>16.254190957519711</v>
      </c>
      <c r="J5399" s="22">
        <v>5201</v>
      </c>
    </row>
    <row r="5400" spans="1:10" ht="11.25" customHeight="1">
      <c r="A5400" s="12"/>
      <c r="B5400" s="22" t="s">
        <v>267</v>
      </c>
      <c r="C5400" s="22" t="s">
        <v>85</v>
      </c>
      <c r="D5400" s="22">
        <v>16.248922949791297</v>
      </c>
      <c r="E5400" s="22">
        <f t="shared" si="442"/>
        <v>0</v>
      </c>
      <c r="F5400" s="22">
        <f t="shared" si="443"/>
        <v>0</v>
      </c>
      <c r="G5400" s="22">
        <f t="shared" si="444"/>
        <v>0</v>
      </c>
      <c r="H5400" s="22">
        <f t="shared" si="445"/>
        <v>0</v>
      </c>
      <c r="I5400" s="22">
        <f t="shared" si="446"/>
        <v>16.248922949791297</v>
      </c>
      <c r="J5400" s="22">
        <v>5202</v>
      </c>
    </row>
    <row r="5401" spans="1:10" ht="11.25" customHeight="1">
      <c r="A5401" s="12"/>
      <c r="B5401" s="22" t="s">
        <v>224</v>
      </c>
      <c r="C5401" s="22" t="s">
        <v>70</v>
      </c>
      <c r="D5401" s="22">
        <v>16.242507632354094</v>
      </c>
      <c r="E5401" s="22">
        <f t="shared" si="442"/>
        <v>0</v>
      </c>
      <c r="F5401" s="22">
        <f t="shared" si="443"/>
        <v>0</v>
      </c>
      <c r="G5401" s="22">
        <f t="shared" si="444"/>
        <v>0</v>
      </c>
      <c r="H5401" s="22">
        <f t="shared" si="445"/>
        <v>0</v>
      </c>
      <c r="I5401" s="22">
        <f t="shared" si="446"/>
        <v>16.242507632354094</v>
      </c>
      <c r="J5401" s="22">
        <v>5203</v>
      </c>
    </row>
    <row r="5402" spans="1:10" ht="11.25" customHeight="1">
      <c r="A5402" s="12"/>
      <c r="B5402" s="22" t="s">
        <v>417</v>
      </c>
      <c r="C5402" s="22" t="s">
        <v>75</v>
      </c>
      <c r="D5402" s="22">
        <v>16.239756496028914</v>
      </c>
      <c r="E5402" s="22">
        <f t="shared" si="442"/>
        <v>0</v>
      </c>
      <c r="F5402" s="22">
        <f t="shared" si="443"/>
        <v>0</v>
      </c>
      <c r="G5402" s="22">
        <f t="shared" si="444"/>
        <v>0</v>
      </c>
      <c r="H5402" s="22">
        <f t="shared" si="445"/>
        <v>0</v>
      </c>
      <c r="I5402" s="22">
        <f t="shared" si="446"/>
        <v>16.239756496028914</v>
      </c>
      <c r="J5402" s="22">
        <v>5204</v>
      </c>
    </row>
    <row r="5403" spans="1:10" ht="11.25" customHeight="1">
      <c r="A5403" s="12"/>
      <c r="B5403" s="22" t="s">
        <v>355</v>
      </c>
      <c r="C5403" s="22" t="s">
        <v>71</v>
      </c>
      <c r="D5403" s="22">
        <v>16.239312975151581</v>
      </c>
      <c r="E5403" s="22">
        <f t="shared" si="442"/>
        <v>0</v>
      </c>
      <c r="F5403" s="22">
        <f t="shared" si="443"/>
        <v>0</v>
      </c>
      <c r="G5403" s="22">
        <f t="shared" si="444"/>
        <v>0</v>
      </c>
      <c r="H5403" s="22">
        <f t="shared" si="445"/>
        <v>0</v>
      </c>
      <c r="I5403" s="22">
        <f t="shared" si="446"/>
        <v>16.239312975151581</v>
      </c>
      <c r="J5403" s="22">
        <v>5205</v>
      </c>
    </row>
    <row r="5404" spans="1:10" ht="11.25" customHeight="1">
      <c r="A5404" s="12"/>
      <c r="B5404" s="22" t="s">
        <v>397</v>
      </c>
      <c r="C5404" s="22" t="s">
        <v>73</v>
      </c>
      <c r="D5404" s="22">
        <v>16.227010088808498</v>
      </c>
      <c r="E5404" s="22">
        <f t="shared" si="442"/>
        <v>0</v>
      </c>
      <c r="F5404" s="22">
        <f t="shared" si="443"/>
        <v>0</v>
      </c>
      <c r="G5404" s="22">
        <f t="shared" si="444"/>
        <v>0</v>
      </c>
      <c r="H5404" s="22">
        <f t="shared" si="445"/>
        <v>0</v>
      </c>
      <c r="I5404" s="22">
        <f t="shared" si="446"/>
        <v>16.227010088808498</v>
      </c>
      <c r="J5404" s="22">
        <v>5206</v>
      </c>
    </row>
    <row r="5405" spans="1:10" ht="11.25" customHeight="1">
      <c r="A5405" s="12"/>
      <c r="B5405" s="22" t="s">
        <v>317</v>
      </c>
      <c r="C5405" s="22" t="s">
        <v>70</v>
      </c>
      <c r="D5405" s="22">
        <v>16.226868060927412</v>
      </c>
      <c r="E5405" s="22">
        <f t="shared" si="442"/>
        <v>0</v>
      </c>
      <c r="F5405" s="22">
        <f t="shared" si="443"/>
        <v>0</v>
      </c>
      <c r="G5405" s="22">
        <f t="shared" si="444"/>
        <v>0</v>
      </c>
      <c r="H5405" s="22">
        <f t="shared" si="445"/>
        <v>0</v>
      </c>
      <c r="I5405" s="22">
        <f t="shared" si="446"/>
        <v>16.226868060927412</v>
      </c>
      <c r="J5405" s="22">
        <v>5207</v>
      </c>
    </row>
    <row r="5406" spans="1:10" ht="11.25" customHeight="1">
      <c r="A5406" s="12"/>
      <c r="B5406" s="22" t="s">
        <v>316</v>
      </c>
      <c r="C5406" s="22" t="s">
        <v>87</v>
      </c>
      <c r="D5406" s="22">
        <v>16.220049468035217</v>
      </c>
      <c r="E5406" s="22">
        <f t="shared" si="442"/>
        <v>0</v>
      </c>
      <c r="F5406" s="22">
        <f t="shared" si="443"/>
        <v>0</v>
      </c>
      <c r="G5406" s="22">
        <f t="shared" si="444"/>
        <v>0</v>
      </c>
      <c r="H5406" s="22">
        <f t="shared" si="445"/>
        <v>0</v>
      </c>
      <c r="I5406" s="22">
        <f t="shared" si="446"/>
        <v>16.220049468035217</v>
      </c>
      <c r="J5406" s="22">
        <v>5208</v>
      </c>
    </row>
    <row r="5407" spans="1:10" ht="11.25" customHeight="1">
      <c r="A5407" s="12"/>
      <c r="B5407" s="22" t="s">
        <v>266</v>
      </c>
      <c r="C5407" s="22" t="s">
        <v>87</v>
      </c>
      <c r="D5407" s="22">
        <v>16.213879688807122</v>
      </c>
      <c r="E5407" s="22">
        <f t="shared" si="442"/>
        <v>0</v>
      </c>
      <c r="F5407" s="22">
        <f t="shared" si="443"/>
        <v>0</v>
      </c>
      <c r="G5407" s="22">
        <f t="shared" si="444"/>
        <v>0</v>
      </c>
      <c r="H5407" s="22">
        <f t="shared" si="445"/>
        <v>0</v>
      </c>
      <c r="I5407" s="22">
        <f t="shared" si="446"/>
        <v>16.213879688807122</v>
      </c>
      <c r="J5407" s="22">
        <v>5209</v>
      </c>
    </row>
    <row r="5408" spans="1:10" ht="11.25" customHeight="1">
      <c r="A5408" s="12"/>
      <c r="B5408" s="22" t="s">
        <v>280</v>
      </c>
      <c r="C5408" s="22" t="s">
        <v>70</v>
      </c>
      <c r="D5408" s="22">
        <v>16.21348966534487</v>
      </c>
      <c r="E5408" s="22">
        <f t="shared" si="442"/>
        <v>0</v>
      </c>
      <c r="F5408" s="22">
        <f t="shared" si="443"/>
        <v>0</v>
      </c>
      <c r="G5408" s="22">
        <f t="shared" si="444"/>
        <v>0</v>
      </c>
      <c r="H5408" s="22">
        <f t="shared" si="445"/>
        <v>0</v>
      </c>
      <c r="I5408" s="22">
        <f t="shared" si="446"/>
        <v>16.21348966534487</v>
      </c>
      <c r="J5408" s="22">
        <v>5210</v>
      </c>
    </row>
    <row r="5409" spans="1:10" ht="11.25" customHeight="1">
      <c r="A5409" s="12"/>
      <c r="B5409" s="22" t="s">
        <v>280</v>
      </c>
      <c r="C5409" s="22" t="s">
        <v>90</v>
      </c>
      <c r="D5409" s="22">
        <v>16.210338660790839</v>
      </c>
      <c r="E5409" s="22">
        <f t="shared" si="442"/>
        <v>0</v>
      </c>
      <c r="F5409" s="22">
        <f t="shared" si="443"/>
        <v>0</v>
      </c>
      <c r="G5409" s="22">
        <f t="shared" si="444"/>
        <v>0</v>
      </c>
      <c r="H5409" s="22">
        <f t="shared" si="445"/>
        <v>0</v>
      </c>
      <c r="I5409" s="22">
        <f t="shared" si="446"/>
        <v>16.210338660790839</v>
      </c>
      <c r="J5409" s="22">
        <v>5211</v>
      </c>
    </row>
    <row r="5410" spans="1:10" ht="11.25" customHeight="1">
      <c r="A5410" s="12"/>
      <c r="B5410" s="22" t="s">
        <v>252</v>
      </c>
      <c r="C5410" s="22" t="s">
        <v>78</v>
      </c>
      <c r="D5410" s="22">
        <v>16.205007323549498</v>
      </c>
      <c r="E5410" s="22">
        <f t="shared" si="442"/>
        <v>0</v>
      </c>
      <c r="F5410" s="22">
        <f t="shared" si="443"/>
        <v>0</v>
      </c>
      <c r="G5410" s="22">
        <f t="shared" si="444"/>
        <v>0</v>
      </c>
      <c r="H5410" s="22">
        <f t="shared" si="445"/>
        <v>0</v>
      </c>
      <c r="I5410" s="22">
        <f t="shared" si="446"/>
        <v>16.205007323549498</v>
      </c>
      <c r="J5410" s="22">
        <v>5212</v>
      </c>
    </row>
    <row r="5411" spans="1:10" ht="11.25" customHeight="1">
      <c r="A5411" s="12"/>
      <c r="B5411" s="22" t="s">
        <v>420</v>
      </c>
      <c r="C5411" s="22" t="s">
        <v>67</v>
      </c>
      <c r="D5411" s="22">
        <v>16.202967400122979</v>
      </c>
      <c r="E5411" s="22">
        <f t="shared" si="442"/>
        <v>0</v>
      </c>
      <c r="F5411" s="22">
        <f t="shared" si="443"/>
        <v>0</v>
      </c>
      <c r="G5411" s="22">
        <f t="shared" si="444"/>
        <v>0</v>
      </c>
      <c r="H5411" s="22">
        <f t="shared" si="445"/>
        <v>0</v>
      </c>
      <c r="I5411" s="22">
        <f t="shared" si="446"/>
        <v>16.202967400122979</v>
      </c>
      <c r="J5411" s="22">
        <v>5213</v>
      </c>
    </row>
    <row r="5412" spans="1:10" ht="11.25" customHeight="1">
      <c r="A5412" s="12"/>
      <c r="B5412" s="22" t="s">
        <v>298</v>
      </c>
      <c r="C5412" s="22" t="s">
        <v>73</v>
      </c>
      <c r="D5412" s="22">
        <v>16.200851713744772</v>
      </c>
      <c r="E5412" s="22">
        <f t="shared" si="442"/>
        <v>0</v>
      </c>
      <c r="F5412" s="22">
        <f t="shared" si="443"/>
        <v>0</v>
      </c>
      <c r="G5412" s="22">
        <f t="shared" si="444"/>
        <v>0</v>
      </c>
      <c r="H5412" s="22">
        <f t="shared" si="445"/>
        <v>0</v>
      </c>
      <c r="I5412" s="22">
        <f t="shared" si="446"/>
        <v>16.200851713744772</v>
      </c>
      <c r="J5412" s="22">
        <v>5214</v>
      </c>
    </row>
    <row r="5413" spans="1:10" ht="11.25" customHeight="1">
      <c r="A5413" s="12"/>
      <c r="B5413" s="22" t="s">
        <v>335</v>
      </c>
      <c r="C5413" s="22" t="s">
        <v>81</v>
      </c>
      <c r="D5413" s="22">
        <v>16.19674222559339</v>
      </c>
      <c r="E5413" s="22">
        <f t="shared" si="442"/>
        <v>0</v>
      </c>
      <c r="F5413" s="22">
        <f t="shared" si="443"/>
        <v>0</v>
      </c>
      <c r="G5413" s="22">
        <f t="shared" si="444"/>
        <v>0</v>
      </c>
      <c r="H5413" s="22">
        <f t="shared" si="445"/>
        <v>0</v>
      </c>
      <c r="I5413" s="22">
        <f t="shared" si="446"/>
        <v>16.19674222559339</v>
      </c>
      <c r="J5413" s="22">
        <v>5215</v>
      </c>
    </row>
    <row r="5414" spans="1:10" ht="11.25" customHeight="1">
      <c r="A5414" s="12"/>
      <c r="B5414" s="22" t="s">
        <v>267</v>
      </c>
      <c r="C5414" s="22" t="s">
        <v>84</v>
      </c>
      <c r="D5414" s="22">
        <v>16.19509524119049</v>
      </c>
      <c r="E5414" s="22">
        <f t="shared" si="442"/>
        <v>0</v>
      </c>
      <c r="F5414" s="22">
        <f t="shared" si="443"/>
        <v>0</v>
      </c>
      <c r="G5414" s="22">
        <f t="shared" si="444"/>
        <v>0</v>
      </c>
      <c r="H5414" s="22">
        <f t="shared" si="445"/>
        <v>0</v>
      </c>
      <c r="I5414" s="22">
        <f t="shared" si="446"/>
        <v>16.19509524119049</v>
      </c>
      <c r="J5414" s="22">
        <v>5216</v>
      </c>
    </row>
    <row r="5415" spans="1:10" ht="11.25" customHeight="1">
      <c r="A5415" s="12"/>
      <c r="B5415" s="22" t="s">
        <v>313</v>
      </c>
      <c r="C5415" s="22" t="s">
        <v>87</v>
      </c>
      <c r="D5415" s="22">
        <v>16.194316870638385</v>
      </c>
      <c r="E5415" s="22">
        <f t="shared" si="442"/>
        <v>0</v>
      </c>
      <c r="F5415" s="22">
        <f t="shared" si="443"/>
        <v>0</v>
      </c>
      <c r="G5415" s="22">
        <f t="shared" si="444"/>
        <v>0</v>
      </c>
      <c r="H5415" s="22">
        <f t="shared" si="445"/>
        <v>0</v>
      </c>
      <c r="I5415" s="22">
        <f t="shared" si="446"/>
        <v>16.194316870638385</v>
      </c>
      <c r="J5415" s="22">
        <v>5217</v>
      </c>
    </row>
    <row r="5416" spans="1:10" ht="11.25" customHeight="1">
      <c r="A5416" s="12"/>
      <c r="B5416" s="22" t="s">
        <v>374</v>
      </c>
      <c r="C5416" s="22" t="s">
        <v>84</v>
      </c>
      <c r="D5416" s="22">
        <v>16.184370730840055</v>
      </c>
      <c r="E5416" s="22">
        <f t="shared" si="442"/>
        <v>0</v>
      </c>
      <c r="F5416" s="22">
        <f t="shared" si="443"/>
        <v>0</v>
      </c>
      <c r="G5416" s="22">
        <f t="shared" si="444"/>
        <v>0</v>
      </c>
      <c r="H5416" s="22">
        <f t="shared" si="445"/>
        <v>0</v>
      </c>
      <c r="I5416" s="22">
        <f t="shared" si="446"/>
        <v>16.184370730840055</v>
      </c>
      <c r="J5416" s="22">
        <v>5218</v>
      </c>
    </row>
    <row r="5417" spans="1:10" ht="11.25" customHeight="1">
      <c r="A5417" s="12"/>
      <c r="B5417" s="22" t="s">
        <v>259</v>
      </c>
      <c r="C5417" s="22" t="s">
        <v>86</v>
      </c>
      <c r="D5417" s="22">
        <v>16.180249797747276</v>
      </c>
      <c r="E5417" s="22">
        <f t="shared" si="442"/>
        <v>0</v>
      </c>
      <c r="F5417" s="22">
        <f t="shared" si="443"/>
        <v>0</v>
      </c>
      <c r="G5417" s="22">
        <f t="shared" si="444"/>
        <v>0</v>
      </c>
      <c r="H5417" s="22">
        <f t="shared" si="445"/>
        <v>0</v>
      </c>
      <c r="I5417" s="22">
        <f t="shared" si="446"/>
        <v>16.180249797747276</v>
      </c>
      <c r="J5417" s="22">
        <v>5219</v>
      </c>
    </row>
    <row r="5418" spans="1:10" ht="11.25" customHeight="1">
      <c r="A5418" s="12"/>
      <c r="B5418" s="22" t="s">
        <v>334</v>
      </c>
      <c r="C5418" s="22" t="s">
        <v>75</v>
      </c>
      <c r="D5418" s="22">
        <v>16.179845785566823</v>
      </c>
      <c r="E5418" s="22">
        <f t="shared" si="442"/>
        <v>0</v>
      </c>
      <c r="F5418" s="22">
        <f t="shared" si="443"/>
        <v>0</v>
      </c>
      <c r="G5418" s="22">
        <f t="shared" si="444"/>
        <v>0</v>
      </c>
      <c r="H5418" s="22">
        <f t="shared" si="445"/>
        <v>0</v>
      </c>
      <c r="I5418" s="22">
        <f t="shared" si="446"/>
        <v>16.179845785566823</v>
      </c>
      <c r="J5418" s="22">
        <v>5220</v>
      </c>
    </row>
    <row r="5419" spans="1:10" ht="11.25" customHeight="1">
      <c r="A5419" s="12"/>
      <c r="B5419" s="22" t="s">
        <v>254</v>
      </c>
      <c r="C5419" s="22" t="s">
        <v>89</v>
      </c>
      <c r="D5419" s="22">
        <v>16.172358695480025</v>
      </c>
      <c r="E5419" s="22">
        <f t="shared" si="442"/>
        <v>0</v>
      </c>
      <c r="F5419" s="22">
        <f t="shared" si="443"/>
        <v>0</v>
      </c>
      <c r="G5419" s="22">
        <f t="shared" si="444"/>
        <v>0</v>
      </c>
      <c r="H5419" s="22">
        <f t="shared" si="445"/>
        <v>0</v>
      </c>
      <c r="I5419" s="22">
        <f t="shared" si="446"/>
        <v>16.172358695480025</v>
      </c>
      <c r="J5419" s="22">
        <v>5221</v>
      </c>
    </row>
    <row r="5420" spans="1:10" ht="11.25" customHeight="1">
      <c r="A5420" s="12"/>
      <c r="B5420" s="22" t="s">
        <v>361</v>
      </c>
      <c r="C5420" s="22" t="s">
        <v>76</v>
      </c>
      <c r="D5420" s="22">
        <v>16.171358078892396</v>
      </c>
      <c r="E5420" s="22">
        <f t="shared" si="442"/>
        <v>0</v>
      </c>
      <c r="F5420" s="22">
        <f t="shared" si="443"/>
        <v>0</v>
      </c>
      <c r="G5420" s="22">
        <f t="shared" si="444"/>
        <v>0</v>
      </c>
      <c r="H5420" s="22">
        <f t="shared" si="445"/>
        <v>0</v>
      </c>
      <c r="I5420" s="22">
        <f t="shared" si="446"/>
        <v>16.171358078892396</v>
      </c>
      <c r="J5420" s="22">
        <v>5222</v>
      </c>
    </row>
    <row r="5421" spans="1:10" ht="11.25" customHeight="1">
      <c r="A5421" s="12"/>
      <c r="B5421" s="22" t="s">
        <v>336</v>
      </c>
      <c r="C5421" s="22" t="s">
        <v>78</v>
      </c>
      <c r="D5421" s="22">
        <v>16.168700825024718</v>
      </c>
      <c r="E5421" s="22">
        <f t="shared" si="442"/>
        <v>0</v>
      </c>
      <c r="F5421" s="22">
        <f t="shared" si="443"/>
        <v>0</v>
      </c>
      <c r="G5421" s="22">
        <f t="shared" si="444"/>
        <v>0</v>
      </c>
      <c r="H5421" s="22">
        <f t="shared" si="445"/>
        <v>0</v>
      </c>
      <c r="I5421" s="22">
        <f t="shared" si="446"/>
        <v>16.168700825024718</v>
      </c>
      <c r="J5421" s="22">
        <v>5223</v>
      </c>
    </row>
    <row r="5422" spans="1:10" ht="11.25" customHeight="1">
      <c r="A5422" s="12"/>
      <c r="B5422" s="22" t="s">
        <v>200</v>
      </c>
      <c r="C5422" s="22" t="s">
        <v>82</v>
      </c>
      <c r="D5422" s="22">
        <v>16.166197629508101</v>
      </c>
      <c r="E5422" s="22">
        <f t="shared" si="442"/>
        <v>0</v>
      </c>
      <c r="F5422" s="22">
        <f t="shared" si="443"/>
        <v>0</v>
      </c>
      <c r="G5422" s="22">
        <f t="shared" si="444"/>
        <v>0</v>
      </c>
      <c r="H5422" s="22">
        <f t="shared" si="445"/>
        <v>0</v>
      </c>
      <c r="I5422" s="22">
        <f t="shared" si="446"/>
        <v>16.166197629508101</v>
      </c>
      <c r="J5422" s="22">
        <v>5224</v>
      </c>
    </row>
    <row r="5423" spans="1:10" ht="11.25" customHeight="1">
      <c r="A5423" s="12"/>
      <c r="B5423" s="22" t="s">
        <v>385</v>
      </c>
      <c r="C5423" s="22" t="s">
        <v>70</v>
      </c>
      <c r="D5423" s="22">
        <v>16.165005952574376</v>
      </c>
      <c r="E5423" s="22">
        <f t="shared" si="442"/>
        <v>0</v>
      </c>
      <c r="F5423" s="22">
        <f t="shared" si="443"/>
        <v>0</v>
      </c>
      <c r="G5423" s="22">
        <f t="shared" si="444"/>
        <v>0</v>
      </c>
      <c r="H5423" s="22">
        <f t="shared" si="445"/>
        <v>0</v>
      </c>
      <c r="I5423" s="22">
        <f t="shared" si="446"/>
        <v>16.165005952574376</v>
      </c>
      <c r="J5423" s="22">
        <v>5225</v>
      </c>
    </row>
    <row r="5424" spans="1:10" ht="11.25" customHeight="1">
      <c r="A5424" s="12"/>
      <c r="B5424" s="22" t="s">
        <v>295</v>
      </c>
      <c r="C5424" s="22" t="s">
        <v>70</v>
      </c>
      <c r="D5424" s="22">
        <v>16.164234396986341</v>
      </c>
      <c r="E5424" s="22">
        <f t="shared" si="442"/>
        <v>0</v>
      </c>
      <c r="F5424" s="22">
        <f t="shared" si="443"/>
        <v>0</v>
      </c>
      <c r="G5424" s="22">
        <f t="shared" si="444"/>
        <v>0</v>
      </c>
      <c r="H5424" s="22">
        <f t="shared" si="445"/>
        <v>0</v>
      </c>
      <c r="I5424" s="22">
        <f t="shared" si="446"/>
        <v>16.164234396986341</v>
      </c>
      <c r="J5424" s="22">
        <v>5226</v>
      </c>
    </row>
    <row r="5425" spans="1:10" ht="11.25" customHeight="1">
      <c r="A5425" s="12"/>
      <c r="B5425" s="22" t="s">
        <v>363</v>
      </c>
      <c r="C5425" s="22" t="s">
        <v>82</v>
      </c>
      <c r="D5425" s="22">
        <v>16.163409513661808</v>
      </c>
      <c r="E5425" s="22">
        <f t="shared" si="442"/>
        <v>0</v>
      </c>
      <c r="F5425" s="22">
        <f t="shared" si="443"/>
        <v>0</v>
      </c>
      <c r="G5425" s="22">
        <f t="shared" si="444"/>
        <v>0</v>
      </c>
      <c r="H5425" s="22">
        <f t="shared" si="445"/>
        <v>0</v>
      </c>
      <c r="I5425" s="22">
        <f t="shared" si="446"/>
        <v>16.163409513661808</v>
      </c>
      <c r="J5425" s="22">
        <v>5227</v>
      </c>
    </row>
    <row r="5426" spans="1:10" ht="11.25" customHeight="1">
      <c r="A5426" s="12"/>
      <c r="B5426" s="22" t="s">
        <v>363</v>
      </c>
      <c r="C5426" s="22" t="s">
        <v>78</v>
      </c>
      <c r="D5426" s="22">
        <v>16.160961003082395</v>
      </c>
      <c r="E5426" s="22">
        <f t="shared" si="442"/>
        <v>0</v>
      </c>
      <c r="F5426" s="22">
        <f t="shared" si="443"/>
        <v>0</v>
      </c>
      <c r="G5426" s="22">
        <f t="shared" si="444"/>
        <v>0</v>
      </c>
      <c r="H5426" s="22">
        <f t="shared" si="445"/>
        <v>0</v>
      </c>
      <c r="I5426" s="22">
        <f t="shared" si="446"/>
        <v>16.160961003082395</v>
      </c>
      <c r="J5426" s="22">
        <v>5228</v>
      </c>
    </row>
    <row r="5427" spans="1:10" ht="11.25" customHeight="1">
      <c r="A5427" s="12"/>
      <c r="B5427" s="22" t="s">
        <v>357</v>
      </c>
      <c r="C5427" s="22" t="s">
        <v>86</v>
      </c>
      <c r="D5427" s="22">
        <v>16.156483737946541</v>
      </c>
      <c r="E5427" s="22">
        <f t="shared" si="442"/>
        <v>0</v>
      </c>
      <c r="F5427" s="22">
        <f t="shared" si="443"/>
        <v>0</v>
      </c>
      <c r="G5427" s="22">
        <f t="shared" si="444"/>
        <v>0</v>
      </c>
      <c r="H5427" s="22">
        <f t="shared" si="445"/>
        <v>0</v>
      </c>
      <c r="I5427" s="22">
        <f t="shared" si="446"/>
        <v>16.156483737946541</v>
      </c>
      <c r="J5427" s="22">
        <v>5229</v>
      </c>
    </row>
    <row r="5428" spans="1:10" ht="11.25" customHeight="1">
      <c r="A5428" s="12"/>
      <c r="B5428" s="22" t="s">
        <v>268</v>
      </c>
      <c r="C5428" s="22" t="s">
        <v>89</v>
      </c>
      <c r="D5428" s="22">
        <v>16.155406847453911</v>
      </c>
      <c r="E5428" s="22">
        <f t="shared" si="442"/>
        <v>0</v>
      </c>
      <c r="F5428" s="22">
        <f t="shared" si="443"/>
        <v>0</v>
      </c>
      <c r="G5428" s="22">
        <f t="shared" si="444"/>
        <v>0</v>
      </c>
      <c r="H5428" s="22">
        <f t="shared" si="445"/>
        <v>0</v>
      </c>
      <c r="I5428" s="22">
        <f t="shared" si="446"/>
        <v>16.155406847453911</v>
      </c>
      <c r="J5428" s="22">
        <v>5230</v>
      </c>
    </row>
    <row r="5429" spans="1:10" ht="11.25" customHeight="1">
      <c r="A5429" s="12"/>
      <c r="B5429" s="22" t="s">
        <v>219</v>
      </c>
      <c r="C5429" s="22" t="s">
        <v>80</v>
      </c>
      <c r="D5429" s="22">
        <v>16.153469162539345</v>
      </c>
      <c r="E5429" s="22">
        <f t="shared" si="442"/>
        <v>0</v>
      </c>
      <c r="F5429" s="22">
        <f t="shared" si="443"/>
        <v>0</v>
      </c>
      <c r="G5429" s="22">
        <f t="shared" si="444"/>
        <v>0</v>
      </c>
      <c r="H5429" s="22">
        <f t="shared" si="445"/>
        <v>0</v>
      </c>
      <c r="I5429" s="22">
        <f t="shared" si="446"/>
        <v>16.153469162539345</v>
      </c>
      <c r="J5429" s="22">
        <v>5231</v>
      </c>
    </row>
    <row r="5430" spans="1:10" ht="11.25" customHeight="1">
      <c r="A5430" s="12"/>
      <c r="B5430" s="22" t="s">
        <v>410</v>
      </c>
      <c r="C5430" s="22" t="s">
        <v>72</v>
      </c>
      <c r="D5430" s="22">
        <v>16.150139668958857</v>
      </c>
      <c r="E5430" s="22">
        <f t="shared" si="442"/>
        <v>0</v>
      </c>
      <c r="F5430" s="22">
        <f t="shared" si="443"/>
        <v>0</v>
      </c>
      <c r="G5430" s="22">
        <f t="shared" si="444"/>
        <v>0</v>
      </c>
      <c r="H5430" s="22">
        <f t="shared" si="445"/>
        <v>0</v>
      </c>
      <c r="I5430" s="22">
        <f t="shared" si="446"/>
        <v>16.150139668958857</v>
      </c>
      <c r="J5430" s="22">
        <v>5232</v>
      </c>
    </row>
    <row r="5431" spans="1:10" ht="11.25" customHeight="1">
      <c r="A5431" s="12"/>
      <c r="B5431" s="22" t="s">
        <v>357</v>
      </c>
      <c r="C5431" s="22" t="s">
        <v>87</v>
      </c>
      <c r="D5431" s="22">
        <v>16.143835070380934</v>
      </c>
      <c r="E5431" s="22">
        <f t="shared" si="442"/>
        <v>0</v>
      </c>
      <c r="F5431" s="22">
        <f t="shared" si="443"/>
        <v>0</v>
      </c>
      <c r="G5431" s="22">
        <f t="shared" si="444"/>
        <v>0</v>
      </c>
      <c r="H5431" s="22">
        <f t="shared" si="445"/>
        <v>0</v>
      </c>
      <c r="I5431" s="22">
        <f t="shared" si="446"/>
        <v>16.143835070380934</v>
      </c>
      <c r="J5431" s="22">
        <v>5233</v>
      </c>
    </row>
    <row r="5432" spans="1:10" ht="11.25" customHeight="1">
      <c r="A5432" s="12"/>
      <c r="B5432" s="22" t="s">
        <v>299</v>
      </c>
      <c r="C5432" s="22" t="s">
        <v>85</v>
      </c>
      <c r="D5432" s="22">
        <v>16.137087972560664</v>
      </c>
      <c r="E5432" s="22">
        <f t="shared" si="442"/>
        <v>0</v>
      </c>
      <c r="F5432" s="22">
        <f t="shared" si="443"/>
        <v>0</v>
      </c>
      <c r="G5432" s="22">
        <f t="shared" si="444"/>
        <v>0</v>
      </c>
      <c r="H5432" s="22">
        <f t="shared" si="445"/>
        <v>0</v>
      </c>
      <c r="I5432" s="22">
        <f t="shared" si="446"/>
        <v>16.137087972560664</v>
      </c>
      <c r="J5432" s="22">
        <v>5234</v>
      </c>
    </row>
    <row r="5433" spans="1:10" ht="11.25" customHeight="1">
      <c r="A5433" s="12"/>
      <c r="B5433" s="22" t="s">
        <v>280</v>
      </c>
      <c r="C5433" s="22" t="s">
        <v>74</v>
      </c>
      <c r="D5433" s="22">
        <v>16.136954280492731</v>
      </c>
      <c r="E5433" s="22">
        <f t="shared" si="442"/>
        <v>0</v>
      </c>
      <c r="F5433" s="22">
        <f t="shared" si="443"/>
        <v>0</v>
      </c>
      <c r="G5433" s="22">
        <f t="shared" si="444"/>
        <v>0</v>
      </c>
      <c r="H5433" s="22">
        <f t="shared" si="445"/>
        <v>0</v>
      </c>
      <c r="I5433" s="22">
        <f t="shared" si="446"/>
        <v>16.136954280492731</v>
      </c>
      <c r="J5433" s="22">
        <v>5235</v>
      </c>
    </row>
    <row r="5434" spans="1:10" ht="11.25" customHeight="1">
      <c r="A5434" s="12"/>
      <c r="B5434" s="22" t="s">
        <v>256</v>
      </c>
      <c r="C5434" s="22" t="s">
        <v>76</v>
      </c>
      <c r="D5434" s="22">
        <v>16.13661999075071</v>
      </c>
      <c r="E5434" s="22">
        <f t="shared" si="442"/>
        <v>0</v>
      </c>
      <c r="F5434" s="22">
        <f t="shared" si="443"/>
        <v>0</v>
      </c>
      <c r="G5434" s="22">
        <f t="shared" si="444"/>
        <v>0</v>
      </c>
      <c r="H5434" s="22">
        <f t="shared" si="445"/>
        <v>0</v>
      </c>
      <c r="I5434" s="22">
        <f t="shared" si="446"/>
        <v>16.13661999075071</v>
      </c>
      <c r="J5434" s="22">
        <v>5236</v>
      </c>
    </row>
    <row r="5435" spans="1:10" ht="11.25" customHeight="1">
      <c r="A5435" s="12"/>
      <c r="B5435" s="22" t="s">
        <v>344</v>
      </c>
      <c r="C5435" s="22" t="s">
        <v>72</v>
      </c>
      <c r="D5435" s="22">
        <v>16.135090396368124</v>
      </c>
      <c r="E5435" s="22">
        <f t="shared" si="442"/>
        <v>0</v>
      </c>
      <c r="F5435" s="22">
        <f t="shared" si="443"/>
        <v>0</v>
      </c>
      <c r="G5435" s="22">
        <f t="shared" si="444"/>
        <v>0</v>
      </c>
      <c r="H5435" s="22">
        <f t="shared" si="445"/>
        <v>0</v>
      </c>
      <c r="I5435" s="22">
        <f t="shared" si="446"/>
        <v>16.135090396368124</v>
      </c>
      <c r="J5435" s="22">
        <v>5237</v>
      </c>
    </row>
    <row r="5436" spans="1:10" ht="11.25" customHeight="1">
      <c r="A5436" s="12"/>
      <c r="B5436" s="22" t="s">
        <v>390</v>
      </c>
      <c r="C5436" s="22" t="s">
        <v>81</v>
      </c>
      <c r="D5436" s="22">
        <v>16.134979226113831</v>
      </c>
      <c r="E5436" s="22">
        <f t="shared" si="442"/>
        <v>0</v>
      </c>
      <c r="F5436" s="22">
        <f t="shared" si="443"/>
        <v>0</v>
      </c>
      <c r="G5436" s="22">
        <f t="shared" si="444"/>
        <v>0</v>
      </c>
      <c r="H5436" s="22">
        <f t="shared" si="445"/>
        <v>0</v>
      </c>
      <c r="I5436" s="22">
        <f t="shared" si="446"/>
        <v>16.134979226113831</v>
      </c>
      <c r="J5436" s="22">
        <v>5238</v>
      </c>
    </row>
    <row r="5437" spans="1:10" ht="11.25" customHeight="1">
      <c r="A5437" s="12"/>
      <c r="B5437" s="22" t="s">
        <v>400</v>
      </c>
      <c r="C5437" s="22" t="s">
        <v>72</v>
      </c>
      <c r="D5437" s="22">
        <v>16.134948186386687</v>
      </c>
      <c r="E5437" s="22">
        <f t="shared" si="442"/>
        <v>0</v>
      </c>
      <c r="F5437" s="22">
        <f t="shared" si="443"/>
        <v>0</v>
      </c>
      <c r="G5437" s="22">
        <f t="shared" si="444"/>
        <v>0</v>
      </c>
      <c r="H5437" s="22">
        <f t="shared" si="445"/>
        <v>0</v>
      </c>
      <c r="I5437" s="22">
        <f t="shared" si="446"/>
        <v>16.134948186386687</v>
      </c>
      <c r="J5437" s="22">
        <v>5239</v>
      </c>
    </row>
    <row r="5438" spans="1:10" ht="11.25" customHeight="1">
      <c r="A5438" s="12"/>
      <c r="B5438" s="22" t="s">
        <v>389</v>
      </c>
      <c r="C5438" s="22" t="s">
        <v>76</v>
      </c>
      <c r="D5438" s="22">
        <v>16.134537680907719</v>
      </c>
      <c r="E5438" s="22">
        <f t="shared" si="442"/>
        <v>0</v>
      </c>
      <c r="F5438" s="22">
        <f t="shared" si="443"/>
        <v>0</v>
      </c>
      <c r="G5438" s="22">
        <f t="shared" si="444"/>
        <v>0</v>
      </c>
      <c r="H5438" s="22">
        <f t="shared" si="445"/>
        <v>0</v>
      </c>
      <c r="I5438" s="22">
        <f t="shared" si="446"/>
        <v>16.134537680907719</v>
      </c>
      <c r="J5438" s="22">
        <v>5240</v>
      </c>
    </row>
    <row r="5439" spans="1:10" ht="11.25" customHeight="1">
      <c r="A5439" s="12"/>
      <c r="B5439" s="22" t="s">
        <v>383</v>
      </c>
      <c r="C5439" s="22" t="s">
        <v>79</v>
      </c>
      <c r="D5439" s="22">
        <v>16.131510865077605</v>
      </c>
      <c r="E5439" s="22">
        <f t="shared" si="442"/>
        <v>0</v>
      </c>
      <c r="F5439" s="22">
        <f t="shared" si="443"/>
        <v>0</v>
      </c>
      <c r="G5439" s="22">
        <f t="shared" si="444"/>
        <v>0</v>
      </c>
      <c r="H5439" s="22">
        <f t="shared" si="445"/>
        <v>0</v>
      </c>
      <c r="I5439" s="22">
        <f t="shared" si="446"/>
        <v>16.131510865077605</v>
      </c>
      <c r="J5439" s="22">
        <v>5241</v>
      </c>
    </row>
    <row r="5440" spans="1:10" ht="11.25" customHeight="1">
      <c r="A5440" s="12"/>
      <c r="B5440" s="22" t="s">
        <v>418</v>
      </c>
      <c r="C5440" s="22" t="s">
        <v>84</v>
      </c>
      <c r="D5440" s="22">
        <v>16.130326811071882</v>
      </c>
      <c r="E5440" s="22">
        <f t="shared" si="442"/>
        <v>0</v>
      </c>
      <c r="F5440" s="22">
        <f t="shared" si="443"/>
        <v>0</v>
      </c>
      <c r="G5440" s="22">
        <f t="shared" si="444"/>
        <v>0</v>
      </c>
      <c r="H5440" s="22">
        <f t="shared" si="445"/>
        <v>0</v>
      </c>
      <c r="I5440" s="22">
        <f t="shared" si="446"/>
        <v>16.130326811071882</v>
      </c>
      <c r="J5440" s="22">
        <v>5242</v>
      </c>
    </row>
    <row r="5441" spans="1:10" ht="11.25" customHeight="1">
      <c r="A5441" s="12"/>
      <c r="B5441" s="22" t="s">
        <v>286</v>
      </c>
      <c r="C5441" s="22" t="s">
        <v>81</v>
      </c>
      <c r="D5441" s="22">
        <v>16.12675850790745</v>
      </c>
      <c r="E5441" s="22">
        <f t="shared" si="442"/>
        <v>0</v>
      </c>
      <c r="F5441" s="22">
        <f t="shared" si="443"/>
        <v>0</v>
      </c>
      <c r="G5441" s="22">
        <f t="shared" si="444"/>
        <v>0</v>
      </c>
      <c r="H5441" s="22">
        <f t="shared" si="445"/>
        <v>0</v>
      </c>
      <c r="I5441" s="22">
        <f t="shared" si="446"/>
        <v>16.12675850790745</v>
      </c>
      <c r="J5441" s="22">
        <v>5243</v>
      </c>
    </row>
    <row r="5442" spans="1:10" ht="11.25" customHeight="1">
      <c r="A5442" s="12"/>
      <c r="B5442" s="22" t="s">
        <v>289</v>
      </c>
      <c r="C5442" s="22" t="s">
        <v>90</v>
      </c>
      <c r="D5442" s="22">
        <v>16.122865137915273</v>
      </c>
      <c r="E5442" s="22">
        <f t="shared" si="442"/>
        <v>0</v>
      </c>
      <c r="F5442" s="22">
        <f t="shared" si="443"/>
        <v>0</v>
      </c>
      <c r="G5442" s="22">
        <f t="shared" si="444"/>
        <v>0</v>
      </c>
      <c r="H5442" s="22">
        <f t="shared" si="445"/>
        <v>0</v>
      </c>
      <c r="I5442" s="22">
        <f t="shared" si="446"/>
        <v>16.122865137915273</v>
      </c>
      <c r="J5442" s="22">
        <v>5244</v>
      </c>
    </row>
    <row r="5443" spans="1:10" ht="11.25" customHeight="1">
      <c r="A5443" s="12"/>
      <c r="B5443" s="22" t="s">
        <v>256</v>
      </c>
      <c r="C5443" s="22" t="s">
        <v>70</v>
      </c>
      <c r="D5443" s="22">
        <v>16.122176232499484</v>
      </c>
      <c r="E5443" s="22">
        <f t="shared" si="442"/>
        <v>0</v>
      </c>
      <c r="F5443" s="22">
        <f t="shared" si="443"/>
        <v>0</v>
      </c>
      <c r="G5443" s="22">
        <f t="shared" si="444"/>
        <v>0</v>
      </c>
      <c r="H5443" s="22">
        <f t="shared" si="445"/>
        <v>0</v>
      </c>
      <c r="I5443" s="22">
        <f t="shared" si="446"/>
        <v>16.122176232499484</v>
      </c>
      <c r="J5443" s="22">
        <v>5245</v>
      </c>
    </row>
    <row r="5444" spans="1:10" ht="11.25" customHeight="1">
      <c r="A5444" s="12"/>
      <c r="B5444" s="22" t="s">
        <v>383</v>
      </c>
      <c r="C5444" s="22" t="s">
        <v>67</v>
      </c>
      <c r="D5444" s="22">
        <v>16.121648869429624</v>
      </c>
      <c r="E5444" s="22">
        <f t="shared" si="442"/>
        <v>0</v>
      </c>
      <c r="F5444" s="22">
        <f t="shared" si="443"/>
        <v>0</v>
      </c>
      <c r="G5444" s="22">
        <f t="shared" si="444"/>
        <v>0</v>
      </c>
      <c r="H5444" s="22">
        <f t="shared" si="445"/>
        <v>0</v>
      </c>
      <c r="I5444" s="22">
        <f t="shared" si="446"/>
        <v>16.121648869429624</v>
      </c>
      <c r="J5444" s="22">
        <v>5246</v>
      </c>
    </row>
    <row r="5445" spans="1:10" ht="11.25" customHeight="1">
      <c r="A5445" s="12"/>
      <c r="B5445" s="22" t="s">
        <v>331</v>
      </c>
      <c r="C5445" s="22" t="s">
        <v>80</v>
      </c>
      <c r="D5445" s="22">
        <v>16.11896200365943</v>
      </c>
      <c r="E5445" s="22">
        <f t="shared" si="442"/>
        <v>0</v>
      </c>
      <c r="F5445" s="22">
        <f t="shared" si="443"/>
        <v>0</v>
      </c>
      <c r="G5445" s="22">
        <f t="shared" si="444"/>
        <v>0</v>
      </c>
      <c r="H5445" s="22">
        <f t="shared" si="445"/>
        <v>0</v>
      </c>
      <c r="I5445" s="22">
        <f t="shared" si="446"/>
        <v>16.11896200365943</v>
      </c>
      <c r="J5445" s="22">
        <v>5247</v>
      </c>
    </row>
    <row r="5446" spans="1:10" ht="11.25" customHeight="1">
      <c r="A5446" s="12"/>
      <c r="B5446" s="22" t="s">
        <v>417</v>
      </c>
      <c r="C5446" s="22" t="s">
        <v>72</v>
      </c>
      <c r="D5446" s="22">
        <v>16.116635128526489</v>
      </c>
      <c r="E5446" s="22">
        <f t="shared" si="442"/>
        <v>0</v>
      </c>
      <c r="F5446" s="22">
        <f t="shared" si="443"/>
        <v>0</v>
      </c>
      <c r="G5446" s="22">
        <f t="shared" si="444"/>
        <v>0</v>
      </c>
      <c r="H5446" s="22">
        <f t="shared" si="445"/>
        <v>0</v>
      </c>
      <c r="I5446" s="22">
        <f t="shared" si="446"/>
        <v>16.116635128526489</v>
      </c>
      <c r="J5446" s="22">
        <v>5248</v>
      </c>
    </row>
    <row r="5447" spans="1:10" ht="11.25" customHeight="1">
      <c r="A5447" s="12"/>
      <c r="B5447" s="22" t="s">
        <v>403</v>
      </c>
      <c r="C5447" s="22" t="s">
        <v>82</v>
      </c>
      <c r="D5447" s="22">
        <v>16.103284530860009</v>
      </c>
      <c r="E5447" s="22">
        <f t="shared" si="442"/>
        <v>0</v>
      </c>
      <c r="F5447" s="22">
        <f t="shared" si="443"/>
        <v>0</v>
      </c>
      <c r="G5447" s="22">
        <f t="shared" si="444"/>
        <v>0</v>
      </c>
      <c r="H5447" s="22">
        <f t="shared" si="445"/>
        <v>0</v>
      </c>
      <c r="I5447" s="22">
        <f t="shared" si="446"/>
        <v>16.103284530860009</v>
      </c>
      <c r="J5447" s="22">
        <v>5249</v>
      </c>
    </row>
    <row r="5448" spans="1:10" ht="11.25" customHeight="1">
      <c r="A5448" s="12"/>
      <c r="B5448" s="22" t="s">
        <v>390</v>
      </c>
      <c r="C5448" s="22" t="s">
        <v>73</v>
      </c>
      <c r="D5448" s="22">
        <v>16.101007173787885</v>
      </c>
      <c r="E5448" s="22">
        <f t="shared" ref="E5448:E5511" si="447">IF(J5448&lt;=1000,D5448,0)</f>
        <v>0</v>
      </c>
      <c r="F5448" s="22">
        <f t="shared" ref="F5448:F5511" si="448">IF(AND(J5448&gt;1000,J5448&lt;=2000),D5448,0)</f>
        <v>0</v>
      </c>
      <c r="G5448" s="22">
        <f t="shared" ref="G5448:G5511" si="449">IF(AND(J5448&gt;2000,J5448&lt;=3000),D5448,0)</f>
        <v>0</v>
      </c>
      <c r="H5448" s="22">
        <f t="shared" ref="H5448:H5511" si="450">IF(AND(J5448&gt;3000,J5448&lt;=5000),D5448,0)</f>
        <v>0</v>
      </c>
      <c r="I5448" s="22">
        <f t="shared" ref="I5448:I5511" si="451">IF((J5448&gt;5000),D5448,0)</f>
        <v>16.101007173787885</v>
      </c>
      <c r="J5448" s="22">
        <v>5250</v>
      </c>
    </row>
    <row r="5449" spans="1:10" ht="11.25" customHeight="1">
      <c r="A5449" s="12"/>
      <c r="B5449" s="22" t="s">
        <v>343</v>
      </c>
      <c r="C5449" s="22" t="s">
        <v>70</v>
      </c>
      <c r="D5449" s="22">
        <v>16.090237090657013</v>
      </c>
      <c r="E5449" s="22">
        <f t="shared" si="447"/>
        <v>0</v>
      </c>
      <c r="F5449" s="22">
        <f t="shared" si="448"/>
        <v>0</v>
      </c>
      <c r="G5449" s="22">
        <f t="shared" si="449"/>
        <v>0</v>
      </c>
      <c r="H5449" s="22">
        <f t="shared" si="450"/>
        <v>0</v>
      </c>
      <c r="I5449" s="22">
        <f t="shared" si="451"/>
        <v>16.090237090657013</v>
      </c>
      <c r="J5449" s="22">
        <v>5251</v>
      </c>
    </row>
    <row r="5450" spans="1:10" ht="11.25" customHeight="1">
      <c r="A5450" s="12"/>
      <c r="B5450" s="22" t="s">
        <v>387</v>
      </c>
      <c r="C5450" s="22" t="s">
        <v>82</v>
      </c>
      <c r="D5450" s="22">
        <v>16.087079876034096</v>
      </c>
      <c r="E5450" s="22">
        <f t="shared" si="447"/>
        <v>0</v>
      </c>
      <c r="F5450" s="22">
        <f t="shared" si="448"/>
        <v>0</v>
      </c>
      <c r="G5450" s="22">
        <f t="shared" si="449"/>
        <v>0</v>
      </c>
      <c r="H5450" s="22">
        <f t="shared" si="450"/>
        <v>0</v>
      </c>
      <c r="I5450" s="22">
        <f t="shared" si="451"/>
        <v>16.087079876034096</v>
      </c>
      <c r="J5450" s="22">
        <v>5252</v>
      </c>
    </row>
    <row r="5451" spans="1:10" ht="11.25" customHeight="1">
      <c r="A5451" s="12"/>
      <c r="B5451" s="22" t="s">
        <v>281</v>
      </c>
      <c r="C5451" s="22" t="s">
        <v>74</v>
      </c>
      <c r="D5451" s="22">
        <v>16.086793938622122</v>
      </c>
      <c r="E5451" s="22">
        <f t="shared" si="447"/>
        <v>0</v>
      </c>
      <c r="F5451" s="22">
        <f t="shared" si="448"/>
        <v>0</v>
      </c>
      <c r="G5451" s="22">
        <f t="shared" si="449"/>
        <v>0</v>
      </c>
      <c r="H5451" s="22">
        <f t="shared" si="450"/>
        <v>0</v>
      </c>
      <c r="I5451" s="22">
        <f t="shared" si="451"/>
        <v>16.086793938622122</v>
      </c>
      <c r="J5451" s="22">
        <v>5253</v>
      </c>
    </row>
    <row r="5452" spans="1:10" ht="11.25" customHeight="1">
      <c r="A5452" s="12"/>
      <c r="B5452" s="22" t="s">
        <v>407</v>
      </c>
      <c r="C5452" s="22" t="s">
        <v>81</v>
      </c>
      <c r="D5452" s="22">
        <v>16.080964046513234</v>
      </c>
      <c r="E5452" s="22">
        <f t="shared" si="447"/>
        <v>0</v>
      </c>
      <c r="F5452" s="22">
        <f t="shared" si="448"/>
        <v>0</v>
      </c>
      <c r="G5452" s="22">
        <f t="shared" si="449"/>
        <v>0</v>
      </c>
      <c r="H5452" s="22">
        <f t="shared" si="450"/>
        <v>0</v>
      </c>
      <c r="I5452" s="22">
        <f t="shared" si="451"/>
        <v>16.080964046513234</v>
      </c>
      <c r="J5452" s="22">
        <v>5254</v>
      </c>
    </row>
    <row r="5453" spans="1:10" ht="11.25" customHeight="1">
      <c r="A5453" s="12"/>
      <c r="B5453" s="22" t="s">
        <v>368</v>
      </c>
      <c r="C5453" s="22" t="s">
        <v>70</v>
      </c>
      <c r="D5453" s="22">
        <v>16.078485933398944</v>
      </c>
      <c r="E5453" s="22">
        <f t="shared" si="447"/>
        <v>0</v>
      </c>
      <c r="F5453" s="22">
        <f t="shared" si="448"/>
        <v>0</v>
      </c>
      <c r="G5453" s="22">
        <f t="shared" si="449"/>
        <v>0</v>
      </c>
      <c r="H5453" s="22">
        <f t="shared" si="450"/>
        <v>0</v>
      </c>
      <c r="I5453" s="22">
        <f t="shared" si="451"/>
        <v>16.078485933398944</v>
      </c>
      <c r="J5453" s="22">
        <v>5255</v>
      </c>
    </row>
    <row r="5454" spans="1:10" ht="11.25" customHeight="1">
      <c r="A5454" s="12"/>
      <c r="B5454" s="22" t="s">
        <v>416</v>
      </c>
      <c r="C5454" s="22" t="s">
        <v>68</v>
      </c>
      <c r="D5454" s="22">
        <v>16.077782763722801</v>
      </c>
      <c r="E5454" s="22">
        <f t="shared" si="447"/>
        <v>0</v>
      </c>
      <c r="F5454" s="22">
        <f t="shared" si="448"/>
        <v>0</v>
      </c>
      <c r="G5454" s="22">
        <f t="shared" si="449"/>
        <v>0</v>
      </c>
      <c r="H5454" s="22">
        <f t="shared" si="450"/>
        <v>0</v>
      </c>
      <c r="I5454" s="22">
        <f t="shared" si="451"/>
        <v>16.077782763722801</v>
      </c>
      <c r="J5454" s="22">
        <v>5256</v>
      </c>
    </row>
    <row r="5455" spans="1:10" ht="11.25" customHeight="1">
      <c r="A5455" s="12"/>
      <c r="B5455" s="22" t="s">
        <v>318</v>
      </c>
      <c r="C5455" s="22" t="s">
        <v>88</v>
      </c>
      <c r="D5455" s="22">
        <v>16.075007194211864</v>
      </c>
      <c r="E5455" s="22">
        <f t="shared" si="447"/>
        <v>0</v>
      </c>
      <c r="F5455" s="22">
        <f t="shared" si="448"/>
        <v>0</v>
      </c>
      <c r="G5455" s="22">
        <f t="shared" si="449"/>
        <v>0</v>
      </c>
      <c r="H5455" s="22">
        <f t="shared" si="450"/>
        <v>0</v>
      </c>
      <c r="I5455" s="22">
        <f t="shared" si="451"/>
        <v>16.075007194211864</v>
      </c>
      <c r="J5455" s="22">
        <v>5257</v>
      </c>
    </row>
    <row r="5456" spans="1:10" ht="11.25" customHeight="1">
      <c r="A5456" s="12"/>
      <c r="B5456" s="22" t="s">
        <v>420</v>
      </c>
      <c r="C5456" s="22" t="s">
        <v>68</v>
      </c>
      <c r="D5456" s="22">
        <v>16.063182394761526</v>
      </c>
      <c r="E5456" s="22">
        <f t="shared" si="447"/>
        <v>0</v>
      </c>
      <c r="F5456" s="22">
        <f t="shared" si="448"/>
        <v>0</v>
      </c>
      <c r="G5456" s="22">
        <f t="shared" si="449"/>
        <v>0</v>
      </c>
      <c r="H5456" s="22">
        <f t="shared" si="450"/>
        <v>0</v>
      </c>
      <c r="I5456" s="22">
        <f t="shared" si="451"/>
        <v>16.063182394761526</v>
      </c>
      <c r="J5456" s="22">
        <v>5258</v>
      </c>
    </row>
    <row r="5457" spans="1:10" ht="11.25" customHeight="1">
      <c r="A5457" s="12"/>
      <c r="B5457" s="22" t="s">
        <v>357</v>
      </c>
      <c r="C5457" s="22" t="s">
        <v>79</v>
      </c>
      <c r="D5457" s="22">
        <v>16.06222864324118</v>
      </c>
      <c r="E5457" s="22">
        <f t="shared" si="447"/>
        <v>0</v>
      </c>
      <c r="F5457" s="22">
        <f t="shared" si="448"/>
        <v>0</v>
      </c>
      <c r="G5457" s="22">
        <f t="shared" si="449"/>
        <v>0</v>
      </c>
      <c r="H5457" s="22">
        <f t="shared" si="450"/>
        <v>0</v>
      </c>
      <c r="I5457" s="22">
        <f t="shared" si="451"/>
        <v>16.06222864324118</v>
      </c>
      <c r="J5457" s="22">
        <v>5259</v>
      </c>
    </row>
    <row r="5458" spans="1:10" ht="11.25" customHeight="1">
      <c r="A5458" s="12"/>
      <c r="B5458" s="22" t="s">
        <v>391</v>
      </c>
      <c r="C5458" s="22" t="s">
        <v>83</v>
      </c>
      <c r="D5458" s="22">
        <v>16.059794154675757</v>
      </c>
      <c r="E5458" s="22">
        <f t="shared" si="447"/>
        <v>0</v>
      </c>
      <c r="F5458" s="22">
        <f t="shared" si="448"/>
        <v>0</v>
      </c>
      <c r="G5458" s="22">
        <f t="shared" si="449"/>
        <v>0</v>
      </c>
      <c r="H5458" s="22">
        <f t="shared" si="450"/>
        <v>0</v>
      </c>
      <c r="I5458" s="22">
        <f t="shared" si="451"/>
        <v>16.059794154675757</v>
      </c>
      <c r="J5458" s="22">
        <v>5260</v>
      </c>
    </row>
    <row r="5459" spans="1:10" ht="11.25" customHeight="1">
      <c r="A5459" s="12"/>
      <c r="B5459" s="22" t="s">
        <v>245</v>
      </c>
      <c r="C5459" s="22" t="s">
        <v>72</v>
      </c>
      <c r="D5459" s="22">
        <v>16.055528183192607</v>
      </c>
      <c r="E5459" s="22">
        <f t="shared" si="447"/>
        <v>0</v>
      </c>
      <c r="F5459" s="22">
        <f t="shared" si="448"/>
        <v>0</v>
      </c>
      <c r="G5459" s="22">
        <f t="shared" si="449"/>
        <v>0</v>
      </c>
      <c r="H5459" s="22">
        <f t="shared" si="450"/>
        <v>0</v>
      </c>
      <c r="I5459" s="22">
        <f t="shared" si="451"/>
        <v>16.055528183192607</v>
      </c>
      <c r="J5459" s="22">
        <v>5261</v>
      </c>
    </row>
    <row r="5460" spans="1:10" ht="11.25" customHeight="1">
      <c r="A5460" s="12"/>
      <c r="B5460" s="22" t="s">
        <v>165</v>
      </c>
      <c r="C5460" s="22" t="s">
        <v>85</v>
      </c>
      <c r="D5460" s="22">
        <v>16.047218021443616</v>
      </c>
      <c r="E5460" s="22">
        <f t="shared" si="447"/>
        <v>0</v>
      </c>
      <c r="F5460" s="22">
        <f t="shared" si="448"/>
        <v>0</v>
      </c>
      <c r="G5460" s="22">
        <f t="shared" si="449"/>
        <v>0</v>
      </c>
      <c r="H5460" s="22">
        <f t="shared" si="450"/>
        <v>0</v>
      </c>
      <c r="I5460" s="22">
        <f t="shared" si="451"/>
        <v>16.047218021443616</v>
      </c>
      <c r="J5460" s="22">
        <v>5262</v>
      </c>
    </row>
    <row r="5461" spans="1:10" ht="11.25" customHeight="1">
      <c r="A5461" s="12"/>
      <c r="B5461" s="22" t="s">
        <v>266</v>
      </c>
      <c r="C5461" s="22" t="s">
        <v>90</v>
      </c>
      <c r="D5461" s="22">
        <v>16.041481049611175</v>
      </c>
      <c r="E5461" s="22">
        <f t="shared" si="447"/>
        <v>0</v>
      </c>
      <c r="F5461" s="22">
        <f t="shared" si="448"/>
        <v>0</v>
      </c>
      <c r="G5461" s="22">
        <f t="shared" si="449"/>
        <v>0</v>
      </c>
      <c r="H5461" s="22">
        <f t="shared" si="450"/>
        <v>0</v>
      </c>
      <c r="I5461" s="22">
        <f t="shared" si="451"/>
        <v>16.041481049611175</v>
      </c>
      <c r="J5461" s="22">
        <v>5263</v>
      </c>
    </row>
    <row r="5462" spans="1:10" ht="11.25" customHeight="1">
      <c r="A5462" s="12"/>
      <c r="B5462" s="22" t="s">
        <v>296</v>
      </c>
      <c r="C5462" s="22" t="s">
        <v>79</v>
      </c>
      <c r="D5462" s="22">
        <v>16.041259252126277</v>
      </c>
      <c r="E5462" s="22">
        <f t="shared" si="447"/>
        <v>0</v>
      </c>
      <c r="F5462" s="22">
        <f t="shared" si="448"/>
        <v>0</v>
      </c>
      <c r="G5462" s="22">
        <f t="shared" si="449"/>
        <v>0</v>
      </c>
      <c r="H5462" s="22">
        <f t="shared" si="450"/>
        <v>0</v>
      </c>
      <c r="I5462" s="22">
        <f t="shared" si="451"/>
        <v>16.041259252126277</v>
      </c>
      <c r="J5462" s="22">
        <v>5264</v>
      </c>
    </row>
    <row r="5463" spans="1:10" ht="11.25" customHeight="1">
      <c r="A5463" s="12"/>
      <c r="B5463" s="22" t="s">
        <v>387</v>
      </c>
      <c r="C5463" s="22" t="s">
        <v>70</v>
      </c>
      <c r="D5463" s="22">
        <v>16.040073496170404</v>
      </c>
      <c r="E5463" s="22">
        <f t="shared" si="447"/>
        <v>0</v>
      </c>
      <c r="F5463" s="22">
        <f t="shared" si="448"/>
        <v>0</v>
      </c>
      <c r="G5463" s="22">
        <f t="shared" si="449"/>
        <v>0</v>
      </c>
      <c r="H5463" s="22">
        <f t="shared" si="450"/>
        <v>0</v>
      </c>
      <c r="I5463" s="22">
        <f t="shared" si="451"/>
        <v>16.040073496170404</v>
      </c>
      <c r="J5463" s="22">
        <v>5265</v>
      </c>
    </row>
    <row r="5464" spans="1:10" ht="11.25" customHeight="1">
      <c r="A5464" s="12"/>
      <c r="B5464" s="22" t="s">
        <v>368</v>
      </c>
      <c r="C5464" s="22" t="s">
        <v>74</v>
      </c>
      <c r="D5464" s="22">
        <v>16.038221973668161</v>
      </c>
      <c r="E5464" s="22">
        <f t="shared" si="447"/>
        <v>0</v>
      </c>
      <c r="F5464" s="22">
        <f t="shared" si="448"/>
        <v>0</v>
      </c>
      <c r="G5464" s="22">
        <f t="shared" si="449"/>
        <v>0</v>
      </c>
      <c r="H5464" s="22">
        <f t="shared" si="450"/>
        <v>0</v>
      </c>
      <c r="I5464" s="22">
        <f t="shared" si="451"/>
        <v>16.038221973668161</v>
      </c>
      <c r="J5464" s="22">
        <v>5266</v>
      </c>
    </row>
    <row r="5465" spans="1:10" ht="11.25" customHeight="1">
      <c r="A5465" s="12"/>
      <c r="B5465" s="22" t="s">
        <v>360</v>
      </c>
      <c r="C5465" s="22" t="s">
        <v>83</v>
      </c>
      <c r="D5465" s="22">
        <v>16.029551084382586</v>
      </c>
      <c r="E5465" s="22">
        <f t="shared" si="447"/>
        <v>0</v>
      </c>
      <c r="F5465" s="22">
        <f t="shared" si="448"/>
        <v>0</v>
      </c>
      <c r="G5465" s="22">
        <f t="shared" si="449"/>
        <v>0</v>
      </c>
      <c r="H5465" s="22">
        <f t="shared" si="450"/>
        <v>0</v>
      </c>
      <c r="I5465" s="22">
        <f t="shared" si="451"/>
        <v>16.029551084382586</v>
      </c>
      <c r="J5465" s="22">
        <v>5267</v>
      </c>
    </row>
    <row r="5466" spans="1:10" ht="11.25" customHeight="1">
      <c r="A5466" s="12"/>
      <c r="B5466" s="22" t="s">
        <v>350</v>
      </c>
      <c r="C5466" s="22" t="s">
        <v>76</v>
      </c>
      <c r="D5466" s="22">
        <v>16.023826006938236</v>
      </c>
      <c r="E5466" s="22">
        <f t="shared" si="447"/>
        <v>0</v>
      </c>
      <c r="F5466" s="22">
        <f t="shared" si="448"/>
        <v>0</v>
      </c>
      <c r="G5466" s="22">
        <f t="shared" si="449"/>
        <v>0</v>
      </c>
      <c r="H5466" s="22">
        <f t="shared" si="450"/>
        <v>0</v>
      </c>
      <c r="I5466" s="22">
        <f t="shared" si="451"/>
        <v>16.023826006938236</v>
      </c>
      <c r="J5466" s="22">
        <v>5268</v>
      </c>
    </row>
    <row r="5467" spans="1:10" ht="11.25" customHeight="1">
      <c r="A5467" s="12"/>
      <c r="B5467" s="22" t="s">
        <v>417</v>
      </c>
      <c r="C5467" s="22" t="s">
        <v>86</v>
      </c>
      <c r="D5467" s="22">
        <v>16.023482259671599</v>
      </c>
      <c r="E5467" s="22">
        <f t="shared" si="447"/>
        <v>0</v>
      </c>
      <c r="F5467" s="22">
        <f t="shared" si="448"/>
        <v>0</v>
      </c>
      <c r="G5467" s="22">
        <f t="shared" si="449"/>
        <v>0</v>
      </c>
      <c r="H5467" s="22">
        <f t="shared" si="450"/>
        <v>0</v>
      </c>
      <c r="I5467" s="22">
        <f t="shared" si="451"/>
        <v>16.023482259671599</v>
      </c>
      <c r="J5467" s="22">
        <v>5269</v>
      </c>
    </row>
    <row r="5468" spans="1:10" ht="11.25" customHeight="1">
      <c r="A5468" s="12"/>
      <c r="B5468" s="22" t="s">
        <v>165</v>
      </c>
      <c r="C5468" s="22" t="s">
        <v>87</v>
      </c>
      <c r="D5468" s="22">
        <v>16.021356835342171</v>
      </c>
      <c r="E5468" s="22">
        <f t="shared" si="447"/>
        <v>0</v>
      </c>
      <c r="F5468" s="22">
        <f t="shared" si="448"/>
        <v>0</v>
      </c>
      <c r="G5468" s="22">
        <f t="shared" si="449"/>
        <v>0</v>
      </c>
      <c r="H5468" s="22">
        <f t="shared" si="450"/>
        <v>0</v>
      </c>
      <c r="I5468" s="22">
        <f t="shared" si="451"/>
        <v>16.021356835342171</v>
      </c>
      <c r="J5468" s="22">
        <v>5270</v>
      </c>
    </row>
    <row r="5469" spans="1:10" ht="11.25" customHeight="1">
      <c r="A5469" s="12"/>
      <c r="B5469" s="22" t="s">
        <v>280</v>
      </c>
      <c r="C5469" s="22" t="s">
        <v>85</v>
      </c>
      <c r="D5469" s="22">
        <v>16.020635578072739</v>
      </c>
      <c r="E5469" s="22">
        <f t="shared" si="447"/>
        <v>0</v>
      </c>
      <c r="F5469" s="22">
        <f t="shared" si="448"/>
        <v>0</v>
      </c>
      <c r="G5469" s="22">
        <f t="shared" si="449"/>
        <v>0</v>
      </c>
      <c r="H5469" s="22">
        <f t="shared" si="450"/>
        <v>0</v>
      </c>
      <c r="I5469" s="22">
        <f t="shared" si="451"/>
        <v>16.020635578072739</v>
      </c>
      <c r="J5469" s="22">
        <v>5271</v>
      </c>
    </row>
    <row r="5470" spans="1:10" ht="11.25" customHeight="1">
      <c r="A5470" s="12"/>
      <c r="B5470" s="22" t="s">
        <v>219</v>
      </c>
      <c r="C5470" s="22" t="s">
        <v>88</v>
      </c>
      <c r="D5470" s="22">
        <v>16.015273291490072</v>
      </c>
      <c r="E5470" s="22">
        <f t="shared" si="447"/>
        <v>0</v>
      </c>
      <c r="F5470" s="22">
        <f t="shared" si="448"/>
        <v>0</v>
      </c>
      <c r="G5470" s="22">
        <f t="shared" si="449"/>
        <v>0</v>
      </c>
      <c r="H5470" s="22">
        <f t="shared" si="450"/>
        <v>0</v>
      </c>
      <c r="I5470" s="22">
        <f t="shared" si="451"/>
        <v>16.015273291490072</v>
      </c>
      <c r="J5470" s="22">
        <v>5272</v>
      </c>
    </row>
    <row r="5471" spans="1:10" ht="11.25" customHeight="1">
      <c r="A5471" s="12"/>
      <c r="B5471" s="22" t="s">
        <v>408</v>
      </c>
      <c r="C5471" s="22" t="s">
        <v>69</v>
      </c>
      <c r="D5471" s="22">
        <v>16.014028495844261</v>
      </c>
      <c r="E5471" s="22">
        <f t="shared" si="447"/>
        <v>0</v>
      </c>
      <c r="F5471" s="22">
        <f t="shared" si="448"/>
        <v>0</v>
      </c>
      <c r="G5471" s="22">
        <f t="shared" si="449"/>
        <v>0</v>
      </c>
      <c r="H5471" s="22">
        <f t="shared" si="450"/>
        <v>0</v>
      </c>
      <c r="I5471" s="22">
        <f t="shared" si="451"/>
        <v>16.014028495844261</v>
      </c>
      <c r="J5471" s="22">
        <v>5273</v>
      </c>
    </row>
    <row r="5472" spans="1:10" ht="11.25" customHeight="1">
      <c r="A5472" s="12"/>
      <c r="B5472" s="22" t="s">
        <v>417</v>
      </c>
      <c r="C5472" s="22" t="s">
        <v>69</v>
      </c>
      <c r="D5472" s="22">
        <v>16.012595047716392</v>
      </c>
      <c r="E5472" s="22">
        <f t="shared" si="447"/>
        <v>0</v>
      </c>
      <c r="F5472" s="22">
        <f t="shared" si="448"/>
        <v>0</v>
      </c>
      <c r="G5472" s="22">
        <f t="shared" si="449"/>
        <v>0</v>
      </c>
      <c r="H5472" s="22">
        <f t="shared" si="450"/>
        <v>0</v>
      </c>
      <c r="I5472" s="22">
        <f t="shared" si="451"/>
        <v>16.012595047716392</v>
      </c>
      <c r="J5472" s="22">
        <v>5274</v>
      </c>
    </row>
    <row r="5473" spans="1:10" ht="11.25" customHeight="1">
      <c r="A5473" s="12"/>
      <c r="B5473" s="22" t="s">
        <v>260</v>
      </c>
      <c r="C5473" s="22" t="s">
        <v>87</v>
      </c>
      <c r="D5473" s="22">
        <v>16.002750538186653</v>
      </c>
      <c r="E5473" s="22">
        <f t="shared" si="447"/>
        <v>0</v>
      </c>
      <c r="F5473" s="22">
        <f t="shared" si="448"/>
        <v>0</v>
      </c>
      <c r="G5473" s="22">
        <f t="shared" si="449"/>
        <v>0</v>
      </c>
      <c r="H5473" s="22">
        <f t="shared" si="450"/>
        <v>0</v>
      </c>
      <c r="I5473" s="22">
        <f t="shared" si="451"/>
        <v>16.002750538186653</v>
      </c>
      <c r="J5473" s="22">
        <v>5275</v>
      </c>
    </row>
    <row r="5474" spans="1:10" ht="11.25" customHeight="1">
      <c r="A5474" s="12"/>
      <c r="B5474" s="22" t="s">
        <v>378</v>
      </c>
      <c r="C5474" s="22" t="s">
        <v>83</v>
      </c>
      <c r="D5474" s="22">
        <v>15.999712286561135</v>
      </c>
      <c r="E5474" s="22">
        <f t="shared" si="447"/>
        <v>0</v>
      </c>
      <c r="F5474" s="22">
        <f t="shared" si="448"/>
        <v>0</v>
      </c>
      <c r="G5474" s="22">
        <f t="shared" si="449"/>
        <v>0</v>
      </c>
      <c r="H5474" s="22">
        <f t="shared" si="450"/>
        <v>0</v>
      </c>
      <c r="I5474" s="22">
        <f t="shared" si="451"/>
        <v>15.999712286561135</v>
      </c>
      <c r="J5474" s="22">
        <v>5276</v>
      </c>
    </row>
    <row r="5475" spans="1:10" ht="11.25" customHeight="1">
      <c r="A5475" s="12"/>
      <c r="B5475" s="22" t="s">
        <v>245</v>
      </c>
      <c r="C5475" s="22" t="s">
        <v>75</v>
      </c>
      <c r="D5475" s="22">
        <v>15.994980425880486</v>
      </c>
      <c r="E5475" s="22">
        <f t="shared" si="447"/>
        <v>0</v>
      </c>
      <c r="F5475" s="22">
        <f t="shared" si="448"/>
        <v>0</v>
      </c>
      <c r="G5475" s="22">
        <f t="shared" si="449"/>
        <v>0</v>
      </c>
      <c r="H5475" s="22">
        <f t="shared" si="450"/>
        <v>0</v>
      </c>
      <c r="I5475" s="22">
        <f t="shared" si="451"/>
        <v>15.994980425880486</v>
      </c>
      <c r="J5475" s="22">
        <v>5277</v>
      </c>
    </row>
    <row r="5476" spans="1:10" ht="11.25" customHeight="1">
      <c r="A5476" s="12"/>
      <c r="B5476" s="22" t="s">
        <v>412</v>
      </c>
      <c r="C5476" s="22" t="s">
        <v>78</v>
      </c>
      <c r="D5476" s="22">
        <v>15.993991240261602</v>
      </c>
      <c r="E5476" s="22">
        <f t="shared" si="447"/>
        <v>0</v>
      </c>
      <c r="F5476" s="22">
        <f t="shared" si="448"/>
        <v>0</v>
      </c>
      <c r="G5476" s="22">
        <f t="shared" si="449"/>
        <v>0</v>
      </c>
      <c r="H5476" s="22">
        <f t="shared" si="450"/>
        <v>0</v>
      </c>
      <c r="I5476" s="22">
        <f t="shared" si="451"/>
        <v>15.993991240261602</v>
      </c>
      <c r="J5476" s="22">
        <v>5278</v>
      </c>
    </row>
    <row r="5477" spans="1:10" ht="11.25" customHeight="1">
      <c r="A5477" s="12"/>
      <c r="B5477" s="22" t="s">
        <v>312</v>
      </c>
      <c r="C5477" s="22" t="s">
        <v>76</v>
      </c>
      <c r="D5477" s="22">
        <v>15.992445566316867</v>
      </c>
      <c r="E5477" s="22">
        <f t="shared" si="447"/>
        <v>0</v>
      </c>
      <c r="F5477" s="22">
        <f t="shared" si="448"/>
        <v>0</v>
      </c>
      <c r="G5477" s="22">
        <f t="shared" si="449"/>
        <v>0</v>
      </c>
      <c r="H5477" s="22">
        <f t="shared" si="450"/>
        <v>0</v>
      </c>
      <c r="I5477" s="22">
        <f t="shared" si="451"/>
        <v>15.992445566316867</v>
      </c>
      <c r="J5477" s="22">
        <v>5279</v>
      </c>
    </row>
    <row r="5478" spans="1:10" ht="11.25" customHeight="1">
      <c r="A5478" s="12"/>
      <c r="B5478" s="22" t="s">
        <v>401</v>
      </c>
      <c r="C5478" s="22" t="s">
        <v>73</v>
      </c>
      <c r="D5478" s="22">
        <v>15.991949803718155</v>
      </c>
      <c r="E5478" s="22">
        <f t="shared" si="447"/>
        <v>0</v>
      </c>
      <c r="F5478" s="22">
        <f t="shared" si="448"/>
        <v>0</v>
      </c>
      <c r="G5478" s="22">
        <f t="shared" si="449"/>
        <v>0</v>
      </c>
      <c r="H5478" s="22">
        <f t="shared" si="450"/>
        <v>0</v>
      </c>
      <c r="I5478" s="22">
        <f t="shared" si="451"/>
        <v>15.991949803718155</v>
      </c>
      <c r="J5478" s="22">
        <v>5280</v>
      </c>
    </row>
    <row r="5479" spans="1:10" ht="11.25" customHeight="1">
      <c r="A5479" s="12"/>
      <c r="B5479" s="22" t="s">
        <v>344</v>
      </c>
      <c r="C5479" s="22" t="s">
        <v>67</v>
      </c>
      <c r="D5479" s="22">
        <v>15.990435867506122</v>
      </c>
      <c r="E5479" s="22">
        <f t="shared" si="447"/>
        <v>0</v>
      </c>
      <c r="F5479" s="22">
        <f t="shared" si="448"/>
        <v>0</v>
      </c>
      <c r="G5479" s="22">
        <f t="shared" si="449"/>
        <v>0</v>
      </c>
      <c r="H5479" s="22">
        <f t="shared" si="450"/>
        <v>0</v>
      </c>
      <c r="I5479" s="22">
        <f t="shared" si="451"/>
        <v>15.990435867506122</v>
      </c>
      <c r="J5479" s="22">
        <v>5281</v>
      </c>
    </row>
    <row r="5480" spans="1:10" ht="11.25" customHeight="1">
      <c r="A5480" s="12"/>
      <c r="B5480" s="22" t="s">
        <v>386</v>
      </c>
      <c r="C5480" s="22" t="s">
        <v>78</v>
      </c>
      <c r="D5480" s="22">
        <v>15.986060775236977</v>
      </c>
      <c r="E5480" s="22">
        <f t="shared" si="447"/>
        <v>0</v>
      </c>
      <c r="F5480" s="22">
        <f t="shared" si="448"/>
        <v>0</v>
      </c>
      <c r="G5480" s="22">
        <f t="shared" si="449"/>
        <v>0</v>
      </c>
      <c r="H5480" s="22">
        <f t="shared" si="450"/>
        <v>0</v>
      </c>
      <c r="I5480" s="22">
        <f t="shared" si="451"/>
        <v>15.986060775236977</v>
      </c>
      <c r="J5480" s="22">
        <v>5282</v>
      </c>
    </row>
    <row r="5481" spans="1:10" ht="11.25" customHeight="1">
      <c r="A5481" s="12"/>
      <c r="B5481" s="22" t="s">
        <v>139</v>
      </c>
      <c r="C5481" s="22" t="s">
        <v>73</v>
      </c>
      <c r="D5481" s="22">
        <v>15.965004040309024</v>
      </c>
      <c r="E5481" s="22">
        <f t="shared" si="447"/>
        <v>0</v>
      </c>
      <c r="F5481" s="22">
        <f t="shared" si="448"/>
        <v>0</v>
      </c>
      <c r="G5481" s="22">
        <f t="shared" si="449"/>
        <v>0</v>
      </c>
      <c r="H5481" s="22">
        <f t="shared" si="450"/>
        <v>0</v>
      </c>
      <c r="I5481" s="22">
        <f t="shared" si="451"/>
        <v>15.965004040309024</v>
      </c>
      <c r="J5481" s="22">
        <v>5283</v>
      </c>
    </row>
    <row r="5482" spans="1:10" ht="11.25" customHeight="1">
      <c r="A5482" s="12"/>
      <c r="B5482" s="22" t="s">
        <v>344</v>
      </c>
      <c r="C5482" s="22" t="s">
        <v>75</v>
      </c>
      <c r="D5482" s="22">
        <v>15.964979216991871</v>
      </c>
      <c r="E5482" s="22">
        <f t="shared" si="447"/>
        <v>0</v>
      </c>
      <c r="F5482" s="22">
        <f t="shared" si="448"/>
        <v>0</v>
      </c>
      <c r="G5482" s="22">
        <f t="shared" si="449"/>
        <v>0</v>
      </c>
      <c r="H5482" s="22">
        <f t="shared" si="450"/>
        <v>0</v>
      </c>
      <c r="I5482" s="22">
        <f t="shared" si="451"/>
        <v>15.964979216991871</v>
      </c>
      <c r="J5482" s="22">
        <v>5284</v>
      </c>
    </row>
    <row r="5483" spans="1:10" ht="11.25" customHeight="1">
      <c r="A5483" s="12"/>
      <c r="B5483" s="22" t="s">
        <v>336</v>
      </c>
      <c r="C5483" s="22" t="s">
        <v>77</v>
      </c>
      <c r="D5483" s="22">
        <v>15.964435216117352</v>
      </c>
      <c r="E5483" s="22">
        <f t="shared" si="447"/>
        <v>0</v>
      </c>
      <c r="F5483" s="22">
        <f t="shared" si="448"/>
        <v>0</v>
      </c>
      <c r="G5483" s="22">
        <f t="shared" si="449"/>
        <v>0</v>
      </c>
      <c r="H5483" s="22">
        <f t="shared" si="450"/>
        <v>0</v>
      </c>
      <c r="I5483" s="22">
        <f t="shared" si="451"/>
        <v>15.964435216117352</v>
      </c>
      <c r="J5483" s="22">
        <v>5285</v>
      </c>
    </row>
    <row r="5484" spans="1:10" ht="11.25" customHeight="1">
      <c r="A5484" s="12"/>
      <c r="B5484" s="22" t="s">
        <v>365</v>
      </c>
      <c r="C5484" s="22" t="s">
        <v>75</v>
      </c>
      <c r="D5484" s="22">
        <v>15.95910553395864</v>
      </c>
      <c r="E5484" s="22">
        <f t="shared" si="447"/>
        <v>0</v>
      </c>
      <c r="F5484" s="22">
        <f t="shared" si="448"/>
        <v>0</v>
      </c>
      <c r="G5484" s="22">
        <f t="shared" si="449"/>
        <v>0</v>
      </c>
      <c r="H5484" s="22">
        <f t="shared" si="450"/>
        <v>0</v>
      </c>
      <c r="I5484" s="22">
        <f t="shared" si="451"/>
        <v>15.95910553395864</v>
      </c>
      <c r="J5484" s="22">
        <v>5286</v>
      </c>
    </row>
    <row r="5485" spans="1:10" ht="11.25" customHeight="1">
      <c r="A5485" s="12"/>
      <c r="B5485" s="22" t="s">
        <v>402</v>
      </c>
      <c r="C5485" s="22" t="s">
        <v>73</v>
      </c>
      <c r="D5485" s="22">
        <v>15.958906817940861</v>
      </c>
      <c r="E5485" s="22">
        <f t="shared" si="447"/>
        <v>0</v>
      </c>
      <c r="F5485" s="22">
        <f t="shared" si="448"/>
        <v>0</v>
      </c>
      <c r="G5485" s="22">
        <f t="shared" si="449"/>
        <v>0</v>
      </c>
      <c r="H5485" s="22">
        <f t="shared" si="450"/>
        <v>0</v>
      </c>
      <c r="I5485" s="22">
        <f t="shared" si="451"/>
        <v>15.958906817940861</v>
      </c>
      <c r="J5485" s="22">
        <v>5287</v>
      </c>
    </row>
    <row r="5486" spans="1:10" ht="11.25" customHeight="1">
      <c r="A5486" s="12"/>
      <c r="B5486" s="22" t="s">
        <v>346</v>
      </c>
      <c r="C5486" s="22" t="s">
        <v>81</v>
      </c>
      <c r="D5486" s="22">
        <v>15.954603279063093</v>
      </c>
      <c r="E5486" s="22">
        <f t="shared" si="447"/>
        <v>0</v>
      </c>
      <c r="F5486" s="22">
        <f t="shared" si="448"/>
        <v>0</v>
      </c>
      <c r="G5486" s="22">
        <f t="shared" si="449"/>
        <v>0</v>
      </c>
      <c r="H5486" s="22">
        <f t="shared" si="450"/>
        <v>0</v>
      </c>
      <c r="I5486" s="22">
        <f t="shared" si="451"/>
        <v>15.954603279063093</v>
      </c>
      <c r="J5486" s="22">
        <v>5288</v>
      </c>
    </row>
    <row r="5487" spans="1:10" ht="11.25" customHeight="1">
      <c r="A5487" s="12"/>
      <c r="B5487" s="22" t="s">
        <v>379</v>
      </c>
      <c r="C5487" s="22" t="s">
        <v>69</v>
      </c>
      <c r="D5487" s="22">
        <v>15.953348663478392</v>
      </c>
      <c r="E5487" s="22">
        <f t="shared" si="447"/>
        <v>0</v>
      </c>
      <c r="F5487" s="22">
        <f t="shared" si="448"/>
        <v>0</v>
      </c>
      <c r="G5487" s="22">
        <f t="shared" si="449"/>
        <v>0</v>
      </c>
      <c r="H5487" s="22">
        <f t="shared" si="450"/>
        <v>0</v>
      </c>
      <c r="I5487" s="22">
        <f t="shared" si="451"/>
        <v>15.953348663478392</v>
      </c>
      <c r="J5487" s="22">
        <v>5289</v>
      </c>
    </row>
    <row r="5488" spans="1:10" ht="11.25" customHeight="1">
      <c r="A5488" s="12"/>
      <c r="B5488" s="22" t="s">
        <v>368</v>
      </c>
      <c r="C5488" s="22" t="s">
        <v>71</v>
      </c>
      <c r="D5488" s="22">
        <v>15.952829054743189</v>
      </c>
      <c r="E5488" s="22">
        <f t="shared" si="447"/>
        <v>0</v>
      </c>
      <c r="F5488" s="22">
        <f t="shared" si="448"/>
        <v>0</v>
      </c>
      <c r="G5488" s="22">
        <f t="shared" si="449"/>
        <v>0</v>
      </c>
      <c r="H5488" s="22">
        <f t="shared" si="450"/>
        <v>0</v>
      </c>
      <c r="I5488" s="22">
        <f t="shared" si="451"/>
        <v>15.952829054743189</v>
      </c>
      <c r="J5488" s="22">
        <v>5290</v>
      </c>
    </row>
    <row r="5489" spans="1:10" ht="11.25" customHeight="1">
      <c r="A5489" s="12"/>
      <c r="B5489" s="22" t="s">
        <v>392</v>
      </c>
      <c r="C5489" s="22" t="s">
        <v>84</v>
      </c>
      <c r="D5489" s="22">
        <v>15.945301524006625</v>
      </c>
      <c r="E5489" s="22">
        <f t="shared" si="447"/>
        <v>0</v>
      </c>
      <c r="F5489" s="22">
        <f t="shared" si="448"/>
        <v>0</v>
      </c>
      <c r="G5489" s="22">
        <f t="shared" si="449"/>
        <v>0</v>
      </c>
      <c r="H5489" s="22">
        <f t="shared" si="450"/>
        <v>0</v>
      </c>
      <c r="I5489" s="22">
        <f t="shared" si="451"/>
        <v>15.945301524006625</v>
      </c>
      <c r="J5489" s="22">
        <v>5291</v>
      </c>
    </row>
    <row r="5490" spans="1:10" ht="11.25" customHeight="1">
      <c r="A5490" s="12"/>
      <c r="B5490" s="22" t="s">
        <v>396</v>
      </c>
      <c r="C5490" s="22" t="s">
        <v>67</v>
      </c>
      <c r="D5490" s="22">
        <v>15.944307114036066</v>
      </c>
      <c r="E5490" s="22">
        <f t="shared" si="447"/>
        <v>0</v>
      </c>
      <c r="F5490" s="22">
        <f t="shared" si="448"/>
        <v>0</v>
      </c>
      <c r="G5490" s="22">
        <f t="shared" si="449"/>
        <v>0</v>
      </c>
      <c r="H5490" s="22">
        <f t="shared" si="450"/>
        <v>0</v>
      </c>
      <c r="I5490" s="22">
        <f t="shared" si="451"/>
        <v>15.944307114036066</v>
      </c>
      <c r="J5490" s="22">
        <v>5292</v>
      </c>
    </row>
    <row r="5491" spans="1:10" ht="11.25" customHeight="1">
      <c r="A5491" s="12"/>
      <c r="B5491" s="22" t="s">
        <v>325</v>
      </c>
      <c r="C5491" s="22" t="s">
        <v>89</v>
      </c>
      <c r="D5491" s="22">
        <v>15.941689971406234</v>
      </c>
      <c r="E5491" s="22">
        <f t="shared" si="447"/>
        <v>0</v>
      </c>
      <c r="F5491" s="22">
        <f t="shared" si="448"/>
        <v>0</v>
      </c>
      <c r="G5491" s="22">
        <f t="shared" si="449"/>
        <v>0</v>
      </c>
      <c r="H5491" s="22">
        <f t="shared" si="450"/>
        <v>0</v>
      </c>
      <c r="I5491" s="22">
        <f t="shared" si="451"/>
        <v>15.941689971406234</v>
      </c>
      <c r="J5491" s="22">
        <v>5293</v>
      </c>
    </row>
    <row r="5492" spans="1:10" ht="11.25" customHeight="1">
      <c r="A5492" s="12"/>
      <c r="B5492" s="22" t="s">
        <v>402</v>
      </c>
      <c r="C5492" s="22" t="s">
        <v>77</v>
      </c>
      <c r="D5492" s="22">
        <v>15.940324903104147</v>
      </c>
      <c r="E5492" s="22">
        <f t="shared" si="447"/>
        <v>0</v>
      </c>
      <c r="F5492" s="22">
        <f t="shared" si="448"/>
        <v>0</v>
      </c>
      <c r="G5492" s="22">
        <f t="shared" si="449"/>
        <v>0</v>
      </c>
      <c r="H5492" s="22">
        <f t="shared" si="450"/>
        <v>0</v>
      </c>
      <c r="I5492" s="22">
        <f t="shared" si="451"/>
        <v>15.940324903104147</v>
      </c>
      <c r="J5492" s="22">
        <v>5294</v>
      </c>
    </row>
    <row r="5493" spans="1:10" ht="11.25" customHeight="1">
      <c r="A5493" s="12"/>
      <c r="B5493" s="22" t="s">
        <v>417</v>
      </c>
      <c r="C5493" s="22" t="s">
        <v>88</v>
      </c>
      <c r="D5493" s="22">
        <v>15.932677122932281</v>
      </c>
      <c r="E5493" s="22">
        <f t="shared" si="447"/>
        <v>0</v>
      </c>
      <c r="F5493" s="22">
        <f t="shared" si="448"/>
        <v>0</v>
      </c>
      <c r="G5493" s="22">
        <f t="shared" si="449"/>
        <v>0</v>
      </c>
      <c r="H5493" s="22">
        <f t="shared" si="450"/>
        <v>0</v>
      </c>
      <c r="I5493" s="22">
        <f t="shared" si="451"/>
        <v>15.932677122932281</v>
      </c>
      <c r="J5493" s="22">
        <v>5295</v>
      </c>
    </row>
    <row r="5494" spans="1:10" ht="11.25" customHeight="1">
      <c r="A5494" s="12"/>
      <c r="B5494" s="22" t="s">
        <v>342</v>
      </c>
      <c r="C5494" s="22" t="s">
        <v>75</v>
      </c>
      <c r="D5494" s="22">
        <v>15.930039136312512</v>
      </c>
      <c r="E5494" s="22">
        <f t="shared" si="447"/>
        <v>0</v>
      </c>
      <c r="F5494" s="22">
        <f t="shared" si="448"/>
        <v>0</v>
      </c>
      <c r="G5494" s="22">
        <f t="shared" si="449"/>
        <v>0</v>
      </c>
      <c r="H5494" s="22">
        <f t="shared" si="450"/>
        <v>0</v>
      </c>
      <c r="I5494" s="22">
        <f t="shared" si="451"/>
        <v>15.930039136312512</v>
      </c>
      <c r="J5494" s="22">
        <v>5296</v>
      </c>
    </row>
    <row r="5495" spans="1:10" ht="11.25" customHeight="1">
      <c r="A5495" s="12"/>
      <c r="B5495" s="22" t="s">
        <v>378</v>
      </c>
      <c r="C5495" s="22" t="s">
        <v>76</v>
      </c>
      <c r="D5495" s="22">
        <v>15.928680852038713</v>
      </c>
      <c r="E5495" s="22">
        <f t="shared" si="447"/>
        <v>0</v>
      </c>
      <c r="F5495" s="22">
        <f t="shared" si="448"/>
        <v>0</v>
      </c>
      <c r="G5495" s="22">
        <f t="shared" si="449"/>
        <v>0</v>
      </c>
      <c r="H5495" s="22">
        <f t="shared" si="450"/>
        <v>0</v>
      </c>
      <c r="I5495" s="22">
        <f t="shared" si="451"/>
        <v>15.928680852038713</v>
      </c>
      <c r="J5495" s="22">
        <v>5297</v>
      </c>
    </row>
    <row r="5496" spans="1:10" ht="11.25" customHeight="1">
      <c r="A5496" s="12"/>
      <c r="B5496" s="22" t="s">
        <v>389</v>
      </c>
      <c r="C5496" s="22" t="s">
        <v>68</v>
      </c>
      <c r="D5496" s="22">
        <v>15.912572067940628</v>
      </c>
      <c r="E5496" s="22">
        <f t="shared" si="447"/>
        <v>0</v>
      </c>
      <c r="F5496" s="22">
        <f t="shared" si="448"/>
        <v>0</v>
      </c>
      <c r="G5496" s="22">
        <f t="shared" si="449"/>
        <v>0</v>
      </c>
      <c r="H5496" s="22">
        <f t="shared" si="450"/>
        <v>0</v>
      </c>
      <c r="I5496" s="22">
        <f t="shared" si="451"/>
        <v>15.912572067940628</v>
      </c>
      <c r="J5496" s="22">
        <v>5298</v>
      </c>
    </row>
    <row r="5497" spans="1:10" ht="11.25" customHeight="1">
      <c r="A5497" s="12"/>
      <c r="B5497" s="22" t="s">
        <v>345</v>
      </c>
      <c r="C5497" s="22" t="s">
        <v>89</v>
      </c>
      <c r="D5497" s="22">
        <v>15.911952076320107</v>
      </c>
      <c r="E5497" s="22">
        <f t="shared" si="447"/>
        <v>0</v>
      </c>
      <c r="F5497" s="22">
        <f t="shared" si="448"/>
        <v>0</v>
      </c>
      <c r="G5497" s="22">
        <f t="shared" si="449"/>
        <v>0</v>
      </c>
      <c r="H5497" s="22">
        <f t="shared" si="450"/>
        <v>0</v>
      </c>
      <c r="I5497" s="22">
        <f t="shared" si="451"/>
        <v>15.911952076320107</v>
      </c>
      <c r="J5497" s="22">
        <v>5299</v>
      </c>
    </row>
    <row r="5498" spans="1:10" ht="11.25" customHeight="1">
      <c r="A5498" s="12"/>
      <c r="B5498" s="22" t="s">
        <v>397</v>
      </c>
      <c r="C5498" s="22" t="s">
        <v>77</v>
      </c>
      <c r="D5498" s="22">
        <v>15.910685707988364</v>
      </c>
      <c r="E5498" s="22">
        <f t="shared" si="447"/>
        <v>0</v>
      </c>
      <c r="F5498" s="22">
        <f t="shared" si="448"/>
        <v>0</v>
      </c>
      <c r="G5498" s="22">
        <f t="shared" si="449"/>
        <v>0</v>
      </c>
      <c r="H5498" s="22">
        <f t="shared" si="450"/>
        <v>0</v>
      </c>
      <c r="I5498" s="22">
        <f t="shared" si="451"/>
        <v>15.910685707988364</v>
      </c>
      <c r="J5498" s="22">
        <v>5300</v>
      </c>
    </row>
    <row r="5499" spans="1:10" ht="11.25" customHeight="1">
      <c r="A5499" s="12"/>
      <c r="B5499" s="22" t="s">
        <v>385</v>
      </c>
      <c r="C5499" s="22" t="s">
        <v>78</v>
      </c>
      <c r="D5499" s="22">
        <v>15.906732178254432</v>
      </c>
      <c r="E5499" s="22">
        <f t="shared" si="447"/>
        <v>0</v>
      </c>
      <c r="F5499" s="22">
        <f t="shared" si="448"/>
        <v>0</v>
      </c>
      <c r="G5499" s="22">
        <f t="shared" si="449"/>
        <v>0</v>
      </c>
      <c r="H5499" s="22">
        <f t="shared" si="450"/>
        <v>0</v>
      </c>
      <c r="I5499" s="22">
        <f t="shared" si="451"/>
        <v>15.906732178254432</v>
      </c>
      <c r="J5499" s="22">
        <v>5301</v>
      </c>
    </row>
    <row r="5500" spans="1:10" ht="11.25" customHeight="1">
      <c r="A5500" s="12"/>
      <c r="B5500" s="22" t="s">
        <v>237</v>
      </c>
      <c r="C5500" s="22" t="s">
        <v>87</v>
      </c>
      <c r="D5500" s="22">
        <v>15.90657139578488</v>
      </c>
      <c r="E5500" s="22">
        <f t="shared" si="447"/>
        <v>0</v>
      </c>
      <c r="F5500" s="22">
        <f t="shared" si="448"/>
        <v>0</v>
      </c>
      <c r="G5500" s="22">
        <f t="shared" si="449"/>
        <v>0</v>
      </c>
      <c r="H5500" s="22">
        <f t="shared" si="450"/>
        <v>0</v>
      </c>
      <c r="I5500" s="22">
        <f t="shared" si="451"/>
        <v>15.90657139578488</v>
      </c>
      <c r="J5500" s="22">
        <v>5302</v>
      </c>
    </row>
    <row r="5501" spans="1:10" ht="11.25" customHeight="1">
      <c r="A5501" s="12"/>
      <c r="B5501" s="22" t="s">
        <v>364</v>
      </c>
      <c r="C5501" s="22" t="s">
        <v>69</v>
      </c>
      <c r="D5501" s="22">
        <v>15.905421073648101</v>
      </c>
      <c r="E5501" s="22">
        <f t="shared" si="447"/>
        <v>0</v>
      </c>
      <c r="F5501" s="22">
        <f t="shared" si="448"/>
        <v>0</v>
      </c>
      <c r="G5501" s="22">
        <f t="shared" si="449"/>
        <v>0</v>
      </c>
      <c r="H5501" s="22">
        <f t="shared" si="450"/>
        <v>0</v>
      </c>
      <c r="I5501" s="22">
        <f t="shared" si="451"/>
        <v>15.905421073648101</v>
      </c>
      <c r="J5501" s="22">
        <v>5303</v>
      </c>
    </row>
    <row r="5502" spans="1:10" ht="11.25" customHeight="1">
      <c r="A5502" s="12"/>
      <c r="B5502" s="22" t="s">
        <v>422</v>
      </c>
      <c r="C5502" s="22" t="s">
        <v>81</v>
      </c>
      <c r="D5502" s="22">
        <v>15.897860349817536</v>
      </c>
      <c r="E5502" s="22">
        <f t="shared" si="447"/>
        <v>0</v>
      </c>
      <c r="F5502" s="22">
        <f t="shared" si="448"/>
        <v>0</v>
      </c>
      <c r="G5502" s="22">
        <f t="shared" si="449"/>
        <v>0</v>
      </c>
      <c r="H5502" s="22">
        <f t="shared" si="450"/>
        <v>0</v>
      </c>
      <c r="I5502" s="22">
        <f t="shared" si="451"/>
        <v>15.897860349817536</v>
      </c>
      <c r="J5502" s="22">
        <v>5304</v>
      </c>
    </row>
    <row r="5503" spans="1:10" ht="11.25" customHeight="1">
      <c r="A5503" s="12"/>
      <c r="B5503" s="22" t="s">
        <v>302</v>
      </c>
      <c r="C5503" s="22" t="s">
        <v>79</v>
      </c>
      <c r="D5503" s="22">
        <v>15.894960673322119</v>
      </c>
      <c r="E5503" s="22">
        <f t="shared" si="447"/>
        <v>0</v>
      </c>
      <c r="F5503" s="22">
        <f t="shared" si="448"/>
        <v>0</v>
      </c>
      <c r="G5503" s="22">
        <f t="shared" si="449"/>
        <v>0</v>
      </c>
      <c r="H5503" s="22">
        <f t="shared" si="450"/>
        <v>0</v>
      </c>
      <c r="I5503" s="22">
        <f t="shared" si="451"/>
        <v>15.894960673322119</v>
      </c>
      <c r="J5503" s="22">
        <v>5305</v>
      </c>
    </row>
    <row r="5504" spans="1:10" ht="11.25" customHeight="1">
      <c r="A5504" s="12"/>
      <c r="B5504" s="22" t="s">
        <v>217</v>
      </c>
      <c r="C5504" s="22" t="s">
        <v>86</v>
      </c>
      <c r="D5504" s="22">
        <v>15.892853885051533</v>
      </c>
      <c r="E5504" s="22">
        <f t="shared" si="447"/>
        <v>0</v>
      </c>
      <c r="F5504" s="22">
        <f t="shared" si="448"/>
        <v>0</v>
      </c>
      <c r="G5504" s="22">
        <f t="shared" si="449"/>
        <v>0</v>
      </c>
      <c r="H5504" s="22">
        <f t="shared" si="450"/>
        <v>0</v>
      </c>
      <c r="I5504" s="22">
        <f t="shared" si="451"/>
        <v>15.892853885051533</v>
      </c>
      <c r="J5504" s="22">
        <v>5306</v>
      </c>
    </row>
    <row r="5505" spans="1:10" ht="11.25" customHeight="1">
      <c r="A5505" s="12"/>
      <c r="B5505" s="22" t="s">
        <v>354</v>
      </c>
      <c r="C5505" s="22" t="s">
        <v>79</v>
      </c>
      <c r="D5505" s="22">
        <v>15.891936226747422</v>
      </c>
      <c r="E5505" s="22">
        <f t="shared" si="447"/>
        <v>0</v>
      </c>
      <c r="F5505" s="22">
        <f t="shared" si="448"/>
        <v>0</v>
      </c>
      <c r="G5505" s="22">
        <f t="shared" si="449"/>
        <v>0</v>
      </c>
      <c r="H5505" s="22">
        <f t="shared" si="450"/>
        <v>0</v>
      </c>
      <c r="I5505" s="22">
        <f t="shared" si="451"/>
        <v>15.891936226747422</v>
      </c>
      <c r="J5505" s="22">
        <v>5307</v>
      </c>
    </row>
    <row r="5506" spans="1:10" ht="11.25" customHeight="1">
      <c r="A5506" s="12"/>
      <c r="B5506" s="22" t="s">
        <v>409</v>
      </c>
      <c r="C5506" s="22" t="s">
        <v>71</v>
      </c>
      <c r="D5506" s="22">
        <v>15.891276312862601</v>
      </c>
      <c r="E5506" s="22">
        <f t="shared" si="447"/>
        <v>0</v>
      </c>
      <c r="F5506" s="22">
        <f t="shared" si="448"/>
        <v>0</v>
      </c>
      <c r="G5506" s="22">
        <f t="shared" si="449"/>
        <v>0</v>
      </c>
      <c r="H5506" s="22">
        <f t="shared" si="450"/>
        <v>0</v>
      </c>
      <c r="I5506" s="22">
        <f t="shared" si="451"/>
        <v>15.891276312862601</v>
      </c>
      <c r="J5506" s="22">
        <v>5308</v>
      </c>
    </row>
    <row r="5507" spans="1:10" ht="11.25" customHeight="1">
      <c r="A5507" s="12"/>
      <c r="B5507" s="22" t="s">
        <v>423</v>
      </c>
      <c r="C5507" s="22" t="s">
        <v>77</v>
      </c>
      <c r="D5507" s="22">
        <v>15.891253892472951</v>
      </c>
      <c r="E5507" s="22">
        <f t="shared" si="447"/>
        <v>0</v>
      </c>
      <c r="F5507" s="22">
        <f t="shared" si="448"/>
        <v>0</v>
      </c>
      <c r="G5507" s="22">
        <f t="shared" si="449"/>
        <v>0</v>
      </c>
      <c r="H5507" s="22">
        <f t="shared" si="450"/>
        <v>0</v>
      </c>
      <c r="I5507" s="22">
        <f t="shared" si="451"/>
        <v>15.891253892472951</v>
      </c>
      <c r="J5507" s="22">
        <v>5309</v>
      </c>
    </row>
    <row r="5508" spans="1:10" ht="11.25" customHeight="1">
      <c r="A5508" s="12"/>
      <c r="B5508" s="22" t="s">
        <v>325</v>
      </c>
      <c r="C5508" s="22" t="s">
        <v>85</v>
      </c>
      <c r="D5508" s="22">
        <v>15.888810121628588</v>
      </c>
      <c r="E5508" s="22">
        <f t="shared" si="447"/>
        <v>0</v>
      </c>
      <c r="F5508" s="22">
        <f t="shared" si="448"/>
        <v>0</v>
      </c>
      <c r="G5508" s="22">
        <f t="shared" si="449"/>
        <v>0</v>
      </c>
      <c r="H5508" s="22">
        <f t="shared" si="450"/>
        <v>0</v>
      </c>
      <c r="I5508" s="22">
        <f t="shared" si="451"/>
        <v>15.888810121628588</v>
      </c>
      <c r="J5508" s="22">
        <v>5310</v>
      </c>
    </row>
    <row r="5509" spans="1:10" ht="11.25" customHeight="1">
      <c r="A5509" s="12"/>
      <c r="B5509" s="22" t="s">
        <v>389</v>
      </c>
      <c r="C5509" s="22" t="s">
        <v>73</v>
      </c>
      <c r="D5509" s="22">
        <v>15.882705155590877</v>
      </c>
      <c r="E5509" s="22">
        <f t="shared" si="447"/>
        <v>0</v>
      </c>
      <c r="F5509" s="22">
        <f t="shared" si="448"/>
        <v>0</v>
      </c>
      <c r="G5509" s="22">
        <f t="shared" si="449"/>
        <v>0</v>
      </c>
      <c r="H5509" s="22">
        <f t="shared" si="450"/>
        <v>0</v>
      </c>
      <c r="I5509" s="22">
        <f t="shared" si="451"/>
        <v>15.882705155590877</v>
      </c>
      <c r="J5509" s="22">
        <v>5311</v>
      </c>
    </row>
    <row r="5510" spans="1:10" ht="11.25" customHeight="1">
      <c r="A5510" s="12"/>
      <c r="B5510" s="22" t="s">
        <v>290</v>
      </c>
      <c r="C5510" s="22" t="s">
        <v>84</v>
      </c>
      <c r="D5510" s="22">
        <v>15.878166696641044</v>
      </c>
      <c r="E5510" s="22">
        <f t="shared" si="447"/>
        <v>0</v>
      </c>
      <c r="F5510" s="22">
        <f t="shared" si="448"/>
        <v>0</v>
      </c>
      <c r="G5510" s="22">
        <f t="shared" si="449"/>
        <v>0</v>
      </c>
      <c r="H5510" s="22">
        <f t="shared" si="450"/>
        <v>0</v>
      </c>
      <c r="I5510" s="22">
        <f t="shared" si="451"/>
        <v>15.878166696641044</v>
      </c>
      <c r="J5510" s="22">
        <v>5312</v>
      </c>
    </row>
    <row r="5511" spans="1:10" ht="11.25" customHeight="1">
      <c r="A5511" s="12"/>
      <c r="B5511" s="22" t="s">
        <v>405</v>
      </c>
      <c r="C5511" s="22" t="s">
        <v>72</v>
      </c>
      <c r="D5511" s="22">
        <v>15.872846248031822</v>
      </c>
      <c r="E5511" s="22">
        <f t="shared" si="447"/>
        <v>0</v>
      </c>
      <c r="F5511" s="22">
        <f t="shared" si="448"/>
        <v>0</v>
      </c>
      <c r="G5511" s="22">
        <f t="shared" si="449"/>
        <v>0</v>
      </c>
      <c r="H5511" s="22">
        <f t="shared" si="450"/>
        <v>0</v>
      </c>
      <c r="I5511" s="22">
        <f t="shared" si="451"/>
        <v>15.872846248031822</v>
      </c>
      <c r="J5511" s="22">
        <v>5313</v>
      </c>
    </row>
    <row r="5512" spans="1:10" ht="11.25" customHeight="1">
      <c r="A5512" s="12"/>
      <c r="B5512" s="22" t="s">
        <v>378</v>
      </c>
      <c r="C5512" s="22" t="s">
        <v>79</v>
      </c>
      <c r="D5512" s="22">
        <v>15.869296722545512</v>
      </c>
      <c r="E5512" s="22">
        <f t="shared" ref="E5512:E5575" si="452">IF(J5512&lt;=1000,D5512,0)</f>
        <v>0</v>
      </c>
      <c r="F5512" s="22">
        <f t="shared" ref="F5512:F5575" si="453">IF(AND(J5512&gt;1000,J5512&lt;=2000),D5512,0)</f>
        <v>0</v>
      </c>
      <c r="G5512" s="22">
        <f t="shared" ref="G5512:G5575" si="454">IF(AND(J5512&gt;2000,J5512&lt;=3000),D5512,0)</f>
        <v>0</v>
      </c>
      <c r="H5512" s="22">
        <f t="shared" ref="H5512:H5575" si="455">IF(AND(J5512&gt;3000,J5512&lt;=5000),D5512,0)</f>
        <v>0</v>
      </c>
      <c r="I5512" s="22">
        <f t="shared" ref="I5512:I5575" si="456">IF((J5512&gt;5000),D5512,0)</f>
        <v>15.869296722545512</v>
      </c>
      <c r="J5512" s="22">
        <v>5314</v>
      </c>
    </row>
    <row r="5513" spans="1:10" ht="11.25" customHeight="1">
      <c r="A5513" s="12"/>
      <c r="B5513" s="22" t="s">
        <v>281</v>
      </c>
      <c r="C5513" s="22" t="s">
        <v>70</v>
      </c>
      <c r="D5513" s="22">
        <v>15.867852489022882</v>
      </c>
      <c r="E5513" s="22">
        <f t="shared" si="452"/>
        <v>0</v>
      </c>
      <c r="F5513" s="22">
        <f t="shared" si="453"/>
        <v>0</v>
      </c>
      <c r="G5513" s="22">
        <f t="shared" si="454"/>
        <v>0</v>
      </c>
      <c r="H5513" s="22">
        <f t="shared" si="455"/>
        <v>0</v>
      </c>
      <c r="I5513" s="22">
        <f t="shared" si="456"/>
        <v>15.867852489022882</v>
      </c>
      <c r="J5513" s="22">
        <v>5315</v>
      </c>
    </row>
    <row r="5514" spans="1:10" ht="11.25" customHeight="1">
      <c r="A5514" s="12"/>
      <c r="B5514" s="22" t="s">
        <v>387</v>
      </c>
      <c r="C5514" s="22" t="s">
        <v>75</v>
      </c>
      <c r="D5514" s="22">
        <v>15.866386538100876</v>
      </c>
      <c r="E5514" s="22">
        <f t="shared" si="452"/>
        <v>0</v>
      </c>
      <c r="F5514" s="22">
        <f t="shared" si="453"/>
        <v>0</v>
      </c>
      <c r="G5514" s="22">
        <f t="shared" si="454"/>
        <v>0</v>
      </c>
      <c r="H5514" s="22">
        <f t="shared" si="455"/>
        <v>0</v>
      </c>
      <c r="I5514" s="22">
        <f t="shared" si="456"/>
        <v>15.866386538100876</v>
      </c>
      <c r="J5514" s="22">
        <v>5316</v>
      </c>
    </row>
    <row r="5515" spans="1:10" ht="11.25" customHeight="1">
      <c r="A5515" s="12"/>
      <c r="B5515" s="22" t="s">
        <v>252</v>
      </c>
      <c r="C5515" s="22" t="s">
        <v>77</v>
      </c>
      <c r="D5515" s="22">
        <v>15.863191618768235</v>
      </c>
      <c r="E5515" s="22">
        <f t="shared" si="452"/>
        <v>0</v>
      </c>
      <c r="F5515" s="22">
        <f t="shared" si="453"/>
        <v>0</v>
      </c>
      <c r="G5515" s="22">
        <f t="shared" si="454"/>
        <v>0</v>
      </c>
      <c r="H5515" s="22">
        <f t="shared" si="455"/>
        <v>0</v>
      </c>
      <c r="I5515" s="22">
        <f t="shared" si="456"/>
        <v>15.863191618768235</v>
      </c>
      <c r="J5515" s="22">
        <v>5317</v>
      </c>
    </row>
    <row r="5516" spans="1:10" ht="11.25" customHeight="1">
      <c r="A5516" s="12"/>
      <c r="B5516" s="22" t="s">
        <v>326</v>
      </c>
      <c r="C5516" s="22" t="s">
        <v>81</v>
      </c>
      <c r="D5516" s="22">
        <v>15.850787717330123</v>
      </c>
      <c r="E5516" s="22">
        <f t="shared" si="452"/>
        <v>0</v>
      </c>
      <c r="F5516" s="22">
        <f t="shared" si="453"/>
        <v>0</v>
      </c>
      <c r="G5516" s="22">
        <f t="shared" si="454"/>
        <v>0</v>
      </c>
      <c r="H5516" s="22">
        <f t="shared" si="455"/>
        <v>0</v>
      </c>
      <c r="I5516" s="22">
        <f t="shared" si="456"/>
        <v>15.850787717330123</v>
      </c>
      <c r="J5516" s="22">
        <v>5318</v>
      </c>
    </row>
    <row r="5517" spans="1:10" ht="11.25" customHeight="1">
      <c r="A5517" s="12"/>
      <c r="B5517" s="22" t="s">
        <v>368</v>
      </c>
      <c r="C5517" s="22" t="s">
        <v>81</v>
      </c>
      <c r="D5517" s="22">
        <v>15.847729545191875</v>
      </c>
      <c r="E5517" s="22">
        <f t="shared" si="452"/>
        <v>0</v>
      </c>
      <c r="F5517" s="22">
        <f t="shared" si="453"/>
        <v>0</v>
      </c>
      <c r="G5517" s="22">
        <f t="shared" si="454"/>
        <v>0</v>
      </c>
      <c r="H5517" s="22">
        <f t="shared" si="455"/>
        <v>0</v>
      </c>
      <c r="I5517" s="22">
        <f t="shared" si="456"/>
        <v>15.847729545191875</v>
      </c>
      <c r="J5517" s="22">
        <v>5319</v>
      </c>
    </row>
    <row r="5518" spans="1:10" ht="11.25" customHeight="1">
      <c r="A5518" s="12"/>
      <c r="B5518" s="22" t="s">
        <v>200</v>
      </c>
      <c r="C5518" s="22" t="s">
        <v>84</v>
      </c>
      <c r="D5518" s="22">
        <v>15.844793958992126</v>
      </c>
      <c r="E5518" s="22">
        <f t="shared" si="452"/>
        <v>0</v>
      </c>
      <c r="F5518" s="22">
        <f t="shared" si="453"/>
        <v>0</v>
      </c>
      <c r="G5518" s="22">
        <f t="shared" si="454"/>
        <v>0</v>
      </c>
      <c r="H5518" s="22">
        <f t="shared" si="455"/>
        <v>0</v>
      </c>
      <c r="I5518" s="22">
        <f t="shared" si="456"/>
        <v>15.844793958992126</v>
      </c>
      <c r="J5518" s="22">
        <v>5320</v>
      </c>
    </row>
    <row r="5519" spans="1:10" ht="11.25" customHeight="1">
      <c r="A5519" s="12"/>
      <c r="B5519" s="22" t="s">
        <v>265</v>
      </c>
      <c r="C5519" s="22" t="s">
        <v>89</v>
      </c>
      <c r="D5519" s="22">
        <v>15.84429015169688</v>
      </c>
      <c r="E5519" s="22">
        <f t="shared" si="452"/>
        <v>0</v>
      </c>
      <c r="F5519" s="22">
        <f t="shared" si="453"/>
        <v>0</v>
      </c>
      <c r="G5519" s="22">
        <f t="shared" si="454"/>
        <v>0</v>
      </c>
      <c r="H5519" s="22">
        <f t="shared" si="455"/>
        <v>0</v>
      </c>
      <c r="I5519" s="22">
        <f t="shared" si="456"/>
        <v>15.84429015169688</v>
      </c>
      <c r="J5519" s="22">
        <v>5321</v>
      </c>
    </row>
    <row r="5520" spans="1:10" ht="11.25" customHeight="1">
      <c r="A5520" s="12"/>
      <c r="B5520" s="22" t="s">
        <v>424</v>
      </c>
      <c r="C5520" s="22" t="s">
        <v>77</v>
      </c>
      <c r="D5520" s="22">
        <v>15.842208079590293</v>
      </c>
      <c r="E5520" s="22">
        <f t="shared" si="452"/>
        <v>0</v>
      </c>
      <c r="F5520" s="22">
        <f t="shared" si="453"/>
        <v>0</v>
      </c>
      <c r="G5520" s="22">
        <f t="shared" si="454"/>
        <v>0</v>
      </c>
      <c r="H5520" s="22">
        <f t="shared" si="455"/>
        <v>0</v>
      </c>
      <c r="I5520" s="22">
        <f t="shared" si="456"/>
        <v>15.842208079590293</v>
      </c>
      <c r="J5520" s="22">
        <v>5322</v>
      </c>
    </row>
    <row r="5521" spans="1:10" ht="11.25" customHeight="1">
      <c r="A5521" s="12"/>
      <c r="B5521" s="22" t="s">
        <v>425</v>
      </c>
      <c r="C5521" s="22" t="s">
        <v>77</v>
      </c>
      <c r="D5521" s="22">
        <v>15.841532613512488</v>
      </c>
      <c r="E5521" s="22">
        <f t="shared" si="452"/>
        <v>0</v>
      </c>
      <c r="F5521" s="22">
        <f t="shared" si="453"/>
        <v>0</v>
      </c>
      <c r="G5521" s="22">
        <f t="shared" si="454"/>
        <v>0</v>
      </c>
      <c r="H5521" s="22">
        <f t="shared" si="455"/>
        <v>0</v>
      </c>
      <c r="I5521" s="22">
        <f t="shared" si="456"/>
        <v>15.841532613512488</v>
      </c>
      <c r="J5521" s="22">
        <v>5323</v>
      </c>
    </row>
    <row r="5522" spans="1:10" ht="11.25" customHeight="1">
      <c r="A5522" s="12"/>
      <c r="B5522" s="22" t="s">
        <v>385</v>
      </c>
      <c r="C5522" s="22" t="s">
        <v>77</v>
      </c>
      <c r="D5522" s="22">
        <v>15.840588713537715</v>
      </c>
      <c r="E5522" s="22">
        <f t="shared" si="452"/>
        <v>0</v>
      </c>
      <c r="F5522" s="22">
        <f t="shared" si="453"/>
        <v>0</v>
      </c>
      <c r="G5522" s="22">
        <f t="shared" si="454"/>
        <v>0</v>
      </c>
      <c r="H5522" s="22">
        <f t="shared" si="455"/>
        <v>0</v>
      </c>
      <c r="I5522" s="22">
        <f t="shared" si="456"/>
        <v>15.840588713537715</v>
      </c>
      <c r="J5522" s="22">
        <v>5324</v>
      </c>
    </row>
    <row r="5523" spans="1:10" ht="11.25" customHeight="1">
      <c r="A5523" s="12"/>
      <c r="B5523" s="22" t="s">
        <v>285</v>
      </c>
      <c r="C5523" s="22" t="s">
        <v>82</v>
      </c>
      <c r="D5523" s="22">
        <v>15.840240487478551</v>
      </c>
      <c r="E5523" s="22">
        <f t="shared" si="452"/>
        <v>0</v>
      </c>
      <c r="F5523" s="22">
        <f t="shared" si="453"/>
        <v>0</v>
      </c>
      <c r="G5523" s="22">
        <f t="shared" si="454"/>
        <v>0</v>
      </c>
      <c r="H5523" s="22">
        <f t="shared" si="455"/>
        <v>0</v>
      </c>
      <c r="I5523" s="22">
        <f t="shared" si="456"/>
        <v>15.840240487478551</v>
      </c>
      <c r="J5523" s="22">
        <v>5325</v>
      </c>
    </row>
    <row r="5524" spans="1:10" ht="11.25" customHeight="1">
      <c r="A5524" s="12"/>
      <c r="B5524" s="22" t="s">
        <v>254</v>
      </c>
      <c r="C5524" s="22" t="s">
        <v>80</v>
      </c>
      <c r="D5524" s="22">
        <v>15.836835947182552</v>
      </c>
      <c r="E5524" s="22">
        <f t="shared" si="452"/>
        <v>0</v>
      </c>
      <c r="F5524" s="22">
        <f t="shared" si="453"/>
        <v>0</v>
      </c>
      <c r="G5524" s="22">
        <f t="shared" si="454"/>
        <v>0</v>
      </c>
      <c r="H5524" s="22">
        <f t="shared" si="455"/>
        <v>0</v>
      </c>
      <c r="I5524" s="22">
        <f t="shared" si="456"/>
        <v>15.836835947182552</v>
      </c>
      <c r="J5524" s="22">
        <v>5326</v>
      </c>
    </row>
    <row r="5525" spans="1:10" ht="11.25" customHeight="1">
      <c r="A5525" s="12"/>
      <c r="B5525" s="22" t="s">
        <v>418</v>
      </c>
      <c r="C5525" s="22" t="s">
        <v>82</v>
      </c>
      <c r="D5525" s="22">
        <v>15.834105530627845</v>
      </c>
      <c r="E5525" s="22">
        <f t="shared" si="452"/>
        <v>0</v>
      </c>
      <c r="F5525" s="22">
        <f t="shared" si="453"/>
        <v>0</v>
      </c>
      <c r="G5525" s="22">
        <f t="shared" si="454"/>
        <v>0</v>
      </c>
      <c r="H5525" s="22">
        <f t="shared" si="455"/>
        <v>0</v>
      </c>
      <c r="I5525" s="22">
        <f t="shared" si="456"/>
        <v>15.834105530627845</v>
      </c>
      <c r="J5525" s="22">
        <v>5327</v>
      </c>
    </row>
    <row r="5526" spans="1:10" ht="11.25" customHeight="1">
      <c r="A5526" s="12"/>
      <c r="B5526" s="22" t="s">
        <v>339</v>
      </c>
      <c r="C5526" s="22" t="s">
        <v>86</v>
      </c>
      <c r="D5526" s="22">
        <v>15.831995946553922</v>
      </c>
      <c r="E5526" s="22">
        <f t="shared" si="452"/>
        <v>0</v>
      </c>
      <c r="F5526" s="22">
        <f t="shared" si="453"/>
        <v>0</v>
      </c>
      <c r="G5526" s="22">
        <f t="shared" si="454"/>
        <v>0</v>
      </c>
      <c r="H5526" s="22">
        <f t="shared" si="455"/>
        <v>0</v>
      </c>
      <c r="I5526" s="22">
        <f t="shared" si="456"/>
        <v>15.831995946553922</v>
      </c>
      <c r="J5526" s="22">
        <v>5328</v>
      </c>
    </row>
    <row r="5527" spans="1:10" ht="11.25" customHeight="1">
      <c r="A5527" s="12"/>
      <c r="B5527" s="22" t="s">
        <v>334</v>
      </c>
      <c r="C5527" s="22" t="s">
        <v>69</v>
      </c>
      <c r="D5527" s="22">
        <v>15.83160499310177</v>
      </c>
      <c r="E5527" s="22">
        <f t="shared" si="452"/>
        <v>0</v>
      </c>
      <c r="F5527" s="22">
        <f t="shared" si="453"/>
        <v>0</v>
      </c>
      <c r="G5527" s="22">
        <f t="shared" si="454"/>
        <v>0</v>
      </c>
      <c r="H5527" s="22">
        <f t="shared" si="455"/>
        <v>0</v>
      </c>
      <c r="I5527" s="22">
        <f t="shared" si="456"/>
        <v>15.83160499310177</v>
      </c>
      <c r="J5527" s="22">
        <v>5329</v>
      </c>
    </row>
    <row r="5528" spans="1:10" ht="11.25" customHeight="1">
      <c r="A5528" s="12"/>
      <c r="B5528" s="22" t="s">
        <v>289</v>
      </c>
      <c r="C5528" s="22" t="s">
        <v>88</v>
      </c>
      <c r="D5528" s="22">
        <v>15.828619073921635</v>
      </c>
      <c r="E5528" s="22">
        <f t="shared" si="452"/>
        <v>0</v>
      </c>
      <c r="F5528" s="22">
        <f t="shared" si="453"/>
        <v>0</v>
      </c>
      <c r="G5528" s="22">
        <f t="shared" si="454"/>
        <v>0</v>
      </c>
      <c r="H5528" s="22">
        <f t="shared" si="455"/>
        <v>0</v>
      </c>
      <c r="I5528" s="22">
        <f t="shared" si="456"/>
        <v>15.828619073921635</v>
      </c>
      <c r="J5528" s="22">
        <v>5330</v>
      </c>
    </row>
    <row r="5529" spans="1:10" ht="11.25" customHeight="1">
      <c r="A5529" s="12"/>
      <c r="B5529" s="22" t="s">
        <v>275</v>
      </c>
      <c r="C5529" s="22" t="s">
        <v>85</v>
      </c>
      <c r="D5529" s="22">
        <v>15.827546740668854</v>
      </c>
      <c r="E5529" s="22">
        <f t="shared" si="452"/>
        <v>0</v>
      </c>
      <c r="F5529" s="22">
        <f t="shared" si="453"/>
        <v>0</v>
      </c>
      <c r="G5529" s="22">
        <f t="shared" si="454"/>
        <v>0</v>
      </c>
      <c r="H5529" s="22">
        <f t="shared" si="455"/>
        <v>0</v>
      </c>
      <c r="I5529" s="22">
        <f t="shared" si="456"/>
        <v>15.827546740668854</v>
      </c>
      <c r="J5529" s="22">
        <v>5331</v>
      </c>
    </row>
    <row r="5530" spans="1:10" ht="11.25" customHeight="1">
      <c r="A5530" s="12"/>
      <c r="B5530" s="22" t="s">
        <v>229</v>
      </c>
      <c r="C5530" s="22" t="s">
        <v>89</v>
      </c>
      <c r="D5530" s="22">
        <v>15.827287812041666</v>
      </c>
      <c r="E5530" s="22">
        <f t="shared" si="452"/>
        <v>0</v>
      </c>
      <c r="F5530" s="22">
        <f t="shared" si="453"/>
        <v>0</v>
      </c>
      <c r="G5530" s="22">
        <f t="shared" si="454"/>
        <v>0</v>
      </c>
      <c r="H5530" s="22">
        <f t="shared" si="455"/>
        <v>0</v>
      </c>
      <c r="I5530" s="22">
        <f t="shared" si="456"/>
        <v>15.827287812041666</v>
      </c>
      <c r="J5530" s="22">
        <v>5332</v>
      </c>
    </row>
    <row r="5531" spans="1:10" ht="11.25" customHeight="1">
      <c r="A5531" s="12"/>
      <c r="B5531" s="22" t="s">
        <v>387</v>
      </c>
      <c r="C5531" s="22" t="s">
        <v>73</v>
      </c>
      <c r="D5531" s="22">
        <v>15.817331443490392</v>
      </c>
      <c r="E5531" s="22">
        <f t="shared" si="452"/>
        <v>0</v>
      </c>
      <c r="F5531" s="22">
        <f t="shared" si="453"/>
        <v>0</v>
      </c>
      <c r="G5531" s="22">
        <f t="shared" si="454"/>
        <v>0</v>
      </c>
      <c r="H5531" s="22">
        <f t="shared" si="455"/>
        <v>0</v>
      </c>
      <c r="I5531" s="22">
        <f t="shared" si="456"/>
        <v>15.817331443490392</v>
      </c>
      <c r="J5531" s="22">
        <v>5333</v>
      </c>
    </row>
    <row r="5532" spans="1:10" ht="11.25" customHeight="1">
      <c r="A5532" s="12"/>
      <c r="B5532" s="22" t="s">
        <v>210</v>
      </c>
      <c r="C5532" s="22" t="s">
        <v>76</v>
      </c>
      <c r="D5532" s="22">
        <v>15.817327003900889</v>
      </c>
      <c r="E5532" s="22">
        <f t="shared" si="452"/>
        <v>0</v>
      </c>
      <c r="F5532" s="22">
        <f t="shared" si="453"/>
        <v>0</v>
      </c>
      <c r="G5532" s="22">
        <f t="shared" si="454"/>
        <v>0</v>
      </c>
      <c r="H5532" s="22">
        <f t="shared" si="455"/>
        <v>0</v>
      </c>
      <c r="I5532" s="22">
        <f t="shared" si="456"/>
        <v>15.817327003900889</v>
      </c>
      <c r="J5532" s="22">
        <v>5334</v>
      </c>
    </row>
    <row r="5533" spans="1:10" ht="11.25" customHeight="1">
      <c r="A5533" s="12"/>
      <c r="B5533" s="22" t="s">
        <v>323</v>
      </c>
      <c r="C5533" s="22" t="s">
        <v>76</v>
      </c>
      <c r="D5533" s="22">
        <v>15.811314774483421</v>
      </c>
      <c r="E5533" s="22">
        <f t="shared" si="452"/>
        <v>0</v>
      </c>
      <c r="F5533" s="22">
        <f t="shared" si="453"/>
        <v>0</v>
      </c>
      <c r="G5533" s="22">
        <f t="shared" si="454"/>
        <v>0</v>
      </c>
      <c r="H5533" s="22">
        <f t="shared" si="455"/>
        <v>0</v>
      </c>
      <c r="I5533" s="22">
        <f t="shared" si="456"/>
        <v>15.811314774483421</v>
      </c>
      <c r="J5533" s="22">
        <v>5335</v>
      </c>
    </row>
    <row r="5534" spans="1:10" ht="11.25" customHeight="1">
      <c r="A5534" s="12"/>
      <c r="B5534" s="22" t="s">
        <v>393</v>
      </c>
      <c r="C5534" s="22" t="s">
        <v>71</v>
      </c>
      <c r="D5534" s="22">
        <v>15.807945705165267</v>
      </c>
      <c r="E5534" s="22">
        <f t="shared" si="452"/>
        <v>0</v>
      </c>
      <c r="F5534" s="22">
        <f t="shared" si="453"/>
        <v>0</v>
      </c>
      <c r="G5534" s="22">
        <f t="shared" si="454"/>
        <v>0</v>
      </c>
      <c r="H5534" s="22">
        <f t="shared" si="455"/>
        <v>0</v>
      </c>
      <c r="I5534" s="22">
        <f t="shared" si="456"/>
        <v>15.807945705165267</v>
      </c>
      <c r="J5534" s="22">
        <v>5336</v>
      </c>
    </row>
    <row r="5535" spans="1:10" ht="11.25" customHeight="1">
      <c r="A5535" s="12"/>
      <c r="B5535" s="22" t="s">
        <v>229</v>
      </c>
      <c r="C5535" s="22" t="s">
        <v>86</v>
      </c>
      <c r="D5535" s="22">
        <v>15.807341338752718</v>
      </c>
      <c r="E5535" s="22">
        <f t="shared" si="452"/>
        <v>0</v>
      </c>
      <c r="F5535" s="22">
        <f t="shared" si="453"/>
        <v>0</v>
      </c>
      <c r="G5535" s="22">
        <f t="shared" si="454"/>
        <v>0</v>
      </c>
      <c r="H5535" s="22">
        <f t="shared" si="455"/>
        <v>0</v>
      </c>
      <c r="I5535" s="22">
        <f t="shared" si="456"/>
        <v>15.807341338752718</v>
      </c>
      <c r="J5535" s="22">
        <v>5337</v>
      </c>
    </row>
    <row r="5536" spans="1:10" ht="11.25" customHeight="1">
      <c r="A5536" s="12"/>
      <c r="B5536" s="22" t="s">
        <v>314</v>
      </c>
      <c r="C5536" s="22" t="s">
        <v>83</v>
      </c>
      <c r="D5536" s="22">
        <v>15.801942913178236</v>
      </c>
      <c r="E5536" s="22">
        <f t="shared" si="452"/>
        <v>0</v>
      </c>
      <c r="F5536" s="22">
        <f t="shared" si="453"/>
        <v>0</v>
      </c>
      <c r="G5536" s="22">
        <f t="shared" si="454"/>
        <v>0</v>
      </c>
      <c r="H5536" s="22">
        <f t="shared" si="455"/>
        <v>0</v>
      </c>
      <c r="I5536" s="22">
        <f t="shared" si="456"/>
        <v>15.801942913178236</v>
      </c>
      <c r="J5536" s="22">
        <v>5338</v>
      </c>
    </row>
    <row r="5537" spans="1:10" ht="11.25" customHeight="1">
      <c r="A5537" s="12"/>
      <c r="B5537" s="22" t="s">
        <v>426</v>
      </c>
      <c r="C5537" s="22" t="s">
        <v>81</v>
      </c>
      <c r="D5537" s="22">
        <v>15.801498196389687</v>
      </c>
      <c r="E5537" s="22">
        <f t="shared" si="452"/>
        <v>0</v>
      </c>
      <c r="F5537" s="22">
        <f t="shared" si="453"/>
        <v>0</v>
      </c>
      <c r="G5537" s="22">
        <f t="shared" si="454"/>
        <v>0</v>
      </c>
      <c r="H5537" s="22">
        <f t="shared" si="455"/>
        <v>0</v>
      </c>
      <c r="I5537" s="22">
        <f t="shared" si="456"/>
        <v>15.801498196389687</v>
      </c>
      <c r="J5537" s="22">
        <v>5339</v>
      </c>
    </row>
    <row r="5538" spans="1:10" ht="11.25" customHeight="1">
      <c r="A5538" s="12"/>
      <c r="B5538" s="22" t="s">
        <v>294</v>
      </c>
      <c r="C5538" s="22" t="s">
        <v>80</v>
      </c>
      <c r="D5538" s="22">
        <v>15.80117536098607</v>
      </c>
      <c r="E5538" s="22">
        <f t="shared" si="452"/>
        <v>0</v>
      </c>
      <c r="F5538" s="22">
        <f t="shared" si="453"/>
        <v>0</v>
      </c>
      <c r="G5538" s="22">
        <f t="shared" si="454"/>
        <v>0</v>
      </c>
      <c r="H5538" s="22">
        <f t="shared" si="455"/>
        <v>0</v>
      </c>
      <c r="I5538" s="22">
        <f t="shared" si="456"/>
        <v>15.80117536098607</v>
      </c>
      <c r="J5538" s="22">
        <v>5340</v>
      </c>
    </row>
    <row r="5539" spans="1:10" ht="11.25" customHeight="1">
      <c r="A5539" s="12"/>
      <c r="B5539" s="22" t="s">
        <v>402</v>
      </c>
      <c r="C5539" s="22" t="s">
        <v>78</v>
      </c>
      <c r="D5539" s="22">
        <v>15.800641426771234</v>
      </c>
      <c r="E5539" s="22">
        <f t="shared" si="452"/>
        <v>0</v>
      </c>
      <c r="F5539" s="22">
        <f t="shared" si="453"/>
        <v>0</v>
      </c>
      <c r="G5539" s="22">
        <f t="shared" si="454"/>
        <v>0</v>
      </c>
      <c r="H5539" s="22">
        <f t="shared" si="455"/>
        <v>0</v>
      </c>
      <c r="I5539" s="22">
        <f t="shared" si="456"/>
        <v>15.800641426771234</v>
      </c>
      <c r="J5539" s="22">
        <v>5341</v>
      </c>
    </row>
    <row r="5540" spans="1:10" ht="11.25" customHeight="1">
      <c r="A5540" s="12"/>
      <c r="B5540" s="22" t="s">
        <v>351</v>
      </c>
      <c r="C5540" s="22" t="s">
        <v>75</v>
      </c>
      <c r="D5540" s="22">
        <v>15.793055271599943</v>
      </c>
      <c r="E5540" s="22">
        <f t="shared" si="452"/>
        <v>0</v>
      </c>
      <c r="F5540" s="22">
        <f t="shared" si="453"/>
        <v>0</v>
      </c>
      <c r="G5540" s="22">
        <f t="shared" si="454"/>
        <v>0</v>
      </c>
      <c r="H5540" s="22">
        <f t="shared" si="455"/>
        <v>0</v>
      </c>
      <c r="I5540" s="22">
        <f t="shared" si="456"/>
        <v>15.793055271599943</v>
      </c>
      <c r="J5540" s="22">
        <v>5342</v>
      </c>
    </row>
    <row r="5541" spans="1:10" ht="11.25" customHeight="1">
      <c r="A5541" s="12"/>
      <c r="B5541" s="22" t="s">
        <v>173</v>
      </c>
      <c r="C5541" s="22" t="s">
        <v>86</v>
      </c>
      <c r="D5541" s="22">
        <v>15.791158646944261</v>
      </c>
      <c r="E5541" s="22">
        <f t="shared" si="452"/>
        <v>0</v>
      </c>
      <c r="F5541" s="22">
        <f t="shared" si="453"/>
        <v>0</v>
      </c>
      <c r="G5541" s="22">
        <f t="shared" si="454"/>
        <v>0</v>
      </c>
      <c r="H5541" s="22">
        <f t="shared" si="455"/>
        <v>0</v>
      </c>
      <c r="I5541" s="22">
        <f t="shared" si="456"/>
        <v>15.791158646944261</v>
      </c>
      <c r="J5541" s="22">
        <v>5343</v>
      </c>
    </row>
    <row r="5542" spans="1:10" ht="11.25" customHeight="1">
      <c r="A5542" s="12"/>
      <c r="B5542" s="22" t="s">
        <v>213</v>
      </c>
      <c r="C5542" s="22" t="s">
        <v>80</v>
      </c>
      <c r="D5542" s="22">
        <v>15.779870801431811</v>
      </c>
      <c r="E5542" s="22">
        <f t="shared" si="452"/>
        <v>0</v>
      </c>
      <c r="F5542" s="22">
        <f t="shared" si="453"/>
        <v>0</v>
      </c>
      <c r="G5542" s="22">
        <f t="shared" si="454"/>
        <v>0</v>
      </c>
      <c r="H5542" s="22">
        <f t="shared" si="455"/>
        <v>0</v>
      </c>
      <c r="I5542" s="22">
        <f t="shared" si="456"/>
        <v>15.779870801431811</v>
      </c>
      <c r="J5542" s="22">
        <v>5344</v>
      </c>
    </row>
    <row r="5543" spans="1:10" ht="11.25" customHeight="1">
      <c r="A5543" s="12"/>
      <c r="B5543" s="22" t="s">
        <v>321</v>
      </c>
      <c r="C5543" s="22" t="s">
        <v>79</v>
      </c>
      <c r="D5543" s="22">
        <v>15.776737631936113</v>
      </c>
      <c r="E5543" s="22">
        <f t="shared" si="452"/>
        <v>0</v>
      </c>
      <c r="F5543" s="22">
        <f t="shared" si="453"/>
        <v>0</v>
      </c>
      <c r="G5543" s="22">
        <f t="shared" si="454"/>
        <v>0</v>
      </c>
      <c r="H5543" s="22">
        <f t="shared" si="455"/>
        <v>0</v>
      </c>
      <c r="I5543" s="22">
        <f t="shared" si="456"/>
        <v>15.776737631936113</v>
      </c>
      <c r="J5543" s="22">
        <v>5345</v>
      </c>
    </row>
    <row r="5544" spans="1:10" ht="11.25" customHeight="1">
      <c r="A5544" s="12"/>
      <c r="B5544" s="22" t="s">
        <v>200</v>
      </c>
      <c r="C5544" s="22" t="s">
        <v>87</v>
      </c>
      <c r="D5544" s="22">
        <v>15.7763349925075</v>
      </c>
      <c r="E5544" s="22">
        <f t="shared" si="452"/>
        <v>0</v>
      </c>
      <c r="F5544" s="22">
        <f t="shared" si="453"/>
        <v>0</v>
      </c>
      <c r="G5544" s="22">
        <f t="shared" si="454"/>
        <v>0</v>
      </c>
      <c r="H5544" s="22">
        <f t="shared" si="455"/>
        <v>0</v>
      </c>
      <c r="I5544" s="22">
        <f t="shared" si="456"/>
        <v>15.7763349925075</v>
      </c>
      <c r="J5544" s="22">
        <v>5346</v>
      </c>
    </row>
    <row r="5545" spans="1:10" ht="11.25" customHeight="1">
      <c r="A5545" s="12"/>
      <c r="B5545" s="22" t="s">
        <v>369</v>
      </c>
      <c r="C5545" s="22" t="s">
        <v>79</v>
      </c>
      <c r="D5545" s="22">
        <v>15.776222856070154</v>
      </c>
      <c r="E5545" s="22">
        <f t="shared" si="452"/>
        <v>0</v>
      </c>
      <c r="F5545" s="22">
        <f t="shared" si="453"/>
        <v>0</v>
      </c>
      <c r="G5545" s="22">
        <f t="shared" si="454"/>
        <v>0</v>
      </c>
      <c r="H5545" s="22">
        <f t="shared" si="455"/>
        <v>0</v>
      </c>
      <c r="I5545" s="22">
        <f t="shared" si="456"/>
        <v>15.776222856070154</v>
      </c>
      <c r="J5545" s="22">
        <v>5347</v>
      </c>
    </row>
    <row r="5546" spans="1:10" ht="11.25" customHeight="1">
      <c r="A5546" s="12"/>
      <c r="B5546" s="22" t="s">
        <v>266</v>
      </c>
      <c r="C5546" s="22" t="s">
        <v>89</v>
      </c>
      <c r="D5546" s="22">
        <v>15.77435256609056</v>
      </c>
      <c r="E5546" s="22">
        <f t="shared" si="452"/>
        <v>0</v>
      </c>
      <c r="F5546" s="22">
        <f t="shared" si="453"/>
        <v>0</v>
      </c>
      <c r="G5546" s="22">
        <f t="shared" si="454"/>
        <v>0</v>
      </c>
      <c r="H5546" s="22">
        <f t="shared" si="455"/>
        <v>0</v>
      </c>
      <c r="I5546" s="22">
        <f t="shared" si="456"/>
        <v>15.77435256609056</v>
      </c>
      <c r="J5546" s="22">
        <v>5348</v>
      </c>
    </row>
    <row r="5547" spans="1:10" ht="11.25" customHeight="1">
      <c r="A5547" s="12"/>
      <c r="B5547" s="22" t="s">
        <v>344</v>
      </c>
      <c r="C5547" s="22" t="s">
        <v>82</v>
      </c>
      <c r="D5547" s="22">
        <v>15.772171191491241</v>
      </c>
      <c r="E5547" s="22">
        <f t="shared" si="452"/>
        <v>0</v>
      </c>
      <c r="F5547" s="22">
        <f t="shared" si="453"/>
        <v>0</v>
      </c>
      <c r="G5547" s="22">
        <f t="shared" si="454"/>
        <v>0</v>
      </c>
      <c r="H5547" s="22">
        <f t="shared" si="455"/>
        <v>0</v>
      </c>
      <c r="I5547" s="22">
        <f t="shared" si="456"/>
        <v>15.772171191491241</v>
      </c>
      <c r="J5547" s="22">
        <v>5349</v>
      </c>
    </row>
    <row r="5548" spans="1:10" ht="11.25" customHeight="1">
      <c r="A5548" s="12"/>
      <c r="B5548" s="22" t="s">
        <v>366</v>
      </c>
      <c r="C5548" s="22" t="s">
        <v>72</v>
      </c>
      <c r="D5548" s="22">
        <v>15.769147404561028</v>
      </c>
      <c r="E5548" s="22">
        <f t="shared" si="452"/>
        <v>0</v>
      </c>
      <c r="F5548" s="22">
        <f t="shared" si="453"/>
        <v>0</v>
      </c>
      <c r="G5548" s="22">
        <f t="shared" si="454"/>
        <v>0</v>
      </c>
      <c r="H5548" s="22">
        <f t="shared" si="455"/>
        <v>0</v>
      </c>
      <c r="I5548" s="22">
        <f t="shared" si="456"/>
        <v>15.769147404561028</v>
      </c>
      <c r="J5548" s="22">
        <v>5350</v>
      </c>
    </row>
    <row r="5549" spans="1:10" ht="11.25" customHeight="1">
      <c r="A5549" s="12"/>
      <c r="B5549" s="22" t="s">
        <v>415</v>
      </c>
      <c r="C5549" s="22" t="s">
        <v>82</v>
      </c>
      <c r="D5549" s="22">
        <v>15.766103258474606</v>
      </c>
      <c r="E5549" s="22">
        <f t="shared" si="452"/>
        <v>0</v>
      </c>
      <c r="F5549" s="22">
        <f t="shared" si="453"/>
        <v>0</v>
      </c>
      <c r="G5549" s="22">
        <f t="shared" si="454"/>
        <v>0</v>
      </c>
      <c r="H5549" s="22">
        <f t="shared" si="455"/>
        <v>0</v>
      </c>
      <c r="I5549" s="22">
        <f t="shared" si="456"/>
        <v>15.766103258474606</v>
      </c>
      <c r="J5549" s="22">
        <v>5351</v>
      </c>
    </row>
    <row r="5550" spans="1:10" ht="11.25" customHeight="1">
      <c r="A5550" s="12"/>
      <c r="B5550" s="22" t="s">
        <v>418</v>
      </c>
      <c r="C5550" s="22" t="s">
        <v>73</v>
      </c>
      <c r="D5550" s="22">
        <v>15.762468043589594</v>
      </c>
      <c r="E5550" s="22">
        <f t="shared" si="452"/>
        <v>0</v>
      </c>
      <c r="F5550" s="22">
        <f t="shared" si="453"/>
        <v>0</v>
      </c>
      <c r="G5550" s="22">
        <f t="shared" si="454"/>
        <v>0</v>
      </c>
      <c r="H5550" s="22">
        <f t="shared" si="455"/>
        <v>0</v>
      </c>
      <c r="I5550" s="22">
        <f t="shared" si="456"/>
        <v>15.762468043589594</v>
      </c>
      <c r="J5550" s="22">
        <v>5352</v>
      </c>
    </row>
    <row r="5551" spans="1:10" ht="11.25" customHeight="1">
      <c r="A5551" s="12"/>
      <c r="B5551" s="22" t="s">
        <v>427</v>
      </c>
      <c r="C5551" s="22" t="s">
        <v>81</v>
      </c>
      <c r="D5551" s="22">
        <v>15.76079482213841</v>
      </c>
      <c r="E5551" s="22">
        <f t="shared" si="452"/>
        <v>0</v>
      </c>
      <c r="F5551" s="22">
        <f t="shared" si="453"/>
        <v>0</v>
      </c>
      <c r="G5551" s="22">
        <f t="shared" si="454"/>
        <v>0</v>
      </c>
      <c r="H5551" s="22">
        <f t="shared" si="455"/>
        <v>0</v>
      </c>
      <c r="I5551" s="22">
        <f t="shared" si="456"/>
        <v>15.76079482213841</v>
      </c>
      <c r="J5551" s="22">
        <v>5353</v>
      </c>
    </row>
    <row r="5552" spans="1:10" ht="11.25" customHeight="1">
      <c r="A5552" s="12"/>
      <c r="B5552" s="22" t="s">
        <v>410</v>
      </c>
      <c r="C5552" s="22" t="s">
        <v>81</v>
      </c>
      <c r="D5552" s="22">
        <v>15.752571776235126</v>
      </c>
      <c r="E5552" s="22">
        <f t="shared" si="452"/>
        <v>0</v>
      </c>
      <c r="F5552" s="22">
        <f t="shared" si="453"/>
        <v>0</v>
      </c>
      <c r="G5552" s="22">
        <f t="shared" si="454"/>
        <v>0</v>
      </c>
      <c r="H5552" s="22">
        <f t="shared" si="455"/>
        <v>0</v>
      </c>
      <c r="I5552" s="22">
        <f t="shared" si="456"/>
        <v>15.752571776235126</v>
      </c>
      <c r="J5552" s="22">
        <v>5354</v>
      </c>
    </row>
    <row r="5553" spans="1:10" ht="11.25" customHeight="1">
      <c r="A5553" s="12"/>
      <c r="B5553" s="22" t="s">
        <v>378</v>
      </c>
      <c r="C5553" s="22" t="s">
        <v>74</v>
      </c>
      <c r="D5553" s="22">
        <v>15.750861399322341</v>
      </c>
      <c r="E5553" s="22">
        <f t="shared" si="452"/>
        <v>0</v>
      </c>
      <c r="F5553" s="22">
        <f t="shared" si="453"/>
        <v>0</v>
      </c>
      <c r="G5553" s="22">
        <f t="shared" si="454"/>
        <v>0</v>
      </c>
      <c r="H5553" s="22">
        <f t="shared" si="455"/>
        <v>0</v>
      </c>
      <c r="I5553" s="22">
        <f t="shared" si="456"/>
        <v>15.750861399322341</v>
      </c>
      <c r="J5553" s="22">
        <v>5355</v>
      </c>
    </row>
    <row r="5554" spans="1:10" ht="11.25" customHeight="1">
      <c r="A5554" s="12"/>
      <c r="B5554" s="22" t="s">
        <v>416</v>
      </c>
      <c r="C5554" s="22" t="s">
        <v>78</v>
      </c>
      <c r="D5554" s="22">
        <v>15.750235608894769</v>
      </c>
      <c r="E5554" s="22">
        <f t="shared" si="452"/>
        <v>0</v>
      </c>
      <c r="F5554" s="22">
        <f t="shared" si="453"/>
        <v>0</v>
      </c>
      <c r="G5554" s="22">
        <f t="shared" si="454"/>
        <v>0</v>
      </c>
      <c r="H5554" s="22">
        <f t="shared" si="455"/>
        <v>0</v>
      </c>
      <c r="I5554" s="22">
        <f t="shared" si="456"/>
        <v>15.750235608894769</v>
      </c>
      <c r="J5554" s="22">
        <v>5356</v>
      </c>
    </row>
    <row r="5555" spans="1:10" ht="11.25" customHeight="1">
      <c r="A5555" s="12"/>
      <c r="B5555" s="22" t="s">
        <v>419</v>
      </c>
      <c r="C5555" s="22" t="s">
        <v>83</v>
      </c>
      <c r="D5555" s="22">
        <v>15.749564572224244</v>
      </c>
      <c r="E5555" s="22">
        <f t="shared" si="452"/>
        <v>0</v>
      </c>
      <c r="F5555" s="22">
        <f t="shared" si="453"/>
        <v>0</v>
      </c>
      <c r="G5555" s="22">
        <f t="shared" si="454"/>
        <v>0</v>
      </c>
      <c r="H5555" s="22">
        <f t="shared" si="455"/>
        <v>0</v>
      </c>
      <c r="I5555" s="22">
        <f t="shared" si="456"/>
        <v>15.749564572224244</v>
      </c>
      <c r="J5555" s="22">
        <v>5357</v>
      </c>
    </row>
    <row r="5556" spans="1:10" ht="11.25" customHeight="1">
      <c r="A5556" s="12"/>
      <c r="B5556" s="22" t="s">
        <v>198</v>
      </c>
      <c r="C5556" s="22" t="s">
        <v>67</v>
      </c>
      <c r="D5556" s="22">
        <v>15.742840219325801</v>
      </c>
      <c r="E5556" s="22">
        <f t="shared" si="452"/>
        <v>0</v>
      </c>
      <c r="F5556" s="22">
        <f t="shared" si="453"/>
        <v>0</v>
      </c>
      <c r="G5556" s="22">
        <f t="shared" si="454"/>
        <v>0</v>
      </c>
      <c r="H5556" s="22">
        <f t="shared" si="455"/>
        <v>0</v>
      </c>
      <c r="I5556" s="22">
        <f t="shared" si="456"/>
        <v>15.742840219325801</v>
      </c>
      <c r="J5556" s="22">
        <v>5358</v>
      </c>
    </row>
    <row r="5557" spans="1:10" ht="11.25" customHeight="1">
      <c r="A5557" s="12"/>
      <c r="B5557" s="22" t="s">
        <v>352</v>
      </c>
      <c r="C5557" s="22" t="s">
        <v>79</v>
      </c>
      <c r="D5557" s="22">
        <v>15.741265989933542</v>
      </c>
      <c r="E5557" s="22">
        <f t="shared" si="452"/>
        <v>0</v>
      </c>
      <c r="F5557" s="22">
        <f t="shared" si="453"/>
        <v>0</v>
      </c>
      <c r="G5557" s="22">
        <f t="shared" si="454"/>
        <v>0</v>
      </c>
      <c r="H5557" s="22">
        <f t="shared" si="455"/>
        <v>0</v>
      </c>
      <c r="I5557" s="22">
        <f t="shared" si="456"/>
        <v>15.741265989933542</v>
      </c>
      <c r="J5557" s="22">
        <v>5359</v>
      </c>
    </row>
    <row r="5558" spans="1:10" ht="11.25" customHeight="1">
      <c r="A5558" s="12"/>
      <c r="B5558" s="22" t="s">
        <v>387</v>
      </c>
      <c r="C5558" s="22" t="s">
        <v>69</v>
      </c>
      <c r="D5558" s="22">
        <v>15.739484510777139</v>
      </c>
      <c r="E5558" s="22">
        <f t="shared" si="452"/>
        <v>0</v>
      </c>
      <c r="F5558" s="22">
        <f t="shared" si="453"/>
        <v>0</v>
      </c>
      <c r="G5558" s="22">
        <f t="shared" si="454"/>
        <v>0</v>
      </c>
      <c r="H5558" s="22">
        <f t="shared" si="455"/>
        <v>0</v>
      </c>
      <c r="I5558" s="22">
        <f t="shared" si="456"/>
        <v>15.739484510777139</v>
      </c>
      <c r="J5558" s="22">
        <v>5360</v>
      </c>
    </row>
    <row r="5559" spans="1:10" ht="11.25" customHeight="1">
      <c r="A5559" s="12"/>
      <c r="B5559" s="22" t="s">
        <v>265</v>
      </c>
      <c r="C5559" s="22" t="s">
        <v>74</v>
      </c>
      <c r="D5559" s="22">
        <v>15.73720167901562</v>
      </c>
      <c r="E5559" s="22">
        <f t="shared" si="452"/>
        <v>0</v>
      </c>
      <c r="F5559" s="22">
        <f t="shared" si="453"/>
        <v>0</v>
      </c>
      <c r="G5559" s="22">
        <f t="shared" si="454"/>
        <v>0</v>
      </c>
      <c r="H5559" s="22">
        <f t="shared" si="455"/>
        <v>0</v>
      </c>
      <c r="I5559" s="22">
        <f t="shared" si="456"/>
        <v>15.73720167901562</v>
      </c>
      <c r="J5559" s="22">
        <v>5361</v>
      </c>
    </row>
    <row r="5560" spans="1:10" ht="11.25" customHeight="1">
      <c r="A5560" s="12"/>
      <c r="B5560" s="22" t="s">
        <v>365</v>
      </c>
      <c r="C5560" s="22" t="s">
        <v>82</v>
      </c>
      <c r="D5560" s="22">
        <v>15.734253941326829</v>
      </c>
      <c r="E5560" s="22">
        <f t="shared" si="452"/>
        <v>0</v>
      </c>
      <c r="F5560" s="22">
        <f t="shared" si="453"/>
        <v>0</v>
      </c>
      <c r="G5560" s="22">
        <f t="shared" si="454"/>
        <v>0</v>
      </c>
      <c r="H5560" s="22">
        <f t="shared" si="455"/>
        <v>0</v>
      </c>
      <c r="I5560" s="22">
        <f t="shared" si="456"/>
        <v>15.734253941326829</v>
      </c>
      <c r="J5560" s="22">
        <v>5362</v>
      </c>
    </row>
    <row r="5561" spans="1:10" ht="11.25" customHeight="1">
      <c r="A5561" s="12"/>
      <c r="B5561" s="22" t="s">
        <v>223</v>
      </c>
      <c r="C5561" s="22" t="s">
        <v>85</v>
      </c>
      <c r="D5561" s="22">
        <v>15.731186813144499</v>
      </c>
      <c r="E5561" s="22">
        <f t="shared" si="452"/>
        <v>0</v>
      </c>
      <c r="F5561" s="22">
        <f t="shared" si="453"/>
        <v>0</v>
      </c>
      <c r="G5561" s="22">
        <f t="shared" si="454"/>
        <v>0</v>
      </c>
      <c r="H5561" s="22">
        <f t="shared" si="455"/>
        <v>0</v>
      </c>
      <c r="I5561" s="22">
        <f t="shared" si="456"/>
        <v>15.731186813144499</v>
      </c>
      <c r="J5561" s="22">
        <v>5363</v>
      </c>
    </row>
    <row r="5562" spans="1:10" ht="11.25" customHeight="1">
      <c r="A5562" s="12"/>
      <c r="B5562" s="22" t="s">
        <v>307</v>
      </c>
      <c r="C5562" s="22" t="s">
        <v>76</v>
      </c>
      <c r="D5562" s="22">
        <v>15.730678590150124</v>
      </c>
      <c r="E5562" s="22">
        <f t="shared" si="452"/>
        <v>0</v>
      </c>
      <c r="F5562" s="22">
        <f t="shared" si="453"/>
        <v>0</v>
      </c>
      <c r="G5562" s="22">
        <f t="shared" si="454"/>
        <v>0</v>
      </c>
      <c r="H5562" s="22">
        <f t="shared" si="455"/>
        <v>0</v>
      </c>
      <c r="I5562" s="22">
        <f t="shared" si="456"/>
        <v>15.730678590150124</v>
      </c>
      <c r="J5562" s="22">
        <v>5364</v>
      </c>
    </row>
    <row r="5563" spans="1:10" ht="11.25" customHeight="1">
      <c r="A5563" s="12"/>
      <c r="B5563" s="22" t="s">
        <v>307</v>
      </c>
      <c r="C5563" s="22" t="s">
        <v>69</v>
      </c>
      <c r="D5563" s="22">
        <v>15.726595783149627</v>
      </c>
      <c r="E5563" s="22">
        <f t="shared" si="452"/>
        <v>0</v>
      </c>
      <c r="F5563" s="22">
        <f t="shared" si="453"/>
        <v>0</v>
      </c>
      <c r="G5563" s="22">
        <f t="shared" si="454"/>
        <v>0</v>
      </c>
      <c r="H5563" s="22">
        <f t="shared" si="455"/>
        <v>0</v>
      </c>
      <c r="I5563" s="22">
        <f t="shared" si="456"/>
        <v>15.726595783149627</v>
      </c>
      <c r="J5563" s="22">
        <v>5365</v>
      </c>
    </row>
    <row r="5564" spans="1:10" ht="11.25" customHeight="1">
      <c r="A5564" s="12"/>
      <c r="B5564" s="22" t="s">
        <v>303</v>
      </c>
      <c r="C5564" s="22" t="s">
        <v>69</v>
      </c>
      <c r="D5564" s="22">
        <v>15.724209822118782</v>
      </c>
      <c r="E5564" s="22">
        <f t="shared" si="452"/>
        <v>0</v>
      </c>
      <c r="F5564" s="22">
        <f t="shared" si="453"/>
        <v>0</v>
      </c>
      <c r="G5564" s="22">
        <f t="shared" si="454"/>
        <v>0</v>
      </c>
      <c r="H5564" s="22">
        <f t="shared" si="455"/>
        <v>0</v>
      </c>
      <c r="I5564" s="22">
        <f t="shared" si="456"/>
        <v>15.724209822118782</v>
      </c>
      <c r="J5564" s="22">
        <v>5366</v>
      </c>
    </row>
    <row r="5565" spans="1:10" ht="11.25" customHeight="1">
      <c r="A5565" s="12"/>
      <c r="B5565" s="22" t="s">
        <v>261</v>
      </c>
      <c r="C5565" s="22" t="s">
        <v>73</v>
      </c>
      <c r="D5565" s="22">
        <v>15.721153057435128</v>
      </c>
      <c r="E5565" s="22">
        <f t="shared" si="452"/>
        <v>0</v>
      </c>
      <c r="F5565" s="22">
        <f t="shared" si="453"/>
        <v>0</v>
      </c>
      <c r="G5565" s="22">
        <f t="shared" si="454"/>
        <v>0</v>
      </c>
      <c r="H5565" s="22">
        <f t="shared" si="455"/>
        <v>0</v>
      </c>
      <c r="I5565" s="22">
        <f t="shared" si="456"/>
        <v>15.721153057435128</v>
      </c>
      <c r="J5565" s="22">
        <v>5367</v>
      </c>
    </row>
    <row r="5566" spans="1:10" ht="11.25" customHeight="1">
      <c r="A5566" s="12"/>
      <c r="B5566" s="22" t="s">
        <v>420</v>
      </c>
      <c r="C5566" s="22" t="s">
        <v>72</v>
      </c>
      <c r="D5566" s="22">
        <v>15.711061726395398</v>
      </c>
      <c r="E5566" s="22">
        <f t="shared" si="452"/>
        <v>0</v>
      </c>
      <c r="F5566" s="22">
        <f t="shared" si="453"/>
        <v>0</v>
      </c>
      <c r="G5566" s="22">
        <f t="shared" si="454"/>
        <v>0</v>
      </c>
      <c r="H5566" s="22">
        <f t="shared" si="455"/>
        <v>0</v>
      </c>
      <c r="I5566" s="22">
        <f t="shared" si="456"/>
        <v>15.711061726395398</v>
      </c>
      <c r="J5566" s="22">
        <v>5368</v>
      </c>
    </row>
    <row r="5567" spans="1:10" ht="11.25" customHeight="1">
      <c r="A5567" s="12"/>
      <c r="B5567" s="22" t="s">
        <v>375</v>
      </c>
      <c r="C5567" s="22" t="s">
        <v>69</v>
      </c>
      <c r="D5567" s="22">
        <v>15.706335709012533</v>
      </c>
      <c r="E5567" s="22">
        <f t="shared" si="452"/>
        <v>0</v>
      </c>
      <c r="F5567" s="22">
        <f t="shared" si="453"/>
        <v>0</v>
      </c>
      <c r="G5567" s="22">
        <f t="shared" si="454"/>
        <v>0</v>
      </c>
      <c r="H5567" s="22">
        <f t="shared" si="455"/>
        <v>0</v>
      </c>
      <c r="I5567" s="22">
        <f t="shared" si="456"/>
        <v>15.706335709012533</v>
      </c>
      <c r="J5567" s="22">
        <v>5369</v>
      </c>
    </row>
    <row r="5568" spans="1:10" ht="11.25" customHeight="1">
      <c r="A5568" s="12"/>
      <c r="B5568" s="22" t="s">
        <v>319</v>
      </c>
      <c r="C5568" s="22" t="s">
        <v>87</v>
      </c>
      <c r="D5568" s="22">
        <v>15.699716624490323</v>
      </c>
      <c r="E5568" s="22">
        <f t="shared" si="452"/>
        <v>0</v>
      </c>
      <c r="F5568" s="22">
        <f t="shared" si="453"/>
        <v>0</v>
      </c>
      <c r="G5568" s="22">
        <f t="shared" si="454"/>
        <v>0</v>
      </c>
      <c r="H5568" s="22">
        <f t="shared" si="455"/>
        <v>0</v>
      </c>
      <c r="I5568" s="22">
        <f t="shared" si="456"/>
        <v>15.699716624490323</v>
      </c>
      <c r="J5568" s="22">
        <v>5370</v>
      </c>
    </row>
    <row r="5569" spans="1:10" ht="11.25" customHeight="1">
      <c r="A5569" s="12"/>
      <c r="B5569" s="22" t="s">
        <v>265</v>
      </c>
      <c r="C5569" s="22" t="s">
        <v>85</v>
      </c>
      <c r="D5569" s="22">
        <v>15.698424948009759</v>
      </c>
      <c r="E5569" s="22">
        <f t="shared" si="452"/>
        <v>0</v>
      </c>
      <c r="F5569" s="22">
        <f t="shared" si="453"/>
        <v>0</v>
      </c>
      <c r="G5569" s="22">
        <f t="shared" si="454"/>
        <v>0</v>
      </c>
      <c r="H5569" s="22">
        <f t="shared" si="455"/>
        <v>0</v>
      </c>
      <c r="I5569" s="22">
        <f t="shared" si="456"/>
        <v>15.698424948009759</v>
      </c>
      <c r="J5569" s="22">
        <v>5371</v>
      </c>
    </row>
    <row r="5570" spans="1:10" ht="11.25" customHeight="1">
      <c r="A5570" s="12"/>
      <c r="B5570" s="22" t="s">
        <v>360</v>
      </c>
      <c r="C5570" s="22" t="s">
        <v>78</v>
      </c>
      <c r="D5570" s="22">
        <v>15.69453672171502</v>
      </c>
      <c r="E5570" s="22">
        <f t="shared" si="452"/>
        <v>0</v>
      </c>
      <c r="F5570" s="22">
        <f t="shared" si="453"/>
        <v>0</v>
      </c>
      <c r="G5570" s="22">
        <f t="shared" si="454"/>
        <v>0</v>
      </c>
      <c r="H5570" s="22">
        <f t="shared" si="455"/>
        <v>0</v>
      </c>
      <c r="I5570" s="22">
        <f t="shared" si="456"/>
        <v>15.69453672171502</v>
      </c>
      <c r="J5570" s="22">
        <v>5372</v>
      </c>
    </row>
    <row r="5571" spans="1:10" ht="11.25" customHeight="1">
      <c r="A5571" s="12"/>
      <c r="B5571" s="22" t="s">
        <v>365</v>
      </c>
      <c r="C5571" s="22" t="s">
        <v>84</v>
      </c>
      <c r="D5571" s="22">
        <v>15.690853296371987</v>
      </c>
      <c r="E5571" s="22">
        <f t="shared" si="452"/>
        <v>0</v>
      </c>
      <c r="F5571" s="22">
        <f t="shared" si="453"/>
        <v>0</v>
      </c>
      <c r="G5571" s="22">
        <f t="shared" si="454"/>
        <v>0</v>
      </c>
      <c r="H5571" s="22">
        <f t="shared" si="455"/>
        <v>0</v>
      </c>
      <c r="I5571" s="22">
        <f t="shared" si="456"/>
        <v>15.690853296371987</v>
      </c>
      <c r="J5571" s="22">
        <v>5373</v>
      </c>
    </row>
    <row r="5572" spans="1:10" ht="11.25" customHeight="1">
      <c r="A5572" s="12"/>
      <c r="B5572" s="22" t="s">
        <v>385</v>
      </c>
      <c r="C5572" s="22" t="s">
        <v>68</v>
      </c>
      <c r="D5572" s="22">
        <v>15.681342792865745</v>
      </c>
      <c r="E5572" s="22">
        <f t="shared" si="452"/>
        <v>0</v>
      </c>
      <c r="F5572" s="22">
        <f t="shared" si="453"/>
        <v>0</v>
      </c>
      <c r="G5572" s="22">
        <f t="shared" si="454"/>
        <v>0</v>
      </c>
      <c r="H5572" s="22">
        <f t="shared" si="455"/>
        <v>0</v>
      </c>
      <c r="I5572" s="22">
        <f t="shared" si="456"/>
        <v>15.681342792865745</v>
      </c>
      <c r="J5572" s="22">
        <v>5374</v>
      </c>
    </row>
    <row r="5573" spans="1:10" ht="11.25" customHeight="1">
      <c r="A5573" s="12"/>
      <c r="B5573" s="22" t="s">
        <v>305</v>
      </c>
      <c r="C5573" s="22" t="s">
        <v>84</v>
      </c>
      <c r="D5573" s="22">
        <v>15.680098766474968</v>
      </c>
      <c r="E5573" s="22">
        <f t="shared" si="452"/>
        <v>0</v>
      </c>
      <c r="F5573" s="22">
        <f t="shared" si="453"/>
        <v>0</v>
      </c>
      <c r="G5573" s="22">
        <f t="shared" si="454"/>
        <v>0</v>
      </c>
      <c r="H5573" s="22">
        <f t="shared" si="455"/>
        <v>0</v>
      </c>
      <c r="I5573" s="22">
        <f t="shared" si="456"/>
        <v>15.680098766474968</v>
      </c>
      <c r="J5573" s="22">
        <v>5375</v>
      </c>
    </row>
    <row r="5574" spans="1:10" ht="11.25" customHeight="1">
      <c r="A5574" s="12"/>
      <c r="B5574" s="22" t="s">
        <v>327</v>
      </c>
      <c r="C5574" s="22" t="s">
        <v>76</v>
      </c>
      <c r="D5574" s="22">
        <v>15.677516137755978</v>
      </c>
      <c r="E5574" s="22">
        <f t="shared" si="452"/>
        <v>0</v>
      </c>
      <c r="F5574" s="22">
        <f t="shared" si="453"/>
        <v>0</v>
      </c>
      <c r="G5574" s="22">
        <f t="shared" si="454"/>
        <v>0</v>
      </c>
      <c r="H5574" s="22">
        <f t="shared" si="455"/>
        <v>0</v>
      </c>
      <c r="I5574" s="22">
        <f t="shared" si="456"/>
        <v>15.677516137755978</v>
      </c>
      <c r="J5574" s="22">
        <v>5376</v>
      </c>
    </row>
    <row r="5575" spans="1:10" ht="11.25" customHeight="1">
      <c r="A5575" s="12"/>
      <c r="B5575" s="22" t="s">
        <v>328</v>
      </c>
      <c r="C5575" s="22" t="s">
        <v>67</v>
      </c>
      <c r="D5575" s="22">
        <v>15.675307878471495</v>
      </c>
      <c r="E5575" s="22">
        <f t="shared" si="452"/>
        <v>0</v>
      </c>
      <c r="F5575" s="22">
        <f t="shared" si="453"/>
        <v>0</v>
      </c>
      <c r="G5575" s="22">
        <f t="shared" si="454"/>
        <v>0</v>
      </c>
      <c r="H5575" s="22">
        <f t="shared" si="455"/>
        <v>0</v>
      </c>
      <c r="I5575" s="22">
        <f t="shared" si="456"/>
        <v>15.675307878471495</v>
      </c>
      <c r="J5575" s="22">
        <v>5377</v>
      </c>
    </row>
    <row r="5576" spans="1:10" ht="11.25" customHeight="1">
      <c r="A5576" s="12"/>
      <c r="B5576" s="22" t="s">
        <v>318</v>
      </c>
      <c r="C5576" s="22" t="s">
        <v>87</v>
      </c>
      <c r="D5576" s="22">
        <v>15.668742389751841</v>
      </c>
      <c r="E5576" s="22">
        <f t="shared" ref="E5576:E5639" si="457">IF(J5576&lt;=1000,D5576,0)</f>
        <v>0</v>
      </c>
      <c r="F5576" s="22">
        <f t="shared" ref="F5576:F5639" si="458">IF(AND(J5576&gt;1000,J5576&lt;=2000),D5576,0)</f>
        <v>0</v>
      </c>
      <c r="G5576" s="22">
        <f t="shared" ref="G5576:G5639" si="459">IF(AND(J5576&gt;2000,J5576&lt;=3000),D5576,0)</f>
        <v>0</v>
      </c>
      <c r="H5576" s="22">
        <f t="shared" ref="H5576:H5639" si="460">IF(AND(J5576&gt;3000,J5576&lt;=5000),D5576,0)</f>
        <v>0</v>
      </c>
      <c r="I5576" s="22">
        <f t="shared" ref="I5576:I5639" si="461">IF((J5576&gt;5000),D5576,0)</f>
        <v>15.668742389751841</v>
      </c>
      <c r="J5576" s="22">
        <v>5378</v>
      </c>
    </row>
    <row r="5577" spans="1:10" ht="11.25" customHeight="1">
      <c r="A5577" s="12"/>
      <c r="B5577" s="22" t="s">
        <v>318</v>
      </c>
      <c r="C5577" s="22" t="s">
        <v>78</v>
      </c>
      <c r="D5577" s="22">
        <v>15.661697393293553</v>
      </c>
      <c r="E5577" s="22">
        <f t="shared" si="457"/>
        <v>0</v>
      </c>
      <c r="F5577" s="22">
        <f t="shared" si="458"/>
        <v>0</v>
      </c>
      <c r="G5577" s="22">
        <f t="shared" si="459"/>
        <v>0</v>
      </c>
      <c r="H5577" s="22">
        <f t="shared" si="460"/>
        <v>0</v>
      </c>
      <c r="I5577" s="22">
        <f t="shared" si="461"/>
        <v>15.661697393293553</v>
      </c>
      <c r="J5577" s="22">
        <v>5379</v>
      </c>
    </row>
    <row r="5578" spans="1:10" ht="11.25" customHeight="1">
      <c r="A5578" s="12"/>
      <c r="B5578" s="22" t="s">
        <v>258</v>
      </c>
      <c r="C5578" s="22" t="s">
        <v>89</v>
      </c>
      <c r="D5578" s="22">
        <v>15.659418144317863</v>
      </c>
      <c r="E5578" s="22">
        <f t="shared" si="457"/>
        <v>0</v>
      </c>
      <c r="F5578" s="22">
        <f t="shared" si="458"/>
        <v>0</v>
      </c>
      <c r="G5578" s="22">
        <f t="shared" si="459"/>
        <v>0</v>
      </c>
      <c r="H5578" s="22">
        <f t="shared" si="460"/>
        <v>0</v>
      </c>
      <c r="I5578" s="22">
        <f t="shared" si="461"/>
        <v>15.659418144317863</v>
      </c>
      <c r="J5578" s="22">
        <v>5380</v>
      </c>
    </row>
    <row r="5579" spans="1:10" ht="11.25" customHeight="1">
      <c r="A5579" s="12"/>
      <c r="B5579" s="22" t="s">
        <v>416</v>
      </c>
      <c r="C5579" s="22" t="s">
        <v>67</v>
      </c>
      <c r="D5579" s="22">
        <v>15.656990277125871</v>
      </c>
      <c r="E5579" s="22">
        <f t="shared" si="457"/>
        <v>0</v>
      </c>
      <c r="F5579" s="22">
        <f t="shared" si="458"/>
        <v>0</v>
      </c>
      <c r="G5579" s="22">
        <f t="shared" si="459"/>
        <v>0</v>
      </c>
      <c r="H5579" s="22">
        <f t="shared" si="460"/>
        <v>0</v>
      </c>
      <c r="I5579" s="22">
        <f t="shared" si="461"/>
        <v>15.656990277125871</v>
      </c>
      <c r="J5579" s="22">
        <v>5381</v>
      </c>
    </row>
    <row r="5580" spans="1:10" ht="11.25" customHeight="1">
      <c r="A5580" s="12"/>
      <c r="B5580" s="22" t="s">
        <v>328</v>
      </c>
      <c r="C5580" s="22" t="s">
        <v>89</v>
      </c>
      <c r="D5580" s="22">
        <v>15.64823192985075</v>
      </c>
      <c r="E5580" s="22">
        <f t="shared" si="457"/>
        <v>0</v>
      </c>
      <c r="F5580" s="22">
        <f t="shared" si="458"/>
        <v>0</v>
      </c>
      <c r="G5580" s="22">
        <f t="shared" si="459"/>
        <v>0</v>
      </c>
      <c r="H5580" s="22">
        <f t="shared" si="460"/>
        <v>0</v>
      </c>
      <c r="I5580" s="22">
        <f t="shared" si="461"/>
        <v>15.64823192985075</v>
      </c>
      <c r="J5580" s="22">
        <v>5382</v>
      </c>
    </row>
    <row r="5581" spans="1:10" ht="11.25" customHeight="1">
      <c r="A5581" s="12"/>
      <c r="B5581" s="22" t="s">
        <v>357</v>
      </c>
      <c r="C5581" s="22" t="s">
        <v>88</v>
      </c>
      <c r="D5581" s="22">
        <v>15.647360610933342</v>
      </c>
      <c r="E5581" s="22">
        <f t="shared" si="457"/>
        <v>0</v>
      </c>
      <c r="F5581" s="22">
        <f t="shared" si="458"/>
        <v>0</v>
      </c>
      <c r="G5581" s="22">
        <f t="shared" si="459"/>
        <v>0</v>
      </c>
      <c r="H5581" s="22">
        <f t="shared" si="460"/>
        <v>0</v>
      </c>
      <c r="I5581" s="22">
        <f t="shared" si="461"/>
        <v>15.647360610933342</v>
      </c>
      <c r="J5581" s="22">
        <v>5383</v>
      </c>
    </row>
    <row r="5582" spans="1:10" ht="11.25" customHeight="1">
      <c r="A5582" s="12"/>
      <c r="B5582" s="22" t="s">
        <v>312</v>
      </c>
      <c r="C5582" s="22" t="s">
        <v>69</v>
      </c>
      <c r="D5582" s="22">
        <v>15.644247125673669</v>
      </c>
      <c r="E5582" s="22">
        <f t="shared" si="457"/>
        <v>0</v>
      </c>
      <c r="F5582" s="22">
        <f t="shared" si="458"/>
        <v>0</v>
      </c>
      <c r="G5582" s="22">
        <f t="shared" si="459"/>
        <v>0</v>
      </c>
      <c r="H5582" s="22">
        <f t="shared" si="460"/>
        <v>0</v>
      </c>
      <c r="I5582" s="22">
        <f t="shared" si="461"/>
        <v>15.644247125673669</v>
      </c>
      <c r="J5582" s="22">
        <v>5384</v>
      </c>
    </row>
    <row r="5583" spans="1:10" ht="11.25" customHeight="1">
      <c r="A5583" s="12"/>
      <c r="B5583" s="22" t="s">
        <v>260</v>
      </c>
      <c r="C5583" s="22" t="s">
        <v>85</v>
      </c>
      <c r="D5583" s="22">
        <v>15.642743110976646</v>
      </c>
      <c r="E5583" s="22">
        <f t="shared" si="457"/>
        <v>0</v>
      </c>
      <c r="F5583" s="22">
        <f t="shared" si="458"/>
        <v>0</v>
      </c>
      <c r="G5583" s="22">
        <f t="shared" si="459"/>
        <v>0</v>
      </c>
      <c r="H5583" s="22">
        <f t="shared" si="460"/>
        <v>0</v>
      </c>
      <c r="I5583" s="22">
        <f t="shared" si="461"/>
        <v>15.642743110976646</v>
      </c>
      <c r="J5583" s="22">
        <v>5385</v>
      </c>
    </row>
    <row r="5584" spans="1:10" ht="11.25" customHeight="1">
      <c r="A5584" s="12"/>
      <c r="B5584" s="22" t="s">
        <v>205</v>
      </c>
      <c r="C5584" s="22" t="s">
        <v>67</v>
      </c>
      <c r="D5584" s="22">
        <v>15.642004123141886</v>
      </c>
      <c r="E5584" s="22">
        <f t="shared" si="457"/>
        <v>0</v>
      </c>
      <c r="F5584" s="22">
        <f t="shared" si="458"/>
        <v>0</v>
      </c>
      <c r="G5584" s="22">
        <f t="shared" si="459"/>
        <v>0</v>
      </c>
      <c r="H5584" s="22">
        <f t="shared" si="460"/>
        <v>0</v>
      </c>
      <c r="I5584" s="22">
        <f t="shared" si="461"/>
        <v>15.642004123141886</v>
      </c>
      <c r="J5584" s="22">
        <v>5386</v>
      </c>
    </row>
    <row r="5585" spans="1:10" ht="11.25" customHeight="1">
      <c r="A5585" s="12"/>
      <c r="B5585" s="22" t="s">
        <v>370</v>
      </c>
      <c r="C5585" s="22" t="s">
        <v>83</v>
      </c>
      <c r="D5585" s="22">
        <v>15.638296247616465</v>
      </c>
      <c r="E5585" s="22">
        <f t="shared" si="457"/>
        <v>0</v>
      </c>
      <c r="F5585" s="22">
        <f t="shared" si="458"/>
        <v>0</v>
      </c>
      <c r="G5585" s="22">
        <f t="shared" si="459"/>
        <v>0</v>
      </c>
      <c r="H5585" s="22">
        <f t="shared" si="460"/>
        <v>0</v>
      </c>
      <c r="I5585" s="22">
        <f t="shared" si="461"/>
        <v>15.638296247616465</v>
      </c>
      <c r="J5585" s="22">
        <v>5387</v>
      </c>
    </row>
    <row r="5586" spans="1:10" ht="11.25" customHeight="1">
      <c r="A5586" s="12"/>
      <c r="B5586" s="22" t="s">
        <v>328</v>
      </c>
      <c r="C5586" s="22" t="s">
        <v>76</v>
      </c>
      <c r="D5586" s="22">
        <v>15.632185615094738</v>
      </c>
      <c r="E5586" s="22">
        <f t="shared" si="457"/>
        <v>0</v>
      </c>
      <c r="F5586" s="22">
        <f t="shared" si="458"/>
        <v>0</v>
      </c>
      <c r="G5586" s="22">
        <f t="shared" si="459"/>
        <v>0</v>
      </c>
      <c r="H5586" s="22">
        <f t="shared" si="460"/>
        <v>0</v>
      </c>
      <c r="I5586" s="22">
        <f t="shared" si="461"/>
        <v>15.632185615094738</v>
      </c>
      <c r="J5586" s="22">
        <v>5388</v>
      </c>
    </row>
    <row r="5587" spans="1:10" ht="11.25" customHeight="1">
      <c r="A5587" s="12"/>
      <c r="B5587" s="22" t="s">
        <v>191</v>
      </c>
      <c r="C5587" s="22" t="s">
        <v>86</v>
      </c>
      <c r="D5587" s="22">
        <v>15.629373396616788</v>
      </c>
      <c r="E5587" s="22">
        <f t="shared" si="457"/>
        <v>0</v>
      </c>
      <c r="F5587" s="22">
        <f t="shared" si="458"/>
        <v>0</v>
      </c>
      <c r="G5587" s="22">
        <f t="shared" si="459"/>
        <v>0</v>
      </c>
      <c r="H5587" s="22">
        <f t="shared" si="460"/>
        <v>0</v>
      </c>
      <c r="I5587" s="22">
        <f t="shared" si="461"/>
        <v>15.629373396616788</v>
      </c>
      <c r="J5587" s="22">
        <v>5389</v>
      </c>
    </row>
    <row r="5588" spans="1:10" ht="11.25" customHeight="1">
      <c r="A5588" s="12"/>
      <c r="B5588" s="22" t="s">
        <v>214</v>
      </c>
      <c r="C5588" s="22" t="s">
        <v>80</v>
      </c>
      <c r="D5588" s="22">
        <v>15.623705195249668</v>
      </c>
      <c r="E5588" s="22">
        <f t="shared" si="457"/>
        <v>0</v>
      </c>
      <c r="F5588" s="22">
        <f t="shared" si="458"/>
        <v>0</v>
      </c>
      <c r="G5588" s="22">
        <f t="shared" si="459"/>
        <v>0</v>
      </c>
      <c r="H5588" s="22">
        <f t="shared" si="460"/>
        <v>0</v>
      </c>
      <c r="I5588" s="22">
        <f t="shared" si="461"/>
        <v>15.623705195249668</v>
      </c>
      <c r="J5588" s="22">
        <v>5390</v>
      </c>
    </row>
    <row r="5589" spans="1:10" ht="11.25" customHeight="1">
      <c r="A5589" s="12"/>
      <c r="B5589" s="22" t="s">
        <v>314</v>
      </c>
      <c r="C5589" s="22" t="s">
        <v>90</v>
      </c>
      <c r="D5589" s="22">
        <v>15.616782754089108</v>
      </c>
      <c r="E5589" s="22">
        <f t="shared" si="457"/>
        <v>0</v>
      </c>
      <c r="F5589" s="22">
        <f t="shared" si="458"/>
        <v>0</v>
      </c>
      <c r="G5589" s="22">
        <f t="shared" si="459"/>
        <v>0</v>
      </c>
      <c r="H5589" s="22">
        <f t="shared" si="460"/>
        <v>0</v>
      </c>
      <c r="I5589" s="22">
        <f t="shared" si="461"/>
        <v>15.616782754089108</v>
      </c>
      <c r="J5589" s="22">
        <v>5391</v>
      </c>
    </row>
    <row r="5590" spans="1:10" ht="11.25" customHeight="1">
      <c r="A5590" s="12"/>
      <c r="B5590" s="22" t="s">
        <v>387</v>
      </c>
      <c r="C5590" s="22" t="s">
        <v>84</v>
      </c>
      <c r="D5590" s="22">
        <v>15.615773113080781</v>
      </c>
      <c r="E5590" s="22">
        <f t="shared" si="457"/>
        <v>0</v>
      </c>
      <c r="F5590" s="22">
        <f t="shared" si="458"/>
        <v>0</v>
      </c>
      <c r="G5590" s="22">
        <f t="shared" si="459"/>
        <v>0</v>
      </c>
      <c r="H5590" s="22">
        <f t="shared" si="460"/>
        <v>0</v>
      </c>
      <c r="I5590" s="22">
        <f t="shared" si="461"/>
        <v>15.615773113080781</v>
      </c>
      <c r="J5590" s="22">
        <v>5392</v>
      </c>
    </row>
    <row r="5591" spans="1:10" ht="11.25" customHeight="1">
      <c r="A5591" s="12"/>
      <c r="B5591" s="22" t="s">
        <v>392</v>
      </c>
      <c r="C5591" s="22" t="s">
        <v>86</v>
      </c>
      <c r="D5591" s="22">
        <v>15.6139368378187</v>
      </c>
      <c r="E5591" s="22">
        <f t="shared" si="457"/>
        <v>0</v>
      </c>
      <c r="F5591" s="22">
        <f t="shared" si="458"/>
        <v>0</v>
      </c>
      <c r="G5591" s="22">
        <f t="shared" si="459"/>
        <v>0</v>
      </c>
      <c r="H5591" s="22">
        <f t="shared" si="460"/>
        <v>0</v>
      </c>
      <c r="I5591" s="22">
        <f t="shared" si="461"/>
        <v>15.6139368378187</v>
      </c>
      <c r="J5591" s="22">
        <v>5393</v>
      </c>
    </row>
    <row r="5592" spans="1:10" ht="11.25" customHeight="1">
      <c r="A5592" s="12"/>
      <c r="B5592" s="22" t="s">
        <v>351</v>
      </c>
      <c r="C5592" s="22" t="s">
        <v>72</v>
      </c>
      <c r="D5592" s="22">
        <v>15.609253862156486</v>
      </c>
      <c r="E5592" s="22">
        <f t="shared" si="457"/>
        <v>0</v>
      </c>
      <c r="F5592" s="22">
        <f t="shared" si="458"/>
        <v>0</v>
      </c>
      <c r="G5592" s="22">
        <f t="shared" si="459"/>
        <v>0</v>
      </c>
      <c r="H5592" s="22">
        <f t="shared" si="460"/>
        <v>0</v>
      </c>
      <c r="I5592" s="22">
        <f t="shared" si="461"/>
        <v>15.609253862156486</v>
      </c>
      <c r="J5592" s="22">
        <v>5394</v>
      </c>
    </row>
    <row r="5593" spans="1:10" ht="11.25" customHeight="1">
      <c r="A5593" s="12"/>
      <c r="B5593" s="22" t="s">
        <v>258</v>
      </c>
      <c r="C5593" s="22" t="s">
        <v>84</v>
      </c>
      <c r="D5593" s="22">
        <v>15.608465513853195</v>
      </c>
      <c r="E5593" s="22">
        <f t="shared" si="457"/>
        <v>0</v>
      </c>
      <c r="F5593" s="22">
        <f t="shared" si="458"/>
        <v>0</v>
      </c>
      <c r="G5593" s="22">
        <f t="shared" si="459"/>
        <v>0</v>
      </c>
      <c r="H5593" s="22">
        <f t="shared" si="460"/>
        <v>0</v>
      </c>
      <c r="I5593" s="22">
        <f t="shared" si="461"/>
        <v>15.608465513853195</v>
      </c>
      <c r="J5593" s="22">
        <v>5395</v>
      </c>
    </row>
    <row r="5594" spans="1:10" ht="11.25" customHeight="1">
      <c r="A5594" s="12"/>
      <c r="B5594" s="22" t="s">
        <v>260</v>
      </c>
      <c r="C5594" s="22" t="s">
        <v>68</v>
      </c>
      <c r="D5594" s="22">
        <v>15.607484389674072</v>
      </c>
      <c r="E5594" s="22">
        <f t="shared" si="457"/>
        <v>0</v>
      </c>
      <c r="F5594" s="22">
        <f t="shared" si="458"/>
        <v>0</v>
      </c>
      <c r="G5594" s="22">
        <f t="shared" si="459"/>
        <v>0</v>
      </c>
      <c r="H5594" s="22">
        <f t="shared" si="460"/>
        <v>0</v>
      </c>
      <c r="I5594" s="22">
        <f t="shared" si="461"/>
        <v>15.607484389674072</v>
      </c>
      <c r="J5594" s="22">
        <v>5396</v>
      </c>
    </row>
    <row r="5595" spans="1:10" ht="11.25" customHeight="1">
      <c r="A5595" s="12"/>
      <c r="B5595" s="22" t="s">
        <v>355</v>
      </c>
      <c r="C5595" s="22" t="s">
        <v>74</v>
      </c>
      <c r="D5595" s="22">
        <v>15.59877966293719</v>
      </c>
      <c r="E5595" s="22">
        <f t="shared" si="457"/>
        <v>0</v>
      </c>
      <c r="F5595" s="22">
        <f t="shared" si="458"/>
        <v>0</v>
      </c>
      <c r="G5595" s="22">
        <f t="shared" si="459"/>
        <v>0</v>
      </c>
      <c r="H5595" s="22">
        <f t="shared" si="460"/>
        <v>0</v>
      </c>
      <c r="I5595" s="22">
        <f t="shared" si="461"/>
        <v>15.59877966293719</v>
      </c>
      <c r="J5595" s="22">
        <v>5397</v>
      </c>
    </row>
    <row r="5596" spans="1:10" ht="11.25" customHeight="1">
      <c r="A5596" s="12"/>
      <c r="B5596" s="22" t="s">
        <v>298</v>
      </c>
      <c r="C5596" s="22" t="s">
        <v>89</v>
      </c>
      <c r="D5596" s="22">
        <v>15.59793724301986</v>
      </c>
      <c r="E5596" s="22">
        <f t="shared" si="457"/>
        <v>0</v>
      </c>
      <c r="F5596" s="22">
        <f t="shared" si="458"/>
        <v>0</v>
      </c>
      <c r="G5596" s="22">
        <f t="shared" si="459"/>
        <v>0</v>
      </c>
      <c r="H5596" s="22">
        <f t="shared" si="460"/>
        <v>0</v>
      </c>
      <c r="I5596" s="22">
        <f t="shared" si="461"/>
        <v>15.59793724301986</v>
      </c>
      <c r="J5596" s="22">
        <v>5398</v>
      </c>
    </row>
    <row r="5597" spans="1:10" ht="11.25" customHeight="1">
      <c r="A5597" s="12"/>
      <c r="B5597" s="22" t="s">
        <v>375</v>
      </c>
      <c r="C5597" s="22" t="s">
        <v>81</v>
      </c>
      <c r="D5597" s="22">
        <v>15.597113141091896</v>
      </c>
      <c r="E5597" s="22">
        <f t="shared" si="457"/>
        <v>0</v>
      </c>
      <c r="F5597" s="22">
        <f t="shared" si="458"/>
        <v>0</v>
      </c>
      <c r="G5597" s="22">
        <f t="shared" si="459"/>
        <v>0</v>
      </c>
      <c r="H5597" s="22">
        <f t="shared" si="460"/>
        <v>0</v>
      </c>
      <c r="I5597" s="22">
        <f t="shared" si="461"/>
        <v>15.597113141091896</v>
      </c>
      <c r="J5597" s="22">
        <v>5399</v>
      </c>
    </row>
    <row r="5598" spans="1:10" ht="11.25" customHeight="1">
      <c r="A5598" s="12"/>
      <c r="B5598" s="22" t="s">
        <v>224</v>
      </c>
      <c r="C5598" s="22" t="s">
        <v>82</v>
      </c>
      <c r="D5598" s="22">
        <v>15.592734417300171</v>
      </c>
      <c r="E5598" s="22">
        <f t="shared" si="457"/>
        <v>0</v>
      </c>
      <c r="F5598" s="22">
        <f t="shared" si="458"/>
        <v>0</v>
      </c>
      <c r="G5598" s="22">
        <f t="shared" si="459"/>
        <v>0</v>
      </c>
      <c r="H5598" s="22">
        <f t="shared" si="460"/>
        <v>0</v>
      </c>
      <c r="I5598" s="22">
        <f t="shared" si="461"/>
        <v>15.592734417300171</v>
      </c>
      <c r="J5598" s="22">
        <v>5400</v>
      </c>
    </row>
    <row r="5599" spans="1:10" ht="11.25" customHeight="1">
      <c r="A5599" s="12"/>
      <c r="B5599" s="22" t="s">
        <v>416</v>
      </c>
      <c r="C5599" s="22" t="s">
        <v>77</v>
      </c>
      <c r="D5599" s="22">
        <v>15.589517756573027</v>
      </c>
      <c r="E5599" s="22">
        <f t="shared" si="457"/>
        <v>0</v>
      </c>
      <c r="F5599" s="22">
        <f t="shared" si="458"/>
        <v>0</v>
      </c>
      <c r="G5599" s="22">
        <f t="shared" si="459"/>
        <v>0</v>
      </c>
      <c r="H5599" s="22">
        <f t="shared" si="460"/>
        <v>0</v>
      </c>
      <c r="I5599" s="22">
        <f t="shared" si="461"/>
        <v>15.589517756573027</v>
      </c>
      <c r="J5599" s="22">
        <v>5401</v>
      </c>
    </row>
    <row r="5600" spans="1:10" ht="11.25" customHeight="1">
      <c r="A5600" s="12"/>
      <c r="B5600" s="22" t="s">
        <v>401</v>
      </c>
      <c r="C5600" s="22" t="s">
        <v>77</v>
      </c>
      <c r="D5600" s="22">
        <v>15.588984746760588</v>
      </c>
      <c r="E5600" s="22">
        <f t="shared" si="457"/>
        <v>0</v>
      </c>
      <c r="F5600" s="22">
        <f t="shared" si="458"/>
        <v>0</v>
      </c>
      <c r="G5600" s="22">
        <f t="shared" si="459"/>
        <v>0</v>
      </c>
      <c r="H5600" s="22">
        <f t="shared" si="460"/>
        <v>0</v>
      </c>
      <c r="I5600" s="22">
        <f t="shared" si="461"/>
        <v>15.588984746760588</v>
      </c>
      <c r="J5600" s="22">
        <v>5402</v>
      </c>
    </row>
    <row r="5601" spans="1:10" ht="11.25" customHeight="1">
      <c r="A5601" s="12"/>
      <c r="B5601" s="22" t="s">
        <v>373</v>
      </c>
      <c r="C5601" s="22" t="s">
        <v>75</v>
      </c>
      <c r="D5601" s="22">
        <v>15.588717755436948</v>
      </c>
      <c r="E5601" s="22">
        <f t="shared" si="457"/>
        <v>0</v>
      </c>
      <c r="F5601" s="22">
        <f t="shared" si="458"/>
        <v>0</v>
      </c>
      <c r="G5601" s="22">
        <f t="shared" si="459"/>
        <v>0</v>
      </c>
      <c r="H5601" s="22">
        <f t="shared" si="460"/>
        <v>0</v>
      </c>
      <c r="I5601" s="22">
        <f t="shared" si="461"/>
        <v>15.588717755436948</v>
      </c>
      <c r="J5601" s="22">
        <v>5403</v>
      </c>
    </row>
    <row r="5602" spans="1:10" ht="11.25" customHeight="1">
      <c r="A5602" s="12"/>
      <c r="B5602" s="22" t="s">
        <v>297</v>
      </c>
      <c r="C5602" s="22" t="s">
        <v>89</v>
      </c>
      <c r="D5602" s="22">
        <v>15.580693917012844</v>
      </c>
      <c r="E5602" s="22">
        <f t="shared" si="457"/>
        <v>0</v>
      </c>
      <c r="F5602" s="22">
        <f t="shared" si="458"/>
        <v>0</v>
      </c>
      <c r="G5602" s="22">
        <f t="shared" si="459"/>
        <v>0</v>
      </c>
      <c r="H5602" s="22">
        <f t="shared" si="460"/>
        <v>0</v>
      </c>
      <c r="I5602" s="22">
        <f t="shared" si="461"/>
        <v>15.580693917012844</v>
      </c>
      <c r="J5602" s="22">
        <v>5404</v>
      </c>
    </row>
    <row r="5603" spans="1:10" ht="11.25" customHeight="1">
      <c r="A5603" s="12"/>
      <c r="B5603" s="22" t="s">
        <v>365</v>
      </c>
      <c r="C5603" s="22" t="s">
        <v>83</v>
      </c>
      <c r="D5603" s="22">
        <v>15.572396127125549</v>
      </c>
      <c r="E5603" s="22">
        <f t="shared" si="457"/>
        <v>0</v>
      </c>
      <c r="F5603" s="22">
        <f t="shared" si="458"/>
        <v>0</v>
      </c>
      <c r="G5603" s="22">
        <f t="shared" si="459"/>
        <v>0</v>
      </c>
      <c r="H5603" s="22">
        <f t="shared" si="460"/>
        <v>0</v>
      </c>
      <c r="I5603" s="22">
        <f t="shared" si="461"/>
        <v>15.572396127125549</v>
      </c>
      <c r="J5603" s="22">
        <v>5405</v>
      </c>
    </row>
    <row r="5604" spans="1:10" ht="11.25" customHeight="1">
      <c r="A5604" s="12"/>
      <c r="B5604" s="22" t="s">
        <v>317</v>
      </c>
      <c r="C5604" s="22" t="s">
        <v>81</v>
      </c>
      <c r="D5604" s="22">
        <v>15.571394910881603</v>
      </c>
      <c r="E5604" s="22">
        <f t="shared" si="457"/>
        <v>0</v>
      </c>
      <c r="F5604" s="22">
        <f t="shared" si="458"/>
        <v>0</v>
      </c>
      <c r="G5604" s="22">
        <f t="shared" si="459"/>
        <v>0</v>
      </c>
      <c r="H5604" s="22">
        <f t="shared" si="460"/>
        <v>0</v>
      </c>
      <c r="I5604" s="22">
        <f t="shared" si="461"/>
        <v>15.571394910881603</v>
      </c>
      <c r="J5604" s="22">
        <v>5406</v>
      </c>
    </row>
    <row r="5605" spans="1:10" ht="11.25" customHeight="1">
      <c r="A5605" s="12"/>
      <c r="B5605" s="22" t="s">
        <v>303</v>
      </c>
      <c r="C5605" s="22" t="s">
        <v>84</v>
      </c>
      <c r="D5605" s="22">
        <v>15.563177532052855</v>
      </c>
      <c r="E5605" s="22">
        <f t="shared" si="457"/>
        <v>0</v>
      </c>
      <c r="F5605" s="22">
        <f t="shared" si="458"/>
        <v>0</v>
      </c>
      <c r="G5605" s="22">
        <f t="shared" si="459"/>
        <v>0</v>
      </c>
      <c r="H5605" s="22">
        <f t="shared" si="460"/>
        <v>0</v>
      </c>
      <c r="I5605" s="22">
        <f t="shared" si="461"/>
        <v>15.563177532052855</v>
      </c>
      <c r="J5605" s="22">
        <v>5407</v>
      </c>
    </row>
    <row r="5606" spans="1:10" ht="11.25" customHeight="1">
      <c r="A5606" s="12"/>
      <c r="B5606" s="22" t="s">
        <v>390</v>
      </c>
      <c r="C5606" s="22" t="s">
        <v>86</v>
      </c>
      <c r="D5606" s="22">
        <v>15.556765269723217</v>
      </c>
      <c r="E5606" s="22">
        <f t="shared" si="457"/>
        <v>0</v>
      </c>
      <c r="F5606" s="22">
        <f t="shared" si="458"/>
        <v>0</v>
      </c>
      <c r="G5606" s="22">
        <f t="shared" si="459"/>
        <v>0</v>
      </c>
      <c r="H5606" s="22">
        <f t="shared" si="460"/>
        <v>0</v>
      </c>
      <c r="I5606" s="22">
        <f t="shared" si="461"/>
        <v>15.556765269723217</v>
      </c>
      <c r="J5606" s="22">
        <v>5408</v>
      </c>
    </row>
    <row r="5607" spans="1:10" ht="11.25" customHeight="1">
      <c r="A5607" s="12"/>
      <c r="B5607" s="22" t="s">
        <v>287</v>
      </c>
      <c r="C5607" s="22" t="s">
        <v>82</v>
      </c>
      <c r="D5607" s="22">
        <v>15.556174181706197</v>
      </c>
      <c r="E5607" s="22">
        <f t="shared" si="457"/>
        <v>0</v>
      </c>
      <c r="F5607" s="22">
        <f t="shared" si="458"/>
        <v>0</v>
      </c>
      <c r="G5607" s="22">
        <f t="shared" si="459"/>
        <v>0</v>
      </c>
      <c r="H5607" s="22">
        <f t="shared" si="460"/>
        <v>0</v>
      </c>
      <c r="I5607" s="22">
        <f t="shared" si="461"/>
        <v>15.556174181706197</v>
      </c>
      <c r="J5607" s="22">
        <v>5409</v>
      </c>
    </row>
    <row r="5608" spans="1:10" ht="11.25" customHeight="1">
      <c r="A5608" s="12"/>
      <c r="B5608" s="22" t="s">
        <v>392</v>
      </c>
      <c r="C5608" s="22" t="s">
        <v>71</v>
      </c>
      <c r="D5608" s="22">
        <v>15.546787817364111</v>
      </c>
      <c r="E5608" s="22">
        <f t="shared" si="457"/>
        <v>0</v>
      </c>
      <c r="F5608" s="22">
        <f t="shared" si="458"/>
        <v>0</v>
      </c>
      <c r="G5608" s="22">
        <f t="shared" si="459"/>
        <v>0</v>
      </c>
      <c r="H5608" s="22">
        <f t="shared" si="460"/>
        <v>0</v>
      </c>
      <c r="I5608" s="22">
        <f t="shared" si="461"/>
        <v>15.546787817364111</v>
      </c>
      <c r="J5608" s="22">
        <v>5410</v>
      </c>
    </row>
    <row r="5609" spans="1:10" ht="11.25" customHeight="1">
      <c r="A5609" s="12"/>
      <c r="B5609" s="22" t="s">
        <v>173</v>
      </c>
      <c r="C5609" s="22" t="s">
        <v>68</v>
      </c>
      <c r="D5609" s="22">
        <v>15.546159623361119</v>
      </c>
      <c r="E5609" s="22">
        <f t="shared" si="457"/>
        <v>0</v>
      </c>
      <c r="F5609" s="22">
        <f t="shared" si="458"/>
        <v>0</v>
      </c>
      <c r="G5609" s="22">
        <f t="shared" si="459"/>
        <v>0</v>
      </c>
      <c r="H5609" s="22">
        <f t="shared" si="460"/>
        <v>0</v>
      </c>
      <c r="I5609" s="22">
        <f t="shared" si="461"/>
        <v>15.546159623361119</v>
      </c>
      <c r="J5609" s="22">
        <v>5411</v>
      </c>
    </row>
    <row r="5610" spans="1:10" ht="11.25" customHeight="1">
      <c r="A5610" s="12"/>
      <c r="B5610" s="22" t="s">
        <v>341</v>
      </c>
      <c r="C5610" s="22" t="s">
        <v>75</v>
      </c>
      <c r="D5610" s="22">
        <v>15.543684291753671</v>
      </c>
      <c r="E5610" s="22">
        <f t="shared" si="457"/>
        <v>0</v>
      </c>
      <c r="F5610" s="22">
        <f t="shared" si="458"/>
        <v>0</v>
      </c>
      <c r="G5610" s="22">
        <f t="shared" si="459"/>
        <v>0</v>
      </c>
      <c r="H5610" s="22">
        <f t="shared" si="460"/>
        <v>0</v>
      </c>
      <c r="I5610" s="22">
        <f t="shared" si="461"/>
        <v>15.543684291753671</v>
      </c>
      <c r="J5610" s="22">
        <v>5412</v>
      </c>
    </row>
    <row r="5611" spans="1:10" ht="11.25" customHeight="1">
      <c r="A5611" s="12"/>
      <c r="B5611" s="22" t="s">
        <v>367</v>
      </c>
      <c r="C5611" s="22" t="s">
        <v>71</v>
      </c>
      <c r="D5611" s="22">
        <v>15.542798743476524</v>
      </c>
      <c r="E5611" s="22">
        <f t="shared" si="457"/>
        <v>0</v>
      </c>
      <c r="F5611" s="22">
        <f t="shared" si="458"/>
        <v>0</v>
      </c>
      <c r="G5611" s="22">
        <f t="shared" si="459"/>
        <v>0</v>
      </c>
      <c r="H5611" s="22">
        <f t="shared" si="460"/>
        <v>0</v>
      </c>
      <c r="I5611" s="22">
        <f t="shared" si="461"/>
        <v>15.542798743476524</v>
      </c>
      <c r="J5611" s="22">
        <v>5413</v>
      </c>
    </row>
    <row r="5612" spans="1:10" ht="11.25" customHeight="1">
      <c r="A5612" s="12"/>
      <c r="B5612" s="22" t="s">
        <v>229</v>
      </c>
      <c r="C5612" s="22" t="s">
        <v>88</v>
      </c>
      <c r="D5612" s="22">
        <v>15.535566860026931</v>
      </c>
      <c r="E5612" s="22">
        <f t="shared" si="457"/>
        <v>0</v>
      </c>
      <c r="F5612" s="22">
        <f t="shared" si="458"/>
        <v>0</v>
      </c>
      <c r="G5612" s="22">
        <f t="shared" si="459"/>
        <v>0</v>
      </c>
      <c r="H5612" s="22">
        <f t="shared" si="460"/>
        <v>0</v>
      </c>
      <c r="I5612" s="22">
        <f t="shared" si="461"/>
        <v>15.535566860026931</v>
      </c>
      <c r="J5612" s="22">
        <v>5414</v>
      </c>
    </row>
    <row r="5613" spans="1:10" ht="11.25" customHeight="1">
      <c r="A5613" s="12"/>
      <c r="B5613" s="22" t="s">
        <v>389</v>
      </c>
      <c r="C5613" s="22" t="s">
        <v>71</v>
      </c>
      <c r="D5613" s="22">
        <v>15.530964318083958</v>
      </c>
      <c r="E5613" s="22">
        <f t="shared" si="457"/>
        <v>0</v>
      </c>
      <c r="F5613" s="22">
        <f t="shared" si="458"/>
        <v>0</v>
      </c>
      <c r="G5613" s="22">
        <f t="shared" si="459"/>
        <v>0</v>
      </c>
      <c r="H5613" s="22">
        <f t="shared" si="460"/>
        <v>0</v>
      </c>
      <c r="I5613" s="22">
        <f t="shared" si="461"/>
        <v>15.530964318083958</v>
      </c>
      <c r="J5613" s="22">
        <v>5415</v>
      </c>
    </row>
    <row r="5614" spans="1:10" ht="11.25" customHeight="1">
      <c r="A5614" s="12"/>
      <c r="B5614" s="22" t="s">
        <v>274</v>
      </c>
      <c r="C5614" s="22" t="s">
        <v>85</v>
      </c>
      <c r="D5614" s="22">
        <v>15.524721326912777</v>
      </c>
      <c r="E5614" s="22">
        <f t="shared" si="457"/>
        <v>0</v>
      </c>
      <c r="F5614" s="22">
        <f t="shared" si="458"/>
        <v>0</v>
      </c>
      <c r="G5614" s="22">
        <f t="shared" si="459"/>
        <v>0</v>
      </c>
      <c r="H5614" s="22">
        <f t="shared" si="460"/>
        <v>0</v>
      </c>
      <c r="I5614" s="22">
        <f t="shared" si="461"/>
        <v>15.524721326912777</v>
      </c>
      <c r="J5614" s="22">
        <v>5416</v>
      </c>
    </row>
    <row r="5615" spans="1:10" ht="11.25" customHeight="1">
      <c r="A5615" s="12"/>
      <c r="B5615" s="22" t="s">
        <v>219</v>
      </c>
      <c r="C5615" s="22" t="s">
        <v>89</v>
      </c>
      <c r="D5615" s="22">
        <v>15.520959981078994</v>
      </c>
      <c r="E5615" s="22">
        <f t="shared" si="457"/>
        <v>0</v>
      </c>
      <c r="F5615" s="22">
        <f t="shared" si="458"/>
        <v>0</v>
      </c>
      <c r="G5615" s="22">
        <f t="shared" si="459"/>
        <v>0</v>
      </c>
      <c r="H5615" s="22">
        <f t="shared" si="460"/>
        <v>0</v>
      </c>
      <c r="I5615" s="22">
        <f t="shared" si="461"/>
        <v>15.520959981078994</v>
      </c>
      <c r="J5615" s="22">
        <v>5417</v>
      </c>
    </row>
    <row r="5616" spans="1:10" ht="11.25" customHeight="1">
      <c r="A5616" s="12"/>
      <c r="B5616" s="22" t="s">
        <v>378</v>
      </c>
      <c r="C5616" s="22" t="s">
        <v>82</v>
      </c>
      <c r="D5616" s="22">
        <v>15.518344877400967</v>
      </c>
      <c r="E5616" s="22">
        <f t="shared" si="457"/>
        <v>0</v>
      </c>
      <c r="F5616" s="22">
        <f t="shared" si="458"/>
        <v>0</v>
      </c>
      <c r="G5616" s="22">
        <f t="shared" si="459"/>
        <v>0</v>
      </c>
      <c r="H5616" s="22">
        <f t="shared" si="460"/>
        <v>0</v>
      </c>
      <c r="I5616" s="22">
        <f t="shared" si="461"/>
        <v>15.518344877400967</v>
      </c>
      <c r="J5616" s="22">
        <v>5418</v>
      </c>
    </row>
    <row r="5617" spans="1:10" ht="11.25" customHeight="1">
      <c r="A5617" s="12"/>
      <c r="B5617" s="22" t="s">
        <v>399</v>
      </c>
      <c r="C5617" s="22" t="s">
        <v>68</v>
      </c>
      <c r="D5617" s="22">
        <v>15.516166852568547</v>
      </c>
      <c r="E5617" s="22">
        <f t="shared" si="457"/>
        <v>0</v>
      </c>
      <c r="F5617" s="22">
        <f t="shared" si="458"/>
        <v>0</v>
      </c>
      <c r="G5617" s="22">
        <f t="shared" si="459"/>
        <v>0</v>
      </c>
      <c r="H5617" s="22">
        <f t="shared" si="460"/>
        <v>0</v>
      </c>
      <c r="I5617" s="22">
        <f t="shared" si="461"/>
        <v>15.516166852568547</v>
      </c>
      <c r="J5617" s="22">
        <v>5419</v>
      </c>
    </row>
    <row r="5618" spans="1:10" ht="11.25" customHeight="1">
      <c r="A5618" s="12"/>
      <c r="B5618" s="22" t="s">
        <v>291</v>
      </c>
      <c r="C5618" s="22" t="s">
        <v>84</v>
      </c>
      <c r="D5618" s="22">
        <v>15.513791305730869</v>
      </c>
      <c r="E5618" s="22">
        <f t="shared" si="457"/>
        <v>0</v>
      </c>
      <c r="F5618" s="22">
        <f t="shared" si="458"/>
        <v>0</v>
      </c>
      <c r="G5618" s="22">
        <f t="shared" si="459"/>
        <v>0</v>
      </c>
      <c r="H5618" s="22">
        <f t="shared" si="460"/>
        <v>0</v>
      </c>
      <c r="I5618" s="22">
        <f t="shared" si="461"/>
        <v>15.513791305730869</v>
      </c>
      <c r="J5618" s="22">
        <v>5420</v>
      </c>
    </row>
    <row r="5619" spans="1:10" ht="11.25" customHeight="1">
      <c r="A5619" s="12"/>
      <c r="B5619" s="22" t="s">
        <v>313</v>
      </c>
      <c r="C5619" s="22" t="s">
        <v>85</v>
      </c>
      <c r="D5619" s="22">
        <v>15.511747219975486</v>
      </c>
      <c r="E5619" s="22">
        <f t="shared" si="457"/>
        <v>0</v>
      </c>
      <c r="F5619" s="22">
        <f t="shared" si="458"/>
        <v>0</v>
      </c>
      <c r="G5619" s="22">
        <f t="shared" si="459"/>
        <v>0</v>
      </c>
      <c r="H5619" s="22">
        <f t="shared" si="460"/>
        <v>0</v>
      </c>
      <c r="I5619" s="22">
        <f t="shared" si="461"/>
        <v>15.511747219975486</v>
      </c>
      <c r="J5619" s="22">
        <v>5421</v>
      </c>
    </row>
    <row r="5620" spans="1:10" ht="11.25" customHeight="1">
      <c r="A5620" s="12"/>
      <c r="B5620" s="22" t="s">
        <v>305</v>
      </c>
      <c r="C5620" s="22" t="s">
        <v>76</v>
      </c>
      <c r="D5620" s="22">
        <v>15.511610675253532</v>
      </c>
      <c r="E5620" s="22">
        <f t="shared" si="457"/>
        <v>0</v>
      </c>
      <c r="F5620" s="22">
        <f t="shared" si="458"/>
        <v>0</v>
      </c>
      <c r="G5620" s="22">
        <f t="shared" si="459"/>
        <v>0</v>
      </c>
      <c r="H5620" s="22">
        <f t="shared" si="460"/>
        <v>0</v>
      </c>
      <c r="I5620" s="22">
        <f t="shared" si="461"/>
        <v>15.511610675253532</v>
      </c>
      <c r="J5620" s="22">
        <v>5422</v>
      </c>
    </row>
    <row r="5621" spans="1:10" ht="11.25" customHeight="1">
      <c r="A5621" s="12"/>
      <c r="B5621" s="22" t="s">
        <v>237</v>
      </c>
      <c r="C5621" s="22" t="s">
        <v>85</v>
      </c>
      <c r="D5621" s="22">
        <v>15.511487644815597</v>
      </c>
      <c r="E5621" s="22">
        <f t="shared" si="457"/>
        <v>0</v>
      </c>
      <c r="F5621" s="22">
        <f t="shared" si="458"/>
        <v>0</v>
      </c>
      <c r="G5621" s="22">
        <f t="shared" si="459"/>
        <v>0</v>
      </c>
      <c r="H5621" s="22">
        <f t="shared" si="460"/>
        <v>0</v>
      </c>
      <c r="I5621" s="22">
        <f t="shared" si="461"/>
        <v>15.511487644815597</v>
      </c>
      <c r="J5621" s="22">
        <v>5423</v>
      </c>
    </row>
    <row r="5622" spans="1:10" ht="11.25" customHeight="1">
      <c r="A5622" s="12"/>
      <c r="B5622" s="22" t="s">
        <v>428</v>
      </c>
      <c r="C5622" s="22" t="s">
        <v>72</v>
      </c>
      <c r="D5622" s="22">
        <v>15.510003962868183</v>
      </c>
      <c r="E5622" s="22">
        <f t="shared" si="457"/>
        <v>0</v>
      </c>
      <c r="F5622" s="22">
        <f t="shared" si="458"/>
        <v>0</v>
      </c>
      <c r="G5622" s="22">
        <f t="shared" si="459"/>
        <v>0</v>
      </c>
      <c r="H5622" s="22">
        <f t="shared" si="460"/>
        <v>0</v>
      </c>
      <c r="I5622" s="22">
        <f t="shared" si="461"/>
        <v>15.510003962868183</v>
      </c>
      <c r="J5622" s="22">
        <v>5424</v>
      </c>
    </row>
    <row r="5623" spans="1:10" ht="11.25" customHeight="1">
      <c r="A5623" s="12"/>
      <c r="B5623" s="22" t="s">
        <v>331</v>
      </c>
      <c r="C5623" s="22" t="s">
        <v>82</v>
      </c>
      <c r="D5623" s="22">
        <v>15.509534582765378</v>
      </c>
      <c r="E5623" s="22">
        <f t="shared" si="457"/>
        <v>0</v>
      </c>
      <c r="F5623" s="22">
        <f t="shared" si="458"/>
        <v>0</v>
      </c>
      <c r="G5623" s="22">
        <f t="shared" si="459"/>
        <v>0</v>
      </c>
      <c r="H5623" s="22">
        <f t="shared" si="460"/>
        <v>0</v>
      </c>
      <c r="I5623" s="22">
        <f t="shared" si="461"/>
        <v>15.509534582765378</v>
      </c>
      <c r="J5623" s="22">
        <v>5425</v>
      </c>
    </row>
    <row r="5624" spans="1:10" ht="11.25" customHeight="1">
      <c r="A5624" s="12"/>
      <c r="B5624" s="22" t="s">
        <v>417</v>
      </c>
      <c r="C5624" s="22" t="s">
        <v>77</v>
      </c>
      <c r="D5624" s="22">
        <v>15.507456491872947</v>
      </c>
      <c r="E5624" s="22">
        <f t="shared" si="457"/>
        <v>0</v>
      </c>
      <c r="F5624" s="22">
        <f t="shared" si="458"/>
        <v>0</v>
      </c>
      <c r="G5624" s="22">
        <f t="shared" si="459"/>
        <v>0</v>
      </c>
      <c r="H5624" s="22">
        <f t="shared" si="460"/>
        <v>0</v>
      </c>
      <c r="I5624" s="22">
        <f t="shared" si="461"/>
        <v>15.507456491872947</v>
      </c>
      <c r="J5624" s="22">
        <v>5426</v>
      </c>
    </row>
    <row r="5625" spans="1:10" ht="11.25" customHeight="1">
      <c r="A5625" s="12"/>
      <c r="B5625" s="22" t="s">
        <v>413</v>
      </c>
      <c r="C5625" s="22" t="s">
        <v>73</v>
      </c>
      <c r="D5625" s="22">
        <v>15.505824618780482</v>
      </c>
      <c r="E5625" s="22">
        <f t="shared" si="457"/>
        <v>0</v>
      </c>
      <c r="F5625" s="22">
        <f t="shared" si="458"/>
        <v>0</v>
      </c>
      <c r="G5625" s="22">
        <f t="shared" si="459"/>
        <v>0</v>
      </c>
      <c r="H5625" s="22">
        <f t="shared" si="460"/>
        <v>0</v>
      </c>
      <c r="I5625" s="22">
        <f t="shared" si="461"/>
        <v>15.505824618780482</v>
      </c>
      <c r="J5625" s="22">
        <v>5427</v>
      </c>
    </row>
    <row r="5626" spans="1:10" ht="11.25" customHeight="1">
      <c r="A5626" s="12"/>
      <c r="B5626" s="22" t="s">
        <v>428</v>
      </c>
      <c r="C5626" s="22" t="s">
        <v>68</v>
      </c>
      <c r="D5626" s="22">
        <v>15.504835607036243</v>
      </c>
      <c r="E5626" s="22">
        <f t="shared" si="457"/>
        <v>0</v>
      </c>
      <c r="F5626" s="22">
        <f t="shared" si="458"/>
        <v>0</v>
      </c>
      <c r="G5626" s="22">
        <f t="shared" si="459"/>
        <v>0</v>
      </c>
      <c r="H5626" s="22">
        <f t="shared" si="460"/>
        <v>0</v>
      </c>
      <c r="I5626" s="22">
        <f t="shared" si="461"/>
        <v>15.504835607036243</v>
      </c>
      <c r="J5626" s="22">
        <v>5428</v>
      </c>
    </row>
    <row r="5627" spans="1:10" ht="11.25" customHeight="1">
      <c r="A5627" s="12"/>
      <c r="B5627" s="22" t="s">
        <v>233</v>
      </c>
      <c r="C5627" s="22" t="s">
        <v>70</v>
      </c>
      <c r="D5627" s="22">
        <v>15.498983422727658</v>
      </c>
      <c r="E5627" s="22">
        <f t="shared" si="457"/>
        <v>0</v>
      </c>
      <c r="F5627" s="22">
        <f t="shared" si="458"/>
        <v>0</v>
      </c>
      <c r="G5627" s="22">
        <f t="shared" si="459"/>
        <v>0</v>
      </c>
      <c r="H5627" s="22">
        <f t="shared" si="460"/>
        <v>0</v>
      </c>
      <c r="I5627" s="22">
        <f t="shared" si="461"/>
        <v>15.498983422727658</v>
      </c>
      <c r="J5627" s="22">
        <v>5429</v>
      </c>
    </row>
    <row r="5628" spans="1:10" ht="11.25" customHeight="1">
      <c r="A5628" s="12"/>
      <c r="B5628" s="22" t="s">
        <v>389</v>
      </c>
      <c r="C5628" s="22" t="s">
        <v>82</v>
      </c>
      <c r="D5628" s="22">
        <v>15.495978769551094</v>
      </c>
      <c r="E5628" s="22">
        <f t="shared" si="457"/>
        <v>0</v>
      </c>
      <c r="F5628" s="22">
        <f t="shared" si="458"/>
        <v>0</v>
      </c>
      <c r="G5628" s="22">
        <f t="shared" si="459"/>
        <v>0</v>
      </c>
      <c r="H5628" s="22">
        <f t="shared" si="460"/>
        <v>0</v>
      </c>
      <c r="I5628" s="22">
        <f t="shared" si="461"/>
        <v>15.495978769551094</v>
      </c>
      <c r="J5628" s="22">
        <v>5430</v>
      </c>
    </row>
    <row r="5629" spans="1:10" ht="11.25" customHeight="1">
      <c r="A5629" s="12"/>
      <c r="B5629" s="22" t="s">
        <v>320</v>
      </c>
      <c r="C5629" s="22" t="s">
        <v>82</v>
      </c>
      <c r="D5629" s="22">
        <v>15.491853287954163</v>
      </c>
      <c r="E5629" s="22">
        <f t="shared" si="457"/>
        <v>0</v>
      </c>
      <c r="F5629" s="22">
        <f t="shared" si="458"/>
        <v>0</v>
      </c>
      <c r="G5629" s="22">
        <f t="shared" si="459"/>
        <v>0</v>
      </c>
      <c r="H5629" s="22">
        <f t="shared" si="460"/>
        <v>0</v>
      </c>
      <c r="I5629" s="22">
        <f t="shared" si="461"/>
        <v>15.491853287954163</v>
      </c>
      <c r="J5629" s="22">
        <v>5431</v>
      </c>
    </row>
    <row r="5630" spans="1:10" ht="11.25" customHeight="1">
      <c r="A5630" s="12"/>
      <c r="B5630" s="22" t="s">
        <v>412</v>
      </c>
      <c r="C5630" s="22" t="s">
        <v>81</v>
      </c>
      <c r="D5630" s="22">
        <v>15.489901206270218</v>
      </c>
      <c r="E5630" s="22">
        <f t="shared" si="457"/>
        <v>0</v>
      </c>
      <c r="F5630" s="22">
        <f t="shared" si="458"/>
        <v>0</v>
      </c>
      <c r="G5630" s="22">
        <f t="shared" si="459"/>
        <v>0</v>
      </c>
      <c r="H5630" s="22">
        <f t="shared" si="460"/>
        <v>0</v>
      </c>
      <c r="I5630" s="22">
        <f t="shared" si="461"/>
        <v>15.489901206270218</v>
      </c>
      <c r="J5630" s="22">
        <v>5432</v>
      </c>
    </row>
    <row r="5631" spans="1:10" ht="11.25" customHeight="1">
      <c r="A5631" s="12"/>
      <c r="B5631" s="22" t="s">
        <v>364</v>
      </c>
      <c r="C5631" s="22" t="s">
        <v>86</v>
      </c>
      <c r="D5631" s="22">
        <v>15.488927029366796</v>
      </c>
      <c r="E5631" s="22">
        <f t="shared" si="457"/>
        <v>0</v>
      </c>
      <c r="F5631" s="22">
        <f t="shared" si="458"/>
        <v>0</v>
      </c>
      <c r="G5631" s="22">
        <f t="shared" si="459"/>
        <v>0</v>
      </c>
      <c r="H5631" s="22">
        <f t="shared" si="460"/>
        <v>0</v>
      </c>
      <c r="I5631" s="22">
        <f t="shared" si="461"/>
        <v>15.488927029366796</v>
      </c>
      <c r="J5631" s="22">
        <v>5433</v>
      </c>
    </row>
    <row r="5632" spans="1:10" ht="11.25" customHeight="1">
      <c r="A5632" s="12"/>
      <c r="B5632" s="22" t="s">
        <v>224</v>
      </c>
      <c r="C5632" s="22" t="s">
        <v>73</v>
      </c>
      <c r="D5632" s="22">
        <v>15.479785102241634</v>
      </c>
      <c r="E5632" s="22">
        <f t="shared" si="457"/>
        <v>0</v>
      </c>
      <c r="F5632" s="22">
        <f t="shared" si="458"/>
        <v>0</v>
      </c>
      <c r="G5632" s="22">
        <f t="shared" si="459"/>
        <v>0</v>
      </c>
      <c r="H5632" s="22">
        <f t="shared" si="460"/>
        <v>0</v>
      </c>
      <c r="I5632" s="22">
        <f t="shared" si="461"/>
        <v>15.479785102241634</v>
      </c>
      <c r="J5632" s="22">
        <v>5434</v>
      </c>
    </row>
    <row r="5633" spans="1:10" ht="11.25" customHeight="1">
      <c r="A5633" s="12"/>
      <c r="B5633" s="22" t="s">
        <v>359</v>
      </c>
      <c r="C5633" s="22" t="s">
        <v>73</v>
      </c>
      <c r="D5633" s="22">
        <v>15.475885140912002</v>
      </c>
      <c r="E5633" s="22">
        <f t="shared" si="457"/>
        <v>0</v>
      </c>
      <c r="F5633" s="22">
        <f t="shared" si="458"/>
        <v>0</v>
      </c>
      <c r="G5633" s="22">
        <f t="shared" si="459"/>
        <v>0</v>
      </c>
      <c r="H5633" s="22">
        <f t="shared" si="460"/>
        <v>0</v>
      </c>
      <c r="I5633" s="22">
        <f t="shared" si="461"/>
        <v>15.475885140912002</v>
      </c>
      <c r="J5633" s="22">
        <v>5435</v>
      </c>
    </row>
    <row r="5634" spans="1:10" ht="11.25" customHeight="1">
      <c r="A5634" s="12"/>
      <c r="B5634" s="22" t="s">
        <v>259</v>
      </c>
      <c r="C5634" s="22" t="s">
        <v>88</v>
      </c>
      <c r="D5634" s="22">
        <v>15.469457259953332</v>
      </c>
      <c r="E5634" s="22">
        <f t="shared" si="457"/>
        <v>0</v>
      </c>
      <c r="F5634" s="22">
        <f t="shared" si="458"/>
        <v>0</v>
      </c>
      <c r="G5634" s="22">
        <f t="shared" si="459"/>
        <v>0</v>
      </c>
      <c r="H5634" s="22">
        <f t="shared" si="460"/>
        <v>0</v>
      </c>
      <c r="I5634" s="22">
        <f t="shared" si="461"/>
        <v>15.469457259953332</v>
      </c>
      <c r="J5634" s="22">
        <v>5436</v>
      </c>
    </row>
    <row r="5635" spans="1:10" ht="11.25" customHeight="1">
      <c r="A5635" s="12"/>
      <c r="B5635" s="22" t="s">
        <v>252</v>
      </c>
      <c r="C5635" s="22" t="s">
        <v>68</v>
      </c>
      <c r="D5635" s="22">
        <v>15.468642009923855</v>
      </c>
      <c r="E5635" s="22">
        <f t="shared" si="457"/>
        <v>0</v>
      </c>
      <c r="F5635" s="22">
        <f t="shared" si="458"/>
        <v>0</v>
      </c>
      <c r="G5635" s="22">
        <f t="shared" si="459"/>
        <v>0</v>
      </c>
      <c r="H5635" s="22">
        <f t="shared" si="460"/>
        <v>0</v>
      </c>
      <c r="I5635" s="22">
        <f t="shared" si="461"/>
        <v>15.468642009923855</v>
      </c>
      <c r="J5635" s="22">
        <v>5437</v>
      </c>
    </row>
    <row r="5636" spans="1:10" ht="11.25" customHeight="1">
      <c r="A5636" s="12"/>
      <c r="B5636" s="22" t="s">
        <v>348</v>
      </c>
      <c r="C5636" s="22" t="s">
        <v>84</v>
      </c>
      <c r="D5636" s="22">
        <v>15.464498307207014</v>
      </c>
      <c r="E5636" s="22">
        <f t="shared" si="457"/>
        <v>0</v>
      </c>
      <c r="F5636" s="22">
        <f t="shared" si="458"/>
        <v>0</v>
      </c>
      <c r="G5636" s="22">
        <f t="shared" si="459"/>
        <v>0</v>
      </c>
      <c r="H5636" s="22">
        <f t="shared" si="460"/>
        <v>0</v>
      </c>
      <c r="I5636" s="22">
        <f t="shared" si="461"/>
        <v>15.464498307207014</v>
      </c>
      <c r="J5636" s="22">
        <v>5438</v>
      </c>
    </row>
    <row r="5637" spans="1:10" ht="11.25" customHeight="1">
      <c r="A5637" s="12"/>
      <c r="B5637" s="22" t="s">
        <v>224</v>
      </c>
      <c r="C5637" s="22" t="s">
        <v>83</v>
      </c>
      <c r="D5637" s="22">
        <v>15.462604902134675</v>
      </c>
      <c r="E5637" s="22">
        <f t="shared" si="457"/>
        <v>0</v>
      </c>
      <c r="F5637" s="22">
        <f t="shared" si="458"/>
        <v>0</v>
      </c>
      <c r="G5637" s="22">
        <f t="shared" si="459"/>
        <v>0</v>
      </c>
      <c r="H5637" s="22">
        <f t="shared" si="460"/>
        <v>0</v>
      </c>
      <c r="I5637" s="22">
        <f t="shared" si="461"/>
        <v>15.462604902134675</v>
      </c>
      <c r="J5637" s="22">
        <v>5439</v>
      </c>
    </row>
    <row r="5638" spans="1:10" ht="11.25" customHeight="1">
      <c r="A5638" s="12"/>
      <c r="B5638" s="22" t="s">
        <v>359</v>
      </c>
      <c r="C5638" s="22" t="s">
        <v>87</v>
      </c>
      <c r="D5638" s="22">
        <v>15.458028628888343</v>
      </c>
      <c r="E5638" s="22">
        <f t="shared" si="457"/>
        <v>0</v>
      </c>
      <c r="F5638" s="22">
        <f t="shared" si="458"/>
        <v>0</v>
      </c>
      <c r="G5638" s="22">
        <f t="shared" si="459"/>
        <v>0</v>
      </c>
      <c r="H5638" s="22">
        <f t="shared" si="460"/>
        <v>0</v>
      </c>
      <c r="I5638" s="22">
        <f t="shared" si="461"/>
        <v>15.458028628888343</v>
      </c>
      <c r="J5638" s="22">
        <v>5440</v>
      </c>
    </row>
    <row r="5639" spans="1:10" ht="11.25" customHeight="1">
      <c r="A5639" s="12"/>
      <c r="B5639" s="22" t="s">
        <v>348</v>
      </c>
      <c r="C5639" s="22" t="s">
        <v>85</v>
      </c>
      <c r="D5639" s="22">
        <v>15.454896258136841</v>
      </c>
      <c r="E5639" s="22">
        <f t="shared" si="457"/>
        <v>0</v>
      </c>
      <c r="F5639" s="22">
        <f t="shared" si="458"/>
        <v>0</v>
      </c>
      <c r="G5639" s="22">
        <f t="shared" si="459"/>
        <v>0</v>
      </c>
      <c r="H5639" s="22">
        <f t="shared" si="460"/>
        <v>0</v>
      </c>
      <c r="I5639" s="22">
        <f t="shared" si="461"/>
        <v>15.454896258136841</v>
      </c>
      <c r="J5639" s="22">
        <v>5441</v>
      </c>
    </row>
    <row r="5640" spans="1:10" ht="11.25" customHeight="1">
      <c r="A5640" s="12"/>
      <c r="B5640" s="22" t="s">
        <v>429</v>
      </c>
      <c r="C5640" s="22" t="s">
        <v>72</v>
      </c>
      <c r="D5640" s="22">
        <v>15.452062039902792</v>
      </c>
      <c r="E5640" s="22">
        <f t="shared" ref="E5640:E5703" si="462">IF(J5640&lt;=1000,D5640,0)</f>
        <v>0</v>
      </c>
      <c r="F5640" s="22">
        <f t="shared" ref="F5640:F5703" si="463">IF(AND(J5640&gt;1000,J5640&lt;=2000),D5640,0)</f>
        <v>0</v>
      </c>
      <c r="G5640" s="22">
        <f t="shared" ref="G5640:G5703" si="464">IF(AND(J5640&gt;2000,J5640&lt;=3000),D5640,0)</f>
        <v>0</v>
      </c>
      <c r="H5640" s="22">
        <f t="shared" ref="H5640:H5703" si="465">IF(AND(J5640&gt;3000,J5640&lt;=5000),D5640,0)</f>
        <v>0</v>
      </c>
      <c r="I5640" s="22">
        <f t="shared" ref="I5640:I5703" si="466">IF((J5640&gt;5000),D5640,0)</f>
        <v>15.452062039902792</v>
      </c>
      <c r="J5640" s="22">
        <v>5442</v>
      </c>
    </row>
    <row r="5641" spans="1:10" ht="11.25" customHeight="1">
      <c r="A5641" s="12"/>
      <c r="B5641" s="22" t="s">
        <v>368</v>
      </c>
      <c r="C5641" s="22" t="s">
        <v>73</v>
      </c>
      <c r="D5641" s="22">
        <v>15.450689119072001</v>
      </c>
      <c r="E5641" s="22">
        <f t="shared" si="462"/>
        <v>0</v>
      </c>
      <c r="F5641" s="22">
        <f t="shared" si="463"/>
        <v>0</v>
      </c>
      <c r="G5641" s="22">
        <f t="shared" si="464"/>
        <v>0</v>
      </c>
      <c r="H5641" s="22">
        <f t="shared" si="465"/>
        <v>0</v>
      </c>
      <c r="I5641" s="22">
        <f t="shared" si="466"/>
        <v>15.450689119072001</v>
      </c>
      <c r="J5641" s="22">
        <v>5443</v>
      </c>
    </row>
    <row r="5642" spans="1:10" ht="11.25" customHeight="1">
      <c r="A5642" s="12"/>
      <c r="B5642" s="22" t="s">
        <v>262</v>
      </c>
      <c r="C5642" s="22" t="s">
        <v>71</v>
      </c>
      <c r="D5642" s="22">
        <v>15.450365494847517</v>
      </c>
      <c r="E5642" s="22">
        <f t="shared" si="462"/>
        <v>0</v>
      </c>
      <c r="F5642" s="22">
        <f t="shared" si="463"/>
        <v>0</v>
      </c>
      <c r="G5642" s="22">
        <f t="shared" si="464"/>
        <v>0</v>
      </c>
      <c r="H5642" s="22">
        <f t="shared" si="465"/>
        <v>0</v>
      </c>
      <c r="I5642" s="22">
        <f t="shared" si="466"/>
        <v>15.450365494847517</v>
      </c>
      <c r="J5642" s="22">
        <v>5444</v>
      </c>
    </row>
    <row r="5643" spans="1:10" ht="11.25" customHeight="1">
      <c r="A5643" s="12"/>
      <c r="B5643" s="22" t="s">
        <v>420</v>
      </c>
      <c r="C5643" s="22" t="s">
        <v>81</v>
      </c>
      <c r="D5643" s="22">
        <v>15.449603567335373</v>
      </c>
      <c r="E5643" s="22">
        <f t="shared" si="462"/>
        <v>0</v>
      </c>
      <c r="F5643" s="22">
        <f t="shared" si="463"/>
        <v>0</v>
      </c>
      <c r="G5643" s="22">
        <f t="shared" si="464"/>
        <v>0</v>
      </c>
      <c r="H5643" s="22">
        <f t="shared" si="465"/>
        <v>0</v>
      </c>
      <c r="I5643" s="22">
        <f t="shared" si="466"/>
        <v>15.449603567335373</v>
      </c>
      <c r="J5643" s="22">
        <v>5445</v>
      </c>
    </row>
    <row r="5644" spans="1:10" ht="11.25" customHeight="1">
      <c r="A5644" s="12"/>
      <c r="B5644" s="22" t="s">
        <v>344</v>
      </c>
      <c r="C5644" s="22" t="s">
        <v>68</v>
      </c>
      <c r="D5644" s="22">
        <v>15.449234196140834</v>
      </c>
      <c r="E5644" s="22">
        <f t="shared" si="462"/>
        <v>0</v>
      </c>
      <c r="F5644" s="22">
        <f t="shared" si="463"/>
        <v>0</v>
      </c>
      <c r="G5644" s="22">
        <f t="shared" si="464"/>
        <v>0</v>
      </c>
      <c r="H5644" s="22">
        <f t="shared" si="465"/>
        <v>0</v>
      </c>
      <c r="I5644" s="22">
        <f t="shared" si="466"/>
        <v>15.449234196140834</v>
      </c>
      <c r="J5644" s="22">
        <v>5446</v>
      </c>
    </row>
    <row r="5645" spans="1:10" ht="11.25" customHeight="1">
      <c r="A5645" s="12"/>
      <c r="B5645" s="22" t="s">
        <v>430</v>
      </c>
      <c r="C5645" s="22" t="s">
        <v>81</v>
      </c>
      <c r="D5645" s="22">
        <v>15.447689442712631</v>
      </c>
      <c r="E5645" s="22">
        <f t="shared" si="462"/>
        <v>0</v>
      </c>
      <c r="F5645" s="22">
        <f t="shared" si="463"/>
        <v>0</v>
      </c>
      <c r="G5645" s="22">
        <f t="shared" si="464"/>
        <v>0</v>
      </c>
      <c r="H5645" s="22">
        <f t="shared" si="465"/>
        <v>0</v>
      </c>
      <c r="I5645" s="22">
        <f t="shared" si="466"/>
        <v>15.447689442712631</v>
      </c>
      <c r="J5645" s="22">
        <v>5447</v>
      </c>
    </row>
    <row r="5646" spans="1:10" ht="11.25" customHeight="1">
      <c r="A5646" s="12"/>
      <c r="B5646" s="22" t="s">
        <v>357</v>
      </c>
      <c r="C5646" s="22" t="s">
        <v>89</v>
      </c>
      <c r="D5646" s="22">
        <v>15.447474301729866</v>
      </c>
      <c r="E5646" s="22">
        <f t="shared" si="462"/>
        <v>0</v>
      </c>
      <c r="F5646" s="22">
        <f t="shared" si="463"/>
        <v>0</v>
      </c>
      <c r="G5646" s="22">
        <f t="shared" si="464"/>
        <v>0</v>
      </c>
      <c r="H5646" s="22">
        <f t="shared" si="465"/>
        <v>0</v>
      </c>
      <c r="I5646" s="22">
        <f t="shared" si="466"/>
        <v>15.447474301729866</v>
      </c>
      <c r="J5646" s="22">
        <v>5448</v>
      </c>
    </row>
    <row r="5647" spans="1:10" ht="11.25" customHeight="1">
      <c r="A5647" s="12"/>
      <c r="B5647" s="22" t="s">
        <v>144</v>
      </c>
      <c r="C5647" s="22" t="s">
        <v>83</v>
      </c>
      <c r="D5647" s="22">
        <v>15.438340600830145</v>
      </c>
      <c r="E5647" s="22">
        <f t="shared" si="462"/>
        <v>0</v>
      </c>
      <c r="F5647" s="22">
        <f t="shared" si="463"/>
        <v>0</v>
      </c>
      <c r="G5647" s="22">
        <f t="shared" si="464"/>
        <v>0</v>
      </c>
      <c r="H5647" s="22">
        <f t="shared" si="465"/>
        <v>0</v>
      </c>
      <c r="I5647" s="22">
        <f t="shared" si="466"/>
        <v>15.438340600830145</v>
      </c>
      <c r="J5647" s="22">
        <v>5449</v>
      </c>
    </row>
    <row r="5648" spans="1:10" ht="11.25" customHeight="1">
      <c r="A5648" s="12"/>
      <c r="B5648" s="22" t="s">
        <v>417</v>
      </c>
      <c r="C5648" s="22" t="s">
        <v>84</v>
      </c>
      <c r="D5648" s="22">
        <v>15.431483288851474</v>
      </c>
      <c r="E5648" s="22">
        <f t="shared" si="462"/>
        <v>0</v>
      </c>
      <c r="F5648" s="22">
        <f t="shared" si="463"/>
        <v>0</v>
      </c>
      <c r="G5648" s="22">
        <f t="shared" si="464"/>
        <v>0</v>
      </c>
      <c r="H5648" s="22">
        <f t="shared" si="465"/>
        <v>0</v>
      </c>
      <c r="I5648" s="22">
        <f t="shared" si="466"/>
        <v>15.431483288851474</v>
      </c>
      <c r="J5648" s="22">
        <v>5450</v>
      </c>
    </row>
    <row r="5649" spans="1:10" ht="11.25" customHeight="1">
      <c r="A5649" s="12"/>
      <c r="B5649" s="22" t="s">
        <v>411</v>
      </c>
      <c r="C5649" s="22" t="s">
        <v>77</v>
      </c>
      <c r="D5649" s="22">
        <v>15.425658572286871</v>
      </c>
      <c r="E5649" s="22">
        <f t="shared" si="462"/>
        <v>0</v>
      </c>
      <c r="F5649" s="22">
        <f t="shared" si="463"/>
        <v>0</v>
      </c>
      <c r="G5649" s="22">
        <f t="shared" si="464"/>
        <v>0</v>
      </c>
      <c r="H5649" s="22">
        <f t="shared" si="465"/>
        <v>0</v>
      </c>
      <c r="I5649" s="22">
        <f t="shared" si="466"/>
        <v>15.425658572286871</v>
      </c>
      <c r="J5649" s="22">
        <v>5451</v>
      </c>
    </row>
    <row r="5650" spans="1:10" ht="11.25" customHeight="1">
      <c r="A5650" s="12"/>
      <c r="B5650" s="22" t="s">
        <v>431</v>
      </c>
      <c r="C5650" s="22" t="s">
        <v>78</v>
      </c>
      <c r="D5650" s="22">
        <v>15.425601722194354</v>
      </c>
      <c r="E5650" s="22">
        <f t="shared" si="462"/>
        <v>0</v>
      </c>
      <c r="F5650" s="22">
        <f t="shared" si="463"/>
        <v>0</v>
      </c>
      <c r="G5650" s="22">
        <f t="shared" si="464"/>
        <v>0</v>
      </c>
      <c r="H5650" s="22">
        <f t="shared" si="465"/>
        <v>0</v>
      </c>
      <c r="I5650" s="22">
        <f t="shared" si="466"/>
        <v>15.425601722194354</v>
      </c>
      <c r="J5650" s="22">
        <v>5452</v>
      </c>
    </row>
    <row r="5651" spans="1:10" ht="11.25" customHeight="1">
      <c r="A5651" s="12"/>
      <c r="B5651" s="22" t="s">
        <v>289</v>
      </c>
      <c r="C5651" s="22" t="s">
        <v>74</v>
      </c>
      <c r="D5651" s="22">
        <v>15.419540730468226</v>
      </c>
      <c r="E5651" s="22">
        <f t="shared" si="462"/>
        <v>0</v>
      </c>
      <c r="F5651" s="22">
        <f t="shared" si="463"/>
        <v>0</v>
      </c>
      <c r="G5651" s="22">
        <f t="shared" si="464"/>
        <v>0</v>
      </c>
      <c r="H5651" s="22">
        <f t="shared" si="465"/>
        <v>0</v>
      </c>
      <c r="I5651" s="22">
        <f t="shared" si="466"/>
        <v>15.419540730468226</v>
      </c>
      <c r="J5651" s="22">
        <v>5453</v>
      </c>
    </row>
    <row r="5652" spans="1:10" ht="11.25" customHeight="1">
      <c r="A5652" s="12"/>
      <c r="B5652" s="22" t="s">
        <v>415</v>
      </c>
      <c r="C5652" s="22" t="s">
        <v>70</v>
      </c>
      <c r="D5652" s="22">
        <v>15.419073585943144</v>
      </c>
      <c r="E5652" s="22">
        <f t="shared" si="462"/>
        <v>0</v>
      </c>
      <c r="F5652" s="22">
        <f t="shared" si="463"/>
        <v>0</v>
      </c>
      <c r="G5652" s="22">
        <f t="shared" si="464"/>
        <v>0</v>
      </c>
      <c r="H5652" s="22">
        <f t="shared" si="465"/>
        <v>0</v>
      </c>
      <c r="I5652" s="22">
        <f t="shared" si="466"/>
        <v>15.419073585943144</v>
      </c>
      <c r="J5652" s="22">
        <v>5454</v>
      </c>
    </row>
    <row r="5653" spans="1:10" ht="11.25" customHeight="1">
      <c r="A5653" s="12"/>
      <c r="B5653" s="22" t="s">
        <v>365</v>
      </c>
      <c r="C5653" s="22" t="s">
        <v>69</v>
      </c>
      <c r="D5653" s="22">
        <v>15.417280646620899</v>
      </c>
      <c r="E5653" s="22">
        <f t="shared" si="462"/>
        <v>0</v>
      </c>
      <c r="F5653" s="22">
        <f t="shared" si="463"/>
        <v>0</v>
      </c>
      <c r="G5653" s="22">
        <f t="shared" si="464"/>
        <v>0</v>
      </c>
      <c r="H5653" s="22">
        <f t="shared" si="465"/>
        <v>0</v>
      </c>
      <c r="I5653" s="22">
        <f t="shared" si="466"/>
        <v>15.417280646620899</v>
      </c>
      <c r="J5653" s="22">
        <v>5455</v>
      </c>
    </row>
    <row r="5654" spans="1:10" ht="11.25" customHeight="1">
      <c r="A5654" s="12"/>
      <c r="B5654" s="22" t="s">
        <v>269</v>
      </c>
      <c r="C5654" s="22" t="s">
        <v>84</v>
      </c>
      <c r="D5654" s="22">
        <v>15.41380263680864</v>
      </c>
      <c r="E5654" s="22">
        <f t="shared" si="462"/>
        <v>0</v>
      </c>
      <c r="F5654" s="22">
        <f t="shared" si="463"/>
        <v>0</v>
      </c>
      <c r="G5654" s="22">
        <f t="shared" si="464"/>
        <v>0</v>
      </c>
      <c r="H5654" s="22">
        <f t="shared" si="465"/>
        <v>0</v>
      </c>
      <c r="I5654" s="22">
        <f t="shared" si="466"/>
        <v>15.41380263680864</v>
      </c>
      <c r="J5654" s="22">
        <v>5456</v>
      </c>
    </row>
    <row r="5655" spans="1:10" ht="11.25" customHeight="1">
      <c r="A5655" s="12"/>
      <c r="B5655" s="22" t="s">
        <v>336</v>
      </c>
      <c r="C5655" s="22" t="s">
        <v>86</v>
      </c>
      <c r="D5655" s="22">
        <v>15.409990339168367</v>
      </c>
      <c r="E5655" s="22">
        <f t="shared" si="462"/>
        <v>0</v>
      </c>
      <c r="F5655" s="22">
        <f t="shared" si="463"/>
        <v>0</v>
      </c>
      <c r="G5655" s="22">
        <f t="shared" si="464"/>
        <v>0</v>
      </c>
      <c r="H5655" s="22">
        <f t="shared" si="465"/>
        <v>0</v>
      </c>
      <c r="I5655" s="22">
        <f t="shared" si="466"/>
        <v>15.409990339168367</v>
      </c>
      <c r="J5655" s="22">
        <v>5457</v>
      </c>
    </row>
    <row r="5656" spans="1:10" ht="11.25" customHeight="1">
      <c r="A5656" s="12"/>
      <c r="B5656" s="22" t="s">
        <v>318</v>
      </c>
      <c r="C5656" s="22" t="s">
        <v>89</v>
      </c>
      <c r="D5656" s="22">
        <v>15.409491359213066</v>
      </c>
      <c r="E5656" s="22">
        <f t="shared" si="462"/>
        <v>0</v>
      </c>
      <c r="F5656" s="22">
        <f t="shared" si="463"/>
        <v>0</v>
      </c>
      <c r="G5656" s="22">
        <f t="shared" si="464"/>
        <v>0</v>
      </c>
      <c r="H5656" s="22">
        <f t="shared" si="465"/>
        <v>0</v>
      </c>
      <c r="I5656" s="22">
        <f t="shared" si="466"/>
        <v>15.409491359213066</v>
      </c>
      <c r="J5656" s="22">
        <v>5458</v>
      </c>
    </row>
    <row r="5657" spans="1:10" ht="11.25" customHeight="1">
      <c r="A5657" s="12"/>
      <c r="B5657" s="22" t="s">
        <v>291</v>
      </c>
      <c r="C5657" s="22" t="s">
        <v>88</v>
      </c>
      <c r="D5657" s="22">
        <v>15.407395278171606</v>
      </c>
      <c r="E5657" s="22">
        <f t="shared" si="462"/>
        <v>0</v>
      </c>
      <c r="F5657" s="22">
        <f t="shared" si="463"/>
        <v>0</v>
      </c>
      <c r="G5657" s="22">
        <f t="shared" si="464"/>
        <v>0</v>
      </c>
      <c r="H5657" s="22">
        <f t="shared" si="465"/>
        <v>0</v>
      </c>
      <c r="I5657" s="22">
        <f t="shared" si="466"/>
        <v>15.407395278171606</v>
      </c>
      <c r="J5657" s="22">
        <v>5459</v>
      </c>
    </row>
    <row r="5658" spans="1:10" ht="11.25" customHeight="1">
      <c r="A5658" s="12"/>
      <c r="B5658" s="22" t="s">
        <v>410</v>
      </c>
      <c r="C5658" s="22" t="s">
        <v>75</v>
      </c>
      <c r="D5658" s="22">
        <v>15.405061508181253</v>
      </c>
      <c r="E5658" s="22">
        <f t="shared" si="462"/>
        <v>0</v>
      </c>
      <c r="F5658" s="22">
        <f t="shared" si="463"/>
        <v>0</v>
      </c>
      <c r="G5658" s="22">
        <f t="shared" si="464"/>
        <v>0</v>
      </c>
      <c r="H5658" s="22">
        <f t="shared" si="465"/>
        <v>0</v>
      </c>
      <c r="I5658" s="22">
        <f t="shared" si="466"/>
        <v>15.405061508181253</v>
      </c>
      <c r="J5658" s="22">
        <v>5460</v>
      </c>
    </row>
    <row r="5659" spans="1:10" ht="11.25" customHeight="1">
      <c r="A5659" s="12"/>
      <c r="B5659" s="22" t="s">
        <v>380</v>
      </c>
      <c r="C5659" s="22" t="s">
        <v>75</v>
      </c>
      <c r="D5659" s="22">
        <v>15.404178151986207</v>
      </c>
      <c r="E5659" s="22">
        <f t="shared" si="462"/>
        <v>0</v>
      </c>
      <c r="F5659" s="22">
        <f t="shared" si="463"/>
        <v>0</v>
      </c>
      <c r="G5659" s="22">
        <f t="shared" si="464"/>
        <v>0</v>
      </c>
      <c r="H5659" s="22">
        <f t="shared" si="465"/>
        <v>0</v>
      </c>
      <c r="I5659" s="22">
        <f t="shared" si="466"/>
        <v>15.404178151986207</v>
      </c>
      <c r="J5659" s="22">
        <v>5461</v>
      </c>
    </row>
    <row r="5660" spans="1:10" ht="11.25" customHeight="1">
      <c r="A5660" s="12"/>
      <c r="B5660" s="22" t="s">
        <v>384</v>
      </c>
      <c r="C5660" s="22" t="s">
        <v>75</v>
      </c>
      <c r="D5660" s="22">
        <v>15.400315831221146</v>
      </c>
      <c r="E5660" s="22">
        <f t="shared" si="462"/>
        <v>0</v>
      </c>
      <c r="F5660" s="22">
        <f t="shared" si="463"/>
        <v>0</v>
      </c>
      <c r="G5660" s="22">
        <f t="shared" si="464"/>
        <v>0</v>
      </c>
      <c r="H5660" s="22">
        <f t="shared" si="465"/>
        <v>0</v>
      </c>
      <c r="I5660" s="22">
        <f t="shared" si="466"/>
        <v>15.400315831221146</v>
      </c>
      <c r="J5660" s="22">
        <v>5462</v>
      </c>
    </row>
    <row r="5661" spans="1:10" ht="11.25" customHeight="1">
      <c r="A5661" s="12"/>
      <c r="B5661" s="22" t="s">
        <v>298</v>
      </c>
      <c r="C5661" s="22" t="s">
        <v>86</v>
      </c>
      <c r="D5661" s="22">
        <v>15.39812660162305</v>
      </c>
      <c r="E5661" s="22">
        <f t="shared" si="462"/>
        <v>0</v>
      </c>
      <c r="F5661" s="22">
        <f t="shared" si="463"/>
        <v>0</v>
      </c>
      <c r="G5661" s="22">
        <f t="shared" si="464"/>
        <v>0</v>
      </c>
      <c r="H5661" s="22">
        <f t="shared" si="465"/>
        <v>0</v>
      </c>
      <c r="I5661" s="22">
        <f t="shared" si="466"/>
        <v>15.39812660162305</v>
      </c>
      <c r="J5661" s="22">
        <v>5463</v>
      </c>
    </row>
    <row r="5662" spans="1:10" ht="11.25" customHeight="1">
      <c r="A5662" s="12"/>
      <c r="B5662" s="22" t="s">
        <v>315</v>
      </c>
      <c r="C5662" s="22" t="s">
        <v>73</v>
      </c>
      <c r="D5662" s="22">
        <v>15.392805765197149</v>
      </c>
      <c r="E5662" s="22">
        <f t="shared" si="462"/>
        <v>0</v>
      </c>
      <c r="F5662" s="22">
        <f t="shared" si="463"/>
        <v>0</v>
      </c>
      <c r="G5662" s="22">
        <f t="shared" si="464"/>
        <v>0</v>
      </c>
      <c r="H5662" s="22">
        <f t="shared" si="465"/>
        <v>0</v>
      </c>
      <c r="I5662" s="22">
        <f t="shared" si="466"/>
        <v>15.392805765197149</v>
      </c>
      <c r="J5662" s="22">
        <v>5464</v>
      </c>
    </row>
    <row r="5663" spans="1:10" ht="11.25" customHeight="1">
      <c r="A5663" s="12"/>
      <c r="B5663" s="22" t="s">
        <v>308</v>
      </c>
      <c r="C5663" s="22" t="s">
        <v>79</v>
      </c>
      <c r="D5663" s="22">
        <v>15.385854267533491</v>
      </c>
      <c r="E5663" s="22">
        <f t="shared" si="462"/>
        <v>0</v>
      </c>
      <c r="F5663" s="22">
        <f t="shared" si="463"/>
        <v>0</v>
      </c>
      <c r="G5663" s="22">
        <f t="shared" si="464"/>
        <v>0</v>
      </c>
      <c r="H5663" s="22">
        <f t="shared" si="465"/>
        <v>0</v>
      </c>
      <c r="I5663" s="22">
        <f t="shared" si="466"/>
        <v>15.385854267533491</v>
      </c>
      <c r="J5663" s="22">
        <v>5465</v>
      </c>
    </row>
    <row r="5664" spans="1:10" ht="11.25" customHeight="1">
      <c r="A5664" s="12"/>
      <c r="B5664" s="22" t="s">
        <v>413</v>
      </c>
      <c r="C5664" s="22" t="s">
        <v>77</v>
      </c>
      <c r="D5664" s="22">
        <v>15.382210123602119</v>
      </c>
      <c r="E5664" s="22">
        <f t="shared" si="462"/>
        <v>0</v>
      </c>
      <c r="F5664" s="22">
        <f t="shared" si="463"/>
        <v>0</v>
      </c>
      <c r="G5664" s="22">
        <f t="shared" si="464"/>
        <v>0</v>
      </c>
      <c r="H5664" s="22">
        <f t="shared" si="465"/>
        <v>0</v>
      </c>
      <c r="I5664" s="22">
        <f t="shared" si="466"/>
        <v>15.382210123602119</v>
      </c>
      <c r="J5664" s="22">
        <v>5466</v>
      </c>
    </row>
    <row r="5665" spans="1:10" ht="11.25" customHeight="1">
      <c r="A5665" s="12"/>
      <c r="B5665" s="22" t="s">
        <v>289</v>
      </c>
      <c r="C5665" s="22" t="s">
        <v>73</v>
      </c>
      <c r="D5665" s="22">
        <v>15.380483096964129</v>
      </c>
      <c r="E5665" s="22">
        <f t="shared" si="462"/>
        <v>0</v>
      </c>
      <c r="F5665" s="22">
        <f t="shared" si="463"/>
        <v>0</v>
      </c>
      <c r="G5665" s="22">
        <f t="shared" si="464"/>
        <v>0</v>
      </c>
      <c r="H5665" s="22">
        <f t="shared" si="465"/>
        <v>0</v>
      </c>
      <c r="I5665" s="22">
        <f t="shared" si="466"/>
        <v>15.380483096964129</v>
      </c>
      <c r="J5665" s="22">
        <v>5467</v>
      </c>
    </row>
    <row r="5666" spans="1:10" ht="11.25" customHeight="1">
      <c r="A5666" s="12"/>
      <c r="B5666" s="22" t="s">
        <v>382</v>
      </c>
      <c r="C5666" s="22" t="s">
        <v>76</v>
      </c>
      <c r="D5666" s="22">
        <v>15.367230167908289</v>
      </c>
      <c r="E5666" s="22">
        <f t="shared" si="462"/>
        <v>0</v>
      </c>
      <c r="F5666" s="22">
        <f t="shared" si="463"/>
        <v>0</v>
      </c>
      <c r="G5666" s="22">
        <f t="shared" si="464"/>
        <v>0</v>
      </c>
      <c r="H5666" s="22">
        <f t="shared" si="465"/>
        <v>0</v>
      </c>
      <c r="I5666" s="22">
        <f t="shared" si="466"/>
        <v>15.367230167908289</v>
      </c>
      <c r="J5666" s="22">
        <v>5468</v>
      </c>
    </row>
    <row r="5667" spans="1:10" ht="11.25" customHeight="1">
      <c r="A5667" s="12"/>
      <c r="B5667" s="22" t="s">
        <v>406</v>
      </c>
      <c r="C5667" s="22" t="s">
        <v>71</v>
      </c>
      <c r="D5667" s="22">
        <v>15.367011512384309</v>
      </c>
      <c r="E5667" s="22">
        <f t="shared" si="462"/>
        <v>0</v>
      </c>
      <c r="F5667" s="22">
        <f t="shared" si="463"/>
        <v>0</v>
      </c>
      <c r="G5667" s="22">
        <f t="shared" si="464"/>
        <v>0</v>
      </c>
      <c r="H5667" s="22">
        <f t="shared" si="465"/>
        <v>0</v>
      </c>
      <c r="I5667" s="22">
        <f t="shared" si="466"/>
        <v>15.367011512384309</v>
      </c>
      <c r="J5667" s="22">
        <v>5469</v>
      </c>
    </row>
    <row r="5668" spans="1:10" ht="11.25" customHeight="1">
      <c r="A5668" s="12"/>
      <c r="B5668" s="22" t="s">
        <v>368</v>
      </c>
      <c r="C5668" s="22" t="s">
        <v>79</v>
      </c>
      <c r="D5668" s="22">
        <v>15.365991718053145</v>
      </c>
      <c r="E5668" s="22">
        <f t="shared" si="462"/>
        <v>0</v>
      </c>
      <c r="F5668" s="22">
        <f t="shared" si="463"/>
        <v>0</v>
      </c>
      <c r="G5668" s="22">
        <f t="shared" si="464"/>
        <v>0</v>
      </c>
      <c r="H5668" s="22">
        <f t="shared" si="465"/>
        <v>0</v>
      </c>
      <c r="I5668" s="22">
        <f t="shared" si="466"/>
        <v>15.365991718053145</v>
      </c>
      <c r="J5668" s="22">
        <v>5470</v>
      </c>
    </row>
    <row r="5669" spans="1:10" ht="11.25" customHeight="1">
      <c r="A5669" s="12"/>
      <c r="B5669" s="22" t="s">
        <v>420</v>
      </c>
      <c r="C5669" s="22" t="s">
        <v>75</v>
      </c>
      <c r="D5669" s="22">
        <v>15.35967399889465</v>
      </c>
      <c r="E5669" s="22">
        <f t="shared" si="462"/>
        <v>0</v>
      </c>
      <c r="F5669" s="22">
        <f t="shared" si="463"/>
        <v>0</v>
      </c>
      <c r="G5669" s="22">
        <f t="shared" si="464"/>
        <v>0</v>
      </c>
      <c r="H5669" s="22">
        <f t="shared" si="465"/>
        <v>0</v>
      </c>
      <c r="I5669" s="22">
        <f t="shared" si="466"/>
        <v>15.35967399889465</v>
      </c>
      <c r="J5669" s="22">
        <v>5471</v>
      </c>
    </row>
    <row r="5670" spans="1:10" ht="11.25" customHeight="1">
      <c r="A5670" s="12"/>
      <c r="B5670" s="22" t="s">
        <v>409</v>
      </c>
      <c r="C5670" s="22" t="s">
        <v>74</v>
      </c>
      <c r="D5670" s="22">
        <v>15.357753783267233</v>
      </c>
      <c r="E5670" s="22">
        <f t="shared" si="462"/>
        <v>0</v>
      </c>
      <c r="F5670" s="22">
        <f t="shared" si="463"/>
        <v>0</v>
      </c>
      <c r="G5670" s="22">
        <f t="shared" si="464"/>
        <v>0</v>
      </c>
      <c r="H5670" s="22">
        <f t="shared" si="465"/>
        <v>0</v>
      </c>
      <c r="I5670" s="22">
        <f t="shared" si="466"/>
        <v>15.357753783267233</v>
      </c>
      <c r="J5670" s="22">
        <v>5472</v>
      </c>
    </row>
    <row r="5671" spans="1:10" ht="11.25" customHeight="1">
      <c r="A5671" s="12"/>
      <c r="B5671" s="22" t="s">
        <v>365</v>
      </c>
      <c r="C5671" s="22" t="s">
        <v>76</v>
      </c>
      <c r="D5671" s="22">
        <v>15.354303741268913</v>
      </c>
      <c r="E5671" s="22">
        <f t="shared" si="462"/>
        <v>0</v>
      </c>
      <c r="F5671" s="22">
        <f t="shared" si="463"/>
        <v>0</v>
      </c>
      <c r="G5671" s="22">
        <f t="shared" si="464"/>
        <v>0</v>
      </c>
      <c r="H5671" s="22">
        <f t="shared" si="465"/>
        <v>0</v>
      </c>
      <c r="I5671" s="22">
        <f t="shared" si="466"/>
        <v>15.354303741268913</v>
      </c>
      <c r="J5671" s="22">
        <v>5473</v>
      </c>
    </row>
    <row r="5672" spans="1:10" ht="11.25" customHeight="1">
      <c r="A5672" s="12"/>
      <c r="B5672" s="22" t="s">
        <v>363</v>
      </c>
      <c r="C5672" s="22" t="s">
        <v>77</v>
      </c>
      <c r="D5672" s="22">
        <v>15.353432762710902</v>
      </c>
      <c r="E5672" s="22">
        <f t="shared" si="462"/>
        <v>0</v>
      </c>
      <c r="F5672" s="22">
        <f t="shared" si="463"/>
        <v>0</v>
      </c>
      <c r="G5672" s="22">
        <f t="shared" si="464"/>
        <v>0</v>
      </c>
      <c r="H5672" s="22">
        <f t="shared" si="465"/>
        <v>0</v>
      </c>
      <c r="I5672" s="22">
        <f t="shared" si="466"/>
        <v>15.353432762710902</v>
      </c>
      <c r="J5672" s="22">
        <v>5474</v>
      </c>
    </row>
    <row r="5673" spans="1:10" ht="11.25" customHeight="1">
      <c r="A5673" s="12"/>
      <c r="B5673" s="22" t="s">
        <v>386</v>
      </c>
      <c r="C5673" s="22" t="s">
        <v>71</v>
      </c>
      <c r="D5673" s="22">
        <v>15.34892056307309</v>
      </c>
      <c r="E5673" s="22">
        <f t="shared" si="462"/>
        <v>0</v>
      </c>
      <c r="F5673" s="22">
        <f t="shared" si="463"/>
        <v>0</v>
      </c>
      <c r="G5673" s="22">
        <f t="shared" si="464"/>
        <v>0</v>
      </c>
      <c r="H5673" s="22">
        <f t="shared" si="465"/>
        <v>0</v>
      </c>
      <c r="I5673" s="22">
        <f t="shared" si="466"/>
        <v>15.34892056307309</v>
      </c>
      <c r="J5673" s="22">
        <v>5475</v>
      </c>
    </row>
    <row r="5674" spans="1:10" ht="11.25" customHeight="1">
      <c r="A5674" s="12"/>
      <c r="B5674" s="22" t="s">
        <v>365</v>
      </c>
      <c r="C5674" s="22" t="s">
        <v>86</v>
      </c>
      <c r="D5674" s="22">
        <v>15.345076165696636</v>
      </c>
      <c r="E5674" s="22">
        <f t="shared" si="462"/>
        <v>0</v>
      </c>
      <c r="F5674" s="22">
        <f t="shared" si="463"/>
        <v>0</v>
      </c>
      <c r="G5674" s="22">
        <f t="shared" si="464"/>
        <v>0</v>
      </c>
      <c r="H5674" s="22">
        <f t="shared" si="465"/>
        <v>0</v>
      </c>
      <c r="I5674" s="22">
        <f t="shared" si="466"/>
        <v>15.345076165696636</v>
      </c>
      <c r="J5674" s="22">
        <v>5476</v>
      </c>
    </row>
    <row r="5675" spans="1:10" ht="11.25" customHeight="1">
      <c r="A5675" s="12"/>
      <c r="B5675" s="22" t="s">
        <v>338</v>
      </c>
      <c r="C5675" s="22" t="s">
        <v>90</v>
      </c>
      <c r="D5675" s="22">
        <v>15.342590980388426</v>
      </c>
      <c r="E5675" s="22">
        <f t="shared" si="462"/>
        <v>0</v>
      </c>
      <c r="F5675" s="22">
        <f t="shared" si="463"/>
        <v>0</v>
      </c>
      <c r="G5675" s="22">
        <f t="shared" si="464"/>
        <v>0</v>
      </c>
      <c r="H5675" s="22">
        <f t="shared" si="465"/>
        <v>0</v>
      </c>
      <c r="I5675" s="22">
        <f t="shared" si="466"/>
        <v>15.342590980388426</v>
      </c>
      <c r="J5675" s="22">
        <v>5477</v>
      </c>
    </row>
    <row r="5676" spans="1:10" ht="11.25" customHeight="1">
      <c r="A5676" s="12"/>
      <c r="B5676" s="22" t="s">
        <v>139</v>
      </c>
      <c r="C5676" s="22" t="s">
        <v>79</v>
      </c>
      <c r="D5676" s="22">
        <v>15.341635442893583</v>
      </c>
      <c r="E5676" s="22">
        <f t="shared" si="462"/>
        <v>0</v>
      </c>
      <c r="F5676" s="22">
        <f t="shared" si="463"/>
        <v>0</v>
      </c>
      <c r="G5676" s="22">
        <f t="shared" si="464"/>
        <v>0</v>
      </c>
      <c r="H5676" s="22">
        <f t="shared" si="465"/>
        <v>0</v>
      </c>
      <c r="I5676" s="22">
        <f t="shared" si="466"/>
        <v>15.341635442893583</v>
      </c>
      <c r="J5676" s="22">
        <v>5478</v>
      </c>
    </row>
    <row r="5677" spans="1:10" ht="11.25" customHeight="1">
      <c r="A5677" s="12"/>
      <c r="B5677" s="22" t="s">
        <v>286</v>
      </c>
      <c r="C5677" s="22" t="s">
        <v>84</v>
      </c>
      <c r="D5677" s="22">
        <v>15.339174411391593</v>
      </c>
      <c r="E5677" s="22">
        <f t="shared" si="462"/>
        <v>0</v>
      </c>
      <c r="F5677" s="22">
        <f t="shared" si="463"/>
        <v>0</v>
      </c>
      <c r="G5677" s="22">
        <f t="shared" si="464"/>
        <v>0</v>
      </c>
      <c r="H5677" s="22">
        <f t="shared" si="465"/>
        <v>0</v>
      </c>
      <c r="I5677" s="22">
        <f t="shared" si="466"/>
        <v>15.339174411391593</v>
      </c>
      <c r="J5677" s="22">
        <v>5479</v>
      </c>
    </row>
    <row r="5678" spans="1:10" ht="11.25" customHeight="1">
      <c r="A5678" s="12"/>
      <c r="B5678" s="22" t="s">
        <v>245</v>
      </c>
      <c r="C5678" s="22" t="s">
        <v>79</v>
      </c>
      <c r="D5678" s="22">
        <v>15.334817333996128</v>
      </c>
      <c r="E5678" s="22">
        <f t="shared" si="462"/>
        <v>0</v>
      </c>
      <c r="F5678" s="22">
        <f t="shared" si="463"/>
        <v>0</v>
      </c>
      <c r="G5678" s="22">
        <f t="shared" si="464"/>
        <v>0</v>
      </c>
      <c r="H5678" s="22">
        <f t="shared" si="465"/>
        <v>0</v>
      </c>
      <c r="I5678" s="22">
        <f t="shared" si="466"/>
        <v>15.334817333996128</v>
      </c>
      <c r="J5678" s="22">
        <v>5480</v>
      </c>
    </row>
    <row r="5679" spans="1:10" ht="11.25" customHeight="1">
      <c r="A5679" s="12"/>
      <c r="B5679" s="22" t="s">
        <v>317</v>
      </c>
      <c r="C5679" s="22" t="s">
        <v>73</v>
      </c>
      <c r="D5679" s="22">
        <v>15.333302285152348</v>
      </c>
      <c r="E5679" s="22">
        <f t="shared" si="462"/>
        <v>0</v>
      </c>
      <c r="F5679" s="22">
        <f t="shared" si="463"/>
        <v>0</v>
      </c>
      <c r="G5679" s="22">
        <f t="shared" si="464"/>
        <v>0</v>
      </c>
      <c r="H5679" s="22">
        <f t="shared" si="465"/>
        <v>0</v>
      </c>
      <c r="I5679" s="22">
        <f t="shared" si="466"/>
        <v>15.333302285152348</v>
      </c>
      <c r="J5679" s="22">
        <v>5481</v>
      </c>
    </row>
    <row r="5680" spans="1:10" ht="11.25" customHeight="1">
      <c r="A5680" s="12"/>
      <c r="B5680" s="22" t="s">
        <v>418</v>
      </c>
      <c r="C5680" s="22" t="s">
        <v>83</v>
      </c>
      <c r="D5680" s="22">
        <v>15.333188882247967</v>
      </c>
      <c r="E5680" s="22">
        <f t="shared" si="462"/>
        <v>0</v>
      </c>
      <c r="F5680" s="22">
        <f t="shared" si="463"/>
        <v>0</v>
      </c>
      <c r="G5680" s="22">
        <f t="shared" si="464"/>
        <v>0</v>
      </c>
      <c r="H5680" s="22">
        <f t="shared" si="465"/>
        <v>0</v>
      </c>
      <c r="I5680" s="22">
        <f t="shared" si="466"/>
        <v>15.333188882247967</v>
      </c>
      <c r="J5680" s="22">
        <v>5482</v>
      </c>
    </row>
    <row r="5681" spans="1:10" ht="11.25" customHeight="1">
      <c r="A5681" s="12"/>
      <c r="B5681" s="22" t="s">
        <v>283</v>
      </c>
      <c r="C5681" s="22" t="s">
        <v>80</v>
      </c>
      <c r="D5681" s="22">
        <v>15.328115823903415</v>
      </c>
      <c r="E5681" s="22">
        <f t="shared" si="462"/>
        <v>0</v>
      </c>
      <c r="F5681" s="22">
        <f t="shared" si="463"/>
        <v>0</v>
      </c>
      <c r="G5681" s="22">
        <f t="shared" si="464"/>
        <v>0</v>
      </c>
      <c r="H5681" s="22">
        <f t="shared" si="465"/>
        <v>0</v>
      </c>
      <c r="I5681" s="22">
        <f t="shared" si="466"/>
        <v>15.328115823903415</v>
      </c>
      <c r="J5681" s="22">
        <v>5483</v>
      </c>
    </row>
    <row r="5682" spans="1:10" ht="11.25" customHeight="1">
      <c r="A5682" s="12"/>
      <c r="B5682" s="22" t="s">
        <v>364</v>
      </c>
      <c r="C5682" s="22" t="s">
        <v>72</v>
      </c>
      <c r="D5682" s="22">
        <v>15.326435619964199</v>
      </c>
      <c r="E5682" s="22">
        <f t="shared" si="462"/>
        <v>0</v>
      </c>
      <c r="F5682" s="22">
        <f t="shared" si="463"/>
        <v>0</v>
      </c>
      <c r="G5682" s="22">
        <f t="shared" si="464"/>
        <v>0</v>
      </c>
      <c r="H5682" s="22">
        <f t="shared" si="465"/>
        <v>0</v>
      </c>
      <c r="I5682" s="22">
        <f t="shared" si="466"/>
        <v>15.326435619964199</v>
      </c>
      <c r="J5682" s="22">
        <v>5484</v>
      </c>
    </row>
    <row r="5683" spans="1:10" ht="11.25" customHeight="1">
      <c r="A5683" s="12"/>
      <c r="B5683" s="22" t="s">
        <v>200</v>
      </c>
      <c r="C5683" s="22" t="s">
        <v>90</v>
      </c>
      <c r="D5683" s="22">
        <v>15.31860140629864</v>
      </c>
      <c r="E5683" s="22">
        <f t="shared" si="462"/>
        <v>0</v>
      </c>
      <c r="F5683" s="22">
        <f t="shared" si="463"/>
        <v>0</v>
      </c>
      <c r="G5683" s="22">
        <f t="shared" si="464"/>
        <v>0</v>
      </c>
      <c r="H5683" s="22">
        <f t="shared" si="465"/>
        <v>0</v>
      </c>
      <c r="I5683" s="22">
        <f t="shared" si="466"/>
        <v>15.31860140629864</v>
      </c>
      <c r="J5683" s="22">
        <v>5485</v>
      </c>
    </row>
    <row r="5684" spans="1:10" ht="11.25" customHeight="1">
      <c r="A5684" s="12"/>
      <c r="B5684" s="22" t="s">
        <v>267</v>
      </c>
      <c r="C5684" s="22" t="s">
        <v>87</v>
      </c>
      <c r="D5684" s="22">
        <v>15.316536585884544</v>
      </c>
      <c r="E5684" s="22">
        <f t="shared" si="462"/>
        <v>0</v>
      </c>
      <c r="F5684" s="22">
        <f t="shared" si="463"/>
        <v>0</v>
      </c>
      <c r="G5684" s="22">
        <f t="shared" si="464"/>
        <v>0</v>
      </c>
      <c r="H5684" s="22">
        <f t="shared" si="465"/>
        <v>0</v>
      </c>
      <c r="I5684" s="22">
        <f t="shared" si="466"/>
        <v>15.316536585884544</v>
      </c>
      <c r="J5684" s="22">
        <v>5486</v>
      </c>
    </row>
    <row r="5685" spans="1:10" ht="11.25" customHeight="1">
      <c r="A5685" s="12"/>
      <c r="B5685" s="22" t="s">
        <v>418</v>
      </c>
      <c r="C5685" s="22" t="s">
        <v>86</v>
      </c>
      <c r="D5685" s="22">
        <v>15.31125123903016</v>
      </c>
      <c r="E5685" s="22">
        <f t="shared" si="462"/>
        <v>0</v>
      </c>
      <c r="F5685" s="22">
        <f t="shared" si="463"/>
        <v>0</v>
      </c>
      <c r="G5685" s="22">
        <f t="shared" si="464"/>
        <v>0</v>
      </c>
      <c r="H5685" s="22">
        <f t="shared" si="465"/>
        <v>0</v>
      </c>
      <c r="I5685" s="22">
        <f t="shared" si="466"/>
        <v>15.31125123903016</v>
      </c>
      <c r="J5685" s="22">
        <v>5487</v>
      </c>
    </row>
    <row r="5686" spans="1:10" ht="11.25" customHeight="1">
      <c r="A5686" s="12"/>
      <c r="B5686" s="22" t="s">
        <v>336</v>
      </c>
      <c r="C5686" s="22" t="s">
        <v>67</v>
      </c>
      <c r="D5686" s="22">
        <v>15.310558848088634</v>
      </c>
      <c r="E5686" s="22">
        <f t="shared" si="462"/>
        <v>0</v>
      </c>
      <c r="F5686" s="22">
        <f t="shared" si="463"/>
        <v>0</v>
      </c>
      <c r="G5686" s="22">
        <f t="shared" si="464"/>
        <v>0</v>
      </c>
      <c r="H5686" s="22">
        <f t="shared" si="465"/>
        <v>0</v>
      </c>
      <c r="I5686" s="22">
        <f t="shared" si="466"/>
        <v>15.310558848088634</v>
      </c>
      <c r="J5686" s="22">
        <v>5488</v>
      </c>
    </row>
    <row r="5687" spans="1:10" ht="11.25" customHeight="1">
      <c r="A5687" s="12"/>
      <c r="B5687" s="22" t="s">
        <v>408</v>
      </c>
      <c r="C5687" s="22" t="s">
        <v>78</v>
      </c>
      <c r="D5687" s="22">
        <v>15.309838540626222</v>
      </c>
      <c r="E5687" s="22">
        <f t="shared" si="462"/>
        <v>0</v>
      </c>
      <c r="F5687" s="22">
        <f t="shared" si="463"/>
        <v>0</v>
      </c>
      <c r="G5687" s="22">
        <f t="shared" si="464"/>
        <v>0</v>
      </c>
      <c r="H5687" s="22">
        <f t="shared" si="465"/>
        <v>0</v>
      </c>
      <c r="I5687" s="22">
        <f t="shared" si="466"/>
        <v>15.309838540626222</v>
      </c>
      <c r="J5687" s="22">
        <v>5489</v>
      </c>
    </row>
    <row r="5688" spans="1:10" ht="11.25" customHeight="1">
      <c r="A5688" s="12"/>
      <c r="B5688" s="22" t="s">
        <v>322</v>
      </c>
      <c r="C5688" s="22" t="s">
        <v>87</v>
      </c>
      <c r="D5688" s="22">
        <v>15.308590899211099</v>
      </c>
      <c r="E5688" s="22">
        <f t="shared" si="462"/>
        <v>0</v>
      </c>
      <c r="F5688" s="22">
        <f t="shared" si="463"/>
        <v>0</v>
      </c>
      <c r="G5688" s="22">
        <f t="shared" si="464"/>
        <v>0</v>
      </c>
      <c r="H5688" s="22">
        <f t="shared" si="465"/>
        <v>0</v>
      </c>
      <c r="I5688" s="22">
        <f t="shared" si="466"/>
        <v>15.308590899211099</v>
      </c>
      <c r="J5688" s="22">
        <v>5490</v>
      </c>
    </row>
    <row r="5689" spans="1:10" ht="11.25" customHeight="1">
      <c r="A5689" s="12"/>
      <c r="B5689" s="22" t="s">
        <v>280</v>
      </c>
      <c r="C5689" s="22" t="s">
        <v>87</v>
      </c>
      <c r="D5689" s="22">
        <v>15.301874975492899</v>
      </c>
      <c r="E5689" s="22">
        <f t="shared" si="462"/>
        <v>0</v>
      </c>
      <c r="F5689" s="22">
        <f t="shared" si="463"/>
        <v>0</v>
      </c>
      <c r="G5689" s="22">
        <f t="shared" si="464"/>
        <v>0</v>
      </c>
      <c r="H5689" s="22">
        <f t="shared" si="465"/>
        <v>0</v>
      </c>
      <c r="I5689" s="22">
        <f t="shared" si="466"/>
        <v>15.301874975492899</v>
      </c>
      <c r="J5689" s="22">
        <v>5491</v>
      </c>
    </row>
    <row r="5690" spans="1:10" ht="11.25" customHeight="1">
      <c r="A5690" s="12"/>
      <c r="B5690" s="22" t="s">
        <v>256</v>
      </c>
      <c r="C5690" s="22" t="s">
        <v>80</v>
      </c>
      <c r="D5690" s="22">
        <v>15.290703278460279</v>
      </c>
      <c r="E5690" s="22">
        <f t="shared" si="462"/>
        <v>0</v>
      </c>
      <c r="F5690" s="22">
        <f t="shared" si="463"/>
        <v>0</v>
      </c>
      <c r="G5690" s="22">
        <f t="shared" si="464"/>
        <v>0</v>
      </c>
      <c r="H5690" s="22">
        <f t="shared" si="465"/>
        <v>0</v>
      </c>
      <c r="I5690" s="22">
        <f t="shared" si="466"/>
        <v>15.290703278460279</v>
      </c>
      <c r="J5690" s="22">
        <v>5492</v>
      </c>
    </row>
    <row r="5691" spans="1:10" ht="11.25" customHeight="1">
      <c r="A5691" s="12"/>
      <c r="B5691" s="22" t="s">
        <v>359</v>
      </c>
      <c r="C5691" s="22" t="s">
        <v>81</v>
      </c>
      <c r="D5691" s="22">
        <v>15.288420527470223</v>
      </c>
      <c r="E5691" s="22">
        <f t="shared" si="462"/>
        <v>0</v>
      </c>
      <c r="F5691" s="22">
        <f t="shared" si="463"/>
        <v>0</v>
      </c>
      <c r="G5691" s="22">
        <f t="shared" si="464"/>
        <v>0</v>
      </c>
      <c r="H5691" s="22">
        <f t="shared" si="465"/>
        <v>0</v>
      </c>
      <c r="I5691" s="22">
        <f t="shared" si="466"/>
        <v>15.288420527470223</v>
      </c>
      <c r="J5691" s="22">
        <v>5493</v>
      </c>
    </row>
    <row r="5692" spans="1:10" ht="11.25" customHeight="1">
      <c r="A5692" s="12"/>
      <c r="B5692" s="22" t="s">
        <v>431</v>
      </c>
      <c r="C5692" s="22" t="s">
        <v>68</v>
      </c>
      <c r="D5692" s="22">
        <v>15.286857276080854</v>
      </c>
      <c r="E5692" s="22">
        <f t="shared" si="462"/>
        <v>0</v>
      </c>
      <c r="F5692" s="22">
        <f t="shared" si="463"/>
        <v>0</v>
      </c>
      <c r="G5692" s="22">
        <f t="shared" si="464"/>
        <v>0</v>
      </c>
      <c r="H5692" s="22">
        <f t="shared" si="465"/>
        <v>0</v>
      </c>
      <c r="I5692" s="22">
        <f t="shared" si="466"/>
        <v>15.286857276080854</v>
      </c>
      <c r="J5692" s="22">
        <v>5494</v>
      </c>
    </row>
    <row r="5693" spans="1:10" ht="11.25" customHeight="1">
      <c r="A5693" s="12"/>
      <c r="B5693" s="22" t="s">
        <v>221</v>
      </c>
      <c r="C5693" s="22" t="s">
        <v>73</v>
      </c>
      <c r="D5693" s="22">
        <v>15.279636150828299</v>
      </c>
      <c r="E5693" s="22">
        <f t="shared" si="462"/>
        <v>0</v>
      </c>
      <c r="F5693" s="22">
        <f t="shared" si="463"/>
        <v>0</v>
      </c>
      <c r="G5693" s="22">
        <f t="shared" si="464"/>
        <v>0</v>
      </c>
      <c r="H5693" s="22">
        <f t="shared" si="465"/>
        <v>0</v>
      </c>
      <c r="I5693" s="22">
        <f t="shared" si="466"/>
        <v>15.279636150828299</v>
      </c>
      <c r="J5693" s="22">
        <v>5495</v>
      </c>
    </row>
    <row r="5694" spans="1:10" ht="11.25" customHeight="1">
      <c r="A5694" s="12"/>
      <c r="B5694" s="22" t="s">
        <v>332</v>
      </c>
      <c r="C5694" s="22" t="s">
        <v>80</v>
      </c>
      <c r="D5694" s="22">
        <v>15.272223743912033</v>
      </c>
      <c r="E5694" s="22">
        <f t="shared" si="462"/>
        <v>0</v>
      </c>
      <c r="F5694" s="22">
        <f t="shared" si="463"/>
        <v>0</v>
      </c>
      <c r="G5694" s="22">
        <f t="shared" si="464"/>
        <v>0</v>
      </c>
      <c r="H5694" s="22">
        <f t="shared" si="465"/>
        <v>0</v>
      </c>
      <c r="I5694" s="22">
        <f t="shared" si="466"/>
        <v>15.272223743912033</v>
      </c>
      <c r="J5694" s="22">
        <v>5496</v>
      </c>
    </row>
    <row r="5695" spans="1:10" ht="11.25" customHeight="1">
      <c r="A5695" s="12"/>
      <c r="B5695" s="22" t="s">
        <v>419</v>
      </c>
      <c r="C5695" s="22" t="s">
        <v>74</v>
      </c>
      <c r="D5695" s="22">
        <v>15.263882883902349</v>
      </c>
      <c r="E5695" s="22">
        <f t="shared" si="462"/>
        <v>0</v>
      </c>
      <c r="F5695" s="22">
        <f t="shared" si="463"/>
        <v>0</v>
      </c>
      <c r="G5695" s="22">
        <f t="shared" si="464"/>
        <v>0</v>
      </c>
      <c r="H5695" s="22">
        <f t="shared" si="465"/>
        <v>0</v>
      </c>
      <c r="I5695" s="22">
        <f t="shared" si="466"/>
        <v>15.263882883902349</v>
      </c>
      <c r="J5695" s="22">
        <v>5497</v>
      </c>
    </row>
    <row r="5696" spans="1:10" ht="11.25" customHeight="1">
      <c r="A5696" s="12"/>
      <c r="B5696" s="22" t="s">
        <v>432</v>
      </c>
      <c r="C5696" s="22" t="s">
        <v>77</v>
      </c>
      <c r="D5696" s="22">
        <v>15.257812485266619</v>
      </c>
      <c r="E5696" s="22">
        <f t="shared" si="462"/>
        <v>0</v>
      </c>
      <c r="F5696" s="22">
        <f t="shared" si="463"/>
        <v>0</v>
      </c>
      <c r="G5696" s="22">
        <f t="shared" si="464"/>
        <v>0</v>
      </c>
      <c r="H5696" s="22">
        <f t="shared" si="465"/>
        <v>0</v>
      </c>
      <c r="I5696" s="22">
        <f t="shared" si="466"/>
        <v>15.257812485266619</v>
      </c>
      <c r="J5696" s="22">
        <v>5498</v>
      </c>
    </row>
    <row r="5697" spans="1:10" ht="11.25" customHeight="1">
      <c r="A5697" s="12"/>
      <c r="B5697" s="22" t="s">
        <v>339</v>
      </c>
      <c r="C5697" s="22" t="s">
        <v>88</v>
      </c>
      <c r="D5697" s="22">
        <v>15.256411796783913</v>
      </c>
      <c r="E5697" s="22">
        <f t="shared" si="462"/>
        <v>0</v>
      </c>
      <c r="F5697" s="22">
        <f t="shared" si="463"/>
        <v>0</v>
      </c>
      <c r="G5697" s="22">
        <f t="shared" si="464"/>
        <v>0</v>
      </c>
      <c r="H5697" s="22">
        <f t="shared" si="465"/>
        <v>0</v>
      </c>
      <c r="I5697" s="22">
        <f t="shared" si="466"/>
        <v>15.256411796783913</v>
      </c>
      <c r="J5697" s="22">
        <v>5499</v>
      </c>
    </row>
    <row r="5698" spans="1:10" ht="11.25" customHeight="1">
      <c r="A5698" s="12"/>
      <c r="B5698" s="22" t="s">
        <v>404</v>
      </c>
      <c r="C5698" s="22" t="s">
        <v>73</v>
      </c>
      <c r="D5698" s="22">
        <v>15.255128936975595</v>
      </c>
      <c r="E5698" s="22">
        <f t="shared" si="462"/>
        <v>0</v>
      </c>
      <c r="F5698" s="22">
        <f t="shared" si="463"/>
        <v>0</v>
      </c>
      <c r="G5698" s="22">
        <f t="shared" si="464"/>
        <v>0</v>
      </c>
      <c r="H5698" s="22">
        <f t="shared" si="465"/>
        <v>0</v>
      </c>
      <c r="I5698" s="22">
        <f t="shared" si="466"/>
        <v>15.255128936975595</v>
      </c>
      <c r="J5698" s="22">
        <v>5500</v>
      </c>
    </row>
    <row r="5699" spans="1:10" ht="11.25" customHeight="1">
      <c r="A5699" s="12"/>
      <c r="B5699" s="22" t="s">
        <v>428</v>
      </c>
      <c r="C5699" s="22" t="s">
        <v>75</v>
      </c>
      <c r="D5699" s="22">
        <v>15.249983044308998</v>
      </c>
      <c r="E5699" s="22">
        <f t="shared" si="462"/>
        <v>0</v>
      </c>
      <c r="F5699" s="22">
        <f t="shared" si="463"/>
        <v>0</v>
      </c>
      <c r="G5699" s="22">
        <f t="shared" si="464"/>
        <v>0</v>
      </c>
      <c r="H5699" s="22">
        <f t="shared" si="465"/>
        <v>0</v>
      </c>
      <c r="I5699" s="22">
        <f t="shared" si="466"/>
        <v>15.249983044308998</v>
      </c>
      <c r="J5699" s="22">
        <v>5501</v>
      </c>
    </row>
    <row r="5700" spans="1:10" ht="11.25" customHeight="1">
      <c r="A5700" s="12"/>
      <c r="B5700" s="22" t="s">
        <v>200</v>
      </c>
      <c r="C5700" s="22" t="s">
        <v>89</v>
      </c>
      <c r="D5700" s="22">
        <v>15.244476150186356</v>
      </c>
      <c r="E5700" s="22">
        <f t="shared" si="462"/>
        <v>0</v>
      </c>
      <c r="F5700" s="22">
        <f t="shared" si="463"/>
        <v>0</v>
      </c>
      <c r="G5700" s="22">
        <f t="shared" si="464"/>
        <v>0</v>
      </c>
      <c r="H5700" s="22">
        <f t="shared" si="465"/>
        <v>0</v>
      </c>
      <c r="I5700" s="22">
        <f t="shared" si="466"/>
        <v>15.244476150186356</v>
      </c>
      <c r="J5700" s="22">
        <v>5502</v>
      </c>
    </row>
    <row r="5701" spans="1:10" ht="11.25" customHeight="1">
      <c r="A5701" s="12"/>
      <c r="B5701" s="22" t="s">
        <v>317</v>
      </c>
      <c r="C5701" s="22" t="s">
        <v>74</v>
      </c>
      <c r="D5701" s="22">
        <v>15.239282372963158</v>
      </c>
      <c r="E5701" s="22">
        <f t="shared" si="462"/>
        <v>0</v>
      </c>
      <c r="F5701" s="22">
        <f t="shared" si="463"/>
        <v>0</v>
      </c>
      <c r="G5701" s="22">
        <f t="shared" si="464"/>
        <v>0</v>
      </c>
      <c r="H5701" s="22">
        <f t="shared" si="465"/>
        <v>0</v>
      </c>
      <c r="I5701" s="22">
        <f t="shared" si="466"/>
        <v>15.239282372963158</v>
      </c>
      <c r="J5701" s="22">
        <v>5503</v>
      </c>
    </row>
    <row r="5702" spans="1:10" ht="11.25" customHeight="1">
      <c r="A5702" s="12"/>
      <c r="B5702" s="22" t="s">
        <v>313</v>
      </c>
      <c r="C5702" s="22" t="s">
        <v>80</v>
      </c>
      <c r="D5702" s="22">
        <v>15.235305584379278</v>
      </c>
      <c r="E5702" s="22">
        <f t="shared" si="462"/>
        <v>0</v>
      </c>
      <c r="F5702" s="22">
        <f t="shared" si="463"/>
        <v>0</v>
      </c>
      <c r="G5702" s="22">
        <f t="shared" si="464"/>
        <v>0</v>
      </c>
      <c r="H5702" s="22">
        <f t="shared" si="465"/>
        <v>0</v>
      </c>
      <c r="I5702" s="22">
        <f t="shared" si="466"/>
        <v>15.235305584379278</v>
      </c>
      <c r="J5702" s="22">
        <v>5504</v>
      </c>
    </row>
    <row r="5703" spans="1:10" ht="11.25" customHeight="1">
      <c r="A5703" s="12"/>
      <c r="B5703" s="22" t="s">
        <v>259</v>
      </c>
      <c r="C5703" s="22" t="s">
        <v>80</v>
      </c>
      <c r="D5703" s="22">
        <v>15.234984119656069</v>
      </c>
      <c r="E5703" s="22">
        <f t="shared" si="462"/>
        <v>0</v>
      </c>
      <c r="F5703" s="22">
        <f t="shared" si="463"/>
        <v>0</v>
      </c>
      <c r="G5703" s="22">
        <f t="shared" si="464"/>
        <v>0</v>
      </c>
      <c r="H5703" s="22">
        <f t="shared" si="465"/>
        <v>0</v>
      </c>
      <c r="I5703" s="22">
        <f t="shared" si="466"/>
        <v>15.234984119656069</v>
      </c>
      <c r="J5703" s="22">
        <v>5505</v>
      </c>
    </row>
    <row r="5704" spans="1:10" ht="11.25" customHeight="1">
      <c r="A5704" s="12"/>
      <c r="B5704" s="22" t="s">
        <v>296</v>
      </c>
      <c r="C5704" s="22" t="s">
        <v>83</v>
      </c>
      <c r="D5704" s="22">
        <v>15.231836885445396</v>
      </c>
      <c r="E5704" s="22">
        <f t="shared" ref="E5704:E5767" si="467">IF(J5704&lt;=1000,D5704,0)</f>
        <v>0</v>
      </c>
      <c r="F5704" s="22">
        <f t="shared" ref="F5704:F5767" si="468">IF(AND(J5704&gt;1000,J5704&lt;=2000),D5704,0)</f>
        <v>0</v>
      </c>
      <c r="G5704" s="22">
        <f t="shared" ref="G5704:G5767" si="469">IF(AND(J5704&gt;2000,J5704&lt;=3000),D5704,0)</f>
        <v>0</v>
      </c>
      <c r="H5704" s="22">
        <f t="shared" ref="H5704:H5767" si="470">IF(AND(J5704&gt;3000,J5704&lt;=5000),D5704,0)</f>
        <v>0</v>
      </c>
      <c r="I5704" s="22">
        <f t="shared" ref="I5704:I5767" si="471">IF((J5704&gt;5000),D5704,0)</f>
        <v>15.231836885445396</v>
      </c>
      <c r="J5704" s="22">
        <v>5506</v>
      </c>
    </row>
    <row r="5705" spans="1:10" ht="11.25" customHeight="1">
      <c r="A5705" s="12"/>
      <c r="B5705" s="22" t="s">
        <v>289</v>
      </c>
      <c r="C5705" s="22" t="s">
        <v>81</v>
      </c>
      <c r="D5705" s="22">
        <v>15.228764125032098</v>
      </c>
      <c r="E5705" s="22">
        <f t="shared" si="467"/>
        <v>0</v>
      </c>
      <c r="F5705" s="22">
        <f t="shared" si="468"/>
        <v>0</v>
      </c>
      <c r="G5705" s="22">
        <f t="shared" si="469"/>
        <v>0</v>
      </c>
      <c r="H5705" s="22">
        <f t="shared" si="470"/>
        <v>0</v>
      </c>
      <c r="I5705" s="22">
        <f t="shared" si="471"/>
        <v>15.228764125032098</v>
      </c>
      <c r="J5705" s="22">
        <v>5507</v>
      </c>
    </row>
    <row r="5706" spans="1:10" ht="11.25" customHeight="1">
      <c r="A5706" s="12"/>
      <c r="B5706" s="22" t="s">
        <v>249</v>
      </c>
      <c r="C5706" s="22" t="s">
        <v>89</v>
      </c>
      <c r="D5706" s="22">
        <v>15.228216833924035</v>
      </c>
      <c r="E5706" s="22">
        <f t="shared" si="467"/>
        <v>0</v>
      </c>
      <c r="F5706" s="22">
        <f t="shared" si="468"/>
        <v>0</v>
      </c>
      <c r="G5706" s="22">
        <f t="shared" si="469"/>
        <v>0</v>
      </c>
      <c r="H5706" s="22">
        <f t="shared" si="470"/>
        <v>0</v>
      </c>
      <c r="I5706" s="22">
        <f t="shared" si="471"/>
        <v>15.228216833924035</v>
      </c>
      <c r="J5706" s="22">
        <v>5508</v>
      </c>
    </row>
    <row r="5707" spans="1:10" ht="11.25" customHeight="1">
      <c r="A5707" s="12"/>
      <c r="B5707" s="22" t="s">
        <v>314</v>
      </c>
      <c r="C5707" s="22" t="s">
        <v>82</v>
      </c>
      <c r="D5707" s="22">
        <v>15.226483290402285</v>
      </c>
      <c r="E5707" s="22">
        <f t="shared" si="467"/>
        <v>0</v>
      </c>
      <c r="F5707" s="22">
        <f t="shared" si="468"/>
        <v>0</v>
      </c>
      <c r="G5707" s="22">
        <f t="shared" si="469"/>
        <v>0</v>
      </c>
      <c r="H5707" s="22">
        <f t="shared" si="470"/>
        <v>0</v>
      </c>
      <c r="I5707" s="22">
        <f t="shared" si="471"/>
        <v>15.226483290402285</v>
      </c>
      <c r="J5707" s="22">
        <v>5509</v>
      </c>
    </row>
    <row r="5708" spans="1:10" ht="11.25" customHeight="1">
      <c r="A5708" s="12"/>
      <c r="B5708" s="22" t="s">
        <v>324</v>
      </c>
      <c r="C5708" s="22" t="s">
        <v>84</v>
      </c>
      <c r="D5708" s="22">
        <v>15.220122715145745</v>
      </c>
      <c r="E5708" s="22">
        <f t="shared" si="467"/>
        <v>0</v>
      </c>
      <c r="F5708" s="22">
        <f t="shared" si="468"/>
        <v>0</v>
      </c>
      <c r="G5708" s="22">
        <f t="shared" si="469"/>
        <v>0</v>
      </c>
      <c r="H5708" s="22">
        <f t="shared" si="470"/>
        <v>0</v>
      </c>
      <c r="I5708" s="22">
        <f t="shared" si="471"/>
        <v>15.220122715145745</v>
      </c>
      <c r="J5708" s="22">
        <v>5510</v>
      </c>
    </row>
    <row r="5709" spans="1:10" ht="11.25" customHeight="1">
      <c r="A5709" s="12"/>
      <c r="B5709" s="22" t="s">
        <v>317</v>
      </c>
      <c r="C5709" s="22" t="s">
        <v>89</v>
      </c>
      <c r="D5709" s="22">
        <v>15.212008498015292</v>
      </c>
      <c r="E5709" s="22">
        <f t="shared" si="467"/>
        <v>0</v>
      </c>
      <c r="F5709" s="22">
        <f t="shared" si="468"/>
        <v>0</v>
      </c>
      <c r="G5709" s="22">
        <f t="shared" si="469"/>
        <v>0</v>
      </c>
      <c r="H5709" s="22">
        <f t="shared" si="470"/>
        <v>0</v>
      </c>
      <c r="I5709" s="22">
        <f t="shared" si="471"/>
        <v>15.212008498015292</v>
      </c>
      <c r="J5709" s="22">
        <v>5511</v>
      </c>
    </row>
    <row r="5710" spans="1:10" ht="11.25" customHeight="1">
      <c r="A5710" s="12"/>
      <c r="B5710" s="22" t="s">
        <v>415</v>
      </c>
      <c r="C5710" s="22" t="s">
        <v>81</v>
      </c>
      <c r="D5710" s="22">
        <v>15.211171858206422</v>
      </c>
      <c r="E5710" s="22">
        <f t="shared" si="467"/>
        <v>0</v>
      </c>
      <c r="F5710" s="22">
        <f t="shared" si="468"/>
        <v>0</v>
      </c>
      <c r="G5710" s="22">
        <f t="shared" si="469"/>
        <v>0</v>
      </c>
      <c r="H5710" s="22">
        <f t="shared" si="470"/>
        <v>0</v>
      </c>
      <c r="I5710" s="22">
        <f t="shared" si="471"/>
        <v>15.211171858206422</v>
      </c>
      <c r="J5710" s="22">
        <v>5512</v>
      </c>
    </row>
    <row r="5711" spans="1:10" ht="11.25" customHeight="1">
      <c r="A5711" s="12"/>
      <c r="B5711" s="22" t="s">
        <v>255</v>
      </c>
      <c r="C5711" s="22" t="s">
        <v>69</v>
      </c>
      <c r="D5711" s="22">
        <v>15.208175116995648</v>
      </c>
      <c r="E5711" s="22">
        <f t="shared" si="467"/>
        <v>0</v>
      </c>
      <c r="F5711" s="22">
        <f t="shared" si="468"/>
        <v>0</v>
      </c>
      <c r="G5711" s="22">
        <f t="shared" si="469"/>
        <v>0</v>
      </c>
      <c r="H5711" s="22">
        <f t="shared" si="470"/>
        <v>0</v>
      </c>
      <c r="I5711" s="22">
        <f t="shared" si="471"/>
        <v>15.208175116995648</v>
      </c>
      <c r="J5711" s="22">
        <v>5513</v>
      </c>
    </row>
    <row r="5712" spans="1:10" ht="11.25" customHeight="1">
      <c r="A5712" s="12"/>
      <c r="B5712" s="22" t="s">
        <v>401</v>
      </c>
      <c r="C5712" s="22" t="s">
        <v>70</v>
      </c>
      <c r="D5712" s="22">
        <v>15.207240832133746</v>
      </c>
      <c r="E5712" s="22">
        <f t="shared" si="467"/>
        <v>0</v>
      </c>
      <c r="F5712" s="22">
        <f t="shared" si="468"/>
        <v>0</v>
      </c>
      <c r="G5712" s="22">
        <f t="shared" si="469"/>
        <v>0</v>
      </c>
      <c r="H5712" s="22">
        <f t="shared" si="470"/>
        <v>0</v>
      </c>
      <c r="I5712" s="22">
        <f t="shared" si="471"/>
        <v>15.207240832133746</v>
      </c>
      <c r="J5712" s="22">
        <v>5514</v>
      </c>
    </row>
    <row r="5713" spans="1:10" ht="11.25" customHeight="1">
      <c r="A5713" s="12"/>
      <c r="B5713" s="22" t="s">
        <v>387</v>
      </c>
      <c r="C5713" s="22" t="s">
        <v>76</v>
      </c>
      <c r="D5713" s="22">
        <v>15.207136102406199</v>
      </c>
      <c r="E5713" s="22">
        <f t="shared" si="467"/>
        <v>0</v>
      </c>
      <c r="F5713" s="22">
        <f t="shared" si="468"/>
        <v>0</v>
      </c>
      <c r="G5713" s="22">
        <f t="shared" si="469"/>
        <v>0</v>
      </c>
      <c r="H5713" s="22">
        <f t="shared" si="470"/>
        <v>0</v>
      </c>
      <c r="I5713" s="22">
        <f t="shared" si="471"/>
        <v>15.207136102406199</v>
      </c>
      <c r="J5713" s="22">
        <v>5515</v>
      </c>
    </row>
    <row r="5714" spans="1:10" ht="11.25" customHeight="1">
      <c r="A5714" s="12"/>
      <c r="B5714" s="22" t="s">
        <v>425</v>
      </c>
      <c r="C5714" s="22" t="s">
        <v>78</v>
      </c>
      <c r="D5714" s="22">
        <v>15.205054680534349</v>
      </c>
      <c r="E5714" s="22">
        <f t="shared" si="467"/>
        <v>0</v>
      </c>
      <c r="F5714" s="22">
        <f t="shared" si="468"/>
        <v>0</v>
      </c>
      <c r="G5714" s="22">
        <f t="shared" si="469"/>
        <v>0</v>
      </c>
      <c r="H5714" s="22">
        <f t="shared" si="470"/>
        <v>0</v>
      </c>
      <c r="I5714" s="22">
        <f t="shared" si="471"/>
        <v>15.205054680534349</v>
      </c>
      <c r="J5714" s="22">
        <v>5516</v>
      </c>
    </row>
    <row r="5715" spans="1:10" ht="11.25" customHeight="1">
      <c r="A5715" s="12"/>
      <c r="B5715" s="22" t="s">
        <v>257</v>
      </c>
      <c r="C5715" s="22" t="s">
        <v>82</v>
      </c>
      <c r="D5715" s="22">
        <v>15.204491637921368</v>
      </c>
      <c r="E5715" s="22">
        <f t="shared" si="467"/>
        <v>0</v>
      </c>
      <c r="F5715" s="22">
        <f t="shared" si="468"/>
        <v>0</v>
      </c>
      <c r="G5715" s="22">
        <f t="shared" si="469"/>
        <v>0</v>
      </c>
      <c r="H5715" s="22">
        <f t="shared" si="470"/>
        <v>0</v>
      </c>
      <c r="I5715" s="22">
        <f t="shared" si="471"/>
        <v>15.204491637921368</v>
      </c>
      <c r="J5715" s="22">
        <v>5517</v>
      </c>
    </row>
    <row r="5716" spans="1:10" ht="11.25" customHeight="1">
      <c r="A5716" s="12"/>
      <c r="B5716" s="22" t="s">
        <v>389</v>
      </c>
      <c r="C5716" s="22" t="s">
        <v>77</v>
      </c>
      <c r="D5716" s="22">
        <v>15.204090760906213</v>
      </c>
      <c r="E5716" s="22">
        <f t="shared" si="467"/>
        <v>0</v>
      </c>
      <c r="F5716" s="22">
        <f t="shared" si="468"/>
        <v>0</v>
      </c>
      <c r="G5716" s="22">
        <f t="shared" si="469"/>
        <v>0</v>
      </c>
      <c r="H5716" s="22">
        <f t="shared" si="470"/>
        <v>0</v>
      </c>
      <c r="I5716" s="22">
        <f t="shared" si="471"/>
        <v>15.204090760906213</v>
      </c>
      <c r="J5716" s="22">
        <v>5518</v>
      </c>
    </row>
    <row r="5717" spans="1:10" ht="11.25" customHeight="1">
      <c r="A5717" s="12"/>
      <c r="B5717" s="22" t="s">
        <v>373</v>
      </c>
      <c r="C5717" s="22" t="s">
        <v>82</v>
      </c>
      <c r="D5717" s="22">
        <v>15.197275640370336</v>
      </c>
      <c r="E5717" s="22">
        <f t="shared" si="467"/>
        <v>0</v>
      </c>
      <c r="F5717" s="22">
        <f t="shared" si="468"/>
        <v>0</v>
      </c>
      <c r="G5717" s="22">
        <f t="shared" si="469"/>
        <v>0</v>
      </c>
      <c r="H5717" s="22">
        <f t="shared" si="470"/>
        <v>0</v>
      </c>
      <c r="I5717" s="22">
        <f t="shared" si="471"/>
        <v>15.197275640370336</v>
      </c>
      <c r="J5717" s="22">
        <v>5519</v>
      </c>
    </row>
    <row r="5718" spans="1:10" ht="11.25" customHeight="1">
      <c r="A5718" s="12"/>
      <c r="B5718" s="22" t="s">
        <v>394</v>
      </c>
      <c r="C5718" s="22" t="s">
        <v>68</v>
      </c>
      <c r="D5718" s="22">
        <v>15.192829900589757</v>
      </c>
      <c r="E5718" s="22">
        <f t="shared" si="467"/>
        <v>0</v>
      </c>
      <c r="F5718" s="22">
        <f t="shared" si="468"/>
        <v>0</v>
      </c>
      <c r="G5718" s="22">
        <f t="shared" si="469"/>
        <v>0</v>
      </c>
      <c r="H5718" s="22">
        <f t="shared" si="470"/>
        <v>0</v>
      </c>
      <c r="I5718" s="22">
        <f t="shared" si="471"/>
        <v>15.192829900589757</v>
      </c>
      <c r="J5718" s="22">
        <v>5520</v>
      </c>
    </row>
    <row r="5719" spans="1:10" ht="11.25" customHeight="1">
      <c r="A5719" s="12"/>
      <c r="B5719" s="22" t="s">
        <v>417</v>
      </c>
      <c r="C5719" s="22" t="s">
        <v>89</v>
      </c>
      <c r="D5719" s="22">
        <v>15.189536322709344</v>
      </c>
      <c r="E5719" s="22">
        <f t="shared" si="467"/>
        <v>0</v>
      </c>
      <c r="F5719" s="22">
        <f t="shared" si="468"/>
        <v>0</v>
      </c>
      <c r="G5719" s="22">
        <f t="shared" si="469"/>
        <v>0</v>
      </c>
      <c r="H5719" s="22">
        <f t="shared" si="470"/>
        <v>0</v>
      </c>
      <c r="I5719" s="22">
        <f t="shared" si="471"/>
        <v>15.189536322709344</v>
      </c>
      <c r="J5719" s="22">
        <v>5521</v>
      </c>
    </row>
    <row r="5720" spans="1:10" ht="11.25" customHeight="1">
      <c r="A5720" s="12"/>
      <c r="B5720" s="22" t="s">
        <v>314</v>
      </c>
      <c r="C5720" s="22" t="s">
        <v>84</v>
      </c>
      <c r="D5720" s="22">
        <v>15.188164661921888</v>
      </c>
      <c r="E5720" s="22">
        <f t="shared" si="467"/>
        <v>0</v>
      </c>
      <c r="F5720" s="22">
        <f t="shared" si="468"/>
        <v>0</v>
      </c>
      <c r="G5720" s="22">
        <f t="shared" si="469"/>
        <v>0</v>
      </c>
      <c r="H5720" s="22">
        <f t="shared" si="470"/>
        <v>0</v>
      </c>
      <c r="I5720" s="22">
        <f t="shared" si="471"/>
        <v>15.188164661921888</v>
      </c>
      <c r="J5720" s="22">
        <v>5522</v>
      </c>
    </row>
    <row r="5721" spans="1:10" ht="11.25" customHeight="1">
      <c r="A5721" s="12"/>
      <c r="B5721" s="22" t="s">
        <v>313</v>
      </c>
      <c r="C5721" s="22" t="s">
        <v>69</v>
      </c>
      <c r="D5721" s="22">
        <v>15.183890068343416</v>
      </c>
      <c r="E5721" s="22">
        <f t="shared" si="467"/>
        <v>0</v>
      </c>
      <c r="F5721" s="22">
        <f t="shared" si="468"/>
        <v>0</v>
      </c>
      <c r="G5721" s="22">
        <f t="shared" si="469"/>
        <v>0</v>
      </c>
      <c r="H5721" s="22">
        <f t="shared" si="470"/>
        <v>0</v>
      </c>
      <c r="I5721" s="22">
        <f t="shared" si="471"/>
        <v>15.183890068343416</v>
      </c>
      <c r="J5721" s="22">
        <v>5523</v>
      </c>
    </row>
    <row r="5722" spans="1:10" ht="11.25" customHeight="1">
      <c r="A5722" s="12"/>
      <c r="B5722" s="22" t="s">
        <v>254</v>
      </c>
      <c r="C5722" s="22" t="s">
        <v>85</v>
      </c>
      <c r="D5722" s="22">
        <v>15.181809040698315</v>
      </c>
      <c r="E5722" s="22">
        <f t="shared" si="467"/>
        <v>0</v>
      </c>
      <c r="F5722" s="22">
        <f t="shared" si="468"/>
        <v>0</v>
      </c>
      <c r="G5722" s="22">
        <f t="shared" si="469"/>
        <v>0</v>
      </c>
      <c r="H5722" s="22">
        <f t="shared" si="470"/>
        <v>0</v>
      </c>
      <c r="I5722" s="22">
        <f t="shared" si="471"/>
        <v>15.181809040698315</v>
      </c>
      <c r="J5722" s="22">
        <v>5524</v>
      </c>
    </row>
    <row r="5723" spans="1:10" ht="11.25" customHeight="1">
      <c r="A5723" s="12"/>
      <c r="B5723" s="22" t="s">
        <v>217</v>
      </c>
      <c r="C5723" s="22" t="s">
        <v>76</v>
      </c>
      <c r="D5723" s="22">
        <v>15.178120917600138</v>
      </c>
      <c r="E5723" s="22">
        <f t="shared" si="467"/>
        <v>0</v>
      </c>
      <c r="F5723" s="22">
        <f t="shared" si="468"/>
        <v>0</v>
      </c>
      <c r="G5723" s="22">
        <f t="shared" si="469"/>
        <v>0</v>
      </c>
      <c r="H5723" s="22">
        <f t="shared" si="470"/>
        <v>0</v>
      </c>
      <c r="I5723" s="22">
        <f t="shared" si="471"/>
        <v>15.178120917600138</v>
      </c>
      <c r="J5723" s="22">
        <v>5525</v>
      </c>
    </row>
    <row r="5724" spans="1:10" ht="11.25" customHeight="1">
      <c r="A5724" s="12"/>
      <c r="B5724" s="22" t="s">
        <v>330</v>
      </c>
      <c r="C5724" s="22" t="s">
        <v>85</v>
      </c>
      <c r="D5724" s="22">
        <v>15.177024796872473</v>
      </c>
      <c r="E5724" s="22">
        <f t="shared" si="467"/>
        <v>0</v>
      </c>
      <c r="F5724" s="22">
        <f t="shared" si="468"/>
        <v>0</v>
      </c>
      <c r="G5724" s="22">
        <f t="shared" si="469"/>
        <v>0</v>
      </c>
      <c r="H5724" s="22">
        <f t="shared" si="470"/>
        <v>0</v>
      </c>
      <c r="I5724" s="22">
        <f t="shared" si="471"/>
        <v>15.177024796872473</v>
      </c>
      <c r="J5724" s="22">
        <v>5526</v>
      </c>
    </row>
    <row r="5725" spans="1:10" ht="11.25" customHeight="1">
      <c r="A5725" s="12"/>
      <c r="B5725" s="22" t="s">
        <v>433</v>
      </c>
      <c r="C5725" s="22" t="s">
        <v>73</v>
      </c>
      <c r="D5725" s="22">
        <v>15.176972296823083</v>
      </c>
      <c r="E5725" s="22">
        <f t="shared" si="467"/>
        <v>0</v>
      </c>
      <c r="F5725" s="22">
        <f t="shared" si="468"/>
        <v>0</v>
      </c>
      <c r="G5725" s="22">
        <f t="shared" si="469"/>
        <v>0</v>
      </c>
      <c r="H5725" s="22">
        <f t="shared" si="470"/>
        <v>0</v>
      </c>
      <c r="I5725" s="22">
        <f t="shared" si="471"/>
        <v>15.176972296823083</v>
      </c>
      <c r="J5725" s="22">
        <v>5527</v>
      </c>
    </row>
    <row r="5726" spans="1:10" ht="11.25" customHeight="1">
      <c r="A5726" s="12"/>
      <c r="B5726" s="22" t="s">
        <v>217</v>
      </c>
      <c r="C5726" s="22" t="s">
        <v>80</v>
      </c>
      <c r="D5726" s="22">
        <v>15.168609178885445</v>
      </c>
      <c r="E5726" s="22">
        <f t="shared" si="467"/>
        <v>0</v>
      </c>
      <c r="F5726" s="22">
        <f t="shared" si="468"/>
        <v>0</v>
      </c>
      <c r="G5726" s="22">
        <f t="shared" si="469"/>
        <v>0</v>
      </c>
      <c r="H5726" s="22">
        <f t="shared" si="470"/>
        <v>0</v>
      </c>
      <c r="I5726" s="22">
        <f t="shared" si="471"/>
        <v>15.168609178885445</v>
      </c>
      <c r="J5726" s="22">
        <v>5528</v>
      </c>
    </row>
    <row r="5727" spans="1:10" ht="11.25" customHeight="1">
      <c r="A5727" s="12"/>
      <c r="B5727" s="22" t="s">
        <v>303</v>
      </c>
      <c r="C5727" s="22" t="s">
        <v>78</v>
      </c>
      <c r="D5727" s="22">
        <v>15.164789357180094</v>
      </c>
      <c r="E5727" s="22">
        <f t="shared" si="467"/>
        <v>0</v>
      </c>
      <c r="F5727" s="22">
        <f t="shared" si="468"/>
        <v>0</v>
      </c>
      <c r="G5727" s="22">
        <f t="shared" si="469"/>
        <v>0</v>
      </c>
      <c r="H5727" s="22">
        <f t="shared" si="470"/>
        <v>0</v>
      </c>
      <c r="I5727" s="22">
        <f t="shared" si="471"/>
        <v>15.164789357180094</v>
      </c>
      <c r="J5727" s="22">
        <v>5529</v>
      </c>
    </row>
    <row r="5728" spans="1:10" ht="11.25" customHeight="1">
      <c r="A5728" s="12"/>
      <c r="B5728" s="22" t="s">
        <v>385</v>
      </c>
      <c r="C5728" s="22" t="s">
        <v>79</v>
      </c>
      <c r="D5728" s="22">
        <v>15.15797294471167</v>
      </c>
      <c r="E5728" s="22">
        <f t="shared" si="467"/>
        <v>0</v>
      </c>
      <c r="F5728" s="22">
        <f t="shared" si="468"/>
        <v>0</v>
      </c>
      <c r="G5728" s="22">
        <f t="shared" si="469"/>
        <v>0</v>
      </c>
      <c r="H5728" s="22">
        <f t="shared" si="470"/>
        <v>0</v>
      </c>
      <c r="I5728" s="22">
        <f t="shared" si="471"/>
        <v>15.15797294471167</v>
      </c>
      <c r="J5728" s="22">
        <v>5530</v>
      </c>
    </row>
    <row r="5729" spans="1:10" ht="11.25" customHeight="1">
      <c r="A5729" s="12"/>
      <c r="B5729" s="22" t="s">
        <v>373</v>
      </c>
      <c r="C5729" s="22" t="s">
        <v>83</v>
      </c>
      <c r="D5729" s="22">
        <v>15.157697187026658</v>
      </c>
      <c r="E5729" s="22">
        <f t="shared" si="467"/>
        <v>0</v>
      </c>
      <c r="F5729" s="22">
        <f t="shared" si="468"/>
        <v>0</v>
      </c>
      <c r="G5729" s="22">
        <f t="shared" si="469"/>
        <v>0</v>
      </c>
      <c r="H5729" s="22">
        <f t="shared" si="470"/>
        <v>0</v>
      </c>
      <c r="I5729" s="22">
        <f t="shared" si="471"/>
        <v>15.157697187026658</v>
      </c>
      <c r="J5729" s="22">
        <v>5531</v>
      </c>
    </row>
    <row r="5730" spans="1:10" ht="11.25" customHeight="1">
      <c r="A5730" s="12"/>
      <c r="B5730" s="22" t="s">
        <v>407</v>
      </c>
      <c r="C5730" s="22" t="s">
        <v>79</v>
      </c>
      <c r="D5730" s="22">
        <v>15.157473104836908</v>
      </c>
      <c r="E5730" s="22">
        <f t="shared" si="467"/>
        <v>0</v>
      </c>
      <c r="F5730" s="22">
        <f t="shared" si="468"/>
        <v>0</v>
      </c>
      <c r="G5730" s="22">
        <f t="shared" si="469"/>
        <v>0</v>
      </c>
      <c r="H5730" s="22">
        <f t="shared" si="470"/>
        <v>0</v>
      </c>
      <c r="I5730" s="22">
        <f t="shared" si="471"/>
        <v>15.157473104836908</v>
      </c>
      <c r="J5730" s="22">
        <v>5532</v>
      </c>
    </row>
    <row r="5731" spans="1:10" ht="11.25" customHeight="1">
      <c r="A5731" s="12"/>
      <c r="B5731" s="22" t="s">
        <v>346</v>
      </c>
      <c r="C5731" s="22" t="s">
        <v>88</v>
      </c>
      <c r="D5731" s="22">
        <v>15.153742535791565</v>
      </c>
      <c r="E5731" s="22">
        <f t="shared" si="467"/>
        <v>0</v>
      </c>
      <c r="F5731" s="22">
        <f t="shared" si="468"/>
        <v>0</v>
      </c>
      <c r="G5731" s="22">
        <f t="shared" si="469"/>
        <v>0</v>
      </c>
      <c r="H5731" s="22">
        <f t="shared" si="470"/>
        <v>0</v>
      </c>
      <c r="I5731" s="22">
        <f t="shared" si="471"/>
        <v>15.153742535791565</v>
      </c>
      <c r="J5731" s="22">
        <v>5533</v>
      </c>
    </row>
    <row r="5732" spans="1:10" ht="11.25" customHeight="1">
      <c r="A5732" s="12"/>
      <c r="B5732" s="22" t="s">
        <v>420</v>
      </c>
      <c r="C5732" s="22" t="s">
        <v>73</v>
      </c>
      <c r="D5732" s="22">
        <v>15.152035917355658</v>
      </c>
      <c r="E5732" s="22">
        <f t="shared" si="467"/>
        <v>0</v>
      </c>
      <c r="F5732" s="22">
        <f t="shared" si="468"/>
        <v>0</v>
      </c>
      <c r="G5732" s="22">
        <f t="shared" si="469"/>
        <v>0</v>
      </c>
      <c r="H5732" s="22">
        <f t="shared" si="470"/>
        <v>0</v>
      </c>
      <c r="I5732" s="22">
        <f t="shared" si="471"/>
        <v>15.152035917355658</v>
      </c>
      <c r="J5732" s="22">
        <v>5534</v>
      </c>
    </row>
    <row r="5733" spans="1:10" ht="11.25" customHeight="1">
      <c r="A5733" s="12"/>
      <c r="B5733" s="22" t="s">
        <v>234</v>
      </c>
      <c r="C5733" s="22" t="s">
        <v>87</v>
      </c>
      <c r="D5733" s="22">
        <v>15.150931273311464</v>
      </c>
      <c r="E5733" s="22">
        <f t="shared" si="467"/>
        <v>0</v>
      </c>
      <c r="F5733" s="22">
        <f t="shared" si="468"/>
        <v>0</v>
      </c>
      <c r="G5733" s="22">
        <f t="shared" si="469"/>
        <v>0</v>
      </c>
      <c r="H5733" s="22">
        <f t="shared" si="470"/>
        <v>0</v>
      </c>
      <c r="I5733" s="22">
        <f t="shared" si="471"/>
        <v>15.150931273311464</v>
      </c>
      <c r="J5733" s="22">
        <v>5535</v>
      </c>
    </row>
    <row r="5734" spans="1:10" ht="11.25" customHeight="1">
      <c r="A5734" s="12"/>
      <c r="B5734" s="22" t="s">
        <v>360</v>
      </c>
      <c r="C5734" s="22" t="s">
        <v>67</v>
      </c>
      <c r="D5734" s="22">
        <v>15.142824821854155</v>
      </c>
      <c r="E5734" s="22">
        <f t="shared" si="467"/>
        <v>0</v>
      </c>
      <c r="F5734" s="22">
        <f t="shared" si="468"/>
        <v>0</v>
      </c>
      <c r="G5734" s="22">
        <f t="shared" si="469"/>
        <v>0</v>
      </c>
      <c r="H5734" s="22">
        <f t="shared" si="470"/>
        <v>0</v>
      </c>
      <c r="I5734" s="22">
        <f t="shared" si="471"/>
        <v>15.142824821854155</v>
      </c>
      <c r="J5734" s="22">
        <v>5536</v>
      </c>
    </row>
    <row r="5735" spans="1:10" ht="11.25" customHeight="1">
      <c r="A5735" s="12"/>
      <c r="B5735" s="22" t="s">
        <v>396</v>
      </c>
      <c r="C5735" s="22" t="s">
        <v>72</v>
      </c>
      <c r="D5735" s="22">
        <v>15.139791243843773</v>
      </c>
      <c r="E5735" s="22">
        <f t="shared" si="467"/>
        <v>0</v>
      </c>
      <c r="F5735" s="22">
        <f t="shared" si="468"/>
        <v>0</v>
      </c>
      <c r="G5735" s="22">
        <f t="shared" si="469"/>
        <v>0</v>
      </c>
      <c r="H5735" s="22">
        <f t="shared" si="470"/>
        <v>0</v>
      </c>
      <c r="I5735" s="22">
        <f t="shared" si="471"/>
        <v>15.139791243843773</v>
      </c>
      <c r="J5735" s="22">
        <v>5537</v>
      </c>
    </row>
    <row r="5736" spans="1:10" ht="11.25" customHeight="1">
      <c r="A5736" s="12"/>
      <c r="B5736" s="22" t="s">
        <v>354</v>
      </c>
      <c r="C5736" s="22" t="s">
        <v>74</v>
      </c>
      <c r="D5736" s="22">
        <v>15.139259285275031</v>
      </c>
      <c r="E5736" s="22">
        <f t="shared" si="467"/>
        <v>0</v>
      </c>
      <c r="F5736" s="22">
        <f t="shared" si="468"/>
        <v>0</v>
      </c>
      <c r="G5736" s="22">
        <f t="shared" si="469"/>
        <v>0</v>
      </c>
      <c r="H5736" s="22">
        <f t="shared" si="470"/>
        <v>0</v>
      </c>
      <c r="I5736" s="22">
        <f t="shared" si="471"/>
        <v>15.139259285275031</v>
      </c>
      <c r="J5736" s="22">
        <v>5538</v>
      </c>
    </row>
    <row r="5737" spans="1:10" ht="11.25" customHeight="1">
      <c r="A5737" s="12"/>
      <c r="B5737" s="22" t="s">
        <v>326</v>
      </c>
      <c r="C5737" s="22" t="s">
        <v>87</v>
      </c>
      <c r="D5737" s="22">
        <v>15.131129636524562</v>
      </c>
      <c r="E5737" s="22">
        <f t="shared" si="467"/>
        <v>0</v>
      </c>
      <c r="F5737" s="22">
        <f t="shared" si="468"/>
        <v>0</v>
      </c>
      <c r="G5737" s="22">
        <f t="shared" si="469"/>
        <v>0</v>
      </c>
      <c r="H5737" s="22">
        <f t="shared" si="470"/>
        <v>0</v>
      </c>
      <c r="I5737" s="22">
        <f t="shared" si="471"/>
        <v>15.131129636524562</v>
      </c>
      <c r="J5737" s="22">
        <v>5539</v>
      </c>
    </row>
    <row r="5738" spans="1:10" ht="11.25" customHeight="1">
      <c r="A5738" s="12"/>
      <c r="B5738" s="22" t="s">
        <v>275</v>
      </c>
      <c r="C5738" s="22" t="s">
        <v>82</v>
      </c>
      <c r="D5738" s="22">
        <v>15.13017921451349</v>
      </c>
      <c r="E5738" s="22">
        <f t="shared" si="467"/>
        <v>0</v>
      </c>
      <c r="F5738" s="22">
        <f t="shared" si="468"/>
        <v>0</v>
      </c>
      <c r="G5738" s="22">
        <f t="shared" si="469"/>
        <v>0</v>
      </c>
      <c r="H5738" s="22">
        <f t="shared" si="470"/>
        <v>0</v>
      </c>
      <c r="I5738" s="22">
        <f t="shared" si="471"/>
        <v>15.13017921451349</v>
      </c>
      <c r="J5738" s="22">
        <v>5540</v>
      </c>
    </row>
    <row r="5739" spans="1:10" ht="11.25" customHeight="1">
      <c r="A5739" s="12"/>
      <c r="B5739" s="22" t="s">
        <v>418</v>
      </c>
      <c r="C5739" s="22" t="s">
        <v>71</v>
      </c>
      <c r="D5739" s="22">
        <v>15.128993402970517</v>
      </c>
      <c r="E5739" s="22">
        <f t="shared" si="467"/>
        <v>0</v>
      </c>
      <c r="F5739" s="22">
        <f t="shared" si="468"/>
        <v>0</v>
      </c>
      <c r="G5739" s="22">
        <f t="shared" si="469"/>
        <v>0</v>
      </c>
      <c r="H5739" s="22">
        <f t="shared" si="470"/>
        <v>0</v>
      </c>
      <c r="I5739" s="22">
        <f t="shared" si="471"/>
        <v>15.128993402970517</v>
      </c>
      <c r="J5739" s="22">
        <v>5541</v>
      </c>
    </row>
    <row r="5740" spans="1:10" ht="11.25" customHeight="1">
      <c r="A5740" s="12"/>
      <c r="B5740" s="22" t="s">
        <v>434</v>
      </c>
      <c r="C5740" s="22" t="s">
        <v>77</v>
      </c>
      <c r="D5740" s="22">
        <v>15.123290821945151</v>
      </c>
      <c r="E5740" s="22">
        <f t="shared" si="467"/>
        <v>0</v>
      </c>
      <c r="F5740" s="22">
        <f t="shared" si="468"/>
        <v>0</v>
      </c>
      <c r="G5740" s="22">
        <f t="shared" si="469"/>
        <v>0</v>
      </c>
      <c r="H5740" s="22">
        <f t="shared" si="470"/>
        <v>0</v>
      </c>
      <c r="I5740" s="22">
        <f t="shared" si="471"/>
        <v>15.123290821945151</v>
      </c>
      <c r="J5740" s="22">
        <v>5542</v>
      </c>
    </row>
    <row r="5741" spans="1:10" ht="11.25" customHeight="1">
      <c r="A5741" s="12"/>
      <c r="B5741" s="22" t="s">
        <v>224</v>
      </c>
      <c r="C5741" s="22" t="s">
        <v>90</v>
      </c>
      <c r="D5741" s="22">
        <v>15.123056010129647</v>
      </c>
      <c r="E5741" s="22">
        <f t="shared" si="467"/>
        <v>0</v>
      </c>
      <c r="F5741" s="22">
        <f t="shared" si="468"/>
        <v>0</v>
      </c>
      <c r="G5741" s="22">
        <f t="shared" si="469"/>
        <v>0</v>
      </c>
      <c r="H5741" s="22">
        <f t="shared" si="470"/>
        <v>0</v>
      </c>
      <c r="I5741" s="22">
        <f t="shared" si="471"/>
        <v>15.123056010129647</v>
      </c>
      <c r="J5741" s="22">
        <v>5543</v>
      </c>
    </row>
    <row r="5742" spans="1:10" ht="11.25" customHeight="1">
      <c r="A5742" s="12"/>
      <c r="B5742" s="22" t="s">
        <v>371</v>
      </c>
      <c r="C5742" s="22" t="s">
        <v>89</v>
      </c>
      <c r="D5742" s="22">
        <v>15.122970373537894</v>
      </c>
      <c r="E5742" s="22">
        <f t="shared" si="467"/>
        <v>0</v>
      </c>
      <c r="F5742" s="22">
        <f t="shared" si="468"/>
        <v>0</v>
      </c>
      <c r="G5742" s="22">
        <f t="shared" si="469"/>
        <v>0</v>
      </c>
      <c r="H5742" s="22">
        <f t="shared" si="470"/>
        <v>0</v>
      </c>
      <c r="I5742" s="22">
        <f t="shared" si="471"/>
        <v>15.122970373537894</v>
      </c>
      <c r="J5742" s="22">
        <v>5544</v>
      </c>
    </row>
    <row r="5743" spans="1:10" ht="11.25" customHeight="1">
      <c r="A5743" s="12"/>
      <c r="B5743" s="22" t="s">
        <v>386</v>
      </c>
      <c r="C5743" s="22" t="s">
        <v>69</v>
      </c>
      <c r="D5743" s="22">
        <v>15.120087649582214</v>
      </c>
      <c r="E5743" s="22">
        <f t="shared" si="467"/>
        <v>0</v>
      </c>
      <c r="F5743" s="22">
        <f t="shared" si="468"/>
        <v>0</v>
      </c>
      <c r="G5743" s="22">
        <f t="shared" si="469"/>
        <v>0</v>
      </c>
      <c r="H5743" s="22">
        <f t="shared" si="470"/>
        <v>0</v>
      </c>
      <c r="I5743" s="22">
        <f t="shared" si="471"/>
        <v>15.120087649582214</v>
      </c>
      <c r="J5743" s="22">
        <v>5545</v>
      </c>
    </row>
    <row r="5744" spans="1:10" ht="11.25" customHeight="1">
      <c r="A5744" s="12"/>
      <c r="B5744" s="22" t="s">
        <v>365</v>
      </c>
      <c r="C5744" s="22" t="s">
        <v>80</v>
      </c>
      <c r="D5744" s="22">
        <v>15.118275839065664</v>
      </c>
      <c r="E5744" s="22">
        <f t="shared" si="467"/>
        <v>0</v>
      </c>
      <c r="F5744" s="22">
        <f t="shared" si="468"/>
        <v>0</v>
      </c>
      <c r="G5744" s="22">
        <f t="shared" si="469"/>
        <v>0</v>
      </c>
      <c r="H5744" s="22">
        <f t="shared" si="470"/>
        <v>0</v>
      </c>
      <c r="I5744" s="22">
        <f t="shared" si="471"/>
        <v>15.118275839065664</v>
      </c>
      <c r="J5744" s="22">
        <v>5546</v>
      </c>
    </row>
    <row r="5745" spans="1:10" ht="11.25" customHeight="1">
      <c r="A5745" s="12"/>
      <c r="B5745" s="22" t="s">
        <v>357</v>
      </c>
      <c r="C5745" s="22" t="s">
        <v>90</v>
      </c>
      <c r="D5745" s="22">
        <v>15.117403134753518</v>
      </c>
      <c r="E5745" s="22">
        <f t="shared" si="467"/>
        <v>0</v>
      </c>
      <c r="F5745" s="22">
        <f t="shared" si="468"/>
        <v>0</v>
      </c>
      <c r="G5745" s="22">
        <f t="shared" si="469"/>
        <v>0</v>
      </c>
      <c r="H5745" s="22">
        <f t="shared" si="470"/>
        <v>0</v>
      </c>
      <c r="I5745" s="22">
        <f t="shared" si="471"/>
        <v>15.117403134753518</v>
      </c>
      <c r="J5745" s="22">
        <v>5547</v>
      </c>
    </row>
    <row r="5746" spans="1:10" ht="11.25" customHeight="1">
      <c r="A5746" s="12"/>
      <c r="B5746" s="22" t="s">
        <v>285</v>
      </c>
      <c r="C5746" s="22" t="s">
        <v>84</v>
      </c>
      <c r="D5746" s="22">
        <v>15.116510849321363</v>
      </c>
      <c r="E5746" s="22">
        <f t="shared" si="467"/>
        <v>0</v>
      </c>
      <c r="F5746" s="22">
        <f t="shared" si="468"/>
        <v>0</v>
      </c>
      <c r="G5746" s="22">
        <f t="shared" si="469"/>
        <v>0</v>
      </c>
      <c r="H5746" s="22">
        <f t="shared" si="470"/>
        <v>0</v>
      </c>
      <c r="I5746" s="22">
        <f t="shared" si="471"/>
        <v>15.116510849321363</v>
      </c>
      <c r="J5746" s="22">
        <v>5548</v>
      </c>
    </row>
    <row r="5747" spans="1:10" ht="11.25" customHeight="1">
      <c r="A5747" s="12"/>
      <c r="B5747" s="22" t="s">
        <v>428</v>
      </c>
      <c r="C5747" s="22" t="s">
        <v>67</v>
      </c>
      <c r="D5747" s="22">
        <v>15.108671848314595</v>
      </c>
      <c r="E5747" s="22">
        <f t="shared" si="467"/>
        <v>0</v>
      </c>
      <c r="F5747" s="22">
        <f t="shared" si="468"/>
        <v>0</v>
      </c>
      <c r="G5747" s="22">
        <f t="shared" si="469"/>
        <v>0</v>
      </c>
      <c r="H5747" s="22">
        <f t="shared" si="470"/>
        <v>0</v>
      </c>
      <c r="I5747" s="22">
        <f t="shared" si="471"/>
        <v>15.108671848314595</v>
      </c>
      <c r="J5747" s="22">
        <v>5549</v>
      </c>
    </row>
    <row r="5748" spans="1:10" ht="11.25" customHeight="1">
      <c r="A5748" s="12"/>
      <c r="B5748" s="22" t="s">
        <v>300</v>
      </c>
      <c r="C5748" s="22" t="s">
        <v>80</v>
      </c>
      <c r="D5748" s="22">
        <v>15.10527532421084</v>
      </c>
      <c r="E5748" s="22">
        <f t="shared" si="467"/>
        <v>0</v>
      </c>
      <c r="F5748" s="22">
        <f t="shared" si="468"/>
        <v>0</v>
      </c>
      <c r="G5748" s="22">
        <f t="shared" si="469"/>
        <v>0</v>
      </c>
      <c r="H5748" s="22">
        <f t="shared" si="470"/>
        <v>0</v>
      </c>
      <c r="I5748" s="22">
        <f t="shared" si="471"/>
        <v>15.10527532421084</v>
      </c>
      <c r="J5748" s="22">
        <v>5550</v>
      </c>
    </row>
    <row r="5749" spans="1:10" ht="11.25" customHeight="1">
      <c r="A5749" s="12"/>
      <c r="B5749" s="22" t="s">
        <v>316</v>
      </c>
      <c r="C5749" s="22" t="s">
        <v>82</v>
      </c>
      <c r="D5749" s="22">
        <v>15.100413614524108</v>
      </c>
      <c r="E5749" s="22">
        <f t="shared" si="467"/>
        <v>0</v>
      </c>
      <c r="F5749" s="22">
        <f t="shared" si="468"/>
        <v>0</v>
      </c>
      <c r="G5749" s="22">
        <f t="shared" si="469"/>
        <v>0</v>
      </c>
      <c r="H5749" s="22">
        <f t="shared" si="470"/>
        <v>0</v>
      </c>
      <c r="I5749" s="22">
        <f t="shared" si="471"/>
        <v>15.100413614524108</v>
      </c>
      <c r="J5749" s="22">
        <v>5551</v>
      </c>
    </row>
    <row r="5750" spans="1:10" ht="11.25" customHeight="1">
      <c r="A5750" s="12"/>
      <c r="B5750" s="22" t="s">
        <v>360</v>
      </c>
      <c r="C5750" s="22" t="s">
        <v>68</v>
      </c>
      <c r="D5750" s="22">
        <v>15.099809733927586</v>
      </c>
      <c r="E5750" s="22">
        <f t="shared" si="467"/>
        <v>0</v>
      </c>
      <c r="F5750" s="22">
        <f t="shared" si="468"/>
        <v>0</v>
      </c>
      <c r="G5750" s="22">
        <f t="shared" si="469"/>
        <v>0</v>
      </c>
      <c r="H5750" s="22">
        <f t="shared" si="470"/>
        <v>0</v>
      </c>
      <c r="I5750" s="22">
        <f t="shared" si="471"/>
        <v>15.099809733927586</v>
      </c>
      <c r="J5750" s="22">
        <v>5552</v>
      </c>
    </row>
    <row r="5751" spans="1:10" ht="11.25" customHeight="1">
      <c r="A5751" s="12"/>
      <c r="B5751" s="22" t="s">
        <v>255</v>
      </c>
      <c r="C5751" s="22" t="s">
        <v>70</v>
      </c>
      <c r="D5751" s="22">
        <v>15.098154062749353</v>
      </c>
      <c r="E5751" s="22">
        <f t="shared" si="467"/>
        <v>0</v>
      </c>
      <c r="F5751" s="22">
        <f t="shared" si="468"/>
        <v>0</v>
      </c>
      <c r="G5751" s="22">
        <f t="shared" si="469"/>
        <v>0</v>
      </c>
      <c r="H5751" s="22">
        <f t="shared" si="470"/>
        <v>0</v>
      </c>
      <c r="I5751" s="22">
        <f t="shared" si="471"/>
        <v>15.098154062749353</v>
      </c>
      <c r="J5751" s="22">
        <v>5553</v>
      </c>
    </row>
    <row r="5752" spans="1:10" ht="11.25" customHeight="1">
      <c r="A5752" s="12"/>
      <c r="B5752" s="22" t="s">
        <v>361</v>
      </c>
      <c r="C5752" s="22" t="s">
        <v>80</v>
      </c>
      <c r="D5752" s="22">
        <v>15.095292597505331</v>
      </c>
      <c r="E5752" s="22">
        <f t="shared" si="467"/>
        <v>0</v>
      </c>
      <c r="F5752" s="22">
        <f t="shared" si="468"/>
        <v>0</v>
      </c>
      <c r="G5752" s="22">
        <f t="shared" si="469"/>
        <v>0</v>
      </c>
      <c r="H5752" s="22">
        <f t="shared" si="470"/>
        <v>0</v>
      </c>
      <c r="I5752" s="22">
        <f t="shared" si="471"/>
        <v>15.095292597505331</v>
      </c>
      <c r="J5752" s="22">
        <v>5554</v>
      </c>
    </row>
    <row r="5753" spans="1:10" ht="11.25" customHeight="1">
      <c r="A5753" s="12"/>
      <c r="B5753" s="22" t="s">
        <v>303</v>
      </c>
      <c r="C5753" s="22" t="s">
        <v>76</v>
      </c>
      <c r="D5753" s="22">
        <v>15.089697070451496</v>
      </c>
      <c r="E5753" s="22">
        <f t="shared" si="467"/>
        <v>0</v>
      </c>
      <c r="F5753" s="22">
        <f t="shared" si="468"/>
        <v>0</v>
      </c>
      <c r="G5753" s="22">
        <f t="shared" si="469"/>
        <v>0</v>
      </c>
      <c r="H5753" s="22">
        <f t="shared" si="470"/>
        <v>0</v>
      </c>
      <c r="I5753" s="22">
        <f t="shared" si="471"/>
        <v>15.089697070451496</v>
      </c>
      <c r="J5753" s="22">
        <v>5555</v>
      </c>
    </row>
    <row r="5754" spans="1:10" ht="11.25" customHeight="1">
      <c r="A5754" s="12"/>
      <c r="B5754" s="22" t="s">
        <v>344</v>
      </c>
      <c r="C5754" s="22" t="s">
        <v>69</v>
      </c>
      <c r="D5754" s="22">
        <v>15.082300312805922</v>
      </c>
      <c r="E5754" s="22">
        <f t="shared" si="467"/>
        <v>0</v>
      </c>
      <c r="F5754" s="22">
        <f t="shared" si="468"/>
        <v>0</v>
      </c>
      <c r="G5754" s="22">
        <f t="shared" si="469"/>
        <v>0</v>
      </c>
      <c r="H5754" s="22">
        <f t="shared" si="470"/>
        <v>0</v>
      </c>
      <c r="I5754" s="22">
        <f t="shared" si="471"/>
        <v>15.082300312805922</v>
      </c>
      <c r="J5754" s="22">
        <v>5556</v>
      </c>
    </row>
    <row r="5755" spans="1:10" ht="11.25" customHeight="1">
      <c r="A5755" s="12"/>
      <c r="B5755" s="22" t="s">
        <v>319</v>
      </c>
      <c r="C5755" s="22" t="s">
        <v>80</v>
      </c>
      <c r="D5755" s="22">
        <v>15.082287961280027</v>
      </c>
      <c r="E5755" s="22">
        <f t="shared" si="467"/>
        <v>0</v>
      </c>
      <c r="F5755" s="22">
        <f t="shared" si="468"/>
        <v>0</v>
      </c>
      <c r="G5755" s="22">
        <f t="shared" si="469"/>
        <v>0</v>
      </c>
      <c r="H5755" s="22">
        <f t="shared" si="470"/>
        <v>0</v>
      </c>
      <c r="I5755" s="22">
        <f t="shared" si="471"/>
        <v>15.082287961280027</v>
      </c>
      <c r="J5755" s="22">
        <v>5557</v>
      </c>
    </row>
    <row r="5756" spans="1:10" ht="11.25" customHeight="1">
      <c r="A5756" s="12"/>
      <c r="B5756" s="22" t="s">
        <v>415</v>
      </c>
      <c r="C5756" s="22" t="s">
        <v>73</v>
      </c>
      <c r="D5756" s="22">
        <v>15.072236752712495</v>
      </c>
      <c r="E5756" s="22">
        <f t="shared" si="467"/>
        <v>0</v>
      </c>
      <c r="F5756" s="22">
        <f t="shared" si="468"/>
        <v>0</v>
      </c>
      <c r="G5756" s="22">
        <f t="shared" si="469"/>
        <v>0</v>
      </c>
      <c r="H5756" s="22">
        <f t="shared" si="470"/>
        <v>0</v>
      </c>
      <c r="I5756" s="22">
        <f t="shared" si="471"/>
        <v>15.072236752712495</v>
      </c>
      <c r="J5756" s="22">
        <v>5558</v>
      </c>
    </row>
    <row r="5757" spans="1:10" ht="11.25" customHeight="1">
      <c r="A5757" s="12"/>
      <c r="B5757" s="22" t="s">
        <v>372</v>
      </c>
      <c r="C5757" s="22" t="s">
        <v>80</v>
      </c>
      <c r="D5757" s="22">
        <v>15.070976788482069</v>
      </c>
      <c r="E5757" s="22">
        <f t="shared" si="467"/>
        <v>0</v>
      </c>
      <c r="F5757" s="22">
        <f t="shared" si="468"/>
        <v>0</v>
      </c>
      <c r="G5757" s="22">
        <f t="shared" si="469"/>
        <v>0</v>
      </c>
      <c r="H5757" s="22">
        <f t="shared" si="470"/>
        <v>0</v>
      </c>
      <c r="I5757" s="22">
        <f t="shared" si="471"/>
        <v>15.070976788482069</v>
      </c>
      <c r="J5757" s="22">
        <v>5559</v>
      </c>
    </row>
    <row r="5758" spans="1:10" ht="11.25" customHeight="1">
      <c r="A5758" s="12"/>
      <c r="B5758" s="22" t="s">
        <v>434</v>
      </c>
      <c r="C5758" s="22" t="s">
        <v>78</v>
      </c>
      <c r="D5758" s="22">
        <v>15.056059439910349</v>
      </c>
      <c r="E5758" s="22">
        <f t="shared" si="467"/>
        <v>0</v>
      </c>
      <c r="F5758" s="22">
        <f t="shared" si="468"/>
        <v>0</v>
      </c>
      <c r="G5758" s="22">
        <f t="shared" si="469"/>
        <v>0</v>
      </c>
      <c r="H5758" s="22">
        <f t="shared" si="470"/>
        <v>0</v>
      </c>
      <c r="I5758" s="22">
        <f t="shared" si="471"/>
        <v>15.056059439910349</v>
      </c>
      <c r="J5758" s="22">
        <v>5560</v>
      </c>
    </row>
    <row r="5759" spans="1:10" ht="11.25" customHeight="1">
      <c r="A5759" s="12"/>
      <c r="B5759" s="22" t="s">
        <v>391</v>
      </c>
      <c r="C5759" s="22" t="s">
        <v>67</v>
      </c>
      <c r="D5759" s="22">
        <v>15.052922448868831</v>
      </c>
      <c r="E5759" s="22">
        <f t="shared" si="467"/>
        <v>0</v>
      </c>
      <c r="F5759" s="22">
        <f t="shared" si="468"/>
        <v>0</v>
      </c>
      <c r="G5759" s="22">
        <f t="shared" si="469"/>
        <v>0</v>
      </c>
      <c r="H5759" s="22">
        <f t="shared" si="470"/>
        <v>0</v>
      </c>
      <c r="I5759" s="22">
        <f t="shared" si="471"/>
        <v>15.052922448868831</v>
      </c>
      <c r="J5759" s="22">
        <v>5561</v>
      </c>
    </row>
    <row r="5760" spans="1:10" ht="11.25" customHeight="1">
      <c r="A5760" s="12"/>
      <c r="B5760" s="22" t="s">
        <v>417</v>
      </c>
      <c r="C5760" s="22" t="s">
        <v>76</v>
      </c>
      <c r="D5760" s="22">
        <v>15.052885432422261</v>
      </c>
      <c r="E5760" s="22">
        <f t="shared" si="467"/>
        <v>0</v>
      </c>
      <c r="F5760" s="22">
        <f t="shared" si="468"/>
        <v>0</v>
      </c>
      <c r="G5760" s="22">
        <f t="shared" si="469"/>
        <v>0</v>
      </c>
      <c r="H5760" s="22">
        <f t="shared" si="470"/>
        <v>0</v>
      </c>
      <c r="I5760" s="22">
        <f t="shared" si="471"/>
        <v>15.052885432422261</v>
      </c>
      <c r="J5760" s="22">
        <v>5562</v>
      </c>
    </row>
    <row r="5761" spans="1:10" ht="11.25" customHeight="1">
      <c r="A5761" s="12"/>
      <c r="B5761" s="22" t="s">
        <v>307</v>
      </c>
      <c r="C5761" s="22" t="s">
        <v>75</v>
      </c>
      <c r="D5761" s="22">
        <v>15.05185738349757</v>
      </c>
      <c r="E5761" s="22">
        <f t="shared" si="467"/>
        <v>0</v>
      </c>
      <c r="F5761" s="22">
        <f t="shared" si="468"/>
        <v>0</v>
      </c>
      <c r="G5761" s="22">
        <f t="shared" si="469"/>
        <v>0</v>
      </c>
      <c r="H5761" s="22">
        <f t="shared" si="470"/>
        <v>0</v>
      </c>
      <c r="I5761" s="22">
        <f t="shared" si="471"/>
        <v>15.05185738349757</v>
      </c>
      <c r="J5761" s="22">
        <v>5563</v>
      </c>
    </row>
    <row r="5762" spans="1:10" ht="11.25" customHeight="1">
      <c r="A5762" s="12"/>
      <c r="B5762" s="22" t="s">
        <v>414</v>
      </c>
      <c r="C5762" s="22" t="s">
        <v>67</v>
      </c>
      <c r="D5762" s="22">
        <v>15.051026819672813</v>
      </c>
      <c r="E5762" s="22">
        <f t="shared" si="467"/>
        <v>0</v>
      </c>
      <c r="F5762" s="22">
        <f t="shared" si="468"/>
        <v>0</v>
      </c>
      <c r="G5762" s="22">
        <f t="shared" si="469"/>
        <v>0</v>
      </c>
      <c r="H5762" s="22">
        <f t="shared" si="470"/>
        <v>0</v>
      </c>
      <c r="I5762" s="22">
        <f t="shared" si="471"/>
        <v>15.051026819672813</v>
      </c>
      <c r="J5762" s="22">
        <v>5564</v>
      </c>
    </row>
    <row r="5763" spans="1:10" ht="11.25" customHeight="1">
      <c r="A5763" s="12"/>
      <c r="B5763" s="22" t="s">
        <v>252</v>
      </c>
      <c r="C5763" s="22" t="s">
        <v>75</v>
      </c>
      <c r="D5763" s="22">
        <v>15.049504056992783</v>
      </c>
      <c r="E5763" s="22">
        <f t="shared" si="467"/>
        <v>0</v>
      </c>
      <c r="F5763" s="22">
        <f t="shared" si="468"/>
        <v>0</v>
      </c>
      <c r="G5763" s="22">
        <f t="shared" si="469"/>
        <v>0</v>
      </c>
      <c r="H5763" s="22">
        <f t="shared" si="470"/>
        <v>0</v>
      </c>
      <c r="I5763" s="22">
        <f t="shared" si="471"/>
        <v>15.049504056992783</v>
      </c>
      <c r="J5763" s="22">
        <v>5565</v>
      </c>
    </row>
    <row r="5764" spans="1:10" ht="11.25" customHeight="1">
      <c r="A5764" s="12"/>
      <c r="B5764" s="22" t="s">
        <v>303</v>
      </c>
      <c r="C5764" s="22" t="s">
        <v>77</v>
      </c>
      <c r="D5764" s="22">
        <v>15.039603642761213</v>
      </c>
      <c r="E5764" s="22">
        <f t="shared" si="467"/>
        <v>0</v>
      </c>
      <c r="F5764" s="22">
        <f t="shared" si="468"/>
        <v>0</v>
      </c>
      <c r="G5764" s="22">
        <f t="shared" si="469"/>
        <v>0</v>
      </c>
      <c r="H5764" s="22">
        <f t="shared" si="470"/>
        <v>0</v>
      </c>
      <c r="I5764" s="22">
        <f t="shared" si="471"/>
        <v>15.039603642761213</v>
      </c>
      <c r="J5764" s="22">
        <v>5566</v>
      </c>
    </row>
    <row r="5765" spans="1:10" ht="11.25" customHeight="1">
      <c r="A5765" s="12"/>
      <c r="B5765" s="22" t="s">
        <v>365</v>
      </c>
      <c r="C5765" s="22" t="s">
        <v>74</v>
      </c>
      <c r="D5765" s="22">
        <v>15.038817494229795</v>
      </c>
      <c r="E5765" s="22">
        <f t="shared" si="467"/>
        <v>0</v>
      </c>
      <c r="F5765" s="22">
        <f t="shared" si="468"/>
        <v>0</v>
      </c>
      <c r="G5765" s="22">
        <f t="shared" si="469"/>
        <v>0</v>
      </c>
      <c r="H5765" s="22">
        <f t="shared" si="470"/>
        <v>0</v>
      </c>
      <c r="I5765" s="22">
        <f t="shared" si="471"/>
        <v>15.038817494229795</v>
      </c>
      <c r="J5765" s="22">
        <v>5567</v>
      </c>
    </row>
    <row r="5766" spans="1:10" ht="11.25" customHeight="1">
      <c r="A5766" s="12"/>
      <c r="B5766" s="22" t="s">
        <v>392</v>
      </c>
      <c r="C5766" s="22" t="s">
        <v>82</v>
      </c>
      <c r="D5766" s="22">
        <v>15.025747898721328</v>
      </c>
      <c r="E5766" s="22">
        <f t="shared" si="467"/>
        <v>0</v>
      </c>
      <c r="F5766" s="22">
        <f t="shared" si="468"/>
        <v>0</v>
      </c>
      <c r="G5766" s="22">
        <f t="shared" si="469"/>
        <v>0</v>
      </c>
      <c r="H5766" s="22">
        <f t="shared" si="470"/>
        <v>0</v>
      </c>
      <c r="I5766" s="22">
        <f t="shared" si="471"/>
        <v>15.025747898721328</v>
      </c>
      <c r="J5766" s="22">
        <v>5568</v>
      </c>
    </row>
    <row r="5767" spans="1:10" ht="11.25" customHeight="1">
      <c r="A5767" s="12"/>
      <c r="B5767" s="22" t="s">
        <v>383</v>
      </c>
      <c r="C5767" s="22" t="s">
        <v>72</v>
      </c>
      <c r="D5767" s="22">
        <v>15.025234249100155</v>
      </c>
      <c r="E5767" s="22">
        <f t="shared" si="467"/>
        <v>0</v>
      </c>
      <c r="F5767" s="22">
        <f t="shared" si="468"/>
        <v>0</v>
      </c>
      <c r="G5767" s="22">
        <f t="shared" si="469"/>
        <v>0</v>
      </c>
      <c r="H5767" s="22">
        <f t="shared" si="470"/>
        <v>0</v>
      </c>
      <c r="I5767" s="22">
        <f t="shared" si="471"/>
        <v>15.025234249100155</v>
      </c>
      <c r="J5767" s="22">
        <v>5569</v>
      </c>
    </row>
    <row r="5768" spans="1:10" ht="11.25" customHeight="1">
      <c r="A5768" s="12"/>
      <c r="B5768" s="22" t="s">
        <v>344</v>
      </c>
      <c r="C5768" s="22" t="s">
        <v>84</v>
      </c>
      <c r="D5768" s="22">
        <v>15.024447211525144</v>
      </c>
      <c r="E5768" s="22">
        <f t="shared" ref="E5768:E5831" si="472">IF(J5768&lt;=1000,D5768,0)</f>
        <v>0</v>
      </c>
      <c r="F5768" s="22">
        <f t="shared" ref="F5768:F5831" si="473">IF(AND(J5768&gt;1000,J5768&lt;=2000),D5768,0)</f>
        <v>0</v>
      </c>
      <c r="G5768" s="22">
        <f t="shared" ref="G5768:G5831" si="474">IF(AND(J5768&gt;2000,J5768&lt;=3000),D5768,0)</f>
        <v>0</v>
      </c>
      <c r="H5768" s="22">
        <f t="shared" ref="H5768:H5831" si="475">IF(AND(J5768&gt;3000,J5768&lt;=5000),D5768,0)</f>
        <v>0</v>
      </c>
      <c r="I5768" s="22">
        <f t="shared" ref="I5768:I5831" si="476">IF((J5768&gt;5000),D5768,0)</f>
        <v>15.024447211525144</v>
      </c>
      <c r="J5768" s="22">
        <v>5570</v>
      </c>
    </row>
    <row r="5769" spans="1:10" ht="11.25" customHeight="1">
      <c r="A5769" s="12"/>
      <c r="B5769" s="22" t="s">
        <v>391</v>
      </c>
      <c r="C5769" s="22" t="s">
        <v>82</v>
      </c>
      <c r="D5769" s="22">
        <v>15.023550960935644</v>
      </c>
      <c r="E5769" s="22">
        <f t="shared" si="472"/>
        <v>0</v>
      </c>
      <c r="F5769" s="22">
        <f t="shared" si="473"/>
        <v>0</v>
      </c>
      <c r="G5769" s="22">
        <f t="shared" si="474"/>
        <v>0</v>
      </c>
      <c r="H5769" s="22">
        <f t="shared" si="475"/>
        <v>0</v>
      </c>
      <c r="I5769" s="22">
        <f t="shared" si="476"/>
        <v>15.023550960935644</v>
      </c>
      <c r="J5769" s="22">
        <v>5571</v>
      </c>
    </row>
    <row r="5770" spans="1:10" ht="11.25" customHeight="1">
      <c r="A5770" s="12"/>
      <c r="B5770" s="22" t="s">
        <v>350</v>
      </c>
      <c r="C5770" s="22" t="s">
        <v>84</v>
      </c>
      <c r="D5770" s="22">
        <v>15.021501521246226</v>
      </c>
      <c r="E5770" s="22">
        <f t="shared" si="472"/>
        <v>0</v>
      </c>
      <c r="F5770" s="22">
        <f t="shared" si="473"/>
        <v>0</v>
      </c>
      <c r="G5770" s="22">
        <f t="shared" si="474"/>
        <v>0</v>
      </c>
      <c r="H5770" s="22">
        <f t="shared" si="475"/>
        <v>0</v>
      </c>
      <c r="I5770" s="22">
        <f t="shared" si="476"/>
        <v>15.021501521246226</v>
      </c>
      <c r="J5770" s="22">
        <v>5572</v>
      </c>
    </row>
    <row r="5771" spans="1:10" ht="11.25" customHeight="1">
      <c r="A5771" s="12"/>
      <c r="B5771" s="22" t="s">
        <v>267</v>
      </c>
      <c r="C5771" s="22" t="s">
        <v>86</v>
      </c>
      <c r="D5771" s="22">
        <v>15.018067753503386</v>
      </c>
      <c r="E5771" s="22">
        <f t="shared" si="472"/>
        <v>0</v>
      </c>
      <c r="F5771" s="22">
        <f t="shared" si="473"/>
        <v>0</v>
      </c>
      <c r="G5771" s="22">
        <f t="shared" si="474"/>
        <v>0</v>
      </c>
      <c r="H5771" s="22">
        <f t="shared" si="475"/>
        <v>0</v>
      </c>
      <c r="I5771" s="22">
        <f t="shared" si="476"/>
        <v>15.018067753503386</v>
      </c>
      <c r="J5771" s="22">
        <v>5573</v>
      </c>
    </row>
    <row r="5772" spans="1:10" ht="11.25" customHeight="1">
      <c r="A5772" s="12"/>
      <c r="B5772" s="22" t="s">
        <v>290</v>
      </c>
      <c r="C5772" s="22" t="s">
        <v>90</v>
      </c>
      <c r="D5772" s="22">
        <v>15.015470114256848</v>
      </c>
      <c r="E5772" s="22">
        <f t="shared" si="472"/>
        <v>0</v>
      </c>
      <c r="F5772" s="22">
        <f t="shared" si="473"/>
        <v>0</v>
      </c>
      <c r="G5772" s="22">
        <f t="shared" si="474"/>
        <v>0</v>
      </c>
      <c r="H5772" s="22">
        <f t="shared" si="475"/>
        <v>0</v>
      </c>
      <c r="I5772" s="22">
        <f t="shared" si="476"/>
        <v>15.015470114256848</v>
      </c>
      <c r="J5772" s="22">
        <v>5574</v>
      </c>
    </row>
    <row r="5773" spans="1:10" ht="11.25" customHeight="1">
      <c r="A5773" s="12"/>
      <c r="B5773" s="22" t="s">
        <v>224</v>
      </c>
      <c r="C5773" s="22" t="s">
        <v>79</v>
      </c>
      <c r="D5773" s="22">
        <v>15.01196247413549</v>
      </c>
      <c r="E5773" s="22">
        <f t="shared" si="472"/>
        <v>0</v>
      </c>
      <c r="F5773" s="22">
        <f t="shared" si="473"/>
        <v>0</v>
      </c>
      <c r="G5773" s="22">
        <f t="shared" si="474"/>
        <v>0</v>
      </c>
      <c r="H5773" s="22">
        <f t="shared" si="475"/>
        <v>0</v>
      </c>
      <c r="I5773" s="22">
        <f t="shared" si="476"/>
        <v>15.01196247413549</v>
      </c>
      <c r="J5773" s="22">
        <v>5575</v>
      </c>
    </row>
    <row r="5774" spans="1:10" ht="11.25" customHeight="1">
      <c r="A5774" s="12"/>
      <c r="B5774" s="22" t="s">
        <v>268</v>
      </c>
      <c r="C5774" s="22" t="s">
        <v>88</v>
      </c>
      <c r="D5774" s="22">
        <v>15.009533005390679</v>
      </c>
      <c r="E5774" s="22">
        <f t="shared" si="472"/>
        <v>0</v>
      </c>
      <c r="F5774" s="22">
        <f t="shared" si="473"/>
        <v>0</v>
      </c>
      <c r="G5774" s="22">
        <f t="shared" si="474"/>
        <v>0</v>
      </c>
      <c r="H5774" s="22">
        <f t="shared" si="475"/>
        <v>0</v>
      </c>
      <c r="I5774" s="22">
        <f t="shared" si="476"/>
        <v>15.009533005390679</v>
      </c>
      <c r="J5774" s="22">
        <v>5576</v>
      </c>
    </row>
    <row r="5775" spans="1:10" ht="11.25" customHeight="1">
      <c r="A5775" s="12"/>
      <c r="B5775" s="22" t="s">
        <v>317</v>
      </c>
      <c r="C5775" s="22" t="s">
        <v>71</v>
      </c>
      <c r="D5775" s="22">
        <v>14.99500442499267</v>
      </c>
      <c r="E5775" s="22">
        <f t="shared" si="472"/>
        <v>0</v>
      </c>
      <c r="F5775" s="22">
        <f t="shared" si="473"/>
        <v>0</v>
      </c>
      <c r="G5775" s="22">
        <f t="shared" si="474"/>
        <v>0</v>
      </c>
      <c r="H5775" s="22">
        <f t="shared" si="475"/>
        <v>0</v>
      </c>
      <c r="I5775" s="22">
        <f t="shared" si="476"/>
        <v>14.99500442499267</v>
      </c>
      <c r="J5775" s="22">
        <v>5577</v>
      </c>
    </row>
    <row r="5776" spans="1:10" ht="11.25" customHeight="1">
      <c r="A5776" s="12"/>
      <c r="B5776" s="22" t="s">
        <v>349</v>
      </c>
      <c r="C5776" s="22" t="s">
        <v>81</v>
      </c>
      <c r="D5776" s="22">
        <v>14.99349911272364</v>
      </c>
      <c r="E5776" s="22">
        <f t="shared" si="472"/>
        <v>0</v>
      </c>
      <c r="F5776" s="22">
        <f t="shared" si="473"/>
        <v>0</v>
      </c>
      <c r="G5776" s="22">
        <f t="shared" si="474"/>
        <v>0</v>
      </c>
      <c r="H5776" s="22">
        <f t="shared" si="475"/>
        <v>0</v>
      </c>
      <c r="I5776" s="22">
        <f t="shared" si="476"/>
        <v>14.99349911272364</v>
      </c>
      <c r="J5776" s="22">
        <v>5578</v>
      </c>
    </row>
    <row r="5777" spans="1:10" ht="11.25" customHeight="1">
      <c r="A5777" s="12"/>
      <c r="B5777" s="22" t="s">
        <v>410</v>
      </c>
      <c r="C5777" s="22" t="s">
        <v>73</v>
      </c>
      <c r="D5777" s="22">
        <v>14.989686677528072</v>
      </c>
      <c r="E5777" s="22">
        <f t="shared" si="472"/>
        <v>0</v>
      </c>
      <c r="F5777" s="22">
        <f t="shared" si="473"/>
        <v>0</v>
      </c>
      <c r="G5777" s="22">
        <f t="shared" si="474"/>
        <v>0</v>
      </c>
      <c r="H5777" s="22">
        <f t="shared" si="475"/>
        <v>0</v>
      </c>
      <c r="I5777" s="22">
        <f t="shared" si="476"/>
        <v>14.989686677528072</v>
      </c>
      <c r="J5777" s="22">
        <v>5579</v>
      </c>
    </row>
    <row r="5778" spans="1:10" ht="11.25" customHeight="1">
      <c r="A5778" s="12"/>
      <c r="B5778" s="22" t="s">
        <v>288</v>
      </c>
      <c r="C5778" s="22" t="s">
        <v>85</v>
      </c>
      <c r="D5778" s="22">
        <v>14.981182492377201</v>
      </c>
      <c r="E5778" s="22">
        <f t="shared" si="472"/>
        <v>0</v>
      </c>
      <c r="F5778" s="22">
        <f t="shared" si="473"/>
        <v>0</v>
      </c>
      <c r="G5778" s="22">
        <f t="shared" si="474"/>
        <v>0</v>
      </c>
      <c r="H5778" s="22">
        <f t="shared" si="475"/>
        <v>0</v>
      </c>
      <c r="I5778" s="22">
        <f t="shared" si="476"/>
        <v>14.981182492377201</v>
      </c>
      <c r="J5778" s="22">
        <v>5580</v>
      </c>
    </row>
    <row r="5779" spans="1:10" ht="11.25" customHeight="1">
      <c r="A5779" s="12"/>
      <c r="B5779" s="22" t="s">
        <v>313</v>
      </c>
      <c r="C5779" s="22" t="s">
        <v>76</v>
      </c>
      <c r="D5779" s="22">
        <v>14.980156106381498</v>
      </c>
      <c r="E5779" s="22">
        <f t="shared" si="472"/>
        <v>0</v>
      </c>
      <c r="F5779" s="22">
        <f t="shared" si="473"/>
        <v>0</v>
      </c>
      <c r="G5779" s="22">
        <f t="shared" si="474"/>
        <v>0</v>
      </c>
      <c r="H5779" s="22">
        <f t="shared" si="475"/>
        <v>0</v>
      </c>
      <c r="I5779" s="22">
        <f t="shared" si="476"/>
        <v>14.980156106381498</v>
      </c>
      <c r="J5779" s="22">
        <v>5581</v>
      </c>
    </row>
    <row r="5780" spans="1:10" ht="11.25" customHeight="1">
      <c r="A5780" s="12"/>
      <c r="B5780" s="22" t="s">
        <v>352</v>
      </c>
      <c r="C5780" s="22" t="s">
        <v>75</v>
      </c>
      <c r="D5780" s="22">
        <v>14.978832428891453</v>
      </c>
      <c r="E5780" s="22">
        <f t="shared" si="472"/>
        <v>0</v>
      </c>
      <c r="F5780" s="22">
        <f t="shared" si="473"/>
        <v>0</v>
      </c>
      <c r="G5780" s="22">
        <f t="shared" si="474"/>
        <v>0</v>
      </c>
      <c r="H5780" s="22">
        <f t="shared" si="475"/>
        <v>0</v>
      </c>
      <c r="I5780" s="22">
        <f t="shared" si="476"/>
        <v>14.978832428891453</v>
      </c>
      <c r="J5780" s="22">
        <v>5582</v>
      </c>
    </row>
    <row r="5781" spans="1:10" ht="11.25" customHeight="1">
      <c r="A5781" s="12"/>
      <c r="B5781" s="22" t="s">
        <v>286</v>
      </c>
      <c r="C5781" s="22" t="s">
        <v>82</v>
      </c>
      <c r="D5781" s="22">
        <v>14.969366510720491</v>
      </c>
      <c r="E5781" s="22">
        <f t="shared" si="472"/>
        <v>0</v>
      </c>
      <c r="F5781" s="22">
        <f t="shared" si="473"/>
        <v>0</v>
      </c>
      <c r="G5781" s="22">
        <f t="shared" si="474"/>
        <v>0</v>
      </c>
      <c r="H5781" s="22">
        <f t="shared" si="475"/>
        <v>0</v>
      </c>
      <c r="I5781" s="22">
        <f t="shared" si="476"/>
        <v>14.969366510720491</v>
      </c>
      <c r="J5781" s="22">
        <v>5583</v>
      </c>
    </row>
    <row r="5782" spans="1:10" ht="11.25" customHeight="1">
      <c r="A5782" s="12"/>
      <c r="B5782" s="22" t="s">
        <v>223</v>
      </c>
      <c r="C5782" s="22" t="s">
        <v>89</v>
      </c>
      <c r="D5782" s="22">
        <v>14.966336996513629</v>
      </c>
      <c r="E5782" s="22">
        <f t="shared" si="472"/>
        <v>0</v>
      </c>
      <c r="F5782" s="22">
        <f t="shared" si="473"/>
        <v>0</v>
      </c>
      <c r="G5782" s="22">
        <f t="shared" si="474"/>
        <v>0</v>
      </c>
      <c r="H5782" s="22">
        <f t="shared" si="475"/>
        <v>0</v>
      </c>
      <c r="I5782" s="22">
        <f t="shared" si="476"/>
        <v>14.966336996513629</v>
      </c>
      <c r="J5782" s="22">
        <v>5584</v>
      </c>
    </row>
    <row r="5783" spans="1:10" ht="11.25" customHeight="1">
      <c r="A5783" s="12"/>
      <c r="B5783" s="22" t="s">
        <v>301</v>
      </c>
      <c r="C5783" s="22" t="s">
        <v>85</v>
      </c>
      <c r="D5783" s="22">
        <v>14.962077093937037</v>
      </c>
      <c r="E5783" s="22">
        <f t="shared" si="472"/>
        <v>0</v>
      </c>
      <c r="F5783" s="22">
        <f t="shared" si="473"/>
        <v>0</v>
      </c>
      <c r="G5783" s="22">
        <f t="shared" si="474"/>
        <v>0</v>
      </c>
      <c r="H5783" s="22">
        <f t="shared" si="475"/>
        <v>0</v>
      </c>
      <c r="I5783" s="22">
        <f t="shared" si="476"/>
        <v>14.962077093937037</v>
      </c>
      <c r="J5783" s="22">
        <v>5585</v>
      </c>
    </row>
    <row r="5784" spans="1:10" ht="11.25" customHeight="1">
      <c r="A5784" s="12"/>
      <c r="B5784" s="22" t="s">
        <v>254</v>
      </c>
      <c r="C5784" s="22" t="s">
        <v>78</v>
      </c>
      <c r="D5784" s="22">
        <v>14.961840826708849</v>
      </c>
      <c r="E5784" s="22">
        <f t="shared" si="472"/>
        <v>0</v>
      </c>
      <c r="F5784" s="22">
        <f t="shared" si="473"/>
        <v>0</v>
      </c>
      <c r="G5784" s="22">
        <f t="shared" si="474"/>
        <v>0</v>
      </c>
      <c r="H5784" s="22">
        <f t="shared" si="475"/>
        <v>0</v>
      </c>
      <c r="I5784" s="22">
        <f t="shared" si="476"/>
        <v>14.961840826708849</v>
      </c>
      <c r="J5784" s="22">
        <v>5586</v>
      </c>
    </row>
    <row r="5785" spans="1:10" ht="11.25" customHeight="1">
      <c r="A5785" s="12"/>
      <c r="B5785" s="22" t="s">
        <v>236</v>
      </c>
      <c r="C5785" s="22" t="s">
        <v>88</v>
      </c>
      <c r="D5785" s="22">
        <v>14.959003611777627</v>
      </c>
      <c r="E5785" s="22">
        <f t="shared" si="472"/>
        <v>0</v>
      </c>
      <c r="F5785" s="22">
        <f t="shared" si="473"/>
        <v>0</v>
      </c>
      <c r="G5785" s="22">
        <f t="shared" si="474"/>
        <v>0</v>
      </c>
      <c r="H5785" s="22">
        <f t="shared" si="475"/>
        <v>0</v>
      </c>
      <c r="I5785" s="22">
        <f t="shared" si="476"/>
        <v>14.959003611777627</v>
      </c>
      <c r="J5785" s="22">
        <v>5587</v>
      </c>
    </row>
    <row r="5786" spans="1:10" ht="11.25" customHeight="1">
      <c r="A5786" s="12"/>
      <c r="B5786" s="22" t="s">
        <v>373</v>
      </c>
      <c r="C5786" s="22" t="s">
        <v>79</v>
      </c>
      <c r="D5786" s="22">
        <v>14.958615508979506</v>
      </c>
      <c r="E5786" s="22">
        <f t="shared" si="472"/>
        <v>0</v>
      </c>
      <c r="F5786" s="22">
        <f t="shared" si="473"/>
        <v>0</v>
      </c>
      <c r="G5786" s="22">
        <f t="shared" si="474"/>
        <v>0</v>
      </c>
      <c r="H5786" s="22">
        <f t="shared" si="475"/>
        <v>0</v>
      </c>
      <c r="I5786" s="22">
        <f t="shared" si="476"/>
        <v>14.958615508979506</v>
      </c>
      <c r="J5786" s="22">
        <v>5588</v>
      </c>
    </row>
    <row r="5787" spans="1:10" ht="11.25" customHeight="1">
      <c r="A5787" s="12"/>
      <c r="B5787" s="22" t="s">
        <v>409</v>
      </c>
      <c r="C5787" s="22" t="s">
        <v>75</v>
      </c>
      <c r="D5787" s="22">
        <v>14.955794386531915</v>
      </c>
      <c r="E5787" s="22">
        <f t="shared" si="472"/>
        <v>0</v>
      </c>
      <c r="F5787" s="22">
        <f t="shared" si="473"/>
        <v>0</v>
      </c>
      <c r="G5787" s="22">
        <f t="shared" si="474"/>
        <v>0</v>
      </c>
      <c r="H5787" s="22">
        <f t="shared" si="475"/>
        <v>0</v>
      </c>
      <c r="I5787" s="22">
        <f t="shared" si="476"/>
        <v>14.955794386531915</v>
      </c>
      <c r="J5787" s="22">
        <v>5589</v>
      </c>
    </row>
    <row r="5788" spans="1:10" ht="11.25" customHeight="1">
      <c r="A5788" s="12"/>
      <c r="B5788" s="22" t="s">
        <v>198</v>
      </c>
      <c r="C5788" s="22" t="s">
        <v>72</v>
      </c>
      <c r="D5788" s="22">
        <v>14.953414858498274</v>
      </c>
      <c r="E5788" s="22">
        <f t="shared" si="472"/>
        <v>0</v>
      </c>
      <c r="F5788" s="22">
        <f t="shared" si="473"/>
        <v>0</v>
      </c>
      <c r="G5788" s="22">
        <f t="shared" si="474"/>
        <v>0</v>
      </c>
      <c r="H5788" s="22">
        <f t="shared" si="475"/>
        <v>0</v>
      </c>
      <c r="I5788" s="22">
        <f t="shared" si="476"/>
        <v>14.953414858498274</v>
      </c>
      <c r="J5788" s="22">
        <v>5590</v>
      </c>
    </row>
    <row r="5789" spans="1:10" ht="11.25" customHeight="1">
      <c r="A5789" s="12"/>
      <c r="B5789" s="22" t="s">
        <v>387</v>
      </c>
      <c r="C5789" s="22" t="s">
        <v>71</v>
      </c>
      <c r="D5789" s="22">
        <v>14.952505714653499</v>
      </c>
      <c r="E5789" s="22">
        <f t="shared" si="472"/>
        <v>0</v>
      </c>
      <c r="F5789" s="22">
        <f t="shared" si="473"/>
        <v>0</v>
      </c>
      <c r="G5789" s="22">
        <f t="shared" si="474"/>
        <v>0</v>
      </c>
      <c r="H5789" s="22">
        <f t="shared" si="475"/>
        <v>0</v>
      </c>
      <c r="I5789" s="22">
        <f t="shared" si="476"/>
        <v>14.952505714653499</v>
      </c>
      <c r="J5789" s="22">
        <v>5591</v>
      </c>
    </row>
    <row r="5790" spans="1:10" ht="11.25" customHeight="1">
      <c r="A5790" s="12"/>
      <c r="B5790" s="22" t="s">
        <v>341</v>
      </c>
      <c r="C5790" s="22" t="s">
        <v>81</v>
      </c>
      <c r="D5790" s="22">
        <v>14.951375474350742</v>
      </c>
      <c r="E5790" s="22">
        <f t="shared" si="472"/>
        <v>0</v>
      </c>
      <c r="F5790" s="22">
        <f t="shared" si="473"/>
        <v>0</v>
      </c>
      <c r="G5790" s="22">
        <f t="shared" si="474"/>
        <v>0</v>
      </c>
      <c r="H5790" s="22">
        <f t="shared" si="475"/>
        <v>0</v>
      </c>
      <c r="I5790" s="22">
        <f t="shared" si="476"/>
        <v>14.951375474350742</v>
      </c>
      <c r="J5790" s="22">
        <v>5592</v>
      </c>
    </row>
    <row r="5791" spans="1:10" ht="11.25" customHeight="1">
      <c r="A5791" s="12"/>
      <c r="B5791" s="22" t="s">
        <v>275</v>
      </c>
      <c r="C5791" s="22" t="s">
        <v>67</v>
      </c>
      <c r="D5791" s="22">
        <v>14.936045177444962</v>
      </c>
      <c r="E5791" s="22">
        <f t="shared" si="472"/>
        <v>0</v>
      </c>
      <c r="F5791" s="22">
        <f t="shared" si="473"/>
        <v>0</v>
      </c>
      <c r="G5791" s="22">
        <f t="shared" si="474"/>
        <v>0</v>
      </c>
      <c r="H5791" s="22">
        <f t="shared" si="475"/>
        <v>0</v>
      </c>
      <c r="I5791" s="22">
        <f t="shared" si="476"/>
        <v>14.936045177444962</v>
      </c>
      <c r="J5791" s="22">
        <v>5593</v>
      </c>
    </row>
    <row r="5792" spans="1:10" ht="11.25" customHeight="1">
      <c r="A5792" s="12"/>
      <c r="B5792" s="22" t="s">
        <v>360</v>
      </c>
      <c r="C5792" s="22" t="s">
        <v>77</v>
      </c>
      <c r="D5792" s="22">
        <v>14.929885029241168</v>
      </c>
      <c r="E5792" s="22">
        <f t="shared" si="472"/>
        <v>0</v>
      </c>
      <c r="F5792" s="22">
        <f t="shared" si="473"/>
        <v>0</v>
      </c>
      <c r="G5792" s="22">
        <f t="shared" si="474"/>
        <v>0</v>
      </c>
      <c r="H5792" s="22">
        <f t="shared" si="475"/>
        <v>0</v>
      </c>
      <c r="I5792" s="22">
        <f t="shared" si="476"/>
        <v>14.929885029241168</v>
      </c>
      <c r="J5792" s="22">
        <v>5594</v>
      </c>
    </row>
    <row r="5793" spans="1:10" ht="11.25" customHeight="1">
      <c r="A5793" s="12"/>
      <c r="B5793" s="22" t="s">
        <v>285</v>
      </c>
      <c r="C5793" s="22" t="s">
        <v>89</v>
      </c>
      <c r="D5793" s="22">
        <v>14.928676269703061</v>
      </c>
      <c r="E5793" s="22">
        <f t="shared" si="472"/>
        <v>0</v>
      </c>
      <c r="F5793" s="22">
        <f t="shared" si="473"/>
        <v>0</v>
      </c>
      <c r="G5793" s="22">
        <f t="shared" si="474"/>
        <v>0</v>
      </c>
      <c r="H5793" s="22">
        <f t="shared" si="475"/>
        <v>0</v>
      </c>
      <c r="I5793" s="22">
        <f t="shared" si="476"/>
        <v>14.928676269703061</v>
      </c>
      <c r="J5793" s="22">
        <v>5595</v>
      </c>
    </row>
    <row r="5794" spans="1:10" ht="11.25" customHeight="1">
      <c r="A5794" s="12"/>
      <c r="B5794" s="22" t="s">
        <v>378</v>
      </c>
      <c r="C5794" s="22" t="s">
        <v>84</v>
      </c>
      <c r="D5794" s="22">
        <v>14.928263116946786</v>
      </c>
      <c r="E5794" s="22">
        <f t="shared" si="472"/>
        <v>0</v>
      </c>
      <c r="F5794" s="22">
        <f t="shared" si="473"/>
        <v>0</v>
      </c>
      <c r="G5794" s="22">
        <f t="shared" si="474"/>
        <v>0</v>
      </c>
      <c r="H5794" s="22">
        <f t="shared" si="475"/>
        <v>0</v>
      </c>
      <c r="I5794" s="22">
        <f t="shared" si="476"/>
        <v>14.928263116946786</v>
      </c>
      <c r="J5794" s="22">
        <v>5596</v>
      </c>
    </row>
    <row r="5795" spans="1:10" ht="11.25" customHeight="1">
      <c r="A5795" s="12"/>
      <c r="B5795" s="22" t="s">
        <v>219</v>
      </c>
      <c r="C5795" s="22" t="s">
        <v>90</v>
      </c>
      <c r="D5795" s="22">
        <v>14.92084426621328</v>
      </c>
      <c r="E5795" s="22">
        <f t="shared" si="472"/>
        <v>0</v>
      </c>
      <c r="F5795" s="22">
        <f t="shared" si="473"/>
        <v>0</v>
      </c>
      <c r="G5795" s="22">
        <f t="shared" si="474"/>
        <v>0</v>
      </c>
      <c r="H5795" s="22">
        <f t="shared" si="475"/>
        <v>0</v>
      </c>
      <c r="I5795" s="22">
        <f t="shared" si="476"/>
        <v>14.92084426621328</v>
      </c>
      <c r="J5795" s="22">
        <v>5597</v>
      </c>
    </row>
    <row r="5796" spans="1:10" ht="11.25" customHeight="1">
      <c r="A5796" s="12"/>
      <c r="B5796" s="22" t="s">
        <v>381</v>
      </c>
      <c r="C5796" s="22" t="s">
        <v>69</v>
      </c>
      <c r="D5796" s="22">
        <v>14.920440085498402</v>
      </c>
      <c r="E5796" s="22">
        <f t="shared" si="472"/>
        <v>0</v>
      </c>
      <c r="F5796" s="22">
        <f t="shared" si="473"/>
        <v>0</v>
      </c>
      <c r="G5796" s="22">
        <f t="shared" si="474"/>
        <v>0</v>
      </c>
      <c r="H5796" s="22">
        <f t="shared" si="475"/>
        <v>0</v>
      </c>
      <c r="I5796" s="22">
        <f t="shared" si="476"/>
        <v>14.920440085498402</v>
      </c>
      <c r="J5796" s="22">
        <v>5598</v>
      </c>
    </row>
    <row r="5797" spans="1:10" ht="11.25" customHeight="1">
      <c r="A5797" s="12"/>
      <c r="B5797" s="22" t="s">
        <v>336</v>
      </c>
      <c r="C5797" s="22" t="s">
        <v>72</v>
      </c>
      <c r="D5797" s="22">
        <v>14.917529713051239</v>
      </c>
      <c r="E5797" s="22">
        <f t="shared" si="472"/>
        <v>0</v>
      </c>
      <c r="F5797" s="22">
        <f t="shared" si="473"/>
        <v>0</v>
      </c>
      <c r="G5797" s="22">
        <f t="shared" si="474"/>
        <v>0</v>
      </c>
      <c r="H5797" s="22">
        <f t="shared" si="475"/>
        <v>0</v>
      </c>
      <c r="I5797" s="22">
        <f t="shared" si="476"/>
        <v>14.917529713051239</v>
      </c>
      <c r="J5797" s="22">
        <v>5599</v>
      </c>
    </row>
    <row r="5798" spans="1:10" ht="11.25" customHeight="1">
      <c r="A5798" s="12"/>
      <c r="B5798" s="22" t="s">
        <v>335</v>
      </c>
      <c r="C5798" s="22" t="s">
        <v>80</v>
      </c>
      <c r="D5798" s="22">
        <v>14.916471917590842</v>
      </c>
      <c r="E5798" s="22">
        <f t="shared" si="472"/>
        <v>0</v>
      </c>
      <c r="F5798" s="22">
        <f t="shared" si="473"/>
        <v>0</v>
      </c>
      <c r="G5798" s="22">
        <f t="shared" si="474"/>
        <v>0</v>
      </c>
      <c r="H5798" s="22">
        <f t="shared" si="475"/>
        <v>0</v>
      </c>
      <c r="I5798" s="22">
        <f t="shared" si="476"/>
        <v>14.916471917590842</v>
      </c>
      <c r="J5798" s="22">
        <v>5600</v>
      </c>
    </row>
    <row r="5799" spans="1:10" ht="11.25" customHeight="1">
      <c r="A5799" s="12"/>
      <c r="B5799" s="22" t="s">
        <v>308</v>
      </c>
      <c r="C5799" s="22" t="s">
        <v>85</v>
      </c>
      <c r="D5799" s="22">
        <v>14.903078489637167</v>
      </c>
      <c r="E5799" s="22">
        <f t="shared" si="472"/>
        <v>0</v>
      </c>
      <c r="F5799" s="22">
        <f t="shared" si="473"/>
        <v>0</v>
      </c>
      <c r="G5799" s="22">
        <f t="shared" si="474"/>
        <v>0</v>
      </c>
      <c r="H5799" s="22">
        <f t="shared" si="475"/>
        <v>0</v>
      </c>
      <c r="I5799" s="22">
        <f t="shared" si="476"/>
        <v>14.903078489637167</v>
      </c>
      <c r="J5799" s="22">
        <v>5601</v>
      </c>
    </row>
    <row r="5800" spans="1:10" ht="11.25" customHeight="1">
      <c r="A5800" s="12"/>
      <c r="B5800" s="22" t="s">
        <v>355</v>
      </c>
      <c r="C5800" s="22" t="s">
        <v>70</v>
      </c>
      <c r="D5800" s="22">
        <v>14.900618765117549</v>
      </c>
      <c r="E5800" s="22">
        <f t="shared" si="472"/>
        <v>0</v>
      </c>
      <c r="F5800" s="22">
        <f t="shared" si="473"/>
        <v>0</v>
      </c>
      <c r="G5800" s="22">
        <f t="shared" si="474"/>
        <v>0</v>
      </c>
      <c r="H5800" s="22">
        <f t="shared" si="475"/>
        <v>0</v>
      </c>
      <c r="I5800" s="22">
        <f t="shared" si="476"/>
        <v>14.900618765117549</v>
      </c>
      <c r="J5800" s="22">
        <v>5602</v>
      </c>
    </row>
    <row r="5801" spans="1:10" ht="11.25" customHeight="1">
      <c r="A5801" s="12"/>
      <c r="B5801" s="22" t="s">
        <v>224</v>
      </c>
      <c r="C5801" s="22" t="s">
        <v>84</v>
      </c>
      <c r="D5801" s="22">
        <v>14.896018698780903</v>
      </c>
      <c r="E5801" s="22">
        <f t="shared" si="472"/>
        <v>0</v>
      </c>
      <c r="F5801" s="22">
        <f t="shared" si="473"/>
        <v>0</v>
      </c>
      <c r="G5801" s="22">
        <f t="shared" si="474"/>
        <v>0</v>
      </c>
      <c r="H5801" s="22">
        <f t="shared" si="475"/>
        <v>0</v>
      </c>
      <c r="I5801" s="22">
        <f t="shared" si="476"/>
        <v>14.896018698780903</v>
      </c>
      <c r="J5801" s="22">
        <v>5603</v>
      </c>
    </row>
    <row r="5802" spans="1:10" ht="11.25" customHeight="1">
      <c r="A5802" s="12"/>
      <c r="B5802" s="22" t="s">
        <v>373</v>
      </c>
      <c r="C5802" s="22" t="s">
        <v>70</v>
      </c>
      <c r="D5802" s="22">
        <v>14.87619213337056</v>
      </c>
      <c r="E5802" s="22">
        <f t="shared" si="472"/>
        <v>0</v>
      </c>
      <c r="F5802" s="22">
        <f t="shared" si="473"/>
        <v>0</v>
      </c>
      <c r="G5802" s="22">
        <f t="shared" si="474"/>
        <v>0</v>
      </c>
      <c r="H5802" s="22">
        <f t="shared" si="475"/>
        <v>0</v>
      </c>
      <c r="I5802" s="22">
        <f t="shared" si="476"/>
        <v>14.87619213337056</v>
      </c>
      <c r="J5802" s="22">
        <v>5604</v>
      </c>
    </row>
    <row r="5803" spans="1:10" ht="11.25" customHeight="1">
      <c r="A5803" s="12"/>
      <c r="B5803" s="22" t="s">
        <v>401</v>
      </c>
      <c r="C5803" s="22" t="s">
        <v>74</v>
      </c>
      <c r="D5803" s="22">
        <v>14.866501384185371</v>
      </c>
      <c r="E5803" s="22">
        <f t="shared" si="472"/>
        <v>0</v>
      </c>
      <c r="F5803" s="22">
        <f t="shared" si="473"/>
        <v>0</v>
      </c>
      <c r="G5803" s="22">
        <f t="shared" si="474"/>
        <v>0</v>
      </c>
      <c r="H5803" s="22">
        <f t="shared" si="475"/>
        <v>0</v>
      </c>
      <c r="I5803" s="22">
        <f t="shared" si="476"/>
        <v>14.866501384185371</v>
      </c>
      <c r="J5803" s="22">
        <v>5605</v>
      </c>
    </row>
    <row r="5804" spans="1:10" ht="11.25" customHeight="1">
      <c r="A5804" s="12"/>
      <c r="B5804" s="22" t="s">
        <v>298</v>
      </c>
      <c r="C5804" s="22" t="s">
        <v>84</v>
      </c>
      <c r="D5804" s="22">
        <v>14.860288838493805</v>
      </c>
      <c r="E5804" s="22">
        <f t="shared" si="472"/>
        <v>0</v>
      </c>
      <c r="F5804" s="22">
        <f t="shared" si="473"/>
        <v>0</v>
      </c>
      <c r="G5804" s="22">
        <f t="shared" si="474"/>
        <v>0</v>
      </c>
      <c r="H5804" s="22">
        <f t="shared" si="475"/>
        <v>0</v>
      </c>
      <c r="I5804" s="22">
        <f t="shared" si="476"/>
        <v>14.860288838493805</v>
      </c>
      <c r="J5804" s="22">
        <v>5606</v>
      </c>
    </row>
    <row r="5805" spans="1:10" ht="11.25" customHeight="1">
      <c r="A5805" s="12"/>
      <c r="B5805" s="22" t="s">
        <v>403</v>
      </c>
      <c r="C5805" s="22" t="s">
        <v>73</v>
      </c>
      <c r="D5805" s="22">
        <v>14.858984694113033</v>
      </c>
      <c r="E5805" s="22">
        <f t="shared" si="472"/>
        <v>0</v>
      </c>
      <c r="F5805" s="22">
        <f t="shared" si="473"/>
        <v>0</v>
      </c>
      <c r="G5805" s="22">
        <f t="shared" si="474"/>
        <v>0</v>
      </c>
      <c r="H5805" s="22">
        <f t="shared" si="475"/>
        <v>0</v>
      </c>
      <c r="I5805" s="22">
        <f t="shared" si="476"/>
        <v>14.858984694113033</v>
      </c>
      <c r="J5805" s="22">
        <v>5607</v>
      </c>
    </row>
    <row r="5806" spans="1:10" ht="11.25" customHeight="1">
      <c r="A5806" s="12"/>
      <c r="B5806" s="22" t="s">
        <v>290</v>
      </c>
      <c r="C5806" s="22" t="s">
        <v>89</v>
      </c>
      <c r="D5806" s="22">
        <v>14.85047170996766</v>
      </c>
      <c r="E5806" s="22">
        <f t="shared" si="472"/>
        <v>0</v>
      </c>
      <c r="F5806" s="22">
        <f t="shared" si="473"/>
        <v>0</v>
      </c>
      <c r="G5806" s="22">
        <f t="shared" si="474"/>
        <v>0</v>
      </c>
      <c r="H5806" s="22">
        <f t="shared" si="475"/>
        <v>0</v>
      </c>
      <c r="I5806" s="22">
        <f t="shared" si="476"/>
        <v>14.85047170996766</v>
      </c>
      <c r="J5806" s="22">
        <v>5608</v>
      </c>
    </row>
    <row r="5807" spans="1:10" ht="11.25" customHeight="1">
      <c r="A5807" s="12"/>
      <c r="B5807" s="22" t="s">
        <v>416</v>
      </c>
      <c r="C5807" s="22" t="s">
        <v>72</v>
      </c>
      <c r="D5807" s="22">
        <v>14.844338997051567</v>
      </c>
      <c r="E5807" s="22">
        <f t="shared" si="472"/>
        <v>0</v>
      </c>
      <c r="F5807" s="22">
        <f t="shared" si="473"/>
        <v>0</v>
      </c>
      <c r="G5807" s="22">
        <f t="shared" si="474"/>
        <v>0</v>
      </c>
      <c r="H5807" s="22">
        <f t="shared" si="475"/>
        <v>0</v>
      </c>
      <c r="I5807" s="22">
        <f t="shared" si="476"/>
        <v>14.844338997051567</v>
      </c>
      <c r="J5807" s="22">
        <v>5609</v>
      </c>
    </row>
    <row r="5808" spans="1:10" ht="11.25" customHeight="1">
      <c r="A5808" s="12"/>
      <c r="B5808" s="22" t="s">
        <v>384</v>
      </c>
      <c r="C5808" s="22" t="s">
        <v>82</v>
      </c>
      <c r="D5808" s="22">
        <v>14.826914194860933</v>
      </c>
      <c r="E5808" s="22">
        <f t="shared" si="472"/>
        <v>0</v>
      </c>
      <c r="F5808" s="22">
        <f t="shared" si="473"/>
        <v>0</v>
      </c>
      <c r="G5808" s="22">
        <f t="shared" si="474"/>
        <v>0</v>
      </c>
      <c r="H5808" s="22">
        <f t="shared" si="475"/>
        <v>0</v>
      </c>
      <c r="I5808" s="22">
        <f t="shared" si="476"/>
        <v>14.826914194860933</v>
      </c>
      <c r="J5808" s="22">
        <v>5610</v>
      </c>
    </row>
    <row r="5809" spans="1:10" ht="11.25" customHeight="1">
      <c r="A5809" s="12"/>
      <c r="B5809" s="22" t="s">
        <v>399</v>
      </c>
      <c r="C5809" s="22" t="s">
        <v>67</v>
      </c>
      <c r="D5809" s="22">
        <v>14.825130563794337</v>
      </c>
      <c r="E5809" s="22">
        <f t="shared" si="472"/>
        <v>0</v>
      </c>
      <c r="F5809" s="22">
        <f t="shared" si="473"/>
        <v>0</v>
      </c>
      <c r="G5809" s="22">
        <f t="shared" si="474"/>
        <v>0</v>
      </c>
      <c r="H5809" s="22">
        <f t="shared" si="475"/>
        <v>0</v>
      </c>
      <c r="I5809" s="22">
        <f t="shared" si="476"/>
        <v>14.825130563794337</v>
      </c>
      <c r="J5809" s="22">
        <v>5611</v>
      </c>
    </row>
    <row r="5810" spans="1:10" ht="11.25" customHeight="1">
      <c r="A5810" s="12"/>
      <c r="B5810" s="22" t="s">
        <v>367</v>
      </c>
      <c r="C5810" s="22" t="s">
        <v>76</v>
      </c>
      <c r="D5810" s="22">
        <v>14.823043391123223</v>
      </c>
      <c r="E5810" s="22">
        <f t="shared" si="472"/>
        <v>0</v>
      </c>
      <c r="F5810" s="22">
        <f t="shared" si="473"/>
        <v>0</v>
      </c>
      <c r="G5810" s="22">
        <f t="shared" si="474"/>
        <v>0</v>
      </c>
      <c r="H5810" s="22">
        <f t="shared" si="475"/>
        <v>0</v>
      </c>
      <c r="I5810" s="22">
        <f t="shared" si="476"/>
        <v>14.823043391123223</v>
      </c>
      <c r="J5810" s="22">
        <v>5612</v>
      </c>
    </row>
    <row r="5811" spans="1:10" ht="11.25" customHeight="1">
      <c r="A5811" s="12"/>
      <c r="B5811" s="22" t="s">
        <v>413</v>
      </c>
      <c r="C5811" s="22" t="s">
        <v>78</v>
      </c>
      <c r="D5811" s="22">
        <v>14.818794505051642</v>
      </c>
      <c r="E5811" s="22">
        <f t="shared" si="472"/>
        <v>0</v>
      </c>
      <c r="F5811" s="22">
        <f t="shared" si="473"/>
        <v>0</v>
      </c>
      <c r="G5811" s="22">
        <f t="shared" si="474"/>
        <v>0</v>
      </c>
      <c r="H5811" s="22">
        <f t="shared" si="475"/>
        <v>0</v>
      </c>
      <c r="I5811" s="22">
        <f t="shared" si="476"/>
        <v>14.818794505051642</v>
      </c>
      <c r="J5811" s="22">
        <v>5613</v>
      </c>
    </row>
    <row r="5812" spans="1:10" ht="11.25" customHeight="1">
      <c r="A5812" s="12"/>
      <c r="B5812" s="22" t="s">
        <v>307</v>
      </c>
      <c r="C5812" s="22" t="s">
        <v>88</v>
      </c>
      <c r="D5812" s="22">
        <v>14.815273808300129</v>
      </c>
      <c r="E5812" s="22">
        <f t="shared" si="472"/>
        <v>0</v>
      </c>
      <c r="F5812" s="22">
        <f t="shared" si="473"/>
        <v>0</v>
      </c>
      <c r="G5812" s="22">
        <f t="shared" si="474"/>
        <v>0</v>
      </c>
      <c r="H5812" s="22">
        <f t="shared" si="475"/>
        <v>0</v>
      </c>
      <c r="I5812" s="22">
        <f t="shared" si="476"/>
        <v>14.815273808300129</v>
      </c>
      <c r="J5812" s="22">
        <v>5614</v>
      </c>
    </row>
    <row r="5813" spans="1:10" ht="11.25" customHeight="1">
      <c r="A5813" s="12"/>
      <c r="B5813" s="22" t="s">
        <v>217</v>
      </c>
      <c r="C5813" s="22" t="s">
        <v>88</v>
      </c>
      <c r="D5813" s="22">
        <v>14.806532622207543</v>
      </c>
      <c r="E5813" s="22">
        <f t="shared" si="472"/>
        <v>0</v>
      </c>
      <c r="F5813" s="22">
        <f t="shared" si="473"/>
        <v>0</v>
      </c>
      <c r="G5813" s="22">
        <f t="shared" si="474"/>
        <v>0</v>
      </c>
      <c r="H5813" s="22">
        <f t="shared" si="475"/>
        <v>0</v>
      </c>
      <c r="I5813" s="22">
        <f t="shared" si="476"/>
        <v>14.806532622207543</v>
      </c>
      <c r="J5813" s="22">
        <v>5615</v>
      </c>
    </row>
    <row r="5814" spans="1:10" ht="11.25" customHeight="1">
      <c r="A5814" s="12"/>
      <c r="B5814" s="22" t="s">
        <v>433</v>
      </c>
      <c r="C5814" s="22" t="s">
        <v>81</v>
      </c>
      <c r="D5814" s="22">
        <v>14.803281148415357</v>
      </c>
      <c r="E5814" s="22">
        <f t="shared" si="472"/>
        <v>0</v>
      </c>
      <c r="F5814" s="22">
        <f t="shared" si="473"/>
        <v>0</v>
      </c>
      <c r="G5814" s="22">
        <f t="shared" si="474"/>
        <v>0</v>
      </c>
      <c r="H5814" s="22">
        <f t="shared" si="475"/>
        <v>0</v>
      </c>
      <c r="I5814" s="22">
        <f t="shared" si="476"/>
        <v>14.803281148415357</v>
      </c>
      <c r="J5814" s="22">
        <v>5616</v>
      </c>
    </row>
    <row r="5815" spans="1:10" ht="11.25" customHeight="1">
      <c r="A5815" s="12"/>
      <c r="B5815" s="22" t="s">
        <v>401</v>
      </c>
      <c r="C5815" s="22" t="s">
        <v>71</v>
      </c>
      <c r="D5815" s="22">
        <v>14.79751406641607</v>
      </c>
      <c r="E5815" s="22">
        <f t="shared" si="472"/>
        <v>0</v>
      </c>
      <c r="F5815" s="22">
        <f t="shared" si="473"/>
        <v>0</v>
      </c>
      <c r="G5815" s="22">
        <f t="shared" si="474"/>
        <v>0</v>
      </c>
      <c r="H5815" s="22">
        <f t="shared" si="475"/>
        <v>0</v>
      </c>
      <c r="I5815" s="22">
        <f t="shared" si="476"/>
        <v>14.79751406641607</v>
      </c>
      <c r="J5815" s="22">
        <v>5617</v>
      </c>
    </row>
    <row r="5816" spans="1:10" ht="11.25" customHeight="1">
      <c r="A5816" s="12"/>
      <c r="B5816" s="22" t="s">
        <v>224</v>
      </c>
      <c r="C5816" s="22" t="s">
        <v>89</v>
      </c>
      <c r="D5816" s="22">
        <v>14.794975187998757</v>
      </c>
      <c r="E5816" s="22">
        <f t="shared" si="472"/>
        <v>0</v>
      </c>
      <c r="F5816" s="22">
        <f t="shared" si="473"/>
        <v>0</v>
      </c>
      <c r="G5816" s="22">
        <f t="shared" si="474"/>
        <v>0</v>
      </c>
      <c r="H5816" s="22">
        <f t="shared" si="475"/>
        <v>0</v>
      </c>
      <c r="I5816" s="22">
        <f t="shared" si="476"/>
        <v>14.794975187998757</v>
      </c>
      <c r="J5816" s="22">
        <v>5618</v>
      </c>
    </row>
    <row r="5817" spans="1:10" ht="11.25" customHeight="1">
      <c r="A5817" s="12"/>
      <c r="B5817" s="22" t="s">
        <v>377</v>
      </c>
      <c r="C5817" s="22" t="s">
        <v>68</v>
      </c>
      <c r="D5817" s="22">
        <v>14.788505783067293</v>
      </c>
      <c r="E5817" s="22">
        <f t="shared" si="472"/>
        <v>0</v>
      </c>
      <c r="F5817" s="22">
        <f t="shared" si="473"/>
        <v>0</v>
      </c>
      <c r="G5817" s="22">
        <f t="shared" si="474"/>
        <v>0</v>
      </c>
      <c r="H5817" s="22">
        <f t="shared" si="475"/>
        <v>0</v>
      </c>
      <c r="I5817" s="22">
        <f t="shared" si="476"/>
        <v>14.788505783067293</v>
      </c>
      <c r="J5817" s="22">
        <v>5619</v>
      </c>
    </row>
    <row r="5818" spans="1:10" ht="11.25" customHeight="1">
      <c r="A5818" s="12"/>
      <c r="B5818" s="22" t="s">
        <v>267</v>
      </c>
      <c r="C5818" s="22" t="s">
        <v>90</v>
      </c>
      <c r="D5818" s="22">
        <v>14.782643466975061</v>
      </c>
      <c r="E5818" s="22">
        <f t="shared" si="472"/>
        <v>0</v>
      </c>
      <c r="F5818" s="22">
        <f t="shared" si="473"/>
        <v>0</v>
      </c>
      <c r="G5818" s="22">
        <f t="shared" si="474"/>
        <v>0</v>
      </c>
      <c r="H5818" s="22">
        <f t="shared" si="475"/>
        <v>0</v>
      </c>
      <c r="I5818" s="22">
        <f t="shared" si="476"/>
        <v>14.782643466975061</v>
      </c>
      <c r="J5818" s="22">
        <v>5620</v>
      </c>
    </row>
    <row r="5819" spans="1:10" ht="11.25" customHeight="1">
      <c r="A5819" s="12"/>
      <c r="B5819" s="22" t="s">
        <v>285</v>
      </c>
      <c r="C5819" s="22" t="s">
        <v>86</v>
      </c>
      <c r="D5819" s="22">
        <v>14.778374898133736</v>
      </c>
      <c r="E5819" s="22">
        <f t="shared" si="472"/>
        <v>0</v>
      </c>
      <c r="F5819" s="22">
        <f t="shared" si="473"/>
        <v>0</v>
      </c>
      <c r="G5819" s="22">
        <f t="shared" si="474"/>
        <v>0</v>
      </c>
      <c r="H5819" s="22">
        <f t="shared" si="475"/>
        <v>0</v>
      </c>
      <c r="I5819" s="22">
        <f t="shared" si="476"/>
        <v>14.778374898133736</v>
      </c>
      <c r="J5819" s="22">
        <v>5621</v>
      </c>
    </row>
    <row r="5820" spans="1:10" ht="11.25" customHeight="1">
      <c r="A5820" s="12"/>
      <c r="B5820" s="22" t="s">
        <v>346</v>
      </c>
      <c r="C5820" s="22" t="s">
        <v>76</v>
      </c>
      <c r="D5820" s="22">
        <v>14.778223907869691</v>
      </c>
      <c r="E5820" s="22">
        <f t="shared" si="472"/>
        <v>0</v>
      </c>
      <c r="F5820" s="22">
        <f t="shared" si="473"/>
        <v>0</v>
      </c>
      <c r="G5820" s="22">
        <f t="shared" si="474"/>
        <v>0</v>
      </c>
      <c r="H5820" s="22">
        <f t="shared" si="475"/>
        <v>0</v>
      </c>
      <c r="I5820" s="22">
        <f t="shared" si="476"/>
        <v>14.778223907869691</v>
      </c>
      <c r="J5820" s="22">
        <v>5622</v>
      </c>
    </row>
    <row r="5821" spans="1:10" ht="11.25" customHeight="1">
      <c r="A5821" s="12"/>
      <c r="B5821" s="22" t="s">
        <v>418</v>
      </c>
      <c r="C5821" s="22" t="s">
        <v>70</v>
      </c>
      <c r="D5821" s="22">
        <v>14.776727846349921</v>
      </c>
      <c r="E5821" s="22">
        <f t="shared" si="472"/>
        <v>0</v>
      </c>
      <c r="F5821" s="22">
        <f t="shared" si="473"/>
        <v>0</v>
      </c>
      <c r="G5821" s="22">
        <f t="shared" si="474"/>
        <v>0</v>
      </c>
      <c r="H5821" s="22">
        <f t="shared" si="475"/>
        <v>0</v>
      </c>
      <c r="I5821" s="22">
        <f t="shared" si="476"/>
        <v>14.776727846349921</v>
      </c>
      <c r="J5821" s="22">
        <v>5623</v>
      </c>
    </row>
    <row r="5822" spans="1:10" ht="11.25" customHeight="1">
      <c r="A5822" s="12"/>
      <c r="B5822" s="22" t="s">
        <v>416</v>
      </c>
      <c r="C5822" s="22" t="s">
        <v>71</v>
      </c>
      <c r="D5822" s="22">
        <v>14.772909887902163</v>
      </c>
      <c r="E5822" s="22">
        <f t="shared" si="472"/>
        <v>0</v>
      </c>
      <c r="F5822" s="22">
        <f t="shared" si="473"/>
        <v>0</v>
      </c>
      <c r="G5822" s="22">
        <f t="shared" si="474"/>
        <v>0</v>
      </c>
      <c r="H5822" s="22">
        <f t="shared" si="475"/>
        <v>0</v>
      </c>
      <c r="I5822" s="22">
        <f t="shared" si="476"/>
        <v>14.772909887902163</v>
      </c>
      <c r="J5822" s="22">
        <v>5624</v>
      </c>
    </row>
    <row r="5823" spans="1:10" ht="11.25" customHeight="1">
      <c r="A5823" s="12"/>
      <c r="B5823" s="22" t="s">
        <v>313</v>
      </c>
      <c r="C5823" s="22" t="s">
        <v>75</v>
      </c>
      <c r="D5823" s="22">
        <v>14.77261913520781</v>
      </c>
      <c r="E5823" s="22">
        <f t="shared" si="472"/>
        <v>0</v>
      </c>
      <c r="F5823" s="22">
        <f t="shared" si="473"/>
        <v>0</v>
      </c>
      <c r="G5823" s="22">
        <f t="shared" si="474"/>
        <v>0</v>
      </c>
      <c r="H5823" s="22">
        <f t="shared" si="475"/>
        <v>0</v>
      </c>
      <c r="I5823" s="22">
        <f t="shared" si="476"/>
        <v>14.77261913520781</v>
      </c>
      <c r="J5823" s="22">
        <v>5625</v>
      </c>
    </row>
    <row r="5824" spans="1:10" ht="11.25" customHeight="1">
      <c r="A5824" s="12"/>
      <c r="B5824" s="22" t="s">
        <v>427</v>
      </c>
      <c r="C5824" s="22" t="s">
        <v>73</v>
      </c>
      <c r="D5824" s="22">
        <v>14.76931752242249</v>
      </c>
      <c r="E5824" s="22">
        <f t="shared" si="472"/>
        <v>0</v>
      </c>
      <c r="F5824" s="22">
        <f t="shared" si="473"/>
        <v>0</v>
      </c>
      <c r="G5824" s="22">
        <f t="shared" si="474"/>
        <v>0</v>
      </c>
      <c r="H5824" s="22">
        <f t="shared" si="475"/>
        <v>0</v>
      </c>
      <c r="I5824" s="22">
        <f t="shared" si="476"/>
        <v>14.76931752242249</v>
      </c>
      <c r="J5824" s="22">
        <v>5626</v>
      </c>
    </row>
    <row r="5825" spans="1:10" ht="11.25" customHeight="1">
      <c r="A5825" s="12"/>
      <c r="B5825" s="22" t="s">
        <v>383</v>
      </c>
      <c r="C5825" s="22" t="s">
        <v>83</v>
      </c>
      <c r="D5825" s="22">
        <v>14.767344926601364</v>
      </c>
      <c r="E5825" s="22">
        <f t="shared" si="472"/>
        <v>0</v>
      </c>
      <c r="F5825" s="22">
        <f t="shared" si="473"/>
        <v>0</v>
      </c>
      <c r="G5825" s="22">
        <f t="shared" si="474"/>
        <v>0</v>
      </c>
      <c r="H5825" s="22">
        <f t="shared" si="475"/>
        <v>0</v>
      </c>
      <c r="I5825" s="22">
        <f t="shared" si="476"/>
        <v>14.767344926601364</v>
      </c>
      <c r="J5825" s="22">
        <v>5627</v>
      </c>
    </row>
    <row r="5826" spans="1:10" ht="11.25" customHeight="1">
      <c r="A5826" s="12"/>
      <c r="B5826" s="22" t="s">
        <v>363</v>
      </c>
      <c r="C5826" s="22" t="s">
        <v>75</v>
      </c>
      <c r="D5826" s="22">
        <v>14.762306737699907</v>
      </c>
      <c r="E5826" s="22">
        <f t="shared" si="472"/>
        <v>0</v>
      </c>
      <c r="F5826" s="22">
        <f t="shared" si="473"/>
        <v>0</v>
      </c>
      <c r="G5826" s="22">
        <f t="shared" si="474"/>
        <v>0</v>
      </c>
      <c r="H5826" s="22">
        <f t="shared" si="475"/>
        <v>0</v>
      </c>
      <c r="I5826" s="22">
        <f t="shared" si="476"/>
        <v>14.762306737699907</v>
      </c>
      <c r="J5826" s="22">
        <v>5628</v>
      </c>
    </row>
    <row r="5827" spans="1:10" ht="11.25" customHeight="1">
      <c r="A5827" s="12"/>
      <c r="B5827" s="22" t="s">
        <v>322</v>
      </c>
      <c r="C5827" s="22" t="s">
        <v>83</v>
      </c>
      <c r="D5827" s="22">
        <v>14.762147527677158</v>
      </c>
      <c r="E5827" s="22">
        <f t="shared" si="472"/>
        <v>0</v>
      </c>
      <c r="F5827" s="22">
        <f t="shared" si="473"/>
        <v>0</v>
      </c>
      <c r="G5827" s="22">
        <f t="shared" si="474"/>
        <v>0</v>
      </c>
      <c r="H5827" s="22">
        <f t="shared" si="475"/>
        <v>0</v>
      </c>
      <c r="I5827" s="22">
        <f t="shared" si="476"/>
        <v>14.762147527677158</v>
      </c>
      <c r="J5827" s="22">
        <v>5629</v>
      </c>
    </row>
    <row r="5828" spans="1:10" ht="11.25" customHeight="1">
      <c r="A5828" s="12"/>
      <c r="B5828" s="22" t="s">
        <v>316</v>
      </c>
      <c r="C5828" s="22" t="s">
        <v>90</v>
      </c>
      <c r="D5828" s="22">
        <v>14.761562820575433</v>
      </c>
      <c r="E5828" s="22">
        <f t="shared" si="472"/>
        <v>0</v>
      </c>
      <c r="F5828" s="22">
        <f t="shared" si="473"/>
        <v>0</v>
      </c>
      <c r="G5828" s="22">
        <f t="shared" si="474"/>
        <v>0</v>
      </c>
      <c r="H5828" s="22">
        <f t="shared" si="475"/>
        <v>0</v>
      </c>
      <c r="I5828" s="22">
        <f t="shared" si="476"/>
        <v>14.761562820575433</v>
      </c>
      <c r="J5828" s="22">
        <v>5630</v>
      </c>
    </row>
    <row r="5829" spans="1:10" ht="11.25" customHeight="1">
      <c r="A5829" s="12"/>
      <c r="B5829" s="22" t="s">
        <v>374</v>
      </c>
      <c r="C5829" s="22" t="s">
        <v>68</v>
      </c>
      <c r="D5829" s="22">
        <v>14.757788264913426</v>
      </c>
      <c r="E5829" s="22">
        <f t="shared" si="472"/>
        <v>0</v>
      </c>
      <c r="F5829" s="22">
        <f t="shared" si="473"/>
        <v>0</v>
      </c>
      <c r="G5829" s="22">
        <f t="shared" si="474"/>
        <v>0</v>
      </c>
      <c r="H5829" s="22">
        <f t="shared" si="475"/>
        <v>0</v>
      </c>
      <c r="I5829" s="22">
        <f t="shared" si="476"/>
        <v>14.757788264913426</v>
      </c>
      <c r="J5829" s="22">
        <v>5631</v>
      </c>
    </row>
    <row r="5830" spans="1:10" ht="11.25" customHeight="1">
      <c r="A5830" s="12"/>
      <c r="B5830" s="22" t="s">
        <v>417</v>
      </c>
      <c r="C5830" s="22" t="s">
        <v>82</v>
      </c>
      <c r="D5830" s="22">
        <v>14.75732594821315</v>
      </c>
      <c r="E5830" s="22">
        <f t="shared" si="472"/>
        <v>0</v>
      </c>
      <c r="F5830" s="22">
        <f t="shared" si="473"/>
        <v>0</v>
      </c>
      <c r="G5830" s="22">
        <f t="shared" si="474"/>
        <v>0</v>
      </c>
      <c r="H5830" s="22">
        <f t="shared" si="475"/>
        <v>0</v>
      </c>
      <c r="I5830" s="22">
        <f t="shared" si="476"/>
        <v>14.75732594821315</v>
      </c>
      <c r="J5830" s="22">
        <v>5632</v>
      </c>
    </row>
    <row r="5831" spans="1:10" ht="11.25" customHeight="1">
      <c r="A5831" s="12"/>
      <c r="B5831" s="22" t="s">
        <v>336</v>
      </c>
      <c r="C5831" s="22" t="s">
        <v>69</v>
      </c>
      <c r="D5831" s="22">
        <v>14.756696943954346</v>
      </c>
      <c r="E5831" s="22">
        <f t="shared" si="472"/>
        <v>0</v>
      </c>
      <c r="F5831" s="22">
        <f t="shared" si="473"/>
        <v>0</v>
      </c>
      <c r="G5831" s="22">
        <f t="shared" si="474"/>
        <v>0</v>
      </c>
      <c r="H5831" s="22">
        <f t="shared" si="475"/>
        <v>0</v>
      </c>
      <c r="I5831" s="22">
        <f t="shared" si="476"/>
        <v>14.756696943954346</v>
      </c>
      <c r="J5831" s="22">
        <v>5633</v>
      </c>
    </row>
    <row r="5832" spans="1:10" ht="11.25" customHeight="1">
      <c r="A5832" s="12"/>
      <c r="B5832" s="22" t="s">
        <v>401</v>
      </c>
      <c r="C5832" s="22" t="s">
        <v>79</v>
      </c>
      <c r="D5832" s="22">
        <v>14.756549344356761</v>
      </c>
      <c r="E5832" s="22">
        <f t="shared" ref="E5832:E5895" si="477">IF(J5832&lt;=1000,D5832,0)</f>
        <v>0</v>
      </c>
      <c r="F5832" s="22">
        <f t="shared" ref="F5832:F5895" si="478">IF(AND(J5832&gt;1000,J5832&lt;=2000),D5832,0)</f>
        <v>0</v>
      </c>
      <c r="G5832" s="22">
        <f t="shared" ref="G5832:G5895" si="479">IF(AND(J5832&gt;2000,J5832&lt;=3000),D5832,0)</f>
        <v>0</v>
      </c>
      <c r="H5832" s="22">
        <f t="shared" ref="H5832:H5895" si="480">IF(AND(J5832&gt;3000,J5832&lt;=5000),D5832,0)</f>
        <v>0</v>
      </c>
      <c r="I5832" s="22">
        <f t="shared" ref="I5832:I5895" si="481">IF((J5832&gt;5000),D5832,0)</f>
        <v>14.756549344356761</v>
      </c>
      <c r="J5832" s="22">
        <v>5634</v>
      </c>
    </row>
    <row r="5833" spans="1:10" ht="11.25" customHeight="1">
      <c r="A5833" s="12"/>
      <c r="B5833" s="22" t="s">
        <v>338</v>
      </c>
      <c r="C5833" s="22" t="s">
        <v>89</v>
      </c>
      <c r="D5833" s="22">
        <v>14.753191728962753</v>
      </c>
      <c r="E5833" s="22">
        <f t="shared" si="477"/>
        <v>0</v>
      </c>
      <c r="F5833" s="22">
        <f t="shared" si="478"/>
        <v>0</v>
      </c>
      <c r="G5833" s="22">
        <f t="shared" si="479"/>
        <v>0</v>
      </c>
      <c r="H5833" s="22">
        <f t="shared" si="480"/>
        <v>0</v>
      </c>
      <c r="I5833" s="22">
        <f t="shared" si="481"/>
        <v>14.753191728962753</v>
      </c>
      <c r="J5833" s="22">
        <v>5635</v>
      </c>
    </row>
    <row r="5834" spans="1:10" ht="11.25" customHeight="1">
      <c r="A5834" s="12"/>
      <c r="B5834" s="22" t="s">
        <v>295</v>
      </c>
      <c r="C5834" s="22" t="s">
        <v>80</v>
      </c>
      <c r="D5834" s="22">
        <v>14.752363555378425</v>
      </c>
      <c r="E5834" s="22">
        <f t="shared" si="477"/>
        <v>0</v>
      </c>
      <c r="F5834" s="22">
        <f t="shared" si="478"/>
        <v>0</v>
      </c>
      <c r="G5834" s="22">
        <f t="shared" si="479"/>
        <v>0</v>
      </c>
      <c r="H5834" s="22">
        <f t="shared" si="480"/>
        <v>0</v>
      </c>
      <c r="I5834" s="22">
        <f t="shared" si="481"/>
        <v>14.752363555378425</v>
      </c>
      <c r="J5834" s="22">
        <v>5636</v>
      </c>
    </row>
    <row r="5835" spans="1:10" ht="11.25" customHeight="1">
      <c r="A5835" s="12"/>
      <c r="B5835" s="22" t="s">
        <v>301</v>
      </c>
      <c r="C5835" s="22" t="s">
        <v>86</v>
      </c>
      <c r="D5835" s="22">
        <v>14.752092917506621</v>
      </c>
      <c r="E5835" s="22">
        <f t="shared" si="477"/>
        <v>0</v>
      </c>
      <c r="F5835" s="22">
        <f t="shared" si="478"/>
        <v>0</v>
      </c>
      <c r="G5835" s="22">
        <f t="shared" si="479"/>
        <v>0</v>
      </c>
      <c r="H5835" s="22">
        <f t="shared" si="480"/>
        <v>0</v>
      </c>
      <c r="I5835" s="22">
        <f t="shared" si="481"/>
        <v>14.752092917506621</v>
      </c>
      <c r="J5835" s="22">
        <v>5637</v>
      </c>
    </row>
    <row r="5836" spans="1:10" ht="11.25" customHeight="1">
      <c r="A5836" s="12"/>
      <c r="B5836" s="22" t="s">
        <v>221</v>
      </c>
      <c r="C5836" s="22" t="s">
        <v>74</v>
      </c>
      <c r="D5836" s="22">
        <v>14.750531647051476</v>
      </c>
      <c r="E5836" s="22">
        <f t="shared" si="477"/>
        <v>0</v>
      </c>
      <c r="F5836" s="22">
        <f t="shared" si="478"/>
        <v>0</v>
      </c>
      <c r="G5836" s="22">
        <f t="shared" si="479"/>
        <v>0</v>
      </c>
      <c r="H5836" s="22">
        <f t="shared" si="480"/>
        <v>0</v>
      </c>
      <c r="I5836" s="22">
        <f t="shared" si="481"/>
        <v>14.750531647051476</v>
      </c>
      <c r="J5836" s="22">
        <v>5638</v>
      </c>
    </row>
    <row r="5837" spans="1:10" ht="11.25" customHeight="1">
      <c r="A5837" s="12"/>
      <c r="B5837" s="22" t="s">
        <v>418</v>
      </c>
      <c r="C5837" s="22" t="s">
        <v>79</v>
      </c>
      <c r="D5837" s="22">
        <v>14.748276983924338</v>
      </c>
      <c r="E5837" s="22">
        <f t="shared" si="477"/>
        <v>0</v>
      </c>
      <c r="F5837" s="22">
        <f t="shared" si="478"/>
        <v>0</v>
      </c>
      <c r="G5837" s="22">
        <f t="shared" si="479"/>
        <v>0</v>
      </c>
      <c r="H5837" s="22">
        <f t="shared" si="480"/>
        <v>0</v>
      </c>
      <c r="I5837" s="22">
        <f t="shared" si="481"/>
        <v>14.748276983924338</v>
      </c>
      <c r="J5837" s="22">
        <v>5639</v>
      </c>
    </row>
    <row r="5838" spans="1:10" ht="11.25" customHeight="1">
      <c r="A5838" s="12"/>
      <c r="B5838" s="22" t="s">
        <v>302</v>
      </c>
      <c r="C5838" s="22" t="s">
        <v>86</v>
      </c>
      <c r="D5838" s="22">
        <v>14.746293515313027</v>
      </c>
      <c r="E5838" s="22">
        <f t="shared" si="477"/>
        <v>0</v>
      </c>
      <c r="F5838" s="22">
        <f t="shared" si="478"/>
        <v>0</v>
      </c>
      <c r="G5838" s="22">
        <f t="shared" si="479"/>
        <v>0</v>
      </c>
      <c r="H5838" s="22">
        <f t="shared" si="480"/>
        <v>0</v>
      </c>
      <c r="I5838" s="22">
        <f t="shared" si="481"/>
        <v>14.746293515313027</v>
      </c>
      <c r="J5838" s="22">
        <v>5640</v>
      </c>
    </row>
    <row r="5839" spans="1:10" ht="11.25" customHeight="1">
      <c r="A5839" s="12"/>
      <c r="B5839" s="22" t="s">
        <v>286</v>
      </c>
      <c r="C5839" s="22" t="s">
        <v>83</v>
      </c>
      <c r="D5839" s="22">
        <v>14.744971934234751</v>
      </c>
      <c r="E5839" s="22">
        <f t="shared" si="477"/>
        <v>0</v>
      </c>
      <c r="F5839" s="22">
        <f t="shared" si="478"/>
        <v>0</v>
      </c>
      <c r="G5839" s="22">
        <f t="shared" si="479"/>
        <v>0</v>
      </c>
      <c r="H5839" s="22">
        <f t="shared" si="480"/>
        <v>0</v>
      </c>
      <c r="I5839" s="22">
        <f t="shared" si="481"/>
        <v>14.744971934234751</v>
      </c>
      <c r="J5839" s="22">
        <v>5641</v>
      </c>
    </row>
    <row r="5840" spans="1:10" ht="11.25" customHeight="1">
      <c r="A5840" s="12"/>
      <c r="B5840" s="22" t="s">
        <v>302</v>
      </c>
      <c r="C5840" s="22" t="s">
        <v>73</v>
      </c>
      <c r="D5840" s="22">
        <v>14.741876812390247</v>
      </c>
      <c r="E5840" s="22">
        <f t="shared" si="477"/>
        <v>0</v>
      </c>
      <c r="F5840" s="22">
        <f t="shared" si="478"/>
        <v>0</v>
      </c>
      <c r="G5840" s="22">
        <f t="shared" si="479"/>
        <v>0</v>
      </c>
      <c r="H5840" s="22">
        <f t="shared" si="480"/>
        <v>0</v>
      </c>
      <c r="I5840" s="22">
        <f t="shared" si="481"/>
        <v>14.741876812390247</v>
      </c>
      <c r="J5840" s="22">
        <v>5642</v>
      </c>
    </row>
    <row r="5841" spans="1:10" ht="11.25" customHeight="1">
      <c r="A5841" s="12"/>
      <c r="B5841" s="22" t="s">
        <v>291</v>
      </c>
      <c r="C5841" s="22" t="s">
        <v>86</v>
      </c>
      <c r="D5841" s="22">
        <v>14.739590664118676</v>
      </c>
      <c r="E5841" s="22">
        <f t="shared" si="477"/>
        <v>0</v>
      </c>
      <c r="F5841" s="22">
        <f t="shared" si="478"/>
        <v>0</v>
      </c>
      <c r="G5841" s="22">
        <f t="shared" si="479"/>
        <v>0</v>
      </c>
      <c r="H5841" s="22">
        <f t="shared" si="480"/>
        <v>0</v>
      </c>
      <c r="I5841" s="22">
        <f t="shared" si="481"/>
        <v>14.739590664118676</v>
      </c>
      <c r="J5841" s="22">
        <v>5643</v>
      </c>
    </row>
    <row r="5842" spans="1:10" ht="11.25" customHeight="1">
      <c r="A5842" s="12"/>
      <c r="B5842" s="22" t="s">
        <v>398</v>
      </c>
      <c r="C5842" s="22" t="s">
        <v>77</v>
      </c>
      <c r="D5842" s="22">
        <v>14.73288517541781</v>
      </c>
      <c r="E5842" s="22">
        <f t="shared" si="477"/>
        <v>0</v>
      </c>
      <c r="F5842" s="22">
        <f t="shared" si="478"/>
        <v>0</v>
      </c>
      <c r="G5842" s="22">
        <f t="shared" si="479"/>
        <v>0</v>
      </c>
      <c r="H5842" s="22">
        <f t="shared" si="480"/>
        <v>0</v>
      </c>
      <c r="I5842" s="22">
        <f t="shared" si="481"/>
        <v>14.73288517541781</v>
      </c>
      <c r="J5842" s="22">
        <v>5644</v>
      </c>
    </row>
    <row r="5843" spans="1:10" ht="11.25" customHeight="1">
      <c r="A5843" s="12"/>
      <c r="B5843" s="22" t="s">
        <v>373</v>
      </c>
      <c r="C5843" s="22" t="s">
        <v>74</v>
      </c>
      <c r="D5843" s="22">
        <v>14.728843008256856</v>
      </c>
      <c r="E5843" s="22">
        <f t="shared" si="477"/>
        <v>0</v>
      </c>
      <c r="F5843" s="22">
        <f t="shared" si="478"/>
        <v>0</v>
      </c>
      <c r="G5843" s="22">
        <f t="shared" si="479"/>
        <v>0</v>
      </c>
      <c r="H5843" s="22">
        <f t="shared" si="480"/>
        <v>0</v>
      </c>
      <c r="I5843" s="22">
        <f t="shared" si="481"/>
        <v>14.728843008256856</v>
      </c>
      <c r="J5843" s="22">
        <v>5645</v>
      </c>
    </row>
    <row r="5844" spans="1:10" ht="11.25" customHeight="1">
      <c r="A5844" s="12"/>
      <c r="B5844" s="22" t="s">
        <v>200</v>
      </c>
      <c r="C5844" s="22" t="s">
        <v>86</v>
      </c>
      <c r="D5844" s="22">
        <v>14.725688918285185</v>
      </c>
      <c r="E5844" s="22">
        <f t="shared" si="477"/>
        <v>0</v>
      </c>
      <c r="F5844" s="22">
        <f t="shared" si="478"/>
        <v>0</v>
      </c>
      <c r="G5844" s="22">
        <f t="shared" si="479"/>
        <v>0</v>
      </c>
      <c r="H5844" s="22">
        <f t="shared" si="480"/>
        <v>0</v>
      </c>
      <c r="I5844" s="22">
        <f t="shared" si="481"/>
        <v>14.725688918285185</v>
      </c>
      <c r="J5844" s="22">
        <v>5646</v>
      </c>
    </row>
    <row r="5845" spans="1:10" ht="11.25" customHeight="1">
      <c r="A5845" s="12"/>
      <c r="B5845" s="22" t="s">
        <v>302</v>
      </c>
      <c r="C5845" s="22" t="s">
        <v>70</v>
      </c>
      <c r="D5845" s="22">
        <v>14.724158715069782</v>
      </c>
      <c r="E5845" s="22">
        <f t="shared" si="477"/>
        <v>0</v>
      </c>
      <c r="F5845" s="22">
        <f t="shared" si="478"/>
        <v>0</v>
      </c>
      <c r="G5845" s="22">
        <f t="shared" si="479"/>
        <v>0</v>
      </c>
      <c r="H5845" s="22">
        <f t="shared" si="480"/>
        <v>0</v>
      </c>
      <c r="I5845" s="22">
        <f t="shared" si="481"/>
        <v>14.724158715069782</v>
      </c>
      <c r="J5845" s="22">
        <v>5647</v>
      </c>
    </row>
    <row r="5846" spans="1:10" ht="11.25" customHeight="1">
      <c r="A5846" s="12"/>
      <c r="B5846" s="22" t="s">
        <v>320</v>
      </c>
      <c r="C5846" s="22" t="s">
        <v>70</v>
      </c>
      <c r="D5846" s="22">
        <v>14.720375629444327</v>
      </c>
      <c r="E5846" s="22">
        <f t="shared" si="477"/>
        <v>0</v>
      </c>
      <c r="F5846" s="22">
        <f t="shared" si="478"/>
        <v>0</v>
      </c>
      <c r="G5846" s="22">
        <f t="shared" si="479"/>
        <v>0</v>
      </c>
      <c r="H5846" s="22">
        <f t="shared" si="480"/>
        <v>0</v>
      </c>
      <c r="I5846" s="22">
        <f t="shared" si="481"/>
        <v>14.720375629444327</v>
      </c>
      <c r="J5846" s="22">
        <v>5648</v>
      </c>
    </row>
    <row r="5847" spans="1:10" ht="11.25" customHeight="1">
      <c r="A5847" s="12"/>
      <c r="B5847" s="22" t="s">
        <v>417</v>
      </c>
      <c r="C5847" s="22" t="s">
        <v>80</v>
      </c>
      <c r="D5847" s="22">
        <v>14.719877179596216</v>
      </c>
      <c r="E5847" s="22">
        <f t="shared" si="477"/>
        <v>0</v>
      </c>
      <c r="F5847" s="22">
        <f t="shared" si="478"/>
        <v>0</v>
      </c>
      <c r="G5847" s="22">
        <f t="shared" si="479"/>
        <v>0</v>
      </c>
      <c r="H5847" s="22">
        <f t="shared" si="480"/>
        <v>0</v>
      </c>
      <c r="I5847" s="22">
        <f t="shared" si="481"/>
        <v>14.719877179596216</v>
      </c>
      <c r="J5847" s="22">
        <v>5649</v>
      </c>
    </row>
    <row r="5848" spans="1:10" ht="11.25" customHeight="1">
      <c r="A5848" s="12"/>
      <c r="B5848" s="22" t="s">
        <v>387</v>
      </c>
      <c r="C5848" s="22" t="s">
        <v>74</v>
      </c>
      <c r="D5848" s="22">
        <v>14.715200726872569</v>
      </c>
      <c r="E5848" s="22">
        <f t="shared" si="477"/>
        <v>0</v>
      </c>
      <c r="F5848" s="22">
        <f t="shared" si="478"/>
        <v>0</v>
      </c>
      <c r="G5848" s="22">
        <f t="shared" si="479"/>
        <v>0</v>
      </c>
      <c r="H5848" s="22">
        <f t="shared" si="480"/>
        <v>0</v>
      </c>
      <c r="I5848" s="22">
        <f t="shared" si="481"/>
        <v>14.715200726872569</v>
      </c>
      <c r="J5848" s="22">
        <v>5650</v>
      </c>
    </row>
    <row r="5849" spans="1:10" ht="11.25" customHeight="1">
      <c r="A5849" s="12"/>
      <c r="B5849" s="22" t="s">
        <v>294</v>
      </c>
      <c r="C5849" s="22" t="s">
        <v>84</v>
      </c>
      <c r="D5849" s="22">
        <v>14.715115431213711</v>
      </c>
      <c r="E5849" s="22">
        <f t="shared" si="477"/>
        <v>0</v>
      </c>
      <c r="F5849" s="22">
        <f t="shared" si="478"/>
        <v>0</v>
      </c>
      <c r="G5849" s="22">
        <f t="shared" si="479"/>
        <v>0</v>
      </c>
      <c r="H5849" s="22">
        <f t="shared" si="480"/>
        <v>0</v>
      </c>
      <c r="I5849" s="22">
        <f t="shared" si="481"/>
        <v>14.715115431213711</v>
      </c>
      <c r="J5849" s="22">
        <v>5651</v>
      </c>
    </row>
    <row r="5850" spans="1:10" ht="11.25" customHeight="1">
      <c r="A5850" s="12"/>
      <c r="B5850" s="22" t="s">
        <v>214</v>
      </c>
      <c r="C5850" s="22" t="s">
        <v>73</v>
      </c>
      <c r="D5850" s="22">
        <v>14.713259748717245</v>
      </c>
      <c r="E5850" s="22">
        <f t="shared" si="477"/>
        <v>0</v>
      </c>
      <c r="F5850" s="22">
        <f t="shared" si="478"/>
        <v>0</v>
      </c>
      <c r="G5850" s="22">
        <f t="shared" si="479"/>
        <v>0</v>
      </c>
      <c r="H5850" s="22">
        <f t="shared" si="480"/>
        <v>0</v>
      </c>
      <c r="I5850" s="22">
        <f t="shared" si="481"/>
        <v>14.713259748717245</v>
      </c>
      <c r="J5850" s="22">
        <v>5652</v>
      </c>
    </row>
    <row r="5851" spans="1:10" ht="11.25" customHeight="1">
      <c r="A5851" s="12"/>
      <c r="B5851" s="22" t="s">
        <v>418</v>
      </c>
      <c r="C5851" s="22" t="s">
        <v>74</v>
      </c>
      <c r="D5851" s="22">
        <v>14.709972838016267</v>
      </c>
      <c r="E5851" s="22">
        <f t="shared" si="477"/>
        <v>0</v>
      </c>
      <c r="F5851" s="22">
        <f t="shared" si="478"/>
        <v>0</v>
      </c>
      <c r="G5851" s="22">
        <f t="shared" si="479"/>
        <v>0</v>
      </c>
      <c r="H5851" s="22">
        <f t="shared" si="480"/>
        <v>0</v>
      </c>
      <c r="I5851" s="22">
        <f t="shared" si="481"/>
        <v>14.709972838016267</v>
      </c>
      <c r="J5851" s="22">
        <v>5653</v>
      </c>
    </row>
    <row r="5852" spans="1:10" ht="11.25" customHeight="1">
      <c r="A5852" s="12"/>
      <c r="B5852" s="22" t="s">
        <v>191</v>
      </c>
      <c r="C5852" s="22" t="s">
        <v>84</v>
      </c>
      <c r="D5852" s="22">
        <v>14.703509187313946</v>
      </c>
      <c r="E5852" s="22">
        <f t="shared" si="477"/>
        <v>0</v>
      </c>
      <c r="F5852" s="22">
        <f t="shared" si="478"/>
        <v>0</v>
      </c>
      <c r="G5852" s="22">
        <f t="shared" si="479"/>
        <v>0</v>
      </c>
      <c r="H5852" s="22">
        <f t="shared" si="480"/>
        <v>0</v>
      </c>
      <c r="I5852" s="22">
        <f t="shared" si="481"/>
        <v>14.703509187313946</v>
      </c>
      <c r="J5852" s="22">
        <v>5654</v>
      </c>
    </row>
    <row r="5853" spans="1:10" ht="11.25" customHeight="1">
      <c r="A5853" s="12"/>
      <c r="B5853" s="22" t="s">
        <v>349</v>
      </c>
      <c r="C5853" s="22" t="s">
        <v>69</v>
      </c>
      <c r="D5853" s="22">
        <v>14.702600290961898</v>
      </c>
      <c r="E5853" s="22">
        <f t="shared" si="477"/>
        <v>0</v>
      </c>
      <c r="F5853" s="22">
        <f t="shared" si="478"/>
        <v>0</v>
      </c>
      <c r="G5853" s="22">
        <f t="shared" si="479"/>
        <v>0</v>
      </c>
      <c r="H5853" s="22">
        <f t="shared" si="480"/>
        <v>0</v>
      </c>
      <c r="I5853" s="22">
        <f t="shared" si="481"/>
        <v>14.702600290961898</v>
      </c>
      <c r="J5853" s="22">
        <v>5655</v>
      </c>
    </row>
    <row r="5854" spans="1:10" ht="11.25" customHeight="1">
      <c r="A5854" s="12"/>
      <c r="B5854" s="22" t="s">
        <v>236</v>
      </c>
      <c r="C5854" s="22" t="s">
        <v>80</v>
      </c>
      <c r="D5854" s="22">
        <v>14.698387887312963</v>
      </c>
      <c r="E5854" s="22">
        <f t="shared" si="477"/>
        <v>0</v>
      </c>
      <c r="F5854" s="22">
        <f t="shared" si="478"/>
        <v>0</v>
      </c>
      <c r="G5854" s="22">
        <f t="shared" si="479"/>
        <v>0</v>
      </c>
      <c r="H5854" s="22">
        <f t="shared" si="480"/>
        <v>0</v>
      </c>
      <c r="I5854" s="22">
        <f t="shared" si="481"/>
        <v>14.698387887312963</v>
      </c>
      <c r="J5854" s="22">
        <v>5656</v>
      </c>
    </row>
    <row r="5855" spans="1:10" ht="11.25" customHeight="1">
      <c r="A5855" s="12"/>
      <c r="B5855" s="22" t="s">
        <v>285</v>
      </c>
      <c r="C5855" s="22" t="s">
        <v>88</v>
      </c>
      <c r="D5855" s="22">
        <v>14.689305767671954</v>
      </c>
      <c r="E5855" s="22">
        <f t="shared" si="477"/>
        <v>0</v>
      </c>
      <c r="F5855" s="22">
        <f t="shared" si="478"/>
        <v>0</v>
      </c>
      <c r="G5855" s="22">
        <f t="shared" si="479"/>
        <v>0</v>
      </c>
      <c r="H5855" s="22">
        <f t="shared" si="480"/>
        <v>0</v>
      </c>
      <c r="I5855" s="22">
        <f t="shared" si="481"/>
        <v>14.689305767671954</v>
      </c>
      <c r="J5855" s="22">
        <v>5657</v>
      </c>
    </row>
    <row r="5856" spans="1:10" ht="11.25" customHeight="1">
      <c r="A5856" s="12"/>
      <c r="B5856" s="22" t="s">
        <v>317</v>
      </c>
      <c r="C5856" s="22" t="s">
        <v>80</v>
      </c>
      <c r="D5856" s="22">
        <v>14.689133834446681</v>
      </c>
      <c r="E5856" s="22">
        <f t="shared" si="477"/>
        <v>0</v>
      </c>
      <c r="F5856" s="22">
        <f t="shared" si="478"/>
        <v>0</v>
      </c>
      <c r="G5856" s="22">
        <f t="shared" si="479"/>
        <v>0</v>
      </c>
      <c r="H5856" s="22">
        <f t="shared" si="480"/>
        <v>0</v>
      </c>
      <c r="I5856" s="22">
        <f t="shared" si="481"/>
        <v>14.689133834446681</v>
      </c>
      <c r="J5856" s="22">
        <v>5658</v>
      </c>
    </row>
    <row r="5857" spans="1:10" ht="11.25" customHeight="1">
      <c r="A5857" s="12"/>
      <c r="B5857" s="22" t="s">
        <v>345</v>
      </c>
      <c r="C5857" s="22" t="s">
        <v>88</v>
      </c>
      <c r="D5857" s="22">
        <v>14.68787497575105</v>
      </c>
      <c r="E5857" s="22">
        <f t="shared" si="477"/>
        <v>0</v>
      </c>
      <c r="F5857" s="22">
        <f t="shared" si="478"/>
        <v>0</v>
      </c>
      <c r="G5857" s="22">
        <f t="shared" si="479"/>
        <v>0</v>
      </c>
      <c r="H5857" s="22">
        <f t="shared" si="480"/>
        <v>0</v>
      </c>
      <c r="I5857" s="22">
        <f t="shared" si="481"/>
        <v>14.68787497575105</v>
      </c>
      <c r="J5857" s="22">
        <v>5659</v>
      </c>
    </row>
    <row r="5858" spans="1:10" ht="11.25" customHeight="1">
      <c r="A5858" s="12"/>
      <c r="B5858" s="22" t="s">
        <v>325</v>
      </c>
      <c r="C5858" s="22" t="s">
        <v>90</v>
      </c>
      <c r="D5858" s="22">
        <v>14.686885886376427</v>
      </c>
      <c r="E5858" s="22">
        <f t="shared" si="477"/>
        <v>0</v>
      </c>
      <c r="F5858" s="22">
        <f t="shared" si="478"/>
        <v>0</v>
      </c>
      <c r="G5858" s="22">
        <f t="shared" si="479"/>
        <v>0</v>
      </c>
      <c r="H5858" s="22">
        <f t="shared" si="480"/>
        <v>0</v>
      </c>
      <c r="I5858" s="22">
        <f t="shared" si="481"/>
        <v>14.686885886376427</v>
      </c>
      <c r="J5858" s="22">
        <v>5660</v>
      </c>
    </row>
    <row r="5859" spans="1:10" ht="11.25" customHeight="1">
      <c r="A5859" s="12"/>
      <c r="B5859" s="22" t="s">
        <v>378</v>
      </c>
      <c r="C5859" s="22" t="s">
        <v>70</v>
      </c>
      <c r="D5859" s="22">
        <v>14.682524346245046</v>
      </c>
      <c r="E5859" s="22">
        <f t="shared" si="477"/>
        <v>0</v>
      </c>
      <c r="F5859" s="22">
        <f t="shared" si="478"/>
        <v>0</v>
      </c>
      <c r="G5859" s="22">
        <f t="shared" si="479"/>
        <v>0</v>
      </c>
      <c r="H5859" s="22">
        <f t="shared" si="480"/>
        <v>0</v>
      </c>
      <c r="I5859" s="22">
        <f t="shared" si="481"/>
        <v>14.682524346245046</v>
      </c>
      <c r="J5859" s="22">
        <v>5661</v>
      </c>
    </row>
    <row r="5860" spans="1:10" ht="11.25" customHeight="1">
      <c r="A5860" s="12"/>
      <c r="B5860" s="22" t="s">
        <v>396</v>
      </c>
      <c r="C5860" s="22" t="s">
        <v>73</v>
      </c>
      <c r="D5860" s="22">
        <v>14.678780941914024</v>
      </c>
      <c r="E5860" s="22">
        <f t="shared" si="477"/>
        <v>0</v>
      </c>
      <c r="F5860" s="22">
        <f t="shared" si="478"/>
        <v>0</v>
      </c>
      <c r="G5860" s="22">
        <f t="shared" si="479"/>
        <v>0</v>
      </c>
      <c r="H5860" s="22">
        <f t="shared" si="480"/>
        <v>0</v>
      </c>
      <c r="I5860" s="22">
        <f t="shared" si="481"/>
        <v>14.678780941914024</v>
      </c>
      <c r="J5860" s="22">
        <v>5662</v>
      </c>
    </row>
    <row r="5861" spans="1:10" ht="11.25" customHeight="1">
      <c r="A5861" s="12"/>
      <c r="B5861" s="22" t="s">
        <v>393</v>
      </c>
      <c r="C5861" s="22" t="s">
        <v>74</v>
      </c>
      <c r="D5861" s="22">
        <v>14.671216503917215</v>
      </c>
      <c r="E5861" s="22">
        <f t="shared" si="477"/>
        <v>0</v>
      </c>
      <c r="F5861" s="22">
        <f t="shared" si="478"/>
        <v>0</v>
      </c>
      <c r="G5861" s="22">
        <f t="shared" si="479"/>
        <v>0</v>
      </c>
      <c r="H5861" s="22">
        <f t="shared" si="480"/>
        <v>0</v>
      </c>
      <c r="I5861" s="22">
        <f t="shared" si="481"/>
        <v>14.671216503917215</v>
      </c>
      <c r="J5861" s="22">
        <v>5663</v>
      </c>
    </row>
    <row r="5862" spans="1:10" ht="11.25" customHeight="1">
      <c r="A5862" s="12"/>
      <c r="B5862" s="22" t="s">
        <v>417</v>
      </c>
      <c r="C5862" s="22" t="s">
        <v>81</v>
      </c>
      <c r="D5862" s="22">
        <v>14.669511311821637</v>
      </c>
      <c r="E5862" s="22">
        <f t="shared" si="477"/>
        <v>0</v>
      </c>
      <c r="F5862" s="22">
        <f t="shared" si="478"/>
        <v>0</v>
      </c>
      <c r="G5862" s="22">
        <f t="shared" si="479"/>
        <v>0</v>
      </c>
      <c r="H5862" s="22">
        <f t="shared" si="480"/>
        <v>0</v>
      </c>
      <c r="I5862" s="22">
        <f t="shared" si="481"/>
        <v>14.669511311821637</v>
      </c>
      <c r="J5862" s="22">
        <v>5664</v>
      </c>
    </row>
    <row r="5863" spans="1:10" ht="11.25" customHeight="1">
      <c r="A5863" s="12"/>
      <c r="B5863" s="22" t="s">
        <v>409</v>
      </c>
      <c r="C5863" s="22" t="s">
        <v>69</v>
      </c>
      <c r="D5863" s="22">
        <v>14.668774313520414</v>
      </c>
      <c r="E5863" s="22">
        <f t="shared" si="477"/>
        <v>0</v>
      </c>
      <c r="F5863" s="22">
        <f t="shared" si="478"/>
        <v>0</v>
      </c>
      <c r="G5863" s="22">
        <f t="shared" si="479"/>
        <v>0</v>
      </c>
      <c r="H5863" s="22">
        <f t="shared" si="480"/>
        <v>0</v>
      </c>
      <c r="I5863" s="22">
        <f t="shared" si="481"/>
        <v>14.668774313520414</v>
      </c>
      <c r="J5863" s="22">
        <v>5665</v>
      </c>
    </row>
    <row r="5864" spans="1:10" ht="11.25" customHeight="1">
      <c r="A5864" s="12"/>
      <c r="B5864" s="22" t="s">
        <v>374</v>
      </c>
      <c r="C5864" s="22" t="s">
        <v>86</v>
      </c>
      <c r="D5864" s="22">
        <v>14.664453417626039</v>
      </c>
      <c r="E5864" s="22">
        <f t="shared" si="477"/>
        <v>0</v>
      </c>
      <c r="F5864" s="22">
        <f t="shared" si="478"/>
        <v>0</v>
      </c>
      <c r="G5864" s="22">
        <f t="shared" si="479"/>
        <v>0</v>
      </c>
      <c r="H5864" s="22">
        <f t="shared" si="480"/>
        <v>0</v>
      </c>
      <c r="I5864" s="22">
        <f t="shared" si="481"/>
        <v>14.664453417626039</v>
      </c>
      <c r="J5864" s="22">
        <v>5666</v>
      </c>
    </row>
    <row r="5865" spans="1:10" ht="11.25" customHeight="1">
      <c r="A5865" s="12"/>
      <c r="B5865" s="22" t="s">
        <v>243</v>
      </c>
      <c r="C5865" s="22" t="s">
        <v>73</v>
      </c>
      <c r="D5865" s="22">
        <v>14.659351906329709</v>
      </c>
      <c r="E5865" s="22">
        <f t="shared" si="477"/>
        <v>0</v>
      </c>
      <c r="F5865" s="22">
        <f t="shared" si="478"/>
        <v>0</v>
      </c>
      <c r="G5865" s="22">
        <f t="shared" si="479"/>
        <v>0</v>
      </c>
      <c r="H5865" s="22">
        <f t="shared" si="480"/>
        <v>0</v>
      </c>
      <c r="I5865" s="22">
        <f t="shared" si="481"/>
        <v>14.659351906329709</v>
      </c>
      <c r="J5865" s="22">
        <v>5667</v>
      </c>
    </row>
    <row r="5866" spans="1:10" ht="11.25" customHeight="1">
      <c r="A5866" s="12"/>
      <c r="B5866" s="22" t="s">
        <v>419</v>
      </c>
      <c r="C5866" s="22" t="s">
        <v>73</v>
      </c>
      <c r="D5866" s="22">
        <v>14.656517261190935</v>
      </c>
      <c r="E5866" s="22">
        <f t="shared" si="477"/>
        <v>0</v>
      </c>
      <c r="F5866" s="22">
        <f t="shared" si="478"/>
        <v>0</v>
      </c>
      <c r="G5866" s="22">
        <f t="shared" si="479"/>
        <v>0</v>
      </c>
      <c r="H5866" s="22">
        <f t="shared" si="480"/>
        <v>0</v>
      </c>
      <c r="I5866" s="22">
        <f t="shared" si="481"/>
        <v>14.656517261190935</v>
      </c>
      <c r="J5866" s="22">
        <v>5668</v>
      </c>
    </row>
    <row r="5867" spans="1:10" ht="11.25" customHeight="1">
      <c r="A5867" s="12"/>
      <c r="B5867" s="22" t="s">
        <v>386</v>
      </c>
      <c r="C5867" s="22" t="s">
        <v>77</v>
      </c>
      <c r="D5867" s="22">
        <v>14.649471867228053</v>
      </c>
      <c r="E5867" s="22">
        <f t="shared" si="477"/>
        <v>0</v>
      </c>
      <c r="F5867" s="22">
        <f t="shared" si="478"/>
        <v>0</v>
      </c>
      <c r="G5867" s="22">
        <f t="shared" si="479"/>
        <v>0</v>
      </c>
      <c r="H5867" s="22">
        <f t="shared" si="480"/>
        <v>0</v>
      </c>
      <c r="I5867" s="22">
        <f t="shared" si="481"/>
        <v>14.649471867228053</v>
      </c>
      <c r="J5867" s="22">
        <v>5669</v>
      </c>
    </row>
    <row r="5868" spans="1:10" ht="11.25" customHeight="1">
      <c r="A5868" s="12"/>
      <c r="B5868" s="22" t="s">
        <v>329</v>
      </c>
      <c r="C5868" s="22" t="s">
        <v>87</v>
      </c>
      <c r="D5868" s="22">
        <v>14.648655552011425</v>
      </c>
      <c r="E5868" s="22">
        <f t="shared" si="477"/>
        <v>0</v>
      </c>
      <c r="F5868" s="22">
        <f t="shared" si="478"/>
        <v>0</v>
      </c>
      <c r="G5868" s="22">
        <f t="shared" si="479"/>
        <v>0</v>
      </c>
      <c r="H5868" s="22">
        <f t="shared" si="480"/>
        <v>0</v>
      </c>
      <c r="I5868" s="22">
        <f t="shared" si="481"/>
        <v>14.648655552011425</v>
      </c>
      <c r="J5868" s="22">
        <v>5670</v>
      </c>
    </row>
    <row r="5869" spans="1:10" ht="11.25" customHeight="1">
      <c r="A5869" s="12"/>
      <c r="B5869" s="22" t="s">
        <v>389</v>
      </c>
      <c r="C5869" s="22" t="s">
        <v>78</v>
      </c>
      <c r="D5869" s="22">
        <v>14.64834743184857</v>
      </c>
      <c r="E5869" s="22">
        <f t="shared" si="477"/>
        <v>0</v>
      </c>
      <c r="F5869" s="22">
        <f t="shared" si="478"/>
        <v>0</v>
      </c>
      <c r="G5869" s="22">
        <f t="shared" si="479"/>
        <v>0</v>
      </c>
      <c r="H5869" s="22">
        <f t="shared" si="480"/>
        <v>0</v>
      </c>
      <c r="I5869" s="22">
        <f t="shared" si="481"/>
        <v>14.64834743184857</v>
      </c>
      <c r="J5869" s="22">
        <v>5671</v>
      </c>
    </row>
    <row r="5870" spans="1:10" ht="11.25" customHeight="1">
      <c r="A5870" s="12"/>
      <c r="B5870" s="22" t="s">
        <v>348</v>
      </c>
      <c r="C5870" s="22" t="s">
        <v>86</v>
      </c>
      <c r="D5870" s="22">
        <v>14.646990282025193</v>
      </c>
      <c r="E5870" s="22">
        <f t="shared" si="477"/>
        <v>0</v>
      </c>
      <c r="F5870" s="22">
        <f t="shared" si="478"/>
        <v>0</v>
      </c>
      <c r="G5870" s="22">
        <f t="shared" si="479"/>
        <v>0</v>
      </c>
      <c r="H5870" s="22">
        <f t="shared" si="480"/>
        <v>0</v>
      </c>
      <c r="I5870" s="22">
        <f t="shared" si="481"/>
        <v>14.646990282025193</v>
      </c>
      <c r="J5870" s="22">
        <v>5672</v>
      </c>
    </row>
    <row r="5871" spans="1:10" ht="11.25" customHeight="1">
      <c r="A5871" s="12"/>
      <c r="B5871" s="22" t="s">
        <v>369</v>
      </c>
      <c r="C5871" s="22" t="s">
        <v>83</v>
      </c>
      <c r="D5871" s="22">
        <v>14.645469160769053</v>
      </c>
      <c r="E5871" s="22">
        <f t="shared" si="477"/>
        <v>0</v>
      </c>
      <c r="F5871" s="22">
        <f t="shared" si="478"/>
        <v>0</v>
      </c>
      <c r="G5871" s="22">
        <f t="shared" si="479"/>
        <v>0</v>
      </c>
      <c r="H5871" s="22">
        <f t="shared" si="480"/>
        <v>0</v>
      </c>
      <c r="I5871" s="22">
        <f t="shared" si="481"/>
        <v>14.645469160769053</v>
      </c>
      <c r="J5871" s="22">
        <v>5673</v>
      </c>
    </row>
    <row r="5872" spans="1:10" ht="11.25" customHeight="1">
      <c r="A5872" s="12"/>
      <c r="B5872" s="22" t="s">
        <v>385</v>
      </c>
      <c r="C5872" s="22" t="s">
        <v>67</v>
      </c>
      <c r="D5872" s="22">
        <v>14.644635929837504</v>
      </c>
      <c r="E5872" s="22">
        <f t="shared" si="477"/>
        <v>0</v>
      </c>
      <c r="F5872" s="22">
        <f t="shared" si="478"/>
        <v>0</v>
      </c>
      <c r="G5872" s="22">
        <f t="shared" si="479"/>
        <v>0</v>
      </c>
      <c r="H5872" s="22">
        <f t="shared" si="480"/>
        <v>0</v>
      </c>
      <c r="I5872" s="22">
        <f t="shared" si="481"/>
        <v>14.644635929837504</v>
      </c>
      <c r="J5872" s="22">
        <v>5674</v>
      </c>
    </row>
    <row r="5873" spans="1:10" ht="11.25" customHeight="1">
      <c r="A5873" s="12"/>
      <c r="B5873" s="22" t="s">
        <v>318</v>
      </c>
      <c r="C5873" s="22" t="s">
        <v>90</v>
      </c>
      <c r="D5873" s="22">
        <v>14.637915584617664</v>
      </c>
      <c r="E5873" s="22">
        <f t="shared" si="477"/>
        <v>0</v>
      </c>
      <c r="F5873" s="22">
        <f t="shared" si="478"/>
        <v>0</v>
      </c>
      <c r="G5873" s="22">
        <f t="shared" si="479"/>
        <v>0</v>
      </c>
      <c r="H5873" s="22">
        <f t="shared" si="480"/>
        <v>0</v>
      </c>
      <c r="I5873" s="22">
        <f t="shared" si="481"/>
        <v>14.637915584617664</v>
      </c>
      <c r="J5873" s="22">
        <v>5675</v>
      </c>
    </row>
    <row r="5874" spans="1:10" ht="11.25" customHeight="1">
      <c r="A5874" s="12"/>
      <c r="B5874" s="22" t="s">
        <v>320</v>
      </c>
      <c r="C5874" s="22" t="s">
        <v>85</v>
      </c>
      <c r="D5874" s="22">
        <v>14.63146435905287</v>
      </c>
      <c r="E5874" s="22">
        <f t="shared" si="477"/>
        <v>0</v>
      </c>
      <c r="F5874" s="22">
        <f t="shared" si="478"/>
        <v>0</v>
      </c>
      <c r="G5874" s="22">
        <f t="shared" si="479"/>
        <v>0</v>
      </c>
      <c r="H5874" s="22">
        <f t="shared" si="480"/>
        <v>0</v>
      </c>
      <c r="I5874" s="22">
        <f t="shared" si="481"/>
        <v>14.63146435905287</v>
      </c>
      <c r="J5874" s="22">
        <v>5676</v>
      </c>
    </row>
    <row r="5875" spans="1:10" ht="11.25" customHeight="1">
      <c r="A5875" s="12"/>
      <c r="B5875" s="22" t="s">
        <v>429</v>
      </c>
      <c r="C5875" s="22" t="s">
        <v>75</v>
      </c>
      <c r="D5875" s="22">
        <v>14.62901365968462</v>
      </c>
      <c r="E5875" s="22">
        <f t="shared" si="477"/>
        <v>0</v>
      </c>
      <c r="F5875" s="22">
        <f t="shared" si="478"/>
        <v>0</v>
      </c>
      <c r="G5875" s="22">
        <f t="shared" si="479"/>
        <v>0</v>
      </c>
      <c r="H5875" s="22">
        <f t="shared" si="480"/>
        <v>0</v>
      </c>
      <c r="I5875" s="22">
        <f t="shared" si="481"/>
        <v>14.62901365968462</v>
      </c>
      <c r="J5875" s="22">
        <v>5677</v>
      </c>
    </row>
    <row r="5876" spans="1:10" ht="11.25" customHeight="1">
      <c r="A5876" s="12"/>
      <c r="B5876" s="22" t="s">
        <v>435</v>
      </c>
      <c r="C5876" s="22" t="s">
        <v>81</v>
      </c>
      <c r="D5876" s="22">
        <v>14.62242626570962</v>
      </c>
      <c r="E5876" s="22">
        <f t="shared" si="477"/>
        <v>0</v>
      </c>
      <c r="F5876" s="22">
        <f t="shared" si="478"/>
        <v>0</v>
      </c>
      <c r="G5876" s="22">
        <f t="shared" si="479"/>
        <v>0</v>
      </c>
      <c r="H5876" s="22">
        <f t="shared" si="480"/>
        <v>0</v>
      </c>
      <c r="I5876" s="22">
        <f t="shared" si="481"/>
        <v>14.62242626570962</v>
      </c>
      <c r="J5876" s="22">
        <v>5678</v>
      </c>
    </row>
    <row r="5877" spans="1:10" ht="11.25" customHeight="1">
      <c r="A5877" s="12"/>
      <c r="B5877" s="22" t="s">
        <v>290</v>
      </c>
      <c r="C5877" s="22" t="s">
        <v>85</v>
      </c>
      <c r="D5877" s="22">
        <v>14.61994681559991</v>
      </c>
      <c r="E5877" s="22">
        <f t="shared" si="477"/>
        <v>0</v>
      </c>
      <c r="F5877" s="22">
        <f t="shared" si="478"/>
        <v>0</v>
      </c>
      <c r="G5877" s="22">
        <f t="shared" si="479"/>
        <v>0</v>
      </c>
      <c r="H5877" s="22">
        <f t="shared" si="480"/>
        <v>0</v>
      </c>
      <c r="I5877" s="22">
        <f t="shared" si="481"/>
        <v>14.61994681559991</v>
      </c>
      <c r="J5877" s="22">
        <v>5679</v>
      </c>
    </row>
    <row r="5878" spans="1:10" ht="11.25" customHeight="1">
      <c r="A5878" s="12"/>
      <c r="B5878" s="22" t="s">
        <v>355</v>
      </c>
      <c r="C5878" s="22" t="s">
        <v>77</v>
      </c>
      <c r="D5878" s="22">
        <v>14.61742531567007</v>
      </c>
      <c r="E5878" s="22">
        <f t="shared" si="477"/>
        <v>0</v>
      </c>
      <c r="F5878" s="22">
        <f t="shared" si="478"/>
        <v>0</v>
      </c>
      <c r="G5878" s="22">
        <f t="shared" si="479"/>
        <v>0</v>
      </c>
      <c r="H5878" s="22">
        <f t="shared" si="480"/>
        <v>0</v>
      </c>
      <c r="I5878" s="22">
        <f t="shared" si="481"/>
        <v>14.61742531567007</v>
      </c>
      <c r="J5878" s="22">
        <v>5680</v>
      </c>
    </row>
    <row r="5879" spans="1:10" ht="11.25" customHeight="1">
      <c r="A5879" s="12"/>
      <c r="B5879" s="22" t="s">
        <v>314</v>
      </c>
      <c r="C5879" s="22" t="s">
        <v>89</v>
      </c>
      <c r="D5879" s="22">
        <v>14.615505367907176</v>
      </c>
      <c r="E5879" s="22">
        <f t="shared" si="477"/>
        <v>0</v>
      </c>
      <c r="F5879" s="22">
        <f t="shared" si="478"/>
        <v>0</v>
      </c>
      <c r="G5879" s="22">
        <f t="shared" si="479"/>
        <v>0</v>
      </c>
      <c r="H5879" s="22">
        <f t="shared" si="480"/>
        <v>0</v>
      </c>
      <c r="I5879" s="22">
        <f t="shared" si="481"/>
        <v>14.615505367907176</v>
      </c>
      <c r="J5879" s="22">
        <v>5681</v>
      </c>
    </row>
    <row r="5880" spans="1:10" ht="11.25" customHeight="1">
      <c r="A5880" s="12"/>
      <c r="B5880" s="22" t="s">
        <v>296</v>
      </c>
      <c r="C5880" s="22" t="s">
        <v>78</v>
      </c>
      <c r="D5880" s="22">
        <v>14.614445467239618</v>
      </c>
      <c r="E5880" s="22">
        <f t="shared" si="477"/>
        <v>0</v>
      </c>
      <c r="F5880" s="22">
        <f t="shared" si="478"/>
        <v>0</v>
      </c>
      <c r="G5880" s="22">
        <f t="shared" si="479"/>
        <v>0</v>
      </c>
      <c r="H5880" s="22">
        <f t="shared" si="480"/>
        <v>0</v>
      </c>
      <c r="I5880" s="22">
        <f t="shared" si="481"/>
        <v>14.614445467239618</v>
      </c>
      <c r="J5880" s="22">
        <v>5682</v>
      </c>
    </row>
    <row r="5881" spans="1:10" ht="11.25" customHeight="1">
      <c r="A5881" s="12"/>
      <c r="B5881" s="22" t="s">
        <v>426</v>
      </c>
      <c r="C5881" s="22" t="s">
        <v>73</v>
      </c>
      <c r="D5881" s="22">
        <v>14.612334644862843</v>
      </c>
      <c r="E5881" s="22">
        <f t="shared" si="477"/>
        <v>0</v>
      </c>
      <c r="F5881" s="22">
        <f t="shared" si="478"/>
        <v>0</v>
      </c>
      <c r="G5881" s="22">
        <f t="shared" si="479"/>
        <v>0</v>
      </c>
      <c r="H5881" s="22">
        <f t="shared" si="480"/>
        <v>0</v>
      </c>
      <c r="I5881" s="22">
        <f t="shared" si="481"/>
        <v>14.612334644862843</v>
      </c>
      <c r="J5881" s="22">
        <v>5683</v>
      </c>
    </row>
    <row r="5882" spans="1:10" ht="11.25" customHeight="1">
      <c r="A5882" s="12"/>
      <c r="B5882" s="22" t="s">
        <v>373</v>
      </c>
      <c r="C5882" s="22" t="s">
        <v>84</v>
      </c>
      <c r="D5882" s="22">
        <v>14.611907434132723</v>
      </c>
      <c r="E5882" s="22">
        <f t="shared" si="477"/>
        <v>0</v>
      </c>
      <c r="F5882" s="22">
        <f t="shared" si="478"/>
        <v>0</v>
      </c>
      <c r="G5882" s="22">
        <f t="shared" si="479"/>
        <v>0</v>
      </c>
      <c r="H5882" s="22">
        <f t="shared" si="480"/>
        <v>0</v>
      </c>
      <c r="I5882" s="22">
        <f t="shared" si="481"/>
        <v>14.611907434132723</v>
      </c>
      <c r="J5882" s="22">
        <v>5684</v>
      </c>
    </row>
    <row r="5883" spans="1:10" ht="11.25" customHeight="1">
      <c r="A5883" s="12"/>
      <c r="B5883" s="22" t="s">
        <v>205</v>
      </c>
      <c r="C5883" s="22" t="s">
        <v>90</v>
      </c>
      <c r="D5883" s="22">
        <v>14.609131921583387</v>
      </c>
      <c r="E5883" s="22">
        <f t="shared" si="477"/>
        <v>0</v>
      </c>
      <c r="F5883" s="22">
        <f t="shared" si="478"/>
        <v>0</v>
      </c>
      <c r="G5883" s="22">
        <f t="shared" si="479"/>
        <v>0</v>
      </c>
      <c r="H5883" s="22">
        <f t="shared" si="480"/>
        <v>0</v>
      </c>
      <c r="I5883" s="22">
        <f t="shared" si="481"/>
        <v>14.609131921583387</v>
      </c>
      <c r="J5883" s="22">
        <v>5685</v>
      </c>
    </row>
    <row r="5884" spans="1:10" ht="11.25" customHeight="1">
      <c r="A5884" s="12"/>
      <c r="B5884" s="22" t="s">
        <v>214</v>
      </c>
      <c r="C5884" s="22" t="s">
        <v>85</v>
      </c>
      <c r="D5884" s="22">
        <v>14.608841545724841</v>
      </c>
      <c r="E5884" s="22">
        <f t="shared" si="477"/>
        <v>0</v>
      </c>
      <c r="F5884" s="22">
        <f t="shared" si="478"/>
        <v>0</v>
      </c>
      <c r="G5884" s="22">
        <f t="shared" si="479"/>
        <v>0</v>
      </c>
      <c r="H5884" s="22">
        <f t="shared" si="480"/>
        <v>0</v>
      </c>
      <c r="I5884" s="22">
        <f t="shared" si="481"/>
        <v>14.608841545724841</v>
      </c>
      <c r="J5884" s="22">
        <v>5686</v>
      </c>
    </row>
    <row r="5885" spans="1:10" ht="11.25" customHeight="1">
      <c r="A5885" s="12"/>
      <c r="B5885" s="22" t="s">
        <v>388</v>
      </c>
      <c r="C5885" s="22" t="s">
        <v>80</v>
      </c>
      <c r="D5885" s="22">
        <v>14.607242042650245</v>
      </c>
      <c r="E5885" s="22">
        <f t="shared" si="477"/>
        <v>0</v>
      </c>
      <c r="F5885" s="22">
        <f t="shared" si="478"/>
        <v>0</v>
      </c>
      <c r="G5885" s="22">
        <f t="shared" si="479"/>
        <v>0</v>
      </c>
      <c r="H5885" s="22">
        <f t="shared" si="480"/>
        <v>0</v>
      </c>
      <c r="I5885" s="22">
        <f t="shared" si="481"/>
        <v>14.607242042650245</v>
      </c>
      <c r="J5885" s="22">
        <v>5687</v>
      </c>
    </row>
    <row r="5886" spans="1:10" ht="11.25" customHeight="1">
      <c r="A5886" s="12"/>
      <c r="B5886" s="22" t="s">
        <v>408</v>
      </c>
      <c r="C5886" s="22" t="s">
        <v>76</v>
      </c>
      <c r="D5886" s="22">
        <v>14.603804762353729</v>
      </c>
      <c r="E5886" s="22">
        <f t="shared" si="477"/>
        <v>0</v>
      </c>
      <c r="F5886" s="22">
        <f t="shared" si="478"/>
        <v>0</v>
      </c>
      <c r="G5886" s="22">
        <f t="shared" si="479"/>
        <v>0</v>
      </c>
      <c r="H5886" s="22">
        <f t="shared" si="480"/>
        <v>0</v>
      </c>
      <c r="I5886" s="22">
        <f t="shared" si="481"/>
        <v>14.603804762353729</v>
      </c>
      <c r="J5886" s="22">
        <v>5688</v>
      </c>
    </row>
    <row r="5887" spans="1:10" ht="11.25" customHeight="1">
      <c r="A5887" s="12"/>
      <c r="B5887" s="22" t="s">
        <v>191</v>
      </c>
      <c r="C5887" s="22" t="s">
        <v>81</v>
      </c>
      <c r="D5887" s="22">
        <v>14.603611030730503</v>
      </c>
      <c r="E5887" s="22">
        <f t="shared" si="477"/>
        <v>0</v>
      </c>
      <c r="F5887" s="22">
        <f t="shared" si="478"/>
        <v>0</v>
      </c>
      <c r="G5887" s="22">
        <f t="shared" si="479"/>
        <v>0</v>
      </c>
      <c r="H5887" s="22">
        <f t="shared" si="480"/>
        <v>0</v>
      </c>
      <c r="I5887" s="22">
        <f t="shared" si="481"/>
        <v>14.603611030730503</v>
      </c>
      <c r="J5887" s="22">
        <v>5689</v>
      </c>
    </row>
    <row r="5888" spans="1:10" ht="11.25" customHeight="1">
      <c r="A5888" s="12"/>
      <c r="B5888" s="22" t="s">
        <v>284</v>
      </c>
      <c r="C5888" s="22" t="s">
        <v>86</v>
      </c>
      <c r="D5888" s="22">
        <v>14.600844441142961</v>
      </c>
      <c r="E5888" s="22">
        <f t="shared" si="477"/>
        <v>0</v>
      </c>
      <c r="F5888" s="22">
        <f t="shared" si="478"/>
        <v>0</v>
      </c>
      <c r="G5888" s="22">
        <f t="shared" si="479"/>
        <v>0</v>
      </c>
      <c r="H5888" s="22">
        <f t="shared" si="480"/>
        <v>0</v>
      </c>
      <c r="I5888" s="22">
        <f t="shared" si="481"/>
        <v>14.600844441142961</v>
      </c>
      <c r="J5888" s="22">
        <v>5690</v>
      </c>
    </row>
    <row r="5889" spans="1:10" ht="11.25" customHeight="1">
      <c r="A5889" s="12"/>
      <c r="B5889" s="22" t="s">
        <v>419</v>
      </c>
      <c r="C5889" s="22" t="s">
        <v>82</v>
      </c>
      <c r="D5889" s="22">
        <v>14.596639948589798</v>
      </c>
      <c r="E5889" s="22">
        <f t="shared" si="477"/>
        <v>0</v>
      </c>
      <c r="F5889" s="22">
        <f t="shared" si="478"/>
        <v>0</v>
      </c>
      <c r="G5889" s="22">
        <f t="shared" si="479"/>
        <v>0</v>
      </c>
      <c r="H5889" s="22">
        <f t="shared" si="480"/>
        <v>0</v>
      </c>
      <c r="I5889" s="22">
        <f t="shared" si="481"/>
        <v>14.596639948589798</v>
      </c>
      <c r="J5889" s="22">
        <v>5691</v>
      </c>
    </row>
    <row r="5890" spans="1:10" ht="11.25" customHeight="1">
      <c r="A5890" s="12"/>
      <c r="B5890" s="22" t="s">
        <v>282</v>
      </c>
      <c r="C5890" s="22" t="s">
        <v>72</v>
      </c>
      <c r="D5890" s="22">
        <v>14.596345511994235</v>
      </c>
      <c r="E5890" s="22">
        <f t="shared" si="477"/>
        <v>0</v>
      </c>
      <c r="F5890" s="22">
        <f t="shared" si="478"/>
        <v>0</v>
      </c>
      <c r="G5890" s="22">
        <f t="shared" si="479"/>
        <v>0</v>
      </c>
      <c r="H5890" s="22">
        <f t="shared" si="480"/>
        <v>0</v>
      </c>
      <c r="I5890" s="22">
        <f t="shared" si="481"/>
        <v>14.596345511994235</v>
      </c>
      <c r="J5890" s="22">
        <v>5692</v>
      </c>
    </row>
    <row r="5891" spans="1:10" ht="11.25" customHeight="1">
      <c r="A5891" s="12"/>
      <c r="B5891" s="22" t="s">
        <v>379</v>
      </c>
      <c r="C5891" s="22" t="s">
        <v>79</v>
      </c>
      <c r="D5891" s="22">
        <v>14.596008420325497</v>
      </c>
      <c r="E5891" s="22">
        <f t="shared" si="477"/>
        <v>0</v>
      </c>
      <c r="F5891" s="22">
        <f t="shared" si="478"/>
        <v>0</v>
      </c>
      <c r="G5891" s="22">
        <f t="shared" si="479"/>
        <v>0</v>
      </c>
      <c r="H5891" s="22">
        <f t="shared" si="480"/>
        <v>0</v>
      </c>
      <c r="I5891" s="22">
        <f t="shared" si="481"/>
        <v>14.596008420325497</v>
      </c>
      <c r="J5891" s="22">
        <v>5693</v>
      </c>
    </row>
    <row r="5892" spans="1:10" ht="11.25" customHeight="1">
      <c r="A5892" s="12"/>
      <c r="B5892" s="22" t="s">
        <v>337</v>
      </c>
      <c r="C5892" s="22" t="s">
        <v>75</v>
      </c>
      <c r="D5892" s="22">
        <v>14.591972701143691</v>
      </c>
      <c r="E5892" s="22">
        <f t="shared" si="477"/>
        <v>0</v>
      </c>
      <c r="F5892" s="22">
        <f t="shared" si="478"/>
        <v>0</v>
      </c>
      <c r="G5892" s="22">
        <f t="shared" si="479"/>
        <v>0</v>
      </c>
      <c r="H5892" s="22">
        <f t="shared" si="480"/>
        <v>0</v>
      </c>
      <c r="I5892" s="22">
        <f t="shared" si="481"/>
        <v>14.591972701143691</v>
      </c>
      <c r="J5892" s="22">
        <v>5694</v>
      </c>
    </row>
    <row r="5893" spans="1:10" ht="11.25" customHeight="1">
      <c r="A5893" s="12"/>
      <c r="B5893" s="22" t="s">
        <v>431</v>
      </c>
      <c r="C5893" s="22" t="s">
        <v>67</v>
      </c>
      <c r="D5893" s="22">
        <v>14.587904989623157</v>
      </c>
      <c r="E5893" s="22">
        <f t="shared" si="477"/>
        <v>0</v>
      </c>
      <c r="F5893" s="22">
        <f t="shared" si="478"/>
        <v>0</v>
      </c>
      <c r="G5893" s="22">
        <f t="shared" si="479"/>
        <v>0</v>
      </c>
      <c r="H5893" s="22">
        <f t="shared" si="480"/>
        <v>0</v>
      </c>
      <c r="I5893" s="22">
        <f t="shared" si="481"/>
        <v>14.587904989623157</v>
      </c>
      <c r="J5893" s="22">
        <v>5695</v>
      </c>
    </row>
    <row r="5894" spans="1:10" ht="11.25" customHeight="1">
      <c r="A5894" s="12"/>
      <c r="B5894" s="22" t="s">
        <v>390</v>
      </c>
      <c r="C5894" s="22" t="s">
        <v>76</v>
      </c>
      <c r="D5894" s="22">
        <v>14.585346923980472</v>
      </c>
      <c r="E5894" s="22">
        <f t="shared" si="477"/>
        <v>0</v>
      </c>
      <c r="F5894" s="22">
        <f t="shared" si="478"/>
        <v>0</v>
      </c>
      <c r="G5894" s="22">
        <f t="shared" si="479"/>
        <v>0</v>
      </c>
      <c r="H5894" s="22">
        <f t="shared" si="480"/>
        <v>0</v>
      </c>
      <c r="I5894" s="22">
        <f t="shared" si="481"/>
        <v>14.585346923980472</v>
      </c>
      <c r="J5894" s="22">
        <v>5696</v>
      </c>
    </row>
    <row r="5895" spans="1:10" ht="11.25" customHeight="1">
      <c r="A5895" s="12"/>
      <c r="B5895" s="22" t="s">
        <v>405</v>
      </c>
      <c r="C5895" s="22" t="s">
        <v>75</v>
      </c>
      <c r="D5895" s="22">
        <v>14.583235379702938</v>
      </c>
      <c r="E5895" s="22">
        <f t="shared" si="477"/>
        <v>0</v>
      </c>
      <c r="F5895" s="22">
        <f t="shared" si="478"/>
        <v>0</v>
      </c>
      <c r="G5895" s="22">
        <f t="shared" si="479"/>
        <v>0</v>
      </c>
      <c r="H5895" s="22">
        <f t="shared" si="480"/>
        <v>0</v>
      </c>
      <c r="I5895" s="22">
        <f t="shared" si="481"/>
        <v>14.583235379702938</v>
      </c>
      <c r="J5895" s="22">
        <v>5697</v>
      </c>
    </row>
    <row r="5896" spans="1:10" ht="11.25" customHeight="1">
      <c r="A5896" s="12"/>
      <c r="B5896" s="22" t="s">
        <v>389</v>
      </c>
      <c r="C5896" s="22" t="s">
        <v>84</v>
      </c>
      <c r="D5896" s="22">
        <v>14.581908841971842</v>
      </c>
      <c r="E5896" s="22">
        <f t="shared" ref="E5896:E5959" si="482">IF(J5896&lt;=1000,D5896,0)</f>
        <v>0</v>
      </c>
      <c r="F5896" s="22">
        <f t="shared" ref="F5896:F5959" si="483">IF(AND(J5896&gt;1000,J5896&lt;=2000),D5896,0)</f>
        <v>0</v>
      </c>
      <c r="G5896" s="22">
        <f t="shared" ref="G5896:G5959" si="484">IF(AND(J5896&gt;2000,J5896&lt;=3000),D5896,0)</f>
        <v>0</v>
      </c>
      <c r="H5896" s="22">
        <f t="shared" ref="H5896:H5959" si="485">IF(AND(J5896&gt;3000,J5896&lt;=5000),D5896,0)</f>
        <v>0</v>
      </c>
      <c r="I5896" s="22">
        <f t="shared" ref="I5896:I5959" si="486">IF((J5896&gt;5000),D5896,0)</f>
        <v>14.581908841971842</v>
      </c>
      <c r="J5896" s="22">
        <v>5698</v>
      </c>
    </row>
    <row r="5897" spans="1:10" ht="11.25" customHeight="1">
      <c r="A5897" s="12"/>
      <c r="B5897" s="22" t="s">
        <v>139</v>
      </c>
      <c r="C5897" s="22" t="s">
        <v>71</v>
      </c>
      <c r="D5897" s="22">
        <v>14.581218580497879</v>
      </c>
      <c r="E5897" s="22">
        <f t="shared" si="482"/>
        <v>0</v>
      </c>
      <c r="F5897" s="22">
        <f t="shared" si="483"/>
        <v>0</v>
      </c>
      <c r="G5897" s="22">
        <f t="shared" si="484"/>
        <v>0</v>
      </c>
      <c r="H5897" s="22">
        <f t="shared" si="485"/>
        <v>0</v>
      </c>
      <c r="I5897" s="22">
        <f t="shared" si="486"/>
        <v>14.581218580497879</v>
      </c>
      <c r="J5897" s="22">
        <v>5699</v>
      </c>
    </row>
    <row r="5898" spans="1:10" ht="11.25" customHeight="1">
      <c r="A5898" s="12"/>
      <c r="B5898" s="22" t="s">
        <v>217</v>
      </c>
      <c r="C5898" s="22" t="s">
        <v>78</v>
      </c>
      <c r="D5898" s="22">
        <v>14.577968108416389</v>
      </c>
      <c r="E5898" s="22">
        <f t="shared" si="482"/>
        <v>0</v>
      </c>
      <c r="F5898" s="22">
        <f t="shared" si="483"/>
        <v>0</v>
      </c>
      <c r="G5898" s="22">
        <f t="shared" si="484"/>
        <v>0</v>
      </c>
      <c r="H5898" s="22">
        <f t="shared" si="485"/>
        <v>0</v>
      </c>
      <c r="I5898" s="22">
        <f t="shared" si="486"/>
        <v>14.577968108416389</v>
      </c>
      <c r="J5898" s="22">
        <v>5700</v>
      </c>
    </row>
    <row r="5899" spans="1:10" ht="11.25" customHeight="1">
      <c r="A5899" s="12"/>
      <c r="B5899" s="22" t="s">
        <v>312</v>
      </c>
      <c r="C5899" s="22" t="s">
        <v>88</v>
      </c>
      <c r="D5899" s="22">
        <v>14.577828705006427</v>
      </c>
      <c r="E5899" s="22">
        <f t="shared" si="482"/>
        <v>0</v>
      </c>
      <c r="F5899" s="22">
        <f t="shared" si="483"/>
        <v>0</v>
      </c>
      <c r="G5899" s="22">
        <f t="shared" si="484"/>
        <v>0</v>
      </c>
      <c r="H5899" s="22">
        <f t="shared" si="485"/>
        <v>0</v>
      </c>
      <c r="I5899" s="22">
        <f t="shared" si="486"/>
        <v>14.577828705006427</v>
      </c>
      <c r="J5899" s="22">
        <v>5701</v>
      </c>
    </row>
    <row r="5900" spans="1:10" ht="11.25" customHeight="1">
      <c r="A5900" s="12"/>
      <c r="B5900" s="22" t="s">
        <v>375</v>
      </c>
      <c r="C5900" s="22" t="s">
        <v>73</v>
      </c>
      <c r="D5900" s="22">
        <v>14.577194205018564</v>
      </c>
      <c r="E5900" s="22">
        <f t="shared" si="482"/>
        <v>0</v>
      </c>
      <c r="F5900" s="22">
        <f t="shared" si="483"/>
        <v>0</v>
      </c>
      <c r="G5900" s="22">
        <f t="shared" si="484"/>
        <v>0</v>
      </c>
      <c r="H5900" s="22">
        <f t="shared" si="485"/>
        <v>0</v>
      </c>
      <c r="I5900" s="22">
        <f t="shared" si="486"/>
        <v>14.577194205018564</v>
      </c>
      <c r="J5900" s="22">
        <v>5702</v>
      </c>
    </row>
    <row r="5901" spans="1:10" ht="11.25" customHeight="1">
      <c r="A5901" s="12"/>
      <c r="B5901" s="22" t="s">
        <v>304</v>
      </c>
      <c r="C5901" s="22" t="s">
        <v>77</v>
      </c>
      <c r="D5901" s="22">
        <v>14.575264079676442</v>
      </c>
      <c r="E5901" s="22">
        <f t="shared" si="482"/>
        <v>0</v>
      </c>
      <c r="F5901" s="22">
        <f t="shared" si="483"/>
        <v>0</v>
      </c>
      <c r="G5901" s="22">
        <f t="shared" si="484"/>
        <v>0</v>
      </c>
      <c r="H5901" s="22">
        <f t="shared" si="485"/>
        <v>0</v>
      </c>
      <c r="I5901" s="22">
        <f t="shared" si="486"/>
        <v>14.575264079676442</v>
      </c>
      <c r="J5901" s="22">
        <v>5703</v>
      </c>
    </row>
    <row r="5902" spans="1:10" ht="11.25" customHeight="1">
      <c r="A5902" s="12"/>
      <c r="B5902" s="22" t="s">
        <v>377</v>
      </c>
      <c r="C5902" s="22" t="s">
        <v>67</v>
      </c>
      <c r="D5902" s="22">
        <v>14.575051932969599</v>
      </c>
      <c r="E5902" s="22">
        <f t="shared" si="482"/>
        <v>0</v>
      </c>
      <c r="F5902" s="22">
        <f t="shared" si="483"/>
        <v>0</v>
      </c>
      <c r="G5902" s="22">
        <f t="shared" si="484"/>
        <v>0</v>
      </c>
      <c r="H5902" s="22">
        <f t="shared" si="485"/>
        <v>0</v>
      </c>
      <c r="I5902" s="22">
        <f t="shared" si="486"/>
        <v>14.575051932969599</v>
      </c>
      <c r="J5902" s="22">
        <v>5704</v>
      </c>
    </row>
    <row r="5903" spans="1:10" ht="11.25" customHeight="1">
      <c r="A5903" s="12"/>
      <c r="B5903" s="22" t="s">
        <v>359</v>
      </c>
      <c r="C5903" s="22" t="s">
        <v>71</v>
      </c>
      <c r="D5903" s="22">
        <v>14.57210528060306</v>
      </c>
      <c r="E5903" s="22">
        <f t="shared" si="482"/>
        <v>0</v>
      </c>
      <c r="F5903" s="22">
        <f t="shared" si="483"/>
        <v>0</v>
      </c>
      <c r="G5903" s="22">
        <f t="shared" si="484"/>
        <v>0</v>
      </c>
      <c r="H5903" s="22">
        <f t="shared" si="485"/>
        <v>0</v>
      </c>
      <c r="I5903" s="22">
        <f t="shared" si="486"/>
        <v>14.57210528060306</v>
      </c>
      <c r="J5903" s="22">
        <v>5705</v>
      </c>
    </row>
    <row r="5904" spans="1:10" ht="11.25" customHeight="1">
      <c r="A5904" s="12"/>
      <c r="B5904" s="22" t="s">
        <v>273</v>
      </c>
      <c r="C5904" s="22" t="s">
        <v>79</v>
      </c>
      <c r="D5904" s="22">
        <v>14.572038501823192</v>
      </c>
      <c r="E5904" s="22">
        <f t="shared" si="482"/>
        <v>0</v>
      </c>
      <c r="F5904" s="22">
        <f t="shared" si="483"/>
        <v>0</v>
      </c>
      <c r="G5904" s="22">
        <f t="shared" si="484"/>
        <v>0</v>
      </c>
      <c r="H5904" s="22">
        <f t="shared" si="485"/>
        <v>0</v>
      </c>
      <c r="I5904" s="22">
        <f t="shared" si="486"/>
        <v>14.572038501823192</v>
      </c>
      <c r="J5904" s="22">
        <v>5706</v>
      </c>
    </row>
    <row r="5905" spans="1:10" ht="11.25" customHeight="1">
      <c r="A5905" s="12"/>
      <c r="B5905" s="22" t="s">
        <v>252</v>
      </c>
      <c r="C5905" s="22" t="s">
        <v>80</v>
      </c>
      <c r="D5905" s="22">
        <v>14.568338316536309</v>
      </c>
      <c r="E5905" s="22">
        <f t="shared" si="482"/>
        <v>0</v>
      </c>
      <c r="F5905" s="22">
        <f t="shared" si="483"/>
        <v>0</v>
      </c>
      <c r="G5905" s="22">
        <f t="shared" si="484"/>
        <v>0</v>
      </c>
      <c r="H5905" s="22">
        <f t="shared" si="485"/>
        <v>0</v>
      </c>
      <c r="I5905" s="22">
        <f t="shared" si="486"/>
        <v>14.568338316536309</v>
      </c>
      <c r="J5905" s="22">
        <v>5707</v>
      </c>
    </row>
    <row r="5906" spans="1:10" ht="11.25" customHeight="1">
      <c r="A5906" s="12"/>
      <c r="B5906" s="22" t="s">
        <v>339</v>
      </c>
      <c r="C5906" s="22" t="s">
        <v>85</v>
      </c>
      <c r="D5906" s="22">
        <v>14.567341218896814</v>
      </c>
      <c r="E5906" s="22">
        <f t="shared" si="482"/>
        <v>0</v>
      </c>
      <c r="F5906" s="22">
        <f t="shared" si="483"/>
        <v>0</v>
      </c>
      <c r="G5906" s="22">
        <f t="shared" si="484"/>
        <v>0</v>
      </c>
      <c r="H5906" s="22">
        <f t="shared" si="485"/>
        <v>0</v>
      </c>
      <c r="I5906" s="22">
        <f t="shared" si="486"/>
        <v>14.567341218896814</v>
      </c>
      <c r="J5906" s="22">
        <v>5708</v>
      </c>
    </row>
    <row r="5907" spans="1:10" ht="11.25" customHeight="1">
      <c r="A5907" s="12"/>
      <c r="B5907" s="22" t="s">
        <v>302</v>
      </c>
      <c r="C5907" s="22" t="s">
        <v>71</v>
      </c>
      <c r="D5907" s="22">
        <v>14.564256090704628</v>
      </c>
      <c r="E5907" s="22">
        <f t="shared" si="482"/>
        <v>0</v>
      </c>
      <c r="F5907" s="22">
        <f t="shared" si="483"/>
        <v>0</v>
      </c>
      <c r="G5907" s="22">
        <f t="shared" si="484"/>
        <v>0</v>
      </c>
      <c r="H5907" s="22">
        <f t="shared" si="485"/>
        <v>0</v>
      </c>
      <c r="I5907" s="22">
        <f t="shared" si="486"/>
        <v>14.564256090704628</v>
      </c>
      <c r="J5907" s="22">
        <v>5709</v>
      </c>
    </row>
    <row r="5908" spans="1:10" ht="11.25" customHeight="1">
      <c r="A5908" s="12"/>
      <c r="B5908" s="22" t="s">
        <v>286</v>
      </c>
      <c r="C5908" s="22" t="s">
        <v>85</v>
      </c>
      <c r="D5908" s="22">
        <v>14.561244113794203</v>
      </c>
      <c r="E5908" s="22">
        <f t="shared" si="482"/>
        <v>0</v>
      </c>
      <c r="F5908" s="22">
        <f t="shared" si="483"/>
        <v>0</v>
      </c>
      <c r="G5908" s="22">
        <f t="shared" si="484"/>
        <v>0</v>
      </c>
      <c r="H5908" s="22">
        <f t="shared" si="485"/>
        <v>0</v>
      </c>
      <c r="I5908" s="22">
        <f t="shared" si="486"/>
        <v>14.561244113794203</v>
      </c>
      <c r="J5908" s="22">
        <v>5710</v>
      </c>
    </row>
    <row r="5909" spans="1:10" ht="11.25" customHeight="1">
      <c r="A5909" s="12"/>
      <c r="B5909" s="22" t="s">
        <v>301</v>
      </c>
      <c r="C5909" s="22" t="s">
        <v>84</v>
      </c>
      <c r="D5909" s="22">
        <v>14.560067665498167</v>
      </c>
      <c r="E5909" s="22">
        <f t="shared" si="482"/>
        <v>0</v>
      </c>
      <c r="F5909" s="22">
        <f t="shared" si="483"/>
        <v>0</v>
      </c>
      <c r="G5909" s="22">
        <f t="shared" si="484"/>
        <v>0</v>
      </c>
      <c r="H5909" s="22">
        <f t="shared" si="485"/>
        <v>0</v>
      </c>
      <c r="I5909" s="22">
        <f t="shared" si="486"/>
        <v>14.560067665498167</v>
      </c>
      <c r="J5909" s="22">
        <v>5711</v>
      </c>
    </row>
    <row r="5910" spans="1:10" ht="11.25" customHeight="1">
      <c r="A5910" s="12"/>
      <c r="B5910" s="22" t="s">
        <v>433</v>
      </c>
      <c r="C5910" s="22" t="s">
        <v>71</v>
      </c>
      <c r="D5910" s="22">
        <v>14.557230808156044</v>
      </c>
      <c r="E5910" s="22">
        <f t="shared" si="482"/>
        <v>0</v>
      </c>
      <c r="F5910" s="22">
        <f t="shared" si="483"/>
        <v>0</v>
      </c>
      <c r="G5910" s="22">
        <f t="shared" si="484"/>
        <v>0</v>
      </c>
      <c r="H5910" s="22">
        <f t="shared" si="485"/>
        <v>0</v>
      </c>
      <c r="I5910" s="22">
        <f t="shared" si="486"/>
        <v>14.557230808156044</v>
      </c>
      <c r="J5910" s="22">
        <v>5712</v>
      </c>
    </row>
    <row r="5911" spans="1:10" ht="11.25" customHeight="1">
      <c r="A5911" s="12"/>
      <c r="B5911" s="22" t="s">
        <v>397</v>
      </c>
      <c r="C5911" s="22" t="s">
        <v>76</v>
      </c>
      <c r="D5911" s="22">
        <v>14.557054609713182</v>
      </c>
      <c r="E5911" s="22">
        <f t="shared" si="482"/>
        <v>0</v>
      </c>
      <c r="F5911" s="22">
        <f t="shared" si="483"/>
        <v>0</v>
      </c>
      <c r="G5911" s="22">
        <f t="shared" si="484"/>
        <v>0</v>
      </c>
      <c r="H5911" s="22">
        <f t="shared" si="485"/>
        <v>0</v>
      </c>
      <c r="I5911" s="22">
        <f t="shared" si="486"/>
        <v>14.557054609713182</v>
      </c>
      <c r="J5911" s="22">
        <v>5713</v>
      </c>
    </row>
    <row r="5912" spans="1:10" ht="11.25" customHeight="1">
      <c r="A5912" s="12"/>
      <c r="B5912" s="22" t="s">
        <v>378</v>
      </c>
      <c r="C5912" s="22" t="s">
        <v>87</v>
      </c>
      <c r="D5912" s="22">
        <v>14.55079166696297</v>
      </c>
      <c r="E5912" s="22">
        <f t="shared" si="482"/>
        <v>0</v>
      </c>
      <c r="F5912" s="22">
        <f t="shared" si="483"/>
        <v>0</v>
      </c>
      <c r="G5912" s="22">
        <f t="shared" si="484"/>
        <v>0</v>
      </c>
      <c r="H5912" s="22">
        <f t="shared" si="485"/>
        <v>0</v>
      </c>
      <c r="I5912" s="22">
        <f t="shared" si="486"/>
        <v>14.55079166696297</v>
      </c>
      <c r="J5912" s="22">
        <v>5714</v>
      </c>
    </row>
    <row r="5913" spans="1:10" ht="11.25" customHeight="1">
      <c r="A5913" s="12"/>
      <c r="B5913" s="22" t="s">
        <v>386</v>
      </c>
      <c r="C5913" s="22" t="s">
        <v>74</v>
      </c>
      <c r="D5913" s="22">
        <v>14.548988613142496</v>
      </c>
      <c r="E5913" s="22">
        <f t="shared" si="482"/>
        <v>0</v>
      </c>
      <c r="F5913" s="22">
        <f t="shared" si="483"/>
        <v>0</v>
      </c>
      <c r="G5913" s="22">
        <f t="shared" si="484"/>
        <v>0</v>
      </c>
      <c r="H5913" s="22">
        <f t="shared" si="485"/>
        <v>0</v>
      </c>
      <c r="I5913" s="22">
        <f t="shared" si="486"/>
        <v>14.548988613142496</v>
      </c>
      <c r="J5913" s="22">
        <v>5715</v>
      </c>
    </row>
    <row r="5914" spans="1:10" ht="11.25" customHeight="1">
      <c r="A5914" s="12"/>
      <c r="B5914" s="22" t="s">
        <v>295</v>
      </c>
      <c r="C5914" s="22" t="s">
        <v>88</v>
      </c>
      <c r="D5914" s="22">
        <v>14.543707770453048</v>
      </c>
      <c r="E5914" s="22">
        <f t="shared" si="482"/>
        <v>0</v>
      </c>
      <c r="F5914" s="22">
        <f t="shared" si="483"/>
        <v>0</v>
      </c>
      <c r="G5914" s="22">
        <f t="shared" si="484"/>
        <v>0</v>
      </c>
      <c r="H5914" s="22">
        <f t="shared" si="485"/>
        <v>0</v>
      </c>
      <c r="I5914" s="22">
        <f t="shared" si="486"/>
        <v>14.543707770453048</v>
      </c>
      <c r="J5914" s="22">
        <v>5716</v>
      </c>
    </row>
    <row r="5915" spans="1:10" ht="11.25" customHeight="1">
      <c r="A5915" s="12"/>
      <c r="B5915" s="22" t="s">
        <v>200</v>
      </c>
      <c r="C5915" s="22" t="s">
        <v>88</v>
      </c>
      <c r="D5915" s="22">
        <v>14.542929352366082</v>
      </c>
      <c r="E5915" s="22">
        <f t="shared" si="482"/>
        <v>0</v>
      </c>
      <c r="F5915" s="22">
        <f t="shared" si="483"/>
        <v>0</v>
      </c>
      <c r="G5915" s="22">
        <f t="shared" si="484"/>
        <v>0</v>
      </c>
      <c r="H5915" s="22">
        <f t="shared" si="485"/>
        <v>0</v>
      </c>
      <c r="I5915" s="22">
        <f t="shared" si="486"/>
        <v>14.542929352366082</v>
      </c>
      <c r="J5915" s="22">
        <v>5717</v>
      </c>
    </row>
    <row r="5916" spans="1:10" ht="11.25" customHeight="1">
      <c r="A5916" s="12"/>
      <c r="B5916" s="22" t="s">
        <v>428</v>
      </c>
      <c r="C5916" s="22" t="s">
        <v>78</v>
      </c>
      <c r="D5916" s="22">
        <v>14.541234592604797</v>
      </c>
      <c r="E5916" s="22">
        <f t="shared" si="482"/>
        <v>0</v>
      </c>
      <c r="F5916" s="22">
        <f t="shared" si="483"/>
        <v>0</v>
      </c>
      <c r="G5916" s="22">
        <f t="shared" si="484"/>
        <v>0</v>
      </c>
      <c r="H5916" s="22">
        <f t="shared" si="485"/>
        <v>0</v>
      </c>
      <c r="I5916" s="22">
        <f t="shared" si="486"/>
        <v>14.541234592604797</v>
      </c>
      <c r="J5916" s="22">
        <v>5718</v>
      </c>
    </row>
    <row r="5917" spans="1:10" ht="11.25" customHeight="1">
      <c r="A5917" s="12"/>
      <c r="B5917" s="22" t="s">
        <v>267</v>
      </c>
      <c r="C5917" s="22" t="s">
        <v>89</v>
      </c>
      <c r="D5917" s="22">
        <v>14.539915931178523</v>
      </c>
      <c r="E5917" s="22">
        <f t="shared" si="482"/>
        <v>0</v>
      </c>
      <c r="F5917" s="22">
        <f t="shared" si="483"/>
        <v>0</v>
      </c>
      <c r="G5917" s="22">
        <f t="shared" si="484"/>
        <v>0</v>
      </c>
      <c r="H5917" s="22">
        <f t="shared" si="485"/>
        <v>0</v>
      </c>
      <c r="I5917" s="22">
        <f t="shared" si="486"/>
        <v>14.539915931178523</v>
      </c>
      <c r="J5917" s="22">
        <v>5719</v>
      </c>
    </row>
    <row r="5918" spans="1:10" ht="11.25" customHeight="1">
      <c r="A5918" s="12"/>
      <c r="B5918" s="22" t="s">
        <v>364</v>
      </c>
      <c r="C5918" s="22" t="s">
        <v>67</v>
      </c>
      <c r="D5918" s="22">
        <v>14.537023181634412</v>
      </c>
      <c r="E5918" s="22">
        <f t="shared" si="482"/>
        <v>0</v>
      </c>
      <c r="F5918" s="22">
        <f t="shared" si="483"/>
        <v>0</v>
      </c>
      <c r="G5918" s="22">
        <f t="shared" si="484"/>
        <v>0</v>
      </c>
      <c r="H5918" s="22">
        <f t="shared" si="485"/>
        <v>0</v>
      </c>
      <c r="I5918" s="22">
        <f t="shared" si="486"/>
        <v>14.537023181634412</v>
      </c>
      <c r="J5918" s="22">
        <v>5720</v>
      </c>
    </row>
    <row r="5919" spans="1:10" ht="11.25" customHeight="1">
      <c r="A5919" s="12"/>
      <c r="B5919" s="22" t="s">
        <v>289</v>
      </c>
      <c r="C5919" s="22" t="s">
        <v>71</v>
      </c>
      <c r="D5919" s="22">
        <v>14.534081203826322</v>
      </c>
      <c r="E5919" s="22">
        <f t="shared" si="482"/>
        <v>0</v>
      </c>
      <c r="F5919" s="22">
        <f t="shared" si="483"/>
        <v>0</v>
      </c>
      <c r="G5919" s="22">
        <f t="shared" si="484"/>
        <v>0</v>
      </c>
      <c r="H5919" s="22">
        <f t="shared" si="485"/>
        <v>0</v>
      </c>
      <c r="I5919" s="22">
        <f t="shared" si="486"/>
        <v>14.534081203826322</v>
      </c>
      <c r="J5919" s="22">
        <v>5721</v>
      </c>
    </row>
    <row r="5920" spans="1:10" ht="11.25" customHeight="1">
      <c r="A5920" s="12"/>
      <c r="B5920" s="22" t="s">
        <v>329</v>
      </c>
      <c r="C5920" s="22" t="s">
        <v>80</v>
      </c>
      <c r="D5920" s="22">
        <v>14.530474371509111</v>
      </c>
      <c r="E5920" s="22">
        <f t="shared" si="482"/>
        <v>0</v>
      </c>
      <c r="F5920" s="22">
        <f t="shared" si="483"/>
        <v>0</v>
      </c>
      <c r="G5920" s="22">
        <f t="shared" si="484"/>
        <v>0</v>
      </c>
      <c r="H5920" s="22">
        <f t="shared" si="485"/>
        <v>0</v>
      </c>
      <c r="I5920" s="22">
        <f t="shared" si="486"/>
        <v>14.530474371509111</v>
      </c>
      <c r="J5920" s="22">
        <v>5722</v>
      </c>
    </row>
    <row r="5921" spans="1:10" ht="11.25" customHeight="1">
      <c r="A5921" s="12"/>
      <c r="B5921" s="22" t="s">
        <v>377</v>
      </c>
      <c r="C5921" s="22" t="s">
        <v>90</v>
      </c>
      <c r="D5921" s="22">
        <v>14.526417737179187</v>
      </c>
      <c r="E5921" s="22">
        <f t="shared" si="482"/>
        <v>0</v>
      </c>
      <c r="F5921" s="22">
        <f t="shared" si="483"/>
        <v>0</v>
      </c>
      <c r="G5921" s="22">
        <f t="shared" si="484"/>
        <v>0</v>
      </c>
      <c r="H5921" s="22">
        <f t="shared" si="485"/>
        <v>0</v>
      </c>
      <c r="I5921" s="22">
        <f t="shared" si="486"/>
        <v>14.526417737179187</v>
      </c>
      <c r="J5921" s="22">
        <v>5723</v>
      </c>
    </row>
    <row r="5922" spans="1:10" ht="11.25" customHeight="1">
      <c r="A5922" s="12"/>
      <c r="B5922" s="22" t="s">
        <v>377</v>
      </c>
      <c r="C5922" s="22" t="s">
        <v>75</v>
      </c>
      <c r="D5922" s="22">
        <v>14.519450582598047</v>
      </c>
      <c r="E5922" s="22">
        <f t="shared" si="482"/>
        <v>0</v>
      </c>
      <c r="F5922" s="22">
        <f t="shared" si="483"/>
        <v>0</v>
      </c>
      <c r="G5922" s="22">
        <f t="shared" si="484"/>
        <v>0</v>
      </c>
      <c r="H5922" s="22">
        <f t="shared" si="485"/>
        <v>0</v>
      </c>
      <c r="I5922" s="22">
        <f t="shared" si="486"/>
        <v>14.519450582598047</v>
      </c>
      <c r="J5922" s="22">
        <v>5724</v>
      </c>
    </row>
    <row r="5923" spans="1:10" ht="11.25" customHeight="1">
      <c r="A5923" s="12"/>
      <c r="B5923" s="22" t="s">
        <v>402</v>
      </c>
      <c r="C5923" s="22" t="s">
        <v>68</v>
      </c>
      <c r="D5923" s="22">
        <v>14.518945779756748</v>
      </c>
      <c r="E5923" s="22">
        <f t="shared" si="482"/>
        <v>0</v>
      </c>
      <c r="F5923" s="22">
        <f t="shared" si="483"/>
        <v>0</v>
      </c>
      <c r="G5923" s="22">
        <f t="shared" si="484"/>
        <v>0</v>
      </c>
      <c r="H5923" s="22">
        <f t="shared" si="485"/>
        <v>0</v>
      </c>
      <c r="I5923" s="22">
        <f t="shared" si="486"/>
        <v>14.518945779756748</v>
      </c>
      <c r="J5923" s="22">
        <v>5725</v>
      </c>
    </row>
    <row r="5924" spans="1:10" ht="11.25" customHeight="1">
      <c r="A5924" s="12"/>
      <c r="B5924" s="22" t="s">
        <v>205</v>
      </c>
      <c r="C5924" s="22" t="s">
        <v>68</v>
      </c>
      <c r="D5924" s="22">
        <v>14.510819070371559</v>
      </c>
      <c r="E5924" s="22">
        <f t="shared" si="482"/>
        <v>0</v>
      </c>
      <c r="F5924" s="22">
        <f t="shared" si="483"/>
        <v>0</v>
      </c>
      <c r="G5924" s="22">
        <f t="shared" si="484"/>
        <v>0</v>
      </c>
      <c r="H5924" s="22">
        <f t="shared" si="485"/>
        <v>0</v>
      </c>
      <c r="I5924" s="22">
        <f t="shared" si="486"/>
        <v>14.510819070371559</v>
      </c>
      <c r="J5924" s="22">
        <v>5726</v>
      </c>
    </row>
    <row r="5925" spans="1:10" ht="11.25" customHeight="1">
      <c r="A5925" s="12"/>
      <c r="B5925" s="22" t="s">
        <v>308</v>
      </c>
      <c r="C5925" s="22" t="s">
        <v>83</v>
      </c>
      <c r="D5925" s="22">
        <v>14.509350207589744</v>
      </c>
      <c r="E5925" s="22">
        <f t="shared" si="482"/>
        <v>0</v>
      </c>
      <c r="F5925" s="22">
        <f t="shared" si="483"/>
        <v>0</v>
      </c>
      <c r="G5925" s="22">
        <f t="shared" si="484"/>
        <v>0</v>
      </c>
      <c r="H5925" s="22">
        <f t="shared" si="485"/>
        <v>0</v>
      </c>
      <c r="I5925" s="22">
        <f t="shared" si="486"/>
        <v>14.509350207589744</v>
      </c>
      <c r="J5925" s="22">
        <v>5727</v>
      </c>
    </row>
    <row r="5926" spans="1:10" ht="11.25" customHeight="1">
      <c r="A5926" s="12"/>
      <c r="B5926" s="22" t="s">
        <v>401</v>
      </c>
      <c r="C5926" s="22" t="s">
        <v>78</v>
      </c>
      <c r="D5926" s="22">
        <v>14.509175659585011</v>
      </c>
      <c r="E5926" s="22">
        <f t="shared" si="482"/>
        <v>0</v>
      </c>
      <c r="F5926" s="22">
        <f t="shared" si="483"/>
        <v>0</v>
      </c>
      <c r="G5926" s="22">
        <f t="shared" si="484"/>
        <v>0</v>
      </c>
      <c r="H5926" s="22">
        <f t="shared" si="485"/>
        <v>0</v>
      </c>
      <c r="I5926" s="22">
        <f t="shared" si="486"/>
        <v>14.509175659585011</v>
      </c>
      <c r="J5926" s="22">
        <v>5728</v>
      </c>
    </row>
    <row r="5927" spans="1:10" ht="11.25" customHeight="1">
      <c r="A5927" s="12"/>
      <c r="B5927" s="22" t="s">
        <v>332</v>
      </c>
      <c r="C5927" s="22" t="s">
        <v>84</v>
      </c>
      <c r="D5927" s="22">
        <v>14.507020777752219</v>
      </c>
      <c r="E5927" s="22">
        <f t="shared" si="482"/>
        <v>0</v>
      </c>
      <c r="F5927" s="22">
        <f t="shared" si="483"/>
        <v>0</v>
      </c>
      <c r="G5927" s="22">
        <f t="shared" si="484"/>
        <v>0</v>
      </c>
      <c r="H5927" s="22">
        <f t="shared" si="485"/>
        <v>0</v>
      </c>
      <c r="I5927" s="22">
        <f t="shared" si="486"/>
        <v>14.507020777752219</v>
      </c>
      <c r="J5927" s="22">
        <v>5729</v>
      </c>
    </row>
    <row r="5928" spans="1:10" ht="11.25" customHeight="1">
      <c r="A5928" s="12"/>
      <c r="B5928" s="22" t="s">
        <v>421</v>
      </c>
      <c r="C5928" s="22" t="s">
        <v>73</v>
      </c>
      <c r="D5928" s="22">
        <v>14.505912455167516</v>
      </c>
      <c r="E5928" s="22">
        <f t="shared" si="482"/>
        <v>0</v>
      </c>
      <c r="F5928" s="22">
        <f t="shared" si="483"/>
        <v>0</v>
      </c>
      <c r="G5928" s="22">
        <f t="shared" si="484"/>
        <v>0</v>
      </c>
      <c r="H5928" s="22">
        <f t="shared" si="485"/>
        <v>0</v>
      </c>
      <c r="I5928" s="22">
        <f t="shared" si="486"/>
        <v>14.505912455167516</v>
      </c>
      <c r="J5928" s="22">
        <v>5730</v>
      </c>
    </row>
    <row r="5929" spans="1:10" ht="11.25" customHeight="1">
      <c r="A5929" s="12"/>
      <c r="B5929" s="22" t="s">
        <v>351</v>
      </c>
      <c r="C5929" s="22" t="s">
        <v>69</v>
      </c>
      <c r="D5929" s="22">
        <v>14.501556201420904</v>
      </c>
      <c r="E5929" s="22">
        <f t="shared" si="482"/>
        <v>0</v>
      </c>
      <c r="F5929" s="22">
        <f t="shared" si="483"/>
        <v>0</v>
      </c>
      <c r="G5929" s="22">
        <f t="shared" si="484"/>
        <v>0</v>
      </c>
      <c r="H5929" s="22">
        <f t="shared" si="485"/>
        <v>0</v>
      </c>
      <c r="I5929" s="22">
        <f t="shared" si="486"/>
        <v>14.501556201420904</v>
      </c>
      <c r="J5929" s="22">
        <v>5731</v>
      </c>
    </row>
    <row r="5930" spans="1:10" ht="11.25" customHeight="1">
      <c r="A5930" s="12"/>
      <c r="B5930" s="22" t="s">
        <v>252</v>
      </c>
      <c r="C5930" s="22" t="s">
        <v>76</v>
      </c>
      <c r="D5930" s="22">
        <v>14.500103699020947</v>
      </c>
      <c r="E5930" s="22">
        <f t="shared" si="482"/>
        <v>0</v>
      </c>
      <c r="F5930" s="22">
        <f t="shared" si="483"/>
        <v>0</v>
      </c>
      <c r="G5930" s="22">
        <f t="shared" si="484"/>
        <v>0</v>
      </c>
      <c r="H5930" s="22">
        <f t="shared" si="485"/>
        <v>0</v>
      </c>
      <c r="I5930" s="22">
        <f t="shared" si="486"/>
        <v>14.500103699020947</v>
      </c>
      <c r="J5930" s="22">
        <v>5732</v>
      </c>
    </row>
    <row r="5931" spans="1:10" ht="11.25" customHeight="1">
      <c r="A5931" s="12"/>
      <c r="B5931" s="22" t="s">
        <v>287</v>
      </c>
      <c r="C5931" s="22" t="s">
        <v>77</v>
      </c>
      <c r="D5931" s="22">
        <v>14.497245475352816</v>
      </c>
      <c r="E5931" s="22">
        <f t="shared" si="482"/>
        <v>0</v>
      </c>
      <c r="F5931" s="22">
        <f t="shared" si="483"/>
        <v>0</v>
      </c>
      <c r="G5931" s="22">
        <f t="shared" si="484"/>
        <v>0</v>
      </c>
      <c r="H5931" s="22">
        <f t="shared" si="485"/>
        <v>0</v>
      </c>
      <c r="I5931" s="22">
        <f t="shared" si="486"/>
        <v>14.497245475352816</v>
      </c>
      <c r="J5931" s="22">
        <v>5733</v>
      </c>
    </row>
    <row r="5932" spans="1:10" ht="11.25" customHeight="1">
      <c r="A5932" s="12"/>
      <c r="B5932" s="22" t="s">
        <v>301</v>
      </c>
      <c r="C5932" s="22" t="s">
        <v>88</v>
      </c>
      <c r="D5932" s="22">
        <v>14.493726460325767</v>
      </c>
      <c r="E5932" s="22">
        <f t="shared" si="482"/>
        <v>0</v>
      </c>
      <c r="F5932" s="22">
        <f t="shared" si="483"/>
        <v>0</v>
      </c>
      <c r="G5932" s="22">
        <f t="shared" si="484"/>
        <v>0</v>
      </c>
      <c r="H5932" s="22">
        <f t="shared" si="485"/>
        <v>0</v>
      </c>
      <c r="I5932" s="22">
        <f t="shared" si="486"/>
        <v>14.493726460325767</v>
      </c>
      <c r="J5932" s="22">
        <v>5734</v>
      </c>
    </row>
    <row r="5933" spans="1:10" ht="11.25" customHeight="1">
      <c r="A5933" s="12"/>
      <c r="B5933" s="22" t="s">
        <v>373</v>
      </c>
      <c r="C5933" s="22" t="s">
        <v>86</v>
      </c>
      <c r="D5933" s="22">
        <v>14.485329187634477</v>
      </c>
      <c r="E5933" s="22">
        <f t="shared" si="482"/>
        <v>0</v>
      </c>
      <c r="F5933" s="22">
        <f t="shared" si="483"/>
        <v>0</v>
      </c>
      <c r="G5933" s="22">
        <f t="shared" si="484"/>
        <v>0</v>
      </c>
      <c r="H5933" s="22">
        <f t="shared" si="485"/>
        <v>0</v>
      </c>
      <c r="I5933" s="22">
        <f t="shared" si="486"/>
        <v>14.485329187634477</v>
      </c>
      <c r="J5933" s="22">
        <v>5735</v>
      </c>
    </row>
    <row r="5934" spans="1:10" ht="11.25" customHeight="1">
      <c r="A5934" s="12"/>
      <c r="B5934" s="22" t="s">
        <v>423</v>
      </c>
      <c r="C5934" s="22" t="s">
        <v>78</v>
      </c>
      <c r="D5934" s="22">
        <v>14.482195576096313</v>
      </c>
      <c r="E5934" s="22">
        <f t="shared" si="482"/>
        <v>0</v>
      </c>
      <c r="F5934" s="22">
        <f t="shared" si="483"/>
        <v>0</v>
      </c>
      <c r="G5934" s="22">
        <f t="shared" si="484"/>
        <v>0</v>
      </c>
      <c r="H5934" s="22">
        <f t="shared" si="485"/>
        <v>0</v>
      </c>
      <c r="I5934" s="22">
        <f t="shared" si="486"/>
        <v>14.482195576096313</v>
      </c>
      <c r="J5934" s="22">
        <v>5736</v>
      </c>
    </row>
    <row r="5935" spans="1:10" ht="11.25" customHeight="1">
      <c r="A5935" s="12"/>
      <c r="B5935" s="22" t="s">
        <v>260</v>
      </c>
      <c r="C5935" s="22" t="s">
        <v>78</v>
      </c>
      <c r="D5935" s="22">
        <v>14.479230305753129</v>
      </c>
      <c r="E5935" s="22">
        <f t="shared" si="482"/>
        <v>0</v>
      </c>
      <c r="F5935" s="22">
        <f t="shared" si="483"/>
        <v>0</v>
      </c>
      <c r="G5935" s="22">
        <f t="shared" si="484"/>
        <v>0</v>
      </c>
      <c r="H5935" s="22">
        <f t="shared" si="485"/>
        <v>0</v>
      </c>
      <c r="I5935" s="22">
        <f t="shared" si="486"/>
        <v>14.479230305753129</v>
      </c>
      <c r="J5935" s="22">
        <v>5737</v>
      </c>
    </row>
    <row r="5936" spans="1:10" ht="11.25" customHeight="1">
      <c r="A5936" s="12"/>
      <c r="B5936" s="22" t="s">
        <v>328</v>
      </c>
      <c r="C5936" s="22" t="s">
        <v>80</v>
      </c>
      <c r="D5936" s="22">
        <v>14.47770731774431</v>
      </c>
      <c r="E5936" s="22">
        <f t="shared" si="482"/>
        <v>0</v>
      </c>
      <c r="F5936" s="22">
        <f t="shared" si="483"/>
        <v>0</v>
      </c>
      <c r="G5936" s="22">
        <f t="shared" si="484"/>
        <v>0</v>
      </c>
      <c r="H5936" s="22">
        <f t="shared" si="485"/>
        <v>0</v>
      </c>
      <c r="I5936" s="22">
        <f t="shared" si="486"/>
        <v>14.47770731774431</v>
      </c>
      <c r="J5936" s="22">
        <v>5738</v>
      </c>
    </row>
    <row r="5937" spans="1:10" ht="11.25" customHeight="1">
      <c r="A5937" s="12"/>
      <c r="B5937" s="22" t="s">
        <v>293</v>
      </c>
      <c r="C5937" s="22" t="s">
        <v>80</v>
      </c>
      <c r="D5937" s="22">
        <v>14.475365493059186</v>
      </c>
      <c r="E5937" s="22">
        <f t="shared" si="482"/>
        <v>0</v>
      </c>
      <c r="F5937" s="22">
        <f t="shared" si="483"/>
        <v>0</v>
      </c>
      <c r="G5937" s="22">
        <f t="shared" si="484"/>
        <v>0</v>
      </c>
      <c r="H5937" s="22">
        <f t="shared" si="485"/>
        <v>0</v>
      </c>
      <c r="I5937" s="22">
        <f t="shared" si="486"/>
        <v>14.475365493059186</v>
      </c>
      <c r="J5937" s="22">
        <v>5739</v>
      </c>
    </row>
    <row r="5938" spans="1:10" ht="11.25" customHeight="1">
      <c r="A5938" s="12"/>
      <c r="B5938" s="22" t="s">
        <v>376</v>
      </c>
      <c r="C5938" s="22" t="s">
        <v>84</v>
      </c>
      <c r="D5938" s="22">
        <v>14.474292440078729</v>
      </c>
      <c r="E5938" s="22">
        <f t="shared" si="482"/>
        <v>0</v>
      </c>
      <c r="F5938" s="22">
        <f t="shared" si="483"/>
        <v>0</v>
      </c>
      <c r="G5938" s="22">
        <f t="shared" si="484"/>
        <v>0</v>
      </c>
      <c r="H5938" s="22">
        <f t="shared" si="485"/>
        <v>0</v>
      </c>
      <c r="I5938" s="22">
        <f t="shared" si="486"/>
        <v>14.474292440078729</v>
      </c>
      <c r="J5938" s="22">
        <v>5740</v>
      </c>
    </row>
    <row r="5939" spans="1:10" ht="11.25" customHeight="1">
      <c r="A5939" s="12"/>
      <c r="B5939" s="22" t="s">
        <v>364</v>
      </c>
      <c r="C5939" s="22" t="s">
        <v>88</v>
      </c>
      <c r="D5939" s="22">
        <v>14.472170459548517</v>
      </c>
      <c r="E5939" s="22">
        <f t="shared" si="482"/>
        <v>0</v>
      </c>
      <c r="F5939" s="22">
        <f t="shared" si="483"/>
        <v>0</v>
      </c>
      <c r="G5939" s="22">
        <f t="shared" si="484"/>
        <v>0</v>
      </c>
      <c r="H5939" s="22">
        <f t="shared" si="485"/>
        <v>0</v>
      </c>
      <c r="I5939" s="22">
        <f t="shared" si="486"/>
        <v>14.472170459548517</v>
      </c>
      <c r="J5939" s="22">
        <v>5741</v>
      </c>
    </row>
    <row r="5940" spans="1:10" ht="11.25" customHeight="1">
      <c r="A5940" s="12"/>
      <c r="B5940" s="22" t="s">
        <v>330</v>
      </c>
      <c r="C5940" s="22" t="s">
        <v>70</v>
      </c>
      <c r="D5940" s="22">
        <v>14.467748443433981</v>
      </c>
      <c r="E5940" s="22">
        <f t="shared" si="482"/>
        <v>0</v>
      </c>
      <c r="F5940" s="22">
        <f t="shared" si="483"/>
        <v>0</v>
      </c>
      <c r="G5940" s="22">
        <f t="shared" si="484"/>
        <v>0</v>
      </c>
      <c r="H5940" s="22">
        <f t="shared" si="485"/>
        <v>0</v>
      </c>
      <c r="I5940" s="22">
        <f t="shared" si="486"/>
        <v>14.467748443433981</v>
      </c>
      <c r="J5940" s="22">
        <v>5742</v>
      </c>
    </row>
    <row r="5941" spans="1:10" ht="11.25" customHeight="1">
      <c r="A5941" s="12"/>
      <c r="B5941" s="22" t="s">
        <v>322</v>
      </c>
      <c r="C5941" s="22" t="s">
        <v>82</v>
      </c>
      <c r="D5941" s="22">
        <v>14.462983023852786</v>
      </c>
      <c r="E5941" s="22">
        <f t="shared" si="482"/>
        <v>0</v>
      </c>
      <c r="F5941" s="22">
        <f t="shared" si="483"/>
        <v>0</v>
      </c>
      <c r="G5941" s="22">
        <f t="shared" si="484"/>
        <v>0</v>
      </c>
      <c r="H5941" s="22">
        <f t="shared" si="485"/>
        <v>0</v>
      </c>
      <c r="I5941" s="22">
        <f t="shared" si="486"/>
        <v>14.462983023852786</v>
      </c>
      <c r="J5941" s="22">
        <v>5743</v>
      </c>
    </row>
    <row r="5942" spans="1:10" ht="11.25" customHeight="1">
      <c r="A5942" s="12"/>
      <c r="B5942" s="22" t="s">
        <v>403</v>
      </c>
      <c r="C5942" s="22" t="s">
        <v>71</v>
      </c>
      <c r="D5942" s="22">
        <v>14.457300383262831</v>
      </c>
      <c r="E5942" s="22">
        <f t="shared" si="482"/>
        <v>0</v>
      </c>
      <c r="F5942" s="22">
        <f t="shared" si="483"/>
        <v>0</v>
      </c>
      <c r="G5942" s="22">
        <f t="shared" si="484"/>
        <v>0</v>
      </c>
      <c r="H5942" s="22">
        <f t="shared" si="485"/>
        <v>0</v>
      </c>
      <c r="I5942" s="22">
        <f t="shared" si="486"/>
        <v>14.457300383262831</v>
      </c>
      <c r="J5942" s="22">
        <v>5744</v>
      </c>
    </row>
    <row r="5943" spans="1:10" ht="11.25" customHeight="1">
      <c r="A5943" s="12"/>
      <c r="B5943" s="22" t="s">
        <v>322</v>
      </c>
      <c r="C5943" s="22" t="s">
        <v>90</v>
      </c>
      <c r="D5943" s="22">
        <v>14.456876299115141</v>
      </c>
      <c r="E5943" s="22">
        <f t="shared" si="482"/>
        <v>0</v>
      </c>
      <c r="F5943" s="22">
        <f t="shared" si="483"/>
        <v>0</v>
      </c>
      <c r="G5943" s="22">
        <f t="shared" si="484"/>
        <v>0</v>
      </c>
      <c r="H5943" s="22">
        <f t="shared" si="485"/>
        <v>0</v>
      </c>
      <c r="I5943" s="22">
        <f t="shared" si="486"/>
        <v>14.456876299115141</v>
      </c>
      <c r="J5943" s="22">
        <v>5745</v>
      </c>
    </row>
    <row r="5944" spans="1:10" ht="11.25" customHeight="1">
      <c r="A5944" s="12"/>
      <c r="B5944" s="22" t="s">
        <v>179</v>
      </c>
      <c r="C5944" s="22" t="s">
        <v>67</v>
      </c>
      <c r="D5944" s="22">
        <v>14.455198599842459</v>
      </c>
      <c r="E5944" s="22">
        <f t="shared" si="482"/>
        <v>0</v>
      </c>
      <c r="F5944" s="22">
        <f t="shared" si="483"/>
        <v>0</v>
      </c>
      <c r="G5944" s="22">
        <f t="shared" si="484"/>
        <v>0</v>
      </c>
      <c r="H5944" s="22">
        <f t="shared" si="485"/>
        <v>0</v>
      </c>
      <c r="I5944" s="22">
        <f t="shared" si="486"/>
        <v>14.455198599842459</v>
      </c>
      <c r="J5944" s="22">
        <v>5746</v>
      </c>
    </row>
    <row r="5945" spans="1:10" ht="11.25" customHeight="1">
      <c r="A5945" s="12"/>
      <c r="B5945" s="22" t="s">
        <v>420</v>
      </c>
      <c r="C5945" s="22" t="s">
        <v>69</v>
      </c>
      <c r="D5945" s="22">
        <v>14.451551043858412</v>
      </c>
      <c r="E5945" s="22">
        <f t="shared" si="482"/>
        <v>0</v>
      </c>
      <c r="F5945" s="22">
        <f t="shared" si="483"/>
        <v>0</v>
      </c>
      <c r="G5945" s="22">
        <f t="shared" si="484"/>
        <v>0</v>
      </c>
      <c r="H5945" s="22">
        <f t="shared" si="485"/>
        <v>0</v>
      </c>
      <c r="I5945" s="22">
        <f t="shared" si="486"/>
        <v>14.451551043858412</v>
      </c>
      <c r="J5945" s="22">
        <v>5747</v>
      </c>
    </row>
    <row r="5946" spans="1:10" ht="11.25" customHeight="1">
      <c r="A5946" s="12"/>
      <c r="B5946" s="22" t="s">
        <v>406</v>
      </c>
      <c r="C5946" s="22" t="s">
        <v>74</v>
      </c>
      <c r="D5946" s="22">
        <v>14.450433726450749</v>
      </c>
      <c r="E5946" s="22">
        <f t="shared" si="482"/>
        <v>0</v>
      </c>
      <c r="F5946" s="22">
        <f t="shared" si="483"/>
        <v>0</v>
      </c>
      <c r="G5946" s="22">
        <f t="shared" si="484"/>
        <v>0</v>
      </c>
      <c r="H5946" s="22">
        <f t="shared" si="485"/>
        <v>0</v>
      </c>
      <c r="I5946" s="22">
        <f t="shared" si="486"/>
        <v>14.450433726450749</v>
      </c>
      <c r="J5946" s="22">
        <v>5748</v>
      </c>
    </row>
    <row r="5947" spans="1:10" ht="11.25" customHeight="1">
      <c r="A5947" s="12"/>
      <c r="B5947" s="22" t="s">
        <v>328</v>
      </c>
      <c r="C5947" s="22" t="s">
        <v>68</v>
      </c>
      <c r="D5947" s="22">
        <v>14.447548334407113</v>
      </c>
      <c r="E5947" s="22">
        <f t="shared" si="482"/>
        <v>0</v>
      </c>
      <c r="F5947" s="22">
        <f t="shared" si="483"/>
        <v>0</v>
      </c>
      <c r="G5947" s="22">
        <f t="shared" si="484"/>
        <v>0</v>
      </c>
      <c r="H5947" s="22">
        <f t="shared" si="485"/>
        <v>0</v>
      </c>
      <c r="I5947" s="22">
        <f t="shared" si="486"/>
        <v>14.447548334407113</v>
      </c>
      <c r="J5947" s="22">
        <v>5749</v>
      </c>
    </row>
    <row r="5948" spans="1:10" ht="11.25" customHeight="1">
      <c r="A5948" s="12"/>
      <c r="B5948" s="22" t="s">
        <v>269</v>
      </c>
      <c r="C5948" s="22" t="s">
        <v>80</v>
      </c>
      <c r="D5948" s="22">
        <v>14.446353604689339</v>
      </c>
      <c r="E5948" s="22">
        <f t="shared" si="482"/>
        <v>0</v>
      </c>
      <c r="F5948" s="22">
        <f t="shared" si="483"/>
        <v>0</v>
      </c>
      <c r="G5948" s="22">
        <f t="shared" si="484"/>
        <v>0</v>
      </c>
      <c r="H5948" s="22">
        <f t="shared" si="485"/>
        <v>0</v>
      </c>
      <c r="I5948" s="22">
        <f t="shared" si="486"/>
        <v>14.446353604689339</v>
      </c>
      <c r="J5948" s="22">
        <v>5750</v>
      </c>
    </row>
    <row r="5949" spans="1:10" ht="11.25" customHeight="1">
      <c r="A5949" s="12"/>
      <c r="B5949" s="22" t="s">
        <v>350</v>
      </c>
      <c r="C5949" s="22" t="s">
        <v>80</v>
      </c>
      <c r="D5949" s="22">
        <v>14.443681729486787</v>
      </c>
      <c r="E5949" s="22">
        <f t="shared" si="482"/>
        <v>0</v>
      </c>
      <c r="F5949" s="22">
        <f t="shared" si="483"/>
        <v>0</v>
      </c>
      <c r="G5949" s="22">
        <f t="shared" si="484"/>
        <v>0</v>
      </c>
      <c r="H5949" s="22">
        <f t="shared" si="485"/>
        <v>0</v>
      </c>
      <c r="I5949" s="22">
        <f t="shared" si="486"/>
        <v>14.443681729486787</v>
      </c>
      <c r="J5949" s="22">
        <v>5751</v>
      </c>
    </row>
    <row r="5950" spans="1:10" ht="11.25" customHeight="1">
      <c r="A5950" s="12"/>
      <c r="B5950" s="22" t="s">
        <v>314</v>
      </c>
      <c r="C5950" s="22" t="s">
        <v>86</v>
      </c>
      <c r="D5950" s="22">
        <v>14.442934006172504</v>
      </c>
      <c r="E5950" s="22">
        <f t="shared" si="482"/>
        <v>0</v>
      </c>
      <c r="F5950" s="22">
        <f t="shared" si="483"/>
        <v>0</v>
      </c>
      <c r="G5950" s="22">
        <f t="shared" si="484"/>
        <v>0</v>
      </c>
      <c r="H5950" s="22">
        <f t="shared" si="485"/>
        <v>0</v>
      </c>
      <c r="I5950" s="22">
        <f t="shared" si="486"/>
        <v>14.442934006172504</v>
      </c>
      <c r="J5950" s="22">
        <v>5752</v>
      </c>
    </row>
    <row r="5951" spans="1:10" ht="11.25" customHeight="1">
      <c r="A5951" s="12"/>
      <c r="B5951" s="22" t="s">
        <v>337</v>
      </c>
      <c r="C5951" s="22" t="s">
        <v>83</v>
      </c>
      <c r="D5951" s="22">
        <v>14.441462770162374</v>
      </c>
      <c r="E5951" s="22">
        <f t="shared" si="482"/>
        <v>0</v>
      </c>
      <c r="F5951" s="22">
        <f t="shared" si="483"/>
        <v>0</v>
      </c>
      <c r="G5951" s="22">
        <f t="shared" si="484"/>
        <v>0</v>
      </c>
      <c r="H5951" s="22">
        <f t="shared" si="485"/>
        <v>0</v>
      </c>
      <c r="I5951" s="22">
        <f t="shared" si="486"/>
        <v>14.441462770162374</v>
      </c>
      <c r="J5951" s="22">
        <v>5753</v>
      </c>
    </row>
    <row r="5952" spans="1:10" ht="11.25" customHeight="1">
      <c r="A5952" s="12"/>
      <c r="B5952" s="22" t="s">
        <v>385</v>
      </c>
      <c r="C5952" s="22" t="s">
        <v>83</v>
      </c>
      <c r="D5952" s="22">
        <v>14.435289779788546</v>
      </c>
      <c r="E5952" s="22">
        <f t="shared" si="482"/>
        <v>0</v>
      </c>
      <c r="F5952" s="22">
        <f t="shared" si="483"/>
        <v>0</v>
      </c>
      <c r="G5952" s="22">
        <f t="shared" si="484"/>
        <v>0</v>
      </c>
      <c r="H5952" s="22">
        <f t="shared" si="485"/>
        <v>0</v>
      </c>
      <c r="I5952" s="22">
        <f t="shared" si="486"/>
        <v>14.435289779788546</v>
      </c>
      <c r="J5952" s="22">
        <v>5754</v>
      </c>
    </row>
    <row r="5953" spans="1:10" ht="11.25" customHeight="1">
      <c r="A5953" s="12"/>
      <c r="B5953" s="22" t="s">
        <v>306</v>
      </c>
      <c r="C5953" s="22" t="s">
        <v>89</v>
      </c>
      <c r="D5953" s="22">
        <v>14.432104107121679</v>
      </c>
      <c r="E5953" s="22">
        <f t="shared" si="482"/>
        <v>0</v>
      </c>
      <c r="F5953" s="22">
        <f t="shared" si="483"/>
        <v>0</v>
      </c>
      <c r="G5953" s="22">
        <f t="shared" si="484"/>
        <v>0</v>
      </c>
      <c r="H5953" s="22">
        <f t="shared" si="485"/>
        <v>0</v>
      </c>
      <c r="I5953" s="22">
        <f t="shared" si="486"/>
        <v>14.432104107121679</v>
      </c>
      <c r="J5953" s="22">
        <v>5755</v>
      </c>
    </row>
    <row r="5954" spans="1:10" ht="11.25" customHeight="1">
      <c r="A5954" s="12"/>
      <c r="B5954" s="22" t="s">
        <v>348</v>
      </c>
      <c r="C5954" s="22" t="s">
        <v>87</v>
      </c>
      <c r="D5954" s="22">
        <v>14.431431150224197</v>
      </c>
      <c r="E5954" s="22">
        <f t="shared" si="482"/>
        <v>0</v>
      </c>
      <c r="F5954" s="22">
        <f t="shared" si="483"/>
        <v>0</v>
      </c>
      <c r="G5954" s="22">
        <f t="shared" si="484"/>
        <v>0</v>
      </c>
      <c r="H5954" s="22">
        <f t="shared" si="485"/>
        <v>0</v>
      </c>
      <c r="I5954" s="22">
        <f t="shared" si="486"/>
        <v>14.431431150224197</v>
      </c>
      <c r="J5954" s="22">
        <v>5756</v>
      </c>
    </row>
    <row r="5955" spans="1:10" ht="11.25" customHeight="1">
      <c r="A5955" s="12"/>
      <c r="B5955" s="22" t="s">
        <v>326</v>
      </c>
      <c r="C5955" s="22" t="s">
        <v>89</v>
      </c>
      <c r="D5955" s="22">
        <v>14.430502180917124</v>
      </c>
      <c r="E5955" s="22">
        <f t="shared" si="482"/>
        <v>0</v>
      </c>
      <c r="F5955" s="22">
        <f t="shared" si="483"/>
        <v>0</v>
      </c>
      <c r="G5955" s="22">
        <f t="shared" si="484"/>
        <v>0</v>
      </c>
      <c r="H5955" s="22">
        <f t="shared" si="485"/>
        <v>0</v>
      </c>
      <c r="I5955" s="22">
        <f t="shared" si="486"/>
        <v>14.430502180917124</v>
      </c>
      <c r="J5955" s="22">
        <v>5757</v>
      </c>
    </row>
    <row r="5956" spans="1:10" ht="11.25" customHeight="1">
      <c r="A5956" s="12"/>
      <c r="B5956" s="22" t="s">
        <v>353</v>
      </c>
      <c r="C5956" s="22" t="s">
        <v>76</v>
      </c>
      <c r="D5956" s="22">
        <v>14.428030928807365</v>
      </c>
      <c r="E5956" s="22">
        <f t="shared" si="482"/>
        <v>0</v>
      </c>
      <c r="F5956" s="22">
        <f t="shared" si="483"/>
        <v>0</v>
      </c>
      <c r="G5956" s="22">
        <f t="shared" si="484"/>
        <v>0</v>
      </c>
      <c r="H5956" s="22">
        <f t="shared" si="485"/>
        <v>0</v>
      </c>
      <c r="I5956" s="22">
        <f t="shared" si="486"/>
        <v>14.428030928807365</v>
      </c>
      <c r="J5956" s="22">
        <v>5758</v>
      </c>
    </row>
    <row r="5957" spans="1:10" ht="11.25" customHeight="1">
      <c r="A5957" s="12"/>
      <c r="B5957" s="22" t="s">
        <v>246</v>
      </c>
      <c r="C5957" s="22" t="s">
        <v>85</v>
      </c>
      <c r="D5957" s="22">
        <v>14.422638689627924</v>
      </c>
      <c r="E5957" s="22">
        <f t="shared" si="482"/>
        <v>0</v>
      </c>
      <c r="F5957" s="22">
        <f t="shared" si="483"/>
        <v>0</v>
      </c>
      <c r="G5957" s="22">
        <f t="shared" si="484"/>
        <v>0</v>
      </c>
      <c r="H5957" s="22">
        <f t="shared" si="485"/>
        <v>0</v>
      </c>
      <c r="I5957" s="22">
        <f t="shared" si="486"/>
        <v>14.422638689627924</v>
      </c>
      <c r="J5957" s="22">
        <v>5759</v>
      </c>
    </row>
    <row r="5958" spans="1:10" ht="11.25" customHeight="1">
      <c r="A5958" s="12"/>
      <c r="B5958" s="22" t="s">
        <v>436</v>
      </c>
      <c r="C5958" s="22" t="s">
        <v>68</v>
      </c>
      <c r="D5958" s="22">
        <v>14.420282805142012</v>
      </c>
      <c r="E5958" s="22">
        <f t="shared" si="482"/>
        <v>0</v>
      </c>
      <c r="F5958" s="22">
        <f t="shared" si="483"/>
        <v>0</v>
      </c>
      <c r="G5958" s="22">
        <f t="shared" si="484"/>
        <v>0</v>
      </c>
      <c r="H5958" s="22">
        <f t="shared" si="485"/>
        <v>0</v>
      </c>
      <c r="I5958" s="22">
        <f t="shared" si="486"/>
        <v>14.420282805142012</v>
      </c>
      <c r="J5958" s="22">
        <v>5760</v>
      </c>
    </row>
    <row r="5959" spans="1:10" ht="11.25" customHeight="1">
      <c r="A5959" s="12"/>
      <c r="B5959" s="22" t="s">
        <v>302</v>
      </c>
      <c r="C5959" s="22" t="s">
        <v>74</v>
      </c>
      <c r="D5959" s="22">
        <v>14.418881199854122</v>
      </c>
      <c r="E5959" s="22">
        <f t="shared" si="482"/>
        <v>0</v>
      </c>
      <c r="F5959" s="22">
        <f t="shared" si="483"/>
        <v>0</v>
      </c>
      <c r="G5959" s="22">
        <f t="shared" si="484"/>
        <v>0</v>
      </c>
      <c r="H5959" s="22">
        <f t="shared" si="485"/>
        <v>0</v>
      </c>
      <c r="I5959" s="22">
        <f t="shared" si="486"/>
        <v>14.418881199854122</v>
      </c>
      <c r="J5959" s="22">
        <v>5761</v>
      </c>
    </row>
    <row r="5960" spans="1:10" ht="11.25" customHeight="1">
      <c r="A5960" s="12"/>
      <c r="B5960" s="22" t="s">
        <v>363</v>
      </c>
      <c r="C5960" s="22" t="s">
        <v>84</v>
      </c>
      <c r="D5960" s="22">
        <v>14.416802036944008</v>
      </c>
      <c r="E5960" s="22">
        <f t="shared" ref="E5960:E6023" si="487">IF(J5960&lt;=1000,D5960,0)</f>
        <v>0</v>
      </c>
      <c r="F5960" s="22">
        <f t="shared" ref="F5960:F6023" si="488">IF(AND(J5960&gt;1000,J5960&lt;=2000),D5960,0)</f>
        <v>0</v>
      </c>
      <c r="G5960" s="22">
        <f t="shared" ref="G5960:G6023" si="489">IF(AND(J5960&gt;2000,J5960&lt;=3000),D5960,0)</f>
        <v>0</v>
      </c>
      <c r="H5960" s="22">
        <f t="shared" ref="H5960:H6023" si="490">IF(AND(J5960&gt;3000,J5960&lt;=5000),D5960,0)</f>
        <v>0</v>
      </c>
      <c r="I5960" s="22">
        <f t="shared" ref="I5960:I6023" si="491">IF((J5960&gt;5000),D5960,0)</f>
        <v>14.416802036944008</v>
      </c>
      <c r="J5960" s="22">
        <v>5762</v>
      </c>
    </row>
    <row r="5961" spans="1:10" ht="11.25" customHeight="1">
      <c r="A5961" s="12"/>
      <c r="B5961" s="22" t="s">
        <v>224</v>
      </c>
      <c r="C5961" s="22" t="s">
        <v>81</v>
      </c>
      <c r="D5961" s="22">
        <v>14.413655479280155</v>
      </c>
      <c r="E5961" s="22">
        <f t="shared" si="487"/>
        <v>0</v>
      </c>
      <c r="F5961" s="22">
        <f t="shared" si="488"/>
        <v>0</v>
      </c>
      <c r="G5961" s="22">
        <f t="shared" si="489"/>
        <v>0</v>
      </c>
      <c r="H5961" s="22">
        <f t="shared" si="490"/>
        <v>0</v>
      </c>
      <c r="I5961" s="22">
        <f t="shared" si="491"/>
        <v>14.413655479280155</v>
      </c>
      <c r="J5961" s="22">
        <v>5763</v>
      </c>
    </row>
    <row r="5962" spans="1:10" ht="11.25" customHeight="1">
      <c r="A5962" s="12"/>
      <c r="B5962" s="22" t="s">
        <v>324</v>
      </c>
      <c r="C5962" s="22" t="s">
        <v>85</v>
      </c>
      <c r="D5962" s="22">
        <v>14.413172989341438</v>
      </c>
      <c r="E5962" s="22">
        <f t="shared" si="487"/>
        <v>0</v>
      </c>
      <c r="F5962" s="22">
        <f t="shared" si="488"/>
        <v>0</v>
      </c>
      <c r="G5962" s="22">
        <f t="shared" si="489"/>
        <v>0</v>
      </c>
      <c r="H5962" s="22">
        <f t="shared" si="490"/>
        <v>0</v>
      </c>
      <c r="I5962" s="22">
        <f t="shared" si="491"/>
        <v>14.413172989341438</v>
      </c>
      <c r="J5962" s="22">
        <v>5764</v>
      </c>
    </row>
    <row r="5963" spans="1:10" ht="11.25" customHeight="1">
      <c r="A5963" s="12"/>
      <c r="B5963" s="22" t="s">
        <v>395</v>
      </c>
      <c r="C5963" s="22" t="s">
        <v>67</v>
      </c>
      <c r="D5963" s="22">
        <v>14.411251537267633</v>
      </c>
      <c r="E5963" s="22">
        <f t="shared" si="487"/>
        <v>0</v>
      </c>
      <c r="F5963" s="22">
        <f t="shared" si="488"/>
        <v>0</v>
      </c>
      <c r="G5963" s="22">
        <f t="shared" si="489"/>
        <v>0</v>
      </c>
      <c r="H5963" s="22">
        <f t="shared" si="490"/>
        <v>0</v>
      </c>
      <c r="I5963" s="22">
        <f t="shared" si="491"/>
        <v>14.411251537267633</v>
      </c>
      <c r="J5963" s="22">
        <v>5765</v>
      </c>
    </row>
    <row r="5964" spans="1:10" ht="11.25" customHeight="1">
      <c r="A5964" s="12"/>
      <c r="B5964" s="22" t="s">
        <v>301</v>
      </c>
      <c r="C5964" s="22" t="s">
        <v>89</v>
      </c>
      <c r="D5964" s="22">
        <v>14.410425470255555</v>
      </c>
      <c r="E5964" s="22">
        <f t="shared" si="487"/>
        <v>0</v>
      </c>
      <c r="F5964" s="22">
        <f t="shared" si="488"/>
        <v>0</v>
      </c>
      <c r="G5964" s="22">
        <f t="shared" si="489"/>
        <v>0</v>
      </c>
      <c r="H5964" s="22">
        <f t="shared" si="490"/>
        <v>0</v>
      </c>
      <c r="I5964" s="22">
        <f t="shared" si="491"/>
        <v>14.410425470255555</v>
      </c>
      <c r="J5964" s="22">
        <v>5766</v>
      </c>
    </row>
    <row r="5965" spans="1:10" ht="11.25" customHeight="1">
      <c r="A5965" s="12"/>
      <c r="B5965" s="22" t="s">
        <v>377</v>
      </c>
      <c r="C5965" s="22" t="s">
        <v>72</v>
      </c>
      <c r="D5965" s="22">
        <v>14.409630829322358</v>
      </c>
      <c r="E5965" s="22">
        <f t="shared" si="487"/>
        <v>0</v>
      </c>
      <c r="F5965" s="22">
        <f t="shared" si="488"/>
        <v>0</v>
      </c>
      <c r="G5965" s="22">
        <f t="shared" si="489"/>
        <v>0</v>
      </c>
      <c r="H5965" s="22">
        <f t="shared" si="490"/>
        <v>0</v>
      </c>
      <c r="I5965" s="22">
        <f t="shared" si="491"/>
        <v>14.409630829322358</v>
      </c>
      <c r="J5965" s="22">
        <v>5767</v>
      </c>
    </row>
    <row r="5966" spans="1:10" ht="11.25" customHeight="1">
      <c r="A5966" s="12"/>
      <c r="B5966" s="22" t="s">
        <v>319</v>
      </c>
      <c r="C5966" s="22" t="s">
        <v>85</v>
      </c>
      <c r="D5966" s="22">
        <v>14.409404344928694</v>
      </c>
      <c r="E5966" s="22">
        <f t="shared" si="487"/>
        <v>0</v>
      </c>
      <c r="F5966" s="22">
        <f t="shared" si="488"/>
        <v>0</v>
      </c>
      <c r="G5966" s="22">
        <f t="shared" si="489"/>
        <v>0</v>
      </c>
      <c r="H5966" s="22">
        <f t="shared" si="490"/>
        <v>0</v>
      </c>
      <c r="I5966" s="22">
        <f t="shared" si="491"/>
        <v>14.409404344928694</v>
      </c>
      <c r="J5966" s="22">
        <v>5768</v>
      </c>
    </row>
    <row r="5967" spans="1:10" ht="11.25" customHeight="1">
      <c r="A5967" s="12"/>
      <c r="B5967" s="22" t="s">
        <v>437</v>
      </c>
      <c r="C5967" s="22" t="s">
        <v>77</v>
      </c>
      <c r="D5967" s="22">
        <v>14.407939273331612</v>
      </c>
      <c r="E5967" s="22">
        <f t="shared" si="487"/>
        <v>0</v>
      </c>
      <c r="F5967" s="22">
        <f t="shared" si="488"/>
        <v>0</v>
      </c>
      <c r="G5967" s="22">
        <f t="shared" si="489"/>
        <v>0</v>
      </c>
      <c r="H5967" s="22">
        <f t="shared" si="490"/>
        <v>0</v>
      </c>
      <c r="I5967" s="22">
        <f t="shared" si="491"/>
        <v>14.407939273331612</v>
      </c>
      <c r="J5967" s="22">
        <v>5769</v>
      </c>
    </row>
    <row r="5968" spans="1:10" ht="11.25" customHeight="1">
      <c r="A5968" s="12"/>
      <c r="B5968" s="22" t="s">
        <v>412</v>
      </c>
      <c r="C5968" s="22" t="s">
        <v>73</v>
      </c>
      <c r="D5968" s="22">
        <v>14.402242492952819</v>
      </c>
      <c r="E5968" s="22">
        <f t="shared" si="487"/>
        <v>0</v>
      </c>
      <c r="F5968" s="22">
        <f t="shared" si="488"/>
        <v>0</v>
      </c>
      <c r="G5968" s="22">
        <f t="shared" si="489"/>
        <v>0</v>
      </c>
      <c r="H5968" s="22">
        <f t="shared" si="490"/>
        <v>0</v>
      </c>
      <c r="I5968" s="22">
        <f t="shared" si="491"/>
        <v>14.402242492952819</v>
      </c>
      <c r="J5968" s="22">
        <v>5770</v>
      </c>
    </row>
    <row r="5969" spans="1:10" ht="11.25" customHeight="1">
      <c r="A5969" s="12"/>
      <c r="B5969" s="22" t="s">
        <v>415</v>
      </c>
      <c r="C5969" s="22" t="s">
        <v>74</v>
      </c>
      <c r="D5969" s="22">
        <v>14.395352010554729</v>
      </c>
      <c r="E5969" s="22">
        <f t="shared" si="487"/>
        <v>0</v>
      </c>
      <c r="F5969" s="22">
        <f t="shared" si="488"/>
        <v>0</v>
      </c>
      <c r="G5969" s="22">
        <f t="shared" si="489"/>
        <v>0</v>
      </c>
      <c r="H5969" s="22">
        <f t="shared" si="490"/>
        <v>0</v>
      </c>
      <c r="I5969" s="22">
        <f t="shared" si="491"/>
        <v>14.395352010554729</v>
      </c>
      <c r="J5969" s="22">
        <v>5771</v>
      </c>
    </row>
    <row r="5970" spans="1:10" ht="11.25" customHeight="1">
      <c r="A5970" s="12"/>
      <c r="B5970" s="22" t="s">
        <v>217</v>
      </c>
      <c r="C5970" s="22" t="s">
        <v>67</v>
      </c>
      <c r="D5970" s="22">
        <v>14.394964760457288</v>
      </c>
      <c r="E5970" s="22">
        <f t="shared" si="487"/>
        <v>0</v>
      </c>
      <c r="F5970" s="22">
        <f t="shared" si="488"/>
        <v>0</v>
      </c>
      <c r="G5970" s="22">
        <f t="shared" si="489"/>
        <v>0</v>
      </c>
      <c r="H5970" s="22">
        <f t="shared" si="490"/>
        <v>0</v>
      </c>
      <c r="I5970" s="22">
        <f t="shared" si="491"/>
        <v>14.394964760457288</v>
      </c>
      <c r="J5970" s="22">
        <v>5772</v>
      </c>
    </row>
    <row r="5971" spans="1:10" ht="11.25" customHeight="1">
      <c r="A5971" s="12"/>
      <c r="B5971" s="22" t="s">
        <v>246</v>
      </c>
      <c r="C5971" s="22" t="s">
        <v>90</v>
      </c>
      <c r="D5971" s="22">
        <v>14.393788719717094</v>
      </c>
      <c r="E5971" s="22">
        <f t="shared" si="487"/>
        <v>0</v>
      </c>
      <c r="F5971" s="22">
        <f t="shared" si="488"/>
        <v>0</v>
      </c>
      <c r="G5971" s="22">
        <f t="shared" si="489"/>
        <v>0</v>
      </c>
      <c r="H5971" s="22">
        <f t="shared" si="490"/>
        <v>0</v>
      </c>
      <c r="I5971" s="22">
        <f t="shared" si="491"/>
        <v>14.393788719717094</v>
      </c>
      <c r="J5971" s="22">
        <v>5773</v>
      </c>
    </row>
    <row r="5972" spans="1:10" ht="11.25" customHeight="1">
      <c r="A5972" s="12"/>
      <c r="B5972" s="22" t="s">
        <v>234</v>
      </c>
      <c r="C5972" s="22" t="s">
        <v>76</v>
      </c>
      <c r="D5972" s="22">
        <v>14.385601670201547</v>
      </c>
      <c r="E5972" s="22">
        <f t="shared" si="487"/>
        <v>0</v>
      </c>
      <c r="F5972" s="22">
        <f t="shared" si="488"/>
        <v>0</v>
      </c>
      <c r="G5972" s="22">
        <f t="shared" si="489"/>
        <v>0</v>
      </c>
      <c r="H5972" s="22">
        <f t="shared" si="490"/>
        <v>0</v>
      </c>
      <c r="I5972" s="22">
        <f t="shared" si="491"/>
        <v>14.385601670201547</v>
      </c>
      <c r="J5972" s="22">
        <v>5774</v>
      </c>
    </row>
    <row r="5973" spans="1:10" ht="11.25" customHeight="1">
      <c r="A5973" s="12"/>
      <c r="B5973" s="22" t="s">
        <v>243</v>
      </c>
      <c r="C5973" s="22" t="s">
        <v>83</v>
      </c>
      <c r="D5973" s="22">
        <v>14.380023998119832</v>
      </c>
      <c r="E5973" s="22">
        <f t="shared" si="487"/>
        <v>0</v>
      </c>
      <c r="F5973" s="22">
        <f t="shared" si="488"/>
        <v>0</v>
      </c>
      <c r="G5973" s="22">
        <f t="shared" si="489"/>
        <v>0</v>
      </c>
      <c r="H5973" s="22">
        <f t="shared" si="490"/>
        <v>0</v>
      </c>
      <c r="I5973" s="22">
        <f t="shared" si="491"/>
        <v>14.380023998119832</v>
      </c>
      <c r="J5973" s="22">
        <v>5775</v>
      </c>
    </row>
    <row r="5974" spans="1:10" ht="11.25" customHeight="1">
      <c r="A5974" s="12"/>
      <c r="B5974" s="22" t="s">
        <v>427</v>
      </c>
      <c r="C5974" s="22" t="s">
        <v>71</v>
      </c>
      <c r="D5974" s="22">
        <v>14.377933482656315</v>
      </c>
      <c r="E5974" s="22">
        <f t="shared" si="487"/>
        <v>0</v>
      </c>
      <c r="F5974" s="22">
        <f t="shared" si="488"/>
        <v>0</v>
      </c>
      <c r="G5974" s="22">
        <f t="shared" si="489"/>
        <v>0</v>
      </c>
      <c r="H5974" s="22">
        <f t="shared" si="490"/>
        <v>0</v>
      </c>
      <c r="I5974" s="22">
        <f t="shared" si="491"/>
        <v>14.377933482656315</v>
      </c>
      <c r="J5974" s="22">
        <v>5776</v>
      </c>
    </row>
    <row r="5975" spans="1:10" ht="11.25" customHeight="1">
      <c r="A5975" s="12"/>
      <c r="B5975" s="22" t="s">
        <v>411</v>
      </c>
      <c r="C5975" s="22" t="s">
        <v>69</v>
      </c>
      <c r="D5975" s="22">
        <v>14.377709062974295</v>
      </c>
      <c r="E5975" s="22">
        <f t="shared" si="487"/>
        <v>0</v>
      </c>
      <c r="F5975" s="22">
        <f t="shared" si="488"/>
        <v>0</v>
      </c>
      <c r="G5975" s="22">
        <f t="shared" si="489"/>
        <v>0</v>
      </c>
      <c r="H5975" s="22">
        <f t="shared" si="490"/>
        <v>0</v>
      </c>
      <c r="I5975" s="22">
        <f t="shared" si="491"/>
        <v>14.377709062974295</v>
      </c>
      <c r="J5975" s="22">
        <v>5777</v>
      </c>
    </row>
    <row r="5976" spans="1:10" ht="11.25" customHeight="1">
      <c r="A5976" s="12"/>
      <c r="B5976" s="22" t="s">
        <v>386</v>
      </c>
      <c r="C5976" s="22" t="s">
        <v>76</v>
      </c>
      <c r="D5976" s="22">
        <v>14.367733720340645</v>
      </c>
      <c r="E5976" s="22">
        <f t="shared" si="487"/>
        <v>0</v>
      </c>
      <c r="F5976" s="22">
        <f t="shared" si="488"/>
        <v>0</v>
      </c>
      <c r="G5976" s="22">
        <f t="shared" si="489"/>
        <v>0</v>
      </c>
      <c r="H5976" s="22">
        <f t="shared" si="490"/>
        <v>0</v>
      </c>
      <c r="I5976" s="22">
        <f t="shared" si="491"/>
        <v>14.367733720340645</v>
      </c>
      <c r="J5976" s="22">
        <v>5778</v>
      </c>
    </row>
    <row r="5977" spans="1:10" ht="11.25" customHeight="1">
      <c r="A5977" s="12"/>
      <c r="B5977" s="22" t="s">
        <v>287</v>
      </c>
      <c r="C5977" s="22" t="s">
        <v>78</v>
      </c>
      <c r="D5977" s="22">
        <v>14.367370763981949</v>
      </c>
      <c r="E5977" s="22">
        <f t="shared" si="487"/>
        <v>0</v>
      </c>
      <c r="F5977" s="22">
        <f t="shared" si="488"/>
        <v>0</v>
      </c>
      <c r="G5977" s="22">
        <f t="shared" si="489"/>
        <v>0</v>
      </c>
      <c r="H5977" s="22">
        <f t="shared" si="490"/>
        <v>0</v>
      </c>
      <c r="I5977" s="22">
        <f t="shared" si="491"/>
        <v>14.367370763981949</v>
      </c>
      <c r="J5977" s="22">
        <v>5779</v>
      </c>
    </row>
    <row r="5978" spans="1:10" ht="11.25" customHeight="1">
      <c r="A5978" s="12"/>
      <c r="B5978" s="22" t="s">
        <v>261</v>
      </c>
      <c r="C5978" s="22" t="s">
        <v>81</v>
      </c>
      <c r="D5978" s="22">
        <v>14.365679366270701</v>
      </c>
      <c r="E5978" s="22">
        <f t="shared" si="487"/>
        <v>0</v>
      </c>
      <c r="F5978" s="22">
        <f t="shared" si="488"/>
        <v>0</v>
      </c>
      <c r="G5978" s="22">
        <f t="shared" si="489"/>
        <v>0</v>
      </c>
      <c r="H5978" s="22">
        <f t="shared" si="490"/>
        <v>0</v>
      </c>
      <c r="I5978" s="22">
        <f t="shared" si="491"/>
        <v>14.365679366270701</v>
      </c>
      <c r="J5978" s="22">
        <v>5780</v>
      </c>
    </row>
    <row r="5979" spans="1:10" ht="11.25" customHeight="1">
      <c r="A5979" s="12"/>
      <c r="B5979" s="22" t="s">
        <v>388</v>
      </c>
      <c r="C5979" s="22" t="s">
        <v>81</v>
      </c>
      <c r="D5979" s="22">
        <v>14.364288867138772</v>
      </c>
      <c r="E5979" s="22">
        <f t="shared" si="487"/>
        <v>0</v>
      </c>
      <c r="F5979" s="22">
        <f t="shared" si="488"/>
        <v>0</v>
      </c>
      <c r="G5979" s="22">
        <f t="shared" si="489"/>
        <v>0</v>
      </c>
      <c r="H5979" s="22">
        <f t="shared" si="490"/>
        <v>0</v>
      </c>
      <c r="I5979" s="22">
        <f t="shared" si="491"/>
        <v>14.364288867138772</v>
      </c>
      <c r="J5979" s="22">
        <v>5781</v>
      </c>
    </row>
    <row r="5980" spans="1:10" ht="11.25" customHeight="1">
      <c r="A5980" s="12"/>
      <c r="B5980" s="22" t="s">
        <v>252</v>
      </c>
      <c r="C5980" s="22" t="s">
        <v>72</v>
      </c>
      <c r="D5980" s="22">
        <v>14.359755468697957</v>
      </c>
      <c r="E5980" s="22">
        <f t="shared" si="487"/>
        <v>0</v>
      </c>
      <c r="F5980" s="22">
        <f t="shared" si="488"/>
        <v>0</v>
      </c>
      <c r="G5980" s="22">
        <f t="shared" si="489"/>
        <v>0</v>
      </c>
      <c r="H5980" s="22">
        <f t="shared" si="490"/>
        <v>0</v>
      </c>
      <c r="I5980" s="22">
        <f t="shared" si="491"/>
        <v>14.359755468697957</v>
      </c>
      <c r="J5980" s="22">
        <v>5782</v>
      </c>
    </row>
    <row r="5981" spans="1:10" ht="11.25" customHeight="1">
      <c r="A5981" s="12"/>
      <c r="B5981" s="22" t="s">
        <v>438</v>
      </c>
      <c r="C5981" s="22" t="s">
        <v>72</v>
      </c>
      <c r="D5981" s="22">
        <v>14.359651228438697</v>
      </c>
      <c r="E5981" s="22">
        <f t="shared" si="487"/>
        <v>0</v>
      </c>
      <c r="F5981" s="22">
        <f t="shared" si="488"/>
        <v>0</v>
      </c>
      <c r="G5981" s="22">
        <f t="shared" si="489"/>
        <v>0</v>
      </c>
      <c r="H5981" s="22">
        <f t="shared" si="490"/>
        <v>0</v>
      </c>
      <c r="I5981" s="22">
        <f t="shared" si="491"/>
        <v>14.359651228438697</v>
      </c>
      <c r="J5981" s="22">
        <v>5783</v>
      </c>
    </row>
    <row r="5982" spans="1:10" ht="11.25" customHeight="1">
      <c r="A5982" s="12"/>
      <c r="B5982" s="22" t="s">
        <v>267</v>
      </c>
      <c r="C5982" s="22" t="s">
        <v>88</v>
      </c>
      <c r="D5982" s="22">
        <v>14.352066840864483</v>
      </c>
      <c r="E5982" s="22">
        <f t="shared" si="487"/>
        <v>0</v>
      </c>
      <c r="F5982" s="22">
        <f t="shared" si="488"/>
        <v>0</v>
      </c>
      <c r="G5982" s="22">
        <f t="shared" si="489"/>
        <v>0</v>
      </c>
      <c r="H5982" s="22">
        <f t="shared" si="490"/>
        <v>0</v>
      </c>
      <c r="I5982" s="22">
        <f t="shared" si="491"/>
        <v>14.352066840864483</v>
      </c>
      <c r="J5982" s="22">
        <v>5784</v>
      </c>
    </row>
    <row r="5983" spans="1:10" ht="11.25" customHeight="1">
      <c r="A5983" s="12"/>
      <c r="B5983" s="22" t="s">
        <v>371</v>
      </c>
      <c r="C5983" s="22" t="s">
        <v>80</v>
      </c>
      <c r="D5983" s="22">
        <v>14.349943735287136</v>
      </c>
      <c r="E5983" s="22">
        <f t="shared" si="487"/>
        <v>0</v>
      </c>
      <c r="F5983" s="22">
        <f t="shared" si="488"/>
        <v>0</v>
      </c>
      <c r="G5983" s="22">
        <f t="shared" si="489"/>
        <v>0</v>
      </c>
      <c r="H5983" s="22">
        <f t="shared" si="490"/>
        <v>0</v>
      </c>
      <c r="I5983" s="22">
        <f t="shared" si="491"/>
        <v>14.349943735287136</v>
      </c>
      <c r="J5983" s="22">
        <v>5785</v>
      </c>
    </row>
    <row r="5984" spans="1:10" ht="11.25" customHeight="1">
      <c r="A5984" s="12"/>
      <c r="B5984" s="22" t="s">
        <v>432</v>
      </c>
      <c r="C5984" s="22" t="s">
        <v>81</v>
      </c>
      <c r="D5984" s="22">
        <v>14.348803871562774</v>
      </c>
      <c r="E5984" s="22">
        <f t="shared" si="487"/>
        <v>0</v>
      </c>
      <c r="F5984" s="22">
        <f t="shared" si="488"/>
        <v>0</v>
      </c>
      <c r="G5984" s="22">
        <f t="shared" si="489"/>
        <v>0</v>
      </c>
      <c r="H5984" s="22">
        <f t="shared" si="490"/>
        <v>0</v>
      </c>
      <c r="I5984" s="22">
        <f t="shared" si="491"/>
        <v>14.348803871562774</v>
      </c>
      <c r="J5984" s="22">
        <v>5786</v>
      </c>
    </row>
    <row r="5985" spans="1:10" ht="11.25" customHeight="1">
      <c r="A5985" s="12"/>
      <c r="B5985" s="22" t="s">
        <v>362</v>
      </c>
      <c r="C5985" s="22" t="s">
        <v>75</v>
      </c>
      <c r="D5985" s="22">
        <v>14.345291993762693</v>
      </c>
      <c r="E5985" s="22">
        <f t="shared" si="487"/>
        <v>0</v>
      </c>
      <c r="F5985" s="22">
        <f t="shared" si="488"/>
        <v>0</v>
      </c>
      <c r="G5985" s="22">
        <f t="shared" si="489"/>
        <v>0</v>
      </c>
      <c r="H5985" s="22">
        <f t="shared" si="490"/>
        <v>0</v>
      </c>
      <c r="I5985" s="22">
        <f t="shared" si="491"/>
        <v>14.345291993762693</v>
      </c>
      <c r="J5985" s="22">
        <v>5787</v>
      </c>
    </row>
    <row r="5986" spans="1:10" ht="11.25" customHeight="1">
      <c r="A5986" s="12"/>
      <c r="B5986" s="22" t="s">
        <v>243</v>
      </c>
      <c r="C5986" s="22" t="s">
        <v>79</v>
      </c>
      <c r="D5986" s="22">
        <v>14.342363180981346</v>
      </c>
      <c r="E5986" s="22">
        <f t="shared" si="487"/>
        <v>0</v>
      </c>
      <c r="F5986" s="22">
        <f t="shared" si="488"/>
        <v>0</v>
      </c>
      <c r="G5986" s="22">
        <f t="shared" si="489"/>
        <v>0</v>
      </c>
      <c r="H5986" s="22">
        <f t="shared" si="490"/>
        <v>0</v>
      </c>
      <c r="I5986" s="22">
        <f t="shared" si="491"/>
        <v>14.342363180981346</v>
      </c>
      <c r="J5986" s="22">
        <v>5788</v>
      </c>
    </row>
    <row r="5987" spans="1:10" ht="11.25" customHeight="1">
      <c r="A5987" s="12"/>
      <c r="B5987" s="22" t="s">
        <v>405</v>
      </c>
      <c r="C5987" s="22" t="s">
        <v>70</v>
      </c>
      <c r="D5987" s="22">
        <v>14.336440080616278</v>
      </c>
      <c r="E5987" s="22">
        <f t="shared" si="487"/>
        <v>0</v>
      </c>
      <c r="F5987" s="22">
        <f t="shared" si="488"/>
        <v>0</v>
      </c>
      <c r="G5987" s="22">
        <f t="shared" si="489"/>
        <v>0</v>
      </c>
      <c r="H5987" s="22">
        <f t="shared" si="490"/>
        <v>0</v>
      </c>
      <c r="I5987" s="22">
        <f t="shared" si="491"/>
        <v>14.336440080616278</v>
      </c>
      <c r="J5987" s="22">
        <v>5789</v>
      </c>
    </row>
    <row r="5988" spans="1:10" ht="11.25" customHeight="1">
      <c r="A5988" s="12"/>
      <c r="B5988" s="22" t="s">
        <v>312</v>
      </c>
      <c r="C5988" s="22" t="s">
        <v>80</v>
      </c>
      <c r="D5988" s="22">
        <v>14.335979022846832</v>
      </c>
      <c r="E5988" s="22">
        <f t="shared" si="487"/>
        <v>0</v>
      </c>
      <c r="F5988" s="22">
        <f t="shared" si="488"/>
        <v>0</v>
      </c>
      <c r="G5988" s="22">
        <f t="shared" si="489"/>
        <v>0</v>
      </c>
      <c r="H5988" s="22">
        <f t="shared" si="490"/>
        <v>0</v>
      </c>
      <c r="I5988" s="22">
        <f t="shared" si="491"/>
        <v>14.335979022846832</v>
      </c>
      <c r="J5988" s="22">
        <v>5790</v>
      </c>
    </row>
    <row r="5989" spans="1:10" ht="11.25" customHeight="1">
      <c r="A5989" s="12"/>
      <c r="B5989" s="22" t="s">
        <v>326</v>
      </c>
      <c r="C5989" s="22" t="s">
        <v>88</v>
      </c>
      <c r="D5989" s="22">
        <v>14.334525343310894</v>
      </c>
      <c r="E5989" s="22">
        <f t="shared" si="487"/>
        <v>0</v>
      </c>
      <c r="F5989" s="22">
        <f t="shared" si="488"/>
        <v>0</v>
      </c>
      <c r="G5989" s="22">
        <f t="shared" si="489"/>
        <v>0</v>
      </c>
      <c r="H5989" s="22">
        <f t="shared" si="490"/>
        <v>0</v>
      </c>
      <c r="I5989" s="22">
        <f t="shared" si="491"/>
        <v>14.334525343310894</v>
      </c>
      <c r="J5989" s="22">
        <v>5791</v>
      </c>
    </row>
    <row r="5990" spans="1:10" ht="11.25" customHeight="1">
      <c r="A5990" s="12"/>
      <c r="B5990" s="22" t="s">
        <v>321</v>
      </c>
      <c r="C5990" s="22" t="s">
        <v>80</v>
      </c>
      <c r="D5990" s="22">
        <v>14.333512055499678</v>
      </c>
      <c r="E5990" s="22">
        <f t="shared" si="487"/>
        <v>0</v>
      </c>
      <c r="F5990" s="22">
        <f t="shared" si="488"/>
        <v>0</v>
      </c>
      <c r="G5990" s="22">
        <f t="shared" si="489"/>
        <v>0</v>
      </c>
      <c r="H5990" s="22">
        <f t="shared" si="490"/>
        <v>0</v>
      </c>
      <c r="I5990" s="22">
        <f t="shared" si="491"/>
        <v>14.333512055499678</v>
      </c>
      <c r="J5990" s="22">
        <v>5792</v>
      </c>
    </row>
    <row r="5991" spans="1:10" ht="11.25" customHeight="1">
      <c r="A5991" s="12"/>
      <c r="B5991" s="22" t="s">
        <v>383</v>
      </c>
      <c r="C5991" s="22" t="s">
        <v>82</v>
      </c>
      <c r="D5991" s="22">
        <v>14.327367322287468</v>
      </c>
      <c r="E5991" s="22">
        <f t="shared" si="487"/>
        <v>0</v>
      </c>
      <c r="F5991" s="22">
        <f t="shared" si="488"/>
        <v>0</v>
      </c>
      <c r="G5991" s="22">
        <f t="shared" si="489"/>
        <v>0</v>
      </c>
      <c r="H5991" s="22">
        <f t="shared" si="490"/>
        <v>0</v>
      </c>
      <c r="I5991" s="22">
        <f t="shared" si="491"/>
        <v>14.327367322287468</v>
      </c>
      <c r="J5991" s="22">
        <v>5793</v>
      </c>
    </row>
    <row r="5992" spans="1:10" ht="11.25" customHeight="1">
      <c r="A5992" s="12"/>
      <c r="B5992" s="22" t="s">
        <v>436</v>
      </c>
      <c r="C5992" s="22" t="s">
        <v>78</v>
      </c>
      <c r="D5992" s="22">
        <v>14.325371415079827</v>
      </c>
      <c r="E5992" s="22">
        <f t="shared" si="487"/>
        <v>0</v>
      </c>
      <c r="F5992" s="22">
        <f t="shared" si="488"/>
        <v>0</v>
      </c>
      <c r="G5992" s="22">
        <f t="shared" si="489"/>
        <v>0</v>
      </c>
      <c r="H5992" s="22">
        <f t="shared" si="490"/>
        <v>0</v>
      </c>
      <c r="I5992" s="22">
        <f t="shared" si="491"/>
        <v>14.325371415079827</v>
      </c>
      <c r="J5992" s="22">
        <v>5794</v>
      </c>
    </row>
    <row r="5993" spans="1:10" ht="11.25" customHeight="1">
      <c r="A5993" s="12"/>
      <c r="B5993" s="22" t="s">
        <v>336</v>
      </c>
      <c r="C5993" s="22" t="s">
        <v>80</v>
      </c>
      <c r="D5993" s="22">
        <v>14.32485435089365</v>
      </c>
      <c r="E5993" s="22">
        <f t="shared" si="487"/>
        <v>0</v>
      </c>
      <c r="F5993" s="22">
        <f t="shared" si="488"/>
        <v>0</v>
      </c>
      <c r="G5993" s="22">
        <f t="shared" si="489"/>
        <v>0</v>
      </c>
      <c r="H5993" s="22">
        <f t="shared" si="490"/>
        <v>0</v>
      </c>
      <c r="I5993" s="22">
        <f t="shared" si="491"/>
        <v>14.32485435089365</v>
      </c>
      <c r="J5993" s="22">
        <v>5795</v>
      </c>
    </row>
    <row r="5994" spans="1:10" ht="11.25" customHeight="1">
      <c r="A5994" s="12"/>
      <c r="B5994" s="22" t="s">
        <v>358</v>
      </c>
      <c r="C5994" s="22" t="s">
        <v>82</v>
      </c>
      <c r="D5994" s="22">
        <v>14.324413719743697</v>
      </c>
      <c r="E5994" s="22">
        <f t="shared" si="487"/>
        <v>0</v>
      </c>
      <c r="F5994" s="22">
        <f t="shared" si="488"/>
        <v>0</v>
      </c>
      <c r="G5994" s="22">
        <f t="shared" si="489"/>
        <v>0</v>
      </c>
      <c r="H5994" s="22">
        <f t="shared" si="490"/>
        <v>0</v>
      </c>
      <c r="I5994" s="22">
        <f t="shared" si="491"/>
        <v>14.324413719743697</v>
      </c>
      <c r="J5994" s="22">
        <v>5796</v>
      </c>
    </row>
    <row r="5995" spans="1:10" ht="11.25" customHeight="1">
      <c r="A5995" s="12"/>
      <c r="B5995" s="22" t="s">
        <v>368</v>
      </c>
      <c r="C5995" s="22" t="s">
        <v>75</v>
      </c>
      <c r="D5995" s="22">
        <v>14.323962815378936</v>
      </c>
      <c r="E5995" s="22">
        <f t="shared" si="487"/>
        <v>0</v>
      </c>
      <c r="F5995" s="22">
        <f t="shared" si="488"/>
        <v>0</v>
      </c>
      <c r="G5995" s="22">
        <f t="shared" si="489"/>
        <v>0</v>
      </c>
      <c r="H5995" s="22">
        <f t="shared" si="490"/>
        <v>0</v>
      </c>
      <c r="I5995" s="22">
        <f t="shared" si="491"/>
        <v>14.323962815378936</v>
      </c>
      <c r="J5995" s="22">
        <v>5797</v>
      </c>
    </row>
    <row r="5996" spans="1:10" ht="11.25" customHeight="1">
      <c r="A5996" s="12"/>
      <c r="B5996" s="22" t="s">
        <v>326</v>
      </c>
      <c r="C5996" s="22" t="s">
        <v>90</v>
      </c>
      <c r="D5996" s="22">
        <v>14.323718041340113</v>
      </c>
      <c r="E5996" s="22">
        <f t="shared" si="487"/>
        <v>0</v>
      </c>
      <c r="F5996" s="22">
        <f t="shared" si="488"/>
        <v>0</v>
      </c>
      <c r="G5996" s="22">
        <f t="shared" si="489"/>
        <v>0</v>
      </c>
      <c r="H5996" s="22">
        <f t="shared" si="490"/>
        <v>0</v>
      </c>
      <c r="I5996" s="22">
        <f t="shared" si="491"/>
        <v>14.323718041340113</v>
      </c>
      <c r="J5996" s="22">
        <v>5798</v>
      </c>
    </row>
    <row r="5997" spans="1:10" ht="11.25" customHeight="1">
      <c r="A5997" s="12"/>
      <c r="B5997" s="22" t="s">
        <v>407</v>
      </c>
      <c r="C5997" s="22" t="s">
        <v>75</v>
      </c>
      <c r="D5997" s="22">
        <v>14.322669012808287</v>
      </c>
      <c r="E5997" s="22">
        <f t="shared" si="487"/>
        <v>0</v>
      </c>
      <c r="F5997" s="22">
        <f t="shared" si="488"/>
        <v>0</v>
      </c>
      <c r="G5997" s="22">
        <f t="shared" si="489"/>
        <v>0</v>
      </c>
      <c r="H5997" s="22">
        <f t="shared" si="490"/>
        <v>0</v>
      </c>
      <c r="I5997" s="22">
        <f t="shared" si="491"/>
        <v>14.322669012808287</v>
      </c>
      <c r="J5997" s="22">
        <v>5799</v>
      </c>
    </row>
    <row r="5998" spans="1:10" ht="11.25" customHeight="1">
      <c r="A5998" s="12"/>
      <c r="B5998" s="22" t="s">
        <v>205</v>
      </c>
      <c r="C5998" s="22" t="s">
        <v>76</v>
      </c>
      <c r="D5998" s="22">
        <v>14.316984390617108</v>
      </c>
      <c r="E5998" s="22">
        <f t="shared" si="487"/>
        <v>0</v>
      </c>
      <c r="F5998" s="22">
        <f t="shared" si="488"/>
        <v>0</v>
      </c>
      <c r="G5998" s="22">
        <f t="shared" si="489"/>
        <v>0</v>
      </c>
      <c r="H5998" s="22">
        <f t="shared" si="490"/>
        <v>0</v>
      </c>
      <c r="I5998" s="22">
        <f t="shared" si="491"/>
        <v>14.316984390617108</v>
      </c>
      <c r="J5998" s="22">
        <v>5800</v>
      </c>
    </row>
    <row r="5999" spans="1:10" ht="11.25" customHeight="1">
      <c r="A5999" s="12"/>
      <c r="B5999" s="22" t="s">
        <v>424</v>
      </c>
      <c r="C5999" s="22" t="s">
        <v>78</v>
      </c>
      <c r="D5999" s="22">
        <v>14.314475027531381</v>
      </c>
      <c r="E5999" s="22">
        <f t="shared" si="487"/>
        <v>0</v>
      </c>
      <c r="F5999" s="22">
        <f t="shared" si="488"/>
        <v>0</v>
      </c>
      <c r="G5999" s="22">
        <f t="shared" si="489"/>
        <v>0</v>
      </c>
      <c r="H5999" s="22">
        <f t="shared" si="490"/>
        <v>0</v>
      </c>
      <c r="I5999" s="22">
        <f t="shared" si="491"/>
        <v>14.314475027531381</v>
      </c>
      <c r="J5999" s="22">
        <v>5801</v>
      </c>
    </row>
    <row r="6000" spans="1:10" ht="11.25" customHeight="1">
      <c r="A6000" s="12"/>
      <c r="B6000" s="22" t="s">
        <v>439</v>
      </c>
      <c r="C6000" s="22" t="s">
        <v>77</v>
      </c>
      <c r="D6000" s="22">
        <v>14.31403238721912</v>
      </c>
      <c r="E6000" s="22">
        <f t="shared" si="487"/>
        <v>0</v>
      </c>
      <c r="F6000" s="22">
        <f t="shared" si="488"/>
        <v>0</v>
      </c>
      <c r="G6000" s="22">
        <f t="shared" si="489"/>
        <v>0</v>
      </c>
      <c r="H6000" s="22">
        <f t="shared" si="490"/>
        <v>0</v>
      </c>
      <c r="I6000" s="22">
        <f t="shared" si="491"/>
        <v>14.31403238721912</v>
      </c>
      <c r="J6000" s="22">
        <v>5802</v>
      </c>
    </row>
    <row r="6001" spans="1:10" ht="11.25" customHeight="1">
      <c r="A6001" s="12"/>
      <c r="B6001" s="22" t="s">
        <v>434</v>
      </c>
      <c r="C6001" s="22" t="s">
        <v>68</v>
      </c>
      <c r="D6001" s="22">
        <v>14.312809334342624</v>
      </c>
      <c r="E6001" s="22">
        <f t="shared" si="487"/>
        <v>0</v>
      </c>
      <c r="F6001" s="22">
        <f t="shared" si="488"/>
        <v>0</v>
      </c>
      <c r="G6001" s="22">
        <f t="shared" si="489"/>
        <v>0</v>
      </c>
      <c r="H6001" s="22">
        <f t="shared" si="490"/>
        <v>0</v>
      </c>
      <c r="I6001" s="22">
        <f t="shared" si="491"/>
        <v>14.312809334342624</v>
      </c>
      <c r="J6001" s="22">
        <v>5803</v>
      </c>
    </row>
    <row r="6002" spans="1:10" ht="11.25" customHeight="1">
      <c r="A6002" s="12"/>
      <c r="B6002" s="22" t="s">
        <v>243</v>
      </c>
      <c r="C6002" s="22" t="s">
        <v>82</v>
      </c>
      <c r="D6002" s="22">
        <v>14.30963128139166</v>
      </c>
      <c r="E6002" s="22">
        <f t="shared" si="487"/>
        <v>0</v>
      </c>
      <c r="F6002" s="22">
        <f t="shared" si="488"/>
        <v>0</v>
      </c>
      <c r="G6002" s="22">
        <f t="shared" si="489"/>
        <v>0</v>
      </c>
      <c r="H6002" s="22">
        <f t="shared" si="490"/>
        <v>0</v>
      </c>
      <c r="I6002" s="22">
        <f t="shared" si="491"/>
        <v>14.30963128139166</v>
      </c>
      <c r="J6002" s="22">
        <v>5804</v>
      </c>
    </row>
    <row r="6003" spans="1:10" ht="11.25" customHeight="1">
      <c r="A6003" s="12"/>
      <c r="B6003" s="22" t="s">
        <v>432</v>
      </c>
      <c r="C6003" s="22" t="s">
        <v>78</v>
      </c>
      <c r="D6003" s="22">
        <v>14.307155654726159</v>
      </c>
      <c r="E6003" s="22">
        <f t="shared" si="487"/>
        <v>0</v>
      </c>
      <c r="F6003" s="22">
        <f t="shared" si="488"/>
        <v>0</v>
      </c>
      <c r="G6003" s="22">
        <f t="shared" si="489"/>
        <v>0</v>
      </c>
      <c r="H6003" s="22">
        <f t="shared" si="490"/>
        <v>0</v>
      </c>
      <c r="I6003" s="22">
        <f t="shared" si="491"/>
        <v>14.307155654726159</v>
      </c>
      <c r="J6003" s="22">
        <v>5805</v>
      </c>
    </row>
    <row r="6004" spans="1:10" ht="11.25" customHeight="1">
      <c r="A6004" s="12"/>
      <c r="B6004" s="22" t="s">
        <v>356</v>
      </c>
      <c r="C6004" s="22" t="s">
        <v>83</v>
      </c>
      <c r="D6004" s="22">
        <v>14.303509263949557</v>
      </c>
      <c r="E6004" s="22">
        <f t="shared" si="487"/>
        <v>0</v>
      </c>
      <c r="F6004" s="22">
        <f t="shared" si="488"/>
        <v>0</v>
      </c>
      <c r="G6004" s="22">
        <f t="shared" si="489"/>
        <v>0</v>
      </c>
      <c r="H6004" s="22">
        <f t="shared" si="490"/>
        <v>0</v>
      </c>
      <c r="I6004" s="22">
        <f t="shared" si="491"/>
        <v>14.303509263949557</v>
      </c>
      <c r="J6004" s="22">
        <v>5806</v>
      </c>
    </row>
    <row r="6005" spans="1:10" ht="11.25" customHeight="1">
      <c r="A6005" s="12"/>
      <c r="B6005" s="22" t="s">
        <v>351</v>
      </c>
      <c r="C6005" s="22" t="s">
        <v>79</v>
      </c>
      <c r="D6005" s="22">
        <v>14.30293498440022</v>
      </c>
      <c r="E6005" s="22">
        <f t="shared" si="487"/>
        <v>0</v>
      </c>
      <c r="F6005" s="22">
        <f t="shared" si="488"/>
        <v>0</v>
      </c>
      <c r="G6005" s="22">
        <f t="shared" si="489"/>
        <v>0</v>
      </c>
      <c r="H6005" s="22">
        <f t="shared" si="490"/>
        <v>0</v>
      </c>
      <c r="I6005" s="22">
        <f t="shared" si="491"/>
        <v>14.30293498440022</v>
      </c>
      <c r="J6005" s="22">
        <v>5807</v>
      </c>
    </row>
    <row r="6006" spans="1:10" ht="11.25" customHeight="1">
      <c r="A6006" s="12"/>
      <c r="B6006" s="22" t="s">
        <v>338</v>
      </c>
      <c r="C6006" s="22" t="s">
        <v>84</v>
      </c>
      <c r="D6006" s="22">
        <v>14.286842163146121</v>
      </c>
      <c r="E6006" s="22">
        <f t="shared" si="487"/>
        <v>0</v>
      </c>
      <c r="F6006" s="22">
        <f t="shared" si="488"/>
        <v>0</v>
      </c>
      <c r="G6006" s="22">
        <f t="shared" si="489"/>
        <v>0</v>
      </c>
      <c r="H6006" s="22">
        <f t="shared" si="490"/>
        <v>0</v>
      </c>
      <c r="I6006" s="22">
        <f t="shared" si="491"/>
        <v>14.286842163146121</v>
      </c>
      <c r="J6006" s="22">
        <v>5808</v>
      </c>
    </row>
    <row r="6007" spans="1:10" ht="11.25" customHeight="1">
      <c r="A6007" s="12"/>
      <c r="B6007" s="22" t="s">
        <v>412</v>
      </c>
      <c r="C6007" s="22" t="s">
        <v>70</v>
      </c>
      <c r="D6007" s="22">
        <v>14.286479799726465</v>
      </c>
      <c r="E6007" s="22">
        <f t="shared" si="487"/>
        <v>0</v>
      </c>
      <c r="F6007" s="22">
        <f t="shared" si="488"/>
        <v>0</v>
      </c>
      <c r="G6007" s="22">
        <f t="shared" si="489"/>
        <v>0</v>
      </c>
      <c r="H6007" s="22">
        <f t="shared" si="490"/>
        <v>0</v>
      </c>
      <c r="I6007" s="22">
        <f t="shared" si="491"/>
        <v>14.286479799726465</v>
      </c>
      <c r="J6007" s="22">
        <v>5809</v>
      </c>
    </row>
    <row r="6008" spans="1:10" ht="11.25" customHeight="1">
      <c r="A6008" s="12"/>
      <c r="B6008" s="22" t="s">
        <v>224</v>
      </c>
      <c r="C6008" s="22" t="s">
        <v>88</v>
      </c>
      <c r="D6008" s="22">
        <v>14.286187578364984</v>
      </c>
      <c r="E6008" s="22">
        <f t="shared" si="487"/>
        <v>0</v>
      </c>
      <c r="F6008" s="22">
        <f t="shared" si="488"/>
        <v>0</v>
      </c>
      <c r="G6008" s="22">
        <f t="shared" si="489"/>
        <v>0</v>
      </c>
      <c r="H6008" s="22">
        <f t="shared" si="490"/>
        <v>0</v>
      </c>
      <c r="I6008" s="22">
        <f t="shared" si="491"/>
        <v>14.286187578364984</v>
      </c>
      <c r="J6008" s="22">
        <v>5810</v>
      </c>
    </row>
    <row r="6009" spans="1:10" ht="11.25" customHeight="1">
      <c r="A6009" s="12"/>
      <c r="B6009" s="22" t="s">
        <v>296</v>
      </c>
      <c r="C6009" s="22" t="s">
        <v>72</v>
      </c>
      <c r="D6009" s="22">
        <v>14.284633312420739</v>
      </c>
      <c r="E6009" s="22">
        <f t="shared" si="487"/>
        <v>0</v>
      </c>
      <c r="F6009" s="22">
        <f t="shared" si="488"/>
        <v>0</v>
      </c>
      <c r="G6009" s="22">
        <f t="shared" si="489"/>
        <v>0</v>
      </c>
      <c r="H6009" s="22">
        <f t="shared" si="490"/>
        <v>0</v>
      </c>
      <c r="I6009" s="22">
        <f t="shared" si="491"/>
        <v>14.284633312420739</v>
      </c>
      <c r="J6009" s="22">
        <v>5811</v>
      </c>
    </row>
    <row r="6010" spans="1:10" ht="11.25" customHeight="1">
      <c r="A6010" s="12"/>
      <c r="B6010" s="22" t="s">
        <v>326</v>
      </c>
      <c r="C6010" s="22" t="s">
        <v>73</v>
      </c>
      <c r="D6010" s="22">
        <v>14.27064960446954</v>
      </c>
      <c r="E6010" s="22">
        <f t="shared" si="487"/>
        <v>0</v>
      </c>
      <c r="F6010" s="22">
        <f t="shared" si="488"/>
        <v>0</v>
      </c>
      <c r="G6010" s="22">
        <f t="shared" si="489"/>
        <v>0</v>
      </c>
      <c r="H6010" s="22">
        <f t="shared" si="490"/>
        <v>0</v>
      </c>
      <c r="I6010" s="22">
        <f t="shared" si="491"/>
        <v>14.27064960446954</v>
      </c>
      <c r="J6010" s="22">
        <v>5812</v>
      </c>
    </row>
    <row r="6011" spans="1:10" ht="11.25" customHeight="1">
      <c r="A6011" s="12"/>
      <c r="B6011" s="22" t="s">
        <v>329</v>
      </c>
      <c r="C6011" s="22" t="s">
        <v>85</v>
      </c>
      <c r="D6011" s="22">
        <v>14.268320357923713</v>
      </c>
      <c r="E6011" s="22">
        <f t="shared" si="487"/>
        <v>0</v>
      </c>
      <c r="F6011" s="22">
        <f t="shared" si="488"/>
        <v>0</v>
      </c>
      <c r="G6011" s="22">
        <f t="shared" si="489"/>
        <v>0</v>
      </c>
      <c r="H6011" s="22">
        <f t="shared" si="490"/>
        <v>0</v>
      </c>
      <c r="I6011" s="22">
        <f t="shared" si="491"/>
        <v>14.268320357923713</v>
      </c>
      <c r="J6011" s="22">
        <v>5813</v>
      </c>
    </row>
    <row r="6012" spans="1:10" ht="11.25" customHeight="1">
      <c r="A6012" s="12"/>
      <c r="B6012" s="22" t="s">
        <v>314</v>
      </c>
      <c r="C6012" s="22" t="s">
        <v>88</v>
      </c>
      <c r="D6012" s="22">
        <v>14.266850792144103</v>
      </c>
      <c r="E6012" s="22">
        <f t="shared" si="487"/>
        <v>0</v>
      </c>
      <c r="F6012" s="22">
        <f t="shared" si="488"/>
        <v>0</v>
      </c>
      <c r="G6012" s="22">
        <f t="shared" si="489"/>
        <v>0</v>
      </c>
      <c r="H6012" s="22">
        <f t="shared" si="490"/>
        <v>0</v>
      </c>
      <c r="I6012" s="22">
        <f t="shared" si="491"/>
        <v>14.266850792144103</v>
      </c>
      <c r="J6012" s="22">
        <v>5814</v>
      </c>
    </row>
    <row r="6013" spans="1:10" ht="11.25" customHeight="1">
      <c r="A6013" s="12"/>
      <c r="B6013" s="22" t="s">
        <v>407</v>
      </c>
      <c r="C6013" s="22" t="s">
        <v>72</v>
      </c>
      <c r="D6013" s="22">
        <v>14.261356937766584</v>
      </c>
      <c r="E6013" s="22">
        <f t="shared" si="487"/>
        <v>0</v>
      </c>
      <c r="F6013" s="22">
        <f t="shared" si="488"/>
        <v>0</v>
      </c>
      <c r="G6013" s="22">
        <f t="shared" si="489"/>
        <v>0</v>
      </c>
      <c r="H6013" s="22">
        <f t="shared" si="490"/>
        <v>0</v>
      </c>
      <c r="I6013" s="22">
        <f t="shared" si="491"/>
        <v>14.261356937766584</v>
      </c>
      <c r="J6013" s="22">
        <v>5815</v>
      </c>
    </row>
    <row r="6014" spans="1:10" ht="11.25" customHeight="1">
      <c r="A6014" s="12"/>
      <c r="B6014" s="22" t="s">
        <v>392</v>
      </c>
      <c r="C6014" s="22" t="s">
        <v>83</v>
      </c>
      <c r="D6014" s="22">
        <v>14.26113038755059</v>
      </c>
      <c r="E6014" s="22">
        <f t="shared" si="487"/>
        <v>0</v>
      </c>
      <c r="F6014" s="22">
        <f t="shared" si="488"/>
        <v>0</v>
      </c>
      <c r="G6014" s="22">
        <f t="shared" si="489"/>
        <v>0</v>
      </c>
      <c r="H6014" s="22">
        <f t="shared" si="490"/>
        <v>0</v>
      </c>
      <c r="I6014" s="22">
        <f t="shared" si="491"/>
        <v>14.26113038755059</v>
      </c>
      <c r="J6014" s="22">
        <v>5816</v>
      </c>
    </row>
    <row r="6015" spans="1:10" ht="11.25" customHeight="1">
      <c r="A6015" s="12"/>
      <c r="B6015" s="22" t="s">
        <v>404</v>
      </c>
      <c r="C6015" s="22" t="s">
        <v>72</v>
      </c>
      <c r="D6015" s="22">
        <v>14.259173415713869</v>
      </c>
      <c r="E6015" s="22">
        <f t="shared" si="487"/>
        <v>0</v>
      </c>
      <c r="F6015" s="22">
        <f t="shared" si="488"/>
        <v>0</v>
      </c>
      <c r="G6015" s="22">
        <f t="shared" si="489"/>
        <v>0</v>
      </c>
      <c r="H6015" s="22">
        <f t="shared" si="490"/>
        <v>0</v>
      </c>
      <c r="I6015" s="22">
        <f t="shared" si="491"/>
        <v>14.259173415713869</v>
      </c>
      <c r="J6015" s="22">
        <v>5817</v>
      </c>
    </row>
    <row r="6016" spans="1:10" ht="11.25" customHeight="1">
      <c r="A6016" s="12"/>
      <c r="B6016" s="22" t="s">
        <v>341</v>
      </c>
      <c r="C6016" s="22" t="s">
        <v>73</v>
      </c>
      <c r="D6016" s="22">
        <v>14.255489050103629</v>
      </c>
      <c r="E6016" s="22">
        <f t="shared" si="487"/>
        <v>0</v>
      </c>
      <c r="F6016" s="22">
        <f t="shared" si="488"/>
        <v>0</v>
      </c>
      <c r="G6016" s="22">
        <f t="shared" si="489"/>
        <v>0</v>
      </c>
      <c r="H6016" s="22">
        <f t="shared" si="490"/>
        <v>0</v>
      </c>
      <c r="I6016" s="22">
        <f t="shared" si="491"/>
        <v>14.255489050103629</v>
      </c>
      <c r="J6016" s="22">
        <v>5818</v>
      </c>
    </row>
    <row r="6017" spans="1:10" ht="11.25" customHeight="1">
      <c r="A6017" s="12"/>
      <c r="B6017" s="22" t="s">
        <v>259</v>
      </c>
      <c r="C6017" s="22" t="s">
        <v>89</v>
      </c>
      <c r="D6017" s="22">
        <v>14.25416318812699</v>
      </c>
      <c r="E6017" s="22">
        <f t="shared" si="487"/>
        <v>0</v>
      </c>
      <c r="F6017" s="22">
        <f t="shared" si="488"/>
        <v>0</v>
      </c>
      <c r="G6017" s="22">
        <f t="shared" si="489"/>
        <v>0</v>
      </c>
      <c r="H6017" s="22">
        <f t="shared" si="490"/>
        <v>0</v>
      </c>
      <c r="I6017" s="22">
        <f t="shared" si="491"/>
        <v>14.25416318812699</v>
      </c>
      <c r="J6017" s="22">
        <v>5819</v>
      </c>
    </row>
    <row r="6018" spans="1:10" ht="11.25" customHeight="1">
      <c r="A6018" s="12"/>
      <c r="B6018" s="22" t="s">
        <v>304</v>
      </c>
      <c r="C6018" s="22" t="s">
        <v>86</v>
      </c>
      <c r="D6018" s="22">
        <v>14.252320532549403</v>
      </c>
      <c r="E6018" s="22">
        <f t="shared" si="487"/>
        <v>0</v>
      </c>
      <c r="F6018" s="22">
        <f t="shared" si="488"/>
        <v>0</v>
      </c>
      <c r="G6018" s="22">
        <f t="shared" si="489"/>
        <v>0</v>
      </c>
      <c r="H6018" s="22">
        <f t="shared" si="490"/>
        <v>0</v>
      </c>
      <c r="I6018" s="22">
        <f t="shared" si="491"/>
        <v>14.252320532549403</v>
      </c>
      <c r="J6018" s="22">
        <v>5820</v>
      </c>
    </row>
    <row r="6019" spans="1:10" ht="11.25" customHeight="1">
      <c r="A6019" s="12"/>
      <c r="B6019" s="22" t="s">
        <v>378</v>
      </c>
      <c r="C6019" s="22" t="s">
        <v>89</v>
      </c>
      <c r="D6019" s="22">
        <v>14.249258846355847</v>
      </c>
      <c r="E6019" s="22">
        <f t="shared" si="487"/>
        <v>0</v>
      </c>
      <c r="F6019" s="22">
        <f t="shared" si="488"/>
        <v>0</v>
      </c>
      <c r="G6019" s="22">
        <f t="shared" si="489"/>
        <v>0</v>
      </c>
      <c r="H6019" s="22">
        <f t="shared" si="490"/>
        <v>0</v>
      </c>
      <c r="I6019" s="22">
        <f t="shared" si="491"/>
        <v>14.249258846355847</v>
      </c>
      <c r="J6019" s="22">
        <v>5821</v>
      </c>
    </row>
    <row r="6020" spans="1:10" ht="11.25" customHeight="1">
      <c r="A6020" s="12"/>
      <c r="B6020" s="22" t="s">
        <v>290</v>
      </c>
      <c r="C6020" s="22" t="s">
        <v>86</v>
      </c>
      <c r="D6020" s="22">
        <v>14.24663507868374</v>
      </c>
      <c r="E6020" s="22">
        <f t="shared" si="487"/>
        <v>0</v>
      </c>
      <c r="F6020" s="22">
        <f t="shared" si="488"/>
        <v>0</v>
      </c>
      <c r="G6020" s="22">
        <f t="shared" si="489"/>
        <v>0</v>
      </c>
      <c r="H6020" s="22">
        <f t="shared" si="490"/>
        <v>0</v>
      </c>
      <c r="I6020" s="22">
        <f t="shared" si="491"/>
        <v>14.24663507868374</v>
      </c>
      <c r="J6020" s="22">
        <v>5822</v>
      </c>
    </row>
    <row r="6021" spans="1:10" ht="11.25" customHeight="1">
      <c r="A6021" s="12"/>
      <c r="B6021" s="22" t="s">
        <v>345</v>
      </c>
      <c r="C6021" s="22" t="s">
        <v>71</v>
      </c>
      <c r="D6021" s="22">
        <v>14.244296431799693</v>
      </c>
      <c r="E6021" s="22">
        <f t="shared" si="487"/>
        <v>0</v>
      </c>
      <c r="F6021" s="22">
        <f t="shared" si="488"/>
        <v>0</v>
      </c>
      <c r="G6021" s="22">
        <f t="shared" si="489"/>
        <v>0</v>
      </c>
      <c r="H6021" s="22">
        <f t="shared" si="490"/>
        <v>0</v>
      </c>
      <c r="I6021" s="22">
        <f t="shared" si="491"/>
        <v>14.244296431799693</v>
      </c>
      <c r="J6021" s="22">
        <v>5823</v>
      </c>
    </row>
    <row r="6022" spans="1:10" ht="11.25" customHeight="1">
      <c r="A6022" s="12"/>
      <c r="B6022" s="22" t="s">
        <v>298</v>
      </c>
      <c r="C6022" s="22" t="s">
        <v>85</v>
      </c>
      <c r="D6022" s="22">
        <v>14.24366440033098</v>
      </c>
      <c r="E6022" s="22">
        <f t="shared" si="487"/>
        <v>0</v>
      </c>
      <c r="F6022" s="22">
        <f t="shared" si="488"/>
        <v>0</v>
      </c>
      <c r="G6022" s="22">
        <f t="shared" si="489"/>
        <v>0</v>
      </c>
      <c r="H6022" s="22">
        <f t="shared" si="490"/>
        <v>0</v>
      </c>
      <c r="I6022" s="22">
        <f t="shared" si="491"/>
        <v>14.24366440033098</v>
      </c>
      <c r="J6022" s="22">
        <v>5824</v>
      </c>
    </row>
    <row r="6023" spans="1:10" ht="11.25" customHeight="1">
      <c r="A6023" s="12"/>
      <c r="B6023" s="22" t="s">
        <v>233</v>
      </c>
      <c r="C6023" s="22" t="s">
        <v>74</v>
      </c>
      <c r="D6023" s="22">
        <v>14.242989751443821</v>
      </c>
      <c r="E6023" s="22">
        <f t="shared" si="487"/>
        <v>0</v>
      </c>
      <c r="F6023" s="22">
        <f t="shared" si="488"/>
        <v>0</v>
      </c>
      <c r="G6023" s="22">
        <f t="shared" si="489"/>
        <v>0</v>
      </c>
      <c r="H6023" s="22">
        <f t="shared" si="490"/>
        <v>0</v>
      </c>
      <c r="I6023" s="22">
        <f t="shared" si="491"/>
        <v>14.242989751443821</v>
      </c>
      <c r="J6023" s="22">
        <v>5825</v>
      </c>
    </row>
    <row r="6024" spans="1:10" ht="11.25" customHeight="1">
      <c r="A6024" s="12"/>
      <c r="B6024" s="22" t="s">
        <v>217</v>
      </c>
      <c r="C6024" s="22" t="s">
        <v>85</v>
      </c>
      <c r="D6024" s="22">
        <v>14.240832860130542</v>
      </c>
      <c r="E6024" s="22">
        <f t="shared" ref="E6024:E6087" si="492">IF(J6024&lt;=1000,D6024,0)</f>
        <v>0</v>
      </c>
      <c r="F6024" s="22">
        <f t="shared" ref="F6024:F6087" si="493">IF(AND(J6024&gt;1000,J6024&lt;=2000),D6024,0)</f>
        <v>0</v>
      </c>
      <c r="G6024" s="22">
        <f t="shared" ref="G6024:G6087" si="494">IF(AND(J6024&gt;2000,J6024&lt;=3000),D6024,0)</f>
        <v>0</v>
      </c>
      <c r="H6024" s="22">
        <f t="shared" ref="H6024:H6087" si="495">IF(AND(J6024&gt;3000,J6024&lt;=5000),D6024,0)</f>
        <v>0</v>
      </c>
      <c r="I6024" s="22">
        <f t="shared" ref="I6024:I6087" si="496">IF((J6024&gt;5000),D6024,0)</f>
        <v>14.240832860130542</v>
      </c>
      <c r="J6024" s="22">
        <v>5826</v>
      </c>
    </row>
    <row r="6025" spans="1:10" ht="11.25" customHeight="1">
      <c r="A6025" s="12"/>
      <c r="B6025" s="22" t="s">
        <v>399</v>
      </c>
      <c r="C6025" s="22" t="s">
        <v>75</v>
      </c>
      <c r="D6025" s="22">
        <v>14.237691766632512</v>
      </c>
      <c r="E6025" s="22">
        <f t="shared" si="492"/>
        <v>0</v>
      </c>
      <c r="F6025" s="22">
        <f t="shared" si="493"/>
        <v>0</v>
      </c>
      <c r="G6025" s="22">
        <f t="shared" si="494"/>
        <v>0</v>
      </c>
      <c r="H6025" s="22">
        <f t="shared" si="495"/>
        <v>0</v>
      </c>
      <c r="I6025" s="22">
        <f t="shared" si="496"/>
        <v>14.237691766632512</v>
      </c>
      <c r="J6025" s="22">
        <v>5827</v>
      </c>
    </row>
    <row r="6026" spans="1:10" ht="11.25" customHeight="1">
      <c r="A6026" s="12"/>
      <c r="B6026" s="22" t="s">
        <v>415</v>
      </c>
      <c r="C6026" s="22" t="s">
        <v>71</v>
      </c>
      <c r="D6026" s="22">
        <v>14.236997597124279</v>
      </c>
      <c r="E6026" s="22">
        <f t="shared" si="492"/>
        <v>0</v>
      </c>
      <c r="F6026" s="22">
        <f t="shared" si="493"/>
        <v>0</v>
      </c>
      <c r="G6026" s="22">
        <f t="shared" si="494"/>
        <v>0</v>
      </c>
      <c r="H6026" s="22">
        <f t="shared" si="495"/>
        <v>0</v>
      </c>
      <c r="I6026" s="22">
        <f t="shared" si="496"/>
        <v>14.236997597124279</v>
      </c>
      <c r="J6026" s="22">
        <v>5828</v>
      </c>
    </row>
    <row r="6027" spans="1:10" ht="11.25" customHeight="1">
      <c r="A6027" s="12"/>
      <c r="B6027" s="22" t="s">
        <v>322</v>
      </c>
      <c r="C6027" s="22" t="s">
        <v>84</v>
      </c>
      <c r="D6027" s="22">
        <v>14.233733585445622</v>
      </c>
      <c r="E6027" s="22">
        <f t="shared" si="492"/>
        <v>0</v>
      </c>
      <c r="F6027" s="22">
        <f t="shared" si="493"/>
        <v>0</v>
      </c>
      <c r="G6027" s="22">
        <f t="shared" si="494"/>
        <v>0</v>
      </c>
      <c r="H6027" s="22">
        <f t="shared" si="495"/>
        <v>0</v>
      </c>
      <c r="I6027" s="22">
        <f t="shared" si="496"/>
        <v>14.233733585445622</v>
      </c>
      <c r="J6027" s="22">
        <v>5829</v>
      </c>
    </row>
    <row r="6028" spans="1:10" ht="11.25" customHeight="1">
      <c r="A6028" s="12"/>
      <c r="B6028" s="22" t="s">
        <v>254</v>
      </c>
      <c r="C6028" s="22" t="s">
        <v>90</v>
      </c>
      <c r="D6028" s="22">
        <v>14.231219174674385</v>
      </c>
      <c r="E6028" s="22">
        <f t="shared" si="492"/>
        <v>0</v>
      </c>
      <c r="F6028" s="22">
        <f t="shared" si="493"/>
        <v>0</v>
      </c>
      <c r="G6028" s="22">
        <f t="shared" si="494"/>
        <v>0</v>
      </c>
      <c r="H6028" s="22">
        <f t="shared" si="495"/>
        <v>0</v>
      </c>
      <c r="I6028" s="22">
        <f t="shared" si="496"/>
        <v>14.231219174674385</v>
      </c>
      <c r="J6028" s="22">
        <v>5830</v>
      </c>
    </row>
    <row r="6029" spans="1:10" ht="11.25" customHeight="1">
      <c r="A6029" s="12"/>
      <c r="B6029" s="22" t="s">
        <v>252</v>
      </c>
      <c r="C6029" s="22" t="s">
        <v>67</v>
      </c>
      <c r="D6029" s="22">
        <v>14.221219739989516</v>
      </c>
      <c r="E6029" s="22">
        <f t="shared" si="492"/>
        <v>0</v>
      </c>
      <c r="F6029" s="22">
        <f t="shared" si="493"/>
        <v>0</v>
      </c>
      <c r="G6029" s="22">
        <f t="shared" si="494"/>
        <v>0</v>
      </c>
      <c r="H6029" s="22">
        <f t="shared" si="495"/>
        <v>0</v>
      </c>
      <c r="I6029" s="22">
        <f t="shared" si="496"/>
        <v>14.221219739989516</v>
      </c>
      <c r="J6029" s="22">
        <v>5831</v>
      </c>
    </row>
    <row r="6030" spans="1:10" ht="11.25" customHeight="1">
      <c r="A6030" s="12"/>
      <c r="B6030" s="22" t="s">
        <v>370</v>
      </c>
      <c r="C6030" s="22" t="s">
        <v>82</v>
      </c>
      <c r="D6030" s="22">
        <v>14.220052015449328</v>
      </c>
      <c r="E6030" s="22">
        <f t="shared" si="492"/>
        <v>0</v>
      </c>
      <c r="F6030" s="22">
        <f t="shared" si="493"/>
        <v>0</v>
      </c>
      <c r="G6030" s="22">
        <f t="shared" si="494"/>
        <v>0</v>
      </c>
      <c r="H6030" s="22">
        <f t="shared" si="495"/>
        <v>0</v>
      </c>
      <c r="I6030" s="22">
        <f t="shared" si="496"/>
        <v>14.220052015449328</v>
      </c>
      <c r="J6030" s="22">
        <v>5832</v>
      </c>
    </row>
    <row r="6031" spans="1:10" ht="11.25" customHeight="1">
      <c r="A6031" s="12"/>
      <c r="B6031" s="22" t="s">
        <v>210</v>
      </c>
      <c r="C6031" s="22" t="s">
        <v>80</v>
      </c>
      <c r="D6031" s="22">
        <v>14.215464691124044</v>
      </c>
      <c r="E6031" s="22">
        <f t="shared" si="492"/>
        <v>0</v>
      </c>
      <c r="F6031" s="22">
        <f t="shared" si="493"/>
        <v>0</v>
      </c>
      <c r="G6031" s="22">
        <f t="shared" si="494"/>
        <v>0</v>
      </c>
      <c r="H6031" s="22">
        <f t="shared" si="495"/>
        <v>0</v>
      </c>
      <c r="I6031" s="22">
        <f t="shared" si="496"/>
        <v>14.215464691124044</v>
      </c>
      <c r="J6031" s="22">
        <v>5833</v>
      </c>
    </row>
    <row r="6032" spans="1:10" ht="11.25" customHeight="1">
      <c r="A6032" s="12"/>
      <c r="B6032" s="22" t="s">
        <v>288</v>
      </c>
      <c r="C6032" s="22" t="s">
        <v>79</v>
      </c>
      <c r="D6032" s="22">
        <v>14.209870701556614</v>
      </c>
      <c r="E6032" s="22">
        <f t="shared" si="492"/>
        <v>0</v>
      </c>
      <c r="F6032" s="22">
        <f t="shared" si="493"/>
        <v>0</v>
      </c>
      <c r="G6032" s="22">
        <f t="shared" si="494"/>
        <v>0</v>
      </c>
      <c r="H6032" s="22">
        <f t="shared" si="495"/>
        <v>0</v>
      </c>
      <c r="I6032" s="22">
        <f t="shared" si="496"/>
        <v>14.209870701556614</v>
      </c>
      <c r="J6032" s="22">
        <v>5834</v>
      </c>
    </row>
    <row r="6033" spans="1:10" ht="11.25" customHeight="1">
      <c r="A6033" s="12"/>
      <c r="B6033" s="22" t="s">
        <v>243</v>
      </c>
      <c r="C6033" s="22" t="s">
        <v>84</v>
      </c>
      <c r="D6033" s="22">
        <v>14.209715312502377</v>
      </c>
      <c r="E6033" s="22">
        <f t="shared" si="492"/>
        <v>0</v>
      </c>
      <c r="F6033" s="22">
        <f t="shared" si="493"/>
        <v>0</v>
      </c>
      <c r="G6033" s="22">
        <f t="shared" si="494"/>
        <v>0</v>
      </c>
      <c r="H6033" s="22">
        <f t="shared" si="495"/>
        <v>0</v>
      </c>
      <c r="I6033" s="22">
        <f t="shared" si="496"/>
        <v>14.209715312502377</v>
      </c>
      <c r="J6033" s="22">
        <v>5835</v>
      </c>
    </row>
    <row r="6034" spans="1:10" ht="11.25" customHeight="1">
      <c r="A6034" s="12"/>
      <c r="B6034" s="22" t="s">
        <v>258</v>
      </c>
      <c r="C6034" s="22" t="s">
        <v>86</v>
      </c>
      <c r="D6034" s="22">
        <v>14.208810663546458</v>
      </c>
      <c r="E6034" s="22">
        <f t="shared" si="492"/>
        <v>0</v>
      </c>
      <c r="F6034" s="22">
        <f t="shared" si="493"/>
        <v>0</v>
      </c>
      <c r="G6034" s="22">
        <f t="shared" si="494"/>
        <v>0</v>
      </c>
      <c r="H6034" s="22">
        <f t="shared" si="495"/>
        <v>0</v>
      </c>
      <c r="I6034" s="22">
        <f t="shared" si="496"/>
        <v>14.208810663546458</v>
      </c>
      <c r="J6034" s="22">
        <v>5836</v>
      </c>
    </row>
    <row r="6035" spans="1:10" ht="11.25" customHeight="1">
      <c r="A6035" s="12"/>
      <c r="B6035" s="22" t="s">
        <v>258</v>
      </c>
      <c r="C6035" s="22" t="s">
        <v>88</v>
      </c>
      <c r="D6035" s="22">
        <v>14.205101033491296</v>
      </c>
      <c r="E6035" s="22">
        <f t="shared" si="492"/>
        <v>0</v>
      </c>
      <c r="F6035" s="22">
        <f t="shared" si="493"/>
        <v>0</v>
      </c>
      <c r="G6035" s="22">
        <f t="shared" si="494"/>
        <v>0</v>
      </c>
      <c r="H6035" s="22">
        <f t="shared" si="495"/>
        <v>0</v>
      </c>
      <c r="I6035" s="22">
        <f t="shared" si="496"/>
        <v>14.205101033491296</v>
      </c>
      <c r="J6035" s="22">
        <v>5837</v>
      </c>
    </row>
    <row r="6036" spans="1:10" ht="11.25" customHeight="1">
      <c r="A6036" s="12"/>
      <c r="B6036" s="22" t="s">
        <v>223</v>
      </c>
      <c r="C6036" s="22" t="s">
        <v>87</v>
      </c>
      <c r="D6036" s="22">
        <v>14.202697863583701</v>
      </c>
      <c r="E6036" s="22">
        <f t="shared" si="492"/>
        <v>0</v>
      </c>
      <c r="F6036" s="22">
        <f t="shared" si="493"/>
        <v>0</v>
      </c>
      <c r="G6036" s="22">
        <f t="shared" si="494"/>
        <v>0</v>
      </c>
      <c r="H6036" s="22">
        <f t="shared" si="495"/>
        <v>0</v>
      </c>
      <c r="I6036" s="22">
        <f t="shared" si="496"/>
        <v>14.202697863583701</v>
      </c>
      <c r="J6036" s="22">
        <v>5838</v>
      </c>
    </row>
    <row r="6037" spans="1:10" ht="11.25" customHeight="1">
      <c r="A6037" s="12"/>
      <c r="B6037" s="22" t="s">
        <v>382</v>
      </c>
      <c r="C6037" s="22" t="s">
        <v>80</v>
      </c>
      <c r="D6037" s="22">
        <v>14.199788584268974</v>
      </c>
      <c r="E6037" s="22">
        <f t="shared" si="492"/>
        <v>0</v>
      </c>
      <c r="F6037" s="22">
        <f t="shared" si="493"/>
        <v>0</v>
      </c>
      <c r="G6037" s="22">
        <f t="shared" si="494"/>
        <v>0</v>
      </c>
      <c r="H6037" s="22">
        <f t="shared" si="495"/>
        <v>0</v>
      </c>
      <c r="I6037" s="22">
        <f t="shared" si="496"/>
        <v>14.199788584268974</v>
      </c>
      <c r="J6037" s="22">
        <v>5839</v>
      </c>
    </row>
    <row r="6038" spans="1:10" ht="11.25" customHeight="1">
      <c r="A6038" s="12"/>
      <c r="B6038" s="22" t="s">
        <v>252</v>
      </c>
      <c r="C6038" s="22" t="s">
        <v>69</v>
      </c>
      <c r="D6038" s="22">
        <v>14.197952472388176</v>
      </c>
      <c r="E6038" s="22">
        <f t="shared" si="492"/>
        <v>0</v>
      </c>
      <c r="F6038" s="22">
        <f t="shared" si="493"/>
        <v>0</v>
      </c>
      <c r="G6038" s="22">
        <f t="shared" si="494"/>
        <v>0</v>
      </c>
      <c r="H6038" s="22">
        <f t="shared" si="495"/>
        <v>0</v>
      </c>
      <c r="I6038" s="22">
        <f t="shared" si="496"/>
        <v>14.197952472388176</v>
      </c>
      <c r="J6038" s="22">
        <v>5840</v>
      </c>
    </row>
    <row r="6039" spans="1:10" ht="11.25" customHeight="1">
      <c r="A6039" s="12"/>
      <c r="B6039" s="22" t="s">
        <v>246</v>
      </c>
      <c r="C6039" s="22" t="s">
        <v>87</v>
      </c>
      <c r="D6039" s="22">
        <v>14.191557696993968</v>
      </c>
      <c r="E6039" s="22">
        <f t="shared" si="492"/>
        <v>0</v>
      </c>
      <c r="F6039" s="22">
        <f t="shared" si="493"/>
        <v>0</v>
      </c>
      <c r="G6039" s="22">
        <f t="shared" si="494"/>
        <v>0</v>
      </c>
      <c r="H6039" s="22">
        <f t="shared" si="495"/>
        <v>0</v>
      </c>
      <c r="I6039" s="22">
        <f t="shared" si="496"/>
        <v>14.191557696993968</v>
      </c>
      <c r="J6039" s="22">
        <v>5841</v>
      </c>
    </row>
    <row r="6040" spans="1:10" ht="11.25" customHeight="1">
      <c r="A6040" s="12"/>
      <c r="B6040" s="22" t="s">
        <v>403</v>
      </c>
      <c r="C6040" s="22" t="s">
        <v>84</v>
      </c>
      <c r="D6040" s="22">
        <v>14.189613954558272</v>
      </c>
      <c r="E6040" s="22">
        <f t="shared" si="492"/>
        <v>0</v>
      </c>
      <c r="F6040" s="22">
        <f t="shared" si="493"/>
        <v>0</v>
      </c>
      <c r="G6040" s="22">
        <f t="shared" si="494"/>
        <v>0</v>
      </c>
      <c r="H6040" s="22">
        <f t="shared" si="495"/>
        <v>0</v>
      </c>
      <c r="I6040" s="22">
        <f t="shared" si="496"/>
        <v>14.189613954558272</v>
      </c>
      <c r="J6040" s="22">
        <v>5842</v>
      </c>
    </row>
    <row r="6041" spans="1:10" ht="11.25" customHeight="1">
      <c r="A6041" s="12"/>
      <c r="B6041" s="22" t="s">
        <v>410</v>
      </c>
      <c r="C6041" s="22" t="s">
        <v>69</v>
      </c>
      <c r="D6041" s="22">
        <v>14.188402796454072</v>
      </c>
      <c r="E6041" s="22">
        <f t="shared" si="492"/>
        <v>0</v>
      </c>
      <c r="F6041" s="22">
        <f t="shared" si="493"/>
        <v>0</v>
      </c>
      <c r="G6041" s="22">
        <f t="shared" si="494"/>
        <v>0</v>
      </c>
      <c r="H6041" s="22">
        <f t="shared" si="495"/>
        <v>0</v>
      </c>
      <c r="I6041" s="22">
        <f t="shared" si="496"/>
        <v>14.188402796454072</v>
      </c>
      <c r="J6041" s="22">
        <v>5843</v>
      </c>
    </row>
    <row r="6042" spans="1:10" ht="11.25" customHeight="1">
      <c r="A6042" s="12"/>
      <c r="B6042" s="22" t="s">
        <v>217</v>
      </c>
      <c r="C6042" s="22" t="s">
        <v>68</v>
      </c>
      <c r="D6042" s="22">
        <v>14.180686581683084</v>
      </c>
      <c r="E6042" s="22">
        <f t="shared" si="492"/>
        <v>0</v>
      </c>
      <c r="F6042" s="22">
        <f t="shared" si="493"/>
        <v>0</v>
      </c>
      <c r="G6042" s="22">
        <f t="shared" si="494"/>
        <v>0</v>
      </c>
      <c r="H6042" s="22">
        <f t="shared" si="495"/>
        <v>0</v>
      </c>
      <c r="I6042" s="22">
        <f t="shared" si="496"/>
        <v>14.180686581683084</v>
      </c>
      <c r="J6042" s="22">
        <v>5844</v>
      </c>
    </row>
    <row r="6043" spans="1:10" ht="11.25" customHeight="1">
      <c r="A6043" s="12"/>
      <c r="B6043" s="22" t="s">
        <v>422</v>
      </c>
      <c r="C6043" s="22" t="s">
        <v>77</v>
      </c>
      <c r="D6043" s="22">
        <v>14.177536136378929</v>
      </c>
      <c r="E6043" s="22">
        <f t="shared" si="492"/>
        <v>0</v>
      </c>
      <c r="F6043" s="22">
        <f t="shared" si="493"/>
        <v>0</v>
      </c>
      <c r="G6043" s="22">
        <f t="shared" si="494"/>
        <v>0</v>
      </c>
      <c r="H6043" s="22">
        <f t="shared" si="495"/>
        <v>0</v>
      </c>
      <c r="I6043" s="22">
        <f t="shared" si="496"/>
        <v>14.177536136378929</v>
      </c>
      <c r="J6043" s="22">
        <v>5845</v>
      </c>
    </row>
    <row r="6044" spans="1:10" ht="11.25" customHeight="1">
      <c r="A6044" s="12"/>
      <c r="B6044" s="22" t="s">
        <v>386</v>
      </c>
      <c r="C6044" s="22" t="s">
        <v>84</v>
      </c>
      <c r="D6044" s="22">
        <v>14.175029992880422</v>
      </c>
      <c r="E6044" s="22">
        <f t="shared" si="492"/>
        <v>0</v>
      </c>
      <c r="F6044" s="22">
        <f t="shared" si="493"/>
        <v>0</v>
      </c>
      <c r="G6044" s="22">
        <f t="shared" si="494"/>
        <v>0</v>
      </c>
      <c r="H6044" s="22">
        <f t="shared" si="495"/>
        <v>0</v>
      </c>
      <c r="I6044" s="22">
        <f t="shared" si="496"/>
        <v>14.175029992880422</v>
      </c>
      <c r="J6044" s="22">
        <v>5846</v>
      </c>
    </row>
    <row r="6045" spans="1:10" ht="11.25" customHeight="1">
      <c r="A6045" s="12"/>
      <c r="B6045" s="22" t="s">
        <v>425</v>
      </c>
      <c r="C6045" s="22" t="s">
        <v>68</v>
      </c>
      <c r="D6045" s="22">
        <v>14.165752548441379</v>
      </c>
      <c r="E6045" s="22">
        <f t="shared" si="492"/>
        <v>0</v>
      </c>
      <c r="F6045" s="22">
        <f t="shared" si="493"/>
        <v>0</v>
      </c>
      <c r="G6045" s="22">
        <f t="shared" si="494"/>
        <v>0</v>
      </c>
      <c r="H6045" s="22">
        <f t="shared" si="495"/>
        <v>0</v>
      </c>
      <c r="I6045" s="22">
        <f t="shared" si="496"/>
        <v>14.165752548441379</v>
      </c>
      <c r="J6045" s="22">
        <v>5847</v>
      </c>
    </row>
    <row r="6046" spans="1:10" ht="11.25" customHeight="1">
      <c r="A6046" s="12"/>
      <c r="B6046" s="22" t="s">
        <v>320</v>
      </c>
      <c r="C6046" s="22" t="s">
        <v>84</v>
      </c>
      <c r="D6046" s="22">
        <v>14.163776786106071</v>
      </c>
      <c r="E6046" s="22">
        <f t="shared" si="492"/>
        <v>0</v>
      </c>
      <c r="F6046" s="22">
        <f t="shared" si="493"/>
        <v>0</v>
      </c>
      <c r="G6046" s="22">
        <f t="shared" si="494"/>
        <v>0</v>
      </c>
      <c r="H6046" s="22">
        <f t="shared" si="495"/>
        <v>0</v>
      </c>
      <c r="I6046" s="22">
        <f t="shared" si="496"/>
        <v>14.163776786106071</v>
      </c>
      <c r="J6046" s="22">
        <v>5848</v>
      </c>
    </row>
    <row r="6047" spans="1:10" ht="11.25" customHeight="1">
      <c r="A6047" s="12"/>
      <c r="B6047" s="22" t="s">
        <v>341</v>
      </c>
      <c r="C6047" s="22" t="s">
        <v>69</v>
      </c>
      <c r="D6047" s="22">
        <v>14.156492459645859</v>
      </c>
      <c r="E6047" s="22">
        <f t="shared" si="492"/>
        <v>0</v>
      </c>
      <c r="F6047" s="22">
        <f t="shared" si="493"/>
        <v>0</v>
      </c>
      <c r="G6047" s="22">
        <f t="shared" si="494"/>
        <v>0</v>
      </c>
      <c r="H6047" s="22">
        <f t="shared" si="495"/>
        <v>0</v>
      </c>
      <c r="I6047" s="22">
        <f t="shared" si="496"/>
        <v>14.156492459645859</v>
      </c>
      <c r="J6047" s="22">
        <v>5849</v>
      </c>
    </row>
    <row r="6048" spans="1:10" ht="11.25" customHeight="1">
      <c r="A6048" s="12"/>
      <c r="B6048" s="22" t="s">
        <v>438</v>
      </c>
      <c r="C6048" s="22" t="s">
        <v>67</v>
      </c>
      <c r="D6048" s="22">
        <v>14.1366598420397</v>
      </c>
      <c r="E6048" s="22">
        <f t="shared" si="492"/>
        <v>0</v>
      </c>
      <c r="F6048" s="22">
        <f t="shared" si="493"/>
        <v>0</v>
      </c>
      <c r="G6048" s="22">
        <f t="shared" si="494"/>
        <v>0</v>
      </c>
      <c r="H6048" s="22">
        <f t="shared" si="495"/>
        <v>0</v>
      </c>
      <c r="I6048" s="22">
        <f t="shared" si="496"/>
        <v>14.1366598420397</v>
      </c>
      <c r="J6048" s="22">
        <v>5850</v>
      </c>
    </row>
    <row r="6049" spans="1:10" ht="11.25" customHeight="1">
      <c r="A6049" s="12"/>
      <c r="B6049" s="22" t="s">
        <v>370</v>
      </c>
      <c r="C6049" s="22" t="s">
        <v>80</v>
      </c>
      <c r="D6049" s="22">
        <v>14.11847058592142</v>
      </c>
      <c r="E6049" s="22">
        <f t="shared" si="492"/>
        <v>0</v>
      </c>
      <c r="F6049" s="22">
        <f t="shared" si="493"/>
        <v>0</v>
      </c>
      <c r="G6049" s="22">
        <f t="shared" si="494"/>
        <v>0</v>
      </c>
      <c r="H6049" s="22">
        <f t="shared" si="495"/>
        <v>0</v>
      </c>
      <c r="I6049" s="22">
        <f t="shared" si="496"/>
        <v>14.11847058592142</v>
      </c>
      <c r="J6049" s="22">
        <v>5851</v>
      </c>
    </row>
    <row r="6050" spans="1:10" ht="11.25" customHeight="1">
      <c r="A6050" s="12"/>
      <c r="B6050" s="22" t="s">
        <v>254</v>
      </c>
      <c r="C6050" s="22" t="s">
        <v>77</v>
      </c>
      <c r="D6050" s="22">
        <v>14.117224229459307</v>
      </c>
      <c r="E6050" s="22">
        <f t="shared" si="492"/>
        <v>0</v>
      </c>
      <c r="F6050" s="22">
        <f t="shared" si="493"/>
        <v>0</v>
      </c>
      <c r="G6050" s="22">
        <f t="shared" si="494"/>
        <v>0</v>
      </c>
      <c r="H6050" s="22">
        <f t="shared" si="495"/>
        <v>0</v>
      </c>
      <c r="I6050" s="22">
        <f t="shared" si="496"/>
        <v>14.117224229459307</v>
      </c>
      <c r="J6050" s="22">
        <v>5852</v>
      </c>
    </row>
    <row r="6051" spans="1:10" ht="11.25" customHeight="1">
      <c r="A6051" s="12"/>
      <c r="B6051" s="22" t="s">
        <v>398</v>
      </c>
      <c r="C6051" s="22" t="s">
        <v>69</v>
      </c>
      <c r="D6051" s="22">
        <v>14.116487772601477</v>
      </c>
      <c r="E6051" s="22">
        <f t="shared" si="492"/>
        <v>0</v>
      </c>
      <c r="F6051" s="22">
        <f t="shared" si="493"/>
        <v>0</v>
      </c>
      <c r="G6051" s="22">
        <f t="shared" si="494"/>
        <v>0</v>
      </c>
      <c r="H6051" s="22">
        <f t="shared" si="495"/>
        <v>0</v>
      </c>
      <c r="I6051" s="22">
        <f t="shared" si="496"/>
        <v>14.116487772601477</v>
      </c>
      <c r="J6051" s="22">
        <v>5853</v>
      </c>
    </row>
    <row r="6052" spans="1:10" ht="11.25" customHeight="1">
      <c r="A6052" s="12"/>
      <c r="B6052" s="22" t="s">
        <v>423</v>
      </c>
      <c r="C6052" s="22" t="s">
        <v>81</v>
      </c>
      <c r="D6052" s="22">
        <v>14.116042311734805</v>
      </c>
      <c r="E6052" s="22">
        <f t="shared" si="492"/>
        <v>0</v>
      </c>
      <c r="F6052" s="22">
        <f t="shared" si="493"/>
        <v>0</v>
      </c>
      <c r="G6052" s="22">
        <f t="shared" si="494"/>
        <v>0</v>
      </c>
      <c r="H6052" s="22">
        <f t="shared" si="495"/>
        <v>0</v>
      </c>
      <c r="I6052" s="22">
        <f t="shared" si="496"/>
        <v>14.116042311734805</v>
      </c>
      <c r="J6052" s="22">
        <v>5854</v>
      </c>
    </row>
    <row r="6053" spans="1:10" ht="11.25" customHeight="1">
      <c r="A6053" s="12"/>
      <c r="B6053" s="22" t="s">
        <v>376</v>
      </c>
      <c r="C6053" s="22" t="s">
        <v>67</v>
      </c>
      <c r="D6053" s="22">
        <v>14.112809971222893</v>
      </c>
      <c r="E6053" s="22">
        <f t="shared" si="492"/>
        <v>0</v>
      </c>
      <c r="F6053" s="22">
        <f t="shared" si="493"/>
        <v>0</v>
      </c>
      <c r="G6053" s="22">
        <f t="shared" si="494"/>
        <v>0</v>
      </c>
      <c r="H6053" s="22">
        <f t="shared" si="495"/>
        <v>0</v>
      </c>
      <c r="I6053" s="22">
        <f t="shared" si="496"/>
        <v>14.112809971222893</v>
      </c>
      <c r="J6053" s="22">
        <v>5855</v>
      </c>
    </row>
    <row r="6054" spans="1:10" ht="11.25" customHeight="1">
      <c r="A6054" s="12"/>
      <c r="B6054" s="22" t="s">
        <v>373</v>
      </c>
      <c r="C6054" s="22" t="s">
        <v>69</v>
      </c>
      <c r="D6054" s="22">
        <v>14.10882999476136</v>
      </c>
      <c r="E6054" s="22">
        <f t="shared" si="492"/>
        <v>0</v>
      </c>
      <c r="F6054" s="22">
        <f t="shared" si="493"/>
        <v>0</v>
      </c>
      <c r="G6054" s="22">
        <f t="shared" si="494"/>
        <v>0</v>
      </c>
      <c r="H6054" s="22">
        <f t="shared" si="495"/>
        <v>0</v>
      </c>
      <c r="I6054" s="22">
        <f t="shared" si="496"/>
        <v>14.10882999476136</v>
      </c>
      <c r="J6054" s="22">
        <v>5856</v>
      </c>
    </row>
    <row r="6055" spans="1:10" ht="11.25" customHeight="1">
      <c r="A6055" s="12"/>
      <c r="B6055" s="22" t="s">
        <v>219</v>
      </c>
      <c r="C6055" s="22" t="s">
        <v>85</v>
      </c>
      <c r="D6055" s="22">
        <v>14.104751642359407</v>
      </c>
      <c r="E6055" s="22">
        <f t="shared" si="492"/>
        <v>0</v>
      </c>
      <c r="F6055" s="22">
        <f t="shared" si="493"/>
        <v>0</v>
      </c>
      <c r="G6055" s="22">
        <f t="shared" si="494"/>
        <v>0</v>
      </c>
      <c r="H6055" s="22">
        <f t="shared" si="495"/>
        <v>0</v>
      </c>
      <c r="I6055" s="22">
        <f t="shared" si="496"/>
        <v>14.104751642359407</v>
      </c>
      <c r="J6055" s="22">
        <v>5857</v>
      </c>
    </row>
    <row r="6056" spans="1:10" ht="11.25" customHeight="1">
      <c r="A6056" s="12"/>
      <c r="B6056" s="22" t="s">
        <v>217</v>
      </c>
      <c r="C6056" s="22" t="s">
        <v>69</v>
      </c>
      <c r="D6056" s="22">
        <v>14.103108248509422</v>
      </c>
      <c r="E6056" s="22">
        <f t="shared" si="492"/>
        <v>0</v>
      </c>
      <c r="F6056" s="22">
        <f t="shared" si="493"/>
        <v>0</v>
      </c>
      <c r="G6056" s="22">
        <f t="shared" si="494"/>
        <v>0</v>
      </c>
      <c r="H6056" s="22">
        <f t="shared" si="495"/>
        <v>0</v>
      </c>
      <c r="I6056" s="22">
        <f t="shared" si="496"/>
        <v>14.103108248509422</v>
      </c>
      <c r="J6056" s="22">
        <v>5858</v>
      </c>
    </row>
    <row r="6057" spans="1:10" ht="11.25" customHeight="1">
      <c r="A6057" s="12"/>
      <c r="B6057" s="22" t="s">
        <v>323</v>
      </c>
      <c r="C6057" s="22" t="s">
        <v>86</v>
      </c>
      <c r="D6057" s="22">
        <v>14.101921815442875</v>
      </c>
      <c r="E6057" s="22">
        <f t="shared" si="492"/>
        <v>0</v>
      </c>
      <c r="F6057" s="22">
        <f t="shared" si="493"/>
        <v>0</v>
      </c>
      <c r="G6057" s="22">
        <f t="shared" si="494"/>
        <v>0</v>
      </c>
      <c r="H6057" s="22">
        <f t="shared" si="495"/>
        <v>0</v>
      </c>
      <c r="I6057" s="22">
        <f t="shared" si="496"/>
        <v>14.101921815442875</v>
      </c>
      <c r="J6057" s="22">
        <v>5859</v>
      </c>
    </row>
    <row r="6058" spans="1:10" ht="11.25" customHeight="1">
      <c r="A6058" s="12"/>
      <c r="B6058" s="22" t="s">
        <v>413</v>
      </c>
      <c r="C6058" s="22" t="s">
        <v>76</v>
      </c>
      <c r="D6058" s="22">
        <v>14.101037779580782</v>
      </c>
      <c r="E6058" s="22">
        <f t="shared" si="492"/>
        <v>0</v>
      </c>
      <c r="F6058" s="22">
        <f t="shared" si="493"/>
        <v>0</v>
      </c>
      <c r="G6058" s="22">
        <f t="shared" si="494"/>
        <v>0</v>
      </c>
      <c r="H6058" s="22">
        <f t="shared" si="495"/>
        <v>0</v>
      </c>
      <c r="I6058" s="22">
        <f t="shared" si="496"/>
        <v>14.101037779580782</v>
      </c>
      <c r="J6058" s="22">
        <v>5860</v>
      </c>
    </row>
    <row r="6059" spans="1:10" ht="11.25" customHeight="1">
      <c r="A6059" s="12"/>
      <c r="B6059" s="22" t="s">
        <v>338</v>
      </c>
      <c r="C6059" s="22" t="s">
        <v>86</v>
      </c>
      <c r="D6059" s="22">
        <v>14.098999606166505</v>
      </c>
      <c r="E6059" s="22">
        <f t="shared" si="492"/>
        <v>0</v>
      </c>
      <c r="F6059" s="22">
        <f t="shared" si="493"/>
        <v>0</v>
      </c>
      <c r="G6059" s="22">
        <f t="shared" si="494"/>
        <v>0</v>
      </c>
      <c r="H6059" s="22">
        <f t="shared" si="495"/>
        <v>0</v>
      </c>
      <c r="I6059" s="22">
        <f t="shared" si="496"/>
        <v>14.098999606166505</v>
      </c>
      <c r="J6059" s="22">
        <v>5861</v>
      </c>
    </row>
    <row r="6060" spans="1:10" ht="11.25" customHeight="1">
      <c r="A6060" s="12"/>
      <c r="B6060" s="22" t="s">
        <v>346</v>
      </c>
      <c r="C6060" s="22" t="s">
        <v>89</v>
      </c>
      <c r="D6060" s="22">
        <v>14.097023251450217</v>
      </c>
      <c r="E6060" s="22">
        <f t="shared" si="492"/>
        <v>0</v>
      </c>
      <c r="F6060" s="22">
        <f t="shared" si="493"/>
        <v>0</v>
      </c>
      <c r="G6060" s="22">
        <f t="shared" si="494"/>
        <v>0</v>
      </c>
      <c r="H6060" s="22">
        <f t="shared" si="495"/>
        <v>0</v>
      </c>
      <c r="I6060" s="22">
        <f t="shared" si="496"/>
        <v>14.097023251450217</v>
      </c>
      <c r="J6060" s="22">
        <v>5862</v>
      </c>
    </row>
    <row r="6061" spans="1:10" ht="11.25" customHeight="1">
      <c r="A6061" s="12"/>
      <c r="B6061" s="22" t="s">
        <v>378</v>
      </c>
      <c r="C6061" s="22" t="s">
        <v>86</v>
      </c>
      <c r="D6061" s="22">
        <v>14.092137110075246</v>
      </c>
      <c r="E6061" s="22">
        <f t="shared" si="492"/>
        <v>0</v>
      </c>
      <c r="F6061" s="22">
        <f t="shared" si="493"/>
        <v>0</v>
      </c>
      <c r="G6061" s="22">
        <f t="shared" si="494"/>
        <v>0</v>
      </c>
      <c r="H6061" s="22">
        <f t="shared" si="495"/>
        <v>0</v>
      </c>
      <c r="I6061" s="22">
        <f t="shared" si="496"/>
        <v>14.092137110075246</v>
      </c>
      <c r="J6061" s="22">
        <v>5863</v>
      </c>
    </row>
    <row r="6062" spans="1:10" ht="11.25" customHeight="1">
      <c r="A6062" s="12"/>
      <c r="B6062" s="22" t="s">
        <v>343</v>
      </c>
      <c r="C6062" s="22" t="s">
        <v>79</v>
      </c>
      <c r="D6062" s="22">
        <v>14.087681137310209</v>
      </c>
      <c r="E6062" s="22">
        <f t="shared" si="492"/>
        <v>0</v>
      </c>
      <c r="F6062" s="22">
        <f t="shared" si="493"/>
        <v>0</v>
      </c>
      <c r="G6062" s="22">
        <f t="shared" si="494"/>
        <v>0</v>
      </c>
      <c r="H6062" s="22">
        <f t="shared" si="495"/>
        <v>0</v>
      </c>
      <c r="I6062" s="22">
        <f t="shared" si="496"/>
        <v>14.087681137310209</v>
      </c>
      <c r="J6062" s="22">
        <v>5864</v>
      </c>
    </row>
    <row r="6063" spans="1:10" ht="11.25" customHeight="1">
      <c r="A6063" s="12"/>
      <c r="B6063" s="22" t="s">
        <v>338</v>
      </c>
      <c r="C6063" s="22" t="s">
        <v>88</v>
      </c>
      <c r="D6063" s="22">
        <v>14.085084783975072</v>
      </c>
      <c r="E6063" s="22">
        <f t="shared" si="492"/>
        <v>0</v>
      </c>
      <c r="F6063" s="22">
        <f t="shared" si="493"/>
        <v>0</v>
      </c>
      <c r="G6063" s="22">
        <f t="shared" si="494"/>
        <v>0</v>
      </c>
      <c r="H6063" s="22">
        <f t="shared" si="495"/>
        <v>0</v>
      </c>
      <c r="I6063" s="22">
        <f t="shared" si="496"/>
        <v>14.085084783975072</v>
      </c>
      <c r="J6063" s="22">
        <v>5865</v>
      </c>
    </row>
    <row r="6064" spans="1:10" ht="11.25" customHeight="1">
      <c r="A6064" s="12"/>
      <c r="B6064" s="22" t="s">
        <v>322</v>
      </c>
      <c r="C6064" s="22" t="s">
        <v>86</v>
      </c>
      <c r="D6064" s="22">
        <v>14.082952007867529</v>
      </c>
      <c r="E6064" s="22">
        <f t="shared" si="492"/>
        <v>0</v>
      </c>
      <c r="F6064" s="22">
        <f t="shared" si="493"/>
        <v>0</v>
      </c>
      <c r="G6064" s="22">
        <f t="shared" si="494"/>
        <v>0</v>
      </c>
      <c r="H6064" s="22">
        <f t="shared" si="495"/>
        <v>0</v>
      </c>
      <c r="I6064" s="22">
        <f t="shared" si="496"/>
        <v>14.082952007867529</v>
      </c>
      <c r="J6064" s="22">
        <v>5866</v>
      </c>
    </row>
    <row r="6065" spans="1:10" ht="11.25" customHeight="1">
      <c r="A6065" s="12"/>
      <c r="B6065" s="22" t="s">
        <v>217</v>
      </c>
      <c r="C6065" s="22" t="s">
        <v>72</v>
      </c>
      <c r="D6065" s="22">
        <v>14.079717901740354</v>
      </c>
      <c r="E6065" s="22">
        <f t="shared" si="492"/>
        <v>0</v>
      </c>
      <c r="F6065" s="22">
        <f t="shared" si="493"/>
        <v>0</v>
      </c>
      <c r="G6065" s="22">
        <f t="shared" si="494"/>
        <v>0</v>
      </c>
      <c r="H6065" s="22">
        <f t="shared" si="495"/>
        <v>0</v>
      </c>
      <c r="I6065" s="22">
        <f t="shared" si="496"/>
        <v>14.079717901740354</v>
      </c>
      <c r="J6065" s="22">
        <v>5867</v>
      </c>
    </row>
    <row r="6066" spans="1:10" ht="11.25" customHeight="1">
      <c r="A6066" s="12"/>
      <c r="B6066" s="22" t="s">
        <v>284</v>
      </c>
      <c r="C6066" s="22" t="s">
        <v>77</v>
      </c>
      <c r="D6066" s="22">
        <v>14.079498882337102</v>
      </c>
      <c r="E6066" s="22">
        <f t="shared" si="492"/>
        <v>0</v>
      </c>
      <c r="F6066" s="22">
        <f t="shared" si="493"/>
        <v>0</v>
      </c>
      <c r="G6066" s="22">
        <f t="shared" si="494"/>
        <v>0</v>
      </c>
      <c r="H6066" s="22">
        <f t="shared" si="495"/>
        <v>0</v>
      </c>
      <c r="I6066" s="22">
        <f t="shared" si="496"/>
        <v>14.079498882337102</v>
      </c>
      <c r="J6066" s="22">
        <v>5868</v>
      </c>
    </row>
    <row r="6067" spans="1:10" ht="11.25" customHeight="1">
      <c r="A6067" s="12"/>
      <c r="B6067" s="22" t="s">
        <v>401</v>
      </c>
      <c r="C6067" s="22" t="s">
        <v>83</v>
      </c>
      <c r="D6067" s="22">
        <v>14.078678662876836</v>
      </c>
      <c r="E6067" s="22">
        <f t="shared" si="492"/>
        <v>0</v>
      </c>
      <c r="F6067" s="22">
        <f t="shared" si="493"/>
        <v>0</v>
      </c>
      <c r="G6067" s="22">
        <f t="shared" si="494"/>
        <v>0</v>
      </c>
      <c r="H6067" s="22">
        <f t="shared" si="495"/>
        <v>0</v>
      </c>
      <c r="I6067" s="22">
        <f t="shared" si="496"/>
        <v>14.078678662876836</v>
      </c>
      <c r="J6067" s="22">
        <v>5869</v>
      </c>
    </row>
    <row r="6068" spans="1:10" ht="11.25" customHeight="1">
      <c r="A6068" s="12"/>
      <c r="B6068" s="22" t="s">
        <v>290</v>
      </c>
      <c r="C6068" s="22" t="s">
        <v>87</v>
      </c>
      <c r="D6068" s="22">
        <v>14.076823773009927</v>
      </c>
      <c r="E6068" s="22">
        <f t="shared" si="492"/>
        <v>0</v>
      </c>
      <c r="F6068" s="22">
        <f t="shared" si="493"/>
        <v>0</v>
      </c>
      <c r="G6068" s="22">
        <f t="shared" si="494"/>
        <v>0</v>
      </c>
      <c r="H6068" s="22">
        <f t="shared" si="495"/>
        <v>0</v>
      </c>
      <c r="I6068" s="22">
        <f t="shared" si="496"/>
        <v>14.076823773009927</v>
      </c>
      <c r="J6068" s="22">
        <v>5870</v>
      </c>
    </row>
    <row r="6069" spans="1:10" ht="11.25" customHeight="1">
      <c r="A6069" s="12"/>
      <c r="B6069" s="22" t="s">
        <v>327</v>
      </c>
      <c r="C6069" s="22" t="s">
        <v>80</v>
      </c>
      <c r="D6069" s="22">
        <v>14.073674197997715</v>
      </c>
      <c r="E6069" s="22">
        <f t="shared" si="492"/>
        <v>0</v>
      </c>
      <c r="F6069" s="22">
        <f t="shared" si="493"/>
        <v>0</v>
      </c>
      <c r="G6069" s="22">
        <f t="shared" si="494"/>
        <v>0</v>
      </c>
      <c r="H6069" s="22">
        <f t="shared" si="495"/>
        <v>0</v>
      </c>
      <c r="I6069" s="22">
        <f t="shared" si="496"/>
        <v>14.073674197997715</v>
      </c>
      <c r="J6069" s="22">
        <v>5871</v>
      </c>
    </row>
    <row r="6070" spans="1:10" ht="11.25" customHeight="1">
      <c r="A6070" s="12"/>
      <c r="B6070" s="22" t="s">
        <v>347</v>
      </c>
      <c r="C6070" s="22" t="s">
        <v>80</v>
      </c>
      <c r="D6070" s="22">
        <v>14.063490649701341</v>
      </c>
      <c r="E6070" s="22">
        <f t="shared" si="492"/>
        <v>0</v>
      </c>
      <c r="F6070" s="22">
        <f t="shared" si="493"/>
        <v>0</v>
      </c>
      <c r="G6070" s="22">
        <f t="shared" si="494"/>
        <v>0</v>
      </c>
      <c r="H6070" s="22">
        <f t="shared" si="495"/>
        <v>0</v>
      </c>
      <c r="I6070" s="22">
        <f t="shared" si="496"/>
        <v>14.063490649701341</v>
      </c>
      <c r="J6070" s="22">
        <v>5872</v>
      </c>
    </row>
    <row r="6071" spans="1:10" ht="11.25" customHeight="1">
      <c r="A6071" s="12"/>
      <c r="B6071" s="22" t="s">
        <v>412</v>
      </c>
      <c r="C6071" s="22" t="s">
        <v>79</v>
      </c>
      <c r="D6071" s="22">
        <v>14.056817914188199</v>
      </c>
      <c r="E6071" s="22">
        <f t="shared" si="492"/>
        <v>0</v>
      </c>
      <c r="F6071" s="22">
        <f t="shared" si="493"/>
        <v>0</v>
      </c>
      <c r="G6071" s="22">
        <f t="shared" si="494"/>
        <v>0</v>
      </c>
      <c r="H6071" s="22">
        <f t="shared" si="495"/>
        <v>0</v>
      </c>
      <c r="I6071" s="22">
        <f t="shared" si="496"/>
        <v>14.056817914188199</v>
      </c>
      <c r="J6071" s="22">
        <v>5873</v>
      </c>
    </row>
    <row r="6072" spans="1:10" ht="11.25" customHeight="1">
      <c r="A6072" s="12"/>
      <c r="B6072" s="22" t="s">
        <v>438</v>
      </c>
      <c r="C6072" s="22" t="s">
        <v>77</v>
      </c>
      <c r="D6072" s="22">
        <v>14.054589058894642</v>
      </c>
      <c r="E6072" s="22">
        <f t="shared" si="492"/>
        <v>0</v>
      </c>
      <c r="F6072" s="22">
        <f t="shared" si="493"/>
        <v>0</v>
      </c>
      <c r="G6072" s="22">
        <f t="shared" si="494"/>
        <v>0</v>
      </c>
      <c r="H6072" s="22">
        <f t="shared" si="495"/>
        <v>0</v>
      </c>
      <c r="I6072" s="22">
        <f t="shared" si="496"/>
        <v>14.054589058894642</v>
      </c>
      <c r="J6072" s="22">
        <v>5874</v>
      </c>
    </row>
    <row r="6073" spans="1:10" ht="11.25" customHeight="1">
      <c r="A6073" s="12"/>
      <c r="B6073" s="22" t="s">
        <v>252</v>
      </c>
      <c r="C6073" s="22" t="s">
        <v>86</v>
      </c>
      <c r="D6073" s="22">
        <v>14.054406957311427</v>
      </c>
      <c r="E6073" s="22">
        <f t="shared" si="492"/>
        <v>0</v>
      </c>
      <c r="F6073" s="22">
        <f t="shared" si="493"/>
        <v>0</v>
      </c>
      <c r="G6073" s="22">
        <f t="shared" si="494"/>
        <v>0</v>
      </c>
      <c r="H6073" s="22">
        <f t="shared" si="495"/>
        <v>0</v>
      </c>
      <c r="I6073" s="22">
        <f t="shared" si="496"/>
        <v>14.054406957311427</v>
      </c>
      <c r="J6073" s="22">
        <v>5875</v>
      </c>
    </row>
    <row r="6074" spans="1:10" ht="11.25" customHeight="1">
      <c r="A6074" s="12"/>
      <c r="B6074" s="22" t="s">
        <v>413</v>
      </c>
      <c r="C6074" s="22" t="s">
        <v>68</v>
      </c>
      <c r="D6074" s="22">
        <v>14.048377727634373</v>
      </c>
      <c r="E6074" s="22">
        <f t="shared" si="492"/>
        <v>0</v>
      </c>
      <c r="F6074" s="22">
        <f t="shared" si="493"/>
        <v>0</v>
      </c>
      <c r="G6074" s="22">
        <f t="shared" si="494"/>
        <v>0</v>
      </c>
      <c r="H6074" s="22">
        <f t="shared" si="495"/>
        <v>0</v>
      </c>
      <c r="I6074" s="22">
        <f t="shared" si="496"/>
        <v>14.048377727634373</v>
      </c>
      <c r="J6074" s="22">
        <v>5876</v>
      </c>
    </row>
    <row r="6075" spans="1:10" ht="11.25" customHeight="1">
      <c r="A6075" s="12"/>
      <c r="B6075" s="22" t="s">
        <v>419</v>
      </c>
      <c r="C6075" s="22" t="s">
        <v>71</v>
      </c>
      <c r="D6075" s="22">
        <v>14.044929747611434</v>
      </c>
      <c r="E6075" s="22">
        <f t="shared" si="492"/>
        <v>0</v>
      </c>
      <c r="F6075" s="22">
        <f t="shared" si="493"/>
        <v>0</v>
      </c>
      <c r="G6075" s="22">
        <f t="shared" si="494"/>
        <v>0</v>
      </c>
      <c r="H6075" s="22">
        <f t="shared" si="495"/>
        <v>0</v>
      </c>
      <c r="I6075" s="22">
        <f t="shared" si="496"/>
        <v>14.044929747611434</v>
      </c>
      <c r="J6075" s="22">
        <v>5877</v>
      </c>
    </row>
    <row r="6076" spans="1:10" ht="11.25" customHeight="1">
      <c r="A6076" s="12"/>
      <c r="B6076" s="22" t="s">
        <v>234</v>
      </c>
      <c r="C6076" s="22" t="s">
        <v>78</v>
      </c>
      <c r="D6076" s="22">
        <v>14.041834097181807</v>
      </c>
      <c r="E6076" s="22">
        <f t="shared" si="492"/>
        <v>0</v>
      </c>
      <c r="F6076" s="22">
        <f t="shared" si="493"/>
        <v>0</v>
      </c>
      <c r="G6076" s="22">
        <f t="shared" si="494"/>
        <v>0</v>
      </c>
      <c r="H6076" s="22">
        <f t="shared" si="495"/>
        <v>0</v>
      </c>
      <c r="I6076" s="22">
        <f t="shared" si="496"/>
        <v>14.041834097181807</v>
      </c>
      <c r="J6076" s="22">
        <v>5878</v>
      </c>
    </row>
    <row r="6077" spans="1:10" ht="11.25" customHeight="1">
      <c r="A6077" s="12"/>
      <c r="B6077" s="22" t="s">
        <v>399</v>
      </c>
      <c r="C6077" s="22" t="s">
        <v>72</v>
      </c>
      <c r="D6077" s="22">
        <v>14.03600146843619</v>
      </c>
      <c r="E6077" s="22">
        <f t="shared" si="492"/>
        <v>0</v>
      </c>
      <c r="F6077" s="22">
        <f t="shared" si="493"/>
        <v>0</v>
      </c>
      <c r="G6077" s="22">
        <f t="shared" si="494"/>
        <v>0</v>
      </c>
      <c r="H6077" s="22">
        <f t="shared" si="495"/>
        <v>0</v>
      </c>
      <c r="I6077" s="22">
        <f t="shared" si="496"/>
        <v>14.03600146843619</v>
      </c>
      <c r="J6077" s="22">
        <v>5879</v>
      </c>
    </row>
    <row r="6078" spans="1:10" ht="11.25" customHeight="1">
      <c r="A6078" s="12"/>
      <c r="B6078" s="22" t="s">
        <v>361</v>
      </c>
      <c r="C6078" s="22" t="s">
        <v>85</v>
      </c>
      <c r="D6078" s="22">
        <v>14.033673570926963</v>
      </c>
      <c r="E6078" s="22">
        <f t="shared" si="492"/>
        <v>0</v>
      </c>
      <c r="F6078" s="22">
        <f t="shared" si="493"/>
        <v>0</v>
      </c>
      <c r="G6078" s="22">
        <f t="shared" si="494"/>
        <v>0</v>
      </c>
      <c r="H6078" s="22">
        <f t="shared" si="495"/>
        <v>0</v>
      </c>
      <c r="I6078" s="22">
        <f t="shared" si="496"/>
        <v>14.033673570926963</v>
      </c>
      <c r="J6078" s="22">
        <v>5880</v>
      </c>
    </row>
    <row r="6079" spans="1:10" ht="11.25" customHeight="1">
      <c r="A6079" s="12"/>
      <c r="B6079" s="22" t="s">
        <v>440</v>
      </c>
      <c r="C6079" s="22" t="s">
        <v>71</v>
      </c>
      <c r="D6079" s="22">
        <v>14.032464998096343</v>
      </c>
      <c r="E6079" s="22">
        <f t="shared" si="492"/>
        <v>0</v>
      </c>
      <c r="F6079" s="22">
        <f t="shared" si="493"/>
        <v>0</v>
      </c>
      <c r="G6079" s="22">
        <f t="shared" si="494"/>
        <v>0</v>
      </c>
      <c r="H6079" s="22">
        <f t="shared" si="495"/>
        <v>0</v>
      </c>
      <c r="I6079" s="22">
        <f t="shared" si="496"/>
        <v>14.032464998096343</v>
      </c>
      <c r="J6079" s="22">
        <v>5881</v>
      </c>
    </row>
    <row r="6080" spans="1:10" ht="11.25" customHeight="1">
      <c r="A6080" s="12"/>
      <c r="B6080" s="22" t="s">
        <v>243</v>
      </c>
      <c r="C6080" s="22" t="s">
        <v>90</v>
      </c>
      <c r="D6080" s="22">
        <v>14.03235097157904</v>
      </c>
      <c r="E6080" s="22">
        <f t="shared" si="492"/>
        <v>0</v>
      </c>
      <c r="F6080" s="22">
        <f t="shared" si="493"/>
        <v>0</v>
      </c>
      <c r="G6080" s="22">
        <f t="shared" si="494"/>
        <v>0</v>
      </c>
      <c r="H6080" s="22">
        <f t="shared" si="495"/>
        <v>0</v>
      </c>
      <c r="I6080" s="22">
        <f t="shared" si="496"/>
        <v>14.03235097157904</v>
      </c>
      <c r="J6080" s="22">
        <v>5882</v>
      </c>
    </row>
    <row r="6081" spans="1:10" ht="11.25" customHeight="1">
      <c r="A6081" s="12"/>
      <c r="B6081" s="22" t="s">
        <v>307</v>
      </c>
      <c r="C6081" s="22" t="s">
        <v>89</v>
      </c>
      <c r="D6081" s="22">
        <v>14.031946240803855</v>
      </c>
      <c r="E6081" s="22">
        <f t="shared" si="492"/>
        <v>0</v>
      </c>
      <c r="F6081" s="22">
        <f t="shared" si="493"/>
        <v>0</v>
      </c>
      <c r="G6081" s="22">
        <f t="shared" si="494"/>
        <v>0</v>
      </c>
      <c r="H6081" s="22">
        <f t="shared" si="495"/>
        <v>0</v>
      </c>
      <c r="I6081" s="22">
        <f t="shared" si="496"/>
        <v>14.031946240803855</v>
      </c>
      <c r="J6081" s="22">
        <v>5883</v>
      </c>
    </row>
    <row r="6082" spans="1:10" ht="11.25" customHeight="1">
      <c r="A6082" s="12"/>
      <c r="B6082" s="22" t="s">
        <v>269</v>
      </c>
      <c r="C6082" s="22" t="s">
        <v>86</v>
      </c>
      <c r="D6082" s="22">
        <v>14.030775221068325</v>
      </c>
      <c r="E6082" s="22">
        <f t="shared" si="492"/>
        <v>0</v>
      </c>
      <c r="F6082" s="22">
        <f t="shared" si="493"/>
        <v>0</v>
      </c>
      <c r="G6082" s="22">
        <f t="shared" si="494"/>
        <v>0</v>
      </c>
      <c r="H6082" s="22">
        <f t="shared" si="495"/>
        <v>0</v>
      </c>
      <c r="I6082" s="22">
        <f t="shared" si="496"/>
        <v>14.030775221068325</v>
      </c>
      <c r="J6082" s="22">
        <v>5884</v>
      </c>
    </row>
    <row r="6083" spans="1:10" ht="11.25" customHeight="1">
      <c r="A6083" s="12"/>
      <c r="B6083" s="22" t="s">
        <v>297</v>
      </c>
      <c r="C6083" s="22" t="s">
        <v>76</v>
      </c>
      <c r="D6083" s="22">
        <v>14.027040894738882</v>
      </c>
      <c r="E6083" s="22">
        <f t="shared" si="492"/>
        <v>0</v>
      </c>
      <c r="F6083" s="22">
        <f t="shared" si="493"/>
        <v>0</v>
      </c>
      <c r="G6083" s="22">
        <f t="shared" si="494"/>
        <v>0</v>
      </c>
      <c r="H6083" s="22">
        <f t="shared" si="495"/>
        <v>0</v>
      </c>
      <c r="I6083" s="22">
        <f t="shared" si="496"/>
        <v>14.027040894738882</v>
      </c>
      <c r="J6083" s="22">
        <v>5885</v>
      </c>
    </row>
    <row r="6084" spans="1:10" ht="11.25" customHeight="1">
      <c r="A6084" s="12"/>
      <c r="B6084" s="22" t="s">
        <v>336</v>
      </c>
      <c r="C6084" s="22" t="s">
        <v>75</v>
      </c>
      <c r="D6084" s="22">
        <v>14.025373915824849</v>
      </c>
      <c r="E6084" s="22">
        <f t="shared" si="492"/>
        <v>0</v>
      </c>
      <c r="F6084" s="22">
        <f t="shared" si="493"/>
        <v>0</v>
      </c>
      <c r="G6084" s="22">
        <f t="shared" si="494"/>
        <v>0</v>
      </c>
      <c r="H6084" s="22">
        <f t="shared" si="495"/>
        <v>0</v>
      </c>
      <c r="I6084" s="22">
        <f t="shared" si="496"/>
        <v>14.025373915824849</v>
      </c>
      <c r="J6084" s="22">
        <v>5886</v>
      </c>
    </row>
    <row r="6085" spans="1:10" ht="11.25" customHeight="1">
      <c r="A6085" s="12"/>
      <c r="B6085" s="22" t="s">
        <v>286</v>
      </c>
      <c r="C6085" s="22" t="s">
        <v>73</v>
      </c>
      <c r="D6085" s="22">
        <v>14.024542426701348</v>
      </c>
      <c r="E6085" s="22">
        <f t="shared" si="492"/>
        <v>0</v>
      </c>
      <c r="F6085" s="22">
        <f t="shared" si="493"/>
        <v>0</v>
      </c>
      <c r="G6085" s="22">
        <f t="shared" si="494"/>
        <v>0</v>
      </c>
      <c r="H6085" s="22">
        <f t="shared" si="495"/>
        <v>0</v>
      </c>
      <c r="I6085" s="22">
        <f t="shared" si="496"/>
        <v>14.024542426701348</v>
      </c>
      <c r="J6085" s="22">
        <v>5887</v>
      </c>
    </row>
    <row r="6086" spans="1:10" ht="11.25" customHeight="1">
      <c r="A6086" s="12"/>
      <c r="B6086" s="22" t="s">
        <v>296</v>
      </c>
      <c r="C6086" s="22" t="s">
        <v>68</v>
      </c>
      <c r="D6086" s="22">
        <v>14.020380991004796</v>
      </c>
      <c r="E6086" s="22">
        <f t="shared" si="492"/>
        <v>0</v>
      </c>
      <c r="F6086" s="22">
        <f t="shared" si="493"/>
        <v>0</v>
      </c>
      <c r="G6086" s="22">
        <f t="shared" si="494"/>
        <v>0</v>
      </c>
      <c r="H6086" s="22">
        <f t="shared" si="495"/>
        <v>0</v>
      </c>
      <c r="I6086" s="22">
        <f t="shared" si="496"/>
        <v>14.020380991004796</v>
      </c>
      <c r="J6086" s="22">
        <v>5888</v>
      </c>
    </row>
    <row r="6087" spans="1:10" ht="11.25" customHeight="1">
      <c r="A6087" s="12"/>
      <c r="B6087" s="22" t="s">
        <v>405</v>
      </c>
      <c r="C6087" s="22" t="s">
        <v>79</v>
      </c>
      <c r="D6087" s="22">
        <v>14.019575111460291</v>
      </c>
      <c r="E6087" s="22">
        <f t="shared" si="492"/>
        <v>0</v>
      </c>
      <c r="F6087" s="22">
        <f t="shared" si="493"/>
        <v>0</v>
      </c>
      <c r="G6087" s="22">
        <f t="shared" si="494"/>
        <v>0</v>
      </c>
      <c r="H6087" s="22">
        <f t="shared" si="495"/>
        <v>0</v>
      </c>
      <c r="I6087" s="22">
        <f t="shared" si="496"/>
        <v>14.019575111460291</v>
      </c>
      <c r="J6087" s="22">
        <v>5889</v>
      </c>
    </row>
    <row r="6088" spans="1:10" ht="11.25" customHeight="1">
      <c r="A6088" s="12"/>
      <c r="B6088" s="22" t="s">
        <v>397</v>
      </c>
      <c r="C6088" s="22" t="s">
        <v>71</v>
      </c>
      <c r="D6088" s="22">
        <v>14.019397846611293</v>
      </c>
      <c r="E6088" s="22">
        <f t="shared" ref="E6088:E6151" si="497">IF(J6088&lt;=1000,D6088,0)</f>
        <v>0</v>
      </c>
      <c r="F6088" s="22">
        <f t="shared" ref="F6088:F6151" si="498">IF(AND(J6088&gt;1000,J6088&lt;=2000),D6088,0)</f>
        <v>0</v>
      </c>
      <c r="G6088" s="22">
        <f t="shared" ref="G6088:G6151" si="499">IF(AND(J6088&gt;2000,J6088&lt;=3000),D6088,0)</f>
        <v>0</v>
      </c>
      <c r="H6088" s="22">
        <f t="shared" ref="H6088:H6151" si="500">IF(AND(J6088&gt;3000,J6088&lt;=5000),D6088,0)</f>
        <v>0</v>
      </c>
      <c r="I6088" s="22">
        <f t="shared" ref="I6088:I6151" si="501">IF((J6088&gt;5000),D6088,0)</f>
        <v>14.019397846611293</v>
      </c>
      <c r="J6088" s="22">
        <v>5890</v>
      </c>
    </row>
    <row r="6089" spans="1:10" ht="11.25" customHeight="1">
      <c r="A6089" s="12"/>
      <c r="B6089" s="22" t="s">
        <v>307</v>
      </c>
      <c r="C6089" s="22" t="s">
        <v>72</v>
      </c>
      <c r="D6089" s="22">
        <v>14.019214202122601</v>
      </c>
      <c r="E6089" s="22">
        <f t="shared" si="497"/>
        <v>0</v>
      </c>
      <c r="F6089" s="22">
        <f t="shared" si="498"/>
        <v>0</v>
      </c>
      <c r="G6089" s="22">
        <f t="shared" si="499"/>
        <v>0</v>
      </c>
      <c r="H6089" s="22">
        <f t="shared" si="500"/>
        <v>0</v>
      </c>
      <c r="I6089" s="22">
        <f t="shared" si="501"/>
        <v>14.019214202122601</v>
      </c>
      <c r="J6089" s="22">
        <v>5891</v>
      </c>
    </row>
    <row r="6090" spans="1:10" ht="11.25" customHeight="1">
      <c r="A6090" s="12"/>
      <c r="B6090" s="22" t="s">
        <v>409</v>
      </c>
      <c r="C6090" s="22" t="s">
        <v>76</v>
      </c>
      <c r="D6090" s="22">
        <v>14.014765438119351</v>
      </c>
      <c r="E6090" s="22">
        <f t="shared" si="497"/>
        <v>0</v>
      </c>
      <c r="F6090" s="22">
        <f t="shared" si="498"/>
        <v>0</v>
      </c>
      <c r="G6090" s="22">
        <f t="shared" si="499"/>
        <v>0</v>
      </c>
      <c r="H6090" s="22">
        <f t="shared" si="500"/>
        <v>0</v>
      </c>
      <c r="I6090" s="22">
        <f t="shared" si="501"/>
        <v>14.014765438119351</v>
      </c>
      <c r="J6090" s="22">
        <v>5892</v>
      </c>
    </row>
    <row r="6091" spans="1:10" ht="11.25" customHeight="1">
      <c r="A6091" s="12"/>
      <c r="B6091" s="22" t="s">
        <v>302</v>
      </c>
      <c r="C6091" s="22" t="s">
        <v>81</v>
      </c>
      <c r="D6091" s="22">
        <v>14.011119828091473</v>
      </c>
      <c r="E6091" s="22">
        <f t="shared" si="497"/>
        <v>0</v>
      </c>
      <c r="F6091" s="22">
        <f t="shared" si="498"/>
        <v>0</v>
      </c>
      <c r="G6091" s="22">
        <f t="shared" si="499"/>
        <v>0</v>
      </c>
      <c r="H6091" s="22">
        <f t="shared" si="500"/>
        <v>0</v>
      </c>
      <c r="I6091" s="22">
        <f t="shared" si="501"/>
        <v>14.011119828091473</v>
      </c>
      <c r="J6091" s="22">
        <v>5893</v>
      </c>
    </row>
    <row r="6092" spans="1:10" ht="11.25" customHeight="1">
      <c r="A6092" s="12"/>
      <c r="B6092" s="22" t="s">
        <v>294</v>
      </c>
      <c r="C6092" s="22" t="s">
        <v>85</v>
      </c>
      <c r="D6092" s="22">
        <v>14.010279880153867</v>
      </c>
      <c r="E6092" s="22">
        <f t="shared" si="497"/>
        <v>0</v>
      </c>
      <c r="F6092" s="22">
        <f t="shared" si="498"/>
        <v>0</v>
      </c>
      <c r="G6092" s="22">
        <f t="shared" si="499"/>
        <v>0</v>
      </c>
      <c r="H6092" s="22">
        <f t="shared" si="500"/>
        <v>0</v>
      </c>
      <c r="I6092" s="22">
        <f t="shared" si="501"/>
        <v>14.010279880153867</v>
      </c>
      <c r="J6092" s="22">
        <v>5894</v>
      </c>
    </row>
    <row r="6093" spans="1:10" ht="11.25" customHeight="1">
      <c r="A6093" s="12"/>
      <c r="B6093" s="22" t="s">
        <v>302</v>
      </c>
      <c r="C6093" s="22" t="s">
        <v>87</v>
      </c>
      <c r="D6093" s="22">
        <v>14.010270403866375</v>
      </c>
      <c r="E6093" s="22">
        <f t="shared" si="497"/>
        <v>0</v>
      </c>
      <c r="F6093" s="22">
        <f t="shared" si="498"/>
        <v>0</v>
      </c>
      <c r="G6093" s="22">
        <f t="shared" si="499"/>
        <v>0</v>
      </c>
      <c r="H6093" s="22">
        <f t="shared" si="500"/>
        <v>0</v>
      </c>
      <c r="I6093" s="22">
        <f t="shared" si="501"/>
        <v>14.010270403866375</v>
      </c>
      <c r="J6093" s="22">
        <v>5895</v>
      </c>
    </row>
    <row r="6094" spans="1:10" ht="11.25" customHeight="1">
      <c r="A6094" s="12"/>
      <c r="B6094" s="22" t="s">
        <v>298</v>
      </c>
      <c r="C6094" s="22" t="s">
        <v>90</v>
      </c>
      <c r="D6094" s="22">
        <v>14.005963649145285</v>
      </c>
      <c r="E6094" s="22">
        <f t="shared" si="497"/>
        <v>0</v>
      </c>
      <c r="F6094" s="22">
        <f t="shared" si="498"/>
        <v>0</v>
      </c>
      <c r="G6094" s="22">
        <f t="shared" si="499"/>
        <v>0</v>
      </c>
      <c r="H6094" s="22">
        <f t="shared" si="500"/>
        <v>0</v>
      </c>
      <c r="I6094" s="22">
        <f t="shared" si="501"/>
        <v>14.005963649145285</v>
      </c>
      <c r="J6094" s="22">
        <v>5896</v>
      </c>
    </row>
    <row r="6095" spans="1:10" ht="11.25" customHeight="1">
      <c r="A6095" s="12"/>
      <c r="B6095" s="22" t="s">
        <v>393</v>
      </c>
      <c r="C6095" s="22" t="s">
        <v>70</v>
      </c>
      <c r="D6095" s="22">
        <v>14.000243765082468</v>
      </c>
      <c r="E6095" s="22">
        <f t="shared" si="497"/>
        <v>0</v>
      </c>
      <c r="F6095" s="22">
        <f t="shared" si="498"/>
        <v>0</v>
      </c>
      <c r="G6095" s="22">
        <f t="shared" si="499"/>
        <v>0</v>
      </c>
      <c r="H6095" s="22">
        <f t="shared" si="500"/>
        <v>0</v>
      </c>
      <c r="I6095" s="22">
        <f t="shared" si="501"/>
        <v>14.000243765082468</v>
      </c>
      <c r="J6095" s="22">
        <v>5897</v>
      </c>
    </row>
    <row r="6096" spans="1:10" ht="11.25" customHeight="1">
      <c r="A6096" s="12"/>
      <c r="B6096" s="22" t="s">
        <v>338</v>
      </c>
      <c r="C6096" s="22" t="s">
        <v>82</v>
      </c>
      <c r="D6096" s="22">
        <v>13.997309657123996</v>
      </c>
      <c r="E6096" s="22">
        <f t="shared" si="497"/>
        <v>0</v>
      </c>
      <c r="F6096" s="22">
        <f t="shared" si="498"/>
        <v>0</v>
      </c>
      <c r="G6096" s="22">
        <f t="shared" si="499"/>
        <v>0</v>
      </c>
      <c r="H6096" s="22">
        <f t="shared" si="500"/>
        <v>0</v>
      </c>
      <c r="I6096" s="22">
        <f t="shared" si="501"/>
        <v>13.997309657123996</v>
      </c>
      <c r="J6096" s="22">
        <v>5898</v>
      </c>
    </row>
    <row r="6097" spans="1:10" ht="11.25" customHeight="1">
      <c r="A6097" s="12"/>
      <c r="B6097" s="22" t="s">
        <v>144</v>
      </c>
      <c r="C6097" s="22" t="s">
        <v>79</v>
      </c>
      <c r="D6097" s="22">
        <v>13.997216330014586</v>
      </c>
      <c r="E6097" s="22">
        <f t="shared" si="497"/>
        <v>0</v>
      </c>
      <c r="F6097" s="22">
        <f t="shared" si="498"/>
        <v>0</v>
      </c>
      <c r="G6097" s="22">
        <f t="shared" si="499"/>
        <v>0</v>
      </c>
      <c r="H6097" s="22">
        <f t="shared" si="500"/>
        <v>0</v>
      </c>
      <c r="I6097" s="22">
        <f t="shared" si="501"/>
        <v>13.997216330014586</v>
      </c>
      <c r="J6097" s="22">
        <v>5899</v>
      </c>
    </row>
    <row r="6098" spans="1:10" ht="11.25" customHeight="1">
      <c r="A6098" s="12"/>
      <c r="B6098" s="22" t="s">
        <v>243</v>
      </c>
      <c r="C6098" s="22" t="s">
        <v>81</v>
      </c>
      <c r="D6098" s="22">
        <v>13.992492792919265</v>
      </c>
      <c r="E6098" s="22">
        <f t="shared" si="497"/>
        <v>0</v>
      </c>
      <c r="F6098" s="22">
        <f t="shared" si="498"/>
        <v>0</v>
      </c>
      <c r="G6098" s="22">
        <f t="shared" si="499"/>
        <v>0</v>
      </c>
      <c r="H6098" s="22">
        <f t="shared" si="500"/>
        <v>0</v>
      </c>
      <c r="I6098" s="22">
        <f t="shared" si="501"/>
        <v>13.992492792919265</v>
      </c>
      <c r="J6098" s="22">
        <v>5900</v>
      </c>
    </row>
    <row r="6099" spans="1:10" ht="11.25" customHeight="1">
      <c r="A6099" s="12"/>
      <c r="B6099" s="22" t="s">
        <v>427</v>
      </c>
      <c r="C6099" s="22" t="s">
        <v>77</v>
      </c>
      <c r="D6099" s="22">
        <v>13.988656777745035</v>
      </c>
      <c r="E6099" s="22">
        <f t="shared" si="497"/>
        <v>0</v>
      </c>
      <c r="F6099" s="22">
        <f t="shared" si="498"/>
        <v>0</v>
      </c>
      <c r="G6099" s="22">
        <f t="shared" si="499"/>
        <v>0</v>
      </c>
      <c r="H6099" s="22">
        <f t="shared" si="500"/>
        <v>0</v>
      </c>
      <c r="I6099" s="22">
        <f t="shared" si="501"/>
        <v>13.988656777745035</v>
      </c>
      <c r="J6099" s="22">
        <v>5901</v>
      </c>
    </row>
    <row r="6100" spans="1:10" ht="11.25" customHeight="1">
      <c r="A6100" s="12"/>
      <c r="B6100" s="22" t="s">
        <v>344</v>
      </c>
      <c r="C6100" s="22" t="s">
        <v>86</v>
      </c>
      <c r="D6100" s="22">
        <v>13.987038980786634</v>
      </c>
      <c r="E6100" s="22">
        <f t="shared" si="497"/>
        <v>0</v>
      </c>
      <c r="F6100" s="22">
        <f t="shared" si="498"/>
        <v>0</v>
      </c>
      <c r="G6100" s="22">
        <f t="shared" si="499"/>
        <v>0</v>
      </c>
      <c r="H6100" s="22">
        <f t="shared" si="500"/>
        <v>0</v>
      </c>
      <c r="I6100" s="22">
        <f t="shared" si="501"/>
        <v>13.987038980786634</v>
      </c>
      <c r="J6100" s="22">
        <v>5902</v>
      </c>
    </row>
    <row r="6101" spans="1:10" ht="11.25" customHeight="1">
      <c r="A6101" s="12"/>
      <c r="B6101" s="22" t="s">
        <v>223</v>
      </c>
      <c r="C6101" s="22" t="s">
        <v>90</v>
      </c>
      <c r="D6101" s="22">
        <v>13.982690605725011</v>
      </c>
      <c r="E6101" s="22">
        <f t="shared" si="497"/>
        <v>0</v>
      </c>
      <c r="F6101" s="22">
        <f t="shared" si="498"/>
        <v>0</v>
      </c>
      <c r="G6101" s="22">
        <f t="shared" si="499"/>
        <v>0</v>
      </c>
      <c r="H6101" s="22">
        <f t="shared" si="500"/>
        <v>0</v>
      </c>
      <c r="I6101" s="22">
        <f t="shared" si="501"/>
        <v>13.982690605725011</v>
      </c>
      <c r="J6101" s="22">
        <v>5903</v>
      </c>
    </row>
    <row r="6102" spans="1:10" ht="11.25" customHeight="1">
      <c r="A6102" s="12"/>
      <c r="B6102" s="22" t="s">
        <v>418</v>
      </c>
      <c r="C6102" s="22" t="s">
        <v>88</v>
      </c>
      <c r="D6102" s="22">
        <v>13.981758360534119</v>
      </c>
      <c r="E6102" s="22">
        <f t="shared" si="497"/>
        <v>0</v>
      </c>
      <c r="F6102" s="22">
        <f t="shared" si="498"/>
        <v>0</v>
      </c>
      <c r="G6102" s="22">
        <f t="shared" si="499"/>
        <v>0</v>
      </c>
      <c r="H6102" s="22">
        <f t="shared" si="500"/>
        <v>0</v>
      </c>
      <c r="I6102" s="22">
        <f t="shared" si="501"/>
        <v>13.981758360534119</v>
      </c>
      <c r="J6102" s="22">
        <v>5904</v>
      </c>
    </row>
    <row r="6103" spans="1:10" ht="11.25" customHeight="1">
      <c r="A6103" s="12"/>
      <c r="B6103" s="22" t="s">
        <v>296</v>
      </c>
      <c r="C6103" s="22" t="s">
        <v>67</v>
      </c>
      <c r="D6103" s="22">
        <v>13.977172135447939</v>
      </c>
      <c r="E6103" s="22">
        <f t="shared" si="497"/>
        <v>0</v>
      </c>
      <c r="F6103" s="22">
        <f t="shared" si="498"/>
        <v>0</v>
      </c>
      <c r="G6103" s="22">
        <f t="shared" si="499"/>
        <v>0</v>
      </c>
      <c r="H6103" s="22">
        <f t="shared" si="500"/>
        <v>0</v>
      </c>
      <c r="I6103" s="22">
        <f t="shared" si="501"/>
        <v>13.977172135447939</v>
      </c>
      <c r="J6103" s="22">
        <v>5905</v>
      </c>
    </row>
    <row r="6104" spans="1:10" ht="11.25" customHeight="1">
      <c r="A6104" s="12"/>
      <c r="B6104" s="22" t="s">
        <v>354</v>
      </c>
      <c r="C6104" s="22" t="s">
        <v>70</v>
      </c>
      <c r="D6104" s="22">
        <v>13.9742474817985</v>
      </c>
      <c r="E6104" s="22">
        <f t="shared" si="497"/>
        <v>0</v>
      </c>
      <c r="F6104" s="22">
        <f t="shared" si="498"/>
        <v>0</v>
      </c>
      <c r="G6104" s="22">
        <f t="shared" si="499"/>
        <v>0</v>
      </c>
      <c r="H6104" s="22">
        <f t="shared" si="500"/>
        <v>0</v>
      </c>
      <c r="I6104" s="22">
        <f t="shared" si="501"/>
        <v>13.9742474817985</v>
      </c>
      <c r="J6104" s="22">
        <v>5906</v>
      </c>
    </row>
    <row r="6105" spans="1:10" ht="11.25" customHeight="1">
      <c r="A6105" s="12"/>
      <c r="B6105" s="22" t="s">
        <v>307</v>
      </c>
      <c r="C6105" s="22" t="s">
        <v>80</v>
      </c>
      <c r="D6105" s="22">
        <v>13.969809642221964</v>
      </c>
      <c r="E6105" s="22">
        <f t="shared" si="497"/>
        <v>0</v>
      </c>
      <c r="F6105" s="22">
        <f t="shared" si="498"/>
        <v>0</v>
      </c>
      <c r="G6105" s="22">
        <f t="shared" si="499"/>
        <v>0</v>
      </c>
      <c r="H6105" s="22">
        <f t="shared" si="500"/>
        <v>0</v>
      </c>
      <c r="I6105" s="22">
        <f t="shared" si="501"/>
        <v>13.969809642221964</v>
      </c>
      <c r="J6105" s="22">
        <v>5907</v>
      </c>
    </row>
    <row r="6106" spans="1:10" ht="11.25" customHeight="1">
      <c r="A6106" s="12"/>
      <c r="B6106" s="22" t="s">
        <v>361</v>
      </c>
      <c r="C6106" s="22" t="s">
        <v>88</v>
      </c>
      <c r="D6106" s="22">
        <v>13.969796352197584</v>
      </c>
      <c r="E6106" s="22">
        <f t="shared" si="497"/>
        <v>0</v>
      </c>
      <c r="F6106" s="22">
        <f t="shared" si="498"/>
        <v>0</v>
      </c>
      <c r="G6106" s="22">
        <f t="shared" si="499"/>
        <v>0</v>
      </c>
      <c r="H6106" s="22">
        <f t="shared" si="500"/>
        <v>0</v>
      </c>
      <c r="I6106" s="22">
        <f t="shared" si="501"/>
        <v>13.969796352197584</v>
      </c>
      <c r="J6106" s="22">
        <v>5908</v>
      </c>
    </row>
    <row r="6107" spans="1:10" ht="11.25" customHeight="1">
      <c r="A6107" s="12"/>
      <c r="B6107" s="22" t="s">
        <v>234</v>
      </c>
      <c r="C6107" s="22" t="s">
        <v>68</v>
      </c>
      <c r="D6107" s="22">
        <v>13.968313417162367</v>
      </c>
      <c r="E6107" s="22">
        <f t="shared" si="497"/>
        <v>0</v>
      </c>
      <c r="F6107" s="22">
        <f t="shared" si="498"/>
        <v>0</v>
      </c>
      <c r="G6107" s="22">
        <f t="shared" si="499"/>
        <v>0</v>
      </c>
      <c r="H6107" s="22">
        <f t="shared" si="500"/>
        <v>0</v>
      </c>
      <c r="I6107" s="22">
        <f t="shared" si="501"/>
        <v>13.968313417162367</v>
      </c>
      <c r="J6107" s="22">
        <v>5909</v>
      </c>
    </row>
    <row r="6108" spans="1:10" ht="11.25" customHeight="1">
      <c r="A6108" s="12"/>
      <c r="B6108" s="22" t="s">
        <v>376</v>
      </c>
      <c r="C6108" s="22" t="s">
        <v>75</v>
      </c>
      <c r="D6108" s="22">
        <v>13.967143097293071</v>
      </c>
      <c r="E6108" s="22">
        <f t="shared" si="497"/>
        <v>0</v>
      </c>
      <c r="F6108" s="22">
        <f t="shared" si="498"/>
        <v>0</v>
      </c>
      <c r="G6108" s="22">
        <f t="shared" si="499"/>
        <v>0</v>
      </c>
      <c r="H6108" s="22">
        <f t="shared" si="500"/>
        <v>0</v>
      </c>
      <c r="I6108" s="22">
        <f t="shared" si="501"/>
        <v>13.967143097293071</v>
      </c>
      <c r="J6108" s="22">
        <v>5910</v>
      </c>
    </row>
    <row r="6109" spans="1:10" ht="11.25" customHeight="1">
      <c r="A6109" s="12"/>
      <c r="B6109" s="22" t="s">
        <v>416</v>
      </c>
      <c r="C6109" s="22" t="s">
        <v>75</v>
      </c>
      <c r="D6109" s="22">
        <v>13.965346020822627</v>
      </c>
      <c r="E6109" s="22">
        <f t="shared" si="497"/>
        <v>0</v>
      </c>
      <c r="F6109" s="22">
        <f t="shared" si="498"/>
        <v>0</v>
      </c>
      <c r="G6109" s="22">
        <f t="shared" si="499"/>
        <v>0</v>
      </c>
      <c r="H6109" s="22">
        <f t="shared" si="500"/>
        <v>0</v>
      </c>
      <c r="I6109" s="22">
        <f t="shared" si="501"/>
        <v>13.965346020822627</v>
      </c>
      <c r="J6109" s="22">
        <v>5911</v>
      </c>
    </row>
    <row r="6110" spans="1:10" ht="11.25" customHeight="1">
      <c r="A6110" s="12"/>
      <c r="B6110" s="22" t="s">
        <v>377</v>
      </c>
      <c r="C6110" s="22" t="s">
        <v>78</v>
      </c>
      <c r="D6110" s="22">
        <v>13.964540158600217</v>
      </c>
      <c r="E6110" s="22">
        <f t="shared" si="497"/>
        <v>0</v>
      </c>
      <c r="F6110" s="22">
        <f t="shared" si="498"/>
        <v>0</v>
      </c>
      <c r="G6110" s="22">
        <f t="shared" si="499"/>
        <v>0</v>
      </c>
      <c r="H6110" s="22">
        <f t="shared" si="500"/>
        <v>0</v>
      </c>
      <c r="I6110" s="22">
        <f t="shared" si="501"/>
        <v>13.964540158600217</v>
      </c>
      <c r="J6110" s="22">
        <v>5912</v>
      </c>
    </row>
    <row r="6111" spans="1:10" ht="11.25" customHeight="1">
      <c r="A6111" s="12"/>
      <c r="B6111" s="22" t="s">
        <v>383</v>
      </c>
      <c r="C6111" s="22" t="s">
        <v>75</v>
      </c>
      <c r="D6111" s="22">
        <v>13.958137304362872</v>
      </c>
      <c r="E6111" s="22">
        <f t="shared" si="497"/>
        <v>0</v>
      </c>
      <c r="F6111" s="22">
        <f t="shared" si="498"/>
        <v>0</v>
      </c>
      <c r="G6111" s="22">
        <f t="shared" si="499"/>
        <v>0</v>
      </c>
      <c r="H6111" s="22">
        <f t="shared" si="500"/>
        <v>0</v>
      </c>
      <c r="I6111" s="22">
        <f t="shared" si="501"/>
        <v>13.958137304362872</v>
      </c>
      <c r="J6111" s="22">
        <v>5913</v>
      </c>
    </row>
    <row r="6112" spans="1:10" ht="11.25" customHeight="1">
      <c r="A6112" s="12"/>
      <c r="B6112" s="22" t="s">
        <v>438</v>
      </c>
      <c r="C6112" s="22" t="s">
        <v>78</v>
      </c>
      <c r="D6112" s="22">
        <v>13.955198833813501</v>
      </c>
      <c r="E6112" s="22">
        <f t="shared" si="497"/>
        <v>0</v>
      </c>
      <c r="F6112" s="22">
        <f t="shared" si="498"/>
        <v>0</v>
      </c>
      <c r="G6112" s="22">
        <f t="shared" si="499"/>
        <v>0</v>
      </c>
      <c r="H6112" s="22">
        <f t="shared" si="500"/>
        <v>0</v>
      </c>
      <c r="I6112" s="22">
        <f t="shared" si="501"/>
        <v>13.955198833813501</v>
      </c>
      <c r="J6112" s="22">
        <v>5914</v>
      </c>
    </row>
    <row r="6113" spans="1:10" ht="11.25" customHeight="1">
      <c r="A6113" s="12"/>
      <c r="B6113" s="22" t="s">
        <v>406</v>
      </c>
      <c r="C6113" s="22" t="s">
        <v>68</v>
      </c>
      <c r="D6113" s="22">
        <v>13.955077449628646</v>
      </c>
      <c r="E6113" s="22">
        <f t="shared" si="497"/>
        <v>0</v>
      </c>
      <c r="F6113" s="22">
        <f t="shared" si="498"/>
        <v>0</v>
      </c>
      <c r="G6113" s="22">
        <f t="shared" si="499"/>
        <v>0</v>
      </c>
      <c r="H6113" s="22">
        <f t="shared" si="500"/>
        <v>0</v>
      </c>
      <c r="I6113" s="22">
        <f t="shared" si="501"/>
        <v>13.955077449628646</v>
      </c>
      <c r="J6113" s="22">
        <v>5915</v>
      </c>
    </row>
    <row r="6114" spans="1:10" ht="11.25" customHeight="1">
      <c r="A6114" s="12"/>
      <c r="B6114" s="22" t="s">
        <v>409</v>
      </c>
      <c r="C6114" s="22" t="s">
        <v>70</v>
      </c>
      <c r="D6114" s="22">
        <v>13.952030712128266</v>
      </c>
      <c r="E6114" s="22">
        <f t="shared" si="497"/>
        <v>0</v>
      </c>
      <c r="F6114" s="22">
        <f t="shared" si="498"/>
        <v>0</v>
      </c>
      <c r="G6114" s="22">
        <f t="shared" si="499"/>
        <v>0</v>
      </c>
      <c r="H6114" s="22">
        <f t="shared" si="500"/>
        <v>0</v>
      </c>
      <c r="I6114" s="22">
        <f t="shared" si="501"/>
        <v>13.952030712128266</v>
      </c>
      <c r="J6114" s="22">
        <v>5916</v>
      </c>
    </row>
    <row r="6115" spans="1:10" ht="11.25" customHeight="1">
      <c r="A6115" s="12"/>
      <c r="B6115" s="22" t="s">
        <v>364</v>
      </c>
      <c r="C6115" s="22" t="s">
        <v>89</v>
      </c>
      <c r="D6115" s="22">
        <v>13.950384405346428</v>
      </c>
      <c r="E6115" s="22">
        <f t="shared" si="497"/>
        <v>0</v>
      </c>
      <c r="F6115" s="22">
        <f t="shared" si="498"/>
        <v>0</v>
      </c>
      <c r="G6115" s="22">
        <f t="shared" si="499"/>
        <v>0</v>
      </c>
      <c r="H6115" s="22">
        <f t="shared" si="500"/>
        <v>0</v>
      </c>
      <c r="I6115" s="22">
        <f t="shared" si="501"/>
        <v>13.950384405346428</v>
      </c>
      <c r="J6115" s="22">
        <v>5917</v>
      </c>
    </row>
    <row r="6116" spans="1:10" ht="11.25" customHeight="1">
      <c r="A6116" s="12"/>
      <c r="B6116" s="22" t="s">
        <v>378</v>
      </c>
      <c r="C6116" s="22" t="s">
        <v>90</v>
      </c>
      <c r="D6116" s="22">
        <v>13.948917985256823</v>
      </c>
      <c r="E6116" s="22">
        <f t="shared" si="497"/>
        <v>0</v>
      </c>
      <c r="F6116" s="22">
        <f t="shared" si="498"/>
        <v>0</v>
      </c>
      <c r="G6116" s="22">
        <f t="shared" si="499"/>
        <v>0</v>
      </c>
      <c r="H6116" s="22">
        <f t="shared" si="500"/>
        <v>0</v>
      </c>
      <c r="I6116" s="22">
        <f t="shared" si="501"/>
        <v>13.948917985256823</v>
      </c>
      <c r="J6116" s="22">
        <v>5918</v>
      </c>
    </row>
    <row r="6117" spans="1:10" ht="11.25" customHeight="1">
      <c r="A6117" s="12"/>
      <c r="B6117" s="22" t="s">
        <v>268</v>
      </c>
      <c r="C6117" s="22" t="s">
        <v>86</v>
      </c>
      <c r="D6117" s="22">
        <v>13.943282688343805</v>
      </c>
      <c r="E6117" s="22">
        <f t="shared" si="497"/>
        <v>0</v>
      </c>
      <c r="F6117" s="22">
        <f t="shared" si="498"/>
        <v>0</v>
      </c>
      <c r="G6117" s="22">
        <f t="shared" si="499"/>
        <v>0</v>
      </c>
      <c r="H6117" s="22">
        <f t="shared" si="500"/>
        <v>0</v>
      </c>
      <c r="I6117" s="22">
        <f t="shared" si="501"/>
        <v>13.943282688343805</v>
      </c>
      <c r="J6117" s="22">
        <v>5919</v>
      </c>
    </row>
    <row r="6118" spans="1:10" ht="11.25" customHeight="1">
      <c r="A6118" s="12"/>
      <c r="B6118" s="22" t="s">
        <v>148</v>
      </c>
      <c r="C6118" s="22" t="s">
        <v>78</v>
      </c>
      <c r="D6118" s="22">
        <v>13.936320613994639</v>
      </c>
      <c r="E6118" s="22">
        <f t="shared" si="497"/>
        <v>0</v>
      </c>
      <c r="F6118" s="22">
        <f t="shared" si="498"/>
        <v>0</v>
      </c>
      <c r="G6118" s="22">
        <f t="shared" si="499"/>
        <v>0</v>
      </c>
      <c r="H6118" s="22">
        <f t="shared" si="500"/>
        <v>0</v>
      </c>
      <c r="I6118" s="22">
        <f t="shared" si="501"/>
        <v>13.936320613994639</v>
      </c>
      <c r="J6118" s="22">
        <v>5920</v>
      </c>
    </row>
    <row r="6119" spans="1:10" ht="11.25" customHeight="1">
      <c r="A6119" s="12"/>
      <c r="B6119" s="22" t="s">
        <v>262</v>
      </c>
      <c r="C6119" s="22" t="s">
        <v>73</v>
      </c>
      <c r="D6119" s="22">
        <v>13.9309607697916</v>
      </c>
      <c r="E6119" s="22">
        <f t="shared" si="497"/>
        <v>0</v>
      </c>
      <c r="F6119" s="22">
        <f t="shared" si="498"/>
        <v>0</v>
      </c>
      <c r="G6119" s="22">
        <f t="shared" si="499"/>
        <v>0</v>
      </c>
      <c r="H6119" s="22">
        <f t="shared" si="500"/>
        <v>0</v>
      </c>
      <c r="I6119" s="22">
        <f t="shared" si="501"/>
        <v>13.9309607697916</v>
      </c>
      <c r="J6119" s="22">
        <v>5921</v>
      </c>
    </row>
    <row r="6120" spans="1:10" ht="11.25" customHeight="1">
      <c r="A6120" s="12"/>
      <c r="B6120" s="22" t="s">
        <v>198</v>
      </c>
      <c r="C6120" s="22" t="s">
        <v>86</v>
      </c>
      <c r="D6120" s="22">
        <v>13.924800474841328</v>
      </c>
      <c r="E6120" s="22">
        <f t="shared" si="497"/>
        <v>0</v>
      </c>
      <c r="F6120" s="22">
        <f t="shared" si="498"/>
        <v>0</v>
      </c>
      <c r="G6120" s="22">
        <f t="shared" si="499"/>
        <v>0</v>
      </c>
      <c r="H6120" s="22">
        <f t="shared" si="500"/>
        <v>0</v>
      </c>
      <c r="I6120" s="22">
        <f t="shared" si="501"/>
        <v>13.924800474841328</v>
      </c>
      <c r="J6120" s="22">
        <v>5922</v>
      </c>
    </row>
    <row r="6121" spans="1:10" ht="11.25" customHeight="1">
      <c r="A6121" s="12"/>
      <c r="B6121" s="22" t="s">
        <v>296</v>
      </c>
      <c r="C6121" s="22" t="s">
        <v>77</v>
      </c>
      <c r="D6121" s="22">
        <v>13.920989620206598</v>
      </c>
      <c r="E6121" s="22">
        <f t="shared" si="497"/>
        <v>0</v>
      </c>
      <c r="F6121" s="22">
        <f t="shared" si="498"/>
        <v>0</v>
      </c>
      <c r="G6121" s="22">
        <f t="shared" si="499"/>
        <v>0</v>
      </c>
      <c r="H6121" s="22">
        <f t="shared" si="500"/>
        <v>0</v>
      </c>
      <c r="I6121" s="22">
        <f t="shared" si="501"/>
        <v>13.920989620206598</v>
      </c>
      <c r="J6121" s="22">
        <v>5923</v>
      </c>
    </row>
    <row r="6122" spans="1:10" ht="11.25" customHeight="1">
      <c r="A6122" s="12"/>
      <c r="B6122" s="22" t="s">
        <v>355</v>
      </c>
      <c r="C6122" s="22" t="s">
        <v>69</v>
      </c>
      <c r="D6122" s="22">
        <v>13.91741662305661</v>
      </c>
      <c r="E6122" s="22">
        <f t="shared" si="497"/>
        <v>0</v>
      </c>
      <c r="F6122" s="22">
        <f t="shared" si="498"/>
        <v>0</v>
      </c>
      <c r="G6122" s="22">
        <f t="shared" si="499"/>
        <v>0</v>
      </c>
      <c r="H6122" s="22">
        <f t="shared" si="500"/>
        <v>0</v>
      </c>
      <c r="I6122" s="22">
        <f t="shared" si="501"/>
        <v>13.91741662305661</v>
      </c>
      <c r="J6122" s="22">
        <v>5924</v>
      </c>
    </row>
    <row r="6123" spans="1:10" ht="11.25" customHeight="1">
      <c r="A6123" s="12"/>
      <c r="B6123" s="22" t="s">
        <v>431</v>
      </c>
      <c r="C6123" s="22" t="s">
        <v>77</v>
      </c>
      <c r="D6123" s="22">
        <v>13.916322247725743</v>
      </c>
      <c r="E6123" s="22">
        <f t="shared" si="497"/>
        <v>0</v>
      </c>
      <c r="F6123" s="22">
        <f t="shared" si="498"/>
        <v>0</v>
      </c>
      <c r="G6123" s="22">
        <f t="shared" si="499"/>
        <v>0</v>
      </c>
      <c r="H6123" s="22">
        <f t="shared" si="500"/>
        <v>0</v>
      </c>
      <c r="I6123" s="22">
        <f t="shared" si="501"/>
        <v>13.916322247725743</v>
      </c>
      <c r="J6123" s="22">
        <v>5925</v>
      </c>
    </row>
    <row r="6124" spans="1:10" ht="11.25" customHeight="1">
      <c r="A6124" s="12"/>
      <c r="B6124" s="22" t="s">
        <v>412</v>
      </c>
      <c r="C6124" s="22" t="s">
        <v>68</v>
      </c>
      <c r="D6124" s="22">
        <v>13.915256246006289</v>
      </c>
      <c r="E6124" s="22">
        <f t="shared" si="497"/>
        <v>0</v>
      </c>
      <c r="F6124" s="22">
        <f t="shared" si="498"/>
        <v>0</v>
      </c>
      <c r="G6124" s="22">
        <f t="shared" si="499"/>
        <v>0</v>
      </c>
      <c r="H6124" s="22">
        <f t="shared" si="500"/>
        <v>0</v>
      </c>
      <c r="I6124" s="22">
        <f t="shared" si="501"/>
        <v>13.915256246006289</v>
      </c>
      <c r="J6124" s="22">
        <v>5926</v>
      </c>
    </row>
    <row r="6125" spans="1:10" ht="11.25" customHeight="1">
      <c r="A6125" s="12"/>
      <c r="B6125" s="22" t="s">
        <v>296</v>
      </c>
      <c r="C6125" s="22" t="s">
        <v>82</v>
      </c>
      <c r="D6125" s="22">
        <v>13.910719974001795</v>
      </c>
      <c r="E6125" s="22">
        <f t="shared" si="497"/>
        <v>0</v>
      </c>
      <c r="F6125" s="22">
        <f t="shared" si="498"/>
        <v>0</v>
      </c>
      <c r="G6125" s="22">
        <f t="shared" si="499"/>
        <v>0</v>
      </c>
      <c r="H6125" s="22">
        <f t="shared" si="500"/>
        <v>0</v>
      </c>
      <c r="I6125" s="22">
        <f t="shared" si="501"/>
        <v>13.910719974001795</v>
      </c>
      <c r="J6125" s="22">
        <v>5927</v>
      </c>
    </row>
    <row r="6126" spans="1:10" ht="11.25" customHeight="1">
      <c r="A6126" s="12"/>
      <c r="B6126" s="22" t="s">
        <v>213</v>
      </c>
      <c r="C6126" s="22" t="s">
        <v>81</v>
      </c>
      <c r="D6126" s="22">
        <v>13.908957860378154</v>
      </c>
      <c r="E6126" s="22">
        <f t="shared" si="497"/>
        <v>0</v>
      </c>
      <c r="F6126" s="22">
        <f t="shared" si="498"/>
        <v>0</v>
      </c>
      <c r="G6126" s="22">
        <f t="shared" si="499"/>
        <v>0</v>
      </c>
      <c r="H6126" s="22">
        <f t="shared" si="500"/>
        <v>0</v>
      </c>
      <c r="I6126" s="22">
        <f t="shared" si="501"/>
        <v>13.908957860378154</v>
      </c>
      <c r="J6126" s="22">
        <v>5928</v>
      </c>
    </row>
    <row r="6127" spans="1:10" ht="11.25" customHeight="1">
      <c r="A6127" s="12"/>
      <c r="B6127" s="22" t="s">
        <v>303</v>
      </c>
      <c r="C6127" s="22" t="s">
        <v>80</v>
      </c>
      <c r="D6127" s="22">
        <v>13.906066386711332</v>
      </c>
      <c r="E6127" s="22">
        <f t="shared" si="497"/>
        <v>0</v>
      </c>
      <c r="F6127" s="22">
        <f t="shared" si="498"/>
        <v>0</v>
      </c>
      <c r="G6127" s="22">
        <f t="shared" si="499"/>
        <v>0</v>
      </c>
      <c r="H6127" s="22">
        <f t="shared" si="500"/>
        <v>0</v>
      </c>
      <c r="I6127" s="22">
        <f t="shared" si="501"/>
        <v>13.906066386711332</v>
      </c>
      <c r="J6127" s="22">
        <v>5929</v>
      </c>
    </row>
    <row r="6128" spans="1:10" ht="11.25" customHeight="1">
      <c r="A6128" s="12"/>
      <c r="B6128" s="22" t="s">
        <v>318</v>
      </c>
      <c r="C6128" s="22" t="s">
        <v>77</v>
      </c>
      <c r="D6128" s="22">
        <v>13.90332453106207</v>
      </c>
      <c r="E6128" s="22">
        <f t="shared" si="497"/>
        <v>0</v>
      </c>
      <c r="F6128" s="22">
        <f t="shared" si="498"/>
        <v>0</v>
      </c>
      <c r="G6128" s="22">
        <f t="shared" si="499"/>
        <v>0</v>
      </c>
      <c r="H6128" s="22">
        <f t="shared" si="500"/>
        <v>0</v>
      </c>
      <c r="I6128" s="22">
        <f t="shared" si="501"/>
        <v>13.90332453106207</v>
      </c>
      <c r="J6128" s="22">
        <v>5930</v>
      </c>
    </row>
    <row r="6129" spans="1:10" ht="11.25" customHeight="1">
      <c r="A6129" s="12"/>
      <c r="B6129" s="22" t="s">
        <v>359</v>
      </c>
      <c r="C6129" s="22" t="s">
        <v>90</v>
      </c>
      <c r="D6129" s="22">
        <v>13.901071852561692</v>
      </c>
      <c r="E6129" s="22">
        <f t="shared" si="497"/>
        <v>0</v>
      </c>
      <c r="F6129" s="22">
        <f t="shared" si="498"/>
        <v>0</v>
      </c>
      <c r="G6129" s="22">
        <f t="shared" si="499"/>
        <v>0</v>
      </c>
      <c r="H6129" s="22">
        <f t="shared" si="500"/>
        <v>0</v>
      </c>
      <c r="I6129" s="22">
        <f t="shared" si="501"/>
        <v>13.901071852561692</v>
      </c>
      <c r="J6129" s="22">
        <v>5931</v>
      </c>
    </row>
    <row r="6130" spans="1:10" ht="11.25" customHeight="1">
      <c r="A6130" s="12"/>
      <c r="B6130" s="22" t="s">
        <v>408</v>
      </c>
      <c r="C6130" s="22" t="s">
        <v>77</v>
      </c>
      <c r="D6130" s="22">
        <v>13.897965641099267</v>
      </c>
      <c r="E6130" s="22">
        <f t="shared" si="497"/>
        <v>0</v>
      </c>
      <c r="F6130" s="22">
        <f t="shared" si="498"/>
        <v>0</v>
      </c>
      <c r="G6130" s="22">
        <f t="shared" si="499"/>
        <v>0</v>
      </c>
      <c r="H6130" s="22">
        <f t="shared" si="500"/>
        <v>0</v>
      </c>
      <c r="I6130" s="22">
        <f t="shared" si="501"/>
        <v>13.897965641099267</v>
      </c>
      <c r="J6130" s="22">
        <v>5932</v>
      </c>
    </row>
    <row r="6131" spans="1:10" ht="11.25" customHeight="1">
      <c r="A6131" s="12"/>
      <c r="B6131" s="22" t="s">
        <v>333</v>
      </c>
      <c r="C6131" s="22" t="s">
        <v>80</v>
      </c>
      <c r="D6131" s="22">
        <v>13.896605290046962</v>
      </c>
      <c r="E6131" s="22">
        <f t="shared" si="497"/>
        <v>0</v>
      </c>
      <c r="F6131" s="22">
        <f t="shared" si="498"/>
        <v>0</v>
      </c>
      <c r="G6131" s="22">
        <f t="shared" si="499"/>
        <v>0</v>
      </c>
      <c r="H6131" s="22">
        <f t="shared" si="500"/>
        <v>0</v>
      </c>
      <c r="I6131" s="22">
        <f t="shared" si="501"/>
        <v>13.896605290046962</v>
      </c>
      <c r="J6131" s="22">
        <v>5933</v>
      </c>
    </row>
    <row r="6132" spans="1:10" ht="11.25" customHeight="1">
      <c r="A6132" s="12"/>
      <c r="B6132" s="22" t="s">
        <v>400</v>
      </c>
      <c r="C6132" s="22" t="s">
        <v>75</v>
      </c>
      <c r="D6132" s="22">
        <v>13.895611765427338</v>
      </c>
      <c r="E6132" s="22">
        <f t="shared" si="497"/>
        <v>0</v>
      </c>
      <c r="F6132" s="22">
        <f t="shared" si="498"/>
        <v>0</v>
      </c>
      <c r="G6132" s="22">
        <f t="shared" si="499"/>
        <v>0</v>
      </c>
      <c r="H6132" s="22">
        <f t="shared" si="500"/>
        <v>0</v>
      </c>
      <c r="I6132" s="22">
        <f t="shared" si="501"/>
        <v>13.895611765427338</v>
      </c>
      <c r="J6132" s="22">
        <v>5934</v>
      </c>
    </row>
    <row r="6133" spans="1:10" ht="11.25" customHeight="1">
      <c r="A6133" s="12"/>
      <c r="B6133" s="22" t="s">
        <v>221</v>
      </c>
      <c r="C6133" s="22" t="s">
        <v>71</v>
      </c>
      <c r="D6133" s="22">
        <v>13.895169694701201</v>
      </c>
      <c r="E6133" s="22">
        <f t="shared" si="497"/>
        <v>0</v>
      </c>
      <c r="F6133" s="22">
        <f t="shared" si="498"/>
        <v>0</v>
      </c>
      <c r="G6133" s="22">
        <f t="shared" si="499"/>
        <v>0</v>
      </c>
      <c r="H6133" s="22">
        <f t="shared" si="500"/>
        <v>0</v>
      </c>
      <c r="I6133" s="22">
        <f t="shared" si="501"/>
        <v>13.895169694701201</v>
      </c>
      <c r="J6133" s="22">
        <v>5935</v>
      </c>
    </row>
    <row r="6134" spans="1:10" ht="11.25" customHeight="1">
      <c r="A6134" s="12"/>
      <c r="B6134" s="22" t="s">
        <v>417</v>
      </c>
      <c r="C6134" s="22" t="s">
        <v>85</v>
      </c>
      <c r="D6134" s="22">
        <v>13.893133706032595</v>
      </c>
      <c r="E6134" s="22">
        <f t="shared" si="497"/>
        <v>0</v>
      </c>
      <c r="F6134" s="22">
        <f t="shared" si="498"/>
        <v>0</v>
      </c>
      <c r="G6134" s="22">
        <f t="shared" si="499"/>
        <v>0</v>
      </c>
      <c r="H6134" s="22">
        <f t="shared" si="500"/>
        <v>0</v>
      </c>
      <c r="I6134" s="22">
        <f t="shared" si="501"/>
        <v>13.893133706032595</v>
      </c>
      <c r="J6134" s="22">
        <v>5936</v>
      </c>
    </row>
    <row r="6135" spans="1:10" ht="11.25" customHeight="1">
      <c r="A6135" s="12"/>
      <c r="B6135" s="22" t="s">
        <v>364</v>
      </c>
      <c r="C6135" s="22" t="s">
        <v>68</v>
      </c>
      <c r="D6135" s="22">
        <v>13.891229060173751</v>
      </c>
      <c r="E6135" s="22">
        <f t="shared" si="497"/>
        <v>0</v>
      </c>
      <c r="F6135" s="22">
        <f t="shared" si="498"/>
        <v>0</v>
      </c>
      <c r="G6135" s="22">
        <f t="shared" si="499"/>
        <v>0</v>
      </c>
      <c r="H6135" s="22">
        <f t="shared" si="500"/>
        <v>0</v>
      </c>
      <c r="I6135" s="22">
        <f t="shared" si="501"/>
        <v>13.891229060173751</v>
      </c>
      <c r="J6135" s="22">
        <v>5937</v>
      </c>
    </row>
    <row r="6136" spans="1:10" ht="11.25" customHeight="1">
      <c r="A6136" s="12"/>
      <c r="B6136" s="22" t="s">
        <v>245</v>
      </c>
      <c r="C6136" s="22" t="s">
        <v>69</v>
      </c>
      <c r="D6136" s="22">
        <v>13.890313947448441</v>
      </c>
      <c r="E6136" s="22">
        <f t="shared" si="497"/>
        <v>0</v>
      </c>
      <c r="F6136" s="22">
        <f t="shared" si="498"/>
        <v>0</v>
      </c>
      <c r="G6136" s="22">
        <f t="shared" si="499"/>
        <v>0</v>
      </c>
      <c r="H6136" s="22">
        <f t="shared" si="500"/>
        <v>0</v>
      </c>
      <c r="I6136" s="22">
        <f t="shared" si="501"/>
        <v>13.890313947448441</v>
      </c>
      <c r="J6136" s="22">
        <v>5938</v>
      </c>
    </row>
    <row r="6137" spans="1:10" ht="11.25" customHeight="1">
      <c r="A6137" s="12"/>
      <c r="B6137" s="22" t="s">
        <v>345</v>
      </c>
      <c r="C6137" s="22" t="s">
        <v>73</v>
      </c>
      <c r="D6137" s="22">
        <v>13.886669690408841</v>
      </c>
      <c r="E6137" s="22">
        <f t="shared" si="497"/>
        <v>0</v>
      </c>
      <c r="F6137" s="22">
        <f t="shared" si="498"/>
        <v>0</v>
      </c>
      <c r="G6137" s="22">
        <f t="shared" si="499"/>
        <v>0</v>
      </c>
      <c r="H6137" s="22">
        <f t="shared" si="500"/>
        <v>0</v>
      </c>
      <c r="I6137" s="22">
        <f t="shared" si="501"/>
        <v>13.886669690408841</v>
      </c>
      <c r="J6137" s="22">
        <v>5939</v>
      </c>
    </row>
    <row r="6138" spans="1:10" ht="11.25" customHeight="1">
      <c r="A6138" s="12"/>
      <c r="B6138" s="22" t="s">
        <v>344</v>
      </c>
      <c r="C6138" s="22" t="s">
        <v>78</v>
      </c>
      <c r="D6138" s="22">
        <v>13.884514755630814</v>
      </c>
      <c r="E6138" s="22">
        <f t="shared" si="497"/>
        <v>0</v>
      </c>
      <c r="F6138" s="22">
        <f t="shared" si="498"/>
        <v>0</v>
      </c>
      <c r="G6138" s="22">
        <f t="shared" si="499"/>
        <v>0</v>
      </c>
      <c r="H6138" s="22">
        <f t="shared" si="500"/>
        <v>0</v>
      </c>
      <c r="I6138" s="22">
        <f t="shared" si="501"/>
        <v>13.884514755630814</v>
      </c>
      <c r="J6138" s="22">
        <v>5940</v>
      </c>
    </row>
    <row r="6139" spans="1:10" ht="11.25" customHeight="1">
      <c r="A6139" s="12"/>
      <c r="B6139" s="22" t="s">
        <v>309</v>
      </c>
      <c r="C6139" s="22" t="s">
        <v>85</v>
      </c>
      <c r="D6139" s="22">
        <v>13.876217333710247</v>
      </c>
      <c r="E6139" s="22">
        <f t="shared" si="497"/>
        <v>0</v>
      </c>
      <c r="F6139" s="22">
        <f t="shared" si="498"/>
        <v>0</v>
      </c>
      <c r="G6139" s="22">
        <f t="shared" si="499"/>
        <v>0</v>
      </c>
      <c r="H6139" s="22">
        <f t="shared" si="500"/>
        <v>0</v>
      </c>
      <c r="I6139" s="22">
        <f t="shared" si="501"/>
        <v>13.876217333710247</v>
      </c>
      <c r="J6139" s="22">
        <v>5941</v>
      </c>
    </row>
    <row r="6140" spans="1:10" ht="11.25" customHeight="1">
      <c r="A6140" s="12"/>
      <c r="B6140" s="22" t="s">
        <v>431</v>
      </c>
      <c r="C6140" s="22" t="s">
        <v>72</v>
      </c>
      <c r="D6140" s="22">
        <v>13.873398312669169</v>
      </c>
      <c r="E6140" s="22">
        <f t="shared" si="497"/>
        <v>0</v>
      </c>
      <c r="F6140" s="22">
        <f t="shared" si="498"/>
        <v>0</v>
      </c>
      <c r="G6140" s="22">
        <f t="shared" si="499"/>
        <v>0</v>
      </c>
      <c r="H6140" s="22">
        <f t="shared" si="500"/>
        <v>0</v>
      </c>
      <c r="I6140" s="22">
        <f t="shared" si="501"/>
        <v>13.873398312669169</v>
      </c>
      <c r="J6140" s="22">
        <v>5942</v>
      </c>
    </row>
    <row r="6141" spans="1:10" ht="11.25" customHeight="1">
      <c r="A6141" s="12"/>
      <c r="B6141" s="22" t="s">
        <v>301</v>
      </c>
      <c r="C6141" s="22" t="s">
        <v>87</v>
      </c>
      <c r="D6141" s="22">
        <v>13.87241604831852</v>
      </c>
      <c r="E6141" s="22">
        <f t="shared" si="497"/>
        <v>0</v>
      </c>
      <c r="F6141" s="22">
        <f t="shared" si="498"/>
        <v>0</v>
      </c>
      <c r="G6141" s="22">
        <f t="shared" si="499"/>
        <v>0</v>
      </c>
      <c r="H6141" s="22">
        <f t="shared" si="500"/>
        <v>0</v>
      </c>
      <c r="I6141" s="22">
        <f t="shared" si="501"/>
        <v>13.87241604831852</v>
      </c>
      <c r="J6141" s="22">
        <v>5943</v>
      </c>
    </row>
    <row r="6142" spans="1:10" ht="11.25" customHeight="1">
      <c r="A6142" s="12"/>
      <c r="B6142" s="22" t="s">
        <v>287</v>
      </c>
      <c r="C6142" s="22" t="s">
        <v>68</v>
      </c>
      <c r="D6142" s="22">
        <v>13.870212677033258</v>
      </c>
      <c r="E6142" s="22">
        <f t="shared" si="497"/>
        <v>0</v>
      </c>
      <c r="F6142" s="22">
        <f t="shared" si="498"/>
        <v>0</v>
      </c>
      <c r="G6142" s="22">
        <f t="shared" si="499"/>
        <v>0</v>
      </c>
      <c r="H6142" s="22">
        <f t="shared" si="500"/>
        <v>0</v>
      </c>
      <c r="I6142" s="22">
        <f t="shared" si="501"/>
        <v>13.870212677033258</v>
      </c>
      <c r="J6142" s="22">
        <v>5944</v>
      </c>
    </row>
    <row r="6143" spans="1:10" ht="11.25" customHeight="1">
      <c r="A6143" s="12"/>
      <c r="B6143" s="22" t="s">
        <v>217</v>
      </c>
      <c r="C6143" s="22" t="s">
        <v>89</v>
      </c>
      <c r="D6143" s="22">
        <v>13.870077949133799</v>
      </c>
      <c r="E6143" s="22">
        <f t="shared" si="497"/>
        <v>0</v>
      </c>
      <c r="F6143" s="22">
        <f t="shared" si="498"/>
        <v>0</v>
      </c>
      <c r="G6143" s="22">
        <f t="shared" si="499"/>
        <v>0</v>
      </c>
      <c r="H6143" s="22">
        <f t="shared" si="500"/>
        <v>0</v>
      </c>
      <c r="I6143" s="22">
        <f t="shared" si="501"/>
        <v>13.870077949133799</v>
      </c>
      <c r="J6143" s="22">
        <v>5945</v>
      </c>
    </row>
    <row r="6144" spans="1:10" ht="11.25" customHeight="1">
      <c r="A6144" s="12"/>
      <c r="B6144" s="22" t="s">
        <v>392</v>
      </c>
      <c r="C6144" s="22" t="s">
        <v>88</v>
      </c>
      <c r="D6144" s="22">
        <v>13.866111082172599</v>
      </c>
      <c r="E6144" s="22">
        <f t="shared" si="497"/>
        <v>0</v>
      </c>
      <c r="F6144" s="22">
        <f t="shared" si="498"/>
        <v>0</v>
      </c>
      <c r="G6144" s="22">
        <f t="shared" si="499"/>
        <v>0</v>
      </c>
      <c r="H6144" s="22">
        <f t="shared" si="500"/>
        <v>0</v>
      </c>
      <c r="I6144" s="22">
        <f t="shared" si="501"/>
        <v>13.866111082172599</v>
      </c>
      <c r="J6144" s="22">
        <v>5946</v>
      </c>
    </row>
    <row r="6145" spans="1:10" ht="11.25" customHeight="1">
      <c r="A6145" s="12"/>
      <c r="B6145" s="22" t="s">
        <v>198</v>
      </c>
      <c r="C6145" s="22" t="s">
        <v>75</v>
      </c>
      <c r="D6145" s="22">
        <v>13.86464437869243</v>
      </c>
      <c r="E6145" s="22">
        <f t="shared" si="497"/>
        <v>0</v>
      </c>
      <c r="F6145" s="22">
        <f t="shared" si="498"/>
        <v>0</v>
      </c>
      <c r="G6145" s="22">
        <f t="shared" si="499"/>
        <v>0</v>
      </c>
      <c r="H6145" s="22">
        <f t="shared" si="500"/>
        <v>0</v>
      </c>
      <c r="I6145" s="22">
        <f t="shared" si="501"/>
        <v>13.86464437869243</v>
      </c>
      <c r="J6145" s="22">
        <v>5947</v>
      </c>
    </row>
    <row r="6146" spans="1:10" ht="11.25" customHeight="1">
      <c r="A6146" s="12"/>
      <c r="B6146" s="22" t="s">
        <v>436</v>
      </c>
      <c r="C6146" s="22" t="s">
        <v>67</v>
      </c>
      <c r="D6146" s="22">
        <v>13.863082261261885</v>
      </c>
      <c r="E6146" s="22">
        <f t="shared" si="497"/>
        <v>0</v>
      </c>
      <c r="F6146" s="22">
        <f t="shared" si="498"/>
        <v>0</v>
      </c>
      <c r="G6146" s="22">
        <f t="shared" si="499"/>
        <v>0</v>
      </c>
      <c r="H6146" s="22">
        <f t="shared" si="500"/>
        <v>0</v>
      </c>
      <c r="I6146" s="22">
        <f t="shared" si="501"/>
        <v>13.863082261261885</v>
      </c>
      <c r="J6146" s="22">
        <v>5948</v>
      </c>
    </row>
    <row r="6147" spans="1:10" ht="11.25" customHeight="1">
      <c r="A6147" s="12"/>
      <c r="B6147" s="22" t="s">
        <v>407</v>
      </c>
      <c r="C6147" s="22" t="s">
        <v>69</v>
      </c>
      <c r="D6147" s="22">
        <v>13.860074611398964</v>
      </c>
      <c r="E6147" s="22">
        <f t="shared" si="497"/>
        <v>0</v>
      </c>
      <c r="F6147" s="22">
        <f t="shared" si="498"/>
        <v>0</v>
      </c>
      <c r="G6147" s="22">
        <f t="shared" si="499"/>
        <v>0</v>
      </c>
      <c r="H6147" s="22">
        <f t="shared" si="500"/>
        <v>0</v>
      </c>
      <c r="I6147" s="22">
        <f t="shared" si="501"/>
        <v>13.860074611398964</v>
      </c>
      <c r="J6147" s="22">
        <v>5949</v>
      </c>
    </row>
    <row r="6148" spans="1:10" ht="11.25" customHeight="1">
      <c r="A6148" s="12"/>
      <c r="B6148" s="22" t="s">
        <v>301</v>
      </c>
      <c r="C6148" s="22" t="s">
        <v>82</v>
      </c>
      <c r="D6148" s="22">
        <v>13.859870040271591</v>
      </c>
      <c r="E6148" s="22">
        <f t="shared" si="497"/>
        <v>0</v>
      </c>
      <c r="F6148" s="22">
        <f t="shared" si="498"/>
        <v>0</v>
      </c>
      <c r="G6148" s="22">
        <f t="shared" si="499"/>
        <v>0</v>
      </c>
      <c r="H6148" s="22">
        <f t="shared" si="500"/>
        <v>0</v>
      </c>
      <c r="I6148" s="22">
        <f t="shared" si="501"/>
        <v>13.859870040271591</v>
      </c>
      <c r="J6148" s="22">
        <v>5950</v>
      </c>
    </row>
    <row r="6149" spans="1:10" ht="11.25" customHeight="1">
      <c r="A6149" s="12"/>
      <c r="B6149" s="22" t="s">
        <v>262</v>
      </c>
      <c r="C6149" s="22" t="s">
        <v>81</v>
      </c>
      <c r="D6149" s="22">
        <v>13.859711244559723</v>
      </c>
      <c r="E6149" s="22">
        <f t="shared" si="497"/>
        <v>0</v>
      </c>
      <c r="F6149" s="22">
        <f t="shared" si="498"/>
        <v>0</v>
      </c>
      <c r="G6149" s="22">
        <f t="shared" si="499"/>
        <v>0</v>
      </c>
      <c r="H6149" s="22">
        <f t="shared" si="500"/>
        <v>0</v>
      </c>
      <c r="I6149" s="22">
        <f t="shared" si="501"/>
        <v>13.859711244559723</v>
      </c>
      <c r="J6149" s="22">
        <v>5951</v>
      </c>
    </row>
    <row r="6150" spans="1:10" ht="11.25" customHeight="1">
      <c r="A6150" s="12"/>
      <c r="B6150" s="22" t="s">
        <v>217</v>
      </c>
      <c r="C6150" s="22" t="s">
        <v>75</v>
      </c>
      <c r="D6150" s="22">
        <v>13.858887883732937</v>
      </c>
      <c r="E6150" s="22">
        <f t="shared" si="497"/>
        <v>0</v>
      </c>
      <c r="F6150" s="22">
        <f t="shared" si="498"/>
        <v>0</v>
      </c>
      <c r="G6150" s="22">
        <f t="shared" si="499"/>
        <v>0</v>
      </c>
      <c r="H6150" s="22">
        <f t="shared" si="500"/>
        <v>0</v>
      </c>
      <c r="I6150" s="22">
        <f t="shared" si="501"/>
        <v>13.858887883732937</v>
      </c>
      <c r="J6150" s="22">
        <v>5952</v>
      </c>
    </row>
    <row r="6151" spans="1:10" ht="11.25" customHeight="1">
      <c r="A6151" s="12"/>
      <c r="B6151" s="22" t="s">
        <v>315</v>
      </c>
      <c r="C6151" s="22" t="s">
        <v>71</v>
      </c>
      <c r="D6151" s="22">
        <v>13.858651553386888</v>
      </c>
      <c r="E6151" s="22">
        <f t="shared" si="497"/>
        <v>0</v>
      </c>
      <c r="F6151" s="22">
        <f t="shared" si="498"/>
        <v>0</v>
      </c>
      <c r="G6151" s="22">
        <f t="shared" si="499"/>
        <v>0</v>
      </c>
      <c r="H6151" s="22">
        <f t="shared" si="500"/>
        <v>0</v>
      </c>
      <c r="I6151" s="22">
        <f t="shared" si="501"/>
        <v>13.858651553386888</v>
      </c>
      <c r="J6151" s="22">
        <v>5953</v>
      </c>
    </row>
    <row r="6152" spans="1:10" ht="11.25" customHeight="1">
      <c r="A6152" s="12"/>
      <c r="B6152" s="22" t="s">
        <v>440</v>
      </c>
      <c r="C6152" s="22" t="s">
        <v>73</v>
      </c>
      <c r="D6152" s="22">
        <v>13.857226242848869</v>
      </c>
      <c r="E6152" s="22">
        <f t="shared" ref="E6152:E6215" si="502">IF(J6152&lt;=1000,D6152,0)</f>
        <v>0</v>
      </c>
      <c r="F6152" s="22">
        <f t="shared" ref="F6152:F6215" si="503">IF(AND(J6152&gt;1000,J6152&lt;=2000),D6152,0)</f>
        <v>0</v>
      </c>
      <c r="G6152" s="22">
        <f t="shared" ref="G6152:G6215" si="504">IF(AND(J6152&gt;2000,J6152&lt;=3000),D6152,0)</f>
        <v>0</v>
      </c>
      <c r="H6152" s="22">
        <f t="shared" ref="H6152:H6215" si="505">IF(AND(J6152&gt;3000,J6152&lt;=5000),D6152,0)</f>
        <v>0</v>
      </c>
      <c r="I6152" s="22">
        <f t="shared" ref="I6152:I6215" si="506">IF((J6152&gt;5000),D6152,0)</f>
        <v>13.857226242848869</v>
      </c>
      <c r="J6152" s="22">
        <v>5954</v>
      </c>
    </row>
    <row r="6153" spans="1:10" ht="11.25" customHeight="1">
      <c r="A6153" s="12"/>
      <c r="B6153" s="22" t="s">
        <v>265</v>
      </c>
      <c r="C6153" s="22" t="s">
        <v>90</v>
      </c>
      <c r="D6153" s="22">
        <v>13.855821232548834</v>
      </c>
      <c r="E6153" s="22">
        <f t="shared" si="502"/>
        <v>0</v>
      </c>
      <c r="F6153" s="22">
        <f t="shared" si="503"/>
        <v>0</v>
      </c>
      <c r="G6153" s="22">
        <f t="shared" si="504"/>
        <v>0</v>
      </c>
      <c r="H6153" s="22">
        <f t="shared" si="505"/>
        <v>0</v>
      </c>
      <c r="I6153" s="22">
        <f t="shared" si="506"/>
        <v>13.855821232548834</v>
      </c>
      <c r="J6153" s="22">
        <v>5955</v>
      </c>
    </row>
    <row r="6154" spans="1:10" ht="11.25" customHeight="1">
      <c r="A6154" s="12"/>
      <c r="B6154" s="22" t="s">
        <v>298</v>
      </c>
      <c r="C6154" s="22" t="s">
        <v>71</v>
      </c>
      <c r="D6154" s="22">
        <v>13.854131781371711</v>
      </c>
      <c r="E6154" s="22">
        <f t="shared" si="502"/>
        <v>0</v>
      </c>
      <c r="F6154" s="22">
        <f t="shared" si="503"/>
        <v>0</v>
      </c>
      <c r="G6154" s="22">
        <f t="shared" si="504"/>
        <v>0</v>
      </c>
      <c r="H6154" s="22">
        <f t="shared" si="505"/>
        <v>0</v>
      </c>
      <c r="I6154" s="22">
        <f t="shared" si="506"/>
        <v>13.854131781371711</v>
      </c>
      <c r="J6154" s="22">
        <v>5956</v>
      </c>
    </row>
    <row r="6155" spans="1:10" ht="11.25" customHeight="1">
      <c r="A6155" s="12"/>
      <c r="B6155" s="22" t="s">
        <v>316</v>
      </c>
      <c r="C6155" s="22" t="s">
        <v>84</v>
      </c>
      <c r="D6155" s="22">
        <v>13.849424976181723</v>
      </c>
      <c r="E6155" s="22">
        <f t="shared" si="502"/>
        <v>0</v>
      </c>
      <c r="F6155" s="22">
        <f t="shared" si="503"/>
        <v>0</v>
      </c>
      <c r="G6155" s="22">
        <f t="shared" si="504"/>
        <v>0</v>
      </c>
      <c r="H6155" s="22">
        <f t="shared" si="505"/>
        <v>0</v>
      </c>
      <c r="I6155" s="22">
        <f t="shared" si="506"/>
        <v>13.849424976181723</v>
      </c>
      <c r="J6155" s="22">
        <v>5957</v>
      </c>
    </row>
    <row r="6156" spans="1:10" ht="11.25" customHeight="1">
      <c r="A6156" s="12"/>
      <c r="B6156" s="22" t="s">
        <v>377</v>
      </c>
      <c r="C6156" s="22" t="s">
        <v>69</v>
      </c>
      <c r="D6156" s="22">
        <v>13.848773689590866</v>
      </c>
      <c r="E6156" s="22">
        <f t="shared" si="502"/>
        <v>0</v>
      </c>
      <c r="F6156" s="22">
        <f t="shared" si="503"/>
        <v>0</v>
      </c>
      <c r="G6156" s="22">
        <f t="shared" si="504"/>
        <v>0</v>
      </c>
      <c r="H6156" s="22">
        <f t="shared" si="505"/>
        <v>0</v>
      </c>
      <c r="I6156" s="22">
        <f t="shared" si="506"/>
        <v>13.848773689590866</v>
      </c>
      <c r="J6156" s="22">
        <v>5958</v>
      </c>
    </row>
    <row r="6157" spans="1:10" ht="11.25" customHeight="1">
      <c r="A6157" s="12"/>
      <c r="B6157" s="22" t="s">
        <v>320</v>
      </c>
      <c r="C6157" s="22" t="s">
        <v>86</v>
      </c>
      <c r="D6157" s="22">
        <v>13.848349169586848</v>
      </c>
      <c r="E6157" s="22">
        <f t="shared" si="502"/>
        <v>0</v>
      </c>
      <c r="F6157" s="22">
        <f t="shared" si="503"/>
        <v>0</v>
      </c>
      <c r="G6157" s="22">
        <f t="shared" si="504"/>
        <v>0</v>
      </c>
      <c r="H6157" s="22">
        <f t="shared" si="505"/>
        <v>0</v>
      </c>
      <c r="I6157" s="22">
        <f t="shared" si="506"/>
        <v>13.848349169586848</v>
      </c>
      <c r="J6157" s="22">
        <v>5959</v>
      </c>
    </row>
    <row r="6158" spans="1:10" ht="11.25" customHeight="1">
      <c r="A6158" s="12"/>
      <c r="B6158" s="22" t="s">
        <v>415</v>
      </c>
      <c r="C6158" s="22" t="s">
        <v>72</v>
      </c>
      <c r="D6158" s="22">
        <v>13.845517000616599</v>
      </c>
      <c r="E6158" s="22">
        <f t="shared" si="502"/>
        <v>0</v>
      </c>
      <c r="F6158" s="22">
        <f t="shared" si="503"/>
        <v>0</v>
      </c>
      <c r="G6158" s="22">
        <f t="shared" si="504"/>
        <v>0</v>
      </c>
      <c r="H6158" s="22">
        <f t="shared" si="505"/>
        <v>0</v>
      </c>
      <c r="I6158" s="22">
        <f t="shared" si="506"/>
        <v>13.845517000616599</v>
      </c>
      <c r="J6158" s="22">
        <v>5960</v>
      </c>
    </row>
    <row r="6159" spans="1:10" ht="11.25" customHeight="1">
      <c r="A6159" s="12"/>
      <c r="B6159" s="22" t="s">
        <v>378</v>
      </c>
      <c r="C6159" s="22" t="s">
        <v>88</v>
      </c>
      <c r="D6159" s="22">
        <v>13.844664711941334</v>
      </c>
      <c r="E6159" s="22">
        <f t="shared" si="502"/>
        <v>0</v>
      </c>
      <c r="F6159" s="22">
        <f t="shared" si="503"/>
        <v>0</v>
      </c>
      <c r="G6159" s="22">
        <f t="shared" si="504"/>
        <v>0</v>
      </c>
      <c r="H6159" s="22">
        <f t="shared" si="505"/>
        <v>0</v>
      </c>
      <c r="I6159" s="22">
        <f t="shared" si="506"/>
        <v>13.844664711941334</v>
      </c>
      <c r="J6159" s="22">
        <v>5961</v>
      </c>
    </row>
    <row r="6160" spans="1:10" ht="11.25" customHeight="1">
      <c r="A6160" s="12"/>
      <c r="B6160" s="22" t="s">
        <v>407</v>
      </c>
      <c r="C6160" s="22" t="s">
        <v>67</v>
      </c>
      <c r="D6160" s="22">
        <v>13.840366440273025</v>
      </c>
      <c r="E6160" s="22">
        <f t="shared" si="502"/>
        <v>0</v>
      </c>
      <c r="F6160" s="22">
        <f t="shared" si="503"/>
        <v>0</v>
      </c>
      <c r="G6160" s="22">
        <f t="shared" si="504"/>
        <v>0</v>
      </c>
      <c r="H6160" s="22">
        <f t="shared" si="505"/>
        <v>0</v>
      </c>
      <c r="I6160" s="22">
        <f t="shared" si="506"/>
        <v>13.840366440273025</v>
      </c>
      <c r="J6160" s="22">
        <v>5962</v>
      </c>
    </row>
    <row r="6161" spans="1:10" ht="11.25" customHeight="1">
      <c r="A6161" s="12"/>
      <c r="B6161" s="22" t="s">
        <v>222</v>
      </c>
      <c r="C6161" s="22" t="s">
        <v>81</v>
      </c>
      <c r="D6161" s="22">
        <v>13.836812261500425</v>
      </c>
      <c r="E6161" s="22">
        <f t="shared" si="502"/>
        <v>0</v>
      </c>
      <c r="F6161" s="22">
        <f t="shared" si="503"/>
        <v>0</v>
      </c>
      <c r="G6161" s="22">
        <f t="shared" si="504"/>
        <v>0</v>
      </c>
      <c r="H6161" s="22">
        <f t="shared" si="505"/>
        <v>0</v>
      </c>
      <c r="I6161" s="22">
        <f t="shared" si="506"/>
        <v>13.836812261500425</v>
      </c>
      <c r="J6161" s="22">
        <v>5963</v>
      </c>
    </row>
    <row r="6162" spans="1:10" ht="11.25" customHeight="1">
      <c r="A6162" s="12"/>
      <c r="B6162" s="22" t="s">
        <v>441</v>
      </c>
      <c r="C6162" s="22" t="s">
        <v>81</v>
      </c>
      <c r="D6162" s="22">
        <v>13.836317534758734</v>
      </c>
      <c r="E6162" s="22">
        <f t="shared" si="502"/>
        <v>0</v>
      </c>
      <c r="F6162" s="22">
        <f t="shared" si="503"/>
        <v>0</v>
      </c>
      <c r="G6162" s="22">
        <f t="shared" si="504"/>
        <v>0</v>
      </c>
      <c r="H6162" s="22">
        <f t="shared" si="505"/>
        <v>0</v>
      </c>
      <c r="I6162" s="22">
        <f t="shared" si="506"/>
        <v>13.836317534758734</v>
      </c>
      <c r="J6162" s="22">
        <v>5964</v>
      </c>
    </row>
    <row r="6163" spans="1:10" ht="11.25" customHeight="1">
      <c r="A6163" s="12"/>
      <c r="B6163" s="22" t="s">
        <v>436</v>
      </c>
      <c r="C6163" s="22" t="s">
        <v>81</v>
      </c>
      <c r="D6163" s="22">
        <v>13.834155740475218</v>
      </c>
      <c r="E6163" s="22">
        <f t="shared" si="502"/>
        <v>0</v>
      </c>
      <c r="F6163" s="22">
        <f t="shared" si="503"/>
        <v>0</v>
      </c>
      <c r="G6163" s="22">
        <f t="shared" si="504"/>
        <v>0</v>
      </c>
      <c r="H6163" s="22">
        <f t="shared" si="505"/>
        <v>0</v>
      </c>
      <c r="I6163" s="22">
        <f t="shared" si="506"/>
        <v>13.834155740475218</v>
      </c>
      <c r="J6163" s="22">
        <v>5965</v>
      </c>
    </row>
    <row r="6164" spans="1:10" ht="11.25" customHeight="1">
      <c r="A6164" s="12"/>
      <c r="B6164" s="22" t="s">
        <v>442</v>
      </c>
      <c r="C6164" s="22" t="s">
        <v>67</v>
      </c>
      <c r="D6164" s="22">
        <v>13.833176174727102</v>
      </c>
      <c r="E6164" s="22">
        <f t="shared" si="502"/>
        <v>0</v>
      </c>
      <c r="F6164" s="22">
        <f t="shared" si="503"/>
        <v>0</v>
      </c>
      <c r="G6164" s="22">
        <f t="shared" si="504"/>
        <v>0</v>
      </c>
      <c r="H6164" s="22">
        <f t="shared" si="505"/>
        <v>0</v>
      </c>
      <c r="I6164" s="22">
        <f t="shared" si="506"/>
        <v>13.833176174727102</v>
      </c>
      <c r="J6164" s="22">
        <v>5966</v>
      </c>
    </row>
    <row r="6165" spans="1:10" ht="11.25" customHeight="1">
      <c r="A6165" s="12"/>
      <c r="B6165" s="22" t="s">
        <v>191</v>
      </c>
      <c r="C6165" s="22" t="s">
        <v>82</v>
      </c>
      <c r="D6165" s="22">
        <v>13.830602833423391</v>
      </c>
      <c r="E6165" s="22">
        <f t="shared" si="502"/>
        <v>0</v>
      </c>
      <c r="F6165" s="22">
        <f t="shared" si="503"/>
        <v>0</v>
      </c>
      <c r="G6165" s="22">
        <f t="shared" si="504"/>
        <v>0</v>
      </c>
      <c r="H6165" s="22">
        <f t="shared" si="505"/>
        <v>0</v>
      </c>
      <c r="I6165" s="22">
        <f t="shared" si="506"/>
        <v>13.830602833423391</v>
      </c>
      <c r="J6165" s="22">
        <v>5967</v>
      </c>
    </row>
    <row r="6166" spans="1:10" ht="11.25" customHeight="1">
      <c r="A6166" s="12"/>
      <c r="B6166" s="22" t="s">
        <v>217</v>
      </c>
      <c r="C6166" s="22" t="s">
        <v>77</v>
      </c>
      <c r="D6166" s="22">
        <v>13.826059186759609</v>
      </c>
      <c r="E6166" s="22">
        <f t="shared" si="502"/>
        <v>0</v>
      </c>
      <c r="F6166" s="22">
        <f t="shared" si="503"/>
        <v>0</v>
      </c>
      <c r="G6166" s="22">
        <f t="shared" si="504"/>
        <v>0</v>
      </c>
      <c r="H6166" s="22">
        <f t="shared" si="505"/>
        <v>0</v>
      </c>
      <c r="I6166" s="22">
        <f t="shared" si="506"/>
        <v>13.826059186759609</v>
      </c>
      <c r="J6166" s="22">
        <v>5968</v>
      </c>
    </row>
    <row r="6167" spans="1:10" ht="11.25" customHeight="1">
      <c r="A6167" s="12"/>
      <c r="B6167" s="22" t="s">
        <v>219</v>
      </c>
      <c r="C6167" s="22" t="s">
        <v>87</v>
      </c>
      <c r="D6167" s="22">
        <v>13.825913439083203</v>
      </c>
      <c r="E6167" s="22">
        <f t="shared" si="502"/>
        <v>0</v>
      </c>
      <c r="F6167" s="22">
        <f t="shared" si="503"/>
        <v>0</v>
      </c>
      <c r="G6167" s="22">
        <f t="shared" si="504"/>
        <v>0</v>
      </c>
      <c r="H6167" s="22">
        <f t="shared" si="505"/>
        <v>0</v>
      </c>
      <c r="I6167" s="22">
        <f t="shared" si="506"/>
        <v>13.825913439083203</v>
      </c>
      <c r="J6167" s="22">
        <v>5969</v>
      </c>
    </row>
    <row r="6168" spans="1:10" ht="11.25" customHeight="1">
      <c r="A6168" s="12"/>
      <c r="B6168" s="22" t="s">
        <v>415</v>
      </c>
      <c r="C6168" s="22" t="s">
        <v>84</v>
      </c>
      <c r="D6168" s="22">
        <v>13.82003665924918</v>
      </c>
      <c r="E6168" s="22">
        <f t="shared" si="502"/>
        <v>0</v>
      </c>
      <c r="F6168" s="22">
        <f t="shared" si="503"/>
        <v>0</v>
      </c>
      <c r="G6168" s="22">
        <f t="shared" si="504"/>
        <v>0</v>
      </c>
      <c r="H6168" s="22">
        <f t="shared" si="505"/>
        <v>0</v>
      </c>
      <c r="I6168" s="22">
        <f t="shared" si="506"/>
        <v>13.82003665924918</v>
      </c>
      <c r="J6168" s="22">
        <v>5970</v>
      </c>
    </row>
    <row r="6169" spans="1:10" ht="11.25" customHeight="1">
      <c r="A6169" s="12"/>
      <c r="B6169" s="22" t="s">
        <v>326</v>
      </c>
      <c r="C6169" s="22" t="s">
        <v>86</v>
      </c>
      <c r="D6169" s="22">
        <v>13.811548343816845</v>
      </c>
      <c r="E6169" s="22">
        <f t="shared" si="502"/>
        <v>0</v>
      </c>
      <c r="F6169" s="22">
        <f t="shared" si="503"/>
        <v>0</v>
      </c>
      <c r="G6169" s="22">
        <f t="shared" si="504"/>
        <v>0</v>
      </c>
      <c r="H6169" s="22">
        <f t="shared" si="505"/>
        <v>0</v>
      </c>
      <c r="I6169" s="22">
        <f t="shared" si="506"/>
        <v>13.811548343816845</v>
      </c>
      <c r="J6169" s="22">
        <v>5971</v>
      </c>
    </row>
    <row r="6170" spans="1:10" ht="11.25" customHeight="1">
      <c r="A6170" s="12"/>
      <c r="B6170" s="22" t="s">
        <v>316</v>
      </c>
      <c r="C6170" s="22" t="s">
        <v>89</v>
      </c>
      <c r="D6170" s="22">
        <v>13.808166424227217</v>
      </c>
      <c r="E6170" s="22">
        <f t="shared" si="502"/>
        <v>0</v>
      </c>
      <c r="F6170" s="22">
        <f t="shared" si="503"/>
        <v>0</v>
      </c>
      <c r="G6170" s="22">
        <f t="shared" si="504"/>
        <v>0</v>
      </c>
      <c r="H6170" s="22">
        <f t="shared" si="505"/>
        <v>0</v>
      </c>
      <c r="I6170" s="22">
        <f t="shared" si="506"/>
        <v>13.808166424227217</v>
      </c>
      <c r="J6170" s="22">
        <v>5972</v>
      </c>
    </row>
    <row r="6171" spans="1:10" ht="11.25" customHeight="1">
      <c r="A6171" s="12"/>
      <c r="B6171" s="22" t="s">
        <v>430</v>
      </c>
      <c r="C6171" s="22" t="s">
        <v>73</v>
      </c>
      <c r="D6171" s="22">
        <v>13.807144830958091</v>
      </c>
      <c r="E6171" s="22">
        <f t="shared" si="502"/>
        <v>0</v>
      </c>
      <c r="F6171" s="22">
        <f t="shared" si="503"/>
        <v>0</v>
      </c>
      <c r="G6171" s="22">
        <f t="shared" si="504"/>
        <v>0</v>
      </c>
      <c r="H6171" s="22">
        <f t="shared" si="505"/>
        <v>0</v>
      </c>
      <c r="I6171" s="22">
        <f t="shared" si="506"/>
        <v>13.807144830958091</v>
      </c>
      <c r="J6171" s="22">
        <v>5973</v>
      </c>
    </row>
    <row r="6172" spans="1:10" ht="11.25" customHeight="1">
      <c r="A6172" s="12"/>
      <c r="B6172" s="22" t="s">
        <v>367</v>
      </c>
      <c r="C6172" s="22" t="s">
        <v>74</v>
      </c>
      <c r="D6172" s="22">
        <v>13.806990292016092</v>
      </c>
      <c r="E6172" s="22">
        <f t="shared" si="502"/>
        <v>0</v>
      </c>
      <c r="F6172" s="22">
        <f t="shared" si="503"/>
        <v>0</v>
      </c>
      <c r="G6172" s="22">
        <f t="shared" si="504"/>
        <v>0</v>
      </c>
      <c r="H6172" s="22">
        <f t="shared" si="505"/>
        <v>0</v>
      </c>
      <c r="I6172" s="22">
        <f t="shared" si="506"/>
        <v>13.806990292016092</v>
      </c>
      <c r="J6172" s="22">
        <v>5974</v>
      </c>
    </row>
    <row r="6173" spans="1:10" ht="11.25" customHeight="1">
      <c r="A6173" s="12"/>
      <c r="B6173" s="22" t="s">
        <v>427</v>
      </c>
      <c r="C6173" s="22" t="s">
        <v>74</v>
      </c>
      <c r="D6173" s="22">
        <v>13.805629337579145</v>
      </c>
      <c r="E6173" s="22">
        <f t="shared" si="502"/>
        <v>0</v>
      </c>
      <c r="F6173" s="22">
        <f t="shared" si="503"/>
        <v>0</v>
      </c>
      <c r="G6173" s="22">
        <f t="shared" si="504"/>
        <v>0</v>
      </c>
      <c r="H6173" s="22">
        <f t="shared" si="505"/>
        <v>0</v>
      </c>
      <c r="I6173" s="22">
        <f t="shared" si="506"/>
        <v>13.805629337579145</v>
      </c>
      <c r="J6173" s="22">
        <v>5975</v>
      </c>
    </row>
    <row r="6174" spans="1:10" ht="11.25" customHeight="1">
      <c r="A6174" s="12"/>
      <c r="B6174" s="22" t="s">
        <v>428</v>
      </c>
      <c r="C6174" s="22" t="s">
        <v>77</v>
      </c>
      <c r="D6174" s="22">
        <v>13.804320108469179</v>
      </c>
      <c r="E6174" s="22">
        <f t="shared" si="502"/>
        <v>0</v>
      </c>
      <c r="F6174" s="22">
        <f t="shared" si="503"/>
        <v>0</v>
      </c>
      <c r="G6174" s="22">
        <f t="shared" si="504"/>
        <v>0</v>
      </c>
      <c r="H6174" s="22">
        <f t="shared" si="505"/>
        <v>0</v>
      </c>
      <c r="I6174" s="22">
        <f t="shared" si="506"/>
        <v>13.804320108469179</v>
      </c>
      <c r="J6174" s="22">
        <v>5976</v>
      </c>
    </row>
    <row r="6175" spans="1:10" ht="11.25" customHeight="1">
      <c r="A6175" s="12"/>
      <c r="B6175" s="22" t="s">
        <v>435</v>
      </c>
      <c r="C6175" s="22" t="s">
        <v>73</v>
      </c>
      <c r="D6175" s="22">
        <v>13.797038850559332</v>
      </c>
      <c r="E6175" s="22">
        <f t="shared" si="502"/>
        <v>0</v>
      </c>
      <c r="F6175" s="22">
        <f t="shared" si="503"/>
        <v>0</v>
      </c>
      <c r="G6175" s="22">
        <f t="shared" si="504"/>
        <v>0</v>
      </c>
      <c r="H6175" s="22">
        <f t="shared" si="505"/>
        <v>0</v>
      </c>
      <c r="I6175" s="22">
        <f t="shared" si="506"/>
        <v>13.797038850559332</v>
      </c>
      <c r="J6175" s="22">
        <v>5977</v>
      </c>
    </row>
    <row r="6176" spans="1:10" ht="11.25" customHeight="1">
      <c r="A6176" s="12"/>
      <c r="B6176" s="22" t="s">
        <v>243</v>
      </c>
      <c r="C6176" s="22" t="s">
        <v>80</v>
      </c>
      <c r="D6176" s="22">
        <v>13.796397912600412</v>
      </c>
      <c r="E6176" s="22">
        <f t="shared" si="502"/>
        <v>0</v>
      </c>
      <c r="F6176" s="22">
        <f t="shared" si="503"/>
        <v>0</v>
      </c>
      <c r="G6176" s="22">
        <f t="shared" si="504"/>
        <v>0</v>
      </c>
      <c r="H6176" s="22">
        <f t="shared" si="505"/>
        <v>0</v>
      </c>
      <c r="I6176" s="22">
        <f t="shared" si="506"/>
        <v>13.796397912600412</v>
      </c>
      <c r="J6176" s="22">
        <v>5978</v>
      </c>
    </row>
    <row r="6177" spans="1:10" ht="11.25" customHeight="1">
      <c r="A6177" s="12"/>
      <c r="B6177" s="22" t="s">
        <v>443</v>
      </c>
      <c r="C6177" s="22" t="s">
        <v>81</v>
      </c>
      <c r="D6177" s="22">
        <v>13.796251738992302</v>
      </c>
      <c r="E6177" s="22">
        <f t="shared" si="502"/>
        <v>0</v>
      </c>
      <c r="F6177" s="22">
        <f t="shared" si="503"/>
        <v>0</v>
      </c>
      <c r="G6177" s="22">
        <f t="shared" si="504"/>
        <v>0</v>
      </c>
      <c r="H6177" s="22">
        <f t="shared" si="505"/>
        <v>0</v>
      </c>
      <c r="I6177" s="22">
        <f t="shared" si="506"/>
        <v>13.796251738992302</v>
      </c>
      <c r="J6177" s="22">
        <v>5979</v>
      </c>
    </row>
    <row r="6178" spans="1:10" ht="11.25" customHeight="1">
      <c r="A6178" s="12"/>
      <c r="B6178" s="22" t="s">
        <v>350</v>
      </c>
      <c r="C6178" s="22" t="s">
        <v>86</v>
      </c>
      <c r="D6178" s="22">
        <v>13.79532478940334</v>
      </c>
      <c r="E6178" s="22">
        <f t="shared" si="502"/>
        <v>0</v>
      </c>
      <c r="F6178" s="22">
        <f t="shared" si="503"/>
        <v>0</v>
      </c>
      <c r="G6178" s="22">
        <f t="shared" si="504"/>
        <v>0</v>
      </c>
      <c r="H6178" s="22">
        <f t="shared" si="505"/>
        <v>0</v>
      </c>
      <c r="I6178" s="22">
        <f t="shared" si="506"/>
        <v>13.79532478940334</v>
      </c>
      <c r="J6178" s="22">
        <v>5980</v>
      </c>
    </row>
    <row r="6179" spans="1:10" ht="11.25" customHeight="1">
      <c r="A6179" s="12"/>
      <c r="B6179" s="22" t="s">
        <v>373</v>
      </c>
      <c r="C6179" s="22" t="s">
        <v>88</v>
      </c>
      <c r="D6179" s="22">
        <v>13.794012553474294</v>
      </c>
      <c r="E6179" s="22">
        <f t="shared" si="502"/>
        <v>0</v>
      </c>
      <c r="F6179" s="22">
        <f t="shared" si="503"/>
        <v>0</v>
      </c>
      <c r="G6179" s="22">
        <f t="shared" si="504"/>
        <v>0</v>
      </c>
      <c r="H6179" s="22">
        <f t="shared" si="505"/>
        <v>0</v>
      </c>
      <c r="I6179" s="22">
        <f t="shared" si="506"/>
        <v>13.794012553474294</v>
      </c>
      <c r="J6179" s="22">
        <v>5981</v>
      </c>
    </row>
    <row r="6180" spans="1:10" ht="11.25" customHeight="1">
      <c r="A6180" s="12"/>
      <c r="B6180" s="22" t="s">
        <v>148</v>
      </c>
      <c r="C6180" s="22" t="s">
        <v>77</v>
      </c>
      <c r="D6180" s="22">
        <v>13.792737967839985</v>
      </c>
      <c r="E6180" s="22">
        <f t="shared" si="502"/>
        <v>0</v>
      </c>
      <c r="F6180" s="22">
        <f t="shared" si="503"/>
        <v>0</v>
      </c>
      <c r="G6180" s="22">
        <f t="shared" si="504"/>
        <v>0</v>
      </c>
      <c r="H6180" s="22">
        <f t="shared" si="505"/>
        <v>0</v>
      </c>
      <c r="I6180" s="22">
        <f t="shared" si="506"/>
        <v>13.792737967839985</v>
      </c>
      <c r="J6180" s="22">
        <v>5982</v>
      </c>
    </row>
    <row r="6181" spans="1:10" ht="11.25" customHeight="1">
      <c r="A6181" s="12"/>
      <c r="B6181" s="22" t="s">
        <v>347</v>
      </c>
      <c r="C6181" s="22" t="s">
        <v>68</v>
      </c>
      <c r="D6181" s="22">
        <v>13.789949521292039</v>
      </c>
      <c r="E6181" s="22">
        <f t="shared" si="502"/>
        <v>0</v>
      </c>
      <c r="F6181" s="22">
        <f t="shared" si="503"/>
        <v>0</v>
      </c>
      <c r="G6181" s="22">
        <f t="shared" si="504"/>
        <v>0</v>
      </c>
      <c r="H6181" s="22">
        <f t="shared" si="505"/>
        <v>0</v>
      </c>
      <c r="I6181" s="22">
        <f t="shared" si="506"/>
        <v>13.789949521292039</v>
      </c>
      <c r="J6181" s="22">
        <v>5983</v>
      </c>
    </row>
    <row r="6182" spans="1:10" ht="11.25" customHeight="1">
      <c r="A6182" s="12"/>
      <c r="B6182" s="22" t="s">
        <v>432</v>
      </c>
      <c r="C6182" s="22" t="s">
        <v>73</v>
      </c>
      <c r="D6182" s="22">
        <v>13.787994095069703</v>
      </c>
      <c r="E6182" s="22">
        <f t="shared" si="502"/>
        <v>0</v>
      </c>
      <c r="F6182" s="22">
        <f t="shared" si="503"/>
        <v>0</v>
      </c>
      <c r="G6182" s="22">
        <f t="shared" si="504"/>
        <v>0</v>
      </c>
      <c r="H6182" s="22">
        <f t="shared" si="505"/>
        <v>0</v>
      </c>
      <c r="I6182" s="22">
        <f t="shared" si="506"/>
        <v>13.787994095069703</v>
      </c>
      <c r="J6182" s="22">
        <v>5984</v>
      </c>
    </row>
    <row r="6183" spans="1:10" ht="11.25" customHeight="1">
      <c r="A6183" s="12"/>
      <c r="B6183" s="22" t="s">
        <v>301</v>
      </c>
      <c r="C6183" s="22" t="s">
        <v>90</v>
      </c>
      <c r="D6183" s="22">
        <v>13.78605917177968</v>
      </c>
      <c r="E6183" s="22">
        <f t="shared" si="502"/>
        <v>0</v>
      </c>
      <c r="F6183" s="22">
        <f t="shared" si="503"/>
        <v>0</v>
      </c>
      <c r="G6183" s="22">
        <f t="shared" si="504"/>
        <v>0</v>
      </c>
      <c r="H6183" s="22">
        <f t="shared" si="505"/>
        <v>0</v>
      </c>
      <c r="I6183" s="22">
        <f t="shared" si="506"/>
        <v>13.78605917177968</v>
      </c>
      <c r="J6183" s="22">
        <v>5985</v>
      </c>
    </row>
    <row r="6184" spans="1:10" ht="11.25" customHeight="1">
      <c r="A6184" s="12"/>
      <c r="B6184" s="22" t="s">
        <v>342</v>
      </c>
      <c r="C6184" s="22" t="s">
        <v>69</v>
      </c>
      <c r="D6184" s="22">
        <v>13.782338480558517</v>
      </c>
      <c r="E6184" s="22">
        <f t="shared" si="502"/>
        <v>0</v>
      </c>
      <c r="F6184" s="22">
        <f t="shared" si="503"/>
        <v>0</v>
      </c>
      <c r="G6184" s="22">
        <f t="shared" si="504"/>
        <v>0</v>
      </c>
      <c r="H6184" s="22">
        <f t="shared" si="505"/>
        <v>0</v>
      </c>
      <c r="I6184" s="22">
        <f t="shared" si="506"/>
        <v>13.782338480558517</v>
      </c>
      <c r="J6184" s="22">
        <v>5986</v>
      </c>
    </row>
    <row r="6185" spans="1:10" ht="11.25" customHeight="1">
      <c r="A6185" s="12"/>
      <c r="B6185" s="22" t="s">
        <v>392</v>
      </c>
      <c r="C6185" s="22" t="s">
        <v>74</v>
      </c>
      <c r="D6185" s="22">
        <v>13.782146644733331</v>
      </c>
      <c r="E6185" s="22">
        <f t="shared" si="502"/>
        <v>0</v>
      </c>
      <c r="F6185" s="22">
        <f t="shared" si="503"/>
        <v>0</v>
      </c>
      <c r="G6185" s="22">
        <f t="shared" si="504"/>
        <v>0</v>
      </c>
      <c r="H6185" s="22">
        <f t="shared" si="505"/>
        <v>0</v>
      </c>
      <c r="I6185" s="22">
        <f t="shared" si="506"/>
        <v>13.782146644733331</v>
      </c>
      <c r="J6185" s="22">
        <v>5987</v>
      </c>
    </row>
    <row r="6186" spans="1:10" ht="11.25" customHeight="1">
      <c r="A6186" s="12"/>
      <c r="B6186" s="22" t="s">
        <v>412</v>
      </c>
      <c r="C6186" s="22" t="s">
        <v>71</v>
      </c>
      <c r="D6186" s="22">
        <v>13.781385924845409</v>
      </c>
      <c r="E6186" s="22">
        <f t="shared" si="502"/>
        <v>0</v>
      </c>
      <c r="F6186" s="22">
        <f t="shared" si="503"/>
        <v>0</v>
      </c>
      <c r="G6186" s="22">
        <f t="shared" si="504"/>
        <v>0</v>
      </c>
      <c r="H6186" s="22">
        <f t="shared" si="505"/>
        <v>0</v>
      </c>
      <c r="I6186" s="22">
        <f t="shared" si="506"/>
        <v>13.781385924845409</v>
      </c>
      <c r="J6186" s="22">
        <v>5988</v>
      </c>
    </row>
    <row r="6187" spans="1:10" ht="11.25" customHeight="1">
      <c r="A6187" s="12"/>
      <c r="B6187" s="22" t="s">
        <v>422</v>
      </c>
      <c r="C6187" s="22" t="s">
        <v>78</v>
      </c>
      <c r="D6187" s="22">
        <v>13.780702996683287</v>
      </c>
      <c r="E6187" s="22">
        <f t="shared" si="502"/>
        <v>0</v>
      </c>
      <c r="F6187" s="22">
        <f t="shared" si="503"/>
        <v>0</v>
      </c>
      <c r="G6187" s="22">
        <f t="shared" si="504"/>
        <v>0</v>
      </c>
      <c r="H6187" s="22">
        <f t="shared" si="505"/>
        <v>0</v>
      </c>
      <c r="I6187" s="22">
        <f t="shared" si="506"/>
        <v>13.780702996683287</v>
      </c>
      <c r="J6187" s="22">
        <v>5989</v>
      </c>
    </row>
    <row r="6188" spans="1:10" ht="11.25" customHeight="1">
      <c r="A6188" s="12"/>
      <c r="B6188" s="22" t="s">
        <v>322</v>
      </c>
      <c r="C6188" s="22" t="s">
        <v>89</v>
      </c>
      <c r="D6188" s="22">
        <v>13.779516472698861</v>
      </c>
      <c r="E6188" s="22">
        <f t="shared" si="502"/>
        <v>0</v>
      </c>
      <c r="F6188" s="22">
        <f t="shared" si="503"/>
        <v>0</v>
      </c>
      <c r="G6188" s="22">
        <f t="shared" si="504"/>
        <v>0</v>
      </c>
      <c r="H6188" s="22">
        <f t="shared" si="505"/>
        <v>0</v>
      </c>
      <c r="I6188" s="22">
        <f t="shared" si="506"/>
        <v>13.779516472698861</v>
      </c>
      <c r="J6188" s="22">
        <v>5990</v>
      </c>
    </row>
    <row r="6189" spans="1:10" ht="11.25" customHeight="1">
      <c r="A6189" s="12"/>
      <c r="B6189" s="22" t="s">
        <v>420</v>
      </c>
      <c r="C6189" s="22" t="s">
        <v>71</v>
      </c>
      <c r="D6189" s="22">
        <v>13.779236184738117</v>
      </c>
      <c r="E6189" s="22">
        <f t="shared" si="502"/>
        <v>0</v>
      </c>
      <c r="F6189" s="22">
        <f t="shared" si="503"/>
        <v>0</v>
      </c>
      <c r="G6189" s="22">
        <f t="shared" si="504"/>
        <v>0</v>
      </c>
      <c r="H6189" s="22">
        <f t="shared" si="505"/>
        <v>0</v>
      </c>
      <c r="I6189" s="22">
        <f t="shared" si="506"/>
        <v>13.779236184738117</v>
      </c>
      <c r="J6189" s="22">
        <v>5991</v>
      </c>
    </row>
    <row r="6190" spans="1:10" ht="11.25" customHeight="1">
      <c r="A6190" s="12"/>
      <c r="B6190" s="22" t="s">
        <v>389</v>
      </c>
      <c r="C6190" s="22" t="s">
        <v>80</v>
      </c>
      <c r="D6190" s="22">
        <v>13.778961884061403</v>
      </c>
      <c r="E6190" s="22">
        <f t="shared" si="502"/>
        <v>0</v>
      </c>
      <c r="F6190" s="22">
        <f t="shared" si="503"/>
        <v>0</v>
      </c>
      <c r="G6190" s="22">
        <f t="shared" si="504"/>
        <v>0</v>
      </c>
      <c r="H6190" s="22">
        <f t="shared" si="505"/>
        <v>0</v>
      </c>
      <c r="I6190" s="22">
        <f t="shared" si="506"/>
        <v>13.778961884061403</v>
      </c>
      <c r="J6190" s="22">
        <v>5992</v>
      </c>
    </row>
    <row r="6191" spans="1:10" ht="11.25" customHeight="1">
      <c r="A6191" s="12"/>
      <c r="B6191" s="22" t="s">
        <v>380</v>
      </c>
      <c r="C6191" s="22" t="s">
        <v>69</v>
      </c>
      <c r="D6191" s="22">
        <v>13.769405617153327</v>
      </c>
      <c r="E6191" s="22">
        <f t="shared" si="502"/>
        <v>0</v>
      </c>
      <c r="F6191" s="22">
        <f t="shared" si="503"/>
        <v>0</v>
      </c>
      <c r="G6191" s="22">
        <f t="shared" si="504"/>
        <v>0</v>
      </c>
      <c r="H6191" s="22">
        <f t="shared" si="505"/>
        <v>0</v>
      </c>
      <c r="I6191" s="22">
        <f t="shared" si="506"/>
        <v>13.769405617153327</v>
      </c>
      <c r="J6191" s="22">
        <v>5993</v>
      </c>
    </row>
    <row r="6192" spans="1:10" ht="11.25" customHeight="1">
      <c r="A6192" s="12"/>
      <c r="B6192" s="22" t="s">
        <v>410</v>
      </c>
      <c r="C6192" s="22" t="s">
        <v>76</v>
      </c>
      <c r="D6192" s="22">
        <v>13.755649098047648</v>
      </c>
      <c r="E6192" s="22">
        <f t="shared" si="502"/>
        <v>0</v>
      </c>
      <c r="F6192" s="22">
        <f t="shared" si="503"/>
        <v>0</v>
      </c>
      <c r="G6192" s="22">
        <f t="shared" si="504"/>
        <v>0</v>
      </c>
      <c r="H6192" s="22">
        <f t="shared" si="505"/>
        <v>0</v>
      </c>
      <c r="I6192" s="22">
        <f t="shared" si="506"/>
        <v>13.755649098047648</v>
      </c>
      <c r="J6192" s="22">
        <v>5994</v>
      </c>
    </row>
    <row r="6193" spans="1:10" ht="11.25" customHeight="1">
      <c r="A6193" s="12"/>
      <c r="B6193" s="22" t="s">
        <v>409</v>
      </c>
      <c r="C6193" s="22" t="s">
        <v>68</v>
      </c>
      <c r="D6193" s="22">
        <v>13.755042122502687</v>
      </c>
      <c r="E6193" s="22">
        <f t="shared" si="502"/>
        <v>0</v>
      </c>
      <c r="F6193" s="22">
        <f t="shared" si="503"/>
        <v>0</v>
      </c>
      <c r="G6193" s="22">
        <f t="shared" si="504"/>
        <v>0</v>
      </c>
      <c r="H6193" s="22">
        <f t="shared" si="505"/>
        <v>0</v>
      </c>
      <c r="I6193" s="22">
        <f t="shared" si="506"/>
        <v>13.755042122502687</v>
      </c>
      <c r="J6193" s="22">
        <v>5995</v>
      </c>
    </row>
    <row r="6194" spans="1:10" ht="11.25" customHeight="1">
      <c r="A6194" s="12"/>
      <c r="B6194" s="22" t="s">
        <v>369</v>
      </c>
      <c r="C6194" s="22" t="s">
        <v>76</v>
      </c>
      <c r="D6194" s="22">
        <v>13.752065573975925</v>
      </c>
      <c r="E6194" s="22">
        <f t="shared" si="502"/>
        <v>0</v>
      </c>
      <c r="F6194" s="22">
        <f t="shared" si="503"/>
        <v>0</v>
      </c>
      <c r="G6194" s="22">
        <f t="shared" si="504"/>
        <v>0</v>
      </c>
      <c r="H6194" s="22">
        <f t="shared" si="505"/>
        <v>0</v>
      </c>
      <c r="I6194" s="22">
        <f t="shared" si="506"/>
        <v>13.752065573975925</v>
      </c>
      <c r="J6194" s="22">
        <v>5996</v>
      </c>
    </row>
    <row r="6195" spans="1:10" ht="11.25" customHeight="1">
      <c r="A6195" s="12"/>
      <c r="B6195" s="22" t="s">
        <v>252</v>
      </c>
      <c r="C6195" s="22" t="s">
        <v>89</v>
      </c>
      <c r="D6195" s="22">
        <v>13.751581073588806</v>
      </c>
      <c r="E6195" s="22">
        <f t="shared" si="502"/>
        <v>0</v>
      </c>
      <c r="F6195" s="22">
        <f t="shared" si="503"/>
        <v>0</v>
      </c>
      <c r="G6195" s="22">
        <f t="shared" si="504"/>
        <v>0</v>
      </c>
      <c r="H6195" s="22">
        <f t="shared" si="505"/>
        <v>0</v>
      </c>
      <c r="I6195" s="22">
        <f t="shared" si="506"/>
        <v>13.751581073588806</v>
      </c>
      <c r="J6195" s="22">
        <v>5997</v>
      </c>
    </row>
    <row r="6196" spans="1:10" ht="11.25" customHeight="1">
      <c r="A6196" s="12"/>
      <c r="B6196" s="22" t="s">
        <v>331</v>
      </c>
      <c r="C6196" s="22" t="s">
        <v>85</v>
      </c>
      <c r="D6196" s="22">
        <v>13.748549139830171</v>
      </c>
      <c r="E6196" s="22">
        <f t="shared" si="502"/>
        <v>0</v>
      </c>
      <c r="F6196" s="22">
        <f t="shared" si="503"/>
        <v>0</v>
      </c>
      <c r="G6196" s="22">
        <f t="shared" si="504"/>
        <v>0</v>
      </c>
      <c r="H6196" s="22">
        <f t="shared" si="505"/>
        <v>0</v>
      </c>
      <c r="I6196" s="22">
        <f t="shared" si="506"/>
        <v>13.748549139830171</v>
      </c>
      <c r="J6196" s="22">
        <v>5998</v>
      </c>
    </row>
    <row r="6197" spans="1:10" ht="11.25" customHeight="1">
      <c r="A6197" s="12"/>
      <c r="B6197" s="22" t="s">
        <v>222</v>
      </c>
      <c r="C6197" s="22" t="s">
        <v>90</v>
      </c>
      <c r="D6197" s="22">
        <v>13.743042040641329</v>
      </c>
      <c r="E6197" s="22">
        <f t="shared" si="502"/>
        <v>0</v>
      </c>
      <c r="F6197" s="22">
        <f t="shared" si="503"/>
        <v>0</v>
      </c>
      <c r="G6197" s="22">
        <f t="shared" si="504"/>
        <v>0</v>
      </c>
      <c r="H6197" s="22">
        <f t="shared" si="505"/>
        <v>0</v>
      </c>
      <c r="I6197" s="22">
        <f t="shared" si="506"/>
        <v>13.743042040641329</v>
      </c>
      <c r="J6197" s="22">
        <v>5999</v>
      </c>
    </row>
    <row r="6198" spans="1:10" ht="11.25" customHeight="1">
      <c r="A6198" s="12"/>
      <c r="B6198" s="22" t="s">
        <v>428</v>
      </c>
      <c r="C6198" s="22" t="s">
        <v>69</v>
      </c>
      <c r="D6198" s="22">
        <v>13.74284830184096</v>
      </c>
      <c r="E6198" s="22">
        <f t="shared" si="502"/>
        <v>0</v>
      </c>
      <c r="F6198" s="22">
        <f t="shared" si="503"/>
        <v>0</v>
      </c>
      <c r="G6198" s="22">
        <f t="shared" si="504"/>
        <v>0</v>
      </c>
      <c r="H6198" s="22">
        <f t="shared" si="505"/>
        <v>0</v>
      </c>
      <c r="I6198" s="22">
        <f t="shared" si="506"/>
        <v>13.74284830184096</v>
      </c>
      <c r="J6198" s="22">
        <v>6000</v>
      </c>
    </row>
    <row r="6199" spans="1:10" ht="11.25" customHeight="1">
      <c r="A6199" s="12"/>
      <c r="B6199" s="22" t="s">
        <v>243</v>
      </c>
      <c r="C6199" s="22" t="s">
        <v>71</v>
      </c>
      <c r="D6199" s="22">
        <v>13.741656408691661</v>
      </c>
      <c r="E6199" s="22">
        <f t="shared" si="502"/>
        <v>0</v>
      </c>
      <c r="F6199" s="22">
        <f t="shared" si="503"/>
        <v>0</v>
      </c>
      <c r="G6199" s="22">
        <f t="shared" si="504"/>
        <v>0</v>
      </c>
      <c r="H6199" s="22">
        <f t="shared" si="505"/>
        <v>0</v>
      </c>
      <c r="I6199" s="22">
        <f t="shared" si="506"/>
        <v>13.741656408691661</v>
      </c>
      <c r="J6199" s="22">
        <v>6001</v>
      </c>
    </row>
    <row r="6200" spans="1:10" ht="11.25" customHeight="1">
      <c r="A6200" s="12"/>
      <c r="B6200" s="22" t="s">
        <v>376</v>
      </c>
      <c r="C6200" s="22" t="s">
        <v>78</v>
      </c>
      <c r="D6200" s="22">
        <v>13.739014026518639</v>
      </c>
      <c r="E6200" s="22">
        <f t="shared" si="502"/>
        <v>0</v>
      </c>
      <c r="F6200" s="22">
        <f t="shared" si="503"/>
        <v>0</v>
      </c>
      <c r="G6200" s="22">
        <f t="shared" si="504"/>
        <v>0</v>
      </c>
      <c r="H6200" s="22">
        <f t="shared" si="505"/>
        <v>0</v>
      </c>
      <c r="I6200" s="22">
        <f t="shared" si="506"/>
        <v>13.739014026518639</v>
      </c>
      <c r="J6200" s="22">
        <v>6002</v>
      </c>
    </row>
    <row r="6201" spans="1:10" ht="11.25" customHeight="1">
      <c r="A6201" s="12"/>
      <c r="B6201" s="22" t="s">
        <v>355</v>
      </c>
      <c r="C6201" s="22" t="s">
        <v>75</v>
      </c>
      <c r="D6201" s="22">
        <v>13.734120114824162</v>
      </c>
      <c r="E6201" s="22">
        <f t="shared" si="502"/>
        <v>0</v>
      </c>
      <c r="F6201" s="22">
        <f t="shared" si="503"/>
        <v>0</v>
      </c>
      <c r="G6201" s="22">
        <f t="shared" si="504"/>
        <v>0</v>
      </c>
      <c r="H6201" s="22">
        <f t="shared" si="505"/>
        <v>0</v>
      </c>
      <c r="I6201" s="22">
        <f t="shared" si="506"/>
        <v>13.734120114824162</v>
      </c>
      <c r="J6201" s="22">
        <v>6003</v>
      </c>
    </row>
    <row r="6202" spans="1:10" ht="11.25" customHeight="1">
      <c r="A6202" s="12"/>
      <c r="B6202" s="22" t="s">
        <v>413</v>
      </c>
      <c r="C6202" s="22" t="s">
        <v>69</v>
      </c>
      <c r="D6202" s="22">
        <v>13.728578703434607</v>
      </c>
      <c r="E6202" s="22">
        <f t="shared" si="502"/>
        <v>0</v>
      </c>
      <c r="F6202" s="22">
        <f t="shared" si="503"/>
        <v>0</v>
      </c>
      <c r="G6202" s="22">
        <f t="shared" si="504"/>
        <v>0</v>
      </c>
      <c r="H6202" s="22">
        <f t="shared" si="505"/>
        <v>0</v>
      </c>
      <c r="I6202" s="22">
        <f t="shared" si="506"/>
        <v>13.728578703434607</v>
      </c>
      <c r="J6202" s="22">
        <v>6004</v>
      </c>
    </row>
    <row r="6203" spans="1:10" ht="11.25" customHeight="1">
      <c r="A6203" s="12"/>
      <c r="B6203" s="22" t="s">
        <v>412</v>
      </c>
      <c r="C6203" s="22" t="s">
        <v>74</v>
      </c>
      <c r="D6203" s="22">
        <v>13.727618287163626</v>
      </c>
      <c r="E6203" s="22">
        <f t="shared" si="502"/>
        <v>0</v>
      </c>
      <c r="F6203" s="22">
        <f t="shared" si="503"/>
        <v>0</v>
      </c>
      <c r="G6203" s="22">
        <f t="shared" si="504"/>
        <v>0</v>
      </c>
      <c r="H6203" s="22">
        <f t="shared" si="505"/>
        <v>0</v>
      </c>
      <c r="I6203" s="22">
        <f t="shared" si="506"/>
        <v>13.727618287163626</v>
      </c>
      <c r="J6203" s="22">
        <v>6005</v>
      </c>
    </row>
    <row r="6204" spans="1:10" ht="11.25" customHeight="1">
      <c r="A6204" s="12"/>
      <c r="B6204" s="22" t="s">
        <v>286</v>
      </c>
      <c r="C6204" s="22" t="s">
        <v>86</v>
      </c>
      <c r="D6204" s="22">
        <v>13.725198542856617</v>
      </c>
      <c r="E6204" s="22">
        <f t="shared" si="502"/>
        <v>0</v>
      </c>
      <c r="F6204" s="22">
        <f t="shared" si="503"/>
        <v>0</v>
      </c>
      <c r="G6204" s="22">
        <f t="shared" si="504"/>
        <v>0</v>
      </c>
      <c r="H6204" s="22">
        <f t="shared" si="505"/>
        <v>0</v>
      </c>
      <c r="I6204" s="22">
        <f t="shared" si="506"/>
        <v>13.725198542856617</v>
      </c>
      <c r="J6204" s="22">
        <v>6006</v>
      </c>
    </row>
    <row r="6205" spans="1:10" ht="11.25" customHeight="1">
      <c r="A6205" s="12"/>
      <c r="B6205" s="22" t="s">
        <v>409</v>
      </c>
      <c r="C6205" s="22" t="s">
        <v>67</v>
      </c>
      <c r="D6205" s="22">
        <v>13.720740018061861</v>
      </c>
      <c r="E6205" s="22">
        <f t="shared" si="502"/>
        <v>0</v>
      </c>
      <c r="F6205" s="22">
        <f t="shared" si="503"/>
        <v>0</v>
      </c>
      <c r="G6205" s="22">
        <f t="shared" si="504"/>
        <v>0</v>
      </c>
      <c r="H6205" s="22">
        <f t="shared" si="505"/>
        <v>0</v>
      </c>
      <c r="I6205" s="22">
        <f t="shared" si="506"/>
        <v>13.720740018061861</v>
      </c>
      <c r="J6205" s="22">
        <v>6007</v>
      </c>
    </row>
    <row r="6206" spans="1:10" ht="11.25" customHeight="1">
      <c r="A6206" s="12"/>
      <c r="B6206" s="22" t="s">
        <v>359</v>
      </c>
      <c r="C6206" s="22" t="s">
        <v>74</v>
      </c>
      <c r="D6206" s="22">
        <v>13.718295865057605</v>
      </c>
      <c r="E6206" s="22">
        <f t="shared" si="502"/>
        <v>0</v>
      </c>
      <c r="F6206" s="22">
        <f t="shared" si="503"/>
        <v>0</v>
      </c>
      <c r="G6206" s="22">
        <f t="shared" si="504"/>
        <v>0</v>
      </c>
      <c r="H6206" s="22">
        <f t="shared" si="505"/>
        <v>0</v>
      </c>
      <c r="I6206" s="22">
        <f t="shared" si="506"/>
        <v>13.718295865057605</v>
      </c>
      <c r="J6206" s="22">
        <v>6008</v>
      </c>
    </row>
    <row r="6207" spans="1:10" ht="11.25" customHeight="1">
      <c r="A6207" s="12"/>
      <c r="B6207" s="22" t="s">
        <v>401</v>
      </c>
      <c r="C6207" s="22" t="s">
        <v>68</v>
      </c>
      <c r="D6207" s="22">
        <v>13.717196425644918</v>
      </c>
      <c r="E6207" s="22">
        <f t="shared" si="502"/>
        <v>0</v>
      </c>
      <c r="F6207" s="22">
        <f t="shared" si="503"/>
        <v>0</v>
      </c>
      <c r="G6207" s="22">
        <f t="shared" si="504"/>
        <v>0</v>
      </c>
      <c r="H6207" s="22">
        <f t="shared" si="505"/>
        <v>0</v>
      </c>
      <c r="I6207" s="22">
        <f t="shared" si="506"/>
        <v>13.717196425644918</v>
      </c>
      <c r="J6207" s="22">
        <v>6009</v>
      </c>
    </row>
    <row r="6208" spans="1:10" ht="11.25" customHeight="1">
      <c r="A6208" s="12"/>
      <c r="B6208" s="22" t="s">
        <v>284</v>
      </c>
      <c r="C6208" s="22" t="s">
        <v>90</v>
      </c>
      <c r="D6208" s="22">
        <v>13.717187261887515</v>
      </c>
      <c r="E6208" s="22">
        <f t="shared" si="502"/>
        <v>0</v>
      </c>
      <c r="F6208" s="22">
        <f t="shared" si="503"/>
        <v>0</v>
      </c>
      <c r="G6208" s="22">
        <f t="shared" si="504"/>
        <v>0</v>
      </c>
      <c r="H6208" s="22">
        <f t="shared" si="505"/>
        <v>0</v>
      </c>
      <c r="I6208" s="22">
        <f t="shared" si="506"/>
        <v>13.717187261887515</v>
      </c>
      <c r="J6208" s="22">
        <v>6010</v>
      </c>
    </row>
    <row r="6209" spans="1:10" ht="11.25" customHeight="1">
      <c r="A6209" s="12"/>
      <c r="B6209" s="22" t="s">
        <v>322</v>
      </c>
      <c r="C6209" s="22" t="s">
        <v>88</v>
      </c>
      <c r="D6209" s="22">
        <v>13.715200530537553</v>
      </c>
      <c r="E6209" s="22">
        <f t="shared" si="502"/>
        <v>0</v>
      </c>
      <c r="F6209" s="22">
        <f t="shared" si="503"/>
        <v>0</v>
      </c>
      <c r="G6209" s="22">
        <f t="shared" si="504"/>
        <v>0</v>
      </c>
      <c r="H6209" s="22">
        <f t="shared" si="505"/>
        <v>0</v>
      </c>
      <c r="I6209" s="22">
        <f t="shared" si="506"/>
        <v>13.715200530537553</v>
      </c>
      <c r="J6209" s="22">
        <v>6011</v>
      </c>
    </row>
    <row r="6210" spans="1:10" ht="11.25" customHeight="1">
      <c r="A6210" s="12"/>
      <c r="B6210" s="22" t="s">
        <v>444</v>
      </c>
      <c r="C6210" s="22" t="s">
        <v>81</v>
      </c>
      <c r="D6210" s="22">
        <v>13.714850511597085</v>
      </c>
      <c r="E6210" s="22">
        <f t="shared" si="502"/>
        <v>0</v>
      </c>
      <c r="F6210" s="22">
        <f t="shared" si="503"/>
        <v>0</v>
      </c>
      <c r="G6210" s="22">
        <f t="shared" si="504"/>
        <v>0</v>
      </c>
      <c r="H6210" s="22">
        <f t="shared" si="505"/>
        <v>0</v>
      </c>
      <c r="I6210" s="22">
        <f t="shared" si="506"/>
        <v>13.714850511597085</v>
      </c>
      <c r="J6210" s="22">
        <v>6012</v>
      </c>
    </row>
    <row r="6211" spans="1:10" ht="11.25" customHeight="1">
      <c r="A6211" s="12"/>
      <c r="B6211" s="22" t="s">
        <v>440</v>
      </c>
      <c r="C6211" s="22" t="s">
        <v>81</v>
      </c>
      <c r="D6211" s="22">
        <v>13.703870302989554</v>
      </c>
      <c r="E6211" s="22">
        <f t="shared" si="502"/>
        <v>0</v>
      </c>
      <c r="F6211" s="22">
        <f t="shared" si="503"/>
        <v>0</v>
      </c>
      <c r="G6211" s="22">
        <f t="shared" si="504"/>
        <v>0</v>
      </c>
      <c r="H6211" s="22">
        <f t="shared" si="505"/>
        <v>0</v>
      </c>
      <c r="I6211" s="22">
        <f t="shared" si="506"/>
        <v>13.703870302989554</v>
      </c>
      <c r="J6211" s="22">
        <v>6013</v>
      </c>
    </row>
    <row r="6212" spans="1:10" ht="11.25" customHeight="1">
      <c r="A6212" s="12"/>
      <c r="B6212" s="22" t="s">
        <v>436</v>
      </c>
      <c r="C6212" s="22" t="s">
        <v>77</v>
      </c>
      <c r="D6212" s="22">
        <v>13.702126149584215</v>
      </c>
      <c r="E6212" s="22">
        <f t="shared" si="502"/>
        <v>0</v>
      </c>
      <c r="F6212" s="22">
        <f t="shared" si="503"/>
        <v>0</v>
      </c>
      <c r="G6212" s="22">
        <f t="shared" si="504"/>
        <v>0</v>
      </c>
      <c r="H6212" s="22">
        <f t="shared" si="505"/>
        <v>0</v>
      </c>
      <c r="I6212" s="22">
        <f t="shared" si="506"/>
        <v>13.702126149584215</v>
      </c>
      <c r="J6212" s="22">
        <v>6014</v>
      </c>
    </row>
    <row r="6213" spans="1:10" ht="11.25" customHeight="1">
      <c r="A6213" s="12"/>
      <c r="B6213" s="22" t="s">
        <v>428</v>
      </c>
      <c r="C6213" s="22" t="s">
        <v>83</v>
      </c>
      <c r="D6213" s="22">
        <v>13.699976052179949</v>
      </c>
      <c r="E6213" s="22">
        <f t="shared" si="502"/>
        <v>0</v>
      </c>
      <c r="F6213" s="22">
        <f t="shared" si="503"/>
        <v>0</v>
      </c>
      <c r="G6213" s="22">
        <f t="shared" si="504"/>
        <v>0</v>
      </c>
      <c r="H6213" s="22">
        <f t="shared" si="505"/>
        <v>0</v>
      </c>
      <c r="I6213" s="22">
        <f t="shared" si="506"/>
        <v>13.699976052179949</v>
      </c>
      <c r="J6213" s="22">
        <v>6015</v>
      </c>
    </row>
    <row r="6214" spans="1:10" ht="11.25" customHeight="1">
      <c r="A6214" s="12"/>
      <c r="B6214" s="22" t="s">
        <v>407</v>
      </c>
      <c r="C6214" s="22" t="s">
        <v>68</v>
      </c>
      <c r="D6214" s="22">
        <v>13.699742061877082</v>
      </c>
      <c r="E6214" s="22">
        <f t="shared" si="502"/>
        <v>0</v>
      </c>
      <c r="F6214" s="22">
        <f t="shared" si="503"/>
        <v>0</v>
      </c>
      <c r="G6214" s="22">
        <f t="shared" si="504"/>
        <v>0</v>
      </c>
      <c r="H6214" s="22">
        <f t="shared" si="505"/>
        <v>0</v>
      </c>
      <c r="I6214" s="22">
        <f t="shared" si="506"/>
        <v>13.699742061877082</v>
      </c>
      <c r="J6214" s="22">
        <v>6016</v>
      </c>
    </row>
    <row r="6215" spans="1:10" ht="11.25" customHeight="1">
      <c r="A6215" s="12"/>
      <c r="B6215" s="22" t="s">
        <v>325</v>
      </c>
      <c r="C6215" s="22" t="s">
        <v>87</v>
      </c>
      <c r="D6215" s="22">
        <v>13.69726581248104</v>
      </c>
      <c r="E6215" s="22">
        <f t="shared" si="502"/>
        <v>0</v>
      </c>
      <c r="F6215" s="22">
        <f t="shared" si="503"/>
        <v>0</v>
      </c>
      <c r="G6215" s="22">
        <f t="shared" si="504"/>
        <v>0</v>
      </c>
      <c r="H6215" s="22">
        <f t="shared" si="505"/>
        <v>0</v>
      </c>
      <c r="I6215" s="22">
        <f t="shared" si="506"/>
        <v>13.69726581248104</v>
      </c>
      <c r="J6215" s="22">
        <v>6017</v>
      </c>
    </row>
    <row r="6216" spans="1:10" ht="11.25" customHeight="1">
      <c r="A6216" s="12"/>
      <c r="B6216" s="22" t="s">
        <v>224</v>
      </c>
      <c r="C6216" s="22" t="s">
        <v>86</v>
      </c>
      <c r="D6216" s="22">
        <v>13.694450062122328</v>
      </c>
      <c r="E6216" s="22">
        <f t="shared" ref="E6216:E6279" si="507">IF(J6216&lt;=1000,D6216,0)</f>
        <v>0</v>
      </c>
      <c r="F6216" s="22">
        <f t="shared" ref="F6216:F6279" si="508">IF(AND(J6216&gt;1000,J6216&lt;=2000),D6216,0)</f>
        <v>0</v>
      </c>
      <c r="G6216" s="22">
        <f t="shared" ref="G6216:G6279" si="509">IF(AND(J6216&gt;2000,J6216&lt;=3000),D6216,0)</f>
        <v>0</v>
      </c>
      <c r="H6216" s="22">
        <f t="shared" ref="H6216:H6279" si="510">IF(AND(J6216&gt;3000,J6216&lt;=5000),D6216,0)</f>
        <v>0</v>
      </c>
      <c r="I6216" s="22">
        <f t="shared" ref="I6216:I6279" si="511">IF((J6216&gt;5000),D6216,0)</f>
        <v>13.694450062122328</v>
      </c>
      <c r="J6216" s="22">
        <v>6018</v>
      </c>
    </row>
    <row r="6217" spans="1:10" ht="11.25" customHeight="1">
      <c r="A6217" s="12"/>
      <c r="B6217" s="22" t="s">
        <v>392</v>
      </c>
      <c r="C6217" s="22" t="s">
        <v>79</v>
      </c>
      <c r="D6217" s="22">
        <v>13.692213574451101</v>
      </c>
      <c r="E6217" s="22">
        <f t="shared" si="507"/>
        <v>0</v>
      </c>
      <c r="F6217" s="22">
        <f t="shared" si="508"/>
        <v>0</v>
      </c>
      <c r="G6217" s="22">
        <f t="shared" si="509"/>
        <v>0</v>
      </c>
      <c r="H6217" s="22">
        <f t="shared" si="510"/>
        <v>0</v>
      </c>
      <c r="I6217" s="22">
        <f t="shared" si="511"/>
        <v>13.692213574451101</v>
      </c>
      <c r="J6217" s="22">
        <v>6019</v>
      </c>
    </row>
    <row r="6218" spans="1:10" ht="11.25" customHeight="1">
      <c r="A6218" s="12"/>
      <c r="B6218" s="22" t="s">
        <v>345</v>
      </c>
      <c r="C6218" s="22" t="s">
        <v>86</v>
      </c>
      <c r="D6218" s="22">
        <v>13.685268531226486</v>
      </c>
      <c r="E6218" s="22">
        <f t="shared" si="507"/>
        <v>0</v>
      </c>
      <c r="F6218" s="22">
        <f t="shared" si="508"/>
        <v>0</v>
      </c>
      <c r="G6218" s="22">
        <f t="shared" si="509"/>
        <v>0</v>
      </c>
      <c r="H6218" s="22">
        <f t="shared" si="510"/>
        <v>0</v>
      </c>
      <c r="I6218" s="22">
        <f t="shared" si="511"/>
        <v>13.685268531226486</v>
      </c>
      <c r="J6218" s="22">
        <v>6020</v>
      </c>
    </row>
    <row r="6219" spans="1:10" ht="11.25" customHeight="1">
      <c r="A6219" s="12"/>
      <c r="B6219" s="22" t="s">
        <v>243</v>
      </c>
      <c r="C6219" s="22" t="s">
        <v>87</v>
      </c>
      <c r="D6219" s="22">
        <v>13.683470721018114</v>
      </c>
      <c r="E6219" s="22">
        <f t="shared" si="507"/>
        <v>0</v>
      </c>
      <c r="F6219" s="22">
        <f t="shared" si="508"/>
        <v>0</v>
      </c>
      <c r="G6219" s="22">
        <f t="shared" si="509"/>
        <v>0</v>
      </c>
      <c r="H6219" s="22">
        <f t="shared" si="510"/>
        <v>0</v>
      </c>
      <c r="I6219" s="22">
        <f t="shared" si="511"/>
        <v>13.683470721018114</v>
      </c>
      <c r="J6219" s="22">
        <v>6021</v>
      </c>
    </row>
    <row r="6220" spans="1:10" ht="11.25" customHeight="1">
      <c r="A6220" s="12"/>
      <c r="B6220" s="22" t="s">
        <v>321</v>
      </c>
      <c r="C6220" s="22" t="s">
        <v>83</v>
      </c>
      <c r="D6220" s="22">
        <v>13.681588386599049</v>
      </c>
      <c r="E6220" s="22">
        <f t="shared" si="507"/>
        <v>0</v>
      </c>
      <c r="F6220" s="22">
        <f t="shared" si="508"/>
        <v>0</v>
      </c>
      <c r="G6220" s="22">
        <f t="shared" si="509"/>
        <v>0</v>
      </c>
      <c r="H6220" s="22">
        <f t="shared" si="510"/>
        <v>0</v>
      </c>
      <c r="I6220" s="22">
        <f t="shared" si="511"/>
        <v>13.681588386599049</v>
      </c>
      <c r="J6220" s="22">
        <v>6022</v>
      </c>
    </row>
    <row r="6221" spans="1:10" ht="11.25" customHeight="1">
      <c r="A6221" s="12"/>
      <c r="B6221" s="22" t="s">
        <v>377</v>
      </c>
      <c r="C6221" s="22" t="s">
        <v>77</v>
      </c>
      <c r="D6221" s="22">
        <v>13.681563559552201</v>
      </c>
      <c r="E6221" s="22">
        <f t="shared" si="507"/>
        <v>0</v>
      </c>
      <c r="F6221" s="22">
        <f t="shared" si="508"/>
        <v>0</v>
      </c>
      <c r="G6221" s="22">
        <f t="shared" si="509"/>
        <v>0</v>
      </c>
      <c r="H6221" s="22">
        <f t="shared" si="510"/>
        <v>0</v>
      </c>
      <c r="I6221" s="22">
        <f t="shared" si="511"/>
        <v>13.681563559552201</v>
      </c>
      <c r="J6221" s="22">
        <v>6023</v>
      </c>
    </row>
    <row r="6222" spans="1:10" ht="11.25" customHeight="1">
      <c r="A6222" s="12"/>
      <c r="B6222" s="22" t="s">
        <v>442</v>
      </c>
      <c r="C6222" s="22" t="s">
        <v>72</v>
      </c>
      <c r="D6222" s="22">
        <v>13.677213505882982</v>
      </c>
      <c r="E6222" s="22">
        <f t="shared" si="507"/>
        <v>0</v>
      </c>
      <c r="F6222" s="22">
        <f t="shared" si="508"/>
        <v>0</v>
      </c>
      <c r="G6222" s="22">
        <f t="shared" si="509"/>
        <v>0</v>
      </c>
      <c r="H6222" s="22">
        <f t="shared" si="510"/>
        <v>0</v>
      </c>
      <c r="I6222" s="22">
        <f t="shared" si="511"/>
        <v>13.677213505882982</v>
      </c>
      <c r="J6222" s="22">
        <v>6024</v>
      </c>
    </row>
    <row r="6223" spans="1:10" ht="11.25" customHeight="1">
      <c r="A6223" s="12"/>
      <c r="B6223" s="22" t="s">
        <v>198</v>
      </c>
      <c r="C6223" s="22" t="s">
        <v>76</v>
      </c>
      <c r="D6223" s="22">
        <v>13.676850986547565</v>
      </c>
      <c r="E6223" s="22">
        <f t="shared" si="507"/>
        <v>0</v>
      </c>
      <c r="F6223" s="22">
        <f t="shared" si="508"/>
        <v>0</v>
      </c>
      <c r="G6223" s="22">
        <f t="shared" si="509"/>
        <v>0</v>
      </c>
      <c r="H6223" s="22">
        <f t="shared" si="510"/>
        <v>0</v>
      </c>
      <c r="I6223" s="22">
        <f t="shared" si="511"/>
        <v>13.676850986547565</v>
      </c>
      <c r="J6223" s="22">
        <v>6025</v>
      </c>
    </row>
    <row r="6224" spans="1:10" ht="11.25" customHeight="1">
      <c r="A6224" s="12"/>
      <c r="B6224" s="22" t="s">
        <v>383</v>
      </c>
      <c r="C6224" s="22" t="s">
        <v>84</v>
      </c>
      <c r="D6224" s="22">
        <v>13.675655454687815</v>
      </c>
      <c r="E6224" s="22">
        <f t="shared" si="507"/>
        <v>0</v>
      </c>
      <c r="F6224" s="22">
        <f t="shared" si="508"/>
        <v>0</v>
      </c>
      <c r="G6224" s="22">
        <f t="shared" si="509"/>
        <v>0</v>
      </c>
      <c r="H6224" s="22">
        <f t="shared" si="510"/>
        <v>0</v>
      </c>
      <c r="I6224" s="22">
        <f t="shared" si="511"/>
        <v>13.675655454687815</v>
      </c>
      <c r="J6224" s="22">
        <v>6026</v>
      </c>
    </row>
    <row r="6225" spans="1:10" ht="11.25" customHeight="1">
      <c r="A6225" s="12"/>
      <c r="B6225" s="22" t="s">
        <v>409</v>
      </c>
      <c r="C6225" s="22" t="s">
        <v>72</v>
      </c>
      <c r="D6225" s="22">
        <v>13.675582961488725</v>
      </c>
      <c r="E6225" s="22">
        <f t="shared" si="507"/>
        <v>0</v>
      </c>
      <c r="F6225" s="22">
        <f t="shared" si="508"/>
        <v>0</v>
      </c>
      <c r="G6225" s="22">
        <f t="shared" si="509"/>
        <v>0</v>
      </c>
      <c r="H6225" s="22">
        <f t="shared" si="510"/>
        <v>0</v>
      </c>
      <c r="I6225" s="22">
        <f t="shared" si="511"/>
        <v>13.675582961488725</v>
      </c>
      <c r="J6225" s="22">
        <v>6027</v>
      </c>
    </row>
    <row r="6226" spans="1:10" ht="11.25" customHeight="1">
      <c r="A6226" s="12"/>
      <c r="B6226" s="22" t="s">
        <v>252</v>
      </c>
      <c r="C6226" s="22" t="s">
        <v>88</v>
      </c>
      <c r="D6226" s="22">
        <v>13.673368382589537</v>
      </c>
      <c r="E6226" s="22">
        <f t="shared" si="507"/>
        <v>0</v>
      </c>
      <c r="F6226" s="22">
        <f t="shared" si="508"/>
        <v>0</v>
      </c>
      <c r="G6226" s="22">
        <f t="shared" si="509"/>
        <v>0</v>
      </c>
      <c r="H6226" s="22">
        <f t="shared" si="510"/>
        <v>0</v>
      </c>
      <c r="I6226" s="22">
        <f t="shared" si="511"/>
        <v>13.673368382589537</v>
      </c>
      <c r="J6226" s="22">
        <v>6028</v>
      </c>
    </row>
    <row r="6227" spans="1:10" ht="11.25" customHeight="1">
      <c r="A6227" s="12"/>
      <c r="B6227" s="22" t="s">
        <v>243</v>
      </c>
      <c r="C6227" s="22" t="s">
        <v>86</v>
      </c>
      <c r="D6227" s="22">
        <v>13.67243202490916</v>
      </c>
      <c r="E6227" s="22">
        <f t="shared" si="507"/>
        <v>0</v>
      </c>
      <c r="F6227" s="22">
        <f t="shared" si="508"/>
        <v>0</v>
      </c>
      <c r="G6227" s="22">
        <f t="shared" si="509"/>
        <v>0</v>
      </c>
      <c r="H6227" s="22">
        <f t="shared" si="510"/>
        <v>0</v>
      </c>
      <c r="I6227" s="22">
        <f t="shared" si="511"/>
        <v>13.67243202490916</v>
      </c>
      <c r="J6227" s="22">
        <v>6029</v>
      </c>
    </row>
    <row r="6228" spans="1:10" ht="11.25" customHeight="1">
      <c r="A6228" s="12"/>
      <c r="B6228" s="22" t="s">
        <v>234</v>
      </c>
      <c r="C6228" s="22" t="s">
        <v>69</v>
      </c>
      <c r="D6228" s="22">
        <v>13.671815411657844</v>
      </c>
      <c r="E6228" s="22">
        <f t="shared" si="507"/>
        <v>0</v>
      </c>
      <c r="F6228" s="22">
        <f t="shared" si="508"/>
        <v>0</v>
      </c>
      <c r="G6228" s="22">
        <f t="shared" si="509"/>
        <v>0</v>
      </c>
      <c r="H6228" s="22">
        <f t="shared" si="510"/>
        <v>0</v>
      </c>
      <c r="I6228" s="22">
        <f t="shared" si="511"/>
        <v>13.671815411657844</v>
      </c>
      <c r="J6228" s="22">
        <v>6030</v>
      </c>
    </row>
    <row r="6229" spans="1:10" ht="11.25" customHeight="1">
      <c r="A6229" s="12"/>
      <c r="B6229" s="22" t="s">
        <v>445</v>
      </c>
      <c r="C6229" s="22" t="s">
        <v>77</v>
      </c>
      <c r="D6229" s="22">
        <v>13.671043462467351</v>
      </c>
      <c r="E6229" s="22">
        <f t="shared" si="507"/>
        <v>0</v>
      </c>
      <c r="F6229" s="22">
        <f t="shared" si="508"/>
        <v>0</v>
      </c>
      <c r="G6229" s="22">
        <f t="shared" si="509"/>
        <v>0</v>
      </c>
      <c r="H6229" s="22">
        <f t="shared" si="510"/>
        <v>0</v>
      </c>
      <c r="I6229" s="22">
        <f t="shared" si="511"/>
        <v>13.671043462467351</v>
      </c>
      <c r="J6229" s="22">
        <v>6031</v>
      </c>
    </row>
    <row r="6230" spans="1:10" ht="11.25" customHeight="1">
      <c r="A6230" s="12"/>
      <c r="B6230" s="22" t="s">
        <v>401</v>
      </c>
      <c r="C6230" s="22" t="s">
        <v>76</v>
      </c>
      <c r="D6230" s="22">
        <v>13.668127590679143</v>
      </c>
      <c r="E6230" s="22">
        <f t="shared" si="507"/>
        <v>0</v>
      </c>
      <c r="F6230" s="22">
        <f t="shared" si="508"/>
        <v>0</v>
      </c>
      <c r="G6230" s="22">
        <f t="shared" si="509"/>
        <v>0</v>
      </c>
      <c r="H6230" s="22">
        <f t="shared" si="510"/>
        <v>0</v>
      </c>
      <c r="I6230" s="22">
        <f t="shared" si="511"/>
        <v>13.668127590679143</v>
      </c>
      <c r="J6230" s="22">
        <v>6032</v>
      </c>
    </row>
    <row r="6231" spans="1:10" ht="11.25" customHeight="1">
      <c r="A6231" s="12"/>
      <c r="B6231" s="22" t="s">
        <v>376</v>
      </c>
      <c r="C6231" s="22" t="s">
        <v>68</v>
      </c>
      <c r="D6231" s="22">
        <v>13.662082913168735</v>
      </c>
      <c r="E6231" s="22">
        <f t="shared" si="507"/>
        <v>0</v>
      </c>
      <c r="F6231" s="22">
        <f t="shared" si="508"/>
        <v>0</v>
      </c>
      <c r="G6231" s="22">
        <f t="shared" si="509"/>
        <v>0</v>
      </c>
      <c r="H6231" s="22">
        <f t="shared" si="510"/>
        <v>0</v>
      </c>
      <c r="I6231" s="22">
        <f t="shared" si="511"/>
        <v>13.662082913168735</v>
      </c>
      <c r="J6231" s="22">
        <v>6033</v>
      </c>
    </row>
    <row r="6232" spans="1:10" ht="11.25" customHeight="1">
      <c r="A6232" s="12"/>
      <c r="B6232" s="22" t="s">
        <v>302</v>
      </c>
      <c r="C6232" s="22" t="s">
        <v>90</v>
      </c>
      <c r="D6232" s="22">
        <v>13.64659492828164</v>
      </c>
      <c r="E6232" s="22">
        <f t="shared" si="507"/>
        <v>0</v>
      </c>
      <c r="F6232" s="22">
        <f t="shared" si="508"/>
        <v>0</v>
      </c>
      <c r="G6232" s="22">
        <f t="shared" si="509"/>
        <v>0</v>
      </c>
      <c r="H6232" s="22">
        <f t="shared" si="510"/>
        <v>0</v>
      </c>
      <c r="I6232" s="22">
        <f t="shared" si="511"/>
        <v>13.64659492828164</v>
      </c>
      <c r="J6232" s="22">
        <v>6034</v>
      </c>
    </row>
    <row r="6233" spans="1:10" ht="11.25" customHeight="1">
      <c r="A6233" s="12"/>
      <c r="B6233" s="22" t="s">
        <v>328</v>
      </c>
      <c r="C6233" s="22" t="s">
        <v>85</v>
      </c>
      <c r="D6233" s="22">
        <v>13.64637758426551</v>
      </c>
      <c r="E6233" s="22">
        <f t="shared" si="507"/>
        <v>0</v>
      </c>
      <c r="F6233" s="22">
        <f t="shared" si="508"/>
        <v>0</v>
      </c>
      <c r="G6233" s="22">
        <f t="shared" si="509"/>
        <v>0</v>
      </c>
      <c r="H6233" s="22">
        <f t="shared" si="510"/>
        <v>0</v>
      </c>
      <c r="I6233" s="22">
        <f t="shared" si="511"/>
        <v>13.64637758426551</v>
      </c>
      <c r="J6233" s="22">
        <v>6035</v>
      </c>
    </row>
    <row r="6234" spans="1:10" ht="11.25" customHeight="1">
      <c r="A6234" s="12"/>
      <c r="B6234" s="22" t="s">
        <v>234</v>
      </c>
      <c r="C6234" s="22" t="s">
        <v>77</v>
      </c>
      <c r="D6234" s="22">
        <v>13.641211535720229</v>
      </c>
      <c r="E6234" s="22">
        <f t="shared" si="507"/>
        <v>0</v>
      </c>
      <c r="F6234" s="22">
        <f t="shared" si="508"/>
        <v>0</v>
      </c>
      <c r="G6234" s="22">
        <f t="shared" si="509"/>
        <v>0</v>
      </c>
      <c r="H6234" s="22">
        <f t="shared" si="510"/>
        <v>0</v>
      </c>
      <c r="I6234" s="22">
        <f t="shared" si="511"/>
        <v>13.641211535720229</v>
      </c>
      <c r="J6234" s="22">
        <v>6036</v>
      </c>
    </row>
    <row r="6235" spans="1:10" ht="11.25" customHeight="1">
      <c r="A6235" s="12"/>
      <c r="B6235" s="22" t="s">
        <v>406</v>
      </c>
      <c r="C6235" s="22" t="s">
        <v>70</v>
      </c>
      <c r="D6235" s="22">
        <v>13.640100584285996</v>
      </c>
      <c r="E6235" s="22">
        <f t="shared" si="507"/>
        <v>0</v>
      </c>
      <c r="F6235" s="22">
        <f t="shared" si="508"/>
        <v>0</v>
      </c>
      <c r="G6235" s="22">
        <f t="shared" si="509"/>
        <v>0</v>
      </c>
      <c r="H6235" s="22">
        <f t="shared" si="510"/>
        <v>0</v>
      </c>
      <c r="I6235" s="22">
        <f t="shared" si="511"/>
        <v>13.640100584285996</v>
      </c>
      <c r="J6235" s="22">
        <v>6037</v>
      </c>
    </row>
    <row r="6236" spans="1:10" ht="11.25" customHeight="1">
      <c r="A6236" s="12"/>
      <c r="B6236" s="22" t="s">
        <v>299</v>
      </c>
      <c r="C6236" s="22" t="s">
        <v>87</v>
      </c>
      <c r="D6236" s="22">
        <v>13.639465335313993</v>
      </c>
      <c r="E6236" s="22">
        <f t="shared" si="507"/>
        <v>0</v>
      </c>
      <c r="F6236" s="22">
        <f t="shared" si="508"/>
        <v>0</v>
      </c>
      <c r="G6236" s="22">
        <f t="shared" si="509"/>
        <v>0</v>
      </c>
      <c r="H6236" s="22">
        <f t="shared" si="510"/>
        <v>0</v>
      </c>
      <c r="I6236" s="22">
        <f t="shared" si="511"/>
        <v>13.639465335313993</v>
      </c>
      <c r="J6236" s="22">
        <v>6038</v>
      </c>
    </row>
    <row r="6237" spans="1:10" ht="11.25" customHeight="1">
      <c r="A6237" s="12"/>
      <c r="B6237" s="22" t="s">
        <v>236</v>
      </c>
      <c r="C6237" s="22" t="s">
        <v>89</v>
      </c>
      <c r="D6237" s="22">
        <v>13.636262577220792</v>
      </c>
      <c r="E6237" s="22">
        <f t="shared" si="507"/>
        <v>0</v>
      </c>
      <c r="F6237" s="22">
        <f t="shared" si="508"/>
        <v>0</v>
      </c>
      <c r="G6237" s="22">
        <f t="shared" si="509"/>
        <v>0</v>
      </c>
      <c r="H6237" s="22">
        <f t="shared" si="510"/>
        <v>0</v>
      </c>
      <c r="I6237" s="22">
        <f t="shared" si="511"/>
        <v>13.636262577220792</v>
      </c>
      <c r="J6237" s="22">
        <v>6039</v>
      </c>
    </row>
    <row r="6238" spans="1:10" ht="11.25" customHeight="1">
      <c r="A6238" s="12"/>
      <c r="B6238" s="22" t="s">
        <v>418</v>
      </c>
      <c r="C6238" s="22" t="s">
        <v>80</v>
      </c>
      <c r="D6238" s="22">
        <v>13.626007313419624</v>
      </c>
      <c r="E6238" s="22">
        <f t="shared" si="507"/>
        <v>0</v>
      </c>
      <c r="F6238" s="22">
        <f t="shared" si="508"/>
        <v>0</v>
      </c>
      <c r="G6238" s="22">
        <f t="shared" si="509"/>
        <v>0</v>
      </c>
      <c r="H6238" s="22">
        <f t="shared" si="510"/>
        <v>0</v>
      </c>
      <c r="I6238" s="22">
        <f t="shared" si="511"/>
        <v>13.626007313419624</v>
      </c>
      <c r="J6238" s="22">
        <v>6040</v>
      </c>
    </row>
    <row r="6239" spans="1:10" ht="11.25" customHeight="1">
      <c r="A6239" s="12"/>
      <c r="B6239" s="22" t="s">
        <v>290</v>
      </c>
      <c r="C6239" s="22" t="s">
        <v>88</v>
      </c>
      <c r="D6239" s="22">
        <v>13.625116173639448</v>
      </c>
      <c r="E6239" s="22">
        <f t="shared" si="507"/>
        <v>0</v>
      </c>
      <c r="F6239" s="22">
        <f t="shared" si="508"/>
        <v>0</v>
      </c>
      <c r="G6239" s="22">
        <f t="shared" si="509"/>
        <v>0</v>
      </c>
      <c r="H6239" s="22">
        <f t="shared" si="510"/>
        <v>0</v>
      </c>
      <c r="I6239" s="22">
        <f t="shared" si="511"/>
        <v>13.625116173639448</v>
      </c>
      <c r="J6239" s="22">
        <v>6041</v>
      </c>
    </row>
    <row r="6240" spans="1:10" ht="11.25" customHeight="1">
      <c r="A6240" s="12"/>
      <c r="B6240" s="22" t="s">
        <v>432</v>
      </c>
      <c r="C6240" s="22" t="s">
        <v>68</v>
      </c>
      <c r="D6240" s="22">
        <v>13.623531521535877</v>
      </c>
      <c r="E6240" s="22">
        <f t="shared" si="507"/>
        <v>0</v>
      </c>
      <c r="F6240" s="22">
        <f t="shared" si="508"/>
        <v>0</v>
      </c>
      <c r="G6240" s="22">
        <f t="shared" si="509"/>
        <v>0</v>
      </c>
      <c r="H6240" s="22">
        <f t="shared" si="510"/>
        <v>0</v>
      </c>
      <c r="I6240" s="22">
        <f t="shared" si="511"/>
        <v>13.623531521535877</v>
      </c>
      <c r="J6240" s="22">
        <v>6042</v>
      </c>
    </row>
    <row r="6241" spans="1:10" ht="11.25" customHeight="1">
      <c r="A6241" s="12"/>
      <c r="B6241" s="22" t="s">
        <v>364</v>
      </c>
      <c r="C6241" s="22" t="s">
        <v>76</v>
      </c>
      <c r="D6241" s="22">
        <v>13.621238003936481</v>
      </c>
      <c r="E6241" s="22">
        <f t="shared" si="507"/>
        <v>0</v>
      </c>
      <c r="F6241" s="22">
        <f t="shared" si="508"/>
        <v>0</v>
      </c>
      <c r="G6241" s="22">
        <f t="shared" si="509"/>
        <v>0</v>
      </c>
      <c r="H6241" s="22">
        <f t="shared" si="510"/>
        <v>0</v>
      </c>
      <c r="I6241" s="22">
        <f t="shared" si="511"/>
        <v>13.621238003936481</v>
      </c>
      <c r="J6241" s="22">
        <v>6043</v>
      </c>
    </row>
    <row r="6242" spans="1:10" ht="11.25" customHeight="1">
      <c r="A6242" s="12"/>
      <c r="B6242" s="22" t="s">
        <v>413</v>
      </c>
      <c r="C6242" s="22" t="s">
        <v>67</v>
      </c>
      <c r="D6242" s="22">
        <v>13.620634178095631</v>
      </c>
      <c r="E6242" s="22">
        <f t="shared" si="507"/>
        <v>0</v>
      </c>
      <c r="F6242" s="22">
        <f t="shared" si="508"/>
        <v>0</v>
      </c>
      <c r="G6242" s="22">
        <f t="shared" si="509"/>
        <v>0</v>
      </c>
      <c r="H6242" s="22">
        <f t="shared" si="510"/>
        <v>0</v>
      </c>
      <c r="I6242" s="22">
        <f t="shared" si="511"/>
        <v>13.620634178095631</v>
      </c>
      <c r="J6242" s="22">
        <v>6044</v>
      </c>
    </row>
    <row r="6243" spans="1:10" ht="11.25" customHeight="1">
      <c r="A6243" s="12"/>
      <c r="B6243" s="22" t="s">
        <v>396</v>
      </c>
      <c r="C6243" s="22" t="s">
        <v>75</v>
      </c>
      <c r="D6243" s="22">
        <v>13.614932720447539</v>
      </c>
      <c r="E6243" s="22">
        <f t="shared" si="507"/>
        <v>0</v>
      </c>
      <c r="F6243" s="22">
        <f t="shared" si="508"/>
        <v>0</v>
      </c>
      <c r="G6243" s="22">
        <f t="shared" si="509"/>
        <v>0</v>
      </c>
      <c r="H6243" s="22">
        <f t="shared" si="510"/>
        <v>0</v>
      </c>
      <c r="I6243" s="22">
        <f t="shared" si="511"/>
        <v>13.614932720447539</v>
      </c>
      <c r="J6243" s="22">
        <v>6045</v>
      </c>
    </row>
    <row r="6244" spans="1:10" ht="11.25" customHeight="1">
      <c r="A6244" s="12"/>
      <c r="B6244" s="22" t="s">
        <v>433</v>
      </c>
      <c r="C6244" s="22" t="s">
        <v>74</v>
      </c>
      <c r="D6244" s="22">
        <v>13.612703119408021</v>
      </c>
      <c r="E6244" s="22">
        <f t="shared" si="507"/>
        <v>0</v>
      </c>
      <c r="F6244" s="22">
        <f t="shared" si="508"/>
        <v>0</v>
      </c>
      <c r="G6244" s="22">
        <f t="shared" si="509"/>
        <v>0</v>
      </c>
      <c r="H6244" s="22">
        <f t="shared" si="510"/>
        <v>0</v>
      </c>
      <c r="I6244" s="22">
        <f t="shared" si="511"/>
        <v>13.612703119408021</v>
      </c>
      <c r="J6244" s="22">
        <v>6046</v>
      </c>
    </row>
    <row r="6245" spans="1:10" ht="11.25" customHeight="1">
      <c r="A6245" s="12"/>
      <c r="B6245" s="22" t="s">
        <v>345</v>
      </c>
      <c r="C6245" s="22" t="s">
        <v>81</v>
      </c>
      <c r="D6245" s="22">
        <v>13.609167796662842</v>
      </c>
      <c r="E6245" s="22">
        <f t="shared" si="507"/>
        <v>0</v>
      </c>
      <c r="F6245" s="22">
        <f t="shared" si="508"/>
        <v>0</v>
      </c>
      <c r="G6245" s="22">
        <f t="shared" si="509"/>
        <v>0</v>
      </c>
      <c r="H6245" s="22">
        <f t="shared" si="510"/>
        <v>0</v>
      </c>
      <c r="I6245" s="22">
        <f t="shared" si="511"/>
        <v>13.609167796662842</v>
      </c>
      <c r="J6245" s="22">
        <v>6047</v>
      </c>
    </row>
    <row r="6246" spans="1:10" ht="11.25" customHeight="1">
      <c r="A6246" s="12"/>
      <c r="B6246" s="22" t="s">
        <v>417</v>
      </c>
      <c r="C6246" s="22" t="s">
        <v>90</v>
      </c>
      <c r="D6246" s="22">
        <v>13.606713837392748</v>
      </c>
      <c r="E6246" s="22">
        <f t="shared" si="507"/>
        <v>0</v>
      </c>
      <c r="F6246" s="22">
        <f t="shared" si="508"/>
        <v>0</v>
      </c>
      <c r="G6246" s="22">
        <f t="shared" si="509"/>
        <v>0</v>
      </c>
      <c r="H6246" s="22">
        <f t="shared" si="510"/>
        <v>0</v>
      </c>
      <c r="I6246" s="22">
        <f t="shared" si="511"/>
        <v>13.606713837392748</v>
      </c>
      <c r="J6246" s="22">
        <v>6048</v>
      </c>
    </row>
    <row r="6247" spans="1:10" ht="11.25" customHeight="1">
      <c r="A6247" s="12"/>
      <c r="B6247" s="22" t="s">
        <v>339</v>
      </c>
      <c r="C6247" s="22" t="s">
        <v>89</v>
      </c>
      <c r="D6247" s="22">
        <v>13.603358245244813</v>
      </c>
      <c r="E6247" s="22">
        <f t="shared" si="507"/>
        <v>0</v>
      </c>
      <c r="F6247" s="22">
        <f t="shared" si="508"/>
        <v>0</v>
      </c>
      <c r="G6247" s="22">
        <f t="shared" si="509"/>
        <v>0</v>
      </c>
      <c r="H6247" s="22">
        <f t="shared" si="510"/>
        <v>0</v>
      </c>
      <c r="I6247" s="22">
        <f t="shared" si="511"/>
        <v>13.603358245244813</v>
      </c>
      <c r="J6247" s="22">
        <v>6049</v>
      </c>
    </row>
    <row r="6248" spans="1:10" ht="11.25" customHeight="1">
      <c r="A6248" s="12"/>
      <c r="B6248" s="22" t="s">
        <v>191</v>
      </c>
      <c r="C6248" s="22" t="s">
        <v>70</v>
      </c>
      <c r="D6248" s="22">
        <v>13.60091606183709</v>
      </c>
      <c r="E6248" s="22">
        <f t="shared" si="507"/>
        <v>0</v>
      </c>
      <c r="F6248" s="22">
        <f t="shared" si="508"/>
        <v>0</v>
      </c>
      <c r="G6248" s="22">
        <f t="shared" si="509"/>
        <v>0</v>
      </c>
      <c r="H6248" s="22">
        <f t="shared" si="510"/>
        <v>0</v>
      </c>
      <c r="I6248" s="22">
        <f t="shared" si="511"/>
        <v>13.60091606183709</v>
      </c>
      <c r="J6248" s="22">
        <v>6050</v>
      </c>
    </row>
    <row r="6249" spans="1:10" ht="11.25" customHeight="1">
      <c r="A6249" s="12"/>
      <c r="B6249" s="22" t="s">
        <v>302</v>
      </c>
      <c r="C6249" s="22" t="s">
        <v>88</v>
      </c>
      <c r="D6249" s="22">
        <v>13.593627658847524</v>
      </c>
      <c r="E6249" s="22">
        <f t="shared" si="507"/>
        <v>0</v>
      </c>
      <c r="F6249" s="22">
        <f t="shared" si="508"/>
        <v>0</v>
      </c>
      <c r="G6249" s="22">
        <f t="shared" si="509"/>
        <v>0</v>
      </c>
      <c r="H6249" s="22">
        <f t="shared" si="510"/>
        <v>0</v>
      </c>
      <c r="I6249" s="22">
        <f t="shared" si="511"/>
        <v>13.593627658847524</v>
      </c>
      <c r="J6249" s="22">
        <v>6051</v>
      </c>
    </row>
    <row r="6250" spans="1:10" ht="11.25" customHeight="1">
      <c r="A6250" s="12"/>
      <c r="B6250" s="22" t="s">
        <v>422</v>
      </c>
      <c r="C6250" s="22" t="s">
        <v>73</v>
      </c>
      <c r="D6250" s="22">
        <v>13.593528232268834</v>
      </c>
      <c r="E6250" s="22">
        <f t="shared" si="507"/>
        <v>0</v>
      </c>
      <c r="F6250" s="22">
        <f t="shared" si="508"/>
        <v>0</v>
      </c>
      <c r="G6250" s="22">
        <f t="shared" si="509"/>
        <v>0</v>
      </c>
      <c r="H6250" s="22">
        <f t="shared" si="510"/>
        <v>0</v>
      </c>
      <c r="I6250" s="22">
        <f t="shared" si="511"/>
        <v>13.593528232268834</v>
      </c>
      <c r="J6250" s="22">
        <v>6052</v>
      </c>
    </row>
    <row r="6251" spans="1:10" ht="11.25" customHeight="1">
      <c r="A6251" s="12"/>
      <c r="B6251" s="22" t="s">
        <v>213</v>
      </c>
      <c r="C6251" s="22" t="s">
        <v>73</v>
      </c>
      <c r="D6251" s="22">
        <v>13.589255975540333</v>
      </c>
      <c r="E6251" s="22">
        <f t="shared" si="507"/>
        <v>0</v>
      </c>
      <c r="F6251" s="22">
        <f t="shared" si="508"/>
        <v>0</v>
      </c>
      <c r="G6251" s="22">
        <f t="shared" si="509"/>
        <v>0</v>
      </c>
      <c r="H6251" s="22">
        <f t="shared" si="510"/>
        <v>0</v>
      </c>
      <c r="I6251" s="22">
        <f t="shared" si="511"/>
        <v>13.589255975540333</v>
      </c>
      <c r="J6251" s="22">
        <v>6053</v>
      </c>
    </row>
    <row r="6252" spans="1:10" ht="11.25" customHeight="1">
      <c r="A6252" s="12"/>
      <c r="B6252" s="22" t="s">
        <v>405</v>
      </c>
      <c r="C6252" s="22" t="s">
        <v>74</v>
      </c>
      <c r="D6252" s="22">
        <v>13.584801319077261</v>
      </c>
      <c r="E6252" s="22">
        <f t="shared" si="507"/>
        <v>0</v>
      </c>
      <c r="F6252" s="22">
        <f t="shared" si="508"/>
        <v>0</v>
      </c>
      <c r="G6252" s="22">
        <f t="shared" si="509"/>
        <v>0</v>
      </c>
      <c r="H6252" s="22">
        <f t="shared" si="510"/>
        <v>0</v>
      </c>
      <c r="I6252" s="22">
        <f t="shared" si="511"/>
        <v>13.584801319077261</v>
      </c>
      <c r="J6252" s="22">
        <v>6054</v>
      </c>
    </row>
    <row r="6253" spans="1:10" ht="11.25" customHeight="1">
      <c r="A6253" s="12"/>
      <c r="B6253" s="22" t="s">
        <v>331</v>
      </c>
      <c r="C6253" s="22" t="s">
        <v>84</v>
      </c>
      <c r="D6253" s="22">
        <v>13.582668744034052</v>
      </c>
      <c r="E6253" s="22">
        <f t="shared" si="507"/>
        <v>0</v>
      </c>
      <c r="F6253" s="22">
        <f t="shared" si="508"/>
        <v>0</v>
      </c>
      <c r="G6253" s="22">
        <f t="shared" si="509"/>
        <v>0</v>
      </c>
      <c r="H6253" s="22">
        <f t="shared" si="510"/>
        <v>0</v>
      </c>
      <c r="I6253" s="22">
        <f t="shared" si="511"/>
        <v>13.582668744034052</v>
      </c>
      <c r="J6253" s="22">
        <v>6055</v>
      </c>
    </row>
    <row r="6254" spans="1:10" ht="11.25" customHeight="1">
      <c r="A6254" s="12"/>
      <c r="B6254" s="22" t="s">
        <v>380</v>
      </c>
      <c r="C6254" s="22" t="s">
        <v>70</v>
      </c>
      <c r="D6254" s="22">
        <v>13.579933869361573</v>
      </c>
      <c r="E6254" s="22">
        <f t="shared" si="507"/>
        <v>0</v>
      </c>
      <c r="F6254" s="22">
        <f t="shared" si="508"/>
        <v>0</v>
      </c>
      <c r="G6254" s="22">
        <f t="shared" si="509"/>
        <v>0</v>
      </c>
      <c r="H6254" s="22">
        <f t="shared" si="510"/>
        <v>0</v>
      </c>
      <c r="I6254" s="22">
        <f t="shared" si="511"/>
        <v>13.579933869361573</v>
      </c>
      <c r="J6254" s="22">
        <v>6056</v>
      </c>
    </row>
    <row r="6255" spans="1:10" ht="11.25" customHeight="1">
      <c r="A6255" s="12"/>
      <c r="B6255" s="22" t="s">
        <v>347</v>
      </c>
      <c r="C6255" s="22" t="s">
        <v>69</v>
      </c>
      <c r="D6255" s="22">
        <v>13.57868636850141</v>
      </c>
      <c r="E6255" s="22">
        <f t="shared" si="507"/>
        <v>0</v>
      </c>
      <c r="F6255" s="22">
        <f t="shared" si="508"/>
        <v>0</v>
      </c>
      <c r="G6255" s="22">
        <f t="shared" si="509"/>
        <v>0</v>
      </c>
      <c r="H6255" s="22">
        <f t="shared" si="510"/>
        <v>0</v>
      </c>
      <c r="I6255" s="22">
        <f t="shared" si="511"/>
        <v>13.57868636850141</v>
      </c>
      <c r="J6255" s="22">
        <v>6057</v>
      </c>
    </row>
    <row r="6256" spans="1:10" ht="11.25" customHeight="1">
      <c r="A6256" s="12"/>
      <c r="B6256" s="22" t="s">
        <v>347</v>
      </c>
      <c r="C6256" s="22" t="s">
        <v>85</v>
      </c>
      <c r="D6256" s="22">
        <v>13.578320672874671</v>
      </c>
      <c r="E6256" s="22">
        <f t="shared" si="507"/>
        <v>0</v>
      </c>
      <c r="F6256" s="22">
        <f t="shared" si="508"/>
        <v>0</v>
      </c>
      <c r="G6256" s="22">
        <f t="shared" si="509"/>
        <v>0</v>
      </c>
      <c r="H6256" s="22">
        <f t="shared" si="510"/>
        <v>0</v>
      </c>
      <c r="I6256" s="22">
        <f t="shared" si="511"/>
        <v>13.578320672874671</v>
      </c>
      <c r="J6256" s="22">
        <v>6058</v>
      </c>
    </row>
    <row r="6257" spans="1:10" ht="11.25" customHeight="1">
      <c r="A6257" s="12"/>
      <c r="B6257" s="22" t="s">
        <v>397</v>
      </c>
      <c r="C6257" s="22" t="s">
        <v>80</v>
      </c>
      <c r="D6257" s="22">
        <v>13.576239492163616</v>
      </c>
      <c r="E6257" s="22">
        <f t="shared" si="507"/>
        <v>0</v>
      </c>
      <c r="F6257" s="22">
        <f t="shared" si="508"/>
        <v>0</v>
      </c>
      <c r="G6257" s="22">
        <f t="shared" si="509"/>
        <v>0</v>
      </c>
      <c r="H6257" s="22">
        <f t="shared" si="510"/>
        <v>0</v>
      </c>
      <c r="I6257" s="22">
        <f t="shared" si="511"/>
        <v>13.576239492163616</v>
      </c>
      <c r="J6257" s="22">
        <v>6059</v>
      </c>
    </row>
    <row r="6258" spans="1:10" ht="11.25" customHeight="1">
      <c r="A6258" s="12"/>
      <c r="B6258" s="22" t="s">
        <v>446</v>
      </c>
      <c r="C6258" s="22" t="s">
        <v>77</v>
      </c>
      <c r="D6258" s="22">
        <v>13.573510324319709</v>
      </c>
      <c r="E6258" s="22">
        <f t="shared" si="507"/>
        <v>0</v>
      </c>
      <c r="F6258" s="22">
        <f t="shared" si="508"/>
        <v>0</v>
      </c>
      <c r="G6258" s="22">
        <f t="shared" si="509"/>
        <v>0</v>
      </c>
      <c r="H6258" s="22">
        <f t="shared" si="510"/>
        <v>0</v>
      </c>
      <c r="I6258" s="22">
        <f t="shared" si="511"/>
        <v>13.573510324319709</v>
      </c>
      <c r="J6258" s="22">
        <v>6060</v>
      </c>
    </row>
    <row r="6259" spans="1:10" ht="11.25" customHeight="1">
      <c r="A6259" s="12"/>
      <c r="B6259" s="22" t="s">
        <v>345</v>
      </c>
      <c r="C6259" s="22" t="s">
        <v>74</v>
      </c>
      <c r="D6259" s="22">
        <v>13.570633615303096</v>
      </c>
      <c r="E6259" s="22">
        <f t="shared" si="507"/>
        <v>0</v>
      </c>
      <c r="F6259" s="22">
        <f t="shared" si="508"/>
        <v>0</v>
      </c>
      <c r="G6259" s="22">
        <f t="shared" si="509"/>
        <v>0</v>
      </c>
      <c r="H6259" s="22">
        <f t="shared" si="510"/>
        <v>0</v>
      </c>
      <c r="I6259" s="22">
        <f t="shared" si="511"/>
        <v>13.570633615303096</v>
      </c>
      <c r="J6259" s="22">
        <v>6061</v>
      </c>
    </row>
    <row r="6260" spans="1:10" ht="11.25" customHeight="1">
      <c r="A6260" s="12"/>
      <c r="B6260" s="22" t="s">
        <v>428</v>
      </c>
      <c r="C6260" s="22" t="s">
        <v>81</v>
      </c>
      <c r="D6260" s="22">
        <v>13.565923052019466</v>
      </c>
      <c r="E6260" s="22">
        <f t="shared" si="507"/>
        <v>0</v>
      </c>
      <c r="F6260" s="22">
        <f t="shared" si="508"/>
        <v>0</v>
      </c>
      <c r="G6260" s="22">
        <f t="shared" si="509"/>
        <v>0</v>
      </c>
      <c r="H6260" s="22">
        <f t="shared" si="510"/>
        <v>0</v>
      </c>
      <c r="I6260" s="22">
        <f t="shared" si="511"/>
        <v>13.565923052019466</v>
      </c>
      <c r="J6260" s="22">
        <v>6062</v>
      </c>
    </row>
    <row r="6261" spans="1:10" ht="11.25" customHeight="1">
      <c r="A6261" s="12"/>
      <c r="B6261" s="22" t="s">
        <v>375</v>
      </c>
      <c r="C6261" s="22" t="s">
        <v>71</v>
      </c>
      <c r="D6261" s="22">
        <v>13.562497684806235</v>
      </c>
      <c r="E6261" s="22">
        <f t="shared" si="507"/>
        <v>0</v>
      </c>
      <c r="F6261" s="22">
        <f t="shared" si="508"/>
        <v>0</v>
      </c>
      <c r="G6261" s="22">
        <f t="shared" si="509"/>
        <v>0</v>
      </c>
      <c r="H6261" s="22">
        <f t="shared" si="510"/>
        <v>0</v>
      </c>
      <c r="I6261" s="22">
        <f t="shared" si="511"/>
        <v>13.562497684806235</v>
      </c>
      <c r="J6261" s="22">
        <v>6063</v>
      </c>
    </row>
    <row r="6262" spans="1:10" ht="11.25" customHeight="1">
      <c r="A6262" s="12"/>
      <c r="B6262" s="22" t="s">
        <v>391</v>
      </c>
      <c r="C6262" s="22" t="s">
        <v>72</v>
      </c>
      <c r="D6262" s="22">
        <v>13.55955856483814</v>
      </c>
      <c r="E6262" s="22">
        <f t="shared" si="507"/>
        <v>0</v>
      </c>
      <c r="F6262" s="22">
        <f t="shared" si="508"/>
        <v>0</v>
      </c>
      <c r="G6262" s="22">
        <f t="shared" si="509"/>
        <v>0</v>
      </c>
      <c r="H6262" s="22">
        <f t="shared" si="510"/>
        <v>0</v>
      </c>
      <c r="I6262" s="22">
        <f t="shared" si="511"/>
        <v>13.55955856483814</v>
      </c>
      <c r="J6262" s="22">
        <v>6064</v>
      </c>
    </row>
    <row r="6263" spans="1:10" ht="11.25" customHeight="1">
      <c r="A6263" s="12"/>
      <c r="B6263" s="22" t="s">
        <v>315</v>
      </c>
      <c r="C6263" s="22" t="s">
        <v>85</v>
      </c>
      <c r="D6263" s="22">
        <v>13.554444473329081</v>
      </c>
      <c r="E6263" s="22">
        <f t="shared" si="507"/>
        <v>0</v>
      </c>
      <c r="F6263" s="22">
        <f t="shared" si="508"/>
        <v>0</v>
      </c>
      <c r="G6263" s="22">
        <f t="shared" si="509"/>
        <v>0</v>
      </c>
      <c r="H6263" s="22">
        <f t="shared" si="510"/>
        <v>0</v>
      </c>
      <c r="I6263" s="22">
        <f t="shared" si="511"/>
        <v>13.554444473329081</v>
      </c>
      <c r="J6263" s="22">
        <v>6065</v>
      </c>
    </row>
    <row r="6264" spans="1:10" ht="11.25" customHeight="1">
      <c r="A6264" s="12"/>
      <c r="B6264" s="22" t="s">
        <v>366</v>
      </c>
      <c r="C6264" s="22" t="s">
        <v>75</v>
      </c>
      <c r="D6264" s="22">
        <v>13.553699763780211</v>
      </c>
      <c r="E6264" s="22">
        <f t="shared" si="507"/>
        <v>0</v>
      </c>
      <c r="F6264" s="22">
        <f t="shared" si="508"/>
        <v>0</v>
      </c>
      <c r="G6264" s="22">
        <f t="shared" si="509"/>
        <v>0</v>
      </c>
      <c r="H6264" s="22">
        <f t="shared" si="510"/>
        <v>0</v>
      </c>
      <c r="I6264" s="22">
        <f t="shared" si="511"/>
        <v>13.553699763780211</v>
      </c>
      <c r="J6264" s="22">
        <v>6066</v>
      </c>
    </row>
    <row r="6265" spans="1:10" ht="11.25" customHeight="1">
      <c r="A6265" s="12"/>
      <c r="B6265" s="22" t="s">
        <v>320</v>
      </c>
      <c r="C6265" s="22" t="s">
        <v>88</v>
      </c>
      <c r="D6265" s="22">
        <v>13.553644023405356</v>
      </c>
      <c r="E6265" s="22">
        <f t="shared" si="507"/>
        <v>0</v>
      </c>
      <c r="F6265" s="22">
        <f t="shared" si="508"/>
        <v>0</v>
      </c>
      <c r="G6265" s="22">
        <f t="shared" si="509"/>
        <v>0</v>
      </c>
      <c r="H6265" s="22">
        <f t="shared" si="510"/>
        <v>0</v>
      </c>
      <c r="I6265" s="22">
        <f t="shared" si="511"/>
        <v>13.553644023405356</v>
      </c>
      <c r="J6265" s="22">
        <v>6067</v>
      </c>
    </row>
    <row r="6266" spans="1:10" ht="11.25" customHeight="1">
      <c r="A6266" s="12"/>
      <c r="B6266" s="22" t="s">
        <v>419</v>
      </c>
      <c r="C6266" s="22" t="s">
        <v>84</v>
      </c>
      <c r="D6266" s="22">
        <v>13.548347768022726</v>
      </c>
      <c r="E6266" s="22">
        <f t="shared" si="507"/>
        <v>0</v>
      </c>
      <c r="F6266" s="22">
        <f t="shared" si="508"/>
        <v>0</v>
      </c>
      <c r="G6266" s="22">
        <f t="shared" si="509"/>
        <v>0</v>
      </c>
      <c r="H6266" s="22">
        <f t="shared" si="510"/>
        <v>0</v>
      </c>
      <c r="I6266" s="22">
        <f t="shared" si="511"/>
        <v>13.548347768022726</v>
      </c>
      <c r="J6266" s="22">
        <v>6068</v>
      </c>
    </row>
    <row r="6267" spans="1:10" ht="11.25" customHeight="1">
      <c r="A6267" s="12"/>
      <c r="B6267" s="22" t="s">
        <v>323</v>
      </c>
      <c r="C6267" s="22" t="s">
        <v>80</v>
      </c>
      <c r="D6267" s="22">
        <v>13.548208114899433</v>
      </c>
      <c r="E6267" s="22">
        <f t="shared" si="507"/>
        <v>0</v>
      </c>
      <c r="F6267" s="22">
        <f t="shared" si="508"/>
        <v>0</v>
      </c>
      <c r="G6267" s="22">
        <f t="shared" si="509"/>
        <v>0</v>
      </c>
      <c r="H6267" s="22">
        <f t="shared" si="510"/>
        <v>0</v>
      </c>
      <c r="I6267" s="22">
        <f t="shared" si="511"/>
        <v>13.548208114899433</v>
      </c>
      <c r="J6267" s="22">
        <v>6069</v>
      </c>
    </row>
    <row r="6268" spans="1:10" ht="11.25" customHeight="1">
      <c r="A6268" s="12"/>
      <c r="B6268" s="22" t="s">
        <v>438</v>
      </c>
      <c r="C6268" s="22" t="s">
        <v>75</v>
      </c>
      <c r="D6268" s="22">
        <v>13.537442003163166</v>
      </c>
      <c r="E6268" s="22">
        <f t="shared" si="507"/>
        <v>0</v>
      </c>
      <c r="F6268" s="22">
        <f t="shared" si="508"/>
        <v>0</v>
      </c>
      <c r="G6268" s="22">
        <f t="shared" si="509"/>
        <v>0</v>
      </c>
      <c r="H6268" s="22">
        <f t="shared" si="510"/>
        <v>0</v>
      </c>
      <c r="I6268" s="22">
        <f t="shared" si="511"/>
        <v>13.537442003163166</v>
      </c>
      <c r="J6268" s="22">
        <v>6070</v>
      </c>
    </row>
    <row r="6269" spans="1:10" ht="11.25" customHeight="1">
      <c r="A6269" s="12"/>
      <c r="B6269" s="22" t="s">
        <v>298</v>
      </c>
      <c r="C6269" s="22" t="s">
        <v>87</v>
      </c>
      <c r="D6269" s="22">
        <v>13.524947175397022</v>
      </c>
      <c r="E6269" s="22">
        <f t="shared" si="507"/>
        <v>0</v>
      </c>
      <c r="F6269" s="22">
        <f t="shared" si="508"/>
        <v>0</v>
      </c>
      <c r="G6269" s="22">
        <f t="shared" si="509"/>
        <v>0</v>
      </c>
      <c r="H6269" s="22">
        <f t="shared" si="510"/>
        <v>0</v>
      </c>
      <c r="I6269" s="22">
        <f t="shared" si="511"/>
        <v>13.524947175397022</v>
      </c>
      <c r="J6269" s="22">
        <v>6071</v>
      </c>
    </row>
    <row r="6270" spans="1:10" ht="11.25" customHeight="1">
      <c r="A6270" s="12"/>
      <c r="B6270" s="22" t="s">
        <v>265</v>
      </c>
      <c r="C6270" s="22" t="s">
        <v>87</v>
      </c>
      <c r="D6270" s="22">
        <v>13.521503533689341</v>
      </c>
      <c r="E6270" s="22">
        <f t="shared" si="507"/>
        <v>0</v>
      </c>
      <c r="F6270" s="22">
        <f t="shared" si="508"/>
        <v>0</v>
      </c>
      <c r="G6270" s="22">
        <f t="shared" si="509"/>
        <v>0</v>
      </c>
      <c r="H6270" s="22">
        <f t="shared" si="510"/>
        <v>0</v>
      </c>
      <c r="I6270" s="22">
        <f t="shared" si="511"/>
        <v>13.521503533689341</v>
      </c>
      <c r="J6270" s="22">
        <v>6072</v>
      </c>
    </row>
    <row r="6271" spans="1:10" ht="11.25" customHeight="1">
      <c r="A6271" s="12"/>
      <c r="B6271" s="22" t="s">
        <v>303</v>
      </c>
      <c r="C6271" s="22" t="s">
        <v>86</v>
      </c>
      <c r="D6271" s="22">
        <v>13.520063699272974</v>
      </c>
      <c r="E6271" s="22">
        <f t="shared" si="507"/>
        <v>0</v>
      </c>
      <c r="F6271" s="22">
        <f t="shared" si="508"/>
        <v>0</v>
      </c>
      <c r="G6271" s="22">
        <f t="shared" si="509"/>
        <v>0</v>
      </c>
      <c r="H6271" s="22">
        <f t="shared" si="510"/>
        <v>0</v>
      </c>
      <c r="I6271" s="22">
        <f t="shared" si="511"/>
        <v>13.520063699272974</v>
      </c>
      <c r="J6271" s="22">
        <v>6073</v>
      </c>
    </row>
    <row r="6272" spans="1:10" ht="11.25" customHeight="1">
      <c r="A6272" s="12"/>
      <c r="B6272" s="22" t="s">
        <v>429</v>
      </c>
      <c r="C6272" s="22" t="s">
        <v>67</v>
      </c>
      <c r="D6272" s="22">
        <v>13.518359746371845</v>
      </c>
      <c r="E6272" s="22">
        <f t="shared" si="507"/>
        <v>0</v>
      </c>
      <c r="F6272" s="22">
        <f t="shared" si="508"/>
        <v>0</v>
      </c>
      <c r="G6272" s="22">
        <f t="shared" si="509"/>
        <v>0</v>
      </c>
      <c r="H6272" s="22">
        <f t="shared" si="510"/>
        <v>0</v>
      </c>
      <c r="I6272" s="22">
        <f t="shared" si="511"/>
        <v>13.518359746371845</v>
      </c>
      <c r="J6272" s="22">
        <v>6074</v>
      </c>
    </row>
    <row r="6273" spans="1:10" ht="11.25" customHeight="1">
      <c r="A6273" s="12"/>
      <c r="B6273" s="22" t="s">
        <v>376</v>
      </c>
      <c r="C6273" s="22" t="s">
        <v>72</v>
      </c>
      <c r="D6273" s="22">
        <v>13.517902528803095</v>
      </c>
      <c r="E6273" s="22">
        <f t="shared" si="507"/>
        <v>0</v>
      </c>
      <c r="F6273" s="22">
        <f t="shared" si="508"/>
        <v>0</v>
      </c>
      <c r="G6273" s="22">
        <f t="shared" si="509"/>
        <v>0</v>
      </c>
      <c r="H6273" s="22">
        <f t="shared" si="510"/>
        <v>0</v>
      </c>
      <c r="I6273" s="22">
        <f t="shared" si="511"/>
        <v>13.517902528803095</v>
      </c>
      <c r="J6273" s="22">
        <v>6075</v>
      </c>
    </row>
    <row r="6274" spans="1:10" ht="11.25" customHeight="1">
      <c r="A6274" s="12"/>
      <c r="B6274" s="22" t="s">
        <v>404</v>
      </c>
      <c r="C6274" s="22" t="s">
        <v>71</v>
      </c>
      <c r="D6274" s="22">
        <v>13.514835105096429</v>
      </c>
      <c r="E6274" s="22">
        <f t="shared" si="507"/>
        <v>0</v>
      </c>
      <c r="F6274" s="22">
        <f t="shared" si="508"/>
        <v>0</v>
      </c>
      <c r="G6274" s="22">
        <f t="shared" si="509"/>
        <v>0</v>
      </c>
      <c r="H6274" s="22">
        <f t="shared" si="510"/>
        <v>0</v>
      </c>
      <c r="I6274" s="22">
        <f t="shared" si="511"/>
        <v>13.514835105096429</v>
      </c>
      <c r="J6274" s="22">
        <v>6076</v>
      </c>
    </row>
    <row r="6275" spans="1:10" ht="11.25" customHeight="1">
      <c r="A6275" s="12"/>
      <c r="B6275" s="22" t="s">
        <v>387</v>
      </c>
      <c r="C6275" s="22" t="s">
        <v>86</v>
      </c>
      <c r="D6275" s="22">
        <v>13.511032545568296</v>
      </c>
      <c r="E6275" s="22">
        <f t="shared" si="507"/>
        <v>0</v>
      </c>
      <c r="F6275" s="22">
        <f t="shared" si="508"/>
        <v>0</v>
      </c>
      <c r="G6275" s="22">
        <f t="shared" si="509"/>
        <v>0</v>
      </c>
      <c r="H6275" s="22">
        <f t="shared" si="510"/>
        <v>0</v>
      </c>
      <c r="I6275" s="22">
        <f t="shared" si="511"/>
        <v>13.511032545568296</v>
      </c>
      <c r="J6275" s="22">
        <v>6077</v>
      </c>
    </row>
    <row r="6276" spans="1:10" ht="11.25" customHeight="1">
      <c r="A6276" s="12"/>
      <c r="B6276" s="22" t="s">
        <v>394</v>
      </c>
      <c r="C6276" s="22" t="s">
        <v>67</v>
      </c>
      <c r="D6276" s="22">
        <v>13.510150971378284</v>
      </c>
      <c r="E6276" s="22">
        <f t="shared" si="507"/>
        <v>0</v>
      </c>
      <c r="F6276" s="22">
        <f t="shared" si="508"/>
        <v>0</v>
      </c>
      <c r="G6276" s="22">
        <f t="shared" si="509"/>
        <v>0</v>
      </c>
      <c r="H6276" s="22">
        <f t="shared" si="510"/>
        <v>0</v>
      </c>
      <c r="I6276" s="22">
        <f t="shared" si="511"/>
        <v>13.510150971378284</v>
      </c>
      <c r="J6276" s="22">
        <v>6078</v>
      </c>
    </row>
    <row r="6277" spans="1:10" ht="11.25" customHeight="1">
      <c r="A6277" s="12"/>
      <c r="B6277" s="22" t="s">
        <v>447</v>
      </c>
      <c r="C6277" s="22" t="s">
        <v>81</v>
      </c>
      <c r="D6277" s="22">
        <v>13.509958035857178</v>
      </c>
      <c r="E6277" s="22">
        <f t="shared" si="507"/>
        <v>0</v>
      </c>
      <c r="F6277" s="22">
        <f t="shared" si="508"/>
        <v>0</v>
      </c>
      <c r="G6277" s="22">
        <f t="shared" si="509"/>
        <v>0</v>
      </c>
      <c r="H6277" s="22">
        <f t="shared" si="510"/>
        <v>0</v>
      </c>
      <c r="I6277" s="22">
        <f t="shared" si="511"/>
        <v>13.509958035857178</v>
      </c>
      <c r="J6277" s="22">
        <v>6079</v>
      </c>
    </row>
    <row r="6278" spans="1:10" ht="11.25" customHeight="1">
      <c r="A6278" s="12"/>
      <c r="B6278" s="22" t="s">
        <v>417</v>
      </c>
      <c r="C6278" s="22" t="s">
        <v>83</v>
      </c>
      <c r="D6278" s="22">
        <v>13.50590031043461</v>
      </c>
      <c r="E6278" s="22">
        <f t="shared" si="507"/>
        <v>0</v>
      </c>
      <c r="F6278" s="22">
        <f t="shared" si="508"/>
        <v>0</v>
      </c>
      <c r="G6278" s="22">
        <f t="shared" si="509"/>
        <v>0</v>
      </c>
      <c r="H6278" s="22">
        <f t="shared" si="510"/>
        <v>0</v>
      </c>
      <c r="I6278" s="22">
        <f t="shared" si="511"/>
        <v>13.50590031043461</v>
      </c>
      <c r="J6278" s="22">
        <v>6080</v>
      </c>
    </row>
    <row r="6279" spans="1:10" ht="11.25" customHeight="1">
      <c r="A6279" s="12"/>
      <c r="B6279" s="22" t="s">
        <v>428</v>
      </c>
      <c r="C6279" s="22" t="s">
        <v>73</v>
      </c>
      <c r="D6279" s="22">
        <v>13.496447102302467</v>
      </c>
      <c r="E6279" s="22">
        <f t="shared" si="507"/>
        <v>0</v>
      </c>
      <c r="F6279" s="22">
        <f t="shared" si="508"/>
        <v>0</v>
      </c>
      <c r="G6279" s="22">
        <f t="shared" si="509"/>
        <v>0</v>
      </c>
      <c r="H6279" s="22">
        <f t="shared" si="510"/>
        <v>0</v>
      </c>
      <c r="I6279" s="22">
        <f t="shared" si="511"/>
        <v>13.496447102302467</v>
      </c>
      <c r="J6279" s="22">
        <v>6081</v>
      </c>
    </row>
    <row r="6280" spans="1:10" ht="11.25" customHeight="1">
      <c r="A6280" s="12"/>
      <c r="B6280" s="22" t="s">
        <v>347</v>
      </c>
      <c r="C6280" s="22" t="s">
        <v>76</v>
      </c>
      <c r="D6280" s="22">
        <v>13.494383034551802</v>
      </c>
      <c r="E6280" s="22">
        <f t="shared" ref="E6280:E6343" si="512">IF(J6280&lt;=1000,D6280,0)</f>
        <v>0</v>
      </c>
      <c r="F6280" s="22">
        <f t="shared" ref="F6280:F6343" si="513">IF(AND(J6280&gt;1000,J6280&lt;=2000),D6280,0)</f>
        <v>0</v>
      </c>
      <c r="G6280" s="22">
        <f t="shared" ref="G6280:G6343" si="514">IF(AND(J6280&gt;2000,J6280&lt;=3000),D6280,0)</f>
        <v>0</v>
      </c>
      <c r="H6280" s="22">
        <f t="shared" ref="H6280:H6343" si="515">IF(AND(J6280&gt;3000,J6280&lt;=5000),D6280,0)</f>
        <v>0</v>
      </c>
      <c r="I6280" s="22">
        <f t="shared" ref="I6280:I6343" si="516">IF((J6280&gt;5000),D6280,0)</f>
        <v>13.494383034551802</v>
      </c>
      <c r="J6280" s="22">
        <v>6082</v>
      </c>
    </row>
    <row r="6281" spans="1:10" ht="11.25" customHeight="1">
      <c r="A6281" s="12"/>
      <c r="B6281" s="22" t="s">
        <v>259</v>
      </c>
      <c r="C6281" s="22" t="s">
        <v>90</v>
      </c>
      <c r="D6281" s="22">
        <v>13.492157180693942</v>
      </c>
      <c r="E6281" s="22">
        <f t="shared" si="512"/>
        <v>0</v>
      </c>
      <c r="F6281" s="22">
        <f t="shared" si="513"/>
        <v>0</v>
      </c>
      <c r="G6281" s="22">
        <f t="shared" si="514"/>
        <v>0</v>
      </c>
      <c r="H6281" s="22">
        <f t="shared" si="515"/>
        <v>0</v>
      </c>
      <c r="I6281" s="22">
        <f t="shared" si="516"/>
        <v>13.492157180693942</v>
      </c>
      <c r="J6281" s="22">
        <v>6083</v>
      </c>
    </row>
    <row r="6282" spans="1:10" ht="11.25" customHeight="1">
      <c r="A6282" s="12"/>
      <c r="B6282" s="22" t="s">
        <v>363</v>
      </c>
      <c r="C6282" s="22" t="s">
        <v>69</v>
      </c>
      <c r="D6282" s="22">
        <v>13.471227553160725</v>
      </c>
      <c r="E6282" s="22">
        <f t="shared" si="512"/>
        <v>0</v>
      </c>
      <c r="F6282" s="22">
        <f t="shared" si="513"/>
        <v>0</v>
      </c>
      <c r="G6282" s="22">
        <f t="shared" si="514"/>
        <v>0</v>
      </c>
      <c r="H6282" s="22">
        <f t="shared" si="515"/>
        <v>0</v>
      </c>
      <c r="I6282" s="22">
        <f t="shared" si="516"/>
        <v>13.471227553160725</v>
      </c>
      <c r="J6282" s="22">
        <v>6084</v>
      </c>
    </row>
    <row r="6283" spans="1:10" ht="11.25" customHeight="1">
      <c r="A6283" s="12"/>
      <c r="B6283" s="22" t="s">
        <v>438</v>
      </c>
      <c r="C6283" s="22" t="s">
        <v>68</v>
      </c>
      <c r="D6283" s="22">
        <v>13.466478892039621</v>
      </c>
      <c r="E6283" s="22">
        <f t="shared" si="512"/>
        <v>0</v>
      </c>
      <c r="F6283" s="22">
        <f t="shared" si="513"/>
        <v>0</v>
      </c>
      <c r="G6283" s="22">
        <f t="shared" si="514"/>
        <v>0</v>
      </c>
      <c r="H6283" s="22">
        <f t="shared" si="515"/>
        <v>0</v>
      </c>
      <c r="I6283" s="22">
        <f t="shared" si="516"/>
        <v>13.466478892039621</v>
      </c>
      <c r="J6283" s="22">
        <v>6085</v>
      </c>
    </row>
    <row r="6284" spans="1:10" ht="11.25" customHeight="1">
      <c r="A6284" s="12"/>
      <c r="B6284" s="22" t="s">
        <v>360</v>
      </c>
      <c r="C6284" s="22" t="s">
        <v>85</v>
      </c>
      <c r="D6284" s="22">
        <v>13.457584155392077</v>
      </c>
      <c r="E6284" s="22">
        <f t="shared" si="512"/>
        <v>0</v>
      </c>
      <c r="F6284" s="22">
        <f t="shared" si="513"/>
        <v>0</v>
      </c>
      <c r="G6284" s="22">
        <f t="shared" si="514"/>
        <v>0</v>
      </c>
      <c r="H6284" s="22">
        <f t="shared" si="515"/>
        <v>0</v>
      </c>
      <c r="I6284" s="22">
        <f t="shared" si="516"/>
        <v>13.457584155392077</v>
      </c>
      <c r="J6284" s="22">
        <v>6086</v>
      </c>
    </row>
    <row r="6285" spans="1:10" ht="11.25" customHeight="1">
      <c r="A6285" s="12"/>
      <c r="B6285" s="22" t="s">
        <v>352</v>
      </c>
      <c r="C6285" s="22" t="s">
        <v>69</v>
      </c>
      <c r="D6285" s="22">
        <v>13.456230148263199</v>
      </c>
      <c r="E6285" s="22">
        <f t="shared" si="512"/>
        <v>0</v>
      </c>
      <c r="F6285" s="22">
        <f t="shared" si="513"/>
        <v>0</v>
      </c>
      <c r="G6285" s="22">
        <f t="shared" si="514"/>
        <v>0</v>
      </c>
      <c r="H6285" s="22">
        <f t="shared" si="515"/>
        <v>0</v>
      </c>
      <c r="I6285" s="22">
        <f t="shared" si="516"/>
        <v>13.456230148263199</v>
      </c>
      <c r="J6285" s="22">
        <v>6087</v>
      </c>
    </row>
    <row r="6286" spans="1:10" ht="11.25" customHeight="1">
      <c r="A6286" s="12"/>
      <c r="B6286" s="22" t="s">
        <v>377</v>
      </c>
      <c r="C6286" s="22" t="s">
        <v>76</v>
      </c>
      <c r="D6286" s="22">
        <v>13.441839157863791</v>
      </c>
      <c r="E6286" s="22">
        <f t="shared" si="512"/>
        <v>0</v>
      </c>
      <c r="F6286" s="22">
        <f t="shared" si="513"/>
        <v>0</v>
      </c>
      <c r="G6286" s="22">
        <f t="shared" si="514"/>
        <v>0</v>
      </c>
      <c r="H6286" s="22">
        <f t="shared" si="515"/>
        <v>0</v>
      </c>
      <c r="I6286" s="22">
        <f t="shared" si="516"/>
        <v>13.441839157863791</v>
      </c>
      <c r="J6286" s="22">
        <v>6088</v>
      </c>
    </row>
    <row r="6287" spans="1:10" ht="11.25" customHeight="1">
      <c r="A6287" s="12"/>
      <c r="B6287" s="22" t="s">
        <v>356</v>
      </c>
      <c r="C6287" s="22" t="s">
        <v>80</v>
      </c>
      <c r="D6287" s="22">
        <v>13.430902319570906</v>
      </c>
      <c r="E6287" s="22">
        <f t="shared" si="512"/>
        <v>0</v>
      </c>
      <c r="F6287" s="22">
        <f t="shared" si="513"/>
        <v>0</v>
      </c>
      <c r="G6287" s="22">
        <f t="shared" si="514"/>
        <v>0</v>
      </c>
      <c r="H6287" s="22">
        <f t="shared" si="515"/>
        <v>0</v>
      </c>
      <c r="I6287" s="22">
        <f t="shared" si="516"/>
        <v>13.430902319570906</v>
      </c>
      <c r="J6287" s="22">
        <v>6089</v>
      </c>
    </row>
    <row r="6288" spans="1:10" ht="11.25" customHeight="1">
      <c r="A6288" s="12"/>
      <c r="B6288" s="22" t="s">
        <v>380</v>
      </c>
      <c r="C6288" s="22" t="s">
        <v>80</v>
      </c>
      <c r="D6288" s="22">
        <v>13.430759281292406</v>
      </c>
      <c r="E6288" s="22">
        <f t="shared" si="512"/>
        <v>0</v>
      </c>
      <c r="F6288" s="22">
        <f t="shared" si="513"/>
        <v>0</v>
      </c>
      <c r="G6288" s="22">
        <f t="shared" si="514"/>
        <v>0</v>
      </c>
      <c r="H6288" s="22">
        <f t="shared" si="515"/>
        <v>0</v>
      </c>
      <c r="I6288" s="22">
        <f t="shared" si="516"/>
        <v>13.430759281292406</v>
      </c>
      <c r="J6288" s="22">
        <v>6090</v>
      </c>
    </row>
    <row r="6289" spans="1:10" ht="11.25" customHeight="1">
      <c r="A6289" s="12"/>
      <c r="B6289" s="22" t="s">
        <v>384</v>
      </c>
      <c r="C6289" s="22" t="s">
        <v>69</v>
      </c>
      <c r="D6289" s="22">
        <v>13.429518381338987</v>
      </c>
      <c r="E6289" s="22">
        <f t="shared" si="512"/>
        <v>0</v>
      </c>
      <c r="F6289" s="22">
        <f t="shared" si="513"/>
        <v>0</v>
      </c>
      <c r="G6289" s="22">
        <f t="shared" si="514"/>
        <v>0</v>
      </c>
      <c r="H6289" s="22">
        <f t="shared" si="515"/>
        <v>0</v>
      </c>
      <c r="I6289" s="22">
        <f t="shared" si="516"/>
        <v>13.429518381338987</v>
      </c>
      <c r="J6289" s="22">
        <v>6091</v>
      </c>
    </row>
    <row r="6290" spans="1:10" ht="11.25" customHeight="1">
      <c r="A6290" s="12"/>
      <c r="B6290" s="22" t="s">
        <v>198</v>
      </c>
      <c r="C6290" s="22" t="s">
        <v>69</v>
      </c>
      <c r="D6290" s="22">
        <v>13.429185025638493</v>
      </c>
      <c r="E6290" s="22">
        <f t="shared" si="512"/>
        <v>0</v>
      </c>
      <c r="F6290" s="22">
        <f t="shared" si="513"/>
        <v>0</v>
      </c>
      <c r="G6290" s="22">
        <f t="shared" si="514"/>
        <v>0</v>
      </c>
      <c r="H6290" s="22">
        <f t="shared" si="515"/>
        <v>0</v>
      </c>
      <c r="I6290" s="22">
        <f t="shared" si="516"/>
        <v>13.429185025638493</v>
      </c>
      <c r="J6290" s="22">
        <v>6092</v>
      </c>
    </row>
    <row r="6291" spans="1:10" ht="11.25" customHeight="1">
      <c r="A6291" s="12"/>
      <c r="B6291" s="22" t="s">
        <v>439</v>
      </c>
      <c r="C6291" s="22" t="s">
        <v>78</v>
      </c>
      <c r="D6291" s="22">
        <v>13.428967811777067</v>
      </c>
      <c r="E6291" s="22">
        <f t="shared" si="512"/>
        <v>0</v>
      </c>
      <c r="F6291" s="22">
        <f t="shared" si="513"/>
        <v>0</v>
      </c>
      <c r="G6291" s="22">
        <f t="shared" si="514"/>
        <v>0</v>
      </c>
      <c r="H6291" s="22">
        <f t="shared" si="515"/>
        <v>0</v>
      </c>
      <c r="I6291" s="22">
        <f t="shared" si="516"/>
        <v>13.428967811777067</v>
      </c>
      <c r="J6291" s="22">
        <v>6093</v>
      </c>
    </row>
    <row r="6292" spans="1:10" ht="11.25" customHeight="1">
      <c r="A6292" s="12"/>
      <c r="B6292" s="22" t="s">
        <v>371</v>
      </c>
      <c r="C6292" s="22" t="s">
        <v>90</v>
      </c>
      <c r="D6292" s="22">
        <v>13.422788999041908</v>
      </c>
      <c r="E6292" s="22">
        <f t="shared" si="512"/>
        <v>0</v>
      </c>
      <c r="F6292" s="22">
        <f t="shared" si="513"/>
        <v>0</v>
      </c>
      <c r="G6292" s="22">
        <f t="shared" si="514"/>
        <v>0</v>
      </c>
      <c r="H6292" s="22">
        <f t="shared" si="515"/>
        <v>0</v>
      </c>
      <c r="I6292" s="22">
        <f t="shared" si="516"/>
        <v>13.422788999041908</v>
      </c>
      <c r="J6292" s="22">
        <v>6094</v>
      </c>
    </row>
    <row r="6293" spans="1:10" ht="11.25" customHeight="1">
      <c r="A6293" s="12"/>
      <c r="B6293" s="22" t="s">
        <v>391</v>
      </c>
      <c r="C6293" s="22" t="s">
        <v>84</v>
      </c>
      <c r="D6293" s="22">
        <v>13.419976704160666</v>
      </c>
      <c r="E6293" s="22">
        <f t="shared" si="512"/>
        <v>0</v>
      </c>
      <c r="F6293" s="22">
        <f t="shared" si="513"/>
        <v>0</v>
      </c>
      <c r="G6293" s="22">
        <f t="shared" si="514"/>
        <v>0</v>
      </c>
      <c r="H6293" s="22">
        <f t="shared" si="515"/>
        <v>0</v>
      </c>
      <c r="I6293" s="22">
        <f t="shared" si="516"/>
        <v>13.419976704160666</v>
      </c>
      <c r="J6293" s="22">
        <v>6095</v>
      </c>
    </row>
    <row r="6294" spans="1:10" ht="11.25" customHeight="1">
      <c r="A6294" s="12"/>
      <c r="B6294" s="22" t="s">
        <v>390</v>
      </c>
      <c r="C6294" s="22" t="s">
        <v>88</v>
      </c>
      <c r="D6294" s="22">
        <v>13.419603828306853</v>
      </c>
      <c r="E6294" s="22">
        <f t="shared" si="512"/>
        <v>0</v>
      </c>
      <c r="F6294" s="22">
        <f t="shared" si="513"/>
        <v>0</v>
      </c>
      <c r="G6294" s="22">
        <f t="shared" si="514"/>
        <v>0</v>
      </c>
      <c r="H6294" s="22">
        <f t="shared" si="515"/>
        <v>0</v>
      </c>
      <c r="I6294" s="22">
        <f t="shared" si="516"/>
        <v>13.419603828306853</v>
      </c>
      <c r="J6294" s="22">
        <v>6096</v>
      </c>
    </row>
    <row r="6295" spans="1:10" ht="11.25" customHeight="1">
      <c r="A6295" s="12"/>
      <c r="B6295" s="22" t="s">
        <v>338</v>
      </c>
      <c r="C6295" s="22" t="s">
        <v>83</v>
      </c>
      <c r="D6295" s="22">
        <v>13.406652755281184</v>
      </c>
      <c r="E6295" s="22">
        <f t="shared" si="512"/>
        <v>0</v>
      </c>
      <c r="F6295" s="22">
        <f t="shared" si="513"/>
        <v>0</v>
      </c>
      <c r="G6295" s="22">
        <f t="shared" si="514"/>
        <v>0</v>
      </c>
      <c r="H6295" s="22">
        <f t="shared" si="515"/>
        <v>0</v>
      </c>
      <c r="I6295" s="22">
        <f t="shared" si="516"/>
        <v>13.406652755281184</v>
      </c>
      <c r="J6295" s="22">
        <v>6097</v>
      </c>
    </row>
    <row r="6296" spans="1:10" ht="11.25" customHeight="1">
      <c r="A6296" s="12"/>
      <c r="B6296" s="22" t="s">
        <v>360</v>
      </c>
      <c r="C6296" s="22" t="s">
        <v>82</v>
      </c>
      <c r="D6296" s="22">
        <v>13.406266167441149</v>
      </c>
      <c r="E6296" s="22">
        <f t="shared" si="512"/>
        <v>0</v>
      </c>
      <c r="F6296" s="22">
        <f t="shared" si="513"/>
        <v>0</v>
      </c>
      <c r="G6296" s="22">
        <f t="shared" si="514"/>
        <v>0</v>
      </c>
      <c r="H6296" s="22">
        <f t="shared" si="515"/>
        <v>0</v>
      </c>
      <c r="I6296" s="22">
        <f t="shared" si="516"/>
        <v>13.406266167441149</v>
      </c>
      <c r="J6296" s="22">
        <v>6098</v>
      </c>
    </row>
    <row r="6297" spans="1:10" ht="11.25" customHeight="1">
      <c r="A6297" s="12"/>
      <c r="B6297" s="22" t="s">
        <v>380</v>
      </c>
      <c r="C6297" s="22" t="s">
        <v>76</v>
      </c>
      <c r="D6297" s="22">
        <v>13.405000784361606</v>
      </c>
      <c r="E6297" s="22">
        <f t="shared" si="512"/>
        <v>0</v>
      </c>
      <c r="F6297" s="22">
        <f t="shared" si="513"/>
        <v>0</v>
      </c>
      <c r="G6297" s="22">
        <f t="shared" si="514"/>
        <v>0</v>
      </c>
      <c r="H6297" s="22">
        <f t="shared" si="515"/>
        <v>0</v>
      </c>
      <c r="I6297" s="22">
        <f t="shared" si="516"/>
        <v>13.405000784361606</v>
      </c>
      <c r="J6297" s="22">
        <v>6099</v>
      </c>
    </row>
    <row r="6298" spans="1:10" ht="11.25" customHeight="1">
      <c r="A6298" s="12"/>
      <c r="B6298" s="22" t="s">
        <v>376</v>
      </c>
      <c r="C6298" s="22" t="s">
        <v>77</v>
      </c>
      <c r="D6298" s="22">
        <v>13.401118184096546</v>
      </c>
      <c r="E6298" s="22">
        <f t="shared" si="512"/>
        <v>0</v>
      </c>
      <c r="F6298" s="22">
        <f t="shared" si="513"/>
        <v>0</v>
      </c>
      <c r="G6298" s="22">
        <f t="shared" si="514"/>
        <v>0</v>
      </c>
      <c r="H6298" s="22">
        <f t="shared" si="515"/>
        <v>0</v>
      </c>
      <c r="I6298" s="22">
        <f t="shared" si="516"/>
        <v>13.401118184096546</v>
      </c>
      <c r="J6298" s="22">
        <v>6100</v>
      </c>
    </row>
    <row r="6299" spans="1:10" ht="11.25" customHeight="1">
      <c r="A6299" s="12"/>
      <c r="B6299" s="22" t="s">
        <v>217</v>
      </c>
      <c r="C6299" s="22" t="s">
        <v>90</v>
      </c>
      <c r="D6299" s="22">
        <v>13.399953405744544</v>
      </c>
      <c r="E6299" s="22">
        <f t="shared" si="512"/>
        <v>0</v>
      </c>
      <c r="F6299" s="22">
        <f t="shared" si="513"/>
        <v>0</v>
      </c>
      <c r="G6299" s="22">
        <f t="shared" si="514"/>
        <v>0</v>
      </c>
      <c r="H6299" s="22">
        <f t="shared" si="515"/>
        <v>0</v>
      </c>
      <c r="I6299" s="22">
        <f t="shared" si="516"/>
        <v>13.399953405744544</v>
      </c>
      <c r="J6299" s="22">
        <v>6101</v>
      </c>
    </row>
    <row r="6300" spans="1:10" ht="11.25" customHeight="1">
      <c r="A6300" s="12"/>
      <c r="B6300" s="22" t="s">
        <v>139</v>
      </c>
      <c r="C6300" s="22" t="s">
        <v>74</v>
      </c>
      <c r="D6300" s="22">
        <v>13.399805035516374</v>
      </c>
      <c r="E6300" s="22">
        <f t="shared" si="512"/>
        <v>0</v>
      </c>
      <c r="F6300" s="22">
        <f t="shared" si="513"/>
        <v>0</v>
      </c>
      <c r="G6300" s="22">
        <f t="shared" si="514"/>
        <v>0</v>
      </c>
      <c r="H6300" s="22">
        <f t="shared" si="515"/>
        <v>0</v>
      </c>
      <c r="I6300" s="22">
        <f t="shared" si="516"/>
        <v>13.399805035516374</v>
      </c>
      <c r="J6300" s="22">
        <v>6102</v>
      </c>
    </row>
    <row r="6301" spans="1:10" ht="11.25" customHeight="1">
      <c r="A6301" s="12"/>
      <c r="B6301" s="22" t="s">
        <v>402</v>
      </c>
      <c r="C6301" s="22" t="s">
        <v>71</v>
      </c>
      <c r="D6301" s="22">
        <v>13.392158881378641</v>
      </c>
      <c r="E6301" s="22">
        <f t="shared" si="512"/>
        <v>0</v>
      </c>
      <c r="F6301" s="22">
        <f t="shared" si="513"/>
        <v>0</v>
      </c>
      <c r="G6301" s="22">
        <f t="shared" si="514"/>
        <v>0</v>
      </c>
      <c r="H6301" s="22">
        <f t="shared" si="515"/>
        <v>0</v>
      </c>
      <c r="I6301" s="22">
        <f t="shared" si="516"/>
        <v>13.392158881378641</v>
      </c>
      <c r="J6301" s="22">
        <v>6103</v>
      </c>
    </row>
    <row r="6302" spans="1:10" ht="11.25" customHeight="1">
      <c r="A6302" s="12"/>
      <c r="B6302" s="22" t="s">
        <v>448</v>
      </c>
      <c r="C6302" s="22" t="s">
        <v>81</v>
      </c>
      <c r="D6302" s="22">
        <v>13.384016984857649</v>
      </c>
      <c r="E6302" s="22">
        <f t="shared" si="512"/>
        <v>0</v>
      </c>
      <c r="F6302" s="22">
        <f t="shared" si="513"/>
        <v>0</v>
      </c>
      <c r="G6302" s="22">
        <f t="shared" si="514"/>
        <v>0</v>
      </c>
      <c r="H6302" s="22">
        <f t="shared" si="515"/>
        <v>0</v>
      </c>
      <c r="I6302" s="22">
        <f t="shared" si="516"/>
        <v>13.384016984857649</v>
      </c>
      <c r="J6302" s="22">
        <v>6104</v>
      </c>
    </row>
    <row r="6303" spans="1:10" ht="11.25" customHeight="1">
      <c r="A6303" s="12"/>
      <c r="B6303" s="22" t="s">
        <v>386</v>
      </c>
      <c r="C6303" s="22" t="s">
        <v>86</v>
      </c>
      <c r="D6303" s="22">
        <v>13.380027664026354</v>
      </c>
      <c r="E6303" s="22">
        <f t="shared" si="512"/>
        <v>0</v>
      </c>
      <c r="F6303" s="22">
        <f t="shared" si="513"/>
        <v>0</v>
      </c>
      <c r="G6303" s="22">
        <f t="shared" si="514"/>
        <v>0</v>
      </c>
      <c r="H6303" s="22">
        <f t="shared" si="515"/>
        <v>0</v>
      </c>
      <c r="I6303" s="22">
        <f t="shared" si="516"/>
        <v>13.380027664026354</v>
      </c>
      <c r="J6303" s="22">
        <v>6105</v>
      </c>
    </row>
    <row r="6304" spans="1:10" ht="11.25" customHeight="1">
      <c r="A6304" s="12"/>
      <c r="B6304" s="22" t="s">
        <v>376</v>
      </c>
      <c r="C6304" s="22" t="s">
        <v>69</v>
      </c>
      <c r="D6304" s="22">
        <v>13.379999250276228</v>
      </c>
      <c r="E6304" s="22">
        <f t="shared" si="512"/>
        <v>0</v>
      </c>
      <c r="F6304" s="22">
        <f t="shared" si="513"/>
        <v>0</v>
      </c>
      <c r="G6304" s="22">
        <f t="shared" si="514"/>
        <v>0</v>
      </c>
      <c r="H6304" s="22">
        <f t="shared" si="515"/>
        <v>0</v>
      </c>
      <c r="I6304" s="22">
        <f t="shared" si="516"/>
        <v>13.379999250276228</v>
      </c>
      <c r="J6304" s="22">
        <v>6106</v>
      </c>
    </row>
    <row r="6305" spans="1:10" ht="11.25" customHeight="1">
      <c r="A6305" s="12"/>
      <c r="B6305" s="22" t="s">
        <v>309</v>
      </c>
      <c r="C6305" s="22" t="s">
        <v>70</v>
      </c>
      <c r="D6305" s="22">
        <v>13.379723173683594</v>
      </c>
      <c r="E6305" s="22">
        <f t="shared" si="512"/>
        <v>0</v>
      </c>
      <c r="F6305" s="22">
        <f t="shared" si="513"/>
        <v>0</v>
      </c>
      <c r="G6305" s="22">
        <f t="shared" si="514"/>
        <v>0</v>
      </c>
      <c r="H6305" s="22">
        <f t="shared" si="515"/>
        <v>0</v>
      </c>
      <c r="I6305" s="22">
        <f t="shared" si="516"/>
        <v>13.379723173683594</v>
      </c>
      <c r="J6305" s="22">
        <v>6107</v>
      </c>
    </row>
    <row r="6306" spans="1:10" ht="11.25" customHeight="1">
      <c r="A6306" s="12"/>
      <c r="B6306" s="22" t="s">
        <v>420</v>
      </c>
      <c r="C6306" s="22" t="s">
        <v>76</v>
      </c>
      <c r="D6306" s="22">
        <v>13.371341530038016</v>
      </c>
      <c r="E6306" s="22">
        <f t="shared" si="512"/>
        <v>0</v>
      </c>
      <c r="F6306" s="22">
        <f t="shared" si="513"/>
        <v>0</v>
      </c>
      <c r="G6306" s="22">
        <f t="shared" si="514"/>
        <v>0</v>
      </c>
      <c r="H6306" s="22">
        <f t="shared" si="515"/>
        <v>0</v>
      </c>
      <c r="I6306" s="22">
        <f t="shared" si="516"/>
        <v>13.371341530038016</v>
      </c>
      <c r="J6306" s="22">
        <v>6108</v>
      </c>
    </row>
    <row r="6307" spans="1:10" ht="11.25" customHeight="1">
      <c r="A6307" s="12"/>
      <c r="B6307" s="22" t="s">
        <v>335</v>
      </c>
      <c r="C6307" s="22" t="s">
        <v>73</v>
      </c>
      <c r="D6307" s="22">
        <v>13.371130257606293</v>
      </c>
      <c r="E6307" s="22">
        <f t="shared" si="512"/>
        <v>0</v>
      </c>
      <c r="F6307" s="22">
        <f t="shared" si="513"/>
        <v>0</v>
      </c>
      <c r="G6307" s="22">
        <f t="shared" si="514"/>
        <v>0</v>
      </c>
      <c r="H6307" s="22">
        <f t="shared" si="515"/>
        <v>0</v>
      </c>
      <c r="I6307" s="22">
        <f t="shared" si="516"/>
        <v>13.371130257606293</v>
      </c>
      <c r="J6307" s="22">
        <v>6109</v>
      </c>
    </row>
    <row r="6308" spans="1:10" ht="11.25" customHeight="1">
      <c r="A6308" s="12"/>
      <c r="B6308" s="22" t="s">
        <v>368</v>
      </c>
      <c r="C6308" s="22" t="s">
        <v>83</v>
      </c>
      <c r="D6308" s="22">
        <v>13.368253046000117</v>
      </c>
      <c r="E6308" s="22">
        <f t="shared" si="512"/>
        <v>0</v>
      </c>
      <c r="F6308" s="22">
        <f t="shared" si="513"/>
        <v>0</v>
      </c>
      <c r="G6308" s="22">
        <f t="shared" si="514"/>
        <v>0</v>
      </c>
      <c r="H6308" s="22">
        <f t="shared" si="515"/>
        <v>0</v>
      </c>
      <c r="I6308" s="22">
        <f t="shared" si="516"/>
        <v>13.368253046000117</v>
      </c>
      <c r="J6308" s="22">
        <v>6110</v>
      </c>
    </row>
    <row r="6309" spans="1:10" ht="11.25" customHeight="1">
      <c r="A6309" s="12"/>
      <c r="B6309" s="22" t="s">
        <v>427</v>
      </c>
      <c r="C6309" s="22" t="s">
        <v>78</v>
      </c>
      <c r="D6309" s="22">
        <v>13.364053156569137</v>
      </c>
      <c r="E6309" s="22">
        <f t="shared" si="512"/>
        <v>0</v>
      </c>
      <c r="F6309" s="22">
        <f t="shared" si="513"/>
        <v>0</v>
      </c>
      <c r="G6309" s="22">
        <f t="shared" si="514"/>
        <v>0</v>
      </c>
      <c r="H6309" s="22">
        <f t="shared" si="515"/>
        <v>0</v>
      </c>
      <c r="I6309" s="22">
        <f t="shared" si="516"/>
        <v>13.364053156569137</v>
      </c>
      <c r="J6309" s="22">
        <v>6111</v>
      </c>
    </row>
    <row r="6310" spans="1:10" ht="11.25" customHeight="1">
      <c r="A6310" s="12"/>
      <c r="B6310" s="22" t="s">
        <v>233</v>
      </c>
      <c r="C6310" s="22" t="s">
        <v>71</v>
      </c>
      <c r="D6310" s="22">
        <v>13.351310011777622</v>
      </c>
      <c r="E6310" s="22">
        <f t="shared" si="512"/>
        <v>0</v>
      </c>
      <c r="F6310" s="22">
        <f t="shared" si="513"/>
        <v>0</v>
      </c>
      <c r="G6310" s="22">
        <f t="shared" si="514"/>
        <v>0</v>
      </c>
      <c r="H6310" s="22">
        <f t="shared" si="515"/>
        <v>0</v>
      </c>
      <c r="I6310" s="22">
        <f t="shared" si="516"/>
        <v>13.351310011777622</v>
      </c>
      <c r="J6310" s="22">
        <v>6112</v>
      </c>
    </row>
    <row r="6311" spans="1:10" ht="11.25" customHeight="1">
      <c r="A6311" s="12"/>
      <c r="B6311" s="22" t="s">
        <v>448</v>
      </c>
      <c r="C6311" s="22" t="s">
        <v>73</v>
      </c>
      <c r="D6311" s="22">
        <v>13.347368708600166</v>
      </c>
      <c r="E6311" s="22">
        <f t="shared" si="512"/>
        <v>0</v>
      </c>
      <c r="F6311" s="22">
        <f t="shared" si="513"/>
        <v>0</v>
      </c>
      <c r="G6311" s="22">
        <f t="shared" si="514"/>
        <v>0</v>
      </c>
      <c r="H6311" s="22">
        <f t="shared" si="515"/>
        <v>0</v>
      </c>
      <c r="I6311" s="22">
        <f t="shared" si="516"/>
        <v>13.347368708600166</v>
      </c>
      <c r="J6311" s="22">
        <v>6113</v>
      </c>
    </row>
    <row r="6312" spans="1:10" ht="11.25" customHeight="1">
      <c r="A6312" s="12"/>
      <c r="B6312" s="22" t="s">
        <v>243</v>
      </c>
      <c r="C6312" s="22" t="s">
        <v>88</v>
      </c>
      <c r="D6312" s="22">
        <v>13.342864164240705</v>
      </c>
      <c r="E6312" s="22">
        <f t="shared" si="512"/>
        <v>0</v>
      </c>
      <c r="F6312" s="22">
        <f t="shared" si="513"/>
        <v>0</v>
      </c>
      <c r="G6312" s="22">
        <f t="shared" si="514"/>
        <v>0</v>
      </c>
      <c r="H6312" s="22">
        <f t="shared" si="515"/>
        <v>0</v>
      </c>
      <c r="I6312" s="22">
        <f t="shared" si="516"/>
        <v>13.342864164240705</v>
      </c>
      <c r="J6312" s="22">
        <v>6114</v>
      </c>
    </row>
    <row r="6313" spans="1:10" ht="11.25" customHeight="1">
      <c r="A6313" s="12"/>
      <c r="B6313" s="22" t="s">
        <v>217</v>
      </c>
      <c r="C6313" s="22" t="s">
        <v>87</v>
      </c>
      <c r="D6313" s="22">
        <v>13.332819436118859</v>
      </c>
      <c r="E6313" s="22">
        <f t="shared" si="512"/>
        <v>0</v>
      </c>
      <c r="F6313" s="22">
        <f t="shared" si="513"/>
        <v>0</v>
      </c>
      <c r="G6313" s="22">
        <f t="shared" si="514"/>
        <v>0</v>
      </c>
      <c r="H6313" s="22">
        <f t="shared" si="515"/>
        <v>0</v>
      </c>
      <c r="I6313" s="22">
        <f t="shared" si="516"/>
        <v>13.332819436118859</v>
      </c>
      <c r="J6313" s="22">
        <v>6115</v>
      </c>
    </row>
    <row r="6314" spans="1:10" ht="11.25" customHeight="1">
      <c r="A6314" s="12"/>
      <c r="B6314" s="22" t="s">
        <v>428</v>
      </c>
      <c r="C6314" s="22" t="s">
        <v>79</v>
      </c>
      <c r="D6314" s="22">
        <v>13.328299196926885</v>
      </c>
      <c r="E6314" s="22">
        <f t="shared" si="512"/>
        <v>0</v>
      </c>
      <c r="F6314" s="22">
        <f t="shared" si="513"/>
        <v>0</v>
      </c>
      <c r="G6314" s="22">
        <f t="shared" si="514"/>
        <v>0</v>
      </c>
      <c r="H6314" s="22">
        <f t="shared" si="515"/>
        <v>0</v>
      </c>
      <c r="I6314" s="22">
        <f t="shared" si="516"/>
        <v>13.328299196926885</v>
      </c>
      <c r="J6314" s="22">
        <v>6116</v>
      </c>
    </row>
    <row r="6315" spans="1:10" ht="11.25" customHeight="1">
      <c r="A6315" s="12"/>
      <c r="B6315" s="22" t="s">
        <v>307</v>
      </c>
      <c r="C6315" s="22" t="s">
        <v>85</v>
      </c>
      <c r="D6315" s="22">
        <v>13.327111180832455</v>
      </c>
      <c r="E6315" s="22">
        <f t="shared" si="512"/>
        <v>0</v>
      </c>
      <c r="F6315" s="22">
        <f t="shared" si="513"/>
        <v>0</v>
      </c>
      <c r="G6315" s="22">
        <f t="shared" si="514"/>
        <v>0</v>
      </c>
      <c r="H6315" s="22">
        <f t="shared" si="515"/>
        <v>0</v>
      </c>
      <c r="I6315" s="22">
        <f t="shared" si="516"/>
        <v>13.327111180832455</v>
      </c>
      <c r="J6315" s="22">
        <v>6117</v>
      </c>
    </row>
    <row r="6316" spans="1:10" ht="11.25" customHeight="1">
      <c r="A6316" s="12"/>
      <c r="B6316" s="22" t="s">
        <v>308</v>
      </c>
      <c r="C6316" s="22" t="s">
        <v>82</v>
      </c>
      <c r="D6316" s="22">
        <v>13.32611367611076</v>
      </c>
      <c r="E6316" s="22">
        <f t="shared" si="512"/>
        <v>0</v>
      </c>
      <c r="F6316" s="22">
        <f t="shared" si="513"/>
        <v>0</v>
      </c>
      <c r="G6316" s="22">
        <f t="shared" si="514"/>
        <v>0</v>
      </c>
      <c r="H6316" s="22">
        <f t="shared" si="515"/>
        <v>0</v>
      </c>
      <c r="I6316" s="22">
        <f t="shared" si="516"/>
        <v>13.32611367611076</v>
      </c>
      <c r="J6316" s="22">
        <v>6118</v>
      </c>
    </row>
    <row r="6317" spans="1:10" ht="11.25" customHeight="1">
      <c r="A6317" s="12"/>
      <c r="B6317" s="22" t="s">
        <v>198</v>
      </c>
      <c r="C6317" s="22" t="s">
        <v>80</v>
      </c>
      <c r="D6317" s="22">
        <v>13.324480605818328</v>
      </c>
      <c r="E6317" s="22">
        <f t="shared" si="512"/>
        <v>0</v>
      </c>
      <c r="F6317" s="22">
        <f t="shared" si="513"/>
        <v>0</v>
      </c>
      <c r="G6317" s="22">
        <f t="shared" si="514"/>
        <v>0</v>
      </c>
      <c r="H6317" s="22">
        <f t="shared" si="515"/>
        <v>0</v>
      </c>
      <c r="I6317" s="22">
        <f t="shared" si="516"/>
        <v>13.324480605818328</v>
      </c>
      <c r="J6317" s="22">
        <v>6119</v>
      </c>
    </row>
    <row r="6318" spans="1:10" ht="11.25" customHeight="1">
      <c r="A6318" s="12"/>
      <c r="B6318" s="22" t="s">
        <v>288</v>
      </c>
      <c r="C6318" s="22" t="s">
        <v>87</v>
      </c>
      <c r="D6318" s="22">
        <v>13.320582392792577</v>
      </c>
      <c r="E6318" s="22">
        <f t="shared" si="512"/>
        <v>0</v>
      </c>
      <c r="F6318" s="22">
        <f t="shared" si="513"/>
        <v>0</v>
      </c>
      <c r="G6318" s="22">
        <f t="shared" si="514"/>
        <v>0</v>
      </c>
      <c r="H6318" s="22">
        <f t="shared" si="515"/>
        <v>0</v>
      </c>
      <c r="I6318" s="22">
        <f t="shared" si="516"/>
        <v>13.320582392792577</v>
      </c>
      <c r="J6318" s="22">
        <v>6120</v>
      </c>
    </row>
    <row r="6319" spans="1:10" ht="11.25" customHeight="1">
      <c r="A6319" s="12"/>
      <c r="B6319" s="22" t="s">
        <v>385</v>
      </c>
      <c r="C6319" s="22" t="s">
        <v>82</v>
      </c>
      <c r="D6319" s="22">
        <v>13.319663551987043</v>
      </c>
      <c r="E6319" s="22">
        <f t="shared" si="512"/>
        <v>0</v>
      </c>
      <c r="F6319" s="22">
        <f t="shared" si="513"/>
        <v>0</v>
      </c>
      <c r="G6319" s="22">
        <f t="shared" si="514"/>
        <v>0</v>
      </c>
      <c r="H6319" s="22">
        <f t="shared" si="515"/>
        <v>0</v>
      </c>
      <c r="I6319" s="22">
        <f t="shared" si="516"/>
        <v>13.319663551987043</v>
      </c>
      <c r="J6319" s="22">
        <v>6121</v>
      </c>
    </row>
    <row r="6320" spans="1:10" ht="11.25" customHeight="1">
      <c r="A6320" s="12"/>
      <c r="B6320" s="22" t="s">
        <v>386</v>
      </c>
      <c r="C6320" s="22" t="s">
        <v>82</v>
      </c>
      <c r="D6320" s="22">
        <v>13.317572507429354</v>
      </c>
      <c r="E6320" s="22">
        <f t="shared" si="512"/>
        <v>0</v>
      </c>
      <c r="F6320" s="22">
        <f t="shared" si="513"/>
        <v>0</v>
      </c>
      <c r="G6320" s="22">
        <f t="shared" si="514"/>
        <v>0</v>
      </c>
      <c r="H6320" s="22">
        <f t="shared" si="515"/>
        <v>0</v>
      </c>
      <c r="I6320" s="22">
        <f t="shared" si="516"/>
        <v>13.317572507429354</v>
      </c>
      <c r="J6320" s="22">
        <v>6122</v>
      </c>
    </row>
    <row r="6321" spans="1:10" ht="11.25" customHeight="1">
      <c r="A6321" s="12"/>
      <c r="B6321" s="22" t="s">
        <v>306</v>
      </c>
      <c r="C6321" s="22" t="s">
        <v>80</v>
      </c>
      <c r="D6321" s="22">
        <v>13.311260370327691</v>
      </c>
      <c r="E6321" s="22">
        <f t="shared" si="512"/>
        <v>0</v>
      </c>
      <c r="F6321" s="22">
        <f t="shared" si="513"/>
        <v>0</v>
      </c>
      <c r="G6321" s="22">
        <f t="shared" si="514"/>
        <v>0</v>
      </c>
      <c r="H6321" s="22">
        <f t="shared" si="515"/>
        <v>0</v>
      </c>
      <c r="I6321" s="22">
        <f t="shared" si="516"/>
        <v>13.311260370327691</v>
      </c>
      <c r="J6321" s="22">
        <v>6123</v>
      </c>
    </row>
    <row r="6322" spans="1:10" ht="11.25" customHeight="1">
      <c r="A6322" s="12"/>
      <c r="B6322" s="22" t="s">
        <v>355</v>
      </c>
      <c r="C6322" s="22" t="s">
        <v>78</v>
      </c>
      <c r="D6322" s="22">
        <v>13.310983682511706</v>
      </c>
      <c r="E6322" s="22">
        <f t="shared" si="512"/>
        <v>0</v>
      </c>
      <c r="F6322" s="22">
        <f t="shared" si="513"/>
        <v>0</v>
      </c>
      <c r="G6322" s="22">
        <f t="shared" si="514"/>
        <v>0</v>
      </c>
      <c r="H6322" s="22">
        <f t="shared" si="515"/>
        <v>0</v>
      </c>
      <c r="I6322" s="22">
        <f t="shared" si="516"/>
        <v>13.310983682511706</v>
      </c>
      <c r="J6322" s="22">
        <v>6124</v>
      </c>
    </row>
    <row r="6323" spans="1:10" ht="11.25" customHeight="1">
      <c r="A6323" s="12"/>
      <c r="B6323" s="22" t="s">
        <v>326</v>
      </c>
      <c r="C6323" s="22" t="s">
        <v>71</v>
      </c>
      <c r="D6323" s="22">
        <v>13.310816641054396</v>
      </c>
      <c r="E6323" s="22">
        <f t="shared" si="512"/>
        <v>0</v>
      </c>
      <c r="F6323" s="22">
        <f t="shared" si="513"/>
        <v>0</v>
      </c>
      <c r="G6323" s="22">
        <f t="shared" si="514"/>
        <v>0</v>
      </c>
      <c r="H6323" s="22">
        <f t="shared" si="515"/>
        <v>0</v>
      </c>
      <c r="I6323" s="22">
        <f t="shared" si="516"/>
        <v>13.310816641054396</v>
      </c>
      <c r="J6323" s="22">
        <v>6125</v>
      </c>
    </row>
    <row r="6324" spans="1:10" ht="11.25" customHeight="1">
      <c r="A6324" s="12"/>
      <c r="B6324" s="22" t="s">
        <v>424</v>
      </c>
      <c r="C6324" s="22" t="s">
        <v>68</v>
      </c>
      <c r="D6324" s="22">
        <v>13.308790666758124</v>
      </c>
      <c r="E6324" s="22">
        <f t="shared" si="512"/>
        <v>0</v>
      </c>
      <c r="F6324" s="22">
        <f t="shared" si="513"/>
        <v>0</v>
      </c>
      <c r="G6324" s="22">
        <f t="shared" si="514"/>
        <v>0</v>
      </c>
      <c r="H6324" s="22">
        <f t="shared" si="515"/>
        <v>0</v>
      </c>
      <c r="I6324" s="22">
        <f t="shared" si="516"/>
        <v>13.308790666758124</v>
      </c>
      <c r="J6324" s="22">
        <v>6126</v>
      </c>
    </row>
    <row r="6325" spans="1:10" ht="11.25" customHeight="1">
      <c r="A6325" s="12"/>
      <c r="B6325" s="22" t="s">
        <v>380</v>
      </c>
      <c r="C6325" s="22" t="s">
        <v>79</v>
      </c>
      <c r="D6325" s="22">
        <v>13.307902472731934</v>
      </c>
      <c r="E6325" s="22">
        <f t="shared" si="512"/>
        <v>0</v>
      </c>
      <c r="F6325" s="22">
        <f t="shared" si="513"/>
        <v>0</v>
      </c>
      <c r="G6325" s="22">
        <f t="shared" si="514"/>
        <v>0</v>
      </c>
      <c r="H6325" s="22">
        <f t="shared" si="515"/>
        <v>0</v>
      </c>
      <c r="I6325" s="22">
        <f t="shared" si="516"/>
        <v>13.307902472731934</v>
      </c>
      <c r="J6325" s="22">
        <v>6127</v>
      </c>
    </row>
    <row r="6326" spans="1:10" ht="11.25" customHeight="1">
      <c r="A6326" s="12"/>
      <c r="B6326" s="22" t="s">
        <v>348</v>
      </c>
      <c r="C6326" s="22" t="s">
        <v>88</v>
      </c>
      <c r="D6326" s="22">
        <v>13.307331431320163</v>
      </c>
      <c r="E6326" s="22">
        <f t="shared" si="512"/>
        <v>0</v>
      </c>
      <c r="F6326" s="22">
        <f t="shared" si="513"/>
        <v>0</v>
      </c>
      <c r="G6326" s="22">
        <f t="shared" si="514"/>
        <v>0</v>
      </c>
      <c r="H6326" s="22">
        <f t="shared" si="515"/>
        <v>0</v>
      </c>
      <c r="I6326" s="22">
        <f t="shared" si="516"/>
        <v>13.307331431320163</v>
      </c>
      <c r="J6326" s="22">
        <v>6128</v>
      </c>
    </row>
    <row r="6327" spans="1:10" ht="11.25" customHeight="1">
      <c r="A6327" s="12"/>
      <c r="B6327" s="22" t="s">
        <v>383</v>
      </c>
      <c r="C6327" s="22" t="s">
        <v>69</v>
      </c>
      <c r="D6327" s="22">
        <v>13.306377687077861</v>
      </c>
      <c r="E6327" s="22">
        <f t="shared" si="512"/>
        <v>0</v>
      </c>
      <c r="F6327" s="22">
        <f t="shared" si="513"/>
        <v>0</v>
      </c>
      <c r="G6327" s="22">
        <f t="shared" si="514"/>
        <v>0</v>
      </c>
      <c r="H6327" s="22">
        <f t="shared" si="515"/>
        <v>0</v>
      </c>
      <c r="I6327" s="22">
        <f t="shared" si="516"/>
        <v>13.306377687077861</v>
      </c>
      <c r="J6327" s="22">
        <v>6129</v>
      </c>
    </row>
    <row r="6328" spans="1:10" ht="11.25" customHeight="1">
      <c r="A6328" s="12"/>
      <c r="B6328" s="22" t="s">
        <v>405</v>
      </c>
      <c r="C6328" s="22" t="s">
        <v>83</v>
      </c>
      <c r="D6328" s="22">
        <v>13.301567139729393</v>
      </c>
      <c r="E6328" s="22">
        <f t="shared" si="512"/>
        <v>0</v>
      </c>
      <c r="F6328" s="22">
        <f t="shared" si="513"/>
        <v>0</v>
      </c>
      <c r="G6328" s="22">
        <f t="shared" si="514"/>
        <v>0</v>
      </c>
      <c r="H6328" s="22">
        <f t="shared" si="515"/>
        <v>0</v>
      </c>
      <c r="I6328" s="22">
        <f t="shared" si="516"/>
        <v>13.301567139729393</v>
      </c>
      <c r="J6328" s="22">
        <v>6130</v>
      </c>
    </row>
    <row r="6329" spans="1:10" ht="11.25" customHeight="1">
      <c r="A6329" s="12"/>
      <c r="B6329" s="22" t="s">
        <v>139</v>
      </c>
      <c r="C6329" s="22" t="s">
        <v>70</v>
      </c>
      <c r="D6329" s="22">
        <v>13.298030804040229</v>
      </c>
      <c r="E6329" s="22">
        <f t="shared" si="512"/>
        <v>0</v>
      </c>
      <c r="F6329" s="22">
        <f t="shared" si="513"/>
        <v>0</v>
      </c>
      <c r="G6329" s="22">
        <f t="shared" si="514"/>
        <v>0</v>
      </c>
      <c r="H6329" s="22">
        <f t="shared" si="515"/>
        <v>0</v>
      </c>
      <c r="I6329" s="22">
        <f t="shared" si="516"/>
        <v>13.298030804040229</v>
      </c>
      <c r="J6329" s="22">
        <v>6131</v>
      </c>
    </row>
    <row r="6330" spans="1:10" ht="11.25" customHeight="1">
      <c r="A6330" s="12"/>
      <c r="B6330" s="22" t="s">
        <v>427</v>
      </c>
      <c r="C6330" s="22" t="s">
        <v>68</v>
      </c>
      <c r="D6330" s="22">
        <v>13.297503253464916</v>
      </c>
      <c r="E6330" s="22">
        <f t="shared" si="512"/>
        <v>0</v>
      </c>
      <c r="F6330" s="22">
        <f t="shared" si="513"/>
        <v>0</v>
      </c>
      <c r="G6330" s="22">
        <f t="shared" si="514"/>
        <v>0</v>
      </c>
      <c r="H6330" s="22">
        <f t="shared" si="515"/>
        <v>0</v>
      </c>
      <c r="I6330" s="22">
        <f t="shared" si="516"/>
        <v>13.297503253464916</v>
      </c>
      <c r="J6330" s="22">
        <v>6132</v>
      </c>
    </row>
    <row r="6331" spans="1:10" ht="11.25" customHeight="1">
      <c r="A6331" s="12"/>
      <c r="B6331" s="22" t="s">
        <v>294</v>
      </c>
      <c r="C6331" s="22" t="s">
        <v>86</v>
      </c>
      <c r="D6331" s="22">
        <v>13.297367238735713</v>
      </c>
      <c r="E6331" s="22">
        <f t="shared" si="512"/>
        <v>0</v>
      </c>
      <c r="F6331" s="22">
        <f t="shared" si="513"/>
        <v>0</v>
      </c>
      <c r="G6331" s="22">
        <f t="shared" si="514"/>
        <v>0</v>
      </c>
      <c r="H6331" s="22">
        <f t="shared" si="515"/>
        <v>0</v>
      </c>
      <c r="I6331" s="22">
        <f t="shared" si="516"/>
        <v>13.297367238735713</v>
      </c>
      <c r="J6331" s="22">
        <v>6133</v>
      </c>
    </row>
    <row r="6332" spans="1:10" ht="11.25" customHeight="1">
      <c r="A6332" s="12"/>
      <c r="B6332" s="22" t="s">
        <v>413</v>
      </c>
      <c r="C6332" s="22" t="s">
        <v>72</v>
      </c>
      <c r="D6332" s="22">
        <v>13.291316777109275</v>
      </c>
      <c r="E6332" s="22">
        <f t="shared" si="512"/>
        <v>0</v>
      </c>
      <c r="F6332" s="22">
        <f t="shared" si="513"/>
        <v>0</v>
      </c>
      <c r="G6332" s="22">
        <f t="shared" si="514"/>
        <v>0</v>
      </c>
      <c r="H6332" s="22">
        <f t="shared" si="515"/>
        <v>0</v>
      </c>
      <c r="I6332" s="22">
        <f t="shared" si="516"/>
        <v>13.291316777109275</v>
      </c>
      <c r="J6332" s="22">
        <v>6134</v>
      </c>
    </row>
    <row r="6333" spans="1:10" ht="11.25" customHeight="1">
      <c r="A6333" s="12"/>
      <c r="B6333" s="22" t="s">
        <v>299</v>
      </c>
      <c r="C6333" s="22" t="s">
        <v>81</v>
      </c>
      <c r="D6333" s="22">
        <v>13.291030131706993</v>
      </c>
      <c r="E6333" s="22">
        <f t="shared" si="512"/>
        <v>0</v>
      </c>
      <c r="F6333" s="22">
        <f t="shared" si="513"/>
        <v>0</v>
      </c>
      <c r="G6333" s="22">
        <f t="shared" si="514"/>
        <v>0</v>
      </c>
      <c r="H6333" s="22">
        <f t="shared" si="515"/>
        <v>0</v>
      </c>
      <c r="I6333" s="22">
        <f t="shared" si="516"/>
        <v>13.291030131706993</v>
      </c>
      <c r="J6333" s="22">
        <v>6135</v>
      </c>
    </row>
    <row r="6334" spans="1:10" ht="11.25" customHeight="1">
      <c r="A6334" s="12"/>
      <c r="B6334" s="22" t="s">
        <v>416</v>
      </c>
      <c r="C6334" s="22" t="s">
        <v>74</v>
      </c>
      <c r="D6334" s="22">
        <v>13.287714111198968</v>
      </c>
      <c r="E6334" s="22">
        <f t="shared" si="512"/>
        <v>0</v>
      </c>
      <c r="F6334" s="22">
        <f t="shared" si="513"/>
        <v>0</v>
      </c>
      <c r="G6334" s="22">
        <f t="shared" si="514"/>
        <v>0</v>
      </c>
      <c r="H6334" s="22">
        <f t="shared" si="515"/>
        <v>0</v>
      </c>
      <c r="I6334" s="22">
        <f t="shared" si="516"/>
        <v>13.287714111198968</v>
      </c>
      <c r="J6334" s="22">
        <v>6136</v>
      </c>
    </row>
    <row r="6335" spans="1:10" ht="11.25" customHeight="1">
      <c r="A6335" s="12"/>
      <c r="B6335" s="22" t="s">
        <v>379</v>
      </c>
      <c r="C6335" s="22" t="s">
        <v>76</v>
      </c>
      <c r="D6335" s="22">
        <v>13.285709145409541</v>
      </c>
      <c r="E6335" s="22">
        <f t="shared" si="512"/>
        <v>0</v>
      </c>
      <c r="F6335" s="22">
        <f t="shared" si="513"/>
        <v>0</v>
      </c>
      <c r="G6335" s="22">
        <f t="shared" si="514"/>
        <v>0</v>
      </c>
      <c r="H6335" s="22">
        <f t="shared" si="515"/>
        <v>0</v>
      </c>
      <c r="I6335" s="22">
        <f t="shared" si="516"/>
        <v>13.285709145409541</v>
      </c>
      <c r="J6335" s="22">
        <v>6137</v>
      </c>
    </row>
    <row r="6336" spans="1:10" ht="11.25" customHeight="1">
      <c r="A6336" s="12"/>
      <c r="B6336" s="22" t="s">
        <v>275</v>
      </c>
      <c r="C6336" s="22" t="s">
        <v>84</v>
      </c>
      <c r="D6336" s="22">
        <v>13.283003174349147</v>
      </c>
      <c r="E6336" s="22">
        <f t="shared" si="512"/>
        <v>0</v>
      </c>
      <c r="F6336" s="22">
        <f t="shared" si="513"/>
        <v>0</v>
      </c>
      <c r="G6336" s="22">
        <f t="shared" si="514"/>
        <v>0</v>
      </c>
      <c r="H6336" s="22">
        <f t="shared" si="515"/>
        <v>0</v>
      </c>
      <c r="I6336" s="22">
        <f t="shared" si="516"/>
        <v>13.283003174349147</v>
      </c>
      <c r="J6336" s="22">
        <v>6138</v>
      </c>
    </row>
    <row r="6337" spans="1:10" ht="11.25" customHeight="1">
      <c r="A6337" s="12"/>
      <c r="B6337" s="22" t="s">
        <v>406</v>
      </c>
      <c r="C6337" s="22" t="s">
        <v>67</v>
      </c>
      <c r="D6337" s="22">
        <v>13.282612083764414</v>
      </c>
      <c r="E6337" s="22">
        <f t="shared" si="512"/>
        <v>0</v>
      </c>
      <c r="F6337" s="22">
        <f t="shared" si="513"/>
        <v>0</v>
      </c>
      <c r="G6337" s="22">
        <f t="shared" si="514"/>
        <v>0</v>
      </c>
      <c r="H6337" s="22">
        <f t="shared" si="515"/>
        <v>0</v>
      </c>
      <c r="I6337" s="22">
        <f t="shared" si="516"/>
        <v>13.282612083764414</v>
      </c>
      <c r="J6337" s="22">
        <v>6139</v>
      </c>
    </row>
    <row r="6338" spans="1:10" ht="11.25" customHeight="1">
      <c r="A6338" s="12"/>
      <c r="B6338" s="22" t="s">
        <v>328</v>
      </c>
      <c r="C6338" s="22" t="s">
        <v>90</v>
      </c>
      <c r="D6338" s="22">
        <v>13.277952008997755</v>
      </c>
      <c r="E6338" s="22">
        <f t="shared" si="512"/>
        <v>0</v>
      </c>
      <c r="F6338" s="22">
        <f t="shared" si="513"/>
        <v>0</v>
      </c>
      <c r="G6338" s="22">
        <f t="shared" si="514"/>
        <v>0</v>
      </c>
      <c r="H6338" s="22">
        <f t="shared" si="515"/>
        <v>0</v>
      </c>
      <c r="I6338" s="22">
        <f t="shared" si="516"/>
        <v>13.277952008997755</v>
      </c>
      <c r="J6338" s="22">
        <v>6140</v>
      </c>
    </row>
    <row r="6339" spans="1:10" ht="11.25" customHeight="1">
      <c r="A6339" s="12"/>
      <c r="B6339" s="22" t="s">
        <v>396</v>
      </c>
      <c r="C6339" s="22" t="s">
        <v>71</v>
      </c>
      <c r="D6339" s="22">
        <v>13.269641751985898</v>
      </c>
      <c r="E6339" s="22">
        <f t="shared" si="512"/>
        <v>0</v>
      </c>
      <c r="F6339" s="22">
        <f t="shared" si="513"/>
        <v>0</v>
      </c>
      <c r="G6339" s="22">
        <f t="shared" si="514"/>
        <v>0</v>
      </c>
      <c r="H6339" s="22">
        <f t="shared" si="515"/>
        <v>0</v>
      </c>
      <c r="I6339" s="22">
        <f t="shared" si="516"/>
        <v>13.269641751985898</v>
      </c>
      <c r="J6339" s="22">
        <v>6141</v>
      </c>
    </row>
    <row r="6340" spans="1:10" ht="11.25" customHeight="1">
      <c r="A6340" s="12"/>
      <c r="B6340" s="22" t="s">
        <v>346</v>
      </c>
      <c r="C6340" s="22" t="s">
        <v>90</v>
      </c>
      <c r="D6340" s="22">
        <v>13.268399972876757</v>
      </c>
      <c r="E6340" s="22">
        <f t="shared" si="512"/>
        <v>0</v>
      </c>
      <c r="F6340" s="22">
        <f t="shared" si="513"/>
        <v>0</v>
      </c>
      <c r="G6340" s="22">
        <f t="shared" si="514"/>
        <v>0</v>
      </c>
      <c r="H6340" s="22">
        <f t="shared" si="515"/>
        <v>0</v>
      </c>
      <c r="I6340" s="22">
        <f t="shared" si="516"/>
        <v>13.268399972876757</v>
      </c>
      <c r="J6340" s="22">
        <v>6142</v>
      </c>
    </row>
    <row r="6341" spans="1:10" ht="11.25" customHeight="1">
      <c r="A6341" s="12"/>
      <c r="B6341" s="22" t="s">
        <v>404</v>
      </c>
      <c r="C6341" s="22" t="s">
        <v>67</v>
      </c>
      <c r="D6341" s="22">
        <v>13.264131554376229</v>
      </c>
      <c r="E6341" s="22">
        <f t="shared" si="512"/>
        <v>0</v>
      </c>
      <c r="F6341" s="22">
        <f t="shared" si="513"/>
        <v>0</v>
      </c>
      <c r="G6341" s="22">
        <f t="shared" si="514"/>
        <v>0</v>
      </c>
      <c r="H6341" s="22">
        <f t="shared" si="515"/>
        <v>0</v>
      </c>
      <c r="I6341" s="22">
        <f t="shared" si="516"/>
        <v>13.264131554376229</v>
      </c>
      <c r="J6341" s="22">
        <v>6143</v>
      </c>
    </row>
    <row r="6342" spans="1:10" ht="11.25" customHeight="1">
      <c r="A6342" s="12"/>
      <c r="B6342" s="22" t="s">
        <v>205</v>
      </c>
      <c r="C6342" s="22" t="s">
        <v>78</v>
      </c>
      <c r="D6342" s="22">
        <v>13.259881047155153</v>
      </c>
      <c r="E6342" s="22">
        <f t="shared" si="512"/>
        <v>0</v>
      </c>
      <c r="F6342" s="22">
        <f t="shared" si="513"/>
        <v>0</v>
      </c>
      <c r="G6342" s="22">
        <f t="shared" si="514"/>
        <v>0</v>
      </c>
      <c r="H6342" s="22">
        <f t="shared" si="515"/>
        <v>0</v>
      </c>
      <c r="I6342" s="22">
        <f t="shared" si="516"/>
        <v>13.259881047155153</v>
      </c>
      <c r="J6342" s="22">
        <v>6144</v>
      </c>
    </row>
    <row r="6343" spans="1:10" ht="11.25" customHeight="1">
      <c r="A6343" s="12"/>
      <c r="B6343" s="22" t="s">
        <v>449</v>
      </c>
      <c r="C6343" s="22" t="s">
        <v>81</v>
      </c>
      <c r="D6343" s="22">
        <v>13.256238420777283</v>
      </c>
      <c r="E6343" s="22">
        <f t="shared" si="512"/>
        <v>0</v>
      </c>
      <c r="F6343" s="22">
        <f t="shared" si="513"/>
        <v>0</v>
      </c>
      <c r="G6343" s="22">
        <f t="shared" si="514"/>
        <v>0</v>
      </c>
      <c r="H6343" s="22">
        <f t="shared" si="515"/>
        <v>0</v>
      </c>
      <c r="I6343" s="22">
        <f t="shared" si="516"/>
        <v>13.256238420777283</v>
      </c>
      <c r="J6343" s="22">
        <v>6145</v>
      </c>
    </row>
    <row r="6344" spans="1:10" ht="11.25" customHeight="1">
      <c r="A6344" s="12"/>
      <c r="B6344" s="22" t="s">
        <v>406</v>
      </c>
      <c r="C6344" s="22" t="s">
        <v>78</v>
      </c>
      <c r="D6344" s="22">
        <v>13.254124394705153</v>
      </c>
      <c r="E6344" s="22">
        <f t="shared" ref="E6344:E6407" si="517">IF(J6344&lt;=1000,D6344,0)</f>
        <v>0</v>
      </c>
      <c r="F6344" s="22">
        <f t="shared" ref="F6344:F6407" si="518">IF(AND(J6344&gt;1000,J6344&lt;=2000),D6344,0)</f>
        <v>0</v>
      </c>
      <c r="G6344" s="22">
        <f t="shared" ref="G6344:G6407" si="519">IF(AND(J6344&gt;2000,J6344&lt;=3000),D6344,0)</f>
        <v>0</v>
      </c>
      <c r="H6344" s="22">
        <f t="shared" ref="H6344:H6407" si="520">IF(AND(J6344&gt;3000,J6344&lt;=5000),D6344,0)</f>
        <v>0</v>
      </c>
      <c r="I6344" s="22">
        <f t="shared" ref="I6344:I6407" si="521">IF((J6344&gt;5000),D6344,0)</f>
        <v>13.254124394705153</v>
      </c>
      <c r="J6344" s="22">
        <v>6146</v>
      </c>
    </row>
    <row r="6345" spans="1:10" ht="11.25" customHeight="1">
      <c r="A6345" s="12"/>
      <c r="B6345" s="22" t="s">
        <v>345</v>
      </c>
      <c r="C6345" s="22" t="s">
        <v>70</v>
      </c>
      <c r="D6345" s="22">
        <v>13.254108702926661</v>
      </c>
      <c r="E6345" s="22">
        <f t="shared" si="517"/>
        <v>0</v>
      </c>
      <c r="F6345" s="22">
        <f t="shared" si="518"/>
        <v>0</v>
      </c>
      <c r="G6345" s="22">
        <f t="shared" si="519"/>
        <v>0</v>
      </c>
      <c r="H6345" s="22">
        <f t="shared" si="520"/>
        <v>0</v>
      </c>
      <c r="I6345" s="22">
        <f t="shared" si="521"/>
        <v>13.254108702926661</v>
      </c>
      <c r="J6345" s="22">
        <v>6147</v>
      </c>
    </row>
    <row r="6346" spans="1:10" ht="11.25" customHeight="1">
      <c r="A6346" s="12"/>
      <c r="B6346" s="22" t="s">
        <v>404</v>
      </c>
      <c r="C6346" s="22" t="s">
        <v>75</v>
      </c>
      <c r="D6346" s="22">
        <v>13.250819618275816</v>
      </c>
      <c r="E6346" s="22">
        <f t="shared" si="517"/>
        <v>0</v>
      </c>
      <c r="F6346" s="22">
        <f t="shared" si="518"/>
        <v>0</v>
      </c>
      <c r="G6346" s="22">
        <f t="shared" si="519"/>
        <v>0</v>
      </c>
      <c r="H6346" s="22">
        <f t="shared" si="520"/>
        <v>0</v>
      </c>
      <c r="I6346" s="22">
        <f t="shared" si="521"/>
        <v>13.250819618275816</v>
      </c>
      <c r="J6346" s="22">
        <v>6148</v>
      </c>
    </row>
    <row r="6347" spans="1:10" ht="11.25" customHeight="1">
      <c r="A6347" s="12"/>
      <c r="B6347" s="22" t="s">
        <v>450</v>
      </c>
      <c r="C6347" s="22" t="s">
        <v>78</v>
      </c>
      <c r="D6347" s="22">
        <v>13.242501532426045</v>
      </c>
      <c r="E6347" s="22">
        <f t="shared" si="517"/>
        <v>0</v>
      </c>
      <c r="F6347" s="22">
        <f t="shared" si="518"/>
        <v>0</v>
      </c>
      <c r="G6347" s="22">
        <f t="shared" si="519"/>
        <v>0</v>
      </c>
      <c r="H6347" s="22">
        <f t="shared" si="520"/>
        <v>0</v>
      </c>
      <c r="I6347" s="22">
        <f t="shared" si="521"/>
        <v>13.242501532426045</v>
      </c>
      <c r="J6347" s="22">
        <v>6149</v>
      </c>
    </row>
    <row r="6348" spans="1:10" ht="11.25" customHeight="1">
      <c r="A6348" s="12"/>
      <c r="B6348" s="22" t="s">
        <v>440</v>
      </c>
      <c r="C6348" s="22" t="s">
        <v>74</v>
      </c>
      <c r="D6348" s="22">
        <v>13.236213450626844</v>
      </c>
      <c r="E6348" s="22">
        <f t="shared" si="517"/>
        <v>0</v>
      </c>
      <c r="F6348" s="22">
        <f t="shared" si="518"/>
        <v>0</v>
      </c>
      <c r="G6348" s="22">
        <f t="shared" si="519"/>
        <v>0</v>
      </c>
      <c r="H6348" s="22">
        <f t="shared" si="520"/>
        <v>0</v>
      </c>
      <c r="I6348" s="22">
        <f t="shared" si="521"/>
        <v>13.236213450626844</v>
      </c>
      <c r="J6348" s="22">
        <v>6150</v>
      </c>
    </row>
    <row r="6349" spans="1:10" ht="11.25" customHeight="1">
      <c r="A6349" s="12"/>
      <c r="B6349" s="22" t="s">
        <v>385</v>
      </c>
      <c r="C6349" s="22" t="s">
        <v>72</v>
      </c>
      <c r="D6349" s="22">
        <v>13.232662007962064</v>
      </c>
      <c r="E6349" s="22">
        <f t="shared" si="517"/>
        <v>0</v>
      </c>
      <c r="F6349" s="22">
        <f t="shared" si="518"/>
        <v>0</v>
      </c>
      <c r="G6349" s="22">
        <f t="shared" si="519"/>
        <v>0</v>
      </c>
      <c r="H6349" s="22">
        <f t="shared" si="520"/>
        <v>0</v>
      </c>
      <c r="I6349" s="22">
        <f t="shared" si="521"/>
        <v>13.232662007962064</v>
      </c>
      <c r="J6349" s="22">
        <v>6151</v>
      </c>
    </row>
    <row r="6350" spans="1:10" ht="11.25" customHeight="1">
      <c r="A6350" s="12"/>
      <c r="B6350" s="22" t="s">
        <v>428</v>
      </c>
      <c r="C6350" s="22" t="s">
        <v>82</v>
      </c>
      <c r="D6350" s="22">
        <v>13.23249899952183</v>
      </c>
      <c r="E6350" s="22">
        <f t="shared" si="517"/>
        <v>0</v>
      </c>
      <c r="F6350" s="22">
        <f t="shared" si="518"/>
        <v>0</v>
      </c>
      <c r="G6350" s="22">
        <f t="shared" si="519"/>
        <v>0</v>
      </c>
      <c r="H6350" s="22">
        <f t="shared" si="520"/>
        <v>0</v>
      </c>
      <c r="I6350" s="22">
        <f t="shared" si="521"/>
        <v>13.23249899952183</v>
      </c>
      <c r="J6350" s="22">
        <v>6152</v>
      </c>
    </row>
    <row r="6351" spans="1:10" ht="11.25" customHeight="1">
      <c r="A6351" s="12"/>
      <c r="B6351" s="22" t="s">
        <v>236</v>
      </c>
      <c r="C6351" s="22" t="s">
        <v>85</v>
      </c>
      <c r="D6351" s="22">
        <v>13.230333578235157</v>
      </c>
      <c r="E6351" s="22">
        <f t="shared" si="517"/>
        <v>0</v>
      </c>
      <c r="F6351" s="22">
        <f t="shared" si="518"/>
        <v>0</v>
      </c>
      <c r="G6351" s="22">
        <f t="shared" si="519"/>
        <v>0</v>
      </c>
      <c r="H6351" s="22">
        <f t="shared" si="520"/>
        <v>0</v>
      </c>
      <c r="I6351" s="22">
        <f t="shared" si="521"/>
        <v>13.230333578235157</v>
      </c>
      <c r="J6351" s="22">
        <v>6153</v>
      </c>
    </row>
    <row r="6352" spans="1:10" ht="11.25" customHeight="1">
      <c r="A6352" s="12"/>
      <c r="B6352" s="22" t="s">
        <v>254</v>
      </c>
      <c r="C6352" s="22" t="s">
        <v>87</v>
      </c>
      <c r="D6352" s="22">
        <v>13.230093608194357</v>
      </c>
      <c r="E6352" s="22">
        <f t="shared" si="517"/>
        <v>0</v>
      </c>
      <c r="F6352" s="22">
        <f t="shared" si="518"/>
        <v>0</v>
      </c>
      <c r="G6352" s="22">
        <f t="shared" si="519"/>
        <v>0</v>
      </c>
      <c r="H6352" s="22">
        <f t="shared" si="520"/>
        <v>0</v>
      </c>
      <c r="I6352" s="22">
        <f t="shared" si="521"/>
        <v>13.230093608194357</v>
      </c>
      <c r="J6352" s="22">
        <v>6154</v>
      </c>
    </row>
    <row r="6353" spans="1:10" ht="11.25" customHeight="1">
      <c r="A6353" s="12"/>
      <c r="B6353" s="22" t="s">
        <v>243</v>
      </c>
      <c r="C6353" s="22" t="s">
        <v>89</v>
      </c>
      <c r="D6353" s="22">
        <v>13.226787996935357</v>
      </c>
      <c r="E6353" s="22">
        <f t="shared" si="517"/>
        <v>0</v>
      </c>
      <c r="F6353" s="22">
        <f t="shared" si="518"/>
        <v>0</v>
      </c>
      <c r="G6353" s="22">
        <f t="shared" si="519"/>
        <v>0</v>
      </c>
      <c r="H6353" s="22">
        <f t="shared" si="520"/>
        <v>0</v>
      </c>
      <c r="I6353" s="22">
        <f t="shared" si="521"/>
        <v>13.226787996935357</v>
      </c>
      <c r="J6353" s="22">
        <v>6155</v>
      </c>
    </row>
    <row r="6354" spans="1:10" ht="11.25" customHeight="1">
      <c r="A6354" s="12"/>
      <c r="B6354" s="22" t="s">
        <v>315</v>
      </c>
      <c r="C6354" s="22" t="s">
        <v>74</v>
      </c>
      <c r="D6354" s="22">
        <v>13.22647752317023</v>
      </c>
      <c r="E6354" s="22">
        <f t="shared" si="517"/>
        <v>0</v>
      </c>
      <c r="F6354" s="22">
        <f t="shared" si="518"/>
        <v>0</v>
      </c>
      <c r="G6354" s="22">
        <f t="shared" si="519"/>
        <v>0</v>
      </c>
      <c r="H6354" s="22">
        <f t="shared" si="520"/>
        <v>0</v>
      </c>
      <c r="I6354" s="22">
        <f t="shared" si="521"/>
        <v>13.22647752317023</v>
      </c>
      <c r="J6354" s="22">
        <v>6156</v>
      </c>
    </row>
    <row r="6355" spans="1:10" ht="11.25" customHeight="1">
      <c r="A6355" s="12"/>
      <c r="B6355" s="22" t="s">
        <v>399</v>
      </c>
      <c r="C6355" s="22" t="s">
        <v>69</v>
      </c>
      <c r="D6355" s="22">
        <v>13.221087842815503</v>
      </c>
      <c r="E6355" s="22">
        <f t="shared" si="517"/>
        <v>0</v>
      </c>
      <c r="F6355" s="22">
        <f t="shared" si="518"/>
        <v>0</v>
      </c>
      <c r="G6355" s="22">
        <f t="shared" si="519"/>
        <v>0</v>
      </c>
      <c r="H6355" s="22">
        <f t="shared" si="520"/>
        <v>0</v>
      </c>
      <c r="I6355" s="22">
        <f t="shared" si="521"/>
        <v>13.221087842815503</v>
      </c>
      <c r="J6355" s="22">
        <v>6157</v>
      </c>
    </row>
    <row r="6356" spans="1:10" ht="11.25" customHeight="1">
      <c r="A6356" s="12"/>
      <c r="B6356" s="22" t="s">
        <v>407</v>
      </c>
      <c r="C6356" s="22" t="s">
        <v>83</v>
      </c>
      <c r="D6356" s="22">
        <v>13.219789988241057</v>
      </c>
      <c r="E6356" s="22">
        <f t="shared" si="517"/>
        <v>0</v>
      </c>
      <c r="F6356" s="22">
        <f t="shared" si="518"/>
        <v>0</v>
      </c>
      <c r="G6356" s="22">
        <f t="shared" si="519"/>
        <v>0</v>
      </c>
      <c r="H6356" s="22">
        <f t="shared" si="520"/>
        <v>0</v>
      </c>
      <c r="I6356" s="22">
        <f t="shared" si="521"/>
        <v>13.219789988241057</v>
      </c>
      <c r="J6356" s="22">
        <v>6158</v>
      </c>
    </row>
    <row r="6357" spans="1:10" ht="11.25" customHeight="1">
      <c r="A6357" s="12"/>
      <c r="B6357" s="22" t="s">
        <v>284</v>
      </c>
      <c r="C6357" s="22" t="s">
        <v>88</v>
      </c>
      <c r="D6357" s="22">
        <v>13.216073813229979</v>
      </c>
      <c r="E6357" s="22">
        <f t="shared" si="517"/>
        <v>0</v>
      </c>
      <c r="F6357" s="22">
        <f t="shared" si="518"/>
        <v>0</v>
      </c>
      <c r="G6357" s="22">
        <f t="shared" si="519"/>
        <v>0</v>
      </c>
      <c r="H6357" s="22">
        <f t="shared" si="520"/>
        <v>0</v>
      </c>
      <c r="I6357" s="22">
        <f t="shared" si="521"/>
        <v>13.216073813229979</v>
      </c>
      <c r="J6357" s="22">
        <v>6159</v>
      </c>
    </row>
    <row r="6358" spans="1:10" ht="11.25" customHeight="1">
      <c r="A6358" s="12"/>
      <c r="B6358" s="22" t="s">
        <v>307</v>
      </c>
      <c r="C6358" s="22" t="s">
        <v>67</v>
      </c>
      <c r="D6358" s="22">
        <v>13.213183491953259</v>
      </c>
      <c r="E6358" s="22">
        <f t="shared" si="517"/>
        <v>0</v>
      </c>
      <c r="F6358" s="22">
        <f t="shared" si="518"/>
        <v>0</v>
      </c>
      <c r="G6358" s="22">
        <f t="shared" si="519"/>
        <v>0</v>
      </c>
      <c r="H6358" s="22">
        <f t="shared" si="520"/>
        <v>0</v>
      </c>
      <c r="I6358" s="22">
        <f t="shared" si="521"/>
        <v>13.213183491953259</v>
      </c>
      <c r="J6358" s="22">
        <v>6160</v>
      </c>
    </row>
    <row r="6359" spans="1:10" ht="11.25" customHeight="1">
      <c r="A6359" s="12"/>
      <c r="B6359" s="22" t="s">
        <v>259</v>
      </c>
      <c r="C6359" s="22" t="s">
        <v>85</v>
      </c>
      <c r="D6359" s="22">
        <v>13.209263119406501</v>
      </c>
      <c r="E6359" s="22">
        <f t="shared" si="517"/>
        <v>0</v>
      </c>
      <c r="F6359" s="22">
        <f t="shared" si="518"/>
        <v>0</v>
      </c>
      <c r="G6359" s="22">
        <f t="shared" si="519"/>
        <v>0</v>
      </c>
      <c r="H6359" s="22">
        <f t="shared" si="520"/>
        <v>0</v>
      </c>
      <c r="I6359" s="22">
        <f t="shared" si="521"/>
        <v>13.209263119406501</v>
      </c>
      <c r="J6359" s="22">
        <v>6161</v>
      </c>
    </row>
    <row r="6360" spans="1:10" ht="11.25" customHeight="1">
      <c r="A6360" s="12"/>
      <c r="B6360" s="22" t="s">
        <v>351</v>
      </c>
      <c r="C6360" s="22" t="s">
        <v>83</v>
      </c>
      <c r="D6360" s="22">
        <v>13.200224121357079</v>
      </c>
      <c r="E6360" s="22">
        <f t="shared" si="517"/>
        <v>0</v>
      </c>
      <c r="F6360" s="22">
        <f t="shared" si="518"/>
        <v>0</v>
      </c>
      <c r="G6360" s="22">
        <f t="shared" si="519"/>
        <v>0</v>
      </c>
      <c r="H6360" s="22">
        <f t="shared" si="520"/>
        <v>0</v>
      </c>
      <c r="I6360" s="22">
        <f t="shared" si="521"/>
        <v>13.200224121357079</v>
      </c>
      <c r="J6360" s="22">
        <v>6162</v>
      </c>
    </row>
    <row r="6361" spans="1:10" ht="11.25" customHeight="1">
      <c r="A6361" s="12"/>
      <c r="B6361" s="22" t="s">
        <v>386</v>
      </c>
      <c r="C6361" s="22" t="s">
        <v>70</v>
      </c>
      <c r="D6361" s="22">
        <v>13.19365291148519</v>
      </c>
      <c r="E6361" s="22">
        <f t="shared" si="517"/>
        <v>0</v>
      </c>
      <c r="F6361" s="22">
        <f t="shared" si="518"/>
        <v>0</v>
      </c>
      <c r="G6361" s="22">
        <f t="shared" si="519"/>
        <v>0</v>
      </c>
      <c r="H6361" s="22">
        <f t="shared" si="520"/>
        <v>0</v>
      </c>
      <c r="I6361" s="22">
        <f t="shared" si="521"/>
        <v>13.19365291148519</v>
      </c>
      <c r="J6361" s="22">
        <v>6163</v>
      </c>
    </row>
    <row r="6362" spans="1:10" ht="11.25" customHeight="1">
      <c r="A6362" s="12"/>
      <c r="B6362" s="22" t="s">
        <v>344</v>
      </c>
      <c r="C6362" s="22" t="s">
        <v>76</v>
      </c>
      <c r="D6362" s="22">
        <v>13.189980614952985</v>
      </c>
      <c r="E6362" s="22">
        <f t="shared" si="517"/>
        <v>0</v>
      </c>
      <c r="F6362" s="22">
        <f t="shared" si="518"/>
        <v>0</v>
      </c>
      <c r="G6362" s="22">
        <f t="shared" si="519"/>
        <v>0</v>
      </c>
      <c r="H6362" s="22">
        <f t="shared" si="520"/>
        <v>0</v>
      </c>
      <c r="I6362" s="22">
        <f t="shared" si="521"/>
        <v>13.189980614952985</v>
      </c>
      <c r="J6362" s="22">
        <v>6164</v>
      </c>
    </row>
    <row r="6363" spans="1:10" ht="11.25" customHeight="1">
      <c r="A6363" s="12"/>
      <c r="B6363" s="22" t="s">
        <v>341</v>
      </c>
      <c r="C6363" s="22" t="s">
        <v>71</v>
      </c>
      <c r="D6363" s="22">
        <v>13.184001025268522</v>
      </c>
      <c r="E6363" s="22">
        <f t="shared" si="517"/>
        <v>0</v>
      </c>
      <c r="F6363" s="22">
        <f t="shared" si="518"/>
        <v>0</v>
      </c>
      <c r="G6363" s="22">
        <f t="shared" si="519"/>
        <v>0</v>
      </c>
      <c r="H6363" s="22">
        <f t="shared" si="520"/>
        <v>0</v>
      </c>
      <c r="I6363" s="22">
        <f t="shared" si="521"/>
        <v>13.184001025268522</v>
      </c>
      <c r="J6363" s="22">
        <v>6165</v>
      </c>
    </row>
    <row r="6364" spans="1:10" ht="11.25" customHeight="1">
      <c r="A6364" s="12"/>
      <c r="B6364" s="22" t="s">
        <v>412</v>
      </c>
      <c r="C6364" s="22" t="s">
        <v>83</v>
      </c>
      <c r="D6364" s="22">
        <v>13.183970178140017</v>
      </c>
      <c r="E6364" s="22">
        <f t="shared" si="517"/>
        <v>0</v>
      </c>
      <c r="F6364" s="22">
        <f t="shared" si="518"/>
        <v>0</v>
      </c>
      <c r="G6364" s="22">
        <f t="shared" si="519"/>
        <v>0</v>
      </c>
      <c r="H6364" s="22">
        <f t="shared" si="520"/>
        <v>0</v>
      </c>
      <c r="I6364" s="22">
        <f t="shared" si="521"/>
        <v>13.183970178140017</v>
      </c>
      <c r="J6364" s="22">
        <v>6166</v>
      </c>
    </row>
    <row r="6365" spans="1:10" ht="11.25" customHeight="1">
      <c r="A6365" s="12"/>
      <c r="B6365" s="22" t="s">
        <v>451</v>
      </c>
      <c r="C6365" s="22" t="s">
        <v>81</v>
      </c>
      <c r="D6365" s="22">
        <v>13.179235542617171</v>
      </c>
      <c r="E6365" s="22">
        <f t="shared" si="517"/>
        <v>0</v>
      </c>
      <c r="F6365" s="22">
        <f t="shared" si="518"/>
        <v>0</v>
      </c>
      <c r="G6365" s="22">
        <f t="shared" si="519"/>
        <v>0</v>
      </c>
      <c r="H6365" s="22">
        <f t="shared" si="520"/>
        <v>0</v>
      </c>
      <c r="I6365" s="22">
        <f t="shared" si="521"/>
        <v>13.179235542617171</v>
      </c>
      <c r="J6365" s="22">
        <v>6167</v>
      </c>
    </row>
    <row r="6366" spans="1:10" ht="11.25" customHeight="1">
      <c r="A6366" s="12"/>
      <c r="B6366" s="22" t="s">
        <v>443</v>
      </c>
      <c r="C6366" s="22" t="s">
        <v>77</v>
      </c>
      <c r="D6366" s="22">
        <v>13.172798078290501</v>
      </c>
      <c r="E6366" s="22">
        <f t="shared" si="517"/>
        <v>0</v>
      </c>
      <c r="F6366" s="22">
        <f t="shared" si="518"/>
        <v>0</v>
      </c>
      <c r="G6366" s="22">
        <f t="shared" si="519"/>
        <v>0</v>
      </c>
      <c r="H6366" s="22">
        <f t="shared" si="520"/>
        <v>0</v>
      </c>
      <c r="I6366" s="22">
        <f t="shared" si="521"/>
        <v>13.172798078290501</v>
      </c>
      <c r="J6366" s="22">
        <v>6168</v>
      </c>
    </row>
    <row r="6367" spans="1:10" ht="11.25" customHeight="1">
      <c r="A6367" s="12"/>
      <c r="B6367" s="22" t="s">
        <v>173</v>
      </c>
      <c r="C6367" s="22" t="s">
        <v>67</v>
      </c>
      <c r="D6367" s="22">
        <v>13.171293771441206</v>
      </c>
      <c r="E6367" s="22">
        <f t="shared" si="517"/>
        <v>0</v>
      </c>
      <c r="F6367" s="22">
        <f t="shared" si="518"/>
        <v>0</v>
      </c>
      <c r="G6367" s="22">
        <f t="shared" si="519"/>
        <v>0</v>
      </c>
      <c r="H6367" s="22">
        <f t="shared" si="520"/>
        <v>0</v>
      </c>
      <c r="I6367" s="22">
        <f t="shared" si="521"/>
        <v>13.171293771441206</v>
      </c>
      <c r="J6367" s="22">
        <v>6169</v>
      </c>
    </row>
    <row r="6368" spans="1:10" ht="11.25" customHeight="1">
      <c r="A6368" s="12"/>
      <c r="B6368" s="22" t="s">
        <v>420</v>
      </c>
      <c r="C6368" s="22" t="s">
        <v>74</v>
      </c>
      <c r="D6368" s="22">
        <v>13.163429838696821</v>
      </c>
      <c r="E6368" s="22">
        <f t="shared" si="517"/>
        <v>0</v>
      </c>
      <c r="F6368" s="22">
        <f t="shared" si="518"/>
        <v>0</v>
      </c>
      <c r="G6368" s="22">
        <f t="shared" si="519"/>
        <v>0</v>
      </c>
      <c r="H6368" s="22">
        <f t="shared" si="520"/>
        <v>0</v>
      </c>
      <c r="I6368" s="22">
        <f t="shared" si="521"/>
        <v>13.163429838696821</v>
      </c>
      <c r="J6368" s="22">
        <v>6170</v>
      </c>
    </row>
    <row r="6369" spans="1:10" ht="11.25" customHeight="1">
      <c r="A6369" s="12"/>
      <c r="B6369" s="22" t="s">
        <v>442</v>
      </c>
      <c r="C6369" s="22" t="s">
        <v>75</v>
      </c>
      <c r="D6369" s="22">
        <v>13.162082338873256</v>
      </c>
      <c r="E6369" s="22">
        <f t="shared" si="517"/>
        <v>0</v>
      </c>
      <c r="F6369" s="22">
        <f t="shared" si="518"/>
        <v>0</v>
      </c>
      <c r="G6369" s="22">
        <f t="shared" si="519"/>
        <v>0</v>
      </c>
      <c r="H6369" s="22">
        <f t="shared" si="520"/>
        <v>0</v>
      </c>
      <c r="I6369" s="22">
        <f t="shared" si="521"/>
        <v>13.162082338873256</v>
      </c>
      <c r="J6369" s="22">
        <v>6171</v>
      </c>
    </row>
    <row r="6370" spans="1:10" ht="11.25" customHeight="1">
      <c r="A6370" s="12"/>
      <c r="B6370" s="22" t="s">
        <v>359</v>
      </c>
      <c r="C6370" s="22" t="s">
        <v>89</v>
      </c>
      <c r="D6370" s="22">
        <v>13.155959532987676</v>
      </c>
      <c r="E6370" s="22">
        <f t="shared" si="517"/>
        <v>0</v>
      </c>
      <c r="F6370" s="22">
        <f t="shared" si="518"/>
        <v>0</v>
      </c>
      <c r="G6370" s="22">
        <f t="shared" si="519"/>
        <v>0</v>
      </c>
      <c r="H6370" s="22">
        <f t="shared" si="520"/>
        <v>0</v>
      </c>
      <c r="I6370" s="22">
        <f t="shared" si="521"/>
        <v>13.155959532987676</v>
      </c>
      <c r="J6370" s="22">
        <v>6172</v>
      </c>
    </row>
    <row r="6371" spans="1:10" ht="11.25" customHeight="1">
      <c r="A6371" s="12"/>
      <c r="B6371" s="22" t="s">
        <v>349</v>
      </c>
      <c r="C6371" s="22" t="s">
        <v>73</v>
      </c>
      <c r="D6371" s="22">
        <v>13.142650326767901</v>
      </c>
      <c r="E6371" s="22">
        <f t="shared" si="517"/>
        <v>0</v>
      </c>
      <c r="F6371" s="22">
        <f t="shared" si="518"/>
        <v>0</v>
      </c>
      <c r="G6371" s="22">
        <f t="shared" si="519"/>
        <v>0</v>
      </c>
      <c r="H6371" s="22">
        <f t="shared" si="520"/>
        <v>0</v>
      </c>
      <c r="I6371" s="22">
        <f t="shared" si="521"/>
        <v>13.142650326767901</v>
      </c>
      <c r="J6371" s="22">
        <v>6173</v>
      </c>
    </row>
    <row r="6372" spans="1:10" ht="11.25" customHeight="1">
      <c r="A6372" s="12"/>
      <c r="B6372" s="22" t="s">
        <v>243</v>
      </c>
      <c r="C6372" s="22" t="s">
        <v>70</v>
      </c>
      <c r="D6372" s="22">
        <v>13.139566236218277</v>
      </c>
      <c r="E6372" s="22">
        <f t="shared" si="517"/>
        <v>0</v>
      </c>
      <c r="F6372" s="22">
        <f t="shared" si="518"/>
        <v>0</v>
      </c>
      <c r="G6372" s="22">
        <f t="shared" si="519"/>
        <v>0</v>
      </c>
      <c r="H6372" s="22">
        <f t="shared" si="520"/>
        <v>0</v>
      </c>
      <c r="I6372" s="22">
        <f t="shared" si="521"/>
        <v>13.139566236218277</v>
      </c>
      <c r="J6372" s="22">
        <v>6174</v>
      </c>
    </row>
    <row r="6373" spans="1:10" ht="11.25" customHeight="1">
      <c r="A6373" s="12"/>
      <c r="B6373" s="22" t="s">
        <v>273</v>
      </c>
      <c r="C6373" s="22" t="s">
        <v>80</v>
      </c>
      <c r="D6373" s="22">
        <v>13.136590862137018</v>
      </c>
      <c r="E6373" s="22">
        <f t="shared" si="517"/>
        <v>0</v>
      </c>
      <c r="F6373" s="22">
        <f t="shared" si="518"/>
        <v>0</v>
      </c>
      <c r="G6373" s="22">
        <f t="shared" si="519"/>
        <v>0</v>
      </c>
      <c r="H6373" s="22">
        <f t="shared" si="520"/>
        <v>0</v>
      </c>
      <c r="I6373" s="22">
        <f t="shared" si="521"/>
        <v>13.136590862137018</v>
      </c>
      <c r="J6373" s="22">
        <v>6175</v>
      </c>
    </row>
    <row r="6374" spans="1:10" ht="11.25" customHeight="1">
      <c r="A6374" s="12"/>
      <c r="B6374" s="22" t="s">
        <v>409</v>
      </c>
      <c r="C6374" s="22" t="s">
        <v>77</v>
      </c>
      <c r="D6374" s="22">
        <v>13.136300844931828</v>
      </c>
      <c r="E6374" s="22">
        <f t="shared" si="517"/>
        <v>0</v>
      </c>
      <c r="F6374" s="22">
        <f t="shared" si="518"/>
        <v>0</v>
      </c>
      <c r="G6374" s="22">
        <f t="shared" si="519"/>
        <v>0</v>
      </c>
      <c r="H6374" s="22">
        <f t="shared" si="520"/>
        <v>0</v>
      </c>
      <c r="I6374" s="22">
        <f t="shared" si="521"/>
        <v>13.136300844931828</v>
      </c>
      <c r="J6374" s="22">
        <v>6176</v>
      </c>
    </row>
    <row r="6375" spans="1:10" ht="11.25" customHeight="1">
      <c r="A6375" s="12"/>
      <c r="B6375" s="22" t="s">
        <v>401</v>
      </c>
      <c r="C6375" s="22" t="s">
        <v>82</v>
      </c>
      <c r="D6375" s="22">
        <v>13.134994618182194</v>
      </c>
      <c r="E6375" s="22">
        <f t="shared" si="517"/>
        <v>0</v>
      </c>
      <c r="F6375" s="22">
        <f t="shared" si="518"/>
        <v>0</v>
      </c>
      <c r="G6375" s="22">
        <f t="shared" si="519"/>
        <v>0</v>
      </c>
      <c r="H6375" s="22">
        <f t="shared" si="520"/>
        <v>0</v>
      </c>
      <c r="I6375" s="22">
        <f t="shared" si="521"/>
        <v>13.134994618182194</v>
      </c>
      <c r="J6375" s="22">
        <v>6177</v>
      </c>
    </row>
    <row r="6376" spans="1:10" ht="11.25" customHeight="1">
      <c r="A6376" s="12"/>
      <c r="B6376" s="22" t="s">
        <v>452</v>
      </c>
      <c r="C6376" s="22" t="s">
        <v>81</v>
      </c>
      <c r="D6376" s="22">
        <v>13.13309467415848</v>
      </c>
      <c r="E6376" s="22">
        <f t="shared" si="517"/>
        <v>0</v>
      </c>
      <c r="F6376" s="22">
        <f t="shared" si="518"/>
        <v>0</v>
      </c>
      <c r="G6376" s="22">
        <f t="shared" si="519"/>
        <v>0</v>
      </c>
      <c r="H6376" s="22">
        <f t="shared" si="520"/>
        <v>0</v>
      </c>
      <c r="I6376" s="22">
        <f t="shared" si="521"/>
        <v>13.13309467415848</v>
      </c>
      <c r="J6376" s="22">
        <v>6178</v>
      </c>
    </row>
    <row r="6377" spans="1:10" ht="11.25" customHeight="1">
      <c r="A6377" s="12"/>
      <c r="B6377" s="22" t="s">
        <v>296</v>
      </c>
      <c r="C6377" s="22" t="s">
        <v>75</v>
      </c>
      <c r="D6377" s="22">
        <v>13.132895536280417</v>
      </c>
      <c r="E6377" s="22">
        <f t="shared" si="517"/>
        <v>0</v>
      </c>
      <c r="F6377" s="22">
        <f t="shared" si="518"/>
        <v>0</v>
      </c>
      <c r="G6377" s="22">
        <f t="shared" si="519"/>
        <v>0</v>
      </c>
      <c r="H6377" s="22">
        <f t="shared" si="520"/>
        <v>0</v>
      </c>
      <c r="I6377" s="22">
        <f t="shared" si="521"/>
        <v>13.132895536280417</v>
      </c>
      <c r="J6377" s="22">
        <v>6179</v>
      </c>
    </row>
    <row r="6378" spans="1:10" ht="11.25" customHeight="1">
      <c r="A6378" s="12"/>
      <c r="B6378" s="22" t="s">
        <v>222</v>
      </c>
      <c r="C6378" s="22" t="s">
        <v>73</v>
      </c>
      <c r="D6378" s="22">
        <v>13.129524213710065</v>
      </c>
      <c r="E6378" s="22">
        <f t="shared" si="517"/>
        <v>0</v>
      </c>
      <c r="F6378" s="22">
        <f t="shared" si="518"/>
        <v>0</v>
      </c>
      <c r="G6378" s="22">
        <f t="shared" si="519"/>
        <v>0</v>
      </c>
      <c r="H6378" s="22">
        <f t="shared" si="520"/>
        <v>0</v>
      </c>
      <c r="I6378" s="22">
        <f t="shared" si="521"/>
        <v>13.129524213710065</v>
      </c>
      <c r="J6378" s="22">
        <v>6180</v>
      </c>
    </row>
    <row r="6379" spans="1:10" ht="11.25" customHeight="1">
      <c r="A6379" s="12"/>
      <c r="B6379" s="22" t="s">
        <v>333</v>
      </c>
      <c r="C6379" s="22" t="s">
        <v>86</v>
      </c>
      <c r="D6379" s="22">
        <v>13.128371693495867</v>
      </c>
      <c r="E6379" s="22">
        <f t="shared" si="517"/>
        <v>0</v>
      </c>
      <c r="F6379" s="22">
        <f t="shared" si="518"/>
        <v>0</v>
      </c>
      <c r="G6379" s="22">
        <f t="shared" si="519"/>
        <v>0</v>
      </c>
      <c r="H6379" s="22">
        <f t="shared" si="520"/>
        <v>0</v>
      </c>
      <c r="I6379" s="22">
        <f t="shared" si="521"/>
        <v>13.128371693495867</v>
      </c>
      <c r="J6379" s="22">
        <v>6181</v>
      </c>
    </row>
    <row r="6380" spans="1:10" ht="11.25" customHeight="1">
      <c r="A6380" s="12"/>
      <c r="B6380" s="22" t="s">
        <v>423</v>
      </c>
      <c r="C6380" s="22" t="s">
        <v>73</v>
      </c>
      <c r="D6380" s="22">
        <v>13.125519520084891</v>
      </c>
      <c r="E6380" s="22">
        <f t="shared" si="517"/>
        <v>0</v>
      </c>
      <c r="F6380" s="22">
        <f t="shared" si="518"/>
        <v>0</v>
      </c>
      <c r="G6380" s="22">
        <f t="shared" si="519"/>
        <v>0</v>
      </c>
      <c r="H6380" s="22">
        <f t="shared" si="520"/>
        <v>0</v>
      </c>
      <c r="I6380" s="22">
        <f t="shared" si="521"/>
        <v>13.125519520084891</v>
      </c>
      <c r="J6380" s="22">
        <v>6182</v>
      </c>
    </row>
    <row r="6381" spans="1:10" ht="11.25" customHeight="1">
      <c r="A6381" s="12"/>
      <c r="B6381" s="22" t="s">
        <v>425</v>
      </c>
      <c r="C6381" s="22" t="s">
        <v>81</v>
      </c>
      <c r="D6381" s="22">
        <v>13.122170999163425</v>
      </c>
      <c r="E6381" s="22">
        <f t="shared" si="517"/>
        <v>0</v>
      </c>
      <c r="F6381" s="22">
        <f t="shared" si="518"/>
        <v>0</v>
      </c>
      <c r="G6381" s="22">
        <f t="shared" si="519"/>
        <v>0</v>
      </c>
      <c r="H6381" s="22">
        <f t="shared" si="520"/>
        <v>0</v>
      </c>
      <c r="I6381" s="22">
        <f t="shared" si="521"/>
        <v>13.122170999163425</v>
      </c>
      <c r="J6381" s="22">
        <v>6183</v>
      </c>
    </row>
    <row r="6382" spans="1:10" ht="11.25" customHeight="1">
      <c r="A6382" s="12"/>
      <c r="B6382" s="22" t="s">
        <v>358</v>
      </c>
      <c r="C6382" s="22" t="s">
        <v>68</v>
      </c>
      <c r="D6382" s="22">
        <v>13.112779362582064</v>
      </c>
      <c r="E6382" s="22">
        <f t="shared" si="517"/>
        <v>0</v>
      </c>
      <c r="F6382" s="22">
        <f t="shared" si="518"/>
        <v>0</v>
      </c>
      <c r="G6382" s="22">
        <f t="shared" si="519"/>
        <v>0</v>
      </c>
      <c r="H6382" s="22">
        <f t="shared" si="520"/>
        <v>0</v>
      </c>
      <c r="I6382" s="22">
        <f t="shared" si="521"/>
        <v>13.112779362582064</v>
      </c>
      <c r="J6382" s="22">
        <v>6184</v>
      </c>
    </row>
    <row r="6383" spans="1:10" ht="11.25" customHeight="1">
      <c r="A6383" s="12"/>
      <c r="B6383" s="22" t="s">
        <v>346</v>
      </c>
      <c r="C6383" s="22" t="s">
        <v>87</v>
      </c>
      <c r="D6383" s="22">
        <v>13.10737228649749</v>
      </c>
      <c r="E6383" s="22">
        <f t="shared" si="517"/>
        <v>0</v>
      </c>
      <c r="F6383" s="22">
        <f t="shared" si="518"/>
        <v>0</v>
      </c>
      <c r="G6383" s="22">
        <f t="shared" si="519"/>
        <v>0</v>
      </c>
      <c r="H6383" s="22">
        <f t="shared" si="520"/>
        <v>0</v>
      </c>
      <c r="I6383" s="22">
        <f t="shared" si="521"/>
        <v>13.10737228649749</v>
      </c>
      <c r="J6383" s="22">
        <v>6185</v>
      </c>
    </row>
    <row r="6384" spans="1:10" ht="11.25" customHeight="1">
      <c r="A6384" s="12"/>
      <c r="B6384" s="22" t="s">
        <v>243</v>
      </c>
      <c r="C6384" s="22" t="s">
        <v>74</v>
      </c>
      <c r="D6384" s="22">
        <v>13.094728756222079</v>
      </c>
      <c r="E6384" s="22">
        <f t="shared" si="517"/>
        <v>0</v>
      </c>
      <c r="F6384" s="22">
        <f t="shared" si="518"/>
        <v>0</v>
      </c>
      <c r="G6384" s="22">
        <f t="shared" si="519"/>
        <v>0</v>
      </c>
      <c r="H6384" s="22">
        <f t="shared" si="520"/>
        <v>0</v>
      </c>
      <c r="I6384" s="22">
        <f t="shared" si="521"/>
        <v>13.094728756222079</v>
      </c>
      <c r="J6384" s="22">
        <v>6186</v>
      </c>
    </row>
    <row r="6385" spans="1:10" ht="11.25" customHeight="1">
      <c r="A6385" s="12"/>
      <c r="B6385" s="22" t="s">
        <v>252</v>
      </c>
      <c r="C6385" s="22" t="s">
        <v>85</v>
      </c>
      <c r="D6385" s="22">
        <v>13.094441247049412</v>
      </c>
      <c r="E6385" s="22">
        <f t="shared" si="517"/>
        <v>0</v>
      </c>
      <c r="F6385" s="22">
        <f t="shared" si="518"/>
        <v>0</v>
      </c>
      <c r="G6385" s="22">
        <f t="shared" si="519"/>
        <v>0</v>
      </c>
      <c r="H6385" s="22">
        <f t="shared" si="520"/>
        <v>0</v>
      </c>
      <c r="I6385" s="22">
        <f t="shared" si="521"/>
        <v>13.094441247049412</v>
      </c>
      <c r="J6385" s="22">
        <v>6187</v>
      </c>
    </row>
    <row r="6386" spans="1:10" ht="11.25" customHeight="1">
      <c r="A6386" s="12"/>
      <c r="B6386" s="22" t="s">
        <v>191</v>
      </c>
      <c r="C6386" s="22" t="s">
        <v>79</v>
      </c>
      <c r="D6386" s="22">
        <v>13.091453053244473</v>
      </c>
      <c r="E6386" s="22">
        <f t="shared" si="517"/>
        <v>0</v>
      </c>
      <c r="F6386" s="22">
        <f t="shared" si="518"/>
        <v>0</v>
      </c>
      <c r="G6386" s="22">
        <f t="shared" si="519"/>
        <v>0</v>
      </c>
      <c r="H6386" s="22">
        <f t="shared" si="520"/>
        <v>0</v>
      </c>
      <c r="I6386" s="22">
        <f t="shared" si="521"/>
        <v>13.091453053244473</v>
      </c>
      <c r="J6386" s="22">
        <v>6188</v>
      </c>
    </row>
    <row r="6387" spans="1:10" ht="11.25" customHeight="1">
      <c r="A6387" s="12"/>
      <c r="B6387" s="22" t="s">
        <v>351</v>
      </c>
      <c r="C6387" s="22" t="s">
        <v>76</v>
      </c>
      <c r="D6387" s="22">
        <v>13.08772544282481</v>
      </c>
      <c r="E6387" s="22">
        <f t="shared" si="517"/>
        <v>0</v>
      </c>
      <c r="F6387" s="22">
        <f t="shared" si="518"/>
        <v>0</v>
      </c>
      <c r="G6387" s="22">
        <f t="shared" si="519"/>
        <v>0</v>
      </c>
      <c r="H6387" s="22">
        <f t="shared" si="520"/>
        <v>0</v>
      </c>
      <c r="I6387" s="22">
        <f t="shared" si="521"/>
        <v>13.08772544282481</v>
      </c>
      <c r="J6387" s="22">
        <v>6189</v>
      </c>
    </row>
    <row r="6388" spans="1:10" ht="11.25" customHeight="1">
      <c r="A6388" s="12"/>
      <c r="B6388" s="22" t="s">
        <v>365</v>
      </c>
      <c r="C6388" s="22" t="s">
        <v>88</v>
      </c>
      <c r="D6388" s="22">
        <v>13.083157165206632</v>
      </c>
      <c r="E6388" s="22">
        <f t="shared" si="517"/>
        <v>0</v>
      </c>
      <c r="F6388" s="22">
        <f t="shared" si="518"/>
        <v>0</v>
      </c>
      <c r="G6388" s="22">
        <f t="shared" si="519"/>
        <v>0</v>
      </c>
      <c r="H6388" s="22">
        <f t="shared" si="520"/>
        <v>0</v>
      </c>
      <c r="I6388" s="22">
        <f t="shared" si="521"/>
        <v>13.083157165206632</v>
      </c>
      <c r="J6388" s="22">
        <v>6190</v>
      </c>
    </row>
    <row r="6389" spans="1:10" ht="11.25" customHeight="1">
      <c r="A6389" s="12"/>
      <c r="B6389" s="22" t="s">
        <v>214</v>
      </c>
      <c r="C6389" s="22" t="s">
        <v>87</v>
      </c>
      <c r="D6389" s="22">
        <v>13.079590903631688</v>
      </c>
      <c r="E6389" s="22">
        <f t="shared" si="517"/>
        <v>0</v>
      </c>
      <c r="F6389" s="22">
        <f t="shared" si="518"/>
        <v>0</v>
      </c>
      <c r="G6389" s="22">
        <f t="shared" si="519"/>
        <v>0</v>
      </c>
      <c r="H6389" s="22">
        <f t="shared" si="520"/>
        <v>0</v>
      </c>
      <c r="I6389" s="22">
        <f t="shared" si="521"/>
        <v>13.079590903631688</v>
      </c>
      <c r="J6389" s="22">
        <v>6191</v>
      </c>
    </row>
    <row r="6390" spans="1:10" ht="11.25" customHeight="1">
      <c r="A6390" s="12"/>
      <c r="B6390" s="22" t="s">
        <v>370</v>
      </c>
      <c r="C6390" s="22" t="s">
        <v>84</v>
      </c>
      <c r="D6390" s="22">
        <v>13.072460025319835</v>
      </c>
      <c r="E6390" s="22">
        <f t="shared" si="517"/>
        <v>0</v>
      </c>
      <c r="F6390" s="22">
        <f t="shared" si="518"/>
        <v>0</v>
      </c>
      <c r="G6390" s="22">
        <f t="shared" si="519"/>
        <v>0</v>
      </c>
      <c r="H6390" s="22">
        <f t="shared" si="520"/>
        <v>0</v>
      </c>
      <c r="I6390" s="22">
        <f t="shared" si="521"/>
        <v>13.072460025319835</v>
      </c>
      <c r="J6390" s="22">
        <v>6192</v>
      </c>
    </row>
    <row r="6391" spans="1:10" ht="11.25" customHeight="1">
      <c r="A6391" s="12"/>
      <c r="B6391" s="22" t="s">
        <v>304</v>
      </c>
      <c r="C6391" s="22" t="s">
        <v>78</v>
      </c>
      <c r="D6391" s="22">
        <v>13.069832807010132</v>
      </c>
      <c r="E6391" s="22">
        <f t="shared" si="517"/>
        <v>0</v>
      </c>
      <c r="F6391" s="22">
        <f t="shared" si="518"/>
        <v>0</v>
      </c>
      <c r="G6391" s="22">
        <f t="shared" si="519"/>
        <v>0</v>
      </c>
      <c r="H6391" s="22">
        <f t="shared" si="520"/>
        <v>0</v>
      </c>
      <c r="I6391" s="22">
        <f t="shared" si="521"/>
        <v>13.069832807010132</v>
      </c>
      <c r="J6391" s="22">
        <v>6193</v>
      </c>
    </row>
    <row r="6392" spans="1:10" ht="11.25" customHeight="1">
      <c r="A6392" s="12"/>
      <c r="B6392" s="22" t="s">
        <v>386</v>
      </c>
      <c r="C6392" s="22" t="s">
        <v>80</v>
      </c>
      <c r="D6392" s="22">
        <v>13.068256942994063</v>
      </c>
      <c r="E6392" s="22">
        <f t="shared" si="517"/>
        <v>0</v>
      </c>
      <c r="F6392" s="22">
        <f t="shared" si="518"/>
        <v>0</v>
      </c>
      <c r="G6392" s="22">
        <f t="shared" si="519"/>
        <v>0</v>
      </c>
      <c r="H6392" s="22">
        <f t="shared" si="520"/>
        <v>0</v>
      </c>
      <c r="I6392" s="22">
        <f t="shared" si="521"/>
        <v>13.068256942994063</v>
      </c>
      <c r="J6392" s="22">
        <v>6194</v>
      </c>
    </row>
    <row r="6393" spans="1:10" ht="11.25" customHeight="1">
      <c r="A6393" s="12"/>
      <c r="B6393" s="22" t="s">
        <v>357</v>
      </c>
      <c r="C6393" s="22" t="s">
        <v>70</v>
      </c>
      <c r="D6393" s="22">
        <v>13.064648582400565</v>
      </c>
      <c r="E6393" s="22">
        <f t="shared" si="517"/>
        <v>0</v>
      </c>
      <c r="F6393" s="22">
        <f t="shared" si="518"/>
        <v>0</v>
      </c>
      <c r="G6393" s="22">
        <f t="shared" si="519"/>
        <v>0</v>
      </c>
      <c r="H6393" s="22">
        <f t="shared" si="520"/>
        <v>0</v>
      </c>
      <c r="I6393" s="22">
        <f t="shared" si="521"/>
        <v>13.064648582400565</v>
      </c>
      <c r="J6393" s="22">
        <v>6195</v>
      </c>
    </row>
    <row r="6394" spans="1:10" ht="11.25" customHeight="1">
      <c r="A6394" s="12"/>
      <c r="B6394" s="22" t="s">
        <v>255</v>
      </c>
      <c r="C6394" s="22" t="s">
        <v>79</v>
      </c>
      <c r="D6394" s="22">
        <v>13.060247775839695</v>
      </c>
      <c r="E6394" s="22">
        <f t="shared" si="517"/>
        <v>0</v>
      </c>
      <c r="F6394" s="22">
        <f t="shared" si="518"/>
        <v>0</v>
      </c>
      <c r="G6394" s="22">
        <f t="shared" si="519"/>
        <v>0</v>
      </c>
      <c r="H6394" s="22">
        <f t="shared" si="520"/>
        <v>0</v>
      </c>
      <c r="I6394" s="22">
        <f t="shared" si="521"/>
        <v>13.060247775839695</v>
      </c>
      <c r="J6394" s="22">
        <v>6196</v>
      </c>
    </row>
    <row r="6395" spans="1:10" ht="11.25" customHeight="1">
      <c r="A6395" s="12"/>
      <c r="B6395" s="22" t="s">
        <v>292</v>
      </c>
      <c r="C6395" s="22" t="s">
        <v>80</v>
      </c>
      <c r="D6395" s="22">
        <v>13.056420128628046</v>
      </c>
      <c r="E6395" s="22">
        <f t="shared" si="517"/>
        <v>0</v>
      </c>
      <c r="F6395" s="22">
        <f t="shared" si="518"/>
        <v>0</v>
      </c>
      <c r="G6395" s="22">
        <f t="shared" si="519"/>
        <v>0</v>
      </c>
      <c r="H6395" s="22">
        <f t="shared" si="520"/>
        <v>0</v>
      </c>
      <c r="I6395" s="22">
        <f t="shared" si="521"/>
        <v>13.056420128628046</v>
      </c>
      <c r="J6395" s="22">
        <v>6197</v>
      </c>
    </row>
    <row r="6396" spans="1:10" ht="11.25" customHeight="1">
      <c r="A6396" s="12"/>
      <c r="B6396" s="22" t="s">
        <v>275</v>
      </c>
      <c r="C6396" s="22" t="s">
        <v>68</v>
      </c>
      <c r="D6396" s="22">
        <v>13.054340907177009</v>
      </c>
      <c r="E6396" s="22">
        <f t="shared" si="517"/>
        <v>0</v>
      </c>
      <c r="F6396" s="22">
        <f t="shared" si="518"/>
        <v>0</v>
      </c>
      <c r="G6396" s="22">
        <f t="shared" si="519"/>
        <v>0</v>
      </c>
      <c r="H6396" s="22">
        <f t="shared" si="520"/>
        <v>0</v>
      </c>
      <c r="I6396" s="22">
        <f t="shared" si="521"/>
        <v>13.054340907177009</v>
      </c>
      <c r="J6396" s="22">
        <v>6198</v>
      </c>
    </row>
    <row r="6397" spans="1:10" ht="11.25" customHeight="1">
      <c r="A6397" s="12"/>
      <c r="B6397" s="22" t="s">
        <v>256</v>
      </c>
      <c r="C6397" s="22" t="s">
        <v>79</v>
      </c>
      <c r="D6397" s="22">
        <v>13.052433143571859</v>
      </c>
      <c r="E6397" s="22">
        <f t="shared" si="517"/>
        <v>0</v>
      </c>
      <c r="F6397" s="22">
        <f t="shared" si="518"/>
        <v>0</v>
      </c>
      <c r="G6397" s="22">
        <f t="shared" si="519"/>
        <v>0</v>
      </c>
      <c r="H6397" s="22">
        <f t="shared" si="520"/>
        <v>0</v>
      </c>
      <c r="I6397" s="22">
        <f t="shared" si="521"/>
        <v>13.052433143571859</v>
      </c>
      <c r="J6397" s="22">
        <v>6199</v>
      </c>
    </row>
    <row r="6398" spans="1:10" ht="11.25" customHeight="1">
      <c r="A6398" s="12"/>
      <c r="B6398" s="22" t="s">
        <v>352</v>
      </c>
      <c r="C6398" s="22" t="s">
        <v>83</v>
      </c>
      <c r="D6398" s="22">
        <v>13.051344403635417</v>
      </c>
      <c r="E6398" s="22">
        <f t="shared" si="517"/>
        <v>0</v>
      </c>
      <c r="F6398" s="22">
        <f t="shared" si="518"/>
        <v>0</v>
      </c>
      <c r="G6398" s="22">
        <f t="shared" si="519"/>
        <v>0</v>
      </c>
      <c r="H6398" s="22">
        <f t="shared" si="520"/>
        <v>0</v>
      </c>
      <c r="I6398" s="22">
        <f t="shared" si="521"/>
        <v>13.051344403635417</v>
      </c>
      <c r="J6398" s="22">
        <v>6200</v>
      </c>
    </row>
    <row r="6399" spans="1:10" ht="11.25" customHeight="1">
      <c r="A6399" s="12"/>
      <c r="B6399" s="22" t="s">
        <v>205</v>
      </c>
      <c r="C6399" s="22" t="s">
        <v>77</v>
      </c>
      <c r="D6399" s="22">
        <v>13.045818352451583</v>
      </c>
      <c r="E6399" s="22">
        <f t="shared" si="517"/>
        <v>0</v>
      </c>
      <c r="F6399" s="22">
        <f t="shared" si="518"/>
        <v>0</v>
      </c>
      <c r="G6399" s="22">
        <f t="shared" si="519"/>
        <v>0</v>
      </c>
      <c r="H6399" s="22">
        <f t="shared" si="520"/>
        <v>0</v>
      </c>
      <c r="I6399" s="22">
        <f t="shared" si="521"/>
        <v>13.045818352451583</v>
      </c>
      <c r="J6399" s="22">
        <v>6201</v>
      </c>
    </row>
    <row r="6400" spans="1:10" ht="11.25" customHeight="1">
      <c r="A6400" s="12"/>
      <c r="B6400" s="22" t="s">
        <v>317</v>
      </c>
      <c r="C6400" s="22" t="s">
        <v>90</v>
      </c>
      <c r="D6400" s="22">
        <v>13.038772424800809</v>
      </c>
      <c r="E6400" s="22">
        <f t="shared" si="517"/>
        <v>0</v>
      </c>
      <c r="F6400" s="22">
        <f t="shared" si="518"/>
        <v>0</v>
      </c>
      <c r="G6400" s="22">
        <f t="shared" si="519"/>
        <v>0</v>
      </c>
      <c r="H6400" s="22">
        <f t="shared" si="520"/>
        <v>0</v>
      </c>
      <c r="I6400" s="22">
        <f t="shared" si="521"/>
        <v>13.038772424800809</v>
      </c>
      <c r="J6400" s="22">
        <v>6202</v>
      </c>
    </row>
    <row r="6401" spans="1:10" ht="11.25" customHeight="1">
      <c r="A6401" s="12"/>
      <c r="B6401" s="22" t="s">
        <v>364</v>
      </c>
      <c r="C6401" s="22" t="s">
        <v>78</v>
      </c>
      <c r="D6401" s="22">
        <v>13.038165986575551</v>
      </c>
      <c r="E6401" s="22">
        <f t="shared" si="517"/>
        <v>0</v>
      </c>
      <c r="F6401" s="22">
        <f t="shared" si="518"/>
        <v>0</v>
      </c>
      <c r="G6401" s="22">
        <f t="shared" si="519"/>
        <v>0</v>
      </c>
      <c r="H6401" s="22">
        <f t="shared" si="520"/>
        <v>0</v>
      </c>
      <c r="I6401" s="22">
        <f t="shared" si="521"/>
        <v>13.038165986575551</v>
      </c>
      <c r="J6401" s="22">
        <v>6203</v>
      </c>
    </row>
    <row r="6402" spans="1:10" ht="11.25" customHeight="1">
      <c r="A6402" s="12"/>
      <c r="B6402" s="22" t="s">
        <v>407</v>
      </c>
      <c r="C6402" s="22" t="s">
        <v>78</v>
      </c>
      <c r="D6402" s="22">
        <v>13.032960868806907</v>
      </c>
      <c r="E6402" s="22">
        <f t="shared" si="517"/>
        <v>0</v>
      </c>
      <c r="F6402" s="22">
        <f t="shared" si="518"/>
        <v>0</v>
      </c>
      <c r="G6402" s="22">
        <f t="shared" si="519"/>
        <v>0</v>
      </c>
      <c r="H6402" s="22">
        <f t="shared" si="520"/>
        <v>0</v>
      </c>
      <c r="I6402" s="22">
        <f t="shared" si="521"/>
        <v>13.032960868806907</v>
      </c>
      <c r="J6402" s="22">
        <v>6204</v>
      </c>
    </row>
    <row r="6403" spans="1:10" ht="11.25" customHeight="1">
      <c r="A6403" s="12"/>
      <c r="B6403" s="22" t="s">
        <v>309</v>
      </c>
      <c r="C6403" s="22" t="s">
        <v>79</v>
      </c>
      <c r="D6403" s="22">
        <v>13.032126442999042</v>
      </c>
      <c r="E6403" s="22">
        <f t="shared" si="517"/>
        <v>0</v>
      </c>
      <c r="F6403" s="22">
        <f t="shared" si="518"/>
        <v>0</v>
      </c>
      <c r="G6403" s="22">
        <f t="shared" si="519"/>
        <v>0</v>
      </c>
      <c r="H6403" s="22">
        <f t="shared" si="520"/>
        <v>0</v>
      </c>
      <c r="I6403" s="22">
        <f t="shared" si="521"/>
        <v>13.032126442999042</v>
      </c>
      <c r="J6403" s="22">
        <v>6205</v>
      </c>
    </row>
    <row r="6404" spans="1:10" ht="11.25" customHeight="1">
      <c r="A6404" s="12"/>
      <c r="B6404" s="22" t="s">
        <v>233</v>
      </c>
      <c r="C6404" s="22" t="s">
        <v>73</v>
      </c>
      <c r="D6404" s="22">
        <v>13.027727312384602</v>
      </c>
      <c r="E6404" s="22">
        <f t="shared" si="517"/>
        <v>0</v>
      </c>
      <c r="F6404" s="22">
        <f t="shared" si="518"/>
        <v>0</v>
      </c>
      <c r="G6404" s="22">
        <f t="shared" si="519"/>
        <v>0</v>
      </c>
      <c r="H6404" s="22">
        <f t="shared" si="520"/>
        <v>0</v>
      </c>
      <c r="I6404" s="22">
        <f t="shared" si="521"/>
        <v>13.027727312384602</v>
      </c>
      <c r="J6404" s="22">
        <v>6206</v>
      </c>
    </row>
    <row r="6405" spans="1:10" ht="11.25" customHeight="1">
      <c r="A6405" s="12"/>
      <c r="B6405" s="22" t="s">
        <v>430</v>
      </c>
      <c r="C6405" s="22" t="s">
        <v>74</v>
      </c>
      <c r="D6405" s="22">
        <v>13.02651593938498</v>
      </c>
      <c r="E6405" s="22">
        <f t="shared" si="517"/>
        <v>0</v>
      </c>
      <c r="F6405" s="22">
        <f t="shared" si="518"/>
        <v>0</v>
      </c>
      <c r="G6405" s="22">
        <f t="shared" si="519"/>
        <v>0</v>
      </c>
      <c r="H6405" s="22">
        <f t="shared" si="520"/>
        <v>0</v>
      </c>
      <c r="I6405" s="22">
        <f t="shared" si="521"/>
        <v>13.02651593938498</v>
      </c>
      <c r="J6405" s="22">
        <v>6207</v>
      </c>
    </row>
    <row r="6406" spans="1:10" ht="11.25" customHeight="1">
      <c r="A6406" s="12"/>
      <c r="B6406" s="22" t="s">
        <v>424</v>
      </c>
      <c r="C6406" s="22" t="s">
        <v>67</v>
      </c>
      <c r="D6406" s="22">
        <v>13.026185023247525</v>
      </c>
      <c r="E6406" s="22">
        <f t="shared" si="517"/>
        <v>0</v>
      </c>
      <c r="F6406" s="22">
        <f t="shared" si="518"/>
        <v>0</v>
      </c>
      <c r="G6406" s="22">
        <f t="shared" si="519"/>
        <v>0</v>
      </c>
      <c r="H6406" s="22">
        <f t="shared" si="520"/>
        <v>0</v>
      </c>
      <c r="I6406" s="22">
        <f t="shared" si="521"/>
        <v>13.026185023247525</v>
      </c>
      <c r="J6406" s="22">
        <v>6208</v>
      </c>
    </row>
    <row r="6407" spans="1:10" ht="11.25" customHeight="1">
      <c r="A6407" s="12"/>
      <c r="B6407" s="22" t="s">
        <v>442</v>
      </c>
      <c r="C6407" s="22" t="s">
        <v>68</v>
      </c>
      <c r="D6407" s="22">
        <v>13.025678675349702</v>
      </c>
      <c r="E6407" s="22">
        <f t="shared" si="517"/>
        <v>0</v>
      </c>
      <c r="F6407" s="22">
        <f t="shared" si="518"/>
        <v>0</v>
      </c>
      <c r="G6407" s="22">
        <f t="shared" si="519"/>
        <v>0</v>
      </c>
      <c r="H6407" s="22">
        <f t="shared" si="520"/>
        <v>0</v>
      </c>
      <c r="I6407" s="22">
        <f t="shared" si="521"/>
        <v>13.025678675349702</v>
      </c>
      <c r="J6407" s="22">
        <v>6209</v>
      </c>
    </row>
    <row r="6408" spans="1:10" ht="11.25" customHeight="1">
      <c r="A6408" s="12"/>
      <c r="B6408" s="22" t="s">
        <v>348</v>
      </c>
      <c r="C6408" s="22" t="s">
        <v>90</v>
      </c>
      <c r="D6408" s="22">
        <v>13.024454341216071</v>
      </c>
      <c r="E6408" s="22">
        <f t="shared" ref="E6408:E6471" si="522">IF(J6408&lt;=1000,D6408,0)</f>
        <v>0</v>
      </c>
      <c r="F6408" s="22">
        <f t="shared" ref="F6408:F6471" si="523">IF(AND(J6408&gt;1000,J6408&lt;=2000),D6408,0)</f>
        <v>0</v>
      </c>
      <c r="G6408" s="22">
        <f t="shared" ref="G6408:G6471" si="524">IF(AND(J6408&gt;2000,J6408&lt;=3000),D6408,0)</f>
        <v>0</v>
      </c>
      <c r="H6408" s="22">
        <f t="shared" ref="H6408:H6471" si="525">IF(AND(J6408&gt;3000,J6408&lt;=5000),D6408,0)</f>
        <v>0</v>
      </c>
      <c r="I6408" s="22">
        <f t="shared" ref="I6408:I6471" si="526">IF((J6408&gt;5000),D6408,0)</f>
        <v>13.024454341216071</v>
      </c>
      <c r="J6408" s="22">
        <v>6210</v>
      </c>
    </row>
    <row r="6409" spans="1:10" ht="11.25" customHeight="1">
      <c r="A6409" s="12"/>
      <c r="B6409" s="22" t="s">
        <v>407</v>
      </c>
      <c r="C6409" s="22" t="s">
        <v>76</v>
      </c>
      <c r="D6409" s="22">
        <v>13.021511408230365</v>
      </c>
      <c r="E6409" s="22">
        <f t="shared" si="522"/>
        <v>0</v>
      </c>
      <c r="F6409" s="22">
        <f t="shared" si="523"/>
        <v>0</v>
      </c>
      <c r="G6409" s="22">
        <f t="shared" si="524"/>
        <v>0</v>
      </c>
      <c r="H6409" s="22">
        <f t="shared" si="525"/>
        <v>0</v>
      </c>
      <c r="I6409" s="22">
        <f t="shared" si="526"/>
        <v>13.021511408230365</v>
      </c>
      <c r="J6409" s="22">
        <v>6211</v>
      </c>
    </row>
    <row r="6410" spans="1:10" ht="11.25" customHeight="1">
      <c r="A6410" s="12"/>
      <c r="B6410" s="22" t="s">
        <v>269</v>
      </c>
      <c r="C6410" s="22" t="s">
        <v>85</v>
      </c>
      <c r="D6410" s="22">
        <v>13.015873318187671</v>
      </c>
      <c r="E6410" s="22">
        <f t="shared" si="522"/>
        <v>0</v>
      </c>
      <c r="F6410" s="22">
        <f t="shared" si="523"/>
        <v>0</v>
      </c>
      <c r="G6410" s="22">
        <f t="shared" si="524"/>
        <v>0</v>
      </c>
      <c r="H6410" s="22">
        <f t="shared" si="525"/>
        <v>0</v>
      </c>
      <c r="I6410" s="22">
        <f t="shared" si="526"/>
        <v>13.015873318187671</v>
      </c>
      <c r="J6410" s="22">
        <v>6212</v>
      </c>
    </row>
    <row r="6411" spans="1:10" ht="11.25" customHeight="1">
      <c r="A6411" s="12"/>
      <c r="B6411" s="22" t="s">
        <v>347</v>
      </c>
      <c r="C6411" s="22" t="s">
        <v>75</v>
      </c>
      <c r="D6411" s="22">
        <v>13.013050850914029</v>
      </c>
      <c r="E6411" s="22">
        <f t="shared" si="522"/>
        <v>0</v>
      </c>
      <c r="F6411" s="22">
        <f t="shared" si="523"/>
        <v>0</v>
      </c>
      <c r="G6411" s="22">
        <f t="shared" si="524"/>
        <v>0</v>
      </c>
      <c r="H6411" s="22">
        <f t="shared" si="525"/>
        <v>0</v>
      </c>
      <c r="I6411" s="22">
        <f t="shared" si="526"/>
        <v>13.013050850914029</v>
      </c>
      <c r="J6411" s="22">
        <v>6213</v>
      </c>
    </row>
    <row r="6412" spans="1:10" ht="11.25" customHeight="1">
      <c r="A6412" s="12"/>
      <c r="B6412" s="22" t="s">
        <v>453</v>
      </c>
      <c r="C6412" s="22" t="s">
        <v>81</v>
      </c>
      <c r="D6412" s="22">
        <v>13.012553985686246</v>
      </c>
      <c r="E6412" s="22">
        <f t="shared" si="522"/>
        <v>0</v>
      </c>
      <c r="F6412" s="22">
        <f t="shared" si="523"/>
        <v>0</v>
      </c>
      <c r="G6412" s="22">
        <f t="shared" si="524"/>
        <v>0</v>
      </c>
      <c r="H6412" s="22">
        <f t="shared" si="525"/>
        <v>0</v>
      </c>
      <c r="I6412" s="22">
        <f t="shared" si="526"/>
        <v>13.012553985686246</v>
      </c>
      <c r="J6412" s="22">
        <v>6214</v>
      </c>
    </row>
    <row r="6413" spans="1:10" ht="11.25" customHeight="1">
      <c r="A6413" s="12"/>
      <c r="B6413" s="22" t="s">
        <v>148</v>
      </c>
      <c r="C6413" s="22" t="s">
        <v>68</v>
      </c>
      <c r="D6413" s="22">
        <v>13.011778818274189</v>
      </c>
      <c r="E6413" s="22">
        <f t="shared" si="522"/>
        <v>0</v>
      </c>
      <c r="F6413" s="22">
        <f t="shared" si="523"/>
        <v>0</v>
      </c>
      <c r="G6413" s="22">
        <f t="shared" si="524"/>
        <v>0</v>
      </c>
      <c r="H6413" s="22">
        <f t="shared" si="525"/>
        <v>0</v>
      </c>
      <c r="I6413" s="22">
        <f t="shared" si="526"/>
        <v>13.011778818274189</v>
      </c>
      <c r="J6413" s="22">
        <v>6215</v>
      </c>
    </row>
    <row r="6414" spans="1:10" ht="11.25" customHeight="1">
      <c r="A6414" s="12"/>
      <c r="B6414" s="22" t="s">
        <v>434</v>
      </c>
      <c r="C6414" s="22" t="s">
        <v>67</v>
      </c>
      <c r="D6414" s="22">
        <v>13.00738295845037</v>
      </c>
      <c r="E6414" s="22">
        <f t="shared" si="522"/>
        <v>0</v>
      </c>
      <c r="F6414" s="22">
        <f t="shared" si="523"/>
        <v>0</v>
      </c>
      <c r="G6414" s="22">
        <f t="shared" si="524"/>
        <v>0</v>
      </c>
      <c r="H6414" s="22">
        <f t="shared" si="525"/>
        <v>0</v>
      </c>
      <c r="I6414" s="22">
        <f t="shared" si="526"/>
        <v>13.00738295845037</v>
      </c>
      <c r="J6414" s="22">
        <v>6216</v>
      </c>
    </row>
    <row r="6415" spans="1:10" ht="11.25" customHeight="1">
      <c r="A6415" s="12"/>
      <c r="B6415" s="22" t="s">
        <v>222</v>
      </c>
      <c r="C6415" s="22" t="s">
        <v>71</v>
      </c>
      <c r="D6415" s="22">
        <v>13.001557241358316</v>
      </c>
      <c r="E6415" s="22">
        <f t="shared" si="522"/>
        <v>0</v>
      </c>
      <c r="F6415" s="22">
        <f t="shared" si="523"/>
        <v>0</v>
      </c>
      <c r="G6415" s="22">
        <f t="shared" si="524"/>
        <v>0</v>
      </c>
      <c r="H6415" s="22">
        <f t="shared" si="525"/>
        <v>0</v>
      </c>
      <c r="I6415" s="22">
        <f t="shared" si="526"/>
        <v>13.001557241358316</v>
      </c>
      <c r="J6415" s="22">
        <v>6217</v>
      </c>
    </row>
    <row r="6416" spans="1:10" ht="11.25" customHeight="1">
      <c r="A6416" s="12"/>
      <c r="B6416" s="22" t="s">
        <v>337</v>
      </c>
      <c r="C6416" s="22" t="s">
        <v>82</v>
      </c>
      <c r="D6416" s="22">
        <v>12.998453600829762</v>
      </c>
      <c r="E6416" s="22">
        <f t="shared" si="522"/>
        <v>0</v>
      </c>
      <c r="F6416" s="22">
        <f t="shared" si="523"/>
        <v>0</v>
      </c>
      <c r="G6416" s="22">
        <f t="shared" si="524"/>
        <v>0</v>
      </c>
      <c r="H6416" s="22">
        <f t="shared" si="525"/>
        <v>0</v>
      </c>
      <c r="I6416" s="22">
        <f t="shared" si="526"/>
        <v>12.998453600829762</v>
      </c>
      <c r="J6416" s="22">
        <v>6218</v>
      </c>
    </row>
    <row r="6417" spans="1:10" ht="11.25" customHeight="1">
      <c r="A6417" s="12"/>
      <c r="B6417" s="22" t="s">
        <v>259</v>
      </c>
      <c r="C6417" s="22" t="s">
        <v>87</v>
      </c>
      <c r="D6417" s="22">
        <v>12.993539275076646</v>
      </c>
      <c r="E6417" s="22">
        <f t="shared" si="522"/>
        <v>0</v>
      </c>
      <c r="F6417" s="22">
        <f t="shared" si="523"/>
        <v>0</v>
      </c>
      <c r="G6417" s="22">
        <f t="shared" si="524"/>
        <v>0</v>
      </c>
      <c r="H6417" s="22">
        <f t="shared" si="525"/>
        <v>0</v>
      </c>
      <c r="I6417" s="22">
        <f t="shared" si="526"/>
        <v>12.993539275076646</v>
      </c>
      <c r="J6417" s="22">
        <v>6219</v>
      </c>
    </row>
    <row r="6418" spans="1:10" ht="11.25" customHeight="1">
      <c r="A6418" s="12"/>
      <c r="B6418" s="22" t="s">
        <v>273</v>
      </c>
      <c r="C6418" s="22" t="s">
        <v>83</v>
      </c>
      <c r="D6418" s="22">
        <v>12.992143293954319</v>
      </c>
      <c r="E6418" s="22">
        <f t="shared" si="522"/>
        <v>0</v>
      </c>
      <c r="F6418" s="22">
        <f t="shared" si="523"/>
        <v>0</v>
      </c>
      <c r="G6418" s="22">
        <f t="shared" si="524"/>
        <v>0</v>
      </c>
      <c r="H6418" s="22">
        <f t="shared" si="525"/>
        <v>0</v>
      </c>
      <c r="I6418" s="22">
        <f t="shared" si="526"/>
        <v>12.992143293954319</v>
      </c>
      <c r="J6418" s="22">
        <v>6220</v>
      </c>
    </row>
    <row r="6419" spans="1:10" ht="11.25" customHeight="1">
      <c r="A6419" s="12"/>
      <c r="B6419" s="22" t="s">
        <v>410</v>
      </c>
      <c r="C6419" s="22" t="s">
        <v>71</v>
      </c>
      <c r="D6419" s="22">
        <v>12.991377040222446</v>
      </c>
      <c r="E6419" s="22">
        <f t="shared" si="522"/>
        <v>0</v>
      </c>
      <c r="F6419" s="22">
        <f t="shared" si="523"/>
        <v>0</v>
      </c>
      <c r="G6419" s="22">
        <f t="shared" si="524"/>
        <v>0</v>
      </c>
      <c r="H6419" s="22">
        <f t="shared" si="525"/>
        <v>0</v>
      </c>
      <c r="I6419" s="22">
        <f t="shared" si="526"/>
        <v>12.991377040222446</v>
      </c>
      <c r="J6419" s="22">
        <v>6221</v>
      </c>
    </row>
    <row r="6420" spans="1:10" ht="11.25" customHeight="1">
      <c r="A6420" s="12"/>
      <c r="B6420" s="22" t="s">
        <v>450</v>
      </c>
      <c r="C6420" s="22" t="s">
        <v>77</v>
      </c>
      <c r="D6420" s="22">
        <v>12.98808800277474</v>
      </c>
      <c r="E6420" s="22">
        <f t="shared" si="522"/>
        <v>0</v>
      </c>
      <c r="F6420" s="22">
        <f t="shared" si="523"/>
        <v>0</v>
      </c>
      <c r="G6420" s="22">
        <f t="shared" si="524"/>
        <v>0</v>
      </c>
      <c r="H6420" s="22">
        <f t="shared" si="525"/>
        <v>0</v>
      </c>
      <c r="I6420" s="22">
        <f t="shared" si="526"/>
        <v>12.98808800277474</v>
      </c>
      <c r="J6420" s="22">
        <v>6222</v>
      </c>
    </row>
    <row r="6421" spans="1:10" ht="11.25" customHeight="1">
      <c r="A6421" s="12"/>
      <c r="B6421" s="22" t="s">
        <v>222</v>
      </c>
      <c r="C6421" s="22" t="s">
        <v>84</v>
      </c>
      <c r="D6421" s="22">
        <v>12.986335756672332</v>
      </c>
      <c r="E6421" s="22">
        <f t="shared" si="522"/>
        <v>0</v>
      </c>
      <c r="F6421" s="22">
        <f t="shared" si="523"/>
        <v>0</v>
      </c>
      <c r="G6421" s="22">
        <f t="shared" si="524"/>
        <v>0</v>
      </c>
      <c r="H6421" s="22">
        <f t="shared" si="525"/>
        <v>0</v>
      </c>
      <c r="I6421" s="22">
        <f t="shared" si="526"/>
        <v>12.986335756672332</v>
      </c>
      <c r="J6421" s="22">
        <v>6223</v>
      </c>
    </row>
    <row r="6422" spans="1:10" ht="11.25" customHeight="1">
      <c r="A6422" s="12"/>
      <c r="B6422" s="22" t="s">
        <v>413</v>
      </c>
      <c r="C6422" s="22" t="s">
        <v>75</v>
      </c>
      <c r="D6422" s="22">
        <v>12.983727994440544</v>
      </c>
      <c r="E6422" s="22">
        <f t="shared" si="522"/>
        <v>0</v>
      </c>
      <c r="F6422" s="22">
        <f t="shared" si="523"/>
        <v>0</v>
      </c>
      <c r="G6422" s="22">
        <f t="shared" si="524"/>
        <v>0</v>
      </c>
      <c r="H6422" s="22">
        <f t="shared" si="525"/>
        <v>0</v>
      </c>
      <c r="I6422" s="22">
        <f t="shared" si="526"/>
        <v>12.983727994440544</v>
      </c>
      <c r="J6422" s="22">
        <v>6224</v>
      </c>
    </row>
    <row r="6423" spans="1:10" ht="11.25" customHeight="1">
      <c r="A6423" s="12"/>
      <c r="B6423" s="22" t="s">
        <v>328</v>
      </c>
      <c r="C6423" s="22" t="s">
        <v>78</v>
      </c>
      <c r="D6423" s="22">
        <v>12.97618230398534</v>
      </c>
      <c r="E6423" s="22">
        <f t="shared" si="522"/>
        <v>0</v>
      </c>
      <c r="F6423" s="22">
        <f t="shared" si="523"/>
        <v>0</v>
      </c>
      <c r="G6423" s="22">
        <f t="shared" si="524"/>
        <v>0</v>
      </c>
      <c r="H6423" s="22">
        <f t="shared" si="525"/>
        <v>0</v>
      </c>
      <c r="I6423" s="22">
        <f t="shared" si="526"/>
        <v>12.97618230398534</v>
      </c>
      <c r="J6423" s="22">
        <v>6225</v>
      </c>
    </row>
    <row r="6424" spans="1:10" ht="11.25" customHeight="1">
      <c r="A6424" s="12"/>
      <c r="B6424" s="22" t="s">
        <v>307</v>
      </c>
      <c r="C6424" s="22" t="s">
        <v>90</v>
      </c>
      <c r="D6424" s="22">
        <v>12.975416812386293</v>
      </c>
      <c r="E6424" s="22">
        <f t="shared" si="522"/>
        <v>0</v>
      </c>
      <c r="F6424" s="22">
        <f t="shared" si="523"/>
        <v>0</v>
      </c>
      <c r="G6424" s="22">
        <f t="shared" si="524"/>
        <v>0</v>
      </c>
      <c r="H6424" s="22">
        <f t="shared" si="525"/>
        <v>0</v>
      </c>
      <c r="I6424" s="22">
        <f t="shared" si="526"/>
        <v>12.975416812386293</v>
      </c>
      <c r="J6424" s="22">
        <v>6226</v>
      </c>
    </row>
    <row r="6425" spans="1:10" ht="11.25" customHeight="1">
      <c r="A6425" s="12"/>
      <c r="B6425" s="22" t="s">
        <v>407</v>
      </c>
      <c r="C6425" s="22" t="s">
        <v>77</v>
      </c>
      <c r="D6425" s="22">
        <v>12.970287961158752</v>
      </c>
      <c r="E6425" s="22">
        <f t="shared" si="522"/>
        <v>0</v>
      </c>
      <c r="F6425" s="22">
        <f t="shared" si="523"/>
        <v>0</v>
      </c>
      <c r="G6425" s="22">
        <f t="shared" si="524"/>
        <v>0</v>
      </c>
      <c r="H6425" s="22">
        <f t="shared" si="525"/>
        <v>0</v>
      </c>
      <c r="I6425" s="22">
        <f t="shared" si="526"/>
        <v>12.970287961158752</v>
      </c>
      <c r="J6425" s="22">
        <v>6227</v>
      </c>
    </row>
    <row r="6426" spans="1:10" ht="11.25" customHeight="1">
      <c r="A6426" s="12"/>
      <c r="B6426" s="22" t="s">
        <v>307</v>
      </c>
      <c r="C6426" s="22" t="s">
        <v>87</v>
      </c>
      <c r="D6426" s="22">
        <v>12.966231593846517</v>
      </c>
      <c r="E6426" s="22">
        <f t="shared" si="522"/>
        <v>0</v>
      </c>
      <c r="F6426" s="22">
        <f t="shared" si="523"/>
        <v>0</v>
      </c>
      <c r="G6426" s="22">
        <f t="shared" si="524"/>
        <v>0</v>
      </c>
      <c r="H6426" s="22">
        <f t="shared" si="525"/>
        <v>0</v>
      </c>
      <c r="I6426" s="22">
        <f t="shared" si="526"/>
        <v>12.966231593846517</v>
      </c>
      <c r="J6426" s="22">
        <v>6228</v>
      </c>
    </row>
    <row r="6427" spans="1:10" ht="11.25" customHeight="1">
      <c r="A6427" s="12"/>
      <c r="B6427" s="22" t="s">
        <v>414</v>
      </c>
      <c r="C6427" s="22" t="s">
        <v>72</v>
      </c>
      <c r="D6427" s="22">
        <v>12.965023232827722</v>
      </c>
      <c r="E6427" s="22">
        <f t="shared" si="522"/>
        <v>0</v>
      </c>
      <c r="F6427" s="22">
        <f t="shared" si="523"/>
        <v>0</v>
      </c>
      <c r="G6427" s="22">
        <f t="shared" si="524"/>
        <v>0</v>
      </c>
      <c r="H6427" s="22">
        <f t="shared" si="525"/>
        <v>0</v>
      </c>
      <c r="I6427" s="22">
        <f t="shared" si="526"/>
        <v>12.965023232827722</v>
      </c>
      <c r="J6427" s="22">
        <v>6229</v>
      </c>
    </row>
    <row r="6428" spans="1:10" ht="11.25" customHeight="1">
      <c r="A6428" s="12"/>
      <c r="B6428" s="22" t="s">
        <v>448</v>
      </c>
      <c r="C6428" s="22" t="s">
        <v>71</v>
      </c>
      <c r="D6428" s="22">
        <v>12.956640700203732</v>
      </c>
      <c r="E6428" s="22">
        <f t="shared" si="522"/>
        <v>0</v>
      </c>
      <c r="F6428" s="22">
        <f t="shared" si="523"/>
        <v>0</v>
      </c>
      <c r="G6428" s="22">
        <f t="shared" si="524"/>
        <v>0</v>
      </c>
      <c r="H6428" s="22">
        <f t="shared" si="525"/>
        <v>0</v>
      </c>
      <c r="I6428" s="22">
        <f t="shared" si="526"/>
        <v>12.956640700203732</v>
      </c>
      <c r="J6428" s="22">
        <v>6230</v>
      </c>
    </row>
    <row r="6429" spans="1:10" ht="11.25" customHeight="1">
      <c r="A6429" s="12"/>
      <c r="B6429" s="22" t="s">
        <v>358</v>
      </c>
      <c r="C6429" s="22" t="s">
        <v>78</v>
      </c>
      <c r="D6429" s="22">
        <v>12.943642554643391</v>
      </c>
      <c r="E6429" s="22">
        <f t="shared" si="522"/>
        <v>0</v>
      </c>
      <c r="F6429" s="22">
        <f t="shared" si="523"/>
        <v>0</v>
      </c>
      <c r="G6429" s="22">
        <f t="shared" si="524"/>
        <v>0</v>
      </c>
      <c r="H6429" s="22">
        <f t="shared" si="525"/>
        <v>0</v>
      </c>
      <c r="I6429" s="22">
        <f t="shared" si="526"/>
        <v>12.943642554643391</v>
      </c>
      <c r="J6429" s="22">
        <v>6231</v>
      </c>
    </row>
    <row r="6430" spans="1:10" ht="11.25" customHeight="1">
      <c r="A6430" s="12"/>
      <c r="B6430" s="22" t="s">
        <v>376</v>
      </c>
      <c r="C6430" s="22" t="s">
        <v>76</v>
      </c>
      <c r="D6430" s="22">
        <v>12.935204408406124</v>
      </c>
      <c r="E6430" s="22">
        <f t="shared" si="522"/>
        <v>0</v>
      </c>
      <c r="F6430" s="22">
        <f t="shared" si="523"/>
        <v>0</v>
      </c>
      <c r="G6430" s="22">
        <f t="shared" si="524"/>
        <v>0</v>
      </c>
      <c r="H6430" s="22">
        <f t="shared" si="525"/>
        <v>0</v>
      </c>
      <c r="I6430" s="22">
        <f t="shared" si="526"/>
        <v>12.935204408406124</v>
      </c>
      <c r="J6430" s="22">
        <v>6232</v>
      </c>
    </row>
    <row r="6431" spans="1:10" ht="11.25" customHeight="1">
      <c r="A6431" s="12"/>
      <c r="B6431" s="22" t="s">
        <v>306</v>
      </c>
      <c r="C6431" s="22" t="s">
        <v>76</v>
      </c>
      <c r="D6431" s="22">
        <v>12.928774446389246</v>
      </c>
      <c r="E6431" s="22">
        <f t="shared" si="522"/>
        <v>0</v>
      </c>
      <c r="F6431" s="22">
        <f t="shared" si="523"/>
        <v>0</v>
      </c>
      <c r="G6431" s="22">
        <f t="shared" si="524"/>
        <v>0</v>
      </c>
      <c r="H6431" s="22">
        <f t="shared" si="525"/>
        <v>0</v>
      </c>
      <c r="I6431" s="22">
        <f t="shared" si="526"/>
        <v>12.928774446389246</v>
      </c>
      <c r="J6431" s="22">
        <v>6233</v>
      </c>
    </row>
    <row r="6432" spans="1:10" ht="11.25" customHeight="1">
      <c r="A6432" s="12"/>
      <c r="B6432" s="22" t="s">
        <v>316</v>
      </c>
      <c r="C6432" s="22" t="s">
        <v>88</v>
      </c>
      <c r="D6432" s="22">
        <v>12.9270431782302</v>
      </c>
      <c r="E6432" s="22">
        <f t="shared" si="522"/>
        <v>0</v>
      </c>
      <c r="F6432" s="22">
        <f t="shared" si="523"/>
        <v>0</v>
      </c>
      <c r="G6432" s="22">
        <f t="shared" si="524"/>
        <v>0</v>
      </c>
      <c r="H6432" s="22">
        <f t="shared" si="525"/>
        <v>0</v>
      </c>
      <c r="I6432" s="22">
        <f t="shared" si="526"/>
        <v>12.9270431782302</v>
      </c>
      <c r="J6432" s="22">
        <v>6234</v>
      </c>
    </row>
    <row r="6433" spans="1:10" ht="11.25" customHeight="1">
      <c r="A6433" s="12"/>
      <c r="B6433" s="22" t="s">
        <v>347</v>
      </c>
      <c r="C6433" s="22" t="s">
        <v>87</v>
      </c>
      <c r="D6433" s="22">
        <v>12.925612142262102</v>
      </c>
      <c r="E6433" s="22">
        <f t="shared" si="522"/>
        <v>0</v>
      </c>
      <c r="F6433" s="22">
        <f t="shared" si="523"/>
        <v>0</v>
      </c>
      <c r="G6433" s="22">
        <f t="shared" si="524"/>
        <v>0</v>
      </c>
      <c r="H6433" s="22">
        <f t="shared" si="525"/>
        <v>0</v>
      </c>
      <c r="I6433" s="22">
        <f t="shared" si="526"/>
        <v>12.925612142262102</v>
      </c>
      <c r="J6433" s="22">
        <v>6235</v>
      </c>
    </row>
    <row r="6434" spans="1:10" ht="11.25" customHeight="1">
      <c r="A6434" s="12"/>
      <c r="B6434" s="22" t="s">
        <v>418</v>
      </c>
      <c r="C6434" s="22" t="s">
        <v>75</v>
      </c>
      <c r="D6434" s="22">
        <v>12.925226378862179</v>
      </c>
      <c r="E6434" s="22">
        <f t="shared" si="522"/>
        <v>0</v>
      </c>
      <c r="F6434" s="22">
        <f t="shared" si="523"/>
        <v>0</v>
      </c>
      <c r="G6434" s="22">
        <f t="shared" si="524"/>
        <v>0</v>
      </c>
      <c r="H6434" s="22">
        <f t="shared" si="525"/>
        <v>0</v>
      </c>
      <c r="I6434" s="22">
        <f t="shared" si="526"/>
        <v>12.925226378862179</v>
      </c>
      <c r="J6434" s="22">
        <v>6236</v>
      </c>
    </row>
    <row r="6435" spans="1:10" ht="11.25" customHeight="1">
      <c r="A6435" s="12"/>
      <c r="B6435" s="22" t="s">
        <v>288</v>
      </c>
      <c r="C6435" s="22" t="s">
        <v>83</v>
      </c>
      <c r="D6435" s="22">
        <v>12.921644885840273</v>
      </c>
      <c r="E6435" s="22">
        <f t="shared" si="522"/>
        <v>0</v>
      </c>
      <c r="F6435" s="22">
        <f t="shared" si="523"/>
        <v>0</v>
      </c>
      <c r="G6435" s="22">
        <f t="shared" si="524"/>
        <v>0</v>
      </c>
      <c r="H6435" s="22">
        <f t="shared" si="525"/>
        <v>0</v>
      </c>
      <c r="I6435" s="22">
        <f t="shared" si="526"/>
        <v>12.921644885840273</v>
      </c>
      <c r="J6435" s="22">
        <v>6237</v>
      </c>
    </row>
    <row r="6436" spans="1:10" ht="11.25" customHeight="1">
      <c r="A6436" s="12"/>
      <c r="B6436" s="22" t="s">
        <v>379</v>
      </c>
      <c r="C6436" s="22" t="s">
        <v>83</v>
      </c>
      <c r="D6436" s="22">
        <v>12.918322683518765</v>
      </c>
      <c r="E6436" s="22">
        <f t="shared" si="522"/>
        <v>0</v>
      </c>
      <c r="F6436" s="22">
        <f t="shared" si="523"/>
        <v>0</v>
      </c>
      <c r="G6436" s="22">
        <f t="shared" si="524"/>
        <v>0</v>
      </c>
      <c r="H6436" s="22">
        <f t="shared" si="525"/>
        <v>0</v>
      </c>
      <c r="I6436" s="22">
        <f t="shared" si="526"/>
        <v>12.918322683518765</v>
      </c>
      <c r="J6436" s="22">
        <v>6238</v>
      </c>
    </row>
    <row r="6437" spans="1:10" ht="11.25" customHeight="1">
      <c r="A6437" s="12"/>
      <c r="B6437" s="22" t="s">
        <v>416</v>
      </c>
      <c r="C6437" s="22" t="s">
        <v>70</v>
      </c>
      <c r="D6437" s="22">
        <v>12.914488369911513</v>
      </c>
      <c r="E6437" s="22">
        <f t="shared" si="522"/>
        <v>0</v>
      </c>
      <c r="F6437" s="22">
        <f t="shared" si="523"/>
        <v>0</v>
      </c>
      <c r="G6437" s="22">
        <f t="shared" si="524"/>
        <v>0</v>
      </c>
      <c r="H6437" s="22">
        <f t="shared" si="525"/>
        <v>0</v>
      </c>
      <c r="I6437" s="22">
        <f t="shared" si="526"/>
        <v>12.914488369911513</v>
      </c>
      <c r="J6437" s="22">
        <v>6239</v>
      </c>
    </row>
    <row r="6438" spans="1:10" ht="11.25" customHeight="1">
      <c r="A6438" s="12"/>
      <c r="B6438" s="22" t="s">
        <v>355</v>
      </c>
      <c r="C6438" s="22" t="s">
        <v>79</v>
      </c>
      <c r="D6438" s="22">
        <v>12.912365035535808</v>
      </c>
      <c r="E6438" s="22">
        <f t="shared" si="522"/>
        <v>0</v>
      </c>
      <c r="F6438" s="22">
        <f t="shared" si="523"/>
        <v>0</v>
      </c>
      <c r="G6438" s="22">
        <f t="shared" si="524"/>
        <v>0</v>
      </c>
      <c r="H6438" s="22">
        <f t="shared" si="525"/>
        <v>0</v>
      </c>
      <c r="I6438" s="22">
        <f t="shared" si="526"/>
        <v>12.912365035535808</v>
      </c>
      <c r="J6438" s="22">
        <v>6240</v>
      </c>
    </row>
    <row r="6439" spans="1:10" ht="11.25" customHeight="1">
      <c r="A6439" s="12"/>
      <c r="B6439" s="22" t="s">
        <v>236</v>
      </c>
      <c r="C6439" s="22" t="s">
        <v>90</v>
      </c>
      <c r="D6439" s="22">
        <v>12.911010492096961</v>
      </c>
      <c r="E6439" s="22">
        <f t="shared" si="522"/>
        <v>0</v>
      </c>
      <c r="F6439" s="22">
        <f t="shared" si="523"/>
        <v>0</v>
      </c>
      <c r="G6439" s="22">
        <f t="shared" si="524"/>
        <v>0</v>
      </c>
      <c r="H6439" s="22">
        <f t="shared" si="525"/>
        <v>0</v>
      </c>
      <c r="I6439" s="22">
        <f t="shared" si="526"/>
        <v>12.911010492096961</v>
      </c>
      <c r="J6439" s="22">
        <v>6241</v>
      </c>
    </row>
    <row r="6440" spans="1:10" ht="11.25" customHeight="1">
      <c r="A6440" s="12"/>
      <c r="B6440" s="22" t="s">
        <v>191</v>
      </c>
      <c r="C6440" s="22" t="s">
        <v>83</v>
      </c>
      <c r="D6440" s="22">
        <v>12.908568486729136</v>
      </c>
      <c r="E6440" s="22">
        <f t="shared" si="522"/>
        <v>0</v>
      </c>
      <c r="F6440" s="22">
        <f t="shared" si="523"/>
        <v>0</v>
      </c>
      <c r="G6440" s="22">
        <f t="shared" si="524"/>
        <v>0</v>
      </c>
      <c r="H6440" s="22">
        <f t="shared" si="525"/>
        <v>0</v>
      </c>
      <c r="I6440" s="22">
        <f t="shared" si="526"/>
        <v>12.908568486729136</v>
      </c>
      <c r="J6440" s="22">
        <v>6242</v>
      </c>
    </row>
    <row r="6441" spans="1:10" ht="11.25" customHeight="1">
      <c r="A6441" s="12"/>
      <c r="B6441" s="22" t="s">
        <v>433</v>
      </c>
      <c r="C6441" s="22" t="s">
        <v>70</v>
      </c>
      <c r="D6441" s="22">
        <v>12.90855455075825</v>
      </c>
      <c r="E6441" s="22">
        <f t="shared" si="522"/>
        <v>0</v>
      </c>
      <c r="F6441" s="22">
        <f t="shared" si="523"/>
        <v>0</v>
      </c>
      <c r="G6441" s="22">
        <f t="shared" si="524"/>
        <v>0</v>
      </c>
      <c r="H6441" s="22">
        <f t="shared" si="525"/>
        <v>0</v>
      </c>
      <c r="I6441" s="22">
        <f t="shared" si="526"/>
        <v>12.90855455075825</v>
      </c>
      <c r="J6441" s="22">
        <v>6243</v>
      </c>
    </row>
    <row r="6442" spans="1:10" ht="11.25" customHeight="1">
      <c r="A6442" s="12"/>
      <c r="B6442" s="22" t="s">
        <v>446</v>
      </c>
      <c r="C6442" s="22" t="s">
        <v>78</v>
      </c>
      <c r="D6442" s="22">
        <v>12.90410847652727</v>
      </c>
      <c r="E6442" s="22">
        <f t="shared" si="522"/>
        <v>0</v>
      </c>
      <c r="F6442" s="22">
        <f t="shared" si="523"/>
        <v>0</v>
      </c>
      <c r="G6442" s="22">
        <f t="shared" si="524"/>
        <v>0</v>
      </c>
      <c r="H6442" s="22">
        <f t="shared" si="525"/>
        <v>0</v>
      </c>
      <c r="I6442" s="22">
        <f t="shared" si="526"/>
        <v>12.90410847652727</v>
      </c>
      <c r="J6442" s="22">
        <v>6244</v>
      </c>
    </row>
    <row r="6443" spans="1:10" ht="11.25" customHeight="1">
      <c r="A6443" s="12"/>
      <c r="B6443" s="22" t="s">
        <v>297</v>
      </c>
      <c r="C6443" s="22" t="s">
        <v>90</v>
      </c>
      <c r="D6443" s="22">
        <v>12.901902084623035</v>
      </c>
      <c r="E6443" s="22">
        <f t="shared" si="522"/>
        <v>0</v>
      </c>
      <c r="F6443" s="22">
        <f t="shared" si="523"/>
        <v>0</v>
      </c>
      <c r="G6443" s="22">
        <f t="shared" si="524"/>
        <v>0</v>
      </c>
      <c r="H6443" s="22">
        <f t="shared" si="525"/>
        <v>0</v>
      </c>
      <c r="I6443" s="22">
        <f t="shared" si="526"/>
        <v>12.901902084623035</v>
      </c>
      <c r="J6443" s="22">
        <v>6245</v>
      </c>
    </row>
    <row r="6444" spans="1:10" ht="11.25" customHeight="1">
      <c r="A6444" s="12"/>
      <c r="B6444" s="22" t="s">
        <v>298</v>
      </c>
      <c r="C6444" s="22" t="s">
        <v>82</v>
      </c>
      <c r="D6444" s="22">
        <v>12.89883567299144</v>
      </c>
      <c r="E6444" s="22">
        <f t="shared" si="522"/>
        <v>0</v>
      </c>
      <c r="F6444" s="22">
        <f t="shared" si="523"/>
        <v>0</v>
      </c>
      <c r="G6444" s="22">
        <f t="shared" si="524"/>
        <v>0</v>
      </c>
      <c r="H6444" s="22">
        <f t="shared" si="525"/>
        <v>0</v>
      </c>
      <c r="I6444" s="22">
        <f t="shared" si="526"/>
        <v>12.89883567299144</v>
      </c>
      <c r="J6444" s="22">
        <v>6246</v>
      </c>
    </row>
    <row r="6445" spans="1:10" ht="11.25" customHeight="1">
      <c r="A6445" s="12"/>
      <c r="B6445" s="22" t="s">
        <v>437</v>
      </c>
      <c r="C6445" s="22" t="s">
        <v>78</v>
      </c>
      <c r="D6445" s="22">
        <v>12.898713984935551</v>
      </c>
      <c r="E6445" s="22">
        <f t="shared" si="522"/>
        <v>0</v>
      </c>
      <c r="F6445" s="22">
        <f t="shared" si="523"/>
        <v>0</v>
      </c>
      <c r="G6445" s="22">
        <f t="shared" si="524"/>
        <v>0</v>
      </c>
      <c r="H6445" s="22">
        <f t="shared" si="525"/>
        <v>0</v>
      </c>
      <c r="I6445" s="22">
        <f t="shared" si="526"/>
        <v>12.898713984935551</v>
      </c>
      <c r="J6445" s="22">
        <v>6247</v>
      </c>
    </row>
    <row r="6446" spans="1:10" ht="11.25" customHeight="1">
      <c r="A6446" s="12"/>
      <c r="B6446" s="22" t="s">
        <v>222</v>
      </c>
      <c r="C6446" s="22" t="s">
        <v>86</v>
      </c>
      <c r="D6446" s="22">
        <v>12.893669386672165</v>
      </c>
      <c r="E6446" s="22">
        <f t="shared" si="522"/>
        <v>0</v>
      </c>
      <c r="F6446" s="22">
        <f t="shared" si="523"/>
        <v>0</v>
      </c>
      <c r="G6446" s="22">
        <f t="shared" si="524"/>
        <v>0</v>
      </c>
      <c r="H6446" s="22">
        <f t="shared" si="525"/>
        <v>0</v>
      </c>
      <c r="I6446" s="22">
        <f t="shared" si="526"/>
        <v>12.893669386672165</v>
      </c>
      <c r="J6446" s="22">
        <v>6248</v>
      </c>
    </row>
    <row r="6447" spans="1:10" ht="11.25" customHeight="1">
      <c r="A6447" s="12"/>
      <c r="B6447" s="22" t="s">
        <v>428</v>
      </c>
      <c r="C6447" s="22" t="s">
        <v>84</v>
      </c>
      <c r="D6447" s="22">
        <v>12.892347315965976</v>
      </c>
      <c r="E6447" s="22">
        <f t="shared" si="522"/>
        <v>0</v>
      </c>
      <c r="F6447" s="22">
        <f t="shared" si="523"/>
        <v>0</v>
      </c>
      <c r="G6447" s="22">
        <f t="shared" si="524"/>
        <v>0</v>
      </c>
      <c r="H6447" s="22">
        <f t="shared" si="525"/>
        <v>0</v>
      </c>
      <c r="I6447" s="22">
        <f t="shared" si="526"/>
        <v>12.892347315965976</v>
      </c>
      <c r="J6447" s="22">
        <v>6249</v>
      </c>
    </row>
    <row r="6448" spans="1:10" ht="11.25" customHeight="1">
      <c r="A6448" s="12"/>
      <c r="B6448" s="22" t="s">
        <v>417</v>
      </c>
      <c r="C6448" s="22" t="s">
        <v>73</v>
      </c>
      <c r="D6448" s="22">
        <v>12.883616519247498</v>
      </c>
      <c r="E6448" s="22">
        <f t="shared" si="522"/>
        <v>0</v>
      </c>
      <c r="F6448" s="22">
        <f t="shared" si="523"/>
        <v>0</v>
      </c>
      <c r="G6448" s="22">
        <f t="shared" si="524"/>
        <v>0</v>
      </c>
      <c r="H6448" s="22">
        <f t="shared" si="525"/>
        <v>0</v>
      </c>
      <c r="I6448" s="22">
        <f t="shared" si="526"/>
        <v>12.883616519247498</v>
      </c>
      <c r="J6448" s="22">
        <v>6250</v>
      </c>
    </row>
    <row r="6449" spans="1:10" ht="11.25" customHeight="1">
      <c r="A6449" s="12"/>
      <c r="B6449" s="22" t="s">
        <v>335</v>
      </c>
      <c r="C6449" s="22" t="s">
        <v>85</v>
      </c>
      <c r="D6449" s="22">
        <v>12.881273384419975</v>
      </c>
      <c r="E6449" s="22">
        <f t="shared" si="522"/>
        <v>0</v>
      </c>
      <c r="F6449" s="22">
        <f t="shared" si="523"/>
        <v>0</v>
      </c>
      <c r="G6449" s="22">
        <f t="shared" si="524"/>
        <v>0</v>
      </c>
      <c r="H6449" s="22">
        <f t="shared" si="525"/>
        <v>0</v>
      </c>
      <c r="I6449" s="22">
        <f t="shared" si="526"/>
        <v>12.881273384419975</v>
      </c>
      <c r="J6449" s="22">
        <v>6251</v>
      </c>
    </row>
    <row r="6450" spans="1:10" ht="11.25" customHeight="1">
      <c r="A6450" s="12"/>
      <c r="B6450" s="22" t="s">
        <v>375</v>
      </c>
      <c r="C6450" s="22" t="s">
        <v>76</v>
      </c>
      <c r="D6450" s="22">
        <v>12.880273472795068</v>
      </c>
      <c r="E6450" s="22">
        <f t="shared" si="522"/>
        <v>0</v>
      </c>
      <c r="F6450" s="22">
        <f t="shared" si="523"/>
        <v>0</v>
      </c>
      <c r="G6450" s="22">
        <f t="shared" si="524"/>
        <v>0</v>
      </c>
      <c r="H6450" s="22">
        <f t="shared" si="525"/>
        <v>0</v>
      </c>
      <c r="I6450" s="22">
        <f t="shared" si="526"/>
        <v>12.880273472795068</v>
      </c>
      <c r="J6450" s="22">
        <v>6252</v>
      </c>
    </row>
    <row r="6451" spans="1:10" ht="11.25" customHeight="1">
      <c r="A6451" s="12"/>
      <c r="B6451" s="22" t="s">
        <v>420</v>
      </c>
      <c r="C6451" s="22" t="s">
        <v>70</v>
      </c>
      <c r="D6451" s="22">
        <v>12.876866591535158</v>
      </c>
      <c r="E6451" s="22">
        <f t="shared" si="522"/>
        <v>0</v>
      </c>
      <c r="F6451" s="22">
        <f t="shared" si="523"/>
        <v>0</v>
      </c>
      <c r="G6451" s="22">
        <f t="shared" si="524"/>
        <v>0</v>
      </c>
      <c r="H6451" s="22">
        <f t="shared" si="525"/>
        <v>0</v>
      </c>
      <c r="I6451" s="22">
        <f t="shared" si="526"/>
        <v>12.876866591535158</v>
      </c>
      <c r="J6451" s="22">
        <v>6253</v>
      </c>
    </row>
    <row r="6452" spans="1:10" ht="11.25" customHeight="1">
      <c r="A6452" s="12"/>
      <c r="B6452" s="22" t="s">
        <v>428</v>
      </c>
      <c r="C6452" s="22" t="s">
        <v>71</v>
      </c>
      <c r="D6452" s="22">
        <v>12.871200189407187</v>
      </c>
      <c r="E6452" s="22">
        <f t="shared" si="522"/>
        <v>0</v>
      </c>
      <c r="F6452" s="22">
        <f t="shared" si="523"/>
        <v>0</v>
      </c>
      <c r="G6452" s="22">
        <f t="shared" si="524"/>
        <v>0</v>
      </c>
      <c r="H6452" s="22">
        <f t="shared" si="525"/>
        <v>0</v>
      </c>
      <c r="I6452" s="22">
        <f t="shared" si="526"/>
        <v>12.871200189407187</v>
      </c>
      <c r="J6452" s="22">
        <v>6254</v>
      </c>
    </row>
    <row r="6453" spans="1:10" ht="11.25" customHeight="1">
      <c r="A6453" s="12"/>
      <c r="B6453" s="22" t="s">
        <v>418</v>
      </c>
      <c r="C6453" s="22" t="s">
        <v>89</v>
      </c>
      <c r="D6453" s="22">
        <v>12.864259338485393</v>
      </c>
      <c r="E6453" s="22">
        <f t="shared" si="522"/>
        <v>0</v>
      </c>
      <c r="F6453" s="22">
        <f t="shared" si="523"/>
        <v>0</v>
      </c>
      <c r="G6453" s="22">
        <f t="shared" si="524"/>
        <v>0</v>
      </c>
      <c r="H6453" s="22">
        <f t="shared" si="525"/>
        <v>0</v>
      </c>
      <c r="I6453" s="22">
        <f t="shared" si="526"/>
        <v>12.864259338485393</v>
      </c>
      <c r="J6453" s="22">
        <v>6255</v>
      </c>
    </row>
    <row r="6454" spans="1:10" ht="11.25" customHeight="1">
      <c r="A6454" s="12"/>
      <c r="B6454" s="22" t="s">
        <v>450</v>
      </c>
      <c r="C6454" s="22" t="s">
        <v>68</v>
      </c>
      <c r="D6454" s="22">
        <v>12.861776810592735</v>
      </c>
      <c r="E6454" s="22">
        <f t="shared" si="522"/>
        <v>0</v>
      </c>
      <c r="F6454" s="22">
        <f t="shared" si="523"/>
        <v>0</v>
      </c>
      <c r="G6454" s="22">
        <f t="shared" si="524"/>
        <v>0</v>
      </c>
      <c r="H6454" s="22">
        <f t="shared" si="525"/>
        <v>0</v>
      </c>
      <c r="I6454" s="22">
        <f t="shared" si="526"/>
        <v>12.861776810592735</v>
      </c>
      <c r="J6454" s="22">
        <v>6256</v>
      </c>
    </row>
    <row r="6455" spans="1:10" ht="11.25" customHeight="1">
      <c r="A6455" s="12"/>
      <c r="B6455" s="22" t="s">
        <v>388</v>
      </c>
      <c r="C6455" s="22" t="s">
        <v>85</v>
      </c>
      <c r="D6455" s="22">
        <v>12.861429369445677</v>
      </c>
      <c r="E6455" s="22">
        <f t="shared" si="522"/>
        <v>0</v>
      </c>
      <c r="F6455" s="22">
        <f t="shared" si="523"/>
        <v>0</v>
      </c>
      <c r="G6455" s="22">
        <f t="shared" si="524"/>
        <v>0</v>
      </c>
      <c r="H6455" s="22">
        <f t="shared" si="525"/>
        <v>0</v>
      </c>
      <c r="I6455" s="22">
        <f t="shared" si="526"/>
        <v>12.861429369445677</v>
      </c>
      <c r="J6455" s="22">
        <v>6257</v>
      </c>
    </row>
    <row r="6456" spans="1:10" ht="11.25" customHeight="1">
      <c r="A6456" s="12"/>
      <c r="B6456" s="22" t="s">
        <v>418</v>
      </c>
      <c r="C6456" s="22" t="s">
        <v>72</v>
      </c>
      <c r="D6456" s="22">
        <v>12.853120957973264</v>
      </c>
      <c r="E6456" s="22">
        <f t="shared" si="522"/>
        <v>0</v>
      </c>
      <c r="F6456" s="22">
        <f t="shared" si="523"/>
        <v>0</v>
      </c>
      <c r="G6456" s="22">
        <f t="shared" si="524"/>
        <v>0</v>
      </c>
      <c r="H6456" s="22">
        <f t="shared" si="525"/>
        <v>0</v>
      </c>
      <c r="I6456" s="22">
        <f t="shared" si="526"/>
        <v>12.853120957973264</v>
      </c>
      <c r="J6456" s="22">
        <v>6258</v>
      </c>
    </row>
    <row r="6457" spans="1:10" ht="11.25" customHeight="1">
      <c r="A6457" s="12"/>
      <c r="B6457" s="22" t="s">
        <v>305</v>
      </c>
      <c r="C6457" s="22" t="s">
        <v>80</v>
      </c>
      <c r="D6457" s="22">
        <v>12.847676141207391</v>
      </c>
      <c r="E6457" s="22">
        <f t="shared" si="522"/>
        <v>0</v>
      </c>
      <c r="F6457" s="22">
        <f t="shared" si="523"/>
        <v>0</v>
      </c>
      <c r="G6457" s="22">
        <f t="shared" si="524"/>
        <v>0</v>
      </c>
      <c r="H6457" s="22">
        <f t="shared" si="525"/>
        <v>0</v>
      </c>
      <c r="I6457" s="22">
        <f t="shared" si="526"/>
        <v>12.847676141207391</v>
      </c>
      <c r="J6457" s="22">
        <v>6259</v>
      </c>
    </row>
    <row r="6458" spans="1:10" ht="11.25" customHeight="1">
      <c r="A6458" s="12"/>
      <c r="B6458" s="22" t="s">
        <v>328</v>
      </c>
      <c r="C6458" s="22" t="s">
        <v>87</v>
      </c>
      <c r="D6458" s="22">
        <v>12.846282241994073</v>
      </c>
      <c r="E6458" s="22">
        <f t="shared" si="522"/>
        <v>0</v>
      </c>
      <c r="F6458" s="22">
        <f t="shared" si="523"/>
        <v>0</v>
      </c>
      <c r="G6458" s="22">
        <f t="shared" si="524"/>
        <v>0</v>
      </c>
      <c r="H6458" s="22">
        <f t="shared" si="525"/>
        <v>0</v>
      </c>
      <c r="I6458" s="22">
        <f t="shared" si="526"/>
        <v>12.846282241994073</v>
      </c>
      <c r="J6458" s="22">
        <v>6260</v>
      </c>
    </row>
    <row r="6459" spans="1:10" ht="11.25" customHeight="1">
      <c r="A6459" s="12"/>
      <c r="B6459" s="22" t="s">
        <v>418</v>
      </c>
      <c r="C6459" s="22" t="s">
        <v>85</v>
      </c>
      <c r="D6459" s="22">
        <v>12.844811256137289</v>
      </c>
      <c r="E6459" s="22">
        <f t="shared" si="522"/>
        <v>0</v>
      </c>
      <c r="F6459" s="22">
        <f t="shared" si="523"/>
        <v>0</v>
      </c>
      <c r="G6459" s="22">
        <f t="shared" si="524"/>
        <v>0</v>
      </c>
      <c r="H6459" s="22">
        <f t="shared" si="525"/>
        <v>0</v>
      </c>
      <c r="I6459" s="22">
        <f t="shared" si="526"/>
        <v>12.844811256137289</v>
      </c>
      <c r="J6459" s="22">
        <v>6261</v>
      </c>
    </row>
    <row r="6460" spans="1:10" ht="11.25" customHeight="1">
      <c r="A6460" s="12"/>
      <c r="B6460" s="22" t="s">
        <v>335</v>
      </c>
      <c r="C6460" s="22" t="s">
        <v>84</v>
      </c>
      <c r="D6460" s="22">
        <v>12.843150846577483</v>
      </c>
      <c r="E6460" s="22">
        <f t="shared" si="522"/>
        <v>0</v>
      </c>
      <c r="F6460" s="22">
        <f t="shared" si="523"/>
        <v>0</v>
      </c>
      <c r="G6460" s="22">
        <f t="shared" si="524"/>
        <v>0</v>
      </c>
      <c r="H6460" s="22">
        <f t="shared" si="525"/>
        <v>0</v>
      </c>
      <c r="I6460" s="22">
        <f t="shared" si="526"/>
        <v>12.843150846577483</v>
      </c>
      <c r="J6460" s="22">
        <v>6262</v>
      </c>
    </row>
    <row r="6461" spans="1:10" ht="11.25" customHeight="1">
      <c r="A6461" s="12"/>
      <c r="B6461" s="22" t="s">
        <v>340</v>
      </c>
      <c r="C6461" s="22" t="s">
        <v>81</v>
      </c>
      <c r="D6461" s="22">
        <v>12.843127071287059</v>
      </c>
      <c r="E6461" s="22">
        <f t="shared" si="522"/>
        <v>0</v>
      </c>
      <c r="F6461" s="22">
        <f t="shared" si="523"/>
        <v>0</v>
      </c>
      <c r="G6461" s="22">
        <f t="shared" si="524"/>
        <v>0</v>
      </c>
      <c r="H6461" s="22">
        <f t="shared" si="525"/>
        <v>0</v>
      </c>
      <c r="I6461" s="22">
        <f t="shared" si="526"/>
        <v>12.843127071287059</v>
      </c>
      <c r="J6461" s="22">
        <v>6263</v>
      </c>
    </row>
    <row r="6462" spans="1:10" ht="11.25" customHeight="1">
      <c r="A6462" s="12"/>
      <c r="B6462" s="22" t="s">
        <v>392</v>
      </c>
      <c r="C6462" s="22" t="s">
        <v>75</v>
      </c>
      <c r="D6462" s="22">
        <v>12.839139176547864</v>
      </c>
      <c r="E6462" s="22">
        <f t="shared" si="522"/>
        <v>0</v>
      </c>
      <c r="F6462" s="22">
        <f t="shared" si="523"/>
        <v>0</v>
      </c>
      <c r="G6462" s="22">
        <f t="shared" si="524"/>
        <v>0</v>
      </c>
      <c r="H6462" s="22">
        <f t="shared" si="525"/>
        <v>0</v>
      </c>
      <c r="I6462" s="22">
        <f t="shared" si="526"/>
        <v>12.839139176547864</v>
      </c>
      <c r="J6462" s="22">
        <v>6264</v>
      </c>
    </row>
    <row r="6463" spans="1:10" ht="11.25" customHeight="1">
      <c r="A6463" s="12"/>
      <c r="B6463" s="22" t="s">
        <v>364</v>
      </c>
      <c r="C6463" s="22" t="s">
        <v>90</v>
      </c>
      <c r="D6463" s="22">
        <v>12.83721485992309</v>
      </c>
      <c r="E6463" s="22">
        <f t="shared" si="522"/>
        <v>0</v>
      </c>
      <c r="F6463" s="22">
        <f t="shared" si="523"/>
        <v>0</v>
      </c>
      <c r="G6463" s="22">
        <f t="shared" si="524"/>
        <v>0</v>
      </c>
      <c r="H6463" s="22">
        <f t="shared" si="525"/>
        <v>0</v>
      </c>
      <c r="I6463" s="22">
        <f t="shared" si="526"/>
        <v>12.83721485992309</v>
      </c>
      <c r="J6463" s="22">
        <v>6265</v>
      </c>
    </row>
    <row r="6464" spans="1:10" ht="11.25" customHeight="1">
      <c r="A6464" s="12"/>
      <c r="B6464" s="22" t="s">
        <v>320</v>
      </c>
      <c r="C6464" s="22" t="s">
        <v>89</v>
      </c>
      <c r="D6464" s="22">
        <v>12.831300604129044</v>
      </c>
      <c r="E6464" s="22">
        <f t="shared" si="522"/>
        <v>0</v>
      </c>
      <c r="F6464" s="22">
        <f t="shared" si="523"/>
        <v>0</v>
      </c>
      <c r="G6464" s="22">
        <f t="shared" si="524"/>
        <v>0</v>
      </c>
      <c r="H6464" s="22">
        <f t="shared" si="525"/>
        <v>0</v>
      </c>
      <c r="I6464" s="22">
        <f t="shared" si="526"/>
        <v>12.831300604129044</v>
      </c>
      <c r="J6464" s="22">
        <v>6266</v>
      </c>
    </row>
    <row r="6465" spans="1:10" ht="11.25" customHeight="1">
      <c r="A6465" s="12"/>
      <c r="B6465" s="22" t="s">
        <v>191</v>
      </c>
      <c r="C6465" s="22" t="s">
        <v>73</v>
      </c>
      <c r="D6465" s="22">
        <v>12.831277003875389</v>
      </c>
      <c r="E6465" s="22">
        <f t="shared" si="522"/>
        <v>0</v>
      </c>
      <c r="F6465" s="22">
        <f t="shared" si="523"/>
        <v>0</v>
      </c>
      <c r="G6465" s="22">
        <f t="shared" si="524"/>
        <v>0</v>
      </c>
      <c r="H6465" s="22">
        <f t="shared" si="525"/>
        <v>0</v>
      </c>
      <c r="I6465" s="22">
        <f t="shared" si="526"/>
        <v>12.831277003875389</v>
      </c>
      <c r="J6465" s="22">
        <v>6267</v>
      </c>
    </row>
    <row r="6466" spans="1:10" ht="11.25" customHeight="1">
      <c r="A6466" s="12"/>
      <c r="B6466" s="22" t="s">
        <v>405</v>
      </c>
      <c r="C6466" s="22" t="s">
        <v>82</v>
      </c>
      <c r="D6466" s="22">
        <v>12.831001552020101</v>
      </c>
      <c r="E6466" s="22">
        <f t="shared" si="522"/>
        <v>0</v>
      </c>
      <c r="F6466" s="22">
        <f t="shared" si="523"/>
        <v>0</v>
      </c>
      <c r="G6466" s="22">
        <f t="shared" si="524"/>
        <v>0</v>
      </c>
      <c r="H6466" s="22">
        <f t="shared" si="525"/>
        <v>0</v>
      </c>
      <c r="I6466" s="22">
        <f t="shared" si="526"/>
        <v>12.831001552020101</v>
      </c>
      <c r="J6466" s="22">
        <v>6268</v>
      </c>
    </row>
    <row r="6467" spans="1:10" ht="11.25" customHeight="1">
      <c r="A6467" s="12"/>
      <c r="B6467" s="22" t="s">
        <v>355</v>
      </c>
      <c r="C6467" s="22" t="s">
        <v>72</v>
      </c>
      <c r="D6467" s="22">
        <v>12.827598853171482</v>
      </c>
      <c r="E6467" s="22">
        <f t="shared" si="522"/>
        <v>0</v>
      </c>
      <c r="F6467" s="22">
        <f t="shared" si="523"/>
        <v>0</v>
      </c>
      <c r="G6467" s="22">
        <f t="shared" si="524"/>
        <v>0</v>
      </c>
      <c r="H6467" s="22">
        <f t="shared" si="525"/>
        <v>0</v>
      </c>
      <c r="I6467" s="22">
        <f t="shared" si="526"/>
        <v>12.827598853171482</v>
      </c>
      <c r="J6467" s="22">
        <v>6269</v>
      </c>
    </row>
    <row r="6468" spans="1:10" ht="11.25" customHeight="1">
      <c r="A6468" s="12"/>
      <c r="B6468" s="22" t="s">
        <v>324</v>
      </c>
      <c r="C6468" s="22" t="s">
        <v>87</v>
      </c>
      <c r="D6468" s="22">
        <v>12.823990849550182</v>
      </c>
      <c r="E6468" s="22">
        <f t="shared" si="522"/>
        <v>0</v>
      </c>
      <c r="F6468" s="22">
        <f t="shared" si="523"/>
        <v>0</v>
      </c>
      <c r="G6468" s="22">
        <f t="shared" si="524"/>
        <v>0</v>
      </c>
      <c r="H6468" s="22">
        <f t="shared" si="525"/>
        <v>0</v>
      </c>
      <c r="I6468" s="22">
        <f t="shared" si="526"/>
        <v>12.823990849550182</v>
      </c>
      <c r="J6468" s="22">
        <v>6270</v>
      </c>
    </row>
    <row r="6469" spans="1:10" ht="11.25" customHeight="1">
      <c r="A6469" s="12"/>
      <c r="B6469" s="22" t="s">
        <v>315</v>
      </c>
      <c r="C6469" s="22" t="s">
        <v>70</v>
      </c>
      <c r="D6469" s="22">
        <v>12.807079738934215</v>
      </c>
      <c r="E6469" s="22">
        <f t="shared" si="522"/>
        <v>0</v>
      </c>
      <c r="F6469" s="22">
        <f t="shared" si="523"/>
        <v>0</v>
      </c>
      <c r="G6469" s="22">
        <f t="shared" si="524"/>
        <v>0</v>
      </c>
      <c r="H6469" s="22">
        <f t="shared" si="525"/>
        <v>0</v>
      </c>
      <c r="I6469" s="22">
        <f t="shared" si="526"/>
        <v>12.807079738934215</v>
      </c>
      <c r="J6469" s="22">
        <v>6271</v>
      </c>
    </row>
    <row r="6470" spans="1:10" ht="11.25" customHeight="1">
      <c r="A6470" s="12"/>
      <c r="B6470" s="22" t="s">
        <v>443</v>
      </c>
      <c r="C6470" s="22" t="s">
        <v>73</v>
      </c>
      <c r="D6470" s="22">
        <v>12.806477587547995</v>
      </c>
      <c r="E6470" s="22">
        <f t="shared" si="522"/>
        <v>0</v>
      </c>
      <c r="F6470" s="22">
        <f t="shared" si="523"/>
        <v>0</v>
      </c>
      <c r="G6470" s="22">
        <f t="shared" si="524"/>
        <v>0</v>
      </c>
      <c r="H6470" s="22">
        <f t="shared" si="525"/>
        <v>0</v>
      </c>
      <c r="I6470" s="22">
        <f t="shared" si="526"/>
        <v>12.806477587547995</v>
      </c>
      <c r="J6470" s="22">
        <v>6272</v>
      </c>
    </row>
    <row r="6471" spans="1:10" ht="11.25" customHeight="1">
      <c r="A6471" s="12"/>
      <c r="B6471" s="22" t="s">
        <v>316</v>
      </c>
      <c r="C6471" s="22" t="s">
        <v>86</v>
      </c>
      <c r="D6471" s="22">
        <v>12.803766868910715</v>
      </c>
      <c r="E6471" s="22">
        <f t="shared" si="522"/>
        <v>0</v>
      </c>
      <c r="F6471" s="22">
        <f t="shared" si="523"/>
        <v>0</v>
      </c>
      <c r="G6471" s="22">
        <f t="shared" si="524"/>
        <v>0</v>
      </c>
      <c r="H6471" s="22">
        <f t="shared" si="525"/>
        <v>0</v>
      </c>
      <c r="I6471" s="22">
        <f t="shared" si="526"/>
        <v>12.803766868910715</v>
      </c>
      <c r="J6471" s="22">
        <v>6273</v>
      </c>
    </row>
    <row r="6472" spans="1:10" ht="11.25" customHeight="1">
      <c r="A6472" s="12"/>
      <c r="B6472" s="22" t="s">
        <v>282</v>
      </c>
      <c r="C6472" s="22" t="s">
        <v>82</v>
      </c>
      <c r="D6472" s="22">
        <v>12.80245670708489</v>
      </c>
      <c r="E6472" s="22">
        <f t="shared" ref="E6472:E6535" si="527">IF(J6472&lt;=1000,D6472,0)</f>
        <v>0</v>
      </c>
      <c r="F6472" s="22">
        <f t="shared" ref="F6472:F6535" si="528">IF(AND(J6472&gt;1000,J6472&lt;=2000),D6472,0)</f>
        <v>0</v>
      </c>
      <c r="G6472" s="22">
        <f t="shared" ref="G6472:G6535" si="529">IF(AND(J6472&gt;2000,J6472&lt;=3000),D6472,0)</f>
        <v>0</v>
      </c>
      <c r="H6472" s="22">
        <f t="shared" ref="H6472:H6535" si="530">IF(AND(J6472&gt;3000,J6472&lt;=5000),D6472,0)</f>
        <v>0</v>
      </c>
      <c r="I6472" s="22">
        <f t="shared" ref="I6472:I6535" si="531">IF((J6472&gt;5000),D6472,0)</f>
        <v>12.80245670708489</v>
      </c>
      <c r="J6472" s="22">
        <v>6274</v>
      </c>
    </row>
    <row r="6473" spans="1:10" ht="11.25" customHeight="1">
      <c r="A6473" s="12"/>
      <c r="B6473" s="22" t="s">
        <v>372</v>
      </c>
      <c r="C6473" s="22" t="s">
        <v>89</v>
      </c>
      <c r="D6473" s="22">
        <v>12.80096422966909</v>
      </c>
      <c r="E6473" s="22">
        <f t="shared" si="527"/>
        <v>0</v>
      </c>
      <c r="F6473" s="22">
        <f t="shared" si="528"/>
        <v>0</v>
      </c>
      <c r="G6473" s="22">
        <f t="shared" si="529"/>
        <v>0</v>
      </c>
      <c r="H6473" s="22">
        <f t="shared" si="530"/>
        <v>0</v>
      </c>
      <c r="I6473" s="22">
        <f t="shared" si="531"/>
        <v>12.80096422966909</v>
      </c>
      <c r="J6473" s="22">
        <v>6275</v>
      </c>
    </row>
    <row r="6474" spans="1:10" ht="11.25" customHeight="1">
      <c r="A6474" s="12"/>
      <c r="B6474" s="22" t="s">
        <v>256</v>
      </c>
      <c r="C6474" s="22" t="s">
        <v>85</v>
      </c>
      <c r="D6474" s="22">
        <v>12.7938568816413</v>
      </c>
      <c r="E6474" s="22">
        <f t="shared" si="527"/>
        <v>0</v>
      </c>
      <c r="F6474" s="22">
        <f t="shared" si="528"/>
        <v>0</v>
      </c>
      <c r="G6474" s="22">
        <f t="shared" si="529"/>
        <v>0</v>
      </c>
      <c r="H6474" s="22">
        <f t="shared" si="530"/>
        <v>0</v>
      </c>
      <c r="I6474" s="22">
        <f t="shared" si="531"/>
        <v>12.7938568816413</v>
      </c>
      <c r="J6474" s="22">
        <v>6276</v>
      </c>
    </row>
    <row r="6475" spans="1:10" ht="11.25" customHeight="1">
      <c r="A6475" s="12"/>
      <c r="B6475" s="22" t="s">
        <v>337</v>
      </c>
      <c r="C6475" s="22" t="s">
        <v>69</v>
      </c>
      <c r="D6475" s="22">
        <v>12.791340674310742</v>
      </c>
      <c r="E6475" s="22">
        <f t="shared" si="527"/>
        <v>0</v>
      </c>
      <c r="F6475" s="22">
        <f t="shared" si="528"/>
        <v>0</v>
      </c>
      <c r="G6475" s="22">
        <f t="shared" si="529"/>
        <v>0</v>
      </c>
      <c r="H6475" s="22">
        <f t="shared" si="530"/>
        <v>0</v>
      </c>
      <c r="I6475" s="22">
        <f t="shared" si="531"/>
        <v>12.791340674310742</v>
      </c>
      <c r="J6475" s="22">
        <v>6277</v>
      </c>
    </row>
    <row r="6476" spans="1:10" ht="11.25" customHeight="1">
      <c r="A6476" s="12"/>
      <c r="B6476" s="22" t="s">
        <v>363</v>
      </c>
      <c r="C6476" s="22" t="s">
        <v>76</v>
      </c>
      <c r="D6476" s="22">
        <v>12.789592827212658</v>
      </c>
      <c r="E6476" s="22">
        <f t="shared" si="527"/>
        <v>0</v>
      </c>
      <c r="F6476" s="22">
        <f t="shared" si="528"/>
        <v>0</v>
      </c>
      <c r="G6476" s="22">
        <f t="shared" si="529"/>
        <v>0</v>
      </c>
      <c r="H6476" s="22">
        <f t="shared" si="530"/>
        <v>0</v>
      </c>
      <c r="I6476" s="22">
        <f t="shared" si="531"/>
        <v>12.789592827212658</v>
      </c>
      <c r="J6476" s="22">
        <v>6278</v>
      </c>
    </row>
    <row r="6477" spans="1:10" ht="11.25" customHeight="1">
      <c r="A6477" s="12"/>
      <c r="B6477" s="22" t="s">
        <v>421</v>
      </c>
      <c r="C6477" s="22" t="s">
        <v>71</v>
      </c>
      <c r="D6477" s="22">
        <v>12.787822639652131</v>
      </c>
      <c r="E6477" s="22">
        <f t="shared" si="527"/>
        <v>0</v>
      </c>
      <c r="F6477" s="22">
        <f t="shared" si="528"/>
        <v>0</v>
      </c>
      <c r="G6477" s="22">
        <f t="shared" si="529"/>
        <v>0</v>
      </c>
      <c r="H6477" s="22">
        <f t="shared" si="530"/>
        <v>0</v>
      </c>
      <c r="I6477" s="22">
        <f t="shared" si="531"/>
        <v>12.787822639652131</v>
      </c>
      <c r="J6477" s="22">
        <v>6279</v>
      </c>
    </row>
    <row r="6478" spans="1:10" ht="11.25" customHeight="1">
      <c r="A6478" s="12"/>
      <c r="B6478" s="22" t="s">
        <v>372</v>
      </c>
      <c r="C6478" s="22" t="s">
        <v>85</v>
      </c>
      <c r="D6478" s="22">
        <v>12.781528454045924</v>
      </c>
      <c r="E6478" s="22">
        <f t="shared" si="527"/>
        <v>0</v>
      </c>
      <c r="F6478" s="22">
        <f t="shared" si="528"/>
        <v>0</v>
      </c>
      <c r="G6478" s="22">
        <f t="shared" si="529"/>
        <v>0</v>
      </c>
      <c r="H6478" s="22">
        <f t="shared" si="530"/>
        <v>0</v>
      </c>
      <c r="I6478" s="22">
        <f t="shared" si="531"/>
        <v>12.781528454045924</v>
      </c>
      <c r="J6478" s="22">
        <v>6280</v>
      </c>
    </row>
    <row r="6479" spans="1:10" ht="11.25" customHeight="1">
      <c r="A6479" s="12"/>
      <c r="B6479" s="22" t="s">
        <v>334</v>
      </c>
      <c r="C6479" s="22" t="s">
        <v>85</v>
      </c>
      <c r="D6479" s="22">
        <v>12.781473732649291</v>
      </c>
      <c r="E6479" s="22">
        <f t="shared" si="527"/>
        <v>0</v>
      </c>
      <c r="F6479" s="22">
        <f t="shared" si="528"/>
        <v>0</v>
      </c>
      <c r="G6479" s="22">
        <f t="shared" si="529"/>
        <v>0</v>
      </c>
      <c r="H6479" s="22">
        <f t="shared" si="530"/>
        <v>0</v>
      </c>
      <c r="I6479" s="22">
        <f t="shared" si="531"/>
        <v>12.781473732649291</v>
      </c>
      <c r="J6479" s="22">
        <v>6281</v>
      </c>
    </row>
    <row r="6480" spans="1:10" ht="11.25" customHeight="1">
      <c r="A6480" s="12"/>
      <c r="B6480" s="22" t="s">
        <v>417</v>
      </c>
      <c r="C6480" s="22" t="s">
        <v>87</v>
      </c>
      <c r="D6480" s="22">
        <v>12.780644636096749</v>
      </c>
      <c r="E6480" s="22">
        <f t="shared" si="527"/>
        <v>0</v>
      </c>
      <c r="F6480" s="22">
        <f t="shared" si="528"/>
        <v>0</v>
      </c>
      <c r="G6480" s="22">
        <f t="shared" si="529"/>
        <v>0</v>
      </c>
      <c r="H6480" s="22">
        <f t="shared" si="530"/>
        <v>0</v>
      </c>
      <c r="I6480" s="22">
        <f t="shared" si="531"/>
        <v>12.780644636096749</v>
      </c>
      <c r="J6480" s="22">
        <v>6282</v>
      </c>
    </row>
    <row r="6481" spans="1:10" ht="11.25" customHeight="1">
      <c r="A6481" s="12"/>
      <c r="B6481" s="22" t="s">
        <v>449</v>
      </c>
      <c r="C6481" s="22" t="s">
        <v>77</v>
      </c>
      <c r="D6481" s="22">
        <v>12.779217136869727</v>
      </c>
      <c r="E6481" s="22">
        <f t="shared" si="527"/>
        <v>0</v>
      </c>
      <c r="F6481" s="22">
        <f t="shared" si="528"/>
        <v>0</v>
      </c>
      <c r="G6481" s="22">
        <f t="shared" si="529"/>
        <v>0</v>
      </c>
      <c r="H6481" s="22">
        <f t="shared" si="530"/>
        <v>0</v>
      </c>
      <c r="I6481" s="22">
        <f t="shared" si="531"/>
        <v>12.779217136869727</v>
      </c>
      <c r="J6481" s="22">
        <v>6283</v>
      </c>
    </row>
    <row r="6482" spans="1:10" ht="11.25" customHeight="1">
      <c r="A6482" s="12"/>
      <c r="B6482" s="22" t="s">
        <v>405</v>
      </c>
      <c r="C6482" s="22" t="s">
        <v>69</v>
      </c>
      <c r="D6482" s="22">
        <v>12.77810804315655</v>
      </c>
      <c r="E6482" s="22">
        <f t="shared" si="527"/>
        <v>0</v>
      </c>
      <c r="F6482" s="22">
        <f t="shared" si="528"/>
        <v>0</v>
      </c>
      <c r="G6482" s="22">
        <f t="shared" si="529"/>
        <v>0</v>
      </c>
      <c r="H6482" s="22">
        <f t="shared" si="530"/>
        <v>0</v>
      </c>
      <c r="I6482" s="22">
        <f t="shared" si="531"/>
        <v>12.77810804315655</v>
      </c>
      <c r="J6482" s="22">
        <v>6284</v>
      </c>
    </row>
    <row r="6483" spans="1:10" ht="11.25" customHeight="1">
      <c r="A6483" s="12"/>
      <c r="B6483" s="22" t="s">
        <v>413</v>
      </c>
      <c r="C6483" s="22" t="s">
        <v>80</v>
      </c>
      <c r="D6483" s="22">
        <v>12.776690497071666</v>
      </c>
      <c r="E6483" s="22">
        <f t="shared" si="527"/>
        <v>0</v>
      </c>
      <c r="F6483" s="22">
        <f t="shared" si="528"/>
        <v>0</v>
      </c>
      <c r="G6483" s="22">
        <f t="shared" si="529"/>
        <v>0</v>
      </c>
      <c r="H6483" s="22">
        <f t="shared" si="530"/>
        <v>0</v>
      </c>
      <c r="I6483" s="22">
        <f t="shared" si="531"/>
        <v>12.776690497071666</v>
      </c>
      <c r="J6483" s="22">
        <v>6285</v>
      </c>
    </row>
    <row r="6484" spans="1:10" ht="11.25" customHeight="1">
      <c r="A6484" s="12"/>
      <c r="B6484" s="22" t="s">
        <v>392</v>
      </c>
      <c r="C6484" s="22" t="s">
        <v>70</v>
      </c>
      <c r="D6484" s="22">
        <v>12.769471593875814</v>
      </c>
      <c r="E6484" s="22">
        <f t="shared" si="527"/>
        <v>0</v>
      </c>
      <c r="F6484" s="22">
        <f t="shared" si="528"/>
        <v>0</v>
      </c>
      <c r="G6484" s="22">
        <f t="shared" si="529"/>
        <v>0</v>
      </c>
      <c r="H6484" s="22">
        <f t="shared" si="530"/>
        <v>0</v>
      </c>
      <c r="I6484" s="22">
        <f t="shared" si="531"/>
        <v>12.769471593875814</v>
      </c>
      <c r="J6484" s="22">
        <v>6286</v>
      </c>
    </row>
    <row r="6485" spans="1:10" ht="11.25" customHeight="1">
      <c r="A6485" s="12"/>
      <c r="B6485" s="22" t="s">
        <v>431</v>
      </c>
      <c r="C6485" s="22" t="s">
        <v>75</v>
      </c>
      <c r="D6485" s="22">
        <v>12.767313419004195</v>
      </c>
      <c r="E6485" s="22">
        <f t="shared" si="527"/>
        <v>0</v>
      </c>
      <c r="F6485" s="22">
        <f t="shared" si="528"/>
        <v>0</v>
      </c>
      <c r="G6485" s="22">
        <f t="shared" si="529"/>
        <v>0</v>
      </c>
      <c r="H6485" s="22">
        <f t="shared" si="530"/>
        <v>0</v>
      </c>
      <c r="I6485" s="22">
        <f t="shared" si="531"/>
        <v>12.767313419004195</v>
      </c>
      <c r="J6485" s="22">
        <v>6287</v>
      </c>
    </row>
    <row r="6486" spans="1:10" ht="11.25" customHeight="1">
      <c r="A6486" s="12"/>
      <c r="B6486" s="22" t="s">
        <v>284</v>
      </c>
      <c r="C6486" s="22" t="s">
        <v>89</v>
      </c>
      <c r="D6486" s="22">
        <v>12.765939764882495</v>
      </c>
      <c r="E6486" s="22">
        <f t="shared" si="527"/>
        <v>0</v>
      </c>
      <c r="F6486" s="22">
        <f t="shared" si="528"/>
        <v>0</v>
      </c>
      <c r="G6486" s="22">
        <f t="shared" si="529"/>
        <v>0</v>
      </c>
      <c r="H6486" s="22">
        <f t="shared" si="530"/>
        <v>0</v>
      </c>
      <c r="I6486" s="22">
        <f t="shared" si="531"/>
        <v>12.765939764882495</v>
      </c>
      <c r="J6486" s="22">
        <v>6288</v>
      </c>
    </row>
    <row r="6487" spans="1:10" ht="11.25" customHeight="1">
      <c r="A6487" s="12"/>
      <c r="B6487" s="22" t="s">
        <v>396</v>
      </c>
      <c r="C6487" s="22" t="s">
        <v>74</v>
      </c>
      <c r="D6487" s="22">
        <v>12.762401135681522</v>
      </c>
      <c r="E6487" s="22">
        <f t="shared" si="527"/>
        <v>0</v>
      </c>
      <c r="F6487" s="22">
        <f t="shared" si="528"/>
        <v>0</v>
      </c>
      <c r="G6487" s="22">
        <f t="shared" si="529"/>
        <v>0</v>
      </c>
      <c r="H6487" s="22">
        <f t="shared" si="530"/>
        <v>0</v>
      </c>
      <c r="I6487" s="22">
        <f t="shared" si="531"/>
        <v>12.762401135681522</v>
      </c>
      <c r="J6487" s="22">
        <v>6289</v>
      </c>
    </row>
    <row r="6488" spans="1:10" ht="11.25" customHeight="1">
      <c r="A6488" s="12"/>
      <c r="B6488" s="22" t="s">
        <v>295</v>
      </c>
      <c r="C6488" s="22" t="s">
        <v>85</v>
      </c>
      <c r="D6488" s="22">
        <v>12.757282286930272</v>
      </c>
      <c r="E6488" s="22">
        <f t="shared" si="527"/>
        <v>0</v>
      </c>
      <c r="F6488" s="22">
        <f t="shared" si="528"/>
        <v>0</v>
      </c>
      <c r="G6488" s="22">
        <f t="shared" si="529"/>
        <v>0</v>
      </c>
      <c r="H6488" s="22">
        <f t="shared" si="530"/>
        <v>0</v>
      </c>
      <c r="I6488" s="22">
        <f t="shared" si="531"/>
        <v>12.757282286930272</v>
      </c>
      <c r="J6488" s="22">
        <v>6290</v>
      </c>
    </row>
    <row r="6489" spans="1:10" ht="11.25" customHeight="1">
      <c r="A6489" s="12"/>
      <c r="B6489" s="22" t="s">
        <v>454</v>
      </c>
      <c r="C6489" s="22" t="s">
        <v>81</v>
      </c>
      <c r="D6489" s="22">
        <v>12.752880507059167</v>
      </c>
      <c r="E6489" s="22">
        <f t="shared" si="527"/>
        <v>0</v>
      </c>
      <c r="F6489" s="22">
        <f t="shared" si="528"/>
        <v>0</v>
      </c>
      <c r="G6489" s="22">
        <f t="shared" si="529"/>
        <v>0</v>
      </c>
      <c r="H6489" s="22">
        <f t="shared" si="530"/>
        <v>0</v>
      </c>
      <c r="I6489" s="22">
        <f t="shared" si="531"/>
        <v>12.752880507059167</v>
      </c>
      <c r="J6489" s="22">
        <v>6291</v>
      </c>
    </row>
    <row r="6490" spans="1:10" ht="11.25" customHeight="1">
      <c r="A6490" s="12"/>
      <c r="B6490" s="22" t="s">
        <v>422</v>
      </c>
      <c r="C6490" s="22" t="s">
        <v>68</v>
      </c>
      <c r="D6490" s="22">
        <v>12.751516080398186</v>
      </c>
      <c r="E6490" s="22">
        <f t="shared" si="527"/>
        <v>0</v>
      </c>
      <c r="F6490" s="22">
        <f t="shared" si="528"/>
        <v>0</v>
      </c>
      <c r="G6490" s="22">
        <f t="shared" si="529"/>
        <v>0</v>
      </c>
      <c r="H6490" s="22">
        <f t="shared" si="530"/>
        <v>0</v>
      </c>
      <c r="I6490" s="22">
        <f t="shared" si="531"/>
        <v>12.751516080398186</v>
      </c>
      <c r="J6490" s="22">
        <v>6292</v>
      </c>
    </row>
    <row r="6491" spans="1:10" ht="11.25" customHeight="1">
      <c r="A6491" s="12"/>
      <c r="B6491" s="22" t="s">
        <v>355</v>
      </c>
      <c r="C6491" s="22" t="s">
        <v>76</v>
      </c>
      <c r="D6491" s="22">
        <v>12.747343633041917</v>
      </c>
      <c r="E6491" s="22">
        <f t="shared" si="527"/>
        <v>0</v>
      </c>
      <c r="F6491" s="22">
        <f t="shared" si="528"/>
        <v>0</v>
      </c>
      <c r="G6491" s="22">
        <f t="shared" si="529"/>
        <v>0</v>
      </c>
      <c r="H6491" s="22">
        <f t="shared" si="530"/>
        <v>0</v>
      </c>
      <c r="I6491" s="22">
        <f t="shared" si="531"/>
        <v>12.747343633041917</v>
      </c>
      <c r="J6491" s="22">
        <v>6293</v>
      </c>
    </row>
    <row r="6492" spans="1:10" ht="11.25" customHeight="1">
      <c r="A6492" s="12"/>
      <c r="B6492" s="22" t="s">
        <v>451</v>
      </c>
      <c r="C6492" s="22" t="s">
        <v>73</v>
      </c>
      <c r="D6492" s="22">
        <v>12.746324570409284</v>
      </c>
      <c r="E6492" s="22">
        <f t="shared" si="527"/>
        <v>0</v>
      </c>
      <c r="F6492" s="22">
        <f t="shared" si="528"/>
        <v>0</v>
      </c>
      <c r="G6492" s="22">
        <f t="shared" si="529"/>
        <v>0</v>
      </c>
      <c r="H6492" s="22">
        <f t="shared" si="530"/>
        <v>0</v>
      </c>
      <c r="I6492" s="22">
        <f t="shared" si="531"/>
        <v>12.746324570409284</v>
      </c>
      <c r="J6492" s="22">
        <v>6294</v>
      </c>
    </row>
    <row r="6493" spans="1:10" ht="11.25" customHeight="1">
      <c r="A6493" s="12"/>
      <c r="B6493" s="22" t="s">
        <v>371</v>
      </c>
      <c r="C6493" s="22" t="s">
        <v>87</v>
      </c>
      <c r="D6493" s="22">
        <v>12.744162475177287</v>
      </c>
      <c r="E6493" s="22">
        <f t="shared" si="527"/>
        <v>0</v>
      </c>
      <c r="F6493" s="22">
        <f t="shared" si="528"/>
        <v>0</v>
      </c>
      <c r="G6493" s="22">
        <f t="shared" si="529"/>
        <v>0</v>
      </c>
      <c r="H6493" s="22">
        <f t="shared" si="530"/>
        <v>0</v>
      </c>
      <c r="I6493" s="22">
        <f t="shared" si="531"/>
        <v>12.744162475177287</v>
      </c>
      <c r="J6493" s="22">
        <v>6295</v>
      </c>
    </row>
    <row r="6494" spans="1:10" ht="11.25" customHeight="1">
      <c r="A6494" s="12"/>
      <c r="B6494" s="22" t="s">
        <v>340</v>
      </c>
      <c r="C6494" s="22" t="s">
        <v>85</v>
      </c>
      <c r="D6494" s="22">
        <v>12.740251731511457</v>
      </c>
      <c r="E6494" s="22">
        <f t="shared" si="527"/>
        <v>0</v>
      </c>
      <c r="F6494" s="22">
        <f t="shared" si="528"/>
        <v>0</v>
      </c>
      <c r="G6494" s="22">
        <f t="shared" si="529"/>
        <v>0</v>
      </c>
      <c r="H6494" s="22">
        <f t="shared" si="530"/>
        <v>0</v>
      </c>
      <c r="I6494" s="22">
        <f t="shared" si="531"/>
        <v>12.740251731511457</v>
      </c>
      <c r="J6494" s="22">
        <v>6296</v>
      </c>
    </row>
    <row r="6495" spans="1:10" ht="11.25" customHeight="1">
      <c r="A6495" s="12"/>
      <c r="B6495" s="22" t="s">
        <v>359</v>
      </c>
      <c r="C6495" s="22" t="s">
        <v>88</v>
      </c>
      <c r="D6495" s="22">
        <v>12.73968458485836</v>
      </c>
      <c r="E6495" s="22">
        <f t="shared" si="527"/>
        <v>0</v>
      </c>
      <c r="F6495" s="22">
        <f t="shared" si="528"/>
        <v>0</v>
      </c>
      <c r="G6495" s="22">
        <f t="shared" si="529"/>
        <v>0</v>
      </c>
      <c r="H6495" s="22">
        <f t="shared" si="530"/>
        <v>0</v>
      </c>
      <c r="I6495" s="22">
        <f t="shared" si="531"/>
        <v>12.73968458485836</v>
      </c>
      <c r="J6495" s="22">
        <v>6297</v>
      </c>
    </row>
    <row r="6496" spans="1:10" ht="11.25" customHeight="1">
      <c r="A6496" s="12"/>
      <c r="B6496" s="22" t="s">
        <v>438</v>
      </c>
      <c r="C6496" s="22" t="s">
        <v>69</v>
      </c>
      <c r="D6496" s="22">
        <v>12.731329577200093</v>
      </c>
      <c r="E6496" s="22">
        <f t="shared" si="527"/>
        <v>0</v>
      </c>
      <c r="F6496" s="22">
        <f t="shared" si="528"/>
        <v>0</v>
      </c>
      <c r="G6496" s="22">
        <f t="shared" si="529"/>
        <v>0</v>
      </c>
      <c r="H6496" s="22">
        <f t="shared" si="530"/>
        <v>0</v>
      </c>
      <c r="I6496" s="22">
        <f t="shared" si="531"/>
        <v>12.731329577200093</v>
      </c>
      <c r="J6496" s="22">
        <v>6298</v>
      </c>
    </row>
    <row r="6497" spans="1:10" ht="11.25" customHeight="1">
      <c r="A6497" s="12"/>
      <c r="B6497" s="22" t="s">
        <v>388</v>
      </c>
      <c r="C6497" s="22" t="s">
        <v>73</v>
      </c>
      <c r="D6497" s="22">
        <v>12.726485894416264</v>
      </c>
      <c r="E6497" s="22">
        <f t="shared" si="527"/>
        <v>0</v>
      </c>
      <c r="F6497" s="22">
        <f t="shared" si="528"/>
        <v>0</v>
      </c>
      <c r="G6497" s="22">
        <f t="shared" si="529"/>
        <v>0</v>
      </c>
      <c r="H6497" s="22">
        <f t="shared" si="530"/>
        <v>0</v>
      </c>
      <c r="I6497" s="22">
        <f t="shared" si="531"/>
        <v>12.726485894416264</v>
      </c>
      <c r="J6497" s="22">
        <v>6299</v>
      </c>
    </row>
    <row r="6498" spans="1:10" ht="11.25" customHeight="1">
      <c r="A6498" s="12"/>
      <c r="B6498" s="22" t="s">
        <v>455</v>
      </c>
      <c r="C6498" s="22" t="s">
        <v>77</v>
      </c>
      <c r="D6498" s="22">
        <v>12.7231369295909</v>
      </c>
      <c r="E6498" s="22">
        <f t="shared" si="527"/>
        <v>0</v>
      </c>
      <c r="F6498" s="22">
        <f t="shared" si="528"/>
        <v>0</v>
      </c>
      <c r="G6498" s="22">
        <f t="shared" si="529"/>
        <v>0</v>
      </c>
      <c r="H6498" s="22">
        <f t="shared" si="530"/>
        <v>0</v>
      </c>
      <c r="I6498" s="22">
        <f t="shared" si="531"/>
        <v>12.7231369295909</v>
      </c>
      <c r="J6498" s="22">
        <v>6300</v>
      </c>
    </row>
    <row r="6499" spans="1:10" ht="11.25" customHeight="1">
      <c r="A6499" s="12"/>
      <c r="B6499" s="22" t="s">
        <v>305</v>
      </c>
      <c r="C6499" s="22" t="s">
        <v>86</v>
      </c>
      <c r="D6499" s="22">
        <v>12.721122178696906</v>
      </c>
      <c r="E6499" s="22">
        <f t="shared" si="527"/>
        <v>0</v>
      </c>
      <c r="F6499" s="22">
        <f t="shared" si="528"/>
        <v>0</v>
      </c>
      <c r="G6499" s="22">
        <f t="shared" si="529"/>
        <v>0</v>
      </c>
      <c r="H6499" s="22">
        <f t="shared" si="530"/>
        <v>0</v>
      </c>
      <c r="I6499" s="22">
        <f t="shared" si="531"/>
        <v>12.721122178696906</v>
      </c>
      <c r="J6499" s="22">
        <v>6301</v>
      </c>
    </row>
    <row r="6500" spans="1:10" ht="11.25" customHeight="1">
      <c r="A6500" s="12"/>
      <c r="B6500" s="22" t="s">
        <v>409</v>
      </c>
      <c r="C6500" s="22" t="s">
        <v>78</v>
      </c>
      <c r="D6500" s="22">
        <v>12.719861153079542</v>
      </c>
      <c r="E6500" s="22">
        <f t="shared" si="527"/>
        <v>0</v>
      </c>
      <c r="F6500" s="22">
        <f t="shared" si="528"/>
        <v>0</v>
      </c>
      <c r="G6500" s="22">
        <f t="shared" si="529"/>
        <v>0</v>
      </c>
      <c r="H6500" s="22">
        <f t="shared" si="530"/>
        <v>0</v>
      </c>
      <c r="I6500" s="22">
        <f t="shared" si="531"/>
        <v>12.719861153079542</v>
      </c>
      <c r="J6500" s="22">
        <v>6302</v>
      </c>
    </row>
    <row r="6501" spans="1:10" ht="11.25" customHeight="1">
      <c r="A6501" s="12"/>
      <c r="B6501" s="22" t="s">
        <v>313</v>
      </c>
      <c r="C6501" s="22" t="s">
        <v>72</v>
      </c>
      <c r="D6501" s="22">
        <v>12.718826939079033</v>
      </c>
      <c r="E6501" s="22">
        <f t="shared" si="527"/>
        <v>0</v>
      </c>
      <c r="F6501" s="22">
        <f t="shared" si="528"/>
        <v>0</v>
      </c>
      <c r="G6501" s="22">
        <f t="shared" si="529"/>
        <v>0</v>
      </c>
      <c r="H6501" s="22">
        <f t="shared" si="530"/>
        <v>0</v>
      </c>
      <c r="I6501" s="22">
        <f t="shared" si="531"/>
        <v>12.718826939079033</v>
      </c>
      <c r="J6501" s="22">
        <v>6303</v>
      </c>
    </row>
    <row r="6502" spans="1:10" ht="11.25" customHeight="1">
      <c r="A6502" s="12"/>
      <c r="B6502" s="22" t="s">
        <v>345</v>
      </c>
      <c r="C6502" s="22" t="s">
        <v>79</v>
      </c>
      <c r="D6502" s="22">
        <v>12.714601328208467</v>
      </c>
      <c r="E6502" s="22">
        <f t="shared" si="527"/>
        <v>0</v>
      </c>
      <c r="F6502" s="22">
        <f t="shared" si="528"/>
        <v>0</v>
      </c>
      <c r="G6502" s="22">
        <f t="shared" si="529"/>
        <v>0</v>
      </c>
      <c r="H6502" s="22">
        <f t="shared" si="530"/>
        <v>0</v>
      </c>
      <c r="I6502" s="22">
        <f t="shared" si="531"/>
        <v>12.714601328208467</v>
      </c>
      <c r="J6502" s="22">
        <v>6304</v>
      </c>
    </row>
    <row r="6503" spans="1:10" ht="11.25" customHeight="1">
      <c r="A6503" s="12"/>
      <c r="B6503" s="22" t="s">
        <v>416</v>
      </c>
      <c r="C6503" s="22" t="s">
        <v>79</v>
      </c>
      <c r="D6503" s="22">
        <v>12.714562551194151</v>
      </c>
      <c r="E6503" s="22">
        <f t="shared" si="527"/>
        <v>0</v>
      </c>
      <c r="F6503" s="22">
        <f t="shared" si="528"/>
        <v>0</v>
      </c>
      <c r="G6503" s="22">
        <f t="shared" si="529"/>
        <v>0</v>
      </c>
      <c r="H6503" s="22">
        <f t="shared" si="530"/>
        <v>0</v>
      </c>
      <c r="I6503" s="22">
        <f t="shared" si="531"/>
        <v>12.714562551194151</v>
      </c>
      <c r="J6503" s="22">
        <v>6305</v>
      </c>
    </row>
    <row r="6504" spans="1:10" ht="11.25" customHeight="1">
      <c r="A6504" s="12"/>
      <c r="B6504" s="22" t="s">
        <v>395</v>
      </c>
      <c r="C6504" s="22" t="s">
        <v>72</v>
      </c>
      <c r="D6504" s="22">
        <v>12.713888847771498</v>
      </c>
      <c r="E6504" s="22">
        <f t="shared" si="527"/>
        <v>0</v>
      </c>
      <c r="F6504" s="22">
        <f t="shared" si="528"/>
        <v>0</v>
      </c>
      <c r="G6504" s="22">
        <f t="shared" si="529"/>
        <v>0</v>
      </c>
      <c r="H6504" s="22">
        <f t="shared" si="530"/>
        <v>0</v>
      </c>
      <c r="I6504" s="22">
        <f t="shared" si="531"/>
        <v>12.713888847771498</v>
      </c>
      <c r="J6504" s="22">
        <v>6306</v>
      </c>
    </row>
    <row r="6505" spans="1:10" ht="11.25" customHeight="1">
      <c r="A6505" s="12"/>
      <c r="B6505" s="22" t="s">
        <v>397</v>
      </c>
      <c r="C6505" s="22" t="s">
        <v>85</v>
      </c>
      <c r="D6505" s="22">
        <v>12.711191610339259</v>
      </c>
      <c r="E6505" s="22">
        <f t="shared" si="527"/>
        <v>0</v>
      </c>
      <c r="F6505" s="22">
        <f t="shared" si="528"/>
        <v>0</v>
      </c>
      <c r="G6505" s="22">
        <f t="shared" si="529"/>
        <v>0</v>
      </c>
      <c r="H6505" s="22">
        <f t="shared" si="530"/>
        <v>0</v>
      </c>
      <c r="I6505" s="22">
        <f t="shared" si="531"/>
        <v>12.711191610339259</v>
      </c>
      <c r="J6505" s="22">
        <v>6307</v>
      </c>
    </row>
    <row r="6506" spans="1:10" ht="11.25" customHeight="1">
      <c r="A6506" s="12"/>
      <c r="B6506" s="22" t="s">
        <v>418</v>
      </c>
      <c r="C6506" s="22" t="s">
        <v>69</v>
      </c>
      <c r="D6506" s="22">
        <v>12.708943745071318</v>
      </c>
      <c r="E6506" s="22">
        <f t="shared" si="527"/>
        <v>0</v>
      </c>
      <c r="F6506" s="22">
        <f t="shared" si="528"/>
        <v>0</v>
      </c>
      <c r="G6506" s="22">
        <f t="shared" si="529"/>
        <v>0</v>
      </c>
      <c r="H6506" s="22">
        <f t="shared" si="530"/>
        <v>0</v>
      </c>
      <c r="I6506" s="22">
        <f t="shared" si="531"/>
        <v>12.708943745071318</v>
      </c>
      <c r="J6506" s="22">
        <v>6308</v>
      </c>
    </row>
    <row r="6507" spans="1:10" ht="11.25" customHeight="1">
      <c r="A6507" s="12"/>
      <c r="B6507" s="22" t="s">
        <v>326</v>
      </c>
      <c r="C6507" s="22" t="s">
        <v>84</v>
      </c>
      <c r="D6507" s="22">
        <v>12.704873576492187</v>
      </c>
      <c r="E6507" s="22">
        <f t="shared" si="527"/>
        <v>0</v>
      </c>
      <c r="F6507" s="22">
        <f t="shared" si="528"/>
        <v>0</v>
      </c>
      <c r="G6507" s="22">
        <f t="shared" si="529"/>
        <v>0</v>
      </c>
      <c r="H6507" s="22">
        <f t="shared" si="530"/>
        <v>0</v>
      </c>
      <c r="I6507" s="22">
        <f t="shared" si="531"/>
        <v>12.704873576492187</v>
      </c>
      <c r="J6507" s="22">
        <v>6309</v>
      </c>
    </row>
    <row r="6508" spans="1:10" ht="11.25" customHeight="1">
      <c r="A6508" s="12"/>
      <c r="B6508" s="22" t="s">
        <v>283</v>
      </c>
      <c r="C6508" s="22" t="s">
        <v>85</v>
      </c>
      <c r="D6508" s="22">
        <v>12.704310292785761</v>
      </c>
      <c r="E6508" s="22">
        <f t="shared" si="527"/>
        <v>0</v>
      </c>
      <c r="F6508" s="22">
        <f t="shared" si="528"/>
        <v>0</v>
      </c>
      <c r="G6508" s="22">
        <f t="shared" si="529"/>
        <v>0</v>
      </c>
      <c r="H6508" s="22">
        <f t="shared" si="530"/>
        <v>0</v>
      </c>
      <c r="I6508" s="22">
        <f t="shared" si="531"/>
        <v>12.704310292785761</v>
      </c>
      <c r="J6508" s="22">
        <v>6310</v>
      </c>
    </row>
    <row r="6509" spans="1:10" ht="11.25" customHeight="1">
      <c r="A6509" s="12"/>
      <c r="B6509" s="22" t="s">
        <v>234</v>
      </c>
      <c r="C6509" s="22" t="s">
        <v>67</v>
      </c>
      <c r="D6509" s="22">
        <v>12.693616381232337</v>
      </c>
      <c r="E6509" s="22">
        <f t="shared" si="527"/>
        <v>0</v>
      </c>
      <c r="F6509" s="22">
        <f t="shared" si="528"/>
        <v>0</v>
      </c>
      <c r="G6509" s="22">
        <f t="shared" si="529"/>
        <v>0</v>
      </c>
      <c r="H6509" s="22">
        <f t="shared" si="530"/>
        <v>0</v>
      </c>
      <c r="I6509" s="22">
        <f t="shared" si="531"/>
        <v>12.693616381232337</v>
      </c>
      <c r="J6509" s="22">
        <v>6311</v>
      </c>
    </row>
    <row r="6510" spans="1:10" ht="11.25" customHeight="1">
      <c r="A6510" s="12"/>
      <c r="B6510" s="22" t="s">
        <v>392</v>
      </c>
      <c r="C6510" s="22" t="s">
        <v>72</v>
      </c>
      <c r="D6510" s="22">
        <v>12.692770939586243</v>
      </c>
      <c r="E6510" s="22">
        <f t="shared" si="527"/>
        <v>0</v>
      </c>
      <c r="F6510" s="22">
        <f t="shared" si="528"/>
        <v>0</v>
      </c>
      <c r="G6510" s="22">
        <f t="shared" si="529"/>
        <v>0</v>
      </c>
      <c r="H6510" s="22">
        <f t="shared" si="530"/>
        <v>0</v>
      </c>
      <c r="I6510" s="22">
        <f t="shared" si="531"/>
        <v>12.692770939586243</v>
      </c>
      <c r="J6510" s="22">
        <v>6312</v>
      </c>
    </row>
    <row r="6511" spans="1:10" ht="11.25" customHeight="1">
      <c r="A6511" s="12"/>
      <c r="B6511" s="22" t="s">
        <v>214</v>
      </c>
      <c r="C6511" s="22" t="s">
        <v>88</v>
      </c>
      <c r="D6511" s="22">
        <v>12.686061541073979</v>
      </c>
      <c r="E6511" s="22">
        <f t="shared" si="527"/>
        <v>0</v>
      </c>
      <c r="F6511" s="22">
        <f t="shared" si="528"/>
        <v>0</v>
      </c>
      <c r="G6511" s="22">
        <f t="shared" si="529"/>
        <v>0</v>
      </c>
      <c r="H6511" s="22">
        <f t="shared" si="530"/>
        <v>0</v>
      </c>
      <c r="I6511" s="22">
        <f t="shared" si="531"/>
        <v>12.686061541073979</v>
      </c>
      <c r="J6511" s="22">
        <v>6313</v>
      </c>
    </row>
    <row r="6512" spans="1:10" ht="11.25" customHeight="1">
      <c r="A6512" s="12"/>
      <c r="B6512" s="22" t="s">
        <v>429</v>
      </c>
      <c r="C6512" s="22" t="s">
        <v>69</v>
      </c>
      <c r="D6512" s="22">
        <v>12.685692651108049</v>
      </c>
      <c r="E6512" s="22">
        <f t="shared" si="527"/>
        <v>0</v>
      </c>
      <c r="F6512" s="22">
        <f t="shared" si="528"/>
        <v>0</v>
      </c>
      <c r="G6512" s="22">
        <f t="shared" si="529"/>
        <v>0</v>
      </c>
      <c r="H6512" s="22">
        <f t="shared" si="530"/>
        <v>0</v>
      </c>
      <c r="I6512" s="22">
        <f t="shared" si="531"/>
        <v>12.685692651108049</v>
      </c>
      <c r="J6512" s="22">
        <v>6314</v>
      </c>
    </row>
    <row r="6513" spans="1:10" ht="11.25" customHeight="1">
      <c r="A6513" s="12"/>
      <c r="B6513" s="22" t="s">
        <v>409</v>
      </c>
      <c r="C6513" s="22" t="s">
        <v>79</v>
      </c>
      <c r="D6513" s="22">
        <v>12.679381685855262</v>
      </c>
      <c r="E6513" s="22">
        <f t="shared" si="527"/>
        <v>0</v>
      </c>
      <c r="F6513" s="22">
        <f t="shared" si="528"/>
        <v>0</v>
      </c>
      <c r="G6513" s="22">
        <f t="shared" si="529"/>
        <v>0</v>
      </c>
      <c r="H6513" s="22">
        <f t="shared" si="530"/>
        <v>0</v>
      </c>
      <c r="I6513" s="22">
        <f t="shared" si="531"/>
        <v>12.679381685855262</v>
      </c>
      <c r="J6513" s="22">
        <v>6315</v>
      </c>
    </row>
    <row r="6514" spans="1:10" ht="11.25" customHeight="1">
      <c r="A6514" s="12"/>
      <c r="B6514" s="22" t="s">
        <v>441</v>
      </c>
      <c r="C6514" s="22" t="s">
        <v>73</v>
      </c>
      <c r="D6514" s="22">
        <v>12.67842649614647</v>
      </c>
      <c r="E6514" s="22">
        <f t="shared" si="527"/>
        <v>0</v>
      </c>
      <c r="F6514" s="22">
        <f t="shared" si="528"/>
        <v>0</v>
      </c>
      <c r="G6514" s="22">
        <f t="shared" si="529"/>
        <v>0</v>
      </c>
      <c r="H6514" s="22">
        <f t="shared" si="530"/>
        <v>0</v>
      </c>
      <c r="I6514" s="22">
        <f t="shared" si="531"/>
        <v>12.67842649614647</v>
      </c>
      <c r="J6514" s="22">
        <v>6316</v>
      </c>
    </row>
    <row r="6515" spans="1:10" ht="11.25" customHeight="1">
      <c r="A6515" s="12"/>
      <c r="B6515" s="22" t="s">
        <v>404</v>
      </c>
      <c r="C6515" s="22" t="s">
        <v>74</v>
      </c>
      <c r="D6515" s="22">
        <v>12.677380766577265</v>
      </c>
      <c r="E6515" s="22">
        <f t="shared" si="527"/>
        <v>0</v>
      </c>
      <c r="F6515" s="22">
        <f t="shared" si="528"/>
        <v>0</v>
      </c>
      <c r="G6515" s="22">
        <f t="shared" si="529"/>
        <v>0</v>
      </c>
      <c r="H6515" s="22">
        <f t="shared" si="530"/>
        <v>0</v>
      </c>
      <c r="I6515" s="22">
        <f t="shared" si="531"/>
        <v>12.677380766577265</v>
      </c>
      <c r="J6515" s="22">
        <v>6317</v>
      </c>
    </row>
    <row r="6516" spans="1:10" ht="11.25" customHeight="1">
      <c r="A6516" s="12"/>
      <c r="B6516" s="22" t="s">
        <v>394</v>
      </c>
      <c r="C6516" s="22" t="s">
        <v>81</v>
      </c>
      <c r="D6516" s="22">
        <v>12.676776425309363</v>
      </c>
      <c r="E6516" s="22">
        <f t="shared" si="527"/>
        <v>0</v>
      </c>
      <c r="F6516" s="22">
        <f t="shared" si="528"/>
        <v>0</v>
      </c>
      <c r="G6516" s="22">
        <f t="shared" si="529"/>
        <v>0</v>
      </c>
      <c r="H6516" s="22">
        <f t="shared" si="530"/>
        <v>0</v>
      </c>
      <c r="I6516" s="22">
        <f t="shared" si="531"/>
        <v>12.676776425309363</v>
      </c>
      <c r="J6516" s="22">
        <v>6318</v>
      </c>
    </row>
    <row r="6517" spans="1:10" ht="11.25" customHeight="1">
      <c r="A6517" s="12"/>
      <c r="B6517" s="22" t="s">
        <v>294</v>
      </c>
      <c r="C6517" s="22" t="s">
        <v>87</v>
      </c>
      <c r="D6517" s="22">
        <v>12.670777729607943</v>
      </c>
      <c r="E6517" s="22">
        <f t="shared" si="527"/>
        <v>0</v>
      </c>
      <c r="F6517" s="22">
        <f t="shared" si="528"/>
        <v>0</v>
      </c>
      <c r="G6517" s="22">
        <f t="shared" si="529"/>
        <v>0</v>
      </c>
      <c r="H6517" s="22">
        <f t="shared" si="530"/>
        <v>0</v>
      </c>
      <c r="I6517" s="22">
        <f t="shared" si="531"/>
        <v>12.670777729607943</v>
      </c>
      <c r="J6517" s="22">
        <v>6319</v>
      </c>
    </row>
    <row r="6518" spans="1:10" ht="11.25" customHeight="1">
      <c r="A6518" s="12"/>
      <c r="B6518" s="22" t="s">
        <v>312</v>
      </c>
      <c r="C6518" s="22" t="s">
        <v>85</v>
      </c>
      <c r="D6518" s="22">
        <v>12.664692022140233</v>
      </c>
      <c r="E6518" s="22">
        <f t="shared" si="527"/>
        <v>0</v>
      </c>
      <c r="F6518" s="22">
        <f t="shared" si="528"/>
        <v>0</v>
      </c>
      <c r="G6518" s="22">
        <f t="shared" si="529"/>
        <v>0</v>
      </c>
      <c r="H6518" s="22">
        <f t="shared" si="530"/>
        <v>0</v>
      </c>
      <c r="I6518" s="22">
        <f t="shared" si="531"/>
        <v>12.664692022140233</v>
      </c>
      <c r="J6518" s="22">
        <v>6320</v>
      </c>
    </row>
    <row r="6519" spans="1:10" ht="11.25" customHeight="1">
      <c r="A6519" s="12"/>
      <c r="B6519" s="22" t="s">
        <v>222</v>
      </c>
      <c r="C6519" s="22" t="s">
        <v>74</v>
      </c>
      <c r="D6519" s="22">
        <v>12.662034652031782</v>
      </c>
      <c r="E6519" s="22">
        <f t="shared" si="527"/>
        <v>0</v>
      </c>
      <c r="F6519" s="22">
        <f t="shared" si="528"/>
        <v>0</v>
      </c>
      <c r="G6519" s="22">
        <f t="shared" si="529"/>
        <v>0</v>
      </c>
      <c r="H6519" s="22">
        <f t="shared" si="530"/>
        <v>0</v>
      </c>
      <c r="I6519" s="22">
        <f t="shared" si="531"/>
        <v>12.662034652031782</v>
      </c>
      <c r="J6519" s="22">
        <v>6321</v>
      </c>
    </row>
    <row r="6520" spans="1:10" ht="11.25" customHeight="1">
      <c r="A6520" s="12"/>
      <c r="B6520" s="22" t="s">
        <v>422</v>
      </c>
      <c r="C6520" s="22" t="s">
        <v>71</v>
      </c>
      <c r="D6520" s="22">
        <v>12.661270436954494</v>
      </c>
      <c r="E6520" s="22">
        <f t="shared" si="527"/>
        <v>0</v>
      </c>
      <c r="F6520" s="22">
        <f t="shared" si="528"/>
        <v>0</v>
      </c>
      <c r="G6520" s="22">
        <f t="shared" si="529"/>
        <v>0</v>
      </c>
      <c r="H6520" s="22">
        <f t="shared" si="530"/>
        <v>0</v>
      </c>
      <c r="I6520" s="22">
        <f t="shared" si="531"/>
        <v>12.661270436954494</v>
      </c>
      <c r="J6520" s="22">
        <v>6322</v>
      </c>
    </row>
    <row r="6521" spans="1:10" ht="11.25" customHeight="1">
      <c r="A6521" s="12"/>
      <c r="B6521" s="22" t="s">
        <v>365</v>
      </c>
      <c r="C6521" s="22" t="s">
        <v>81</v>
      </c>
      <c r="D6521" s="22">
        <v>12.6604083998511</v>
      </c>
      <c r="E6521" s="22">
        <f t="shared" si="527"/>
        <v>0</v>
      </c>
      <c r="F6521" s="22">
        <f t="shared" si="528"/>
        <v>0</v>
      </c>
      <c r="G6521" s="22">
        <f t="shared" si="529"/>
        <v>0</v>
      </c>
      <c r="H6521" s="22">
        <f t="shared" si="530"/>
        <v>0</v>
      </c>
      <c r="I6521" s="22">
        <f t="shared" si="531"/>
        <v>12.6604083998511</v>
      </c>
      <c r="J6521" s="22">
        <v>6323</v>
      </c>
    </row>
    <row r="6522" spans="1:10" ht="11.25" customHeight="1">
      <c r="A6522" s="12"/>
      <c r="B6522" s="22" t="s">
        <v>417</v>
      </c>
      <c r="C6522" s="22" t="s">
        <v>79</v>
      </c>
      <c r="D6522" s="22">
        <v>12.652021835577257</v>
      </c>
      <c r="E6522" s="22">
        <f t="shared" si="527"/>
        <v>0</v>
      </c>
      <c r="F6522" s="22">
        <f t="shared" si="528"/>
        <v>0</v>
      </c>
      <c r="G6522" s="22">
        <f t="shared" si="529"/>
        <v>0</v>
      </c>
      <c r="H6522" s="22">
        <f t="shared" si="530"/>
        <v>0</v>
      </c>
      <c r="I6522" s="22">
        <f t="shared" si="531"/>
        <v>12.652021835577257</v>
      </c>
      <c r="J6522" s="22">
        <v>6324</v>
      </c>
    </row>
    <row r="6523" spans="1:10" ht="11.25" customHeight="1">
      <c r="A6523" s="12"/>
      <c r="B6523" s="22" t="s">
        <v>338</v>
      </c>
      <c r="C6523" s="22" t="s">
        <v>79</v>
      </c>
      <c r="D6523" s="22">
        <v>12.632253275915625</v>
      </c>
      <c r="E6523" s="22">
        <f t="shared" si="527"/>
        <v>0</v>
      </c>
      <c r="F6523" s="22">
        <f t="shared" si="528"/>
        <v>0</v>
      </c>
      <c r="G6523" s="22">
        <f t="shared" si="529"/>
        <v>0</v>
      </c>
      <c r="H6523" s="22">
        <f t="shared" si="530"/>
        <v>0</v>
      </c>
      <c r="I6523" s="22">
        <f t="shared" si="531"/>
        <v>12.632253275915625</v>
      </c>
      <c r="J6523" s="22">
        <v>6325</v>
      </c>
    </row>
    <row r="6524" spans="1:10" ht="11.25" customHeight="1">
      <c r="A6524" s="12"/>
      <c r="B6524" s="22" t="s">
        <v>418</v>
      </c>
      <c r="C6524" s="22" t="s">
        <v>90</v>
      </c>
      <c r="D6524" s="22">
        <v>12.628520567509064</v>
      </c>
      <c r="E6524" s="22">
        <f t="shared" si="527"/>
        <v>0</v>
      </c>
      <c r="F6524" s="22">
        <f t="shared" si="528"/>
        <v>0</v>
      </c>
      <c r="G6524" s="22">
        <f t="shared" si="529"/>
        <v>0</v>
      </c>
      <c r="H6524" s="22">
        <f t="shared" si="530"/>
        <v>0</v>
      </c>
      <c r="I6524" s="22">
        <f t="shared" si="531"/>
        <v>12.628520567509064</v>
      </c>
      <c r="J6524" s="22">
        <v>6326</v>
      </c>
    </row>
    <row r="6525" spans="1:10" ht="11.25" customHeight="1">
      <c r="A6525" s="12"/>
      <c r="B6525" s="22" t="s">
        <v>359</v>
      </c>
      <c r="C6525" s="22" t="s">
        <v>70</v>
      </c>
      <c r="D6525" s="22">
        <v>12.623224195828502</v>
      </c>
      <c r="E6525" s="22">
        <f t="shared" si="527"/>
        <v>0</v>
      </c>
      <c r="F6525" s="22">
        <f t="shared" si="528"/>
        <v>0</v>
      </c>
      <c r="G6525" s="22">
        <f t="shared" si="529"/>
        <v>0</v>
      </c>
      <c r="H6525" s="22">
        <f t="shared" si="530"/>
        <v>0</v>
      </c>
      <c r="I6525" s="22">
        <f t="shared" si="531"/>
        <v>12.623224195828502</v>
      </c>
      <c r="J6525" s="22">
        <v>6327</v>
      </c>
    </row>
    <row r="6526" spans="1:10" ht="11.25" customHeight="1">
      <c r="A6526" s="12"/>
      <c r="B6526" s="22" t="s">
        <v>426</v>
      </c>
      <c r="C6526" s="22" t="s">
        <v>71</v>
      </c>
      <c r="D6526" s="22">
        <v>12.619054971445836</v>
      </c>
      <c r="E6526" s="22">
        <f t="shared" si="527"/>
        <v>0</v>
      </c>
      <c r="F6526" s="22">
        <f t="shared" si="528"/>
        <v>0</v>
      </c>
      <c r="G6526" s="22">
        <f t="shared" si="529"/>
        <v>0</v>
      </c>
      <c r="H6526" s="22">
        <f t="shared" si="530"/>
        <v>0</v>
      </c>
      <c r="I6526" s="22">
        <f t="shared" si="531"/>
        <v>12.619054971445836</v>
      </c>
      <c r="J6526" s="22">
        <v>6328</v>
      </c>
    </row>
    <row r="6527" spans="1:10" ht="11.25" customHeight="1">
      <c r="A6527" s="12"/>
      <c r="B6527" s="22" t="s">
        <v>452</v>
      </c>
      <c r="C6527" s="22" t="s">
        <v>73</v>
      </c>
      <c r="D6527" s="22">
        <v>12.618400831931631</v>
      </c>
      <c r="E6527" s="22">
        <f t="shared" si="527"/>
        <v>0</v>
      </c>
      <c r="F6527" s="22">
        <f t="shared" si="528"/>
        <v>0</v>
      </c>
      <c r="G6527" s="22">
        <f t="shared" si="529"/>
        <v>0</v>
      </c>
      <c r="H6527" s="22">
        <f t="shared" si="530"/>
        <v>0</v>
      </c>
      <c r="I6527" s="22">
        <f t="shared" si="531"/>
        <v>12.618400831931631</v>
      </c>
      <c r="J6527" s="22">
        <v>6329</v>
      </c>
    </row>
    <row r="6528" spans="1:10" ht="11.25" customHeight="1">
      <c r="A6528" s="12"/>
      <c r="B6528" s="22" t="s">
        <v>386</v>
      </c>
      <c r="C6528" s="22" t="s">
        <v>88</v>
      </c>
      <c r="D6528" s="22">
        <v>12.616194269984183</v>
      </c>
      <c r="E6528" s="22">
        <f t="shared" si="527"/>
        <v>0</v>
      </c>
      <c r="F6528" s="22">
        <f t="shared" si="528"/>
        <v>0</v>
      </c>
      <c r="G6528" s="22">
        <f t="shared" si="529"/>
        <v>0</v>
      </c>
      <c r="H6528" s="22">
        <f t="shared" si="530"/>
        <v>0</v>
      </c>
      <c r="I6528" s="22">
        <f t="shared" si="531"/>
        <v>12.616194269984183</v>
      </c>
      <c r="J6528" s="22">
        <v>6330</v>
      </c>
    </row>
    <row r="6529" spans="1:10" ht="11.25" customHeight="1">
      <c r="A6529" s="12"/>
      <c r="B6529" s="22" t="s">
        <v>371</v>
      </c>
      <c r="C6529" s="22" t="s">
        <v>85</v>
      </c>
      <c r="D6529" s="22">
        <v>12.615681742945409</v>
      </c>
      <c r="E6529" s="22">
        <f t="shared" si="527"/>
        <v>0</v>
      </c>
      <c r="F6529" s="22">
        <f t="shared" si="528"/>
        <v>0</v>
      </c>
      <c r="G6529" s="22">
        <f t="shared" si="529"/>
        <v>0</v>
      </c>
      <c r="H6529" s="22">
        <f t="shared" si="530"/>
        <v>0</v>
      </c>
      <c r="I6529" s="22">
        <f t="shared" si="531"/>
        <v>12.615681742945409</v>
      </c>
      <c r="J6529" s="22">
        <v>6331</v>
      </c>
    </row>
    <row r="6530" spans="1:10" ht="11.25" customHeight="1">
      <c r="A6530" s="12"/>
      <c r="B6530" s="22" t="s">
        <v>324</v>
      </c>
      <c r="C6530" s="22" t="s">
        <v>90</v>
      </c>
      <c r="D6530" s="22">
        <v>12.611422161009509</v>
      </c>
      <c r="E6530" s="22">
        <f t="shared" si="527"/>
        <v>0</v>
      </c>
      <c r="F6530" s="22">
        <f t="shared" si="528"/>
        <v>0</v>
      </c>
      <c r="G6530" s="22">
        <f t="shared" si="529"/>
        <v>0</v>
      </c>
      <c r="H6530" s="22">
        <f t="shared" si="530"/>
        <v>0</v>
      </c>
      <c r="I6530" s="22">
        <f t="shared" si="531"/>
        <v>12.611422161009509</v>
      </c>
      <c r="J6530" s="22">
        <v>6332</v>
      </c>
    </row>
    <row r="6531" spans="1:10" ht="11.25" customHeight="1">
      <c r="A6531" s="12"/>
      <c r="B6531" s="22" t="s">
        <v>295</v>
      </c>
      <c r="C6531" s="22" t="s">
        <v>89</v>
      </c>
      <c r="D6531" s="22">
        <v>12.607936560644575</v>
      </c>
      <c r="E6531" s="22">
        <f t="shared" si="527"/>
        <v>0</v>
      </c>
      <c r="F6531" s="22">
        <f t="shared" si="528"/>
        <v>0</v>
      </c>
      <c r="G6531" s="22">
        <f t="shared" si="529"/>
        <v>0</v>
      </c>
      <c r="H6531" s="22">
        <f t="shared" si="530"/>
        <v>0</v>
      </c>
      <c r="I6531" s="22">
        <f t="shared" si="531"/>
        <v>12.607936560644575</v>
      </c>
      <c r="J6531" s="22">
        <v>6333</v>
      </c>
    </row>
    <row r="6532" spans="1:10" ht="11.25" customHeight="1">
      <c r="A6532" s="12"/>
      <c r="B6532" s="22" t="s">
        <v>308</v>
      </c>
      <c r="C6532" s="22" t="s">
        <v>87</v>
      </c>
      <c r="D6532" s="22">
        <v>12.604705865888985</v>
      </c>
      <c r="E6532" s="22">
        <f t="shared" si="527"/>
        <v>0</v>
      </c>
      <c r="F6532" s="22">
        <f t="shared" si="528"/>
        <v>0</v>
      </c>
      <c r="G6532" s="22">
        <f t="shared" si="529"/>
        <v>0</v>
      </c>
      <c r="H6532" s="22">
        <f t="shared" si="530"/>
        <v>0</v>
      </c>
      <c r="I6532" s="22">
        <f t="shared" si="531"/>
        <v>12.604705865888985</v>
      </c>
      <c r="J6532" s="22">
        <v>6334</v>
      </c>
    </row>
    <row r="6533" spans="1:10" ht="11.25" customHeight="1">
      <c r="A6533" s="12"/>
      <c r="B6533" s="22" t="s">
        <v>376</v>
      </c>
      <c r="C6533" s="22" t="s">
        <v>86</v>
      </c>
      <c r="D6533" s="22">
        <v>12.600538922526367</v>
      </c>
      <c r="E6533" s="22">
        <f t="shared" si="527"/>
        <v>0</v>
      </c>
      <c r="F6533" s="22">
        <f t="shared" si="528"/>
        <v>0</v>
      </c>
      <c r="G6533" s="22">
        <f t="shared" si="529"/>
        <v>0</v>
      </c>
      <c r="H6533" s="22">
        <f t="shared" si="530"/>
        <v>0</v>
      </c>
      <c r="I6533" s="22">
        <f t="shared" si="531"/>
        <v>12.600538922526367</v>
      </c>
      <c r="J6533" s="22">
        <v>6335</v>
      </c>
    </row>
    <row r="6534" spans="1:10" ht="11.25" customHeight="1">
      <c r="A6534" s="12"/>
      <c r="B6534" s="22" t="s">
        <v>445</v>
      </c>
      <c r="C6534" s="22" t="s">
        <v>78</v>
      </c>
      <c r="D6534" s="22">
        <v>12.598056741007985</v>
      </c>
      <c r="E6534" s="22">
        <f t="shared" si="527"/>
        <v>0</v>
      </c>
      <c r="F6534" s="22">
        <f t="shared" si="528"/>
        <v>0</v>
      </c>
      <c r="G6534" s="22">
        <f t="shared" si="529"/>
        <v>0</v>
      </c>
      <c r="H6534" s="22">
        <f t="shared" si="530"/>
        <v>0</v>
      </c>
      <c r="I6534" s="22">
        <f t="shared" si="531"/>
        <v>12.598056741007985</v>
      </c>
      <c r="J6534" s="22">
        <v>6336</v>
      </c>
    </row>
    <row r="6535" spans="1:10" ht="11.25" customHeight="1">
      <c r="A6535" s="12"/>
      <c r="B6535" s="22" t="s">
        <v>408</v>
      </c>
      <c r="C6535" s="22" t="s">
        <v>81</v>
      </c>
      <c r="D6535" s="22">
        <v>12.596366984199436</v>
      </c>
      <c r="E6535" s="22">
        <f t="shared" si="527"/>
        <v>0</v>
      </c>
      <c r="F6535" s="22">
        <f t="shared" si="528"/>
        <v>0</v>
      </c>
      <c r="G6535" s="22">
        <f t="shared" si="529"/>
        <v>0</v>
      </c>
      <c r="H6535" s="22">
        <f t="shared" si="530"/>
        <v>0</v>
      </c>
      <c r="I6535" s="22">
        <f t="shared" si="531"/>
        <v>12.596366984199436</v>
      </c>
      <c r="J6535" s="22">
        <v>6337</v>
      </c>
    </row>
    <row r="6536" spans="1:10" ht="11.25" customHeight="1">
      <c r="A6536" s="12"/>
      <c r="B6536" s="22" t="s">
        <v>389</v>
      </c>
      <c r="C6536" s="22" t="s">
        <v>86</v>
      </c>
      <c r="D6536" s="22">
        <v>12.593712366486798</v>
      </c>
      <c r="E6536" s="22">
        <f t="shared" ref="E6536:E6599" si="532">IF(J6536&lt;=1000,D6536,0)</f>
        <v>0</v>
      </c>
      <c r="F6536" s="22">
        <f t="shared" ref="F6536:F6599" si="533">IF(AND(J6536&gt;1000,J6536&lt;=2000),D6536,0)</f>
        <v>0</v>
      </c>
      <c r="G6536" s="22">
        <f t="shared" ref="G6536:G6599" si="534">IF(AND(J6536&gt;2000,J6536&lt;=3000),D6536,0)</f>
        <v>0</v>
      </c>
      <c r="H6536" s="22">
        <f t="shared" ref="H6536:H6599" si="535">IF(AND(J6536&gt;3000,J6536&lt;=5000),D6536,0)</f>
        <v>0</v>
      </c>
      <c r="I6536" s="22">
        <f t="shared" ref="I6536:I6599" si="536">IF((J6536&gt;5000),D6536,0)</f>
        <v>12.593712366486798</v>
      </c>
      <c r="J6536" s="22">
        <v>6338</v>
      </c>
    </row>
    <row r="6537" spans="1:10" ht="11.25" customHeight="1">
      <c r="A6537" s="12"/>
      <c r="B6537" s="22" t="s">
        <v>347</v>
      </c>
      <c r="C6537" s="22" t="s">
        <v>78</v>
      </c>
      <c r="D6537" s="22">
        <v>12.591603484235907</v>
      </c>
      <c r="E6537" s="22">
        <f t="shared" si="532"/>
        <v>0</v>
      </c>
      <c r="F6537" s="22">
        <f t="shared" si="533"/>
        <v>0</v>
      </c>
      <c r="G6537" s="22">
        <f t="shared" si="534"/>
        <v>0</v>
      </c>
      <c r="H6537" s="22">
        <f t="shared" si="535"/>
        <v>0</v>
      </c>
      <c r="I6537" s="22">
        <f t="shared" si="536"/>
        <v>12.591603484235907</v>
      </c>
      <c r="J6537" s="22">
        <v>6339</v>
      </c>
    </row>
    <row r="6538" spans="1:10" ht="11.25" customHeight="1">
      <c r="A6538" s="12"/>
      <c r="B6538" s="22" t="s">
        <v>299</v>
      </c>
      <c r="C6538" s="22" t="s">
        <v>90</v>
      </c>
      <c r="D6538" s="22">
        <v>12.591445621977906</v>
      </c>
      <c r="E6538" s="22">
        <f t="shared" si="532"/>
        <v>0</v>
      </c>
      <c r="F6538" s="22">
        <f t="shared" si="533"/>
        <v>0</v>
      </c>
      <c r="G6538" s="22">
        <f t="shared" si="534"/>
        <v>0</v>
      </c>
      <c r="H6538" s="22">
        <f t="shared" si="535"/>
        <v>0</v>
      </c>
      <c r="I6538" s="22">
        <f t="shared" si="536"/>
        <v>12.591445621977906</v>
      </c>
      <c r="J6538" s="22">
        <v>6340</v>
      </c>
    </row>
    <row r="6539" spans="1:10" ht="11.25" customHeight="1">
      <c r="A6539" s="12"/>
      <c r="B6539" s="22" t="s">
        <v>214</v>
      </c>
      <c r="C6539" s="22" t="s">
        <v>89</v>
      </c>
      <c r="D6539" s="22">
        <v>12.588021835499166</v>
      </c>
      <c r="E6539" s="22">
        <f t="shared" si="532"/>
        <v>0</v>
      </c>
      <c r="F6539" s="22">
        <f t="shared" si="533"/>
        <v>0</v>
      </c>
      <c r="G6539" s="22">
        <f t="shared" si="534"/>
        <v>0</v>
      </c>
      <c r="H6539" s="22">
        <f t="shared" si="535"/>
        <v>0</v>
      </c>
      <c r="I6539" s="22">
        <f t="shared" si="536"/>
        <v>12.588021835499166</v>
      </c>
      <c r="J6539" s="22">
        <v>6341</v>
      </c>
    </row>
    <row r="6540" spans="1:10" ht="11.25" customHeight="1">
      <c r="A6540" s="12"/>
      <c r="B6540" s="22" t="s">
        <v>275</v>
      </c>
      <c r="C6540" s="22" t="s">
        <v>87</v>
      </c>
      <c r="D6540" s="22">
        <v>12.586920745777263</v>
      </c>
      <c r="E6540" s="22">
        <f t="shared" si="532"/>
        <v>0</v>
      </c>
      <c r="F6540" s="22">
        <f t="shared" si="533"/>
        <v>0</v>
      </c>
      <c r="G6540" s="22">
        <f t="shared" si="534"/>
        <v>0</v>
      </c>
      <c r="H6540" s="22">
        <f t="shared" si="535"/>
        <v>0</v>
      </c>
      <c r="I6540" s="22">
        <f t="shared" si="536"/>
        <v>12.586920745777263</v>
      </c>
      <c r="J6540" s="22">
        <v>6342</v>
      </c>
    </row>
    <row r="6541" spans="1:10" ht="11.25" customHeight="1">
      <c r="A6541" s="12"/>
      <c r="B6541" s="22" t="s">
        <v>301</v>
      </c>
      <c r="C6541" s="22" t="s">
        <v>83</v>
      </c>
      <c r="D6541" s="22">
        <v>12.586049301585877</v>
      </c>
      <c r="E6541" s="22">
        <f t="shared" si="532"/>
        <v>0</v>
      </c>
      <c r="F6541" s="22">
        <f t="shared" si="533"/>
        <v>0</v>
      </c>
      <c r="G6541" s="22">
        <f t="shared" si="534"/>
        <v>0</v>
      </c>
      <c r="H6541" s="22">
        <f t="shared" si="535"/>
        <v>0</v>
      </c>
      <c r="I6541" s="22">
        <f t="shared" si="536"/>
        <v>12.586049301585877</v>
      </c>
      <c r="J6541" s="22">
        <v>6343</v>
      </c>
    </row>
    <row r="6542" spans="1:10" ht="11.25" customHeight="1">
      <c r="A6542" s="12"/>
      <c r="B6542" s="22" t="s">
        <v>234</v>
      </c>
      <c r="C6542" s="22" t="s">
        <v>75</v>
      </c>
      <c r="D6542" s="22">
        <v>12.584084037411053</v>
      </c>
      <c r="E6542" s="22">
        <f t="shared" si="532"/>
        <v>0</v>
      </c>
      <c r="F6542" s="22">
        <f t="shared" si="533"/>
        <v>0</v>
      </c>
      <c r="G6542" s="22">
        <f t="shared" si="534"/>
        <v>0</v>
      </c>
      <c r="H6542" s="22">
        <f t="shared" si="535"/>
        <v>0</v>
      </c>
      <c r="I6542" s="22">
        <f t="shared" si="536"/>
        <v>12.584084037411053</v>
      </c>
      <c r="J6542" s="22">
        <v>6344</v>
      </c>
    </row>
    <row r="6543" spans="1:10" ht="11.25" customHeight="1">
      <c r="A6543" s="12"/>
      <c r="B6543" s="22" t="s">
        <v>396</v>
      </c>
      <c r="C6543" s="22" t="s">
        <v>69</v>
      </c>
      <c r="D6543" s="22">
        <v>12.58188006772685</v>
      </c>
      <c r="E6543" s="22">
        <f t="shared" si="532"/>
        <v>0</v>
      </c>
      <c r="F6543" s="22">
        <f t="shared" si="533"/>
        <v>0</v>
      </c>
      <c r="G6543" s="22">
        <f t="shared" si="534"/>
        <v>0</v>
      </c>
      <c r="H6543" s="22">
        <f t="shared" si="535"/>
        <v>0</v>
      </c>
      <c r="I6543" s="22">
        <f t="shared" si="536"/>
        <v>12.58188006772685</v>
      </c>
      <c r="J6543" s="22">
        <v>6345</v>
      </c>
    </row>
    <row r="6544" spans="1:10" ht="11.25" customHeight="1">
      <c r="A6544" s="12"/>
      <c r="B6544" s="22" t="s">
        <v>377</v>
      </c>
      <c r="C6544" s="22" t="s">
        <v>80</v>
      </c>
      <c r="D6544" s="22">
        <v>12.579660989320928</v>
      </c>
      <c r="E6544" s="22">
        <f t="shared" si="532"/>
        <v>0</v>
      </c>
      <c r="F6544" s="22">
        <f t="shared" si="533"/>
        <v>0</v>
      </c>
      <c r="G6544" s="22">
        <f t="shared" si="534"/>
        <v>0</v>
      </c>
      <c r="H6544" s="22">
        <f t="shared" si="535"/>
        <v>0</v>
      </c>
      <c r="I6544" s="22">
        <f t="shared" si="536"/>
        <v>12.579660989320928</v>
      </c>
      <c r="J6544" s="22">
        <v>6346</v>
      </c>
    </row>
    <row r="6545" spans="1:10" ht="11.25" customHeight="1">
      <c r="A6545" s="12"/>
      <c r="B6545" s="22" t="s">
        <v>386</v>
      </c>
      <c r="C6545" s="22" t="s">
        <v>89</v>
      </c>
      <c r="D6545" s="22">
        <v>12.578542602275897</v>
      </c>
      <c r="E6545" s="22">
        <f t="shared" si="532"/>
        <v>0</v>
      </c>
      <c r="F6545" s="22">
        <f t="shared" si="533"/>
        <v>0</v>
      </c>
      <c r="G6545" s="22">
        <f t="shared" si="534"/>
        <v>0</v>
      </c>
      <c r="H6545" s="22">
        <f t="shared" si="535"/>
        <v>0</v>
      </c>
      <c r="I6545" s="22">
        <f t="shared" si="536"/>
        <v>12.578542602275897</v>
      </c>
      <c r="J6545" s="22">
        <v>6347</v>
      </c>
    </row>
    <row r="6546" spans="1:10" ht="11.25" customHeight="1">
      <c r="A6546" s="12"/>
      <c r="B6546" s="22" t="s">
        <v>429</v>
      </c>
      <c r="C6546" s="22" t="s">
        <v>68</v>
      </c>
      <c r="D6546" s="22">
        <v>12.577792326164804</v>
      </c>
      <c r="E6546" s="22">
        <f t="shared" si="532"/>
        <v>0</v>
      </c>
      <c r="F6546" s="22">
        <f t="shared" si="533"/>
        <v>0</v>
      </c>
      <c r="G6546" s="22">
        <f t="shared" si="534"/>
        <v>0</v>
      </c>
      <c r="H6546" s="22">
        <f t="shared" si="535"/>
        <v>0</v>
      </c>
      <c r="I6546" s="22">
        <f t="shared" si="536"/>
        <v>12.577792326164804</v>
      </c>
      <c r="J6546" s="22">
        <v>6348</v>
      </c>
    </row>
    <row r="6547" spans="1:10" ht="11.25" customHeight="1">
      <c r="A6547" s="12"/>
      <c r="B6547" s="22" t="s">
        <v>380</v>
      </c>
      <c r="C6547" s="22" t="s">
        <v>74</v>
      </c>
      <c r="D6547" s="22">
        <v>12.568756022274851</v>
      </c>
      <c r="E6547" s="22">
        <f t="shared" si="532"/>
        <v>0</v>
      </c>
      <c r="F6547" s="22">
        <f t="shared" si="533"/>
        <v>0</v>
      </c>
      <c r="G6547" s="22">
        <f t="shared" si="534"/>
        <v>0</v>
      </c>
      <c r="H6547" s="22">
        <f t="shared" si="535"/>
        <v>0</v>
      </c>
      <c r="I6547" s="22">
        <f t="shared" si="536"/>
        <v>12.568756022274851</v>
      </c>
      <c r="J6547" s="22">
        <v>6349</v>
      </c>
    </row>
    <row r="6548" spans="1:10" ht="11.25" customHeight="1">
      <c r="A6548" s="12"/>
      <c r="B6548" s="22" t="s">
        <v>222</v>
      </c>
      <c r="C6548" s="22" t="s">
        <v>88</v>
      </c>
      <c r="D6548" s="22">
        <v>12.567345015717374</v>
      </c>
      <c r="E6548" s="22">
        <f t="shared" si="532"/>
        <v>0</v>
      </c>
      <c r="F6548" s="22">
        <f t="shared" si="533"/>
        <v>0</v>
      </c>
      <c r="G6548" s="22">
        <f t="shared" si="534"/>
        <v>0</v>
      </c>
      <c r="H6548" s="22">
        <f t="shared" si="535"/>
        <v>0</v>
      </c>
      <c r="I6548" s="22">
        <f t="shared" si="536"/>
        <v>12.567345015717374</v>
      </c>
      <c r="J6548" s="22">
        <v>6350</v>
      </c>
    </row>
    <row r="6549" spans="1:10" ht="11.25" customHeight="1">
      <c r="A6549" s="12"/>
      <c r="B6549" s="22" t="s">
        <v>358</v>
      </c>
      <c r="C6549" s="22" t="s">
        <v>67</v>
      </c>
      <c r="D6549" s="22">
        <v>12.563909258913014</v>
      </c>
      <c r="E6549" s="22">
        <f t="shared" si="532"/>
        <v>0</v>
      </c>
      <c r="F6549" s="22">
        <f t="shared" si="533"/>
        <v>0</v>
      </c>
      <c r="G6549" s="22">
        <f t="shared" si="534"/>
        <v>0</v>
      </c>
      <c r="H6549" s="22">
        <f t="shared" si="535"/>
        <v>0</v>
      </c>
      <c r="I6549" s="22">
        <f t="shared" si="536"/>
        <v>12.563909258913014</v>
      </c>
      <c r="J6549" s="22">
        <v>6351</v>
      </c>
    </row>
    <row r="6550" spans="1:10" ht="11.25" customHeight="1">
      <c r="A6550" s="12"/>
      <c r="B6550" s="22" t="s">
        <v>299</v>
      </c>
      <c r="C6550" s="22" t="s">
        <v>73</v>
      </c>
      <c r="D6550" s="22">
        <v>12.563327852251458</v>
      </c>
      <c r="E6550" s="22">
        <f t="shared" si="532"/>
        <v>0</v>
      </c>
      <c r="F6550" s="22">
        <f t="shared" si="533"/>
        <v>0</v>
      </c>
      <c r="G6550" s="22">
        <f t="shared" si="534"/>
        <v>0</v>
      </c>
      <c r="H6550" s="22">
        <f t="shared" si="535"/>
        <v>0</v>
      </c>
      <c r="I6550" s="22">
        <f t="shared" si="536"/>
        <v>12.563327852251458</v>
      </c>
      <c r="J6550" s="22">
        <v>6352</v>
      </c>
    </row>
    <row r="6551" spans="1:10" ht="11.25" customHeight="1">
      <c r="A6551" s="12"/>
      <c r="B6551" s="22" t="s">
        <v>391</v>
      </c>
      <c r="C6551" s="22" t="s">
        <v>75</v>
      </c>
      <c r="D6551" s="22">
        <v>12.562171165138611</v>
      </c>
      <c r="E6551" s="22">
        <f t="shared" si="532"/>
        <v>0</v>
      </c>
      <c r="F6551" s="22">
        <f t="shared" si="533"/>
        <v>0</v>
      </c>
      <c r="G6551" s="22">
        <f t="shared" si="534"/>
        <v>0</v>
      </c>
      <c r="H6551" s="22">
        <f t="shared" si="535"/>
        <v>0</v>
      </c>
      <c r="I6551" s="22">
        <f t="shared" si="536"/>
        <v>12.562171165138611</v>
      </c>
      <c r="J6551" s="22">
        <v>6353</v>
      </c>
    </row>
    <row r="6552" spans="1:10" ht="11.25" customHeight="1">
      <c r="A6552" s="12"/>
      <c r="B6552" s="22" t="s">
        <v>413</v>
      </c>
      <c r="C6552" s="22" t="s">
        <v>79</v>
      </c>
      <c r="D6552" s="22">
        <v>12.561395241452441</v>
      </c>
      <c r="E6552" s="22">
        <f t="shared" si="532"/>
        <v>0</v>
      </c>
      <c r="F6552" s="22">
        <f t="shared" si="533"/>
        <v>0</v>
      </c>
      <c r="G6552" s="22">
        <f t="shared" si="534"/>
        <v>0</v>
      </c>
      <c r="H6552" s="22">
        <f t="shared" si="535"/>
        <v>0</v>
      </c>
      <c r="I6552" s="22">
        <f t="shared" si="536"/>
        <v>12.561395241452441</v>
      </c>
      <c r="J6552" s="22">
        <v>6354</v>
      </c>
    </row>
    <row r="6553" spans="1:10" ht="11.25" customHeight="1">
      <c r="A6553" s="12"/>
      <c r="B6553" s="22" t="s">
        <v>255</v>
      </c>
      <c r="C6553" s="22" t="s">
        <v>76</v>
      </c>
      <c r="D6553" s="22">
        <v>12.560470385408914</v>
      </c>
      <c r="E6553" s="22">
        <f t="shared" si="532"/>
        <v>0</v>
      </c>
      <c r="F6553" s="22">
        <f t="shared" si="533"/>
        <v>0</v>
      </c>
      <c r="G6553" s="22">
        <f t="shared" si="534"/>
        <v>0</v>
      </c>
      <c r="H6553" s="22">
        <f t="shared" si="535"/>
        <v>0</v>
      </c>
      <c r="I6553" s="22">
        <f t="shared" si="536"/>
        <v>12.560470385408914</v>
      </c>
      <c r="J6553" s="22">
        <v>6355</v>
      </c>
    </row>
    <row r="6554" spans="1:10" ht="11.25" customHeight="1">
      <c r="A6554" s="12"/>
      <c r="B6554" s="22" t="s">
        <v>308</v>
      </c>
      <c r="C6554" s="22" t="s">
        <v>84</v>
      </c>
      <c r="D6554" s="22">
        <v>12.559616219679601</v>
      </c>
      <c r="E6554" s="22">
        <f t="shared" si="532"/>
        <v>0</v>
      </c>
      <c r="F6554" s="22">
        <f t="shared" si="533"/>
        <v>0</v>
      </c>
      <c r="G6554" s="22">
        <f t="shared" si="534"/>
        <v>0</v>
      </c>
      <c r="H6554" s="22">
        <f t="shared" si="535"/>
        <v>0</v>
      </c>
      <c r="I6554" s="22">
        <f t="shared" si="536"/>
        <v>12.559616219679601</v>
      </c>
      <c r="J6554" s="22">
        <v>6356</v>
      </c>
    </row>
    <row r="6555" spans="1:10" ht="11.25" customHeight="1">
      <c r="A6555" s="12"/>
      <c r="B6555" s="22" t="s">
        <v>384</v>
      </c>
      <c r="C6555" s="22" t="s">
        <v>84</v>
      </c>
      <c r="D6555" s="22">
        <v>12.556802773987949</v>
      </c>
      <c r="E6555" s="22">
        <f t="shared" si="532"/>
        <v>0</v>
      </c>
      <c r="F6555" s="22">
        <f t="shared" si="533"/>
        <v>0</v>
      </c>
      <c r="G6555" s="22">
        <f t="shared" si="534"/>
        <v>0</v>
      </c>
      <c r="H6555" s="22">
        <f t="shared" si="535"/>
        <v>0</v>
      </c>
      <c r="I6555" s="22">
        <f t="shared" si="536"/>
        <v>12.556802773987949</v>
      </c>
      <c r="J6555" s="22">
        <v>6357</v>
      </c>
    </row>
    <row r="6556" spans="1:10" ht="11.25" customHeight="1">
      <c r="A6556" s="12"/>
      <c r="B6556" s="22" t="s">
        <v>404</v>
      </c>
      <c r="C6556" s="22" t="s">
        <v>76</v>
      </c>
      <c r="D6556" s="22">
        <v>12.552577929857556</v>
      </c>
      <c r="E6556" s="22">
        <f t="shared" si="532"/>
        <v>0</v>
      </c>
      <c r="F6556" s="22">
        <f t="shared" si="533"/>
        <v>0</v>
      </c>
      <c r="G6556" s="22">
        <f t="shared" si="534"/>
        <v>0</v>
      </c>
      <c r="H6556" s="22">
        <f t="shared" si="535"/>
        <v>0</v>
      </c>
      <c r="I6556" s="22">
        <f t="shared" si="536"/>
        <v>12.552577929857556</v>
      </c>
      <c r="J6556" s="22">
        <v>6358</v>
      </c>
    </row>
    <row r="6557" spans="1:10" ht="11.25" customHeight="1">
      <c r="A6557" s="12"/>
      <c r="B6557" s="22" t="s">
        <v>432</v>
      </c>
      <c r="C6557" s="22" t="s">
        <v>67</v>
      </c>
      <c r="D6557" s="22">
        <v>12.551031153058965</v>
      </c>
      <c r="E6557" s="22">
        <f t="shared" si="532"/>
        <v>0</v>
      </c>
      <c r="F6557" s="22">
        <f t="shared" si="533"/>
        <v>0</v>
      </c>
      <c r="G6557" s="22">
        <f t="shared" si="534"/>
        <v>0</v>
      </c>
      <c r="H6557" s="22">
        <f t="shared" si="535"/>
        <v>0</v>
      </c>
      <c r="I6557" s="22">
        <f t="shared" si="536"/>
        <v>12.551031153058965</v>
      </c>
      <c r="J6557" s="22">
        <v>6359</v>
      </c>
    </row>
    <row r="6558" spans="1:10" ht="11.25" customHeight="1">
      <c r="A6558" s="12"/>
      <c r="B6558" s="22" t="s">
        <v>412</v>
      </c>
      <c r="C6558" s="22" t="s">
        <v>82</v>
      </c>
      <c r="D6558" s="22">
        <v>12.549651845494861</v>
      </c>
      <c r="E6558" s="22">
        <f t="shared" si="532"/>
        <v>0</v>
      </c>
      <c r="F6558" s="22">
        <f t="shared" si="533"/>
        <v>0</v>
      </c>
      <c r="G6558" s="22">
        <f t="shared" si="534"/>
        <v>0</v>
      </c>
      <c r="H6558" s="22">
        <f t="shared" si="535"/>
        <v>0</v>
      </c>
      <c r="I6558" s="22">
        <f t="shared" si="536"/>
        <v>12.549651845494861</v>
      </c>
      <c r="J6558" s="22">
        <v>6360</v>
      </c>
    </row>
    <row r="6559" spans="1:10" ht="11.25" customHeight="1">
      <c r="A6559" s="12"/>
      <c r="B6559" s="22" t="s">
        <v>456</v>
      </c>
      <c r="C6559" s="22" t="s">
        <v>68</v>
      </c>
      <c r="D6559" s="22">
        <v>12.549344029859952</v>
      </c>
      <c r="E6559" s="22">
        <f t="shared" si="532"/>
        <v>0</v>
      </c>
      <c r="F6559" s="22">
        <f t="shared" si="533"/>
        <v>0</v>
      </c>
      <c r="G6559" s="22">
        <f t="shared" si="534"/>
        <v>0</v>
      </c>
      <c r="H6559" s="22">
        <f t="shared" si="535"/>
        <v>0</v>
      </c>
      <c r="I6559" s="22">
        <f t="shared" si="536"/>
        <v>12.549344029859952</v>
      </c>
      <c r="J6559" s="22">
        <v>6361</v>
      </c>
    </row>
    <row r="6560" spans="1:10" ht="11.25" customHeight="1">
      <c r="A6560" s="12"/>
      <c r="B6560" s="22" t="s">
        <v>427</v>
      </c>
      <c r="C6560" s="22" t="s">
        <v>70</v>
      </c>
      <c r="D6560" s="22">
        <v>12.548557480160582</v>
      </c>
      <c r="E6560" s="22">
        <f t="shared" si="532"/>
        <v>0</v>
      </c>
      <c r="F6560" s="22">
        <f t="shared" si="533"/>
        <v>0</v>
      </c>
      <c r="G6560" s="22">
        <f t="shared" si="534"/>
        <v>0</v>
      </c>
      <c r="H6560" s="22">
        <f t="shared" si="535"/>
        <v>0</v>
      </c>
      <c r="I6560" s="22">
        <f t="shared" si="536"/>
        <v>12.548557480160582</v>
      </c>
      <c r="J6560" s="22">
        <v>6362</v>
      </c>
    </row>
    <row r="6561" spans="1:10" ht="11.25" customHeight="1">
      <c r="A6561" s="12"/>
      <c r="B6561" s="22" t="s">
        <v>213</v>
      </c>
      <c r="C6561" s="22" t="s">
        <v>71</v>
      </c>
      <c r="D6561" s="22">
        <v>12.545805790180806</v>
      </c>
      <c r="E6561" s="22">
        <f t="shared" si="532"/>
        <v>0</v>
      </c>
      <c r="F6561" s="22">
        <f t="shared" si="533"/>
        <v>0</v>
      </c>
      <c r="G6561" s="22">
        <f t="shared" si="534"/>
        <v>0</v>
      </c>
      <c r="H6561" s="22">
        <f t="shared" si="535"/>
        <v>0</v>
      </c>
      <c r="I6561" s="22">
        <f t="shared" si="536"/>
        <v>12.545805790180806</v>
      </c>
      <c r="J6561" s="22">
        <v>6363</v>
      </c>
    </row>
    <row r="6562" spans="1:10" ht="11.25" customHeight="1">
      <c r="A6562" s="12"/>
      <c r="B6562" s="22" t="s">
        <v>429</v>
      </c>
      <c r="C6562" s="22" t="s">
        <v>78</v>
      </c>
      <c r="D6562" s="22">
        <v>12.544895845906625</v>
      </c>
      <c r="E6562" s="22">
        <f t="shared" si="532"/>
        <v>0</v>
      </c>
      <c r="F6562" s="22">
        <f t="shared" si="533"/>
        <v>0</v>
      </c>
      <c r="G6562" s="22">
        <f t="shared" si="534"/>
        <v>0</v>
      </c>
      <c r="H6562" s="22">
        <f t="shared" si="535"/>
        <v>0</v>
      </c>
      <c r="I6562" s="22">
        <f t="shared" si="536"/>
        <v>12.544895845906625</v>
      </c>
      <c r="J6562" s="22">
        <v>6364</v>
      </c>
    </row>
    <row r="6563" spans="1:10" ht="11.25" customHeight="1">
      <c r="A6563" s="12"/>
      <c r="B6563" s="22" t="s">
        <v>340</v>
      </c>
      <c r="C6563" s="22" t="s">
        <v>82</v>
      </c>
      <c r="D6563" s="22">
        <v>12.538514413712202</v>
      </c>
      <c r="E6563" s="22">
        <f t="shared" si="532"/>
        <v>0</v>
      </c>
      <c r="F6563" s="22">
        <f t="shared" si="533"/>
        <v>0</v>
      </c>
      <c r="G6563" s="22">
        <f t="shared" si="534"/>
        <v>0</v>
      </c>
      <c r="H6563" s="22">
        <f t="shared" si="535"/>
        <v>0</v>
      </c>
      <c r="I6563" s="22">
        <f t="shared" si="536"/>
        <v>12.538514413712202</v>
      </c>
      <c r="J6563" s="22">
        <v>6365</v>
      </c>
    </row>
    <row r="6564" spans="1:10" ht="11.25" customHeight="1">
      <c r="A6564" s="12"/>
      <c r="B6564" s="22" t="s">
        <v>386</v>
      </c>
      <c r="C6564" s="22" t="s">
        <v>85</v>
      </c>
      <c r="D6564" s="22">
        <v>12.53708414933693</v>
      </c>
      <c r="E6564" s="22">
        <f t="shared" si="532"/>
        <v>0</v>
      </c>
      <c r="F6564" s="22">
        <f t="shared" si="533"/>
        <v>0</v>
      </c>
      <c r="G6564" s="22">
        <f t="shared" si="534"/>
        <v>0</v>
      </c>
      <c r="H6564" s="22">
        <f t="shared" si="535"/>
        <v>0</v>
      </c>
      <c r="I6564" s="22">
        <f t="shared" si="536"/>
        <v>12.53708414933693</v>
      </c>
      <c r="J6564" s="22">
        <v>6366</v>
      </c>
    </row>
    <row r="6565" spans="1:10" ht="11.25" customHeight="1">
      <c r="A6565" s="12"/>
      <c r="B6565" s="22" t="s">
        <v>364</v>
      </c>
      <c r="C6565" s="22" t="s">
        <v>80</v>
      </c>
      <c r="D6565" s="22">
        <v>12.534947176357573</v>
      </c>
      <c r="E6565" s="22">
        <f t="shared" si="532"/>
        <v>0</v>
      </c>
      <c r="F6565" s="22">
        <f t="shared" si="533"/>
        <v>0</v>
      </c>
      <c r="G6565" s="22">
        <f t="shared" si="534"/>
        <v>0</v>
      </c>
      <c r="H6565" s="22">
        <f t="shared" si="535"/>
        <v>0</v>
      </c>
      <c r="I6565" s="22">
        <f t="shared" si="536"/>
        <v>12.534947176357573</v>
      </c>
      <c r="J6565" s="22">
        <v>6367</v>
      </c>
    </row>
    <row r="6566" spans="1:10" ht="11.25" customHeight="1">
      <c r="A6566" s="12"/>
      <c r="B6566" s="22" t="s">
        <v>432</v>
      </c>
      <c r="C6566" s="22" t="s">
        <v>72</v>
      </c>
      <c r="D6566" s="22">
        <v>12.534143723889516</v>
      </c>
      <c r="E6566" s="22">
        <f t="shared" si="532"/>
        <v>0</v>
      </c>
      <c r="F6566" s="22">
        <f t="shared" si="533"/>
        <v>0</v>
      </c>
      <c r="G6566" s="22">
        <f t="shared" si="534"/>
        <v>0</v>
      </c>
      <c r="H6566" s="22">
        <f t="shared" si="535"/>
        <v>0</v>
      </c>
      <c r="I6566" s="22">
        <f t="shared" si="536"/>
        <v>12.534143723889516</v>
      </c>
      <c r="J6566" s="22">
        <v>6368</v>
      </c>
    </row>
    <row r="6567" spans="1:10" ht="11.25" customHeight="1">
      <c r="A6567" s="12"/>
      <c r="B6567" s="22" t="s">
        <v>434</v>
      </c>
      <c r="C6567" s="22" t="s">
        <v>72</v>
      </c>
      <c r="D6567" s="22">
        <v>12.529622480071891</v>
      </c>
      <c r="E6567" s="22">
        <f t="shared" si="532"/>
        <v>0</v>
      </c>
      <c r="F6567" s="22">
        <f t="shared" si="533"/>
        <v>0</v>
      </c>
      <c r="G6567" s="22">
        <f t="shared" si="534"/>
        <v>0</v>
      </c>
      <c r="H6567" s="22">
        <f t="shared" si="535"/>
        <v>0</v>
      </c>
      <c r="I6567" s="22">
        <f t="shared" si="536"/>
        <v>12.529622480071891</v>
      </c>
      <c r="J6567" s="22">
        <v>6369</v>
      </c>
    </row>
    <row r="6568" spans="1:10" ht="11.25" customHeight="1">
      <c r="A6568" s="12"/>
      <c r="B6568" s="22" t="s">
        <v>373</v>
      </c>
      <c r="C6568" s="22" t="s">
        <v>76</v>
      </c>
      <c r="D6568" s="22">
        <v>12.528019005421934</v>
      </c>
      <c r="E6568" s="22">
        <f t="shared" si="532"/>
        <v>0</v>
      </c>
      <c r="F6568" s="22">
        <f t="shared" si="533"/>
        <v>0</v>
      </c>
      <c r="G6568" s="22">
        <f t="shared" si="534"/>
        <v>0</v>
      </c>
      <c r="H6568" s="22">
        <f t="shared" si="535"/>
        <v>0</v>
      </c>
      <c r="I6568" s="22">
        <f t="shared" si="536"/>
        <v>12.528019005421934</v>
      </c>
      <c r="J6568" s="22">
        <v>6370</v>
      </c>
    </row>
    <row r="6569" spans="1:10" ht="11.25" customHeight="1">
      <c r="A6569" s="12"/>
      <c r="B6569" s="22" t="s">
        <v>252</v>
      </c>
      <c r="C6569" s="22" t="s">
        <v>90</v>
      </c>
      <c r="D6569" s="22">
        <v>12.527142871051142</v>
      </c>
      <c r="E6569" s="22">
        <f t="shared" si="532"/>
        <v>0</v>
      </c>
      <c r="F6569" s="22">
        <f t="shared" si="533"/>
        <v>0</v>
      </c>
      <c r="G6569" s="22">
        <f t="shared" si="534"/>
        <v>0</v>
      </c>
      <c r="H6569" s="22">
        <f t="shared" si="535"/>
        <v>0</v>
      </c>
      <c r="I6569" s="22">
        <f t="shared" si="536"/>
        <v>12.527142871051142</v>
      </c>
      <c r="J6569" s="22">
        <v>6371</v>
      </c>
    </row>
    <row r="6570" spans="1:10" ht="11.25" customHeight="1">
      <c r="A6570" s="12"/>
      <c r="B6570" s="22" t="s">
        <v>350</v>
      </c>
      <c r="C6570" s="22" t="s">
        <v>88</v>
      </c>
      <c r="D6570" s="22">
        <v>12.525880713219136</v>
      </c>
      <c r="E6570" s="22">
        <f t="shared" si="532"/>
        <v>0</v>
      </c>
      <c r="F6570" s="22">
        <f t="shared" si="533"/>
        <v>0</v>
      </c>
      <c r="G6570" s="22">
        <f t="shared" si="534"/>
        <v>0</v>
      </c>
      <c r="H6570" s="22">
        <f t="shared" si="535"/>
        <v>0</v>
      </c>
      <c r="I6570" s="22">
        <f t="shared" si="536"/>
        <v>12.525880713219136</v>
      </c>
      <c r="J6570" s="22">
        <v>6372</v>
      </c>
    </row>
    <row r="6571" spans="1:10" ht="11.25" customHeight="1">
      <c r="A6571" s="12"/>
      <c r="B6571" s="22" t="s">
        <v>340</v>
      </c>
      <c r="C6571" s="22" t="s">
        <v>83</v>
      </c>
      <c r="D6571" s="22">
        <v>12.520967206022895</v>
      </c>
      <c r="E6571" s="22">
        <f t="shared" si="532"/>
        <v>0</v>
      </c>
      <c r="F6571" s="22">
        <f t="shared" si="533"/>
        <v>0</v>
      </c>
      <c r="G6571" s="22">
        <f t="shared" si="534"/>
        <v>0</v>
      </c>
      <c r="H6571" s="22">
        <f t="shared" si="535"/>
        <v>0</v>
      </c>
      <c r="I6571" s="22">
        <f t="shared" si="536"/>
        <v>12.520967206022895</v>
      </c>
      <c r="J6571" s="22">
        <v>6373</v>
      </c>
    </row>
    <row r="6572" spans="1:10" ht="11.25" customHeight="1">
      <c r="A6572" s="12"/>
      <c r="B6572" s="22" t="s">
        <v>320</v>
      </c>
      <c r="C6572" s="22" t="s">
        <v>90</v>
      </c>
      <c r="D6572" s="22">
        <v>12.520026880352516</v>
      </c>
      <c r="E6572" s="22">
        <f t="shared" si="532"/>
        <v>0</v>
      </c>
      <c r="F6572" s="22">
        <f t="shared" si="533"/>
        <v>0</v>
      </c>
      <c r="G6572" s="22">
        <f t="shared" si="534"/>
        <v>0</v>
      </c>
      <c r="H6572" s="22">
        <f t="shared" si="535"/>
        <v>0</v>
      </c>
      <c r="I6572" s="22">
        <f t="shared" si="536"/>
        <v>12.520026880352516</v>
      </c>
      <c r="J6572" s="22">
        <v>6374</v>
      </c>
    </row>
    <row r="6573" spans="1:10" ht="11.25" customHeight="1">
      <c r="A6573" s="12"/>
      <c r="B6573" s="22" t="s">
        <v>345</v>
      </c>
      <c r="C6573" s="22" t="s">
        <v>84</v>
      </c>
      <c r="D6573" s="22">
        <v>12.519465078156234</v>
      </c>
      <c r="E6573" s="22">
        <f t="shared" si="532"/>
        <v>0</v>
      </c>
      <c r="F6573" s="22">
        <f t="shared" si="533"/>
        <v>0</v>
      </c>
      <c r="G6573" s="22">
        <f t="shared" si="534"/>
        <v>0</v>
      </c>
      <c r="H6573" s="22">
        <f t="shared" si="535"/>
        <v>0</v>
      </c>
      <c r="I6573" s="22">
        <f t="shared" si="536"/>
        <v>12.519465078156234</v>
      </c>
      <c r="J6573" s="22">
        <v>6375</v>
      </c>
    </row>
    <row r="6574" spans="1:10" ht="11.25" customHeight="1">
      <c r="A6574" s="12"/>
      <c r="B6574" s="22" t="s">
        <v>298</v>
      </c>
      <c r="C6574" s="22" t="s">
        <v>74</v>
      </c>
      <c r="D6574" s="22">
        <v>12.518808580626228</v>
      </c>
      <c r="E6574" s="22">
        <f t="shared" si="532"/>
        <v>0</v>
      </c>
      <c r="F6574" s="22">
        <f t="shared" si="533"/>
        <v>0</v>
      </c>
      <c r="G6574" s="22">
        <f t="shared" si="534"/>
        <v>0</v>
      </c>
      <c r="H6574" s="22">
        <f t="shared" si="535"/>
        <v>0</v>
      </c>
      <c r="I6574" s="22">
        <f t="shared" si="536"/>
        <v>12.518808580626228</v>
      </c>
      <c r="J6574" s="22">
        <v>6376</v>
      </c>
    </row>
    <row r="6575" spans="1:10" ht="11.25" customHeight="1">
      <c r="A6575" s="12"/>
      <c r="B6575" s="22" t="s">
        <v>427</v>
      </c>
      <c r="C6575" s="22" t="s">
        <v>67</v>
      </c>
      <c r="D6575" s="22">
        <v>12.517864426696153</v>
      </c>
      <c r="E6575" s="22">
        <f t="shared" si="532"/>
        <v>0</v>
      </c>
      <c r="F6575" s="22">
        <f t="shared" si="533"/>
        <v>0</v>
      </c>
      <c r="G6575" s="22">
        <f t="shared" si="534"/>
        <v>0</v>
      </c>
      <c r="H6575" s="22">
        <f t="shared" si="535"/>
        <v>0</v>
      </c>
      <c r="I6575" s="22">
        <f t="shared" si="536"/>
        <v>12.517864426696153</v>
      </c>
      <c r="J6575" s="22">
        <v>6377</v>
      </c>
    </row>
    <row r="6576" spans="1:10" ht="11.25" customHeight="1">
      <c r="A6576" s="12"/>
      <c r="B6576" s="22" t="s">
        <v>294</v>
      </c>
      <c r="C6576" s="22" t="s">
        <v>88</v>
      </c>
      <c r="D6576" s="22">
        <v>12.516055709530011</v>
      </c>
      <c r="E6576" s="22">
        <f t="shared" si="532"/>
        <v>0</v>
      </c>
      <c r="F6576" s="22">
        <f t="shared" si="533"/>
        <v>0</v>
      </c>
      <c r="G6576" s="22">
        <f t="shared" si="534"/>
        <v>0</v>
      </c>
      <c r="H6576" s="22">
        <f t="shared" si="535"/>
        <v>0</v>
      </c>
      <c r="I6576" s="22">
        <f t="shared" si="536"/>
        <v>12.516055709530011</v>
      </c>
      <c r="J6576" s="22">
        <v>6378</v>
      </c>
    </row>
    <row r="6577" spans="1:10" ht="11.25" customHeight="1">
      <c r="A6577" s="12"/>
      <c r="B6577" s="22" t="s">
        <v>361</v>
      </c>
      <c r="C6577" s="22" t="s">
        <v>89</v>
      </c>
      <c r="D6577" s="22">
        <v>12.51477128222367</v>
      </c>
      <c r="E6577" s="22">
        <f t="shared" si="532"/>
        <v>0</v>
      </c>
      <c r="F6577" s="22">
        <f t="shared" si="533"/>
        <v>0</v>
      </c>
      <c r="G6577" s="22">
        <f t="shared" si="534"/>
        <v>0</v>
      </c>
      <c r="H6577" s="22">
        <f t="shared" si="535"/>
        <v>0</v>
      </c>
      <c r="I6577" s="22">
        <f t="shared" si="536"/>
        <v>12.51477128222367</v>
      </c>
      <c r="J6577" s="22">
        <v>6379</v>
      </c>
    </row>
    <row r="6578" spans="1:10" ht="11.25" customHeight="1">
      <c r="A6578" s="12"/>
      <c r="B6578" s="22" t="s">
        <v>269</v>
      </c>
      <c r="C6578" s="22" t="s">
        <v>88</v>
      </c>
      <c r="D6578" s="22">
        <v>12.513375108157703</v>
      </c>
      <c r="E6578" s="22">
        <f t="shared" si="532"/>
        <v>0</v>
      </c>
      <c r="F6578" s="22">
        <f t="shared" si="533"/>
        <v>0</v>
      </c>
      <c r="G6578" s="22">
        <f t="shared" si="534"/>
        <v>0</v>
      </c>
      <c r="H6578" s="22">
        <f t="shared" si="535"/>
        <v>0</v>
      </c>
      <c r="I6578" s="22">
        <f t="shared" si="536"/>
        <v>12.513375108157703</v>
      </c>
      <c r="J6578" s="22">
        <v>6380</v>
      </c>
    </row>
    <row r="6579" spans="1:10" ht="11.25" customHeight="1">
      <c r="A6579" s="12"/>
      <c r="B6579" s="22" t="s">
        <v>456</v>
      </c>
      <c r="C6579" s="22" t="s">
        <v>67</v>
      </c>
      <c r="D6579" s="22">
        <v>12.508399753323808</v>
      </c>
      <c r="E6579" s="22">
        <f t="shared" si="532"/>
        <v>0</v>
      </c>
      <c r="F6579" s="22">
        <f t="shared" si="533"/>
        <v>0</v>
      </c>
      <c r="G6579" s="22">
        <f t="shared" si="534"/>
        <v>0</v>
      </c>
      <c r="H6579" s="22">
        <f t="shared" si="535"/>
        <v>0</v>
      </c>
      <c r="I6579" s="22">
        <f t="shared" si="536"/>
        <v>12.508399753323808</v>
      </c>
      <c r="J6579" s="22">
        <v>6381</v>
      </c>
    </row>
    <row r="6580" spans="1:10" ht="11.25" customHeight="1">
      <c r="A6580" s="12"/>
      <c r="B6580" s="22" t="s">
        <v>383</v>
      </c>
      <c r="C6580" s="22" t="s">
        <v>86</v>
      </c>
      <c r="D6580" s="22">
        <v>12.496845024028907</v>
      </c>
      <c r="E6580" s="22">
        <f t="shared" si="532"/>
        <v>0</v>
      </c>
      <c r="F6580" s="22">
        <f t="shared" si="533"/>
        <v>0</v>
      </c>
      <c r="G6580" s="22">
        <f t="shared" si="534"/>
        <v>0</v>
      </c>
      <c r="H6580" s="22">
        <f t="shared" si="535"/>
        <v>0</v>
      </c>
      <c r="I6580" s="22">
        <f t="shared" si="536"/>
        <v>12.496845024028907</v>
      </c>
      <c r="J6580" s="22">
        <v>6382</v>
      </c>
    </row>
    <row r="6581" spans="1:10" ht="11.25" customHeight="1">
      <c r="A6581" s="12"/>
      <c r="B6581" s="22" t="s">
        <v>348</v>
      </c>
      <c r="C6581" s="22" t="s">
        <v>89</v>
      </c>
      <c r="D6581" s="22">
        <v>12.496273553969125</v>
      </c>
      <c r="E6581" s="22">
        <f t="shared" si="532"/>
        <v>0</v>
      </c>
      <c r="F6581" s="22">
        <f t="shared" si="533"/>
        <v>0</v>
      </c>
      <c r="G6581" s="22">
        <f t="shared" si="534"/>
        <v>0</v>
      </c>
      <c r="H6581" s="22">
        <f t="shared" si="535"/>
        <v>0</v>
      </c>
      <c r="I6581" s="22">
        <f t="shared" si="536"/>
        <v>12.496273553969125</v>
      </c>
      <c r="J6581" s="22">
        <v>6383</v>
      </c>
    </row>
    <row r="6582" spans="1:10" ht="11.25" customHeight="1">
      <c r="A6582" s="12"/>
      <c r="B6582" s="22" t="s">
        <v>410</v>
      </c>
      <c r="C6582" s="22" t="s">
        <v>80</v>
      </c>
      <c r="D6582" s="22">
        <v>12.494751234222282</v>
      </c>
      <c r="E6582" s="22">
        <f t="shared" si="532"/>
        <v>0</v>
      </c>
      <c r="F6582" s="22">
        <f t="shared" si="533"/>
        <v>0</v>
      </c>
      <c r="G6582" s="22">
        <f t="shared" si="534"/>
        <v>0</v>
      </c>
      <c r="H6582" s="22">
        <f t="shared" si="535"/>
        <v>0</v>
      </c>
      <c r="I6582" s="22">
        <f t="shared" si="536"/>
        <v>12.494751234222282</v>
      </c>
      <c r="J6582" s="22">
        <v>6384</v>
      </c>
    </row>
    <row r="6583" spans="1:10" ht="11.25" customHeight="1">
      <c r="A6583" s="12"/>
      <c r="B6583" s="22" t="s">
        <v>234</v>
      </c>
      <c r="C6583" s="22" t="s">
        <v>80</v>
      </c>
      <c r="D6583" s="22">
        <v>12.493019037532195</v>
      </c>
      <c r="E6583" s="22">
        <f t="shared" si="532"/>
        <v>0</v>
      </c>
      <c r="F6583" s="22">
        <f t="shared" si="533"/>
        <v>0</v>
      </c>
      <c r="G6583" s="22">
        <f t="shared" si="534"/>
        <v>0</v>
      </c>
      <c r="H6583" s="22">
        <f t="shared" si="535"/>
        <v>0</v>
      </c>
      <c r="I6583" s="22">
        <f t="shared" si="536"/>
        <v>12.493019037532195</v>
      </c>
      <c r="J6583" s="22">
        <v>6385</v>
      </c>
    </row>
    <row r="6584" spans="1:10" ht="11.25" customHeight="1">
      <c r="A6584" s="12"/>
      <c r="B6584" s="22" t="s">
        <v>303</v>
      </c>
      <c r="C6584" s="22" t="s">
        <v>85</v>
      </c>
      <c r="D6584" s="22">
        <v>12.491340516441809</v>
      </c>
      <c r="E6584" s="22">
        <f t="shared" si="532"/>
        <v>0</v>
      </c>
      <c r="F6584" s="22">
        <f t="shared" si="533"/>
        <v>0</v>
      </c>
      <c r="G6584" s="22">
        <f t="shared" si="534"/>
        <v>0</v>
      </c>
      <c r="H6584" s="22">
        <f t="shared" si="535"/>
        <v>0</v>
      </c>
      <c r="I6584" s="22">
        <f t="shared" si="536"/>
        <v>12.491340516441809</v>
      </c>
      <c r="J6584" s="22">
        <v>6386</v>
      </c>
    </row>
    <row r="6585" spans="1:10" ht="11.25" customHeight="1">
      <c r="A6585" s="12"/>
      <c r="B6585" s="22" t="s">
        <v>401</v>
      </c>
      <c r="C6585" s="22" t="s">
        <v>67</v>
      </c>
      <c r="D6585" s="22">
        <v>12.483815849730842</v>
      </c>
      <c r="E6585" s="22">
        <f t="shared" si="532"/>
        <v>0</v>
      </c>
      <c r="F6585" s="22">
        <f t="shared" si="533"/>
        <v>0</v>
      </c>
      <c r="G6585" s="22">
        <f t="shared" si="534"/>
        <v>0</v>
      </c>
      <c r="H6585" s="22">
        <f t="shared" si="535"/>
        <v>0</v>
      </c>
      <c r="I6585" s="22">
        <f t="shared" si="536"/>
        <v>12.483815849730842</v>
      </c>
      <c r="J6585" s="22">
        <v>6387</v>
      </c>
    </row>
    <row r="6586" spans="1:10" ht="11.25" customHeight="1">
      <c r="A6586" s="12"/>
      <c r="B6586" s="22" t="s">
        <v>359</v>
      </c>
      <c r="C6586" s="22" t="s">
        <v>86</v>
      </c>
      <c r="D6586" s="22">
        <v>12.48164931262963</v>
      </c>
      <c r="E6586" s="22">
        <f t="shared" si="532"/>
        <v>0</v>
      </c>
      <c r="F6586" s="22">
        <f t="shared" si="533"/>
        <v>0</v>
      </c>
      <c r="G6586" s="22">
        <f t="shared" si="534"/>
        <v>0</v>
      </c>
      <c r="H6586" s="22">
        <f t="shared" si="535"/>
        <v>0</v>
      </c>
      <c r="I6586" s="22">
        <f t="shared" si="536"/>
        <v>12.48164931262963</v>
      </c>
      <c r="J6586" s="22">
        <v>6388</v>
      </c>
    </row>
    <row r="6587" spans="1:10" ht="11.25" customHeight="1">
      <c r="A6587" s="12"/>
      <c r="B6587" s="22" t="s">
        <v>350</v>
      </c>
      <c r="C6587" s="22" t="s">
        <v>85</v>
      </c>
      <c r="D6587" s="22">
        <v>12.470368561872753</v>
      </c>
      <c r="E6587" s="22">
        <f t="shared" si="532"/>
        <v>0</v>
      </c>
      <c r="F6587" s="22">
        <f t="shared" si="533"/>
        <v>0</v>
      </c>
      <c r="G6587" s="22">
        <f t="shared" si="534"/>
        <v>0</v>
      </c>
      <c r="H6587" s="22">
        <f t="shared" si="535"/>
        <v>0</v>
      </c>
      <c r="I6587" s="22">
        <f t="shared" si="536"/>
        <v>12.470368561872753</v>
      </c>
      <c r="J6587" s="22">
        <v>6389</v>
      </c>
    </row>
    <row r="6588" spans="1:10" ht="11.25" customHeight="1">
      <c r="A6588" s="12"/>
      <c r="B6588" s="22" t="s">
        <v>431</v>
      </c>
      <c r="C6588" s="22" t="s">
        <v>81</v>
      </c>
      <c r="D6588" s="22">
        <v>12.469710270548266</v>
      </c>
      <c r="E6588" s="22">
        <f t="shared" si="532"/>
        <v>0</v>
      </c>
      <c r="F6588" s="22">
        <f t="shared" si="533"/>
        <v>0</v>
      </c>
      <c r="G6588" s="22">
        <f t="shared" si="534"/>
        <v>0</v>
      </c>
      <c r="H6588" s="22">
        <f t="shared" si="535"/>
        <v>0</v>
      </c>
      <c r="I6588" s="22">
        <f t="shared" si="536"/>
        <v>12.469710270548266</v>
      </c>
      <c r="J6588" s="22">
        <v>6390</v>
      </c>
    </row>
    <row r="6589" spans="1:10" ht="11.25" customHeight="1">
      <c r="A6589" s="12"/>
      <c r="B6589" s="22" t="s">
        <v>222</v>
      </c>
      <c r="C6589" s="22" t="s">
        <v>89</v>
      </c>
      <c r="D6589" s="22">
        <v>12.461398406505383</v>
      </c>
      <c r="E6589" s="22">
        <f t="shared" si="532"/>
        <v>0</v>
      </c>
      <c r="F6589" s="22">
        <f t="shared" si="533"/>
        <v>0</v>
      </c>
      <c r="G6589" s="22">
        <f t="shared" si="534"/>
        <v>0</v>
      </c>
      <c r="H6589" s="22">
        <f t="shared" si="535"/>
        <v>0</v>
      </c>
      <c r="I6589" s="22">
        <f t="shared" si="536"/>
        <v>12.461398406505383</v>
      </c>
      <c r="J6589" s="22">
        <v>6391</v>
      </c>
    </row>
    <row r="6590" spans="1:10" ht="11.25" customHeight="1">
      <c r="A6590" s="12"/>
      <c r="B6590" s="22" t="s">
        <v>449</v>
      </c>
      <c r="C6590" s="22" t="s">
        <v>78</v>
      </c>
      <c r="D6590" s="22">
        <v>12.45896251916936</v>
      </c>
      <c r="E6590" s="22">
        <f t="shared" si="532"/>
        <v>0</v>
      </c>
      <c r="F6590" s="22">
        <f t="shared" si="533"/>
        <v>0</v>
      </c>
      <c r="G6590" s="22">
        <f t="shared" si="534"/>
        <v>0</v>
      </c>
      <c r="H6590" s="22">
        <f t="shared" si="535"/>
        <v>0</v>
      </c>
      <c r="I6590" s="22">
        <f t="shared" si="536"/>
        <v>12.45896251916936</v>
      </c>
      <c r="J6590" s="22">
        <v>6392</v>
      </c>
    </row>
    <row r="6591" spans="1:10" ht="11.25" customHeight="1">
      <c r="A6591" s="12"/>
      <c r="B6591" s="22" t="s">
        <v>355</v>
      </c>
      <c r="C6591" s="22" t="s">
        <v>68</v>
      </c>
      <c r="D6591" s="22">
        <v>12.453274914021717</v>
      </c>
      <c r="E6591" s="22">
        <f t="shared" si="532"/>
        <v>0</v>
      </c>
      <c r="F6591" s="22">
        <f t="shared" si="533"/>
        <v>0</v>
      </c>
      <c r="G6591" s="22">
        <f t="shared" si="534"/>
        <v>0</v>
      </c>
      <c r="H6591" s="22">
        <f t="shared" si="535"/>
        <v>0</v>
      </c>
      <c r="I6591" s="22">
        <f t="shared" si="536"/>
        <v>12.453274914021717</v>
      </c>
      <c r="J6591" s="22">
        <v>6393</v>
      </c>
    </row>
    <row r="6592" spans="1:10" ht="11.25" customHeight="1">
      <c r="A6592" s="12"/>
      <c r="B6592" s="22" t="s">
        <v>222</v>
      </c>
      <c r="C6592" s="22" t="s">
        <v>82</v>
      </c>
      <c r="D6592" s="22">
        <v>12.451721515348545</v>
      </c>
      <c r="E6592" s="22">
        <f t="shared" si="532"/>
        <v>0</v>
      </c>
      <c r="F6592" s="22">
        <f t="shared" si="533"/>
        <v>0</v>
      </c>
      <c r="G6592" s="22">
        <f t="shared" si="534"/>
        <v>0</v>
      </c>
      <c r="H6592" s="22">
        <f t="shared" si="535"/>
        <v>0</v>
      </c>
      <c r="I6592" s="22">
        <f t="shared" si="536"/>
        <v>12.451721515348545</v>
      </c>
      <c r="J6592" s="22">
        <v>6394</v>
      </c>
    </row>
    <row r="6593" spans="1:10" ht="11.25" customHeight="1">
      <c r="A6593" s="12"/>
      <c r="B6593" s="22" t="s">
        <v>436</v>
      </c>
      <c r="C6593" s="22" t="s">
        <v>72</v>
      </c>
      <c r="D6593" s="22">
        <v>12.451164842877937</v>
      </c>
      <c r="E6593" s="22">
        <f t="shared" si="532"/>
        <v>0</v>
      </c>
      <c r="F6593" s="22">
        <f t="shared" si="533"/>
        <v>0</v>
      </c>
      <c r="G6593" s="22">
        <f t="shared" si="534"/>
        <v>0</v>
      </c>
      <c r="H6593" s="22">
        <f t="shared" si="535"/>
        <v>0</v>
      </c>
      <c r="I6593" s="22">
        <f t="shared" si="536"/>
        <v>12.451164842877937</v>
      </c>
      <c r="J6593" s="22">
        <v>6395</v>
      </c>
    </row>
    <row r="6594" spans="1:10" ht="11.25" customHeight="1">
      <c r="A6594" s="12"/>
      <c r="B6594" s="22" t="s">
        <v>191</v>
      </c>
      <c r="C6594" s="22" t="s">
        <v>74</v>
      </c>
      <c r="D6594" s="22">
        <v>12.446301606445306</v>
      </c>
      <c r="E6594" s="22">
        <f t="shared" si="532"/>
        <v>0</v>
      </c>
      <c r="F6594" s="22">
        <f t="shared" si="533"/>
        <v>0</v>
      </c>
      <c r="G6594" s="22">
        <f t="shared" si="534"/>
        <v>0</v>
      </c>
      <c r="H6594" s="22">
        <f t="shared" si="535"/>
        <v>0</v>
      </c>
      <c r="I6594" s="22">
        <f t="shared" si="536"/>
        <v>12.446301606445306</v>
      </c>
      <c r="J6594" s="22">
        <v>6396</v>
      </c>
    </row>
    <row r="6595" spans="1:10" ht="11.25" customHeight="1">
      <c r="A6595" s="12"/>
      <c r="B6595" s="22" t="s">
        <v>457</v>
      </c>
      <c r="C6595" s="22" t="s">
        <v>68</v>
      </c>
      <c r="D6595" s="22">
        <v>12.445621846342997</v>
      </c>
      <c r="E6595" s="22">
        <f t="shared" si="532"/>
        <v>0</v>
      </c>
      <c r="F6595" s="22">
        <f t="shared" si="533"/>
        <v>0</v>
      </c>
      <c r="G6595" s="22">
        <f t="shared" si="534"/>
        <v>0</v>
      </c>
      <c r="H6595" s="22">
        <f t="shared" si="535"/>
        <v>0</v>
      </c>
      <c r="I6595" s="22">
        <f t="shared" si="536"/>
        <v>12.445621846342997</v>
      </c>
      <c r="J6595" s="22">
        <v>6397</v>
      </c>
    </row>
    <row r="6596" spans="1:10" ht="11.25" customHeight="1">
      <c r="A6596" s="12"/>
      <c r="B6596" s="22" t="s">
        <v>288</v>
      </c>
      <c r="C6596" s="22" t="s">
        <v>90</v>
      </c>
      <c r="D6596" s="22">
        <v>12.445583317997437</v>
      </c>
      <c r="E6596" s="22">
        <f t="shared" si="532"/>
        <v>0</v>
      </c>
      <c r="F6596" s="22">
        <f t="shared" si="533"/>
        <v>0</v>
      </c>
      <c r="G6596" s="22">
        <f t="shared" si="534"/>
        <v>0</v>
      </c>
      <c r="H6596" s="22">
        <f t="shared" si="535"/>
        <v>0</v>
      </c>
      <c r="I6596" s="22">
        <f t="shared" si="536"/>
        <v>12.445583317997437</v>
      </c>
      <c r="J6596" s="22">
        <v>6398</v>
      </c>
    </row>
    <row r="6597" spans="1:10" ht="11.25" customHeight="1">
      <c r="A6597" s="12"/>
      <c r="B6597" s="22" t="s">
        <v>458</v>
      </c>
      <c r="C6597" s="22" t="s">
        <v>76</v>
      </c>
      <c r="D6597" s="22">
        <v>12.441249101264598</v>
      </c>
      <c r="E6597" s="22">
        <f t="shared" si="532"/>
        <v>0</v>
      </c>
      <c r="F6597" s="22">
        <f t="shared" si="533"/>
        <v>0</v>
      </c>
      <c r="G6597" s="22">
        <f t="shared" si="534"/>
        <v>0</v>
      </c>
      <c r="H6597" s="22">
        <f t="shared" si="535"/>
        <v>0</v>
      </c>
      <c r="I6597" s="22">
        <f t="shared" si="536"/>
        <v>12.441249101264598</v>
      </c>
      <c r="J6597" s="22">
        <v>6399</v>
      </c>
    </row>
    <row r="6598" spans="1:10" ht="11.25" customHeight="1">
      <c r="A6598" s="12"/>
      <c r="B6598" s="22" t="s">
        <v>413</v>
      </c>
      <c r="C6598" s="22" t="s">
        <v>71</v>
      </c>
      <c r="D6598" s="22">
        <v>12.435099351057687</v>
      </c>
      <c r="E6598" s="22">
        <f t="shared" si="532"/>
        <v>0</v>
      </c>
      <c r="F6598" s="22">
        <f t="shared" si="533"/>
        <v>0</v>
      </c>
      <c r="G6598" s="22">
        <f t="shared" si="534"/>
        <v>0</v>
      </c>
      <c r="H6598" s="22">
        <f t="shared" si="535"/>
        <v>0</v>
      </c>
      <c r="I6598" s="22">
        <f t="shared" si="536"/>
        <v>12.435099351057687</v>
      </c>
      <c r="J6598" s="22">
        <v>6400</v>
      </c>
    </row>
    <row r="6599" spans="1:10" ht="11.25" customHeight="1">
      <c r="A6599" s="12"/>
      <c r="B6599" s="22" t="s">
        <v>459</v>
      </c>
      <c r="C6599" s="22" t="s">
        <v>86</v>
      </c>
      <c r="D6599" s="22">
        <v>12.426566231739596</v>
      </c>
      <c r="E6599" s="22">
        <f t="shared" si="532"/>
        <v>0</v>
      </c>
      <c r="F6599" s="22">
        <f t="shared" si="533"/>
        <v>0</v>
      </c>
      <c r="G6599" s="22">
        <f t="shared" si="534"/>
        <v>0</v>
      </c>
      <c r="H6599" s="22">
        <f t="shared" si="535"/>
        <v>0</v>
      </c>
      <c r="I6599" s="22">
        <f t="shared" si="536"/>
        <v>12.426566231739596</v>
      </c>
      <c r="J6599" s="22">
        <v>6401</v>
      </c>
    </row>
    <row r="6600" spans="1:10" ht="11.25" customHeight="1">
      <c r="A6600" s="12"/>
      <c r="B6600" s="22" t="s">
        <v>456</v>
      </c>
      <c r="C6600" s="22" t="s">
        <v>72</v>
      </c>
      <c r="D6600" s="22">
        <v>12.425184767181124</v>
      </c>
      <c r="E6600" s="22">
        <f t="shared" ref="E6600:E6663" si="537">IF(J6600&lt;=1000,D6600,0)</f>
        <v>0</v>
      </c>
      <c r="F6600" s="22">
        <f t="shared" ref="F6600:F6663" si="538">IF(AND(J6600&gt;1000,J6600&lt;=2000),D6600,0)</f>
        <v>0</v>
      </c>
      <c r="G6600" s="22">
        <f t="shared" ref="G6600:G6663" si="539">IF(AND(J6600&gt;2000,J6600&lt;=3000),D6600,0)</f>
        <v>0</v>
      </c>
      <c r="H6600" s="22">
        <f t="shared" ref="H6600:H6663" si="540">IF(AND(J6600&gt;3000,J6600&lt;=5000),D6600,0)</f>
        <v>0</v>
      </c>
      <c r="I6600" s="22">
        <f t="shared" ref="I6600:I6663" si="541">IF((J6600&gt;5000),D6600,0)</f>
        <v>12.425184767181124</v>
      </c>
      <c r="J6600" s="22">
        <v>6402</v>
      </c>
    </row>
    <row r="6601" spans="1:10" ht="11.25" customHeight="1">
      <c r="A6601" s="12"/>
      <c r="B6601" s="22" t="s">
        <v>236</v>
      </c>
      <c r="C6601" s="22" t="s">
        <v>87</v>
      </c>
      <c r="D6601" s="22">
        <v>12.421455826491195</v>
      </c>
      <c r="E6601" s="22">
        <f t="shared" si="537"/>
        <v>0</v>
      </c>
      <c r="F6601" s="22">
        <f t="shared" si="538"/>
        <v>0</v>
      </c>
      <c r="G6601" s="22">
        <f t="shared" si="539"/>
        <v>0</v>
      </c>
      <c r="H6601" s="22">
        <f t="shared" si="540"/>
        <v>0</v>
      </c>
      <c r="I6601" s="22">
        <f t="shared" si="541"/>
        <v>12.421455826491195</v>
      </c>
      <c r="J6601" s="22">
        <v>6403</v>
      </c>
    </row>
    <row r="6602" spans="1:10" ht="11.25" customHeight="1">
      <c r="A6602" s="12"/>
      <c r="B6602" s="22" t="s">
        <v>305</v>
      </c>
      <c r="C6602" s="22" t="s">
        <v>85</v>
      </c>
      <c r="D6602" s="22">
        <v>12.420529855906775</v>
      </c>
      <c r="E6602" s="22">
        <f t="shared" si="537"/>
        <v>0</v>
      </c>
      <c r="F6602" s="22">
        <f t="shared" si="538"/>
        <v>0</v>
      </c>
      <c r="G6602" s="22">
        <f t="shared" si="539"/>
        <v>0</v>
      </c>
      <c r="H6602" s="22">
        <f t="shared" si="540"/>
        <v>0</v>
      </c>
      <c r="I6602" s="22">
        <f t="shared" si="541"/>
        <v>12.420529855906775</v>
      </c>
      <c r="J6602" s="22">
        <v>6404</v>
      </c>
    </row>
    <row r="6603" spans="1:10" ht="11.25" customHeight="1">
      <c r="A6603" s="12"/>
      <c r="B6603" s="22" t="s">
        <v>269</v>
      </c>
      <c r="C6603" s="22" t="s">
        <v>90</v>
      </c>
      <c r="D6603" s="22">
        <v>12.419535722846408</v>
      </c>
      <c r="E6603" s="22">
        <f t="shared" si="537"/>
        <v>0</v>
      </c>
      <c r="F6603" s="22">
        <f t="shared" si="538"/>
        <v>0</v>
      </c>
      <c r="G6603" s="22">
        <f t="shared" si="539"/>
        <v>0</v>
      </c>
      <c r="H6603" s="22">
        <f t="shared" si="540"/>
        <v>0</v>
      </c>
      <c r="I6603" s="22">
        <f t="shared" si="541"/>
        <v>12.419535722846408</v>
      </c>
      <c r="J6603" s="22">
        <v>6405</v>
      </c>
    </row>
    <row r="6604" spans="1:10" ht="11.25" customHeight="1">
      <c r="A6604" s="12"/>
      <c r="B6604" s="22" t="s">
        <v>404</v>
      </c>
      <c r="C6604" s="22" t="s">
        <v>68</v>
      </c>
      <c r="D6604" s="22">
        <v>12.418667285889507</v>
      </c>
      <c r="E6604" s="22">
        <f t="shared" si="537"/>
        <v>0</v>
      </c>
      <c r="F6604" s="22">
        <f t="shared" si="538"/>
        <v>0</v>
      </c>
      <c r="G6604" s="22">
        <f t="shared" si="539"/>
        <v>0</v>
      </c>
      <c r="H6604" s="22">
        <f t="shared" si="540"/>
        <v>0</v>
      </c>
      <c r="I6604" s="22">
        <f t="shared" si="541"/>
        <v>12.418667285889507</v>
      </c>
      <c r="J6604" s="22">
        <v>6406</v>
      </c>
    </row>
    <row r="6605" spans="1:10" ht="11.25" customHeight="1">
      <c r="A6605" s="12"/>
      <c r="B6605" s="22" t="s">
        <v>435</v>
      </c>
      <c r="C6605" s="22" t="s">
        <v>71</v>
      </c>
      <c r="D6605" s="22">
        <v>12.415997623291219</v>
      </c>
      <c r="E6605" s="22">
        <f t="shared" si="537"/>
        <v>0</v>
      </c>
      <c r="F6605" s="22">
        <f t="shared" si="538"/>
        <v>0</v>
      </c>
      <c r="G6605" s="22">
        <f t="shared" si="539"/>
        <v>0</v>
      </c>
      <c r="H6605" s="22">
        <f t="shared" si="540"/>
        <v>0</v>
      </c>
      <c r="I6605" s="22">
        <f t="shared" si="541"/>
        <v>12.415997623291219</v>
      </c>
      <c r="J6605" s="22">
        <v>6407</v>
      </c>
    </row>
    <row r="6606" spans="1:10" ht="11.25" customHeight="1">
      <c r="A6606" s="12"/>
      <c r="B6606" s="22" t="s">
        <v>330</v>
      </c>
      <c r="C6606" s="22" t="s">
        <v>79</v>
      </c>
      <c r="D6606" s="22">
        <v>12.41258900409994</v>
      </c>
      <c r="E6606" s="22">
        <f t="shared" si="537"/>
        <v>0</v>
      </c>
      <c r="F6606" s="22">
        <f t="shared" si="538"/>
        <v>0</v>
      </c>
      <c r="G6606" s="22">
        <f t="shared" si="539"/>
        <v>0</v>
      </c>
      <c r="H6606" s="22">
        <f t="shared" si="540"/>
        <v>0</v>
      </c>
      <c r="I6606" s="22">
        <f t="shared" si="541"/>
        <v>12.41258900409994</v>
      </c>
      <c r="J6606" s="22">
        <v>6408</v>
      </c>
    </row>
    <row r="6607" spans="1:10" ht="11.25" customHeight="1">
      <c r="A6607" s="12"/>
      <c r="B6607" s="22" t="s">
        <v>375</v>
      </c>
      <c r="C6607" s="22" t="s">
        <v>74</v>
      </c>
      <c r="D6607" s="22">
        <v>12.411735535687512</v>
      </c>
      <c r="E6607" s="22">
        <f t="shared" si="537"/>
        <v>0</v>
      </c>
      <c r="F6607" s="22">
        <f t="shared" si="538"/>
        <v>0</v>
      </c>
      <c r="G6607" s="22">
        <f t="shared" si="539"/>
        <v>0</v>
      </c>
      <c r="H6607" s="22">
        <f t="shared" si="540"/>
        <v>0</v>
      </c>
      <c r="I6607" s="22">
        <f t="shared" si="541"/>
        <v>12.411735535687512</v>
      </c>
      <c r="J6607" s="22">
        <v>6409</v>
      </c>
    </row>
    <row r="6608" spans="1:10" ht="11.25" customHeight="1">
      <c r="A6608" s="12"/>
      <c r="B6608" s="22" t="s">
        <v>309</v>
      </c>
      <c r="C6608" s="22" t="s">
        <v>74</v>
      </c>
      <c r="D6608" s="22">
        <v>12.410852127569067</v>
      </c>
      <c r="E6608" s="22">
        <f t="shared" si="537"/>
        <v>0</v>
      </c>
      <c r="F6608" s="22">
        <f t="shared" si="538"/>
        <v>0</v>
      </c>
      <c r="G6608" s="22">
        <f t="shared" si="539"/>
        <v>0</v>
      </c>
      <c r="H6608" s="22">
        <f t="shared" si="540"/>
        <v>0</v>
      </c>
      <c r="I6608" s="22">
        <f t="shared" si="541"/>
        <v>12.410852127569067</v>
      </c>
      <c r="J6608" s="22">
        <v>6410</v>
      </c>
    </row>
    <row r="6609" spans="1:10" ht="11.25" customHeight="1">
      <c r="A6609" s="12"/>
      <c r="B6609" s="22" t="s">
        <v>340</v>
      </c>
      <c r="C6609" s="22" t="s">
        <v>79</v>
      </c>
      <c r="D6609" s="22">
        <v>12.410851757938765</v>
      </c>
      <c r="E6609" s="22">
        <f t="shared" si="537"/>
        <v>0</v>
      </c>
      <c r="F6609" s="22">
        <f t="shared" si="538"/>
        <v>0</v>
      </c>
      <c r="G6609" s="22">
        <f t="shared" si="539"/>
        <v>0</v>
      </c>
      <c r="H6609" s="22">
        <f t="shared" si="540"/>
        <v>0</v>
      </c>
      <c r="I6609" s="22">
        <f t="shared" si="541"/>
        <v>12.410851757938765</v>
      </c>
      <c r="J6609" s="22">
        <v>6411</v>
      </c>
    </row>
    <row r="6610" spans="1:10" ht="11.25" customHeight="1">
      <c r="A6610" s="12"/>
      <c r="B6610" s="22" t="s">
        <v>421</v>
      </c>
      <c r="C6610" s="22" t="s">
        <v>70</v>
      </c>
      <c r="D6610" s="22">
        <v>12.408192406216475</v>
      </c>
      <c r="E6610" s="22">
        <f t="shared" si="537"/>
        <v>0</v>
      </c>
      <c r="F6610" s="22">
        <f t="shared" si="538"/>
        <v>0</v>
      </c>
      <c r="G6610" s="22">
        <f t="shared" si="539"/>
        <v>0</v>
      </c>
      <c r="H6610" s="22">
        <f t="shared" si="540"/>
        <v>0</v>
      </c>
      <c r="I6610" s="22">
        <f t="shared" si="541"/>
        <v>12.408192406216475</v>
      </c>
      <c r="J6610" s="22">
        <v>6412</v>
      </c>
    </row>
    <row r="6611" spans="1:10" ht="11.25" customHeight="1">
      <c r="A6611" s="12"/>
      <c r="B6611" s="22" t="s">
        <v>418</v>
      </c>
      <c r="C6611" s="22" t="s">
        <v>76</v>
      </c>
      <c r="D6611" s="22">
        <v>12.407722231413114</v>
      </c>
      <c r="E6611" s="22">
        <f t="shared" si="537"/>
        <v>0</v>
      </c>
      <c r="F6611" s="22">
        <f t="shared" si="538"/>
        <v>0</v>
      </c>
      <c r="G6611" s="22">
        <f t="shared" si="539"/>
        <v>0</v>
      </c>
      <c r="H6611" s="22">
        <f t="shared" si="540"/>
        <v>0</v>
      </c>
      <c r="I6611" s="22">
        <f t="shared" si="541"/>
        <v>12.407722231413114</v>
      </c>
      <c r="J6611" s="22">
        <v>6413</v>
      </c>
    </row>
    <row r="6612" spans="1:10" ht="11.25" customHeight="1">
      <c r="A6612" s="12"/>
      <c r="B6612" s="22" t="s">
        <v>387</v>
      </c>
      <c r="C6612" s="22" t="s">
        <v>80</v>
      </c>
      <c r="D6612" s="22">
        <v>12.403055618218579</v>
      </c>
      <c r="E6612" s="22">
        <f t="shared" si="537"/>
        <v>0</v>
      </c>
      <c r="F6612" s="22">
        <f t="shared" si="538"/>
        <v>0</v>
      </c>
      <c r="G6612" s="22">
        <f t="shared" si="539"/>
        <v>0</v>
      </c>
      <c r="H6612" s="22">
        <f t="shared" si="540"/>
        <v>0</v>
      </c>
      <c r="I6612" s="22">
        <f t="shared" si="541"/>
        <v>12.403055618218579</v>
      </c>
      <c r="J6612" s="22">
        <v>6414</v>
      </c>
    </row>
    <row r="6613" spans="1:10" ht="11.25" customHeight="1">
      <c r="A6613" s="12"/>
      <c r="B6613" s="22" t="s">
        <v>315</v>
      </c>
      <c r="C6613" s="22" t="s">
        <v>87</v>
      </c>
      <c r="D6613" s="22">
        <v>12.398513871745159</v>
      </c>
      <c r="E6613" s="22">
        <f t="shared" si="537"/>
        <v>0</v>
      </c>
      <c r="F6613" s="22">
        <f t="shared" si="538"/>
        <v>0</v>
      </c>
      <c r="G6613" s="22">
        <f t="shared" si="539"/>
        <v>0</v>
      </c>
      <c r="H6613" s="22">
        <f t="shared" si="540"/>
        <v>0</v>
      </c>
      <c r="I6613" s="22">
        <f t="shared" si="541"/>
        <v>12.398513871745159</v>
      </c>
      <c r="J6613" s="22">
        <v>6415</v>
      </c>
    </row>
    <row r="6614" spans="1:10" ht="11.25" customHeight="1">
      <c r="A6614" s="12"/>
      <c r="B6614" s="22" t="s">
        <v>397</v>
      </c>
      <c r="C6614" s="22" t="s">
        <v>89</v>
      </c>
      <c r="D6614" s="22">
        <v>12.39673452493553</v>
      </c>
      <c r="E6614" s="22">
        <f t="shared" si="537"/>
        <v>0</v>
      </c>
      <c r="F6614" s="22">
        <f t="shared" si="538"/>
        <v>0</v>
      </c>
      <c r="G6614" s="22">
        <f t="shared" si="539"/>
        <v>0</v>
      </c>
      <c r="H6614" s="22">
        <f t="shared" si="540"/>
        <v>0</v>
      </c>
      <c r="I6614" s="22">
        <f t="shared" si="541"/>
        <v>12.39673452493553</v>
      </c>
      <c r="J6614" s="22">
        <v>6416</v>
      </c>
    </row>
    <row r="6615" spans="1:10" ht="11.25" customHeight="1">
      <c r="A6615" s="12"/>
      <c r="B6615" s="22" t="s">
        <v>326</v>
      </c>
      <c r="C6615" s="22" t="s">
        <v>82</v>
      </c>
      <c r="D6615" s="22">
        <v>12.389435543395857</v>
      </c>
      <c r="E6615" s="22">
        <f t="shared" si="537"/>
        <v>0</v>
      </c>
      <c r="F6615" s="22">
        <f t="shared" si="538"/>
        <v>0</v>
      </c>
      <c r="G6615" s="22">
        <f t="shared" si="539"/>
        <v>0</v>
      </c>
      <c r="H6615" s="22">
        <f t="shared" si="540"/>
        <v>0</v>
      </c>
      <c r="I6615" s="22">
        <f t="shared" si="541"/>
        <v>12.389435543395857</v>
      </c>
      <c r="J6615" s="22">
        <v>6417</v>
      </c>
    </row>
    <row r="6616" spans="1:10" ht="11.25" customHeight="1">
      <c r="A6616" s="12"/>
      <c r="B6616" s="22" t="s">
        <v>245</v>
      </c>
      <c r="C6616" s="22" t="s">
        <v>83</v>
      </c>
      <c r="D6616" s="22">
        <v>12.386031643324829</v>
      </c>
      <c r="E6616" s="22">
        <f t="shared" si="537"/>
        <v>0</v>
      </c>
      <c r="F6616" s="22">
        <f t="shared" si="538"/>
        <v>0</v>
      </c>
      <c r="G6616" s="22">
        <f t="shared" si="539"/>
        <v>0</v>
      </c>
      <c r="H6616" s="22">
        <f t="shared" si="540"/>
        <v>0</v>
      </c>
      <c r="I6616" s="22">
        <f t="shared" si="541"/>
        <v>12.386031643324829</v>
      </c>
      <c r="J6616" s="22">
        <v>6418</v>
      </c>
    </row>
    <row r="6617" spans="1:10" ht="11.25" customHeight="1">
      <c r="A6617" s="12"/>
      <c r="B6617" s="22" t="s">
        <v>356</v>
      </c>
      <c r="C6617" s="22" t="s">
        <v>82</v>
      </c>
      <c r="D6617" s="22">
        <v>12.371506277883494</v>
      </c>
      <c r="E6617" s="22">
        <f t="shared" si="537"/>
        <v>0</v>
      </c>
      <c r="F6617" s="22">
        <f t="shared" si="538"/>
        <v>0</v>
      </c>
      <c r="G6617" s="22">
        <f t="shared" si="539"/>
        <v>0</v>
      </c>
      <c r="H6617" s="22">
        <f t="shared" si="540"/>
        <v>0</v>
      </c>
      <c r="I6617" s="22">
        <f t="shared" si="541"/>
        <v>12.371506277883494</v>
      </c>
      <c r="J6617" s="22">
        <v>6419</v>
      </c>
    </row>
    <row r="6618" spans="1:10" ht="11.25" customHeight="1">
      <c r="A6618" s="12"/>
      <c r="B6618" s="22" t="s">
        <v>373</v>
      </c>
      <c r="C6618" s="22" t="s">
        <v>80</v>
      </c>
      <c r="D6618" s="22">
        <v>12.370215861828804</v>
      </c>
      <c r="E6618" s="22">
        <f t="shared" si="537"/>
        <v>0</v>
      </c>
      <c r="F6618" s="22">
        <f t="shared" si="538"/>
        <v>0</v>
      </c>
      <c r="G6618" s="22">
        <f t="shared" si="539"/>
        <v>0</v>
      </c>
      <c r="H6618" s="22">
        <f t="shared" si="540"/>
        <v>0</v>
      </c>
      <c r="I6618" s="22">
        <f t="shared" si="541"/>
        <v>12.370215861828804</v>
      </c>
      <c r="J6618" s="22">
        <v>6420</v>
      </c>
    </row>
    <row r="6619" spans="1:10" ht="11.25" customHeight="1">
      <c r="A6619" s="12"/>
      <c r="B6619" s="22" t="s">
        <v>360</v>
      </c>
      <c r="C6619" s="22" t="s">
        <v>84</v>
      </c>
      <c r="D6619" s="22">
        <v>12.367126180650869</v>
      </c>
      <c r="E6619" s="22">
        <f t="shared" si="537"/>
        <v>0</v>
      </c>
      <c r="F6619" s="22">
        <f t="shared" si="538"/>
        <v>0</v>
      </c>
      <c r="G6619" s="22">
        <f t="shared" si="539"/>
        <v>0</v>
      </c>
      <c r="H6619" s="22">
        <f t="shared" si="540"/>
        <v>0</v>
      </c>
      <c r="I6619" s="22">
        <f t="shared" si="541"/>
        <v>12.367126180650869</v>
      </c>
      <c r="J6619" s="22">
        <v>6421</v>
      </c>
    </row>
    <row r="6620" spans="1:10" ht="11.25" customHeight="1">
      <c r="A6620" s="12"/>
      <c r="B6620" s="22" t="s">
        <v>404</v>
      </c>
      <c r="C6620" s="22" t="s">
        <v>70</v>
      </c>
      <c r="D6620" s="22">
        <v>12.365088428425041</v>
      </c>
      <c r="E6620" s="22">
        <f t="shared" si="537"/>
        <v>0</v>
      </c>
      <c r="F6620" s="22">
        <f t="shared" si="538"/>
        <v>0</v>
      </c>
      <c r="G6620" s="22">
        <f t="shared" si="539"/>
        <v>0</v>
      </c>
      <c r="H6620" s="22">
        <f t="shared" si="540"/>
        <v>0</v>
      </c>
      <c r="I6620" s="22">
        <f t="shared" si="541"/>
        <v>12.365088428425041</v>
      </c>
      <c r="J6620" s="22">
        <v>6422</v>
      </c>
    </row>
    <row r="6621" spans="1:10" ht="11.25" customHeight="1">
      <c r="A6621" s="12"/>
      <c r="B6621" s="22" t="s">
        <v>430</v>
      </c>
      <c r="C6621" s="22" t="s">
        <v>71</v>
      </c>
      <c r="D6621" s="22">
        <v>12.354396945882772</v>
      </c>
      <c r="E6621" s="22">
        <f t="shared" si="537"/>
        <v>0</v>
      </c>
      <c r="F6621" s="22">
        <f t="shared" si="538"/>
        <v>0</v>
      </c>
      <c r="G6621" s="22">
        <f t="shared" si="539"/>
        <v>0</v>
      </c>
      <c r="H6621" s="22">
        <f t="shared" si="540"/>
        <v>0</v>
      </c>
      <c r="I6621" s="22">
        <f t="shared" si="541"/>
        <v>12.354396945882772</v>
      </c>
      <c r="J6621" s="22">
        <v>6423</v>
      </c>
    </row>
    <row r="6622" spans="1:10" ht="11.25" customHeight="1">
      <c r="A6622" s="12"/>
      <c r="B6622" s="22" t="s">
        <v>341</v>
      </c>
      <c r="C6622" s="22" t="s">
        <v>76</v>
      </c>
      <c r="D6622" s="22">
        <v>12.35392816286844</v>
      </c>
      <c r="E6622" s="22">
        <f t="shared" si="537"/>
        <v>0</v>
      </c>
      <c r="F6622" s="22">
        <f t="shared" si="538"/>
        <v>0</v>
      </c>
      <c r="G6622" s="22">
        <f t="shared" si="539"/>
        <v>0</v>
      </c>
      <c r="H6622" s="22">
        <f t="shared" si="540"/>
        <v>0</v>
      </c>
      <c r="I6622" s="22">
        <f t="shared" si="541"/>
        <v>12.35392816286844</v>
      </c>
      <c r="J6622" s="22">
        <v>6424</v>
      </c>
    </row>
    <row r="6623" spans="1:10" ht="11.25" customHeight="1">
      <c r="A6623" s="12"/>
      <c r="B6623" s="22" t="s">
        <v>275</v>
      </c>
      <c r="C6623" s="22" t="s">
        <v>86</v>
      </c>
      <c r="D6623" s="22">
        <v>12.352942335340845</v>
      </c>
      <c r="E6623" s="22">
        <f t="shared" si="537"/>
        <v>0</v>
      </c>
      <c r="F6623" s="22">
        <f t="shared" si="538"/>
        <v>0</v>
      </c>
      <c r="G6623" s="22">
        <f t="shared" si="539"/>
        <v>0</v>
      </c>
      <c r="H6623" s="22">
        <f t="shared" si="540"/>
        <v>0</v>
      </c>
      <c r="I6623" s="22">
        <f t="shared" si="541"/>
        <v>12.352942335340845</v>
      </c>
      <c r="J6623" s="22">
        <v>6425</v>
      </c>
    </row>
    <row r="6624" spans="1:10" ht="11.25" customHeight="1">
      <c r="A6624" s="12"/>
      <c r="B6624" s="22" t="s">
        <v>260</v>
      </c>
      <c r="C6624" s="22" t="s">
        <v>77</v>
      </c>
      <c r="D6624" s="22">
        <v>12.351625168287008</v>
      </c>
      <c r="E6624" s="22">
        <f t="shared" si="537"/>
        <v>0</v>
      </c>
      <c r="F6624" s="22">
        <f t="shared" si="538"/>
        <v>0</v>
      </c>
      <c r="G6624" s="22">
        <f t="shared" si="539"/>
        <v>0</v>
      </c>
      <c r="H6624" s="22">
        <f t="shared" si="540"/>
        <v>0</v>
      </c>
      <c r="I6624" s="22">
        <f t="shared" si="541"/>
        <v>12.351625168287008</v>
      </c>
      <c r="J6624" s="22">
        <v>6426</v>
      </c>
    </row>
    <row r="6625" spans="1:10" ht="11.25" customHeight="1">
      <c r="A6625" s="12"/>
      <c r="B6625" s="22" t="s">
        <v>249</v>
      </c>
      <c r="C6625" s="22" t="s">
        <v>88</v>
      </c>
      <c r="D6625" s="22">
        <v>12.349677530106556</v>
      </c>
      <c r="E6625" s="22">
        <f t="shared" si="537"/>
        <v>0</v>
      </c>
      <c r="F6625" s="22">
        <f t="shared" si="538"/>
        <v>0</v>
      </c>
      <c r="G6625" s="22">
        <f t="shared" si="539"/>
        <v>0</v>
      </c>
      <c r="H6625" s="22">
        <f t="shared" si="540"/>
        <v>0</v>
      </c>
      <c r="I6625" s="22">
        <f t="shared" si="541"/>
        <v>12.349677530106556</v>
      </c>
      <c r="J6625" s="22">
        <v>6427</v>
      </c>
    </row>
    <row r="6626" spans="1:10" ht="11.25" customHeight="1">
      <c r="A6626" s="12"/>
      <c r="B6626" s="22" t="s">
        <v>344</v>
      </c>
      <c r="C6626" s="22" t="s">
        <v>88</v>
      </c>
      <c r="D6626" s="22">
        <v>12.347731545460871</v>
      </c>
      <c r="E6626" s="22">
        <f t="shared" si="537"/>
        <v>0</v>
      </c>
      <c r="F6626" s="22">
        <f t="shared" si="538"/>
        <v>0</v>
      </c>
      <c r="G6626" s="22">
        <f t="shared" si="539"/>
        <v>0</v>
      </c>
      <c r="H6626" s="22">
        <f t="shared" si="540"/>
        <v>0</v>
      </c>
      <c r="I6626" s="22">
        <f t="shared" si="541"/>
        <v>12.347731545460871</v>
      </c>
      <c r="J6626" s="22">
        <v>6428</v>
      </c>
    </row>
    <row r="6627" spans="1:10" ht="11.25" customHeight="1">
      <c r="A6627" s="12"/>
      <c r="B6627" s="22" t="s">
        <v>323</v>
      </c>
      <c r="C6627" s="22" t="s">
        <v>88</v>
      </c>
      <c r="D6627" s="22">
        <v>12.338708890342838</v>
      </c>
      <c r="E6627" s="22">
        <f t="shared" si="537"/>
        <v>0</v>
      </c>
      <c r="F6627" s="22">
        <f t="shared" si="538"/>
        <v>0</v>
      </c>
      <c r="G6627" s="22">
        <f t="shared" si="539"/>
        <v>0</v>
      </c>
      <c r="H6627" s="22">
        <f t="shared" si="540"/>
        <v>0</v>
      </c>
      <c r="I6627" s="22">
        <f t="shared" si="541"/>
        <v>12.338708890342838</v>
      </c>
      <c r="J6627" s="22">
        <v>6429</v>
      </c>
    </row>
    <row r="6628" spans="1:10" ht="11.25" customHeight="1">
      <c r="A6628" s="12"/>
      <c r="B6628" s="22" t="s">
        <v>418</v>
      </c>
      <c r="C6628" s="22" t="s">
        <v>67</v>
      </c>
      <c r="D6628" s="22">
        <v>12.338060221891874</v>
      </c>
      <c r="E6628" s="22">
        <f t="shared" si="537"/>
        <v>0</v>
      </c>
      <c r="F6628" s="22">
        <f t="shared" si="538"/>
        <v>0</v>
      </c>
      <c r="G6628" s="22">
        <f t="shared" si="539"/>
        <v>0</v>
      </c>
      <c r="H6628" s="22">
        <f t="shared" si="540"/>
        <v>0</v>
      </c>
      <c r="I6628" s="22">
        <f t="shared" si="541"/>
        <v>12.338060221891874</v>
      </c>
      <c r="J6628" s="22">
        <v>6430</v>
      </c>
    </row>
    <row r="6629" spans="1:10" ht="11.25" customHeight="1">
      <c r="A6629" s="12"/>
      <c r="B6629" s="22" t="s">
        <v>396</v>
      </c>
      <c r="C6629" s="22" t="s">
        <v>70</v>
      </c>
      <c r="D6629" s="22">
        <v>12.336407433585704</v>
      </c>
      <c r="E6629" s="22">
        <f t="shared" si="537"/>
        <v>0</v>
      </c>
      <c r="F6629" s="22">
        <f t="shared" si="538"/>
        <v>0</v>
      </c>
      <c r="G6629" s="22">
        <f t="shared" si="539"/>
        <v>0</v>
      </c>
      <c r="H6629" s="22">
        <f t="shared" si="540"/>
        <v>0</v>
      </c>
      <c r="I6629" s="22">
        <f t="shared" si="541"/>
        <v>12.336407433585704</v>
      </c>
      <c r="J6629" s="22">
        <v>6431</v>
      </c>
    </row>
    <row r="6630" spans="1:10" ht="11.25" customHeight="1">
      <c r="A6630" s="12"/>
      <c r="B6630" s="22" t="s">
        <v>255</v>
      </c>
      <c r="C6630" s="22" t="s">
        <v>82</v>
      </c>
      <c r="D6630" s="22">
        <v>12.335881608746647</v>
      </c>
      <c r="E6630" s="22">
        <f t="shared" si="537"/>
        <v>0</v>
      </c>
      <c r="F6630" s="22">
        <f t="shared" si="538"/>
        <v>0</v>
      </c>
      <c r="G6630" s="22">
        <f t="shared" si="539"/>
        <v>0</v>
      </c>
      <c r="H6630" s="22">
        <f t="shared" si="540"/>
        <v>0</v>
      </c>
      <c r="I6630" s="22">
        <f t="shared" si="541"/>
        <v>12.335881608746647</v>
      </c>
      <c r="J6630" s="22">
        <v>6432</v>
      </c>
    </row>
    <row r="6631" spans="1:10" ht="11.25" customHeight="1">
      <c r="A6631" s="12"/>
      <c r="B6631" s="22" t="s">
        <v>205</v>
      </c>
      <c r="C6631" s="22" t="s">
        <v>80</v>
      </c>
      <c r="D6631" s="22">
        <v>12.335381995819082</v>
      </c>
      <c r="E6631" s="22">
        <f t="shared" si="537"/>
        <v>0</v>
      </c>
      <c r="F6631" s="22">
        <f t="shared" si="538"/>
        <v>0</v>
      </c>
      <c r="G6631" s="22">
        <f t="shared" si="539"/>
        <v>0</v>
      </c>
      <c r="H6631" s="22">
        <f t="shared" si="540"/>
        <v>0</v>
      </c>
      <c r="I6631" s="22">
        <f t="shared" si="541"/>
        <v>12.335381995819082</v>
      </c>
      <c r="J6631" s="22">
        <v>6433</v>
      </c>
    </row>
    <row r="6632" spans="1:10" ht="11.25" customHeight="1">
      <c r="A6632" s="12"/>
      <c r="B6632" s="22" t="s">
        <v>406</v>
      </c>
      <c r="C6632" s="22" t="s">
        <v>79</v>
      </c>
      <c r="D6632" s="22">
        <v>12.332755514958858</v>
      </c>
      <c r="E6632" s="22">
        <f t="shared" si="537"/>
        <v>0</v>
      </c>
      <c r="F6632" s="22">
        <f t="shared" si="538"/>
        <v>0</v>
      </c>
      <c r="G6632" s="22">
        <f t="shared" si="539"/>
        <v>0</v>
      </c>
      <c r="H6632" s="22">
        <f t="shared" si="540"/>
        <v>0</v>
      </c>
      <c r="I6632" s="22">
        <f t="shared" si="541"/>
        <v>12.332755514958858</v>
      </c>
      <c r="J6632" s="22">
        <v>6434</v>
      </c>
    </row>
    <row r="6633" spans="1:10" ht="11.25" customHeight="1">
      <c r="A6633" s="12"/>
      <c r="B6633" s="22" t="s">
        <v>359</v>
      </c>
      <c r="C6633" s="22" t="s">
        <v>84</v>
      </c>
      <c r="D6633" s="22">
        <v>12.332099020143716</v>
      </c>
      <c r="E6633" s="22">
        <f t="shared" si="537"/>
        <v>0</v>
      </c>
      <c r="F6633" s="22">
        <f t="shared" si="538"/>
        <v>0</v>
      </c>
      <c r="G6633" s="22">
        <f t="shared" si="539"/>
        <v>0</v>
      </c>
      <c r="H6633" s="22">
        <f t="shared" si="540"/>
        <v>0</v>
      </c>
      <c r="I6633" s="22">
        <f t="shared" si="541"/>
        <v>12.332099020143716</v>
      </c>
      <c r="J6633" s="22">
        <v>6435</v>
      </c>
    </row>
    <row r="6634" spans="1:10" ht="11.25" customHeight="1">
      <c r="A6634" s="12"/>
      <c r="B6634" s="22" t="s">
        <v>332</v>
      </c>
      <c r="C6634" s="22" t="s">
        <v>86</v>
      </c>
      <c r="D6634" s="22">
        <v>12.325195350958566</v>
      </c>
      <c r="E6634" s="22">
        <f t="shared" si="537"/>
        <v>0</v>
      </c>
      <c r="F6634" s="22">
        <f t="shared" si="538"/>
        <v>0</v>
      </c>
      <c r="G6634" s="22">
        <f t="shared" si="539"/>
        <v>0</v>
      </c>
      <c r="H6634" s="22">
        <f t="shared" si="540"/>
        <v>0</v>
      </c>
      <c r="I6634" s="22">
        <f t="shared" si="541"/>
        <v>12.325195350958566</v>
      </c>
      <c r="J6634" s="22">
        <v>6436</v>
      </c>
    </row>
    <row r="6635" spans="1:10" ht="11.25" customHeight="1">
      <c r="A6635" s="12"/>
      <c r="B6635" s="22" t="s">
        <v>214</v>
      </c>
      <c r="C6635" s="22" t="s">
        <v>86</v>
      </c>
      <c r="D6635" s="22">
        <v>12.32214003032187</v>
      </c>
      <c r="E6635" s="22">
        <f t="shared" si="537"/>
        <v>0</v>
      </c>
      <c r="F6635" s="22">
        <f t="shared" si="538"/>
        <v>0</v>
      </c>
      <c r="G6635" s="22">
        <f t="shared" si="539"/>
        <v>0</v>
      </c>
      <c r="H6635" s="22">
        <f t="shared" si="540"/>
        <v>0</v>
      </c>
      <c r="I6635" s="22">
        <f t="shared" si="541"/>
        <v>12.32214003032187</v>
      </c>
      <c r="J6635" s="22">
        <v>6437</v>
      </c>
    </row>
    <row r="6636" spans="1:10" ht="11.25" customHeight="1">
      <c r="A6636" s="12"/>
      <c r="B6636" s="22" t="s">
        <v>320</v>
      </c>
      <c r="C6636" s="22" t="s">
        <v>87</v>
      </c>
      <c r="D6636" s="22">
        <v>12.321295612321668</v>
      </c>
      <c r="E6636" s="22">
        <f t="shared" si="537"/>
        <v>0</v>
      </c>
      <c r="F6636" s="22">
        <f t="shared" si="538"/>
        <v>0</v>
      </c>
      <c r="G6636" s="22">
        <f t="shared" si="539"/>
        <v>0</v>
      </c>
      <c r="H6636" s="22">
        <f t="shared" si="540"/>
        <v>0</v>
      </c>
      <c r="I6636" s="22">
        <f t="shared" si="541"/>
        <v>12.321295612321668</v>
      </c>
      <c r="J6636" s="22">
        <v>6438</v>
      </c>
    </row>
    <row r="6637" spans="1:10" ht="11.25" customHeight="1">
      <c r="A6637" s="12"/>
      <c r="B6637" s="22" t="s">
        <v>361</v>
      </c>
      <c r="C6637" s="22" t="s">
        <v>87</v>
      </c>
      <c r="D6637" s="22">
        <v>12.320858318044005</v>
      </c>
      <c r="E6637" s="22">
        <f t="shared" si="537"/>
        <v>0</v>
      </c>
      <c r="F6637" s="22">
        <f t="shared" si="538"/>
        <v>0</v>
      </c>
      <c r="G6637" s="22">
        <f t="shared" si="539"/>
        <v>0</v>
      </c>
      <c r="H6637" s="22">
        <f t="shared" si="540"/>
        <v>0</v>
      </c>
      <c r="I6637" s="22">
        <f t="shared" si="541"/>
        <v>12.320858318044005</v>
      </c>
      <c r="J6637" s="22">
        <v>6439</v>
      </c>
    </row>
    <row r="6638" spans="1:10" ht="11.25" customHeight="1">
      <c r="A6638" s="12"/>
      <c r="B6638" s="22" t="s">
        <v>327</v>
      </c>
      <c r="C6638" s="22" t="s">
        <v>83</v>
      </c>
      <c r="D6638" s="22">
        <v>12.31902604615086</v>
      </c>
      <c r="E6638" s="22">
        <f t="shared" si="537"/>
        <v>0</v>
      </c>
      <c r="F6638" s="22">
        <f t="shared" si="538"/>
        <v>0</v>
      </c>
      <c r="G6638" s="22">
        <f t="shared" si="539"/>
        <v>0</v>
      </c>
      <c r="H6638" s="22">
        <f t="shared" si="540"/>
        <v>0</v>
      </c>
      <c r="I6638" s="22">
        <f t="shared" si="541"/>
        <v>12.31902604615086</v>
      </c>
      <c r="J6638" s="22">
        <v>6440</v>
      </c>
    </row>
    <row r="6639" spans="1:10" ht="11.25" customHeight="1">
      <c r="A6639" s="12"/>
      <c r="B6639" s="22" t="s">
        <v>372</v>
      </c>
      <c r="C6639" s="22" t="s">
        <v>90</v>
      </c>
      <c r="D6639" s="22">
        <v>12.318266931581185</v>
      </c>
      <c r="E6639" s="22">
        <f t="shared" si="537"/>
        <v>0</v>
      </c>
      <c r="F6639" s="22">
        <f t="shared" si="538"/>
        <v>0</v>
      </c>
      <c r="G6639" s="22">
        <f t="shared" si="539"/>
        <v>0</v>
      </c>
      <c r="H6639" s="22">
        <f t="shared" si="540"/>
        <v>0</v>
      </c>
      <c r="I6639" s="22">
        <f t="shared" si="541"/>
        <v>12.318266931581185</v>
      </c>
      <c r="J6639" s="22">
        <v>6441</v>
      </c>
    </row>
    <row r="6640" spans="1:10" ht="11.25" customHeight="1">
      <c r="A6640" s="12"/>
      <c r="B6640" s="22" t="s">
        <v>210</v>
      </c>
      <c r="C6640" s="22" t="s">
        <v>87</v>
      </c>
      <c r="D6640" s="22">
        <v>12.316693163833003</v>
      </c>
      <c r="E6640" s="22">
        <f t="shared" si="537"/>
        <v>0</v>
      </c>
      <c r="F6640" s="22">
        <f t="shared" si="538"/>
        <v>0</v>
      </c>
      <c r="G6640" s="22">
        <f t="shared" si="539"/>
        <v>0</v>
      </c>
      <c r="H6640" s="22">
        <f t="shared" si="540"/>
        <v>0</v>
      </c>
      <c r="I6640" s="22">
        <f t="shared" si="541"/>
        <v>12.316693163833003</v>
      </c>
      <c r="J6640" s="22">
        <v>6442</v>
      </c>
    </row>
    <row r="6641" spans="1:10" ht="11.25" customHeight="1">
      <c r="A6641" s="12"/>
      <c r="B6641" s="22" t="s">
        <v>393</v>
      </c>
      <c r="C6641" s="22" t="s">
        <v>79</v>
      </c>
      <c r="D6641" s="22">
        <v>12.314490842273159</v>
      </c>
      <c r="E6641" s="22">
        <f t="shared" si="537"/>
        <v>0</v>
      </c>
      <c r="F6641" s="22">
        <f t="shared" si="538"/>
        <v>0</v>
      </c>
      <c r="G6641" s="22">
        <f t="shared" si="539"/>
        <v>0</v>
      </c>
      <c r="H6641" s="22">
        <f t="shared" si="540"/>
        <v>0</v>
      </c>
      <c r="I6641" s="22">
        <f t="shared" si="541"/>
        <v>12.314490842273159</v>
      </c>
      <c r="J6641" s="22">
        <v>6443</v>
      </c>
    </row>
    <row r="6642" spans="1:10" ht="11.25" customHeight="1">
      <c r="A6642" s="12"/>
      <c r="B6642" s="22" t="s">
        <v>294</v>
      </c>
      <c r="C6642" s="22" t="s">
        <v>89</v>
      </c>
      <c r="D6642" s="22">
        <v>12.30649268700965</v>
      </c>
      <c r="E6642" s="22">
        <f t="shared" si="537"/>
        <v>0</v>
      </c>
      <c r="F6642" s="22">
        <f t="shared" si="538"/>
        <v>0</v>
      </c>
      <c r="G6642" s="22">
        <f t="shared" si="539"/>
        <v>0</v>
      </c>
      <c r="H6642" s="22">
        <f t="shared" si="540"/>
        <v>0</v>
      </c>
      <c r="I6642" s="22">
        <f t="shared" si="541"/>
        <v>12.30649268700965</v>
      </c>
      <c r="J6642" s="22">
        <v>6444</v>
      </c>
    </row>
    <row r="6643" spans="1:10" ht="11.25" customHeight="1">
      <c r="A6643" s="12"/>
      <c r="B6643" s="22" t="s">
        <v>337</v>
      </c>
      <c r="C6643" s="22" t="s">
        <v>84</v>
      </c>
      <c r="D6643" s="22">
        <v>12.300664950654808</v>
      </c>
      <c r="E6643" s="22">
        <f t="shared" si="537"/>
        <v>0</v>
      </c>
      <c r="F6643" s="22">
        <f t="shared" si="538"/>
        <v>0</v>
      </c>
      <c r="G6643" s="22">
        <f t="shared" si="539"/>
        <v>0</v>
      </c>
      <c r="H6643" s="22">
        <f t="shared" si="540"/>
        <v>0</v>
      </c>
      <c r="I6643" s="22">
        <f t="shared" si="541"/>
        <v>12.300664950654808</v>
      </c>
      <c r="J6643" s="22">
        <v>6445</v>
      </c>
    </row>
    <row r="6644" spans="1:10" ht="11.25" customHeight="1">
      <c r="A6644" s="12"/>
      <c r="B6644" s="22" t="s">
        <v>380</v>
      </c>
      <c r="C6644" s="22" t="s">
        <v>83</v>
      </c>
      <c r="D6644" s="22">
        <v>12.300539906079045</v>
      </c>
      <c r="E6644" s="22">
        <f t="shared" si="537"/>
        <v>0</v>
      </c>
      <c r="F6644" s="22">
        <f t="shared" si="538"/>
        <v>0</v>
      </c>
      <c r="G6644" s="22">
        <f t="shared" si="539"/>
        <v>0</v>
      </c>
      <c r="H6644" s="22">
        <f t="shared" si="540"/>
        <v>0</v>
      </c>
      <c r="I6644" s="22">
        <f t="shared" si="541"/>
        <v>12.300539906079045</v>
      </c>
      <c r="J6644" s="22">
        <v>6446</v>
      </c>
    </row>
    <row r="6645" spans="1:10" ht="11.25" customHeight="1">
      <c r="A6645" s="12"/>
      <c r="B6645" s="22" t="s">
        <v>386</v>
      </c>
      <c r="C6645" s="22" t="s">
        <v>83</v>
      </c>
      <c r="D6645" s="22">
        <v>12.29827177563871</v>
      </c>
      <c r="E6645" s="22">
        <f t="shared" si="537"/>
        <v>0</v>
      </c>
      <c r="F6645" s="22">
        <f t="shared" si="538"/>
        <v>0</v>
      </c>
      <c r="G6645" s="22">
        <f t="shared" si="539"/>
        <v>0</v>
      </c>
      <c r="H6645" s="22">
        <f t="shared" si="540"/>
        <v>0</v>
      </c>
      <c r="I6645" s="22">
        <f t="shared" si="541"/>
        <v>12.29827177563871</v>
      </c>
      <c r="J6645" s="22">
        <v>6447</v>
      </c>
    </row>
    <row r="6646" spans="1:10" ht="11.25" customHeight="1">
      <c r="A6646" s="12"/>
      <c r="B6646" s="22" t="s">
        <v>214</v>
      </c>
      <c r="C6646" s="22" t="s">
        <v>90</v>
      </c>
      <c r="D6646" s="22">
        <v>12.293762148023646</v>
      </c>
      <c r="E6646" s="22">
        <f t="shared" si="537"/>
        <v>0</v>
      </c>
      <c r="F6646" s="22">
        <f t="shared" si="538"/>
        <v>0</v>
      </c>
      <c r="G6646" s="22">
        <f t="shared" si="539"/>
        <v>0</v>
      </c>
      <c r="H6646" s="22">
        <f t="shared" si="540"/>
        <v>0</v>
      </c>
      <c r="I6646" s="22">
        <f t="shared" si="541"/>
        <v>12.293762148023646</v>
      </c>
      <c r="J6646" s="22">
        <v>6448</v>
      </c>
    </row>
    <row r="6647" spans="1:10" ht="11.25" customHeight="1">
      <c r="A6647" s="12"/>
      <c r="B6647" s="22" t="s">
        <v>336</v>
      </c>
      <c r="C6647" s="22" t="s">
        <v>88</v>
      </c>
      <c r="D6647" s="22">
        <v>12.287712069771956</v>
      </c>
      <c r="E6647" s="22">
        <f t="shared" si="537"/>
        <v>0</v>
      </c>
      <c r="F6647" s="22">
        <f t="shared" si="538"/>
        <v>0</v>
      </c>
      <c r="G6647" s="22">
        <f t="shared" si="539"/>
        <v>0</v>
      </c>
      <c r="H6647" s="22">
        <f t="shared" si="540"/>
        <v>0</v>
      </c>
      <c r="I6647" s="22">
        <f t="shared" si="541"/>
        <v>12.287712069771956</v>
      </c>
      <c r="J6647" s="22">
        <v>6449</v>
      </c>
    </row>
    <row r="6648" spans="1:10" ht="11.25" customHeight="1">
      <c r="A6648" s="12"/>
      <c r="B6648" s="22" t="s">
        <v>459</v>
      </c>
      <c r="C6648" s="22" t="s">
        <v>84</v>
      </c>
      <c r="D6648" s="22">
        <v>12.284933594835671</v>
      </c>
      <c r="E6648" s="22">
        <f t="shared" si="537"/>
        <v>0</v>
      </c>
      <c r="F6648" s="22">
        <f t="shared" si="538"/>
        <v>0</v>
      </c>
      <c r="G6648" s="22">
        <f t="shared" si="539"/>
        <v>0</v>
      </c>
      <c r="H6648" s="22">
        <f t="shared" si="540"/>
        <v>0</v>
      </c>
      <c r="I6648" s="22">
        <f t="shared" si="541"/>
        <v>12.284933594835671</v>
      </c>
      <c r="J6648" s="22">
        <v>6450</v>
      </c>
    </row>
    <row r="6649" spans="1:10" ht="11.25" customHeight="1">
      <c r="A6649" s="12"/>
      <c r="B6649" s="22" t="s">
        <v>409</v>
      </c>
      <c r="C6649" s="22" t="s">
        <v>80</v>
      </c>
      <c r="D6649" s="22">
        <v>12.282518157372861</v>
      </c>
      <c r="E6649" s="22">
        <f t="shared" si="537"/>
        <v>0</v>
      </c>
      <c r="F6649" s="22">
        <f t="shared" si="538"/>
        <v>0</v>
      </c>
      <c r="G6649" s="22">
        <f t="shared" si="539"/>
        <v>0</v>
      </c>
      <c r="H6649" s="22">
        <f t="shared" si="540"/>
        <v>0</v>
      </c>
      <c r="I6649" s="22">
        <f t="shared" si="541"/>
        <v>12.282518157372861</v>
      </c>
      <c r="J6649" s="22">
        <v>6451</v>
      </c>
    </row>
    <row r="6650" spans="1:10" ht="11.25" customHeight="1">
      <c r="A6650" s="12"/>
      <c r="B6650" s="22" t="s">
        <v>406</v>
      </c>
      <c r="C6650" s="22" t="s">
        <v>72</v>
      </c>
      <c r="D6650" s="22">
        <v>12.28075334546997</v>
      </c>
      <c r="E6650" s="22">
        <f t="shared" si="537"/>
        <v>0</v>
      </c>
      <c r="F6650" s="22">
        <f t="shared" si="538"/>
        <v>0</v>
      </c>
      <c r="G6650" s="22">
        <f t="shared" si="539"/>
        <v>0</v>
      </c>
      <c r="H6650" s="22">
        <f t="shared" si="540"/>
        <v>0</v>
      </c>
      <c r="I6650" s="22">
        <f t="shared" si="541"/>
        <v>12.28075334546997</v>
      </c>
      <c r="J6650" s="22">
        <v>6452</v>
      </c>
    </row>
    <row r="6651" spans="1:10" ht="11.25" customHeight="1">
      <c r="A6651" s="12"/>
      <c r="B6651" s="22" t="s">
        <v>428</v>
      </c>
      <c r="C6651" s="22" t="s">
        <v>76</v>
      </c>
      <c r="D6651" s="22">
        <v>12.278349708380631</v>
      </c>
      <c r="E6651" s="22">
        <f t="shared" si="537"/>
        <v>0</v>
      </c>
      <c r="F6651" s="22">
        <f t="shared" si="538"/>
        <v>0</v>
      </c>
      <c r="G6651" s="22">
        <f t="shared" si="539"/>
        <v>0</v>
      </c>
      <c r="H6651" s="22">
        <f t="shared" si="540"/>
        <v>0</v>
      </c>
      <c r="I6651" s="22">
        <f t="shared" si="541"/>
        <v>12.278349708380631</v>
      </c>
      <c r="J6651" s="22">
        <v>6453</v>
      </c>
    </row>
    <row r="6652" spans="1:10" ht="11.25" customHeight="1">
      <c r="A6652" s="12"/>
      <c r="B6652" s="22" t="s">
        <v>401</v>
      </c>
      <c r="C6652" s="22" t="s">
        <v>69</v>
      </c>
      <c r="D6652" s="22">
        <v>12.273833972730424</v>
      </c>
      <c r="E6652" s="22">
        <f t="shared" si="537"/>
        <v>0</v>
      </c>
      <c r="F6652" s="22">
        <f t="shared" si="538"/>
        <v>0</v>
      </c>
      <c r="G6652" s="22">
        <f t="shared" si="539"/>
        <v>0</v>
      </c>
      <c r="H6652" s="22">
        <f t="shared" si="540"/>
        <v>0</v>
      </c>
      <c r="I6652" s="22">
        <f t="shared" si="541"/>
        <v>12.273833972730424</v>
      </c>
      <c r="J6652" s="22">
        <v>6454</v>
      </c>
    </row>
    <row r="6653" spans="1:10" ht="11.25" customHeight="1">
      <c r="A6653" s="12"/>
      <c r="B6653" s="22" t="s">
        <v>327</v>
      </c>
      <c r="C6653" s="22" t="s">
        <v>82</v>
      </c>
      <c r="D6653" s="22">
        <v>12.273228223860411</v>
      </c>
      <c r="E6653" s="22">
        <f t="shared" si="537"/>
        <v>0</v>
      </c>
      <c r="F6653" s="22">
        <f t="shared" si="538"/>
        <v>0</v>
      </c>
      <c r="G6653" s="22">
        <f t="shared" si="539"/>
        <v>0</v>
      </c>
      <c r="H6653" s="22">
        <f t="shared" si="540"/>
        <v>0</v>
      </c>
      <c r="I6653" s="22">
        <f t="shared" si="541"/>
        <v>12.273228223860411</v>
      </c>
      <c r="J6653" s="22">
        <v>6455</v>
      </c>
    </row>
    <row r="6654" spans="1:10" ht="11.25" customHeight="1">
      <c r="A6654" s="12"/>
      <c r="B6654" s="22" t="s">
        <v>339</v>
      </c>
      <c r="C6654" s="22" t="s">
        <v>87</v>
      </c>
      <c r="D6654" s="22">
        <v>12.269749702529506</v>
      </c>
      <c r="E6654" s="22">
        <f t="shared" si="537"/>
        <v>0</v>
      </c>
      <c r="F6654" s="22">
        <f t="shared" si="538"/>
        <v>0</v>
      </c>
      <c r="G6654" s="22">
        <f t="shared" si="539"/>
        <v>0</v>
      </c>
      <c r="H6654" s="22">
        <f t="shared" si="540"/>
        <v>0</v>
      </c>
      <c r="I6654" s="22">
        <f t="shared" si="541"/>
        <v>12.269749702529506</v>
      </c>
      <c r="J6654" s="22">
        <v>6456</v>
      </c>
    </row>
    <row r="6655" spans="1:10" ht="11.25" customHeight="1">
      <c r="A6655" s="12"/>
      <c r="B6655" s="22" t="s">
        <v>355</v>
      </c>
      <c r="C6655" s="22" t="s">
        <v>67</v>
      </c>
      <c r="D6655" s="22">
        <v>12.265258986059406</v>
      </c>
      <c r="E6655" s="22">
        <f t="shared" si="537"/>
        <v>0</v>
      </c>
      <c r="F6655" s="22">
        <f t="shared" si="538"/>
        <v>0</v>
      </c>
      <c r="G6655" s="22">
        <f t="shared" si="539"/>
        <v>0</v>
      </c>
      <c r="H6655" s="22">
        <f t="shared" si="540"/>
        <v>0</v>
      </c>
      <c r="I6655" s="22">
        <f t="shared" si="541"/>
        <v>12.265258986059406</v>
      </c>
      <c r="J6655" s="22">
        <v>6457</v>
      </c>
    </row>
    <row r="6656" spans="1:10" ht="11.25" customHeight="1">
      <c r="A6656" s="12"/>
      <c r="B6656" s="22" t="s">
        <v>144</v>
      </c>
      <c r="C6656" s="22" t="s">
        <v>70</v>
      </c>
      <c r="D6656" s="22">
        <v>12.2646746179865</v>
      </c>
      <c r="E6656" s="22">
        <f t="shared" si="537"/>
        <v>0</v>
      </c>
      <c r="F6656" s="22">
        <f t="shared" si="538"/>
        <v>0</v>
      </c>
      <c r="G6656" s="22">
        <f t="shared" si="539"/>
        <v>0</v>
      </c>
      <c r="H6656" s="22">
        <f t="shared" si="540"/>
        <v>0</v>
      </c>
      <c r="I6656" s="22">
        <f t="shared" si="541"/>
        <v>12.2646746179865</v>
      </c>
      <c r="J6656" s="22">
        <v>6458</v>
      </c>
    </row>
    <row r="6657" spans="1:10" ht="11.25" customHeight="1">
      <c r="A6657" s="12"/>
      <c r="B6657" s="22" t="s">
        <v>324</v>
      </c>
      <c r="C6657" s="22" t="s">
        <v>86</v>
      </c>
      <c r="D6657" s="22">
        <v>12.261545429423805</v>
      </c>
      <c r="E6657" s="22">
        <f t="shared" si="537"/>
        <v>0</v>
      </c>
      <c r="F6657" s="22">
        <f t="shared" si="538"/>
        <v>0</v>
      </c>
      <c r="G6657" s="22">
        <f t="shared" si="539"/>
        <v>0</v>
      </c>
      <c r="H6657" s="22">
        <f t="shared" si="540"/>
        <v>0</v>
      </c>
      <c r="I6657" s="22">
        <f t="shared" si="541"/>
        <v>12.261545429423805</v>
      </c>
      <c r="J6657" s="22">
        <v>6459</v>
      </c>
    </row>
    <row r="6658" spans="1:10" ht="11.25" customHeight="1">
      <c r="A6658" s="12"/>
      <c r="B6658" s="22" t="s">
        <v>399</v>
      </c>
      <c r="C6658" s="22" t="s">
        <v>76</v>
      </c>
      <c r="D6658" s="22">
        <v>12.260845680393626</v>
      </c>
      <c r="E6658" s="22">
        <f t="shared" si="537"/>
        <v>0</v>
      </c>
      <c r="F6658" s="22">
        <f t="shared" si="538"/>
        <v>0</v>
      </c>
      <c r="G6658" s="22">
        <f t="shared" si="539"/>
        <v>0</v>
      </c>
      <c r="H6658" s="22">
        <f t="shared" si="540"/>
        <v>0</v>
      </c>
      <c r="I6658" s="22">
        <f t="shared" si="541"/>
        <v>12.260845680393626</v>
      </c>
      <c r="J6658" s="22">
        <v>6460</v>
      </c>
    </row>
    <row r="6659" spans="1:10" ht="11.25" customHeight="1">
      <c r="A6659" s="12"/>
      <c r="B6659" s="22" t="s">
        <v>299</v>
      </c>
      <c r="C6659" s="22" t="s">
        <v>89</v>
      </c>
      <c r="D6659" s="22">
        <v>12.255191845690076</v>
      </c>
      <c r="E6659" s="22">
        <f t="shared" si="537"/>
        <v>0</v>
      </c>
      <c r="F6659" s="22">
        <f t="shared" si="538"/>
        <v>0</v>
      </c>
      <c r="G6659" s="22">
        <f t="shared" si="539"/>
        <v>0</v>
      </c>
      <c r="H6659" s="22">
        <f t="shared" si="540"/>
        <v>0</v>
      </c>
      <c r="I6659" s="22">
        <f t="shared" si="541"/>
        <v>12.255191845690076</v>
      </c>
      <c r="J6659" s="22">
        <v>6461</v>
      </c>
    </row>
    <row r="6660" spans="1:10" ht="11.25" customHeight="1">
      <c r="A6660" s="12"/>
      <c r="B6660" s="22" t="s">
        <v>385</v>
      </c>
      <c r="C6660" s="22" t="s">
        <v>84</v>
      </c>
      <c r="D6660" s="22">
        <v>12.25096367731425</v>
      </c>
      <c r="E6660" s="22">
        <f t="shared" si="537"/>
        <v>0</v>
      </c>
      <c r="F6660" s="22">
        <f t="shared" si="538"/>
        <v>0</v>
      </c>
      <c r="G6660" s="22">
        <f t="shared" si="539"/>
        <v>0</v>
      </c>
      <c r="H6660" s="22">
        <f t="shared" si="540"/>
        <v>0</v>
      </c>
      <c r="I6660" s="22">
        <f t="shared" si="541"/>
        <v>12.25096367731425</v>
      </c>
      <c r="J6660" s="22">
        <v>6462</v>
      </c>
    </row>
    <row r="6661" spans="1:10" ht="11.25" customHeight="1">
      <c r="A6661" s="12"/>
      <c r="B6661" s="22" t="s">
        <v>361</v>
      </c>
      <c r="C6661" s="22" t="s">
        <v>90</v>
      </c>
      <c r="D6661" s="22">
        <v>12.250350639318457</v>
      </c>
      <c r="E6661" s="22">
        <f t="shared" si="537"/>
        <v>0</v>
      </c>
      <c r="F6661" s="22">
        <f t="shared" si="538"/>
        <v>0</v>
      </c>
      <c r="G6661" s="22">
        <f t="shared" si="539"/>
        <v>0</v>
      </c>
      <c r="H6661" s="22">
        <f t="shared" si="540"/>
        <v>0</v>
      </c>
      <c r="I6661" s="22">
        <f t="shared" si="541"/>
        <v>12.250350639318457</v>
      </c>
      <c r="J6661" s="22">
        <v>6463</v>
      </c>
    </row>
    <row r="6662" spans="1:10" ht="11.25" customHeight="1">
      <c r="A6662" s="12"/>
      <c r="B6662" s="22" t="s">
        <v>386</v>
      </c>
      <c r="C6662" s="22" t="s">
        <v>87</v>
      </c>
      <c r="D6662" s="22">
        <v>12.249718704664046</v>
      </c>
      <c r="E6662" s="22">
        <f t="shared" si="537"/>
        <v>0</v>
      </c>
      <c r="F6662" s="22">
        <f t="shared" si="538"/>
        <v>0</v>
      </c>
      <c r="G6662" s="22">
        <f t="shared" si="539"/>
        <v>0</v>
      </c>
      <c r="H6662" s="22">
        <f t="shared" si="540"/>
        <v>0</v>
      </c>
      <c r="I6662" s="22">
        <f t="shared" si="541"/>
        <v>12.249718704664046</v>
      </c>
      <c r="J6662" s="22">
        <v>6464</v>
      </c>
    </row>
    <row r="6663" spans="1:10" ht="11.25" customHeight="1">
      <c r="A6663" s="12"/>
      <c r="B6663" s="22" t="s">
        <v>351</v>
      </c>
      <c r="C6663" s="22" t="s">
        <v>82</v>
      </c>
      <c r="D6663" s="22">
        <v>12.247488041472494</v>
      </c>
      <c r="E6663" s="22">
        <f t="shared" si="537"/>
        <v>0</v>
      </c>
      <c r="F6663" s="22">
        <f t="shared" si="538"/>
        <v>0</v>
      </c>
      <c r="G6663" s="22">
        <f t="shared" si="539"/>
        <v>0</v>
      </c>
      <c r="H6663" s="22">
        <f t="shared" si="540"/>
        <v>0</v>
      </c>
      <c r="I6663" s="22">
        <f t="shared" si="541"/>
        <v>12.247488041472494</v>
      </c>
      <c r="J6663" s="22">
        <v>6465</v>
      </c>
    </row>
    <row r="6664" spans="1:10" ht="11.25" customHeight="1">
      <c r="A6664" s="12"/>
      <c r="B6664" s="22" t="s">
        <v>402</v>
      </c>
      <c r="C6664" s="22" t="s">
        <v>67</v>
      </c>
      <c r="D6664" s="22">
        <v>12.243781827185778</v>
      </c>
      <c r="E6664" s="22">
        <f t="shared" ref="E6664:E6727" si="542">IF(J6664&lt;=1000,D6664,0)</f>
        <v>0</v>
      </c>
      <c r="F6664" s="22">
        <f t="shared" ref="F6664:F6727" si="543">IF(AND(J6664&gt;1000,J6664&lt;=2000),D6664,0)</f>
        <v>0</v>
      </c>
      <c r="G6664" s="22">
        <f t="shared" ref="G6664:G6727" si="544">IF(AND(J6664&gt;2000,J6664&lt;=3000),D6664,0)</f>
        <v>0</v>
      </c>
      <c r="H6664" s="22">
        <f t="shared" ref="H6664:H6727" si="545">IF(AND(J6664&gt;3000,J6664&lt;=5000),D6664,0)</f>
        <v>0</v>
      </c>
      <c r="I6664" s="22">
        <f t="shared" ref="I6664:I6727" si="546">IF((J6664&gt;5000),D6664,0)</f>
        <v>12.243781827185778</v>
      </c>
      <c r="J6664" s="22">
        <v>6466</v>
      </c>
    </row>
    <row r="6665" spans="1:10" ht="11.25" customHeight="1">
      <c r="A6665" s="12"/>
      <c r="B6665" s="22" t="s">
        <v>304</v>
      </c>
      <c r="C6665" s="22" t="s">
        <v>67</v>
      </c>
      <c r="D6665" s="22">
        <v>12.238868375400981</v>
      </c>
      <c r="E6665" s="22">
        <f t="shared" si="542"/>
        <v>0</v>
      </c>
      <c r="F6665" s="22">
        <f t="shared" si="543"/>
        <v>0</v>
      </c>
      <c r="G6665" s="22">
        <f t="shared" si="544"/>
        <v>0</v>
      </c>
      <c r="H6665" s="22">
        <f t="shared" si="545"/>
        <v>0</v>
      </c>
      <c r="I6665" s="22">
        <f t="shared" si="546"/>
        <v>12.238868375400981</v>
      </c>
      <c r="J6665" s="22">
        <v>6467</v>
      </c>
    </row>
    <row r="6666" spans="1:10" ht="11.25" customHeight="1">
      <c r="A6666" s="12"/>
      <c r="B6666" s="22" t="s">
        <v>433</v>
      </c>
      <c r="C6666" s="22" t="s">
        <v>77</v>
      </c>
      <c r="D6666" s="22">
        <v>12.237221915849371</v>
      </c>
      <c r="E6666" s="22">
        <f t="shared" si="542"/>
        <v>0</v>
      </c>
      <c r="F6666" s="22">
        <f t="shared" si="543"/>
        <v>0</v>
      </c>
      <c r="G6666" s="22">
        <f t="shared" si="544"/>
        <v>0</v>
      </c>
      <c r="H6666" s="22">
        <f t="shared" si="545"/>
        <v>0</v>
      </c>
      <c r="I6666" s="22">
        <f t="shared" si="546"/>
        <v>12.237221915849371</v>
      </c>
      <c r="J6666" s="22">
        <v>6468</v>
      </c>
    </row>
    <row r="6667" spans="1:10" ht="11.25" customHeight="1">
      <c r="A6667" s="12"/>
      <c r="B6667" s="22" t="s">
        <v>344</v>
      </c>
      <c r="C6667" s="22" t="s">
        <v>77</v>
      </c>
      <c r="D6667" s="22">
        <v>12.233219537200176</v>
      </c>
      <c r="E6667" s="22">
        <f t="shared" si="542"/>
        <v>0</v>
      </c>
      <c r="F6667" s="22">
        <f t="shared" si="543"/>
        <v>0</v>
      </c>
      <c r="G6667" s="22">
        <f t="shared" si="544"/>
        <v>0</v>
      </c>
      <c r="H6667" s="22">
        <f t="shared" si="545"/>
        <v>0</v>
      </c>
      <c r="I6667" s="22">
        <f t="shared" si="546"/>
        <v>12.233219537200176</v>
      </c>
      <c r="J6667" s="22">
        <v>6469</v>
      </c>
    </row>
    <row r="6668" spans="1:10" ht="11.25" customHeight="1">
      <c r="A6668" s="12"/>
      <c r="B6668" s="22" t="s">
        <v>377</v>
      </c>
      <c r="C6668" s="22" t="s">
        <v>87</v>
      </c>
      <c r="D6668" s="22">
        <v>12.230630381153018</v>
      </c>
      <c r="E6668" s="22">
        <f t="shared" si="542"/>
        <v>0</v>
      </c>
      <c r="F6668" s="22">
        <f t="shared" si="543"/>
        <v>0</v>
      </c>
      <c r="G6668" s="22">
        <f t="shared" si="544"/>
        <v>0</v>
      </c>
      <c r="H6668" s="22">
        <f t="shared" si="545"/>
        <v>0</v>
      </c>
      <c r="I6668" s="22">
        <f t="shared" si="546"/>
        <v>12.230630381153018</v>
      </c>
      <c r="J6668" s="22">
        <v>6470</v>
      </c>
    </row>
    <row r="6669" spans="1:10" ht="11.25" customHeight="1">
      <c r="A6669" s="12"/>
      <c r="B6669" s="22" t="s">
        <v>443</v>
      </c>
      <c r="C6669" s="22" t="s">
        <v>78</v>
      </c>
      <c r="D6669" s="22">
        <v>12.228528444117019</v>
      </c>
      <c r="E6669" s="22">
        <f t="shared" si="542"/>
        <v>0</v>
      </c>
      <c r="F6669" s="22">
        <f t="shared" si="543"/>
        <v>0</v>
      </c>
      <c r="G6669" s="22">
        <f t="shared" si="544"/>
        <v>0</v>
      </c>
      <c r="H6669" s="22">
        <f t="shared" si="545"/>
        <v>0</v>
      </c>
      <c r="I6669" s="22">
        <f t="shared" si="546"/>
        <v>12.228528444117019</v>
      </c>
      <c r="J6669" s="22">
        <v>6471</v>
      </c>
    </row>
    <row r="6670" spans="1:10" ht="11.25" customHeight="1">
      <c r="A6670" s="12"/>
      <c r="B6670" s="22" t="s">
        <v>444</v>
      </c>
      <c r="C6670" s="22" t="s">
        <v>73</v>
      </c>
      <c r="D6670" s="22">
        <v>12.228222793081935</v>
      </c>
      <c r="E6670" s="22">
        <f t="shared" si="542"/>
        <v>0</v>
      </c>
      <c r="F6670" s="22">
        <f t="shared" si="543"/>
        <v>0</v>
      </c>
      <c r="G6670" s="22">
        <f t="shared" si="544"/>
        <v>0</v>
      </c>
      <c r="H6670" s="22">
        <f t="shared" si="545"/>
        <v>0</v>
      </c>
      <c r="I6670" s="22">
        <f t="shared" si="546"/>
        <v>12.228222793081935</v>
      </c>
      <c r="J6670" s="22">
        <v>6472</v>
      </c>
    </row>
    <row r="6671" spans="1:10" ht="11.25" customHeight="1">
      <c r="A6671" s="12"/>
      <c r="B6671" s="22" t="s">
        <v>213</v>
      </c>
      <c r="C6671" s="22" t="s">
        <v>85</v>
      </c>
      <c r="D6671" s="22">
        <v>12.228145120989344</v>
      </c>
      <c r="E6671" s="22">
        <f t="shared" si="542"/>
        <v>0</v>
      </c>
      <c r="F6671" s="22">
        <f t="shared" si="543"/>
        <v>0</v>
      </c>
      <c r="G6671" s="22">
        <f t="shared" si="544"/>
        <v>0</v>
      </c>
      <c r="H6671" s="22">
        <f t="shared" si="545"/>
        <v>0</v>
      </c>
      <c r="I6671" s="22">
        <f t="shared" si="546"/>
        <v>12.228145120989344</v>
      </c>
      <c r="J6671" s="22">
        <v>6473</v>
      </c>
    </row>
    <row r="6672" spans="1:10" ht="11.25" customHeight="1">
      <c r="A6672" s="12"/>
      <c r="B6672" s="22" t="s">
        <v>347</v>
      </c>
      <c r="C6672" s="22" t="s">
        <v>67</v>
      </c>
      <c r="D6672" s="22">
        <v>12.224328752883761</v>
      </c>
      <c r="E6672" s="22">
        <f t="shared" si="542"/>
        <v>0</v>
      </c>
      <c r="F6672" s="22">
        <f t="shared" si="543"/>
        <v>0</v>
      </c>
      <c r="G6672" s="22">
        <f t="shared" si="544"/>
        <v>0</v>
      </c>
      <c r="H6672" s="22">
        <f t="shared" si="545"/>
        <v>0</v>
      </c>
      <c r="I6672" s="22">
        <f t="shared" si="546"/>
        <v>12.224328752883761</v>
      </c>
      <c r="J6672" s="22">
        <v>6474</v>
      </c>
    </row>
    <row r="6673" spans="1:10" ht="11.25" customHeight="1">
      <c r="A6673" s="12"/>
      <c r="B6673" s="22" t="s">
        <v>388</v>
      </c>
      <c r="C6673" s="22" t="s">
        <v>87</v>
      </c>
      <c r="D6673" s="22">
        <v>12.224256530042283</v>
      </c>
      <c r="E6673" s="22">
        <f t="shared" si="542"/>
        <v>0</v>
      </c>
      <c r="F6673" s="22">
        <f t="shared" si="543"/>
        <v>0</v>
      </c>
      <c r="G6673" s="22">
        <f t="shared" si="544"/>
        <v>0</v>
      </c>
      <c r="H6673" s="22">
        <f t="shared" si="545"/>
        <v>0</v>
      </c>
      <c r="I6673" s="22">
        <f t="shared" si="546"/>
        <v>12.224256530042283</v>
      </c>
      <c r="J6673" s="22">
        <v>6475</v>
      </c>
    </row>
    <row r="6674" spans="1:10" ht="11.25" customHeight="1">
      <c r="A6674" s="12"/>
      <c r="B6674" s="22" t="s">
        <v>296</v>
      </c>
      <c r="C6674" s="22" t="s">
        <v>84</v>
      </c>
      <c r="D6674" s="22">
        <v>12.224216597133488</v>
      </c>
      <c r="E6674" s="22">
        <f t="shared" si="542"/>
        <v>0</v>
      </c>
      <c r="F6674" s="22">
        <f t="shared" si="543"/>
        <v>0</v>
      </c>
      <c r="G6674" s="22">
        <f t="shared" si="544"/>
        <v>0</v>
      </c>
      <c r="H6674" s="22">
        <f t="shared" si="545"/>
        <v>0</v>
      </c>
      <c r="I6674" s="22">
        <f t="shared" si="546"/>
        <v>12.224216597133488</v>
      </c>
      <c r="J6674" s="22">
        <v>6476</v>
      </c>
    </row>
    <row r="6675" spans="1:10" ht="11.25" customHeight="1">
      <c r="A6675" s="12"/>
      <c r="B6675" s="22" t="s">
        <v>346</v>
      </c>
      <c r="C6675" s="22" t="s">
        <v>85</v>
      </c>
      <c r="D6675" s="22">
        <v>12.223924116678111</v>
      </c>
      <c r="E6675" s="22">
        <f t="shared" si="542"/>
        <v>0</v>
      </c>
      <c r="F6675" s="22">
        <f t="shared" si="543"/>
        <v>0</v>
      </c>
      <c r="G6675" s="22">
        <f t="shared" si="544"/>
        <v>0</v>
      </c>
      <c r="H6675" s="22">
        <f t="shared" si="545"/>
        <v>0</v>
      </c>
      <c r="I6675" s="22">
        <f t="shared" si="546"/>
        <v>12.223924116678111</v>
      </c>
      <c r="J6675" s="22">
        <v>6477</v>
      </c>
    </row>
    <row r="6676" spans="1:10" ht="11.25" customHeight="1">
      <c r="A6676" s="12"/>
      <c r="B6676" s="22" t="s">
        <v>418</v>
      </c>
      <c r="C6676" s="22" t="s">
        <v>87</v>
      </c>
      <c r="D6676" s="22">
        <v>12.217759807330427</v>
      </c>
      <c r="E6676" s="22">
        <f t="shared" si="542"/>
        <v>0</v>
      </c>
      <c r="F6676" s="22">
        <f t="shared" si="543"/>
        <v>0</v>
      </c>
      <c r="G6676" s="22">
        <f t="shared" si="544"/>
        <v>0</v>
      </c>
      <c r="H6676" s="22">
        <f t="shared" si="545"/>
        <v>0</v>
      </c>
      <c r="I6676" s="22">
        <f t="shared" si="546"/>
        <v>12.217759807330427</v>
      </c>
      <c r="J6676" s="22">
        <v>6478</v>
      </c>
    </row>
    <row r="6677" spans="1:10" ht="11.25" customHeight="1">
      <c r="A6677" s="12"/>
      <c r="B6677" s="22" t="s">
        <v>435</v>
      </c>
      <c r="C6677" s="22" t="s">
        <v>74</v>
      </c>
      <c r="D6677" s="22">
        <v>12.212180930480605</v>
      </c>
      <c r="E6677" s="22">
        <f t="shared" si="542"/>
        <v>0</v>
      </c>
      <c r="F6677" s="22">
        <f t="shared" si="543"/>
        <v>0</v>
      </c>
      <c r="G6677" s="22">
        <f t="shared" si="544"/>
        <v>0</v>
      </c>
      <c r="H6677" s="22">
        <f t="shared" si="545"/>
        <v>0</v>
      </c>
      <c r="I6677" s="22">
        <f t="shared" si="546"/>
        <v>12.212180930480605</v>
      </c>
      <c r="J6677" s="22">
        <v>6479</v>
      </c>
    </row>
    <row r="6678" spans="1:10" ht="11.25" customHeight="1">
      <c r="A6678" s="12"/>
      <c r="B6678" s="22" t="s">
        <v>413</v>
      </c>
      <c r="C6678" s="22" t="s">
        <v>70</v>
      </c>
      <c r="D6678" s="22">
        <v>12.20476654206915</v>
      </c>
      <c r="E6678" s="22">
        <f t="shared" si="542"/>
        <v>0</v>
      </c>
      <c r="F6678" s="22">
        <f t="shared" si="543"/>
        <v>0</v>
      </c>
      <c r="G6678" s="22">
        <f t="shared" si="544"/>
        <v>0</v>
      </c>
      <c r="H6678" s="22">
        <f t="shared" si="545"/>
        <v>0</v>
      </c>
      <c r="I6678" s="22">
        <f t="shared" si="546"/>
        <v>12.20476654206915</v>
      </c>
      <c r="J6678" s="22">
        <v>6480</v>
      </c>
    </row>
    <row r="6679" spans="1:10" ht="11.25" customHeight="1">
      <c r="A6679" s="12"/>
      <c r="B6679" s="22" t="s">
        <v>349</v>
      </c>
      <c r="C6679" s="22" t="s">
        <v>76</v>
      </c>
      <c r="D6679" s="22">
        <v>12.204134148802451</v>
      </c>
      <c r="E6679" s="22">
        <f t="shared" si="542"/>
        <v>0</v>
      </c>
      <c r="F6679" s="22">
        <f t="shared" si="543"/>
        <v>0</v>
      </c>
      <c r="G6679" s="22">
        <f t="shared" si="544"/>
        <v>0</v>
      </c>
      <c r="H6679" s="22">
        <f t="shared" si="545"/>
        <v>0</v>
      </c>
      <c r="I6679" s="22">
        <f t="shared" si="546"/>
        <v>12.204134148802451</v>
      </c>
      <c r="J6679" s="22">
        <v>6481</v>
      </c>
    </row>
    <row r="6680" spans="1:10" ht="11.25" customHeight="1">
      <c r="A6680" s="12"/>
      <c r="B6680" s="22" t="s">
        <v>358</v>
      </c>
      <c r="C6680" s="22" t="s">
        <v>72</v>
      </c>
      <c r="D6680" s="22">
        <v>12.197591728417867</v>
      </c>
      <c r="E6680" s="22">
        <f t="shared" si="542"/>
        <v>0</v>
      </c>
      <c r="F6680" s="22">
        <f t="shared" si="543"/>
        <v>0</v>
      </c>
      <c r="G6680" s="22">
        <f t="shared" si="544"/>
        <v>0</v>
      </c>
      <c r="H6680" s="22">
        <f t="shared" si="545"/>
        <v>0</v>
      </c>
      <c r="I6680" s="22">
        <f t="shared" si="546"/>
        <v>12.197591728417867</v>
      </c>
      <c r="J6680" s="22">
        <v>6482</v>
      </c>
    </row>
    <row r="6681" spans="1:10" ht="11.25" customHeight="1">
      <c r="A6681" s="12"/>
      <c r="B6681" s="22" t="s">
        <v>456</v>
      </c>
      <c r="C6681" s="22" t="s">
        <v>75</v>
      </c>
      <c r="D6681" s="22">
        <v>12.196336099294694</v>
      </c>
      <c r="E6681" s="22">
        <f t="shared" si="542"/>
        <v>0</v>
      </c>
      <c r="F6681" s="22">
        <f t="shared" si="543"/>
        <v>0</v>
      </c>
      <c r="G6681" s="22">
        <f t="shared" si="544"/>
        <v>0</v>
      </c>
      <c r="H6681" s="22">
        <f t="shared" si="545"/>
        <v>0</v>
      </c>
      <c r="I6681" s="22">
        <f t="shared" si="546"/>
        <v>12.196336099294694</v>
      </c>
      <c r="J6681" s="22">
        <v>6483</v>
      </c>
    </row>
    <row r="6682" spans="1:10" ht="11.25" customHeight="1">
      <c r="A6682" s="12"/>
      <c r="B6682" s="22" t="s">
        <v>458</v>
      </c>
      <c r="C6682" s="22" t="s">
        <v>69</v>
      </c>
      <c r="D6682" s="22">
        <v>12.19550490061282</v>
      </c>
      <c r="E6682" s="22">
        <f t="shared" si="542"/>
        <v>0</v>
      </c>
      <c r="F6682" s="22">
        <f t="shared" si="543"/>
        <v>0</v>
      </c>
      <c r="G6682" s="22">
        <f t="shared" si="544"/>
        <v>0</v>
      </c>
      <c r="H6682" s="22">
        <f t="shared" si="545"/>
        <v>0</v>
      </c>
      <c r="I6682" s="22">
        <f t="shared" si="546"/>
        <v>12.19550490061282</v>
      </c>
      <c r="J6682" s="22">
        <v>6484</v>
      </c>
    </row>
    <row r="6683" spans="1:10" ht="11.25" customHeight="1">
      <c r="A6683" s="12"/>
      <c r="B6683" s="22" t="s">
        <v>386</v>
      </c>
      <c r="C6683" s="22" t="s">
        <v>90</v>
      </c>
      <c r="D6683" s="22">
        <v>12.188273256875586</v>
      </c>
      <c r="E6683" s="22">
        <f t="shared" si="542"/>
        <v>0</v>
      </c>
      <c r="F6683" s="22">
        <f t="shared" si="543"/>
        <v>0</v>
      </c>
      <c r="G6683" s="22">
        <f t="shared" si="544"/>
        <v>0</v>
      </c>
      <c r="H6683" s="22">
        <f t="shared" si="545"/>
        <v>0</v>
      </c>
      <c r="I6683" s="22">
        <f t="shared" si="546"/>
        <v>12.188273256875586</v>
      </c>
      <c r="J6683" s="22">
        <v>6485</v>
      </c>
    </row>
    <row r="6684" spans="1:10" ht="11.25" customHeight="1">
      <c r="A6684" s="12"/>
      <c r="B6684" s="22" t="s">
        <v>347</v>
      </c>
      <c r="C6684" s="22" t="s">
        <v>90</v>
      </c>
      <c r="D6684" s="22">
        <v>12.187049727669594</v>
      </c>
      <c r="E6684" s="22">
        <f t="shared" si="542"/>
        <v>0</v>
      </c>
      <c r="F6684" s="22">
        <f t="shared" si="543"/>
        <v>0</v>
      </c>
      <c r="G6684" s="22">
        <f t="shared" si="544"/>
        <v>0</v>
      </c>
      <c r="H6684" s="22">
        <f t="shared" si="545"/>
        <v>0</v>
      </c>
      <c r="I6684" s="22">
        <f t="shared" si="546"/>
        <v>12.187049727669594</v>
      </c>
      <c r="J6684" s="22">
        <v>6486</v>
      </c>
    </row>
    <row r="6685" spans="1:10" ht="11.25" customHeight="1">
      <c r="A6685" s="12"/>
      <c r="B6685" s="22" t="s">
        <v>416</v>
      </c>
      <c r="C6685" s="22" t="s">
        <v>83</v>
      </c>
      <c r="D6685" s="22">
        <v>12.18686055085249</v>
      </c>
      <c r="E6685" s="22">
        <f t="shared" si="542"/>
        <v>0</v>
      </c>
      <c r="F6685" s="22">
        <f t="shared" si="543"/>
        <v>0</v>
      </c>
      <c r="G6685" s="22">
        <f t="shared" si="544"/>
        <v>0</v>
      </c>
      <c r="H6685" s="22">
        <f t="shared" si="545"/>
        <v>0</v>
      </c>
      <c r="I6685" s="22">
        <f t="shared" si="546"/>
        <v>12.18686055085249</v>
      </c>
      <c r="J6685" s="22">
        <v>6487</v>
      </c>
    </row>
    <row r="6686" spans="1:10" ht="11.25" customHeight="1">
      <c r="A6686" s="12"/>
      <c r="B6686" s="22" t="s">
        <v>392</v>
      </c>
      <c r="C6686" s="22" t="s">
        <v>67</v>
      </c>
      <c r="D6686" s="22">
        <v>12.178385859361136</v>
      </c>
      <c r="E6686" s="22">
        <f t="shared" si="542"/>
        <v>0</v>
      </c>
      <c r="F6686" s="22">
        <f t="shared" si="543"/>
        <v>0</v>
      </c>
      <c r="G6686" s="22">
        <f t="shared" si="544"/>
        <v>0</v>
      </c>
      <c r="H6686" s="22">
        <f t="shared" si="545"/>
        <v>0</v>
      </c>
      <c r="I6686" s="22">
        <f t="shared" si="546"/>
        <v>12.178385859361136</v>
      </c>
      <c r="J6686" s="22">
        <v>6488</v>
      </c>
    </row>
    <row r="6687" spans="1:10" ht="11.25" customHeight="1">
      <c r="A6687" s="12"/>
      <c r="B6687" s="22" t="s">
        <v>287</v>
      </c>
      <c r="C6687" s="22" t="s">
        <v>84</v>
      </c>
      <c r="D6687" s="22">
        <v>12.175117064103883</v>
      </c>
      <c r="E6687" s="22">
        <f t="shared" si="542"/>
        <v>0</v>
      </c>
      <c r="F6687" s="22">
        <f t="shared" si="543"/>
        <v>0</v>
      </c>
      <c r="G6687" s="22">
        <f t="shared" si="544"/>
        <v>0</v>
      </c>
      <c r="H6687" s="22">
        <f t="shared" si="545"/>
        <v>0</v>
      </c>
      <c r="I6687" s="22">
        <f t="shared" si="546"/>
        <v>12.175117064103883</v>
      </c>
      <c r="J6687" s="22">
        <v>6489</v>
      </c>
    </row>
    <row r="6688" spans="1:10" ht="11.25" customHeight="1">
      <c r="A6688" s="12"/>
      <c r="B6688" s="22" t="s">
        <v>389</v>
      </c>
      <c r="C6688" s="22" t="s">
        <v>85</v>
      </c>
      <c r="D6688" s="22">
        <v>12.173136745491787</v>
      </c>
      <c r="E6688" s="22">
        <f t="shared" si="542"/>
        <v>0</v>
      </c>
      <c r="F6688" s="22">
        <f t="shared" si="543"/>
        <v>0</v>
      </c>
      <c r="G6688" s="22">
        <f t="shared" si="544"/>
        <v>0</v>
      </c>
      <c r="H6688" s="22">
        <f t="shared" si="545"/>
        <v>0</v>
      </c>
      <c r="I6688" s="22">
        <f t="shared" si="546"/>
        <v>12.173136745491787</v>
      </c>
      <c r="J6688" s="22">
        <v>6490</v>
      </c>
    </row>
    <row r="6689" spans="1:10" ht="11.25" customHeight="1">
      <c r="A6689" s="12"/>
      <c r="B6689" s="22" t="s">
        <v>210</v>
      </c>
      <c r="C6689" s="22" t="s">
        <v>85</v>
      </c>
      <c r="D6689" s="22">
        <v>12.170158538827543</v>
      </c>
      <c r="E6689" s="22">
        <f t="shared" si="542"/>
        <v>0</v>
      </c>
      <c r="F6689" s="22">
        <f t="shared" si="543"/>
        <v>0</v>
      </c>
      <c r="G6689" s="22">
        <f t="shared" si="544"/>
        <v>0</v>
      </c>
      <c r="H6689" s="22">
        <f t="shared" si="545"/>
        <v>0</v>
      </c>
      <c r="I6689" s="22">
        <f t="shared" si="546"/>
        <v>12.170158538827543</v>
      </c>
      <c r="J6689" s="22">
        <v>6491</v>
      </c>
    </row>
    <row r="6690" spans="1:10" ht="11.25" customHeight="1">
      <c r="A6690" s="12"/>
      <c r="B6690" s="22" t="s">
        <v>437</v>
      </c>
      <c r="C6690" s="22" t="s">
        <v>70</v>
      </c>
      <c r="D6690" s="22">
        <v>12.169934904566899</v>
      </c>
      <c r="E6690" s="22">
        <f t="shared" si="542"/>
        <v>0</v>
      </c>
      <c r="F6690" s="22">
        <f t="shared" si="543"/>
        <v>0</v>
      </c>
      <c r="G6690" s="22">
        <f t="shared" si="544"/>
        <v>0</v>
      </c>
      <c r="H6690" s="22">
        <f t="shared" si="545"/>
        <v>0</v>
      </c>
      <c r="I6690" s="22">
        <f t="shared" si="546"/>
        <v>12.169934904566899</v>
      </c>
      <c r="J6690" s="22">
        <v>6492</v>
      </c>
    </row>
    <row r="6691" spans="1:10" ht="11.25" customHeight="1">
      <c r="A6691" s="12"/>
      <c r="B6691" s="22" t="s">
        <v>335</v>
      </c>
      <c r="C6691" s="22" t="s">
        <v>87</v>
      </c>
      <c r="D6691" s="22">
        <v>12.16943707026069</v>
      </c>
      <c r="E6691" s="22">
        <f t="shared" si="542"/>
        <v>0</v>
      </c>
      <c r="F6691" s="22">
        <f t="shared" si="543"/>
        <v>0</v>
      </c>
      <c r="G6691" s="22">
        <f t="shared" si="544"/>
        <v>0</v>
      </c>
      <c r="H6691" s="22">
        <f t="shared" si="545"/>
        <v>0</v>
      </c>
      <c r="I6691" s="22">
        <f t="shared" si="546"/>
        <v>12.16943707026069</v>
      </c>
      <c r="J6691" s="22">
        <v>6493</v>
      </c>
    </row>
    <row r="6692" spans="1:10" ht="11.25" customHeight="1">
      <c r="A6692" s="12"/>
      <c r="B6692" s="22" t="s">
        <v>404</v>
      </c>
      <c r="C6692" s="22" t="s">
        <v>69</v>
      </c>
      <c r="D6692" s="22">
        <v>12.163510935506043</v>
      </c>
      <c r="E6692" s="22">
        <f t="shared" si="542"/>
        <v>0</v>
      </c>
      <c r="F6692" s="22">
        <f t="shared" si="543"/>
        <v>0</v>
      </c>
      <c r="G6692" s="22">
        <f t="shared" si="544"/>
        <v>0</v>
      </c>
      <c r="H6692" s="22">
        <f t="shared" si="545"/>
        <v>0</v>
      </c>
      <c r="I6692" s="22">
        <f t="shared" si="546"/>
        <v>12.163510935506043</v>
      </c>
      <c r="J6692" s="22">
        <v>6494</v>
      </c>
    </row>
    <row r="6693" spans="1:10" ht="11.25" customHeight="1">
      <c r="A6693" s="12"/>
      <c r="B6693" s="22" t="s">
        <v>404</v>
      </c>
      <c r="C6693" s="22" t="s">
        <v>82</v>
      </c>
      <c r="D6693" s="22">
        <v>12.162161906535719</v>
      </c>
      <c r="E6693" s="22">
        <f t="shared" si="542"/>
        <v>0</v>
      </c>
      <c r="F6693" s="22">
        <f t="shared" si="543"/>
        <v>0</v>
      </c>
      <c r="G6693" s="22">
        <f t="shared" si="544"/>
        <v>0</v>
      </c>
      <c r="H6693" s="22">
        <f t="shared" si="545"/>
        <v>0</v>
      </c>
      <c r="I6693" s="22">
        <f t="shared" si="546"/>
        <v>12.162161906535719</v>
      </c>
      <c r="J6693" s="22">
        <v>6495</v>
      </c>
    </row>
    <row r="6694" spans="1:10" ht="11.25" customHeight="1">
      <c r="A6694" s="12"/>
      <c r="B6694" s="22" t="s">
        <v>342</v>
      </c>
      <c r="C6694" s="22" t="s">
        <v>73</v>
      </c>
      <c r="D6694" s="22">
        <v>12.161468890556504</v>
      </c>
      <c r="E6694" s="22">
        <f t="shared" si="542"/>
        <v>0</v>
      </c>
      <c r="F6694" s="22">
        <f t="shared" si="543"/>
        <v>0</v>
      </c>
      <c r="G6694" s="22">
        <f t="shared" si="544"/>
        <v>0</v>
      </c>
      <c r="H6694" s="22">
        <f t="shared" si="545"/>
        <v>0</v>
      </c>
      <c r="I6694" s="22">
        <f t="shared" si="546"/>
        <v>12.161468890556504</v>
      </c>
      <c r="J6694" s="22">
        <v>6496</v>
      </c>
    </row>
    <row r="6695" spans="1:10" ht="11.25" customHeight="1">
      <c r="A6695" s="12"/>
      <c r="B6695" s="22" t="s">
        <v>312</v>
      </c>
      <c r="C6695" s="22" t="s">
        <v>89</v>
      </c>
      <c r="D6695" s="22">
        <v>12.160584508127089</v>
      </c>
      <c r="E6695" s="22">
        <f t="shared" si="542"/>
        <v>0</v>
      </c>
      <c r="F6695" s="22">
        <f t="shared" si="543"/>
        <v>0</v>
      </c>
      <c r="G6695" s="22">
        <f t="shared" si="544"/>
        <v>0</v>
      </c>
      <c r="H6695" s="22">
        <f t="shared" si="545"/>
        <v>0</v>
      </c>
      <c r="I6695" s="22">
        <f t="shared" si="546"/>
        <v>12.160584508127089</v>
      </c>
      <c r="J6695" s="22">
        <v>6497</v>
      </c>
    </row>
    <row r="6696" spans="1:10" ht="11.25" customHeight="1">
      <c r="A6696" s="12"/>
      <c r="B6696" s="22" t="s">
        <v>334</v>
      </c>
      <c r="C6696" s="22" t="s">
        <v>79</v>
      </c>
      <c r="D6696" s="22">
        <v>12.156908943464508</v>
      </c>
      <c r="E6696" s="22">
        <f t="shared" si="542"/>
        <v>0</v>
      </c>
      <c r="F6696" s="22">
        <f t="shared" si="543"/>
        <v>0</v>
      </c>
      <c r="G6696" s="22">
        <f t="shared" si="544"/>
        <v>0</v>
      </c>
      <c r="H6696" s="22">
        <f t="shared" si="545"/>
        <v>0</v>
      </c>
      <c r="I6696" s="22">
        <f t="shared" si="546"/>
        <v>12.156908943464508</v>
      </c>
      <c r="J6696" s="22">
        <v>6498</v>
      </c>
    </row>
    <row r="6697" spans="1:10" ht="11.25" customHeight="1">
      <c r="A6697" s="12"/>
      <c r="B6697" s="22" t="s">
        <v>222</v>
      </c>
      <c r="C6697" s="22" t="s">
        <v>83</v>
      </c>
      <c r="D6697" s="22">
        <v>12.156109817350966</v>
      </c>
      <c r="E6697" s="22">
        <f t="shared" si="542"/>
        <v>0</v>
      </c>
      <c r="F6697" s="22">
        <f t="shared" si="543"/>
        <v>0</v>
      </c>
      <c r="G6697" s="22">
        <f t="shared" si="544"/>
        <v>0</v>
      </c>
      <c r="H6697" s="22">
        <f t="shared" si="545"/>
        <v>0</v>
      </c>
      <c r="I6697" s="22">
        <f t="shared" si="546"/>
        <v>12.156109817350966</v>
      </c>
      <c r="J6697" s="22">
        <v>6499</v>
      </c>
    </row>
    <row r="6698" spans="1:10" ht="11.25" customHeight="1">
      <c r="A6698" s="12"/>
      <c r="B6698" s="22" t="s">
        <v>415</v>
      </c>
      <c r="C6698" s="22" t="s">
        <v>75</v>
      </c>
      <c r="D6698" s="22">
        <v>12.153788257392852</v>
      </c>
      <c r="E6698" s="22">
        <f t="shared" si="542"/>
        <v>0</v>
      </c>
      <c r="F6698" s="22">
        <f t="shared" si="543"/>
        <v>0</v>
      </c>
      <c r="G6698" s="22">
        <f t="shared" si="544"/>
        <v>0</v>
      </c>
      <c r="H6698" s="22">
        <f t="shared" si="545"/>
        <v>0</v>
      </c>
      <c r="I6698" s="22">
        <f t="shared" si="546"/>
        <v>12.153788257392852</v>
      </c>
      <c r="J6698" s="22">
        <v>6500</v>
      </c>
    </row>
    <row r="6699" spans="1:10" ht="11.25" customHeight="1">
      <c r="A6699" s="12"/>
      <c r="B6699" s="22" t="s">
        <v>428</v>
      </c>
      <c r="C6699" s="22" t="s">
        <v>74</v>
      </c>
      <c r="D6699" s="22">
        <v>12.15103481251915</v>
      </c>
      <c r="E6699" s="22">
        <f t="shared" si="542"/>
        <v>0</v>
      </c>
      <c r="F6699" s="22">
        <f t="shared" si="543"/>
        <v>0</v>
      </c>
      <c r="G6699" s="22">
        <f t="shared" si="544"/>
        <v>0</v>
      </c>
      <c r="H6699" s="22">
        <f t="shared" si="545"/>
        <v>0</v>
      </c>
      <c r="I6699" s="22">
        <f t="shared" si="546"/>
        <v>12.15103481251915</v>
      </c>
      <c r="J6699" s="22">
        <v>6501</v>
      </c>
    </row>
    <row r="6700" spans="1:10" ht="11.25" customHeight="1">
      <c r="A6700" s="12"/>
      <c r="B6700" s="22" t="s">
        <v>255</v>
      </c>
      <c r="C6700" s="22" t="s">
        <v>83</v>
      </c>
      <c r="D6700" s="22">
        <v>12.14899154316303</v>
      </c>
      <c r="E6700" s="22">
        <f t="shared" si="542"/>
        <v>0</v>
      </c>
      <c r="F6700" s="22">
        <f t="shared" si="543"/>
        <v>0</v>
      </c>
      <c r="G6700" s="22">
        <f t="shared" si="544"/>
        <v>0</v>
      </c>
      <c r="H6700" s="22">
        <f t="shared" si="545"/>
        <v>0</v>
      </c>
      <c r="I6700" s="22">
        <f t="shared" si="546"/>
        <v>12.14899154316303</v>
      </c>
      <c r="J6700" s="22">
        <v>6502</v>
      </c>
    </row>
    <row r="6701" spans="1:10" ht="11.25" customHeight="1">
      <c r="A6701" s="12"/>
      <c r="B6701" s="22" t="s">
        <v>444</v>
      </c>
      <c r="C6701" s="22" t="s">
        <v>77</v>
      </c>
      <c r="D6701" s="22">
        <v>12.147394800313377</v>
      </c>
      <c r="E6701" s="22">
        <f t="shared" si="542"/>
        <v>0</v>
      </c>
      <c r="F6701" s="22">
        <f t="shared" si="543"/>
        <v>0</v>
      </c>
      <c r="G6701" s="22">
        <f t="shared" si="544"/>
        <v>0</v>
      </c>
      <c r="H6701" s="22">
        <f t="shared" si="545"/>
        <v>0</v>
      </c>
      <c r="I6701" s="22">
        <f t="shared" si="546"/>
        <v>12.147394800313377</v>
      </c>
      <c r="J6701" s="22">
        <v>6503</v>
      </c>
    </row>
    <row r="6702" spans="1:10" ht="11.25" customHeight="1">
      <c r="A6702" s="12"/>
      <c r="B6702" s="22" t="s">
        <v>294</v>
      </c>
      <c r="C6702" s="22" t="s">
        <v>90</v>
      </c>
      <c r="D6702" s="22">
        <v>12.14548165594827</v>
      </c>
      <c r="E6702" s="22">
        <f t="shared" si="542"/>
        <v>0</v>
      </c>
      <c r="F6702" s="22">
        <f t="shared" si="543"/>
        <v>0</v>
      </c>
      <c r="G6702" s="22">
        <f t="shared" si="544"/>
        <v>0</v>
      </c>
      <c r="H6702" s="22">
        <f t="shared" si="545"/>
        <v>0</v>
      </c>
      <c r="I6702" s="22">
        <f t="shared" si="546"/>
        <v>12.14548165594827</v>
      </c>
      <c r="J6702" s="22">
        <v>6504</v>
      </c>
    </row>
    <row r="6703" spans="1:10" ht="11.25" customHeight="1">
      <c r="A6703" s="12"/>
      <c r="B6703" s="22" t="s">
        <v>428</v>
      </c>
      <c r="C6703" s="22" t="s">
        <v>70</v>
      </c>
      <c r="D6703" s="22">
        <v>12.138617591948778</v>
      </c>
      <c r="E6703" s="22">
        <f t="shared" si="542"/>
        <v>0</v>
      </c>
      <c r="F6703" s="22">
        <f t="shared" si="543"/>
        <v>0</v>
      </c>
      <c r="G6703" s="22">
        <f t="shared" si="544"/>
        <v>0</v>
      </c>
      <c r="H6703" s="22">
        <f t="shared" si="545"/>
        <v>0</v>
      </c>
      <c r="I6703" s="22">
        <f t="shared" si="546"/>
        <v>12.138617591948778</v>
      </c>
      <c r="J6703" s="22">
        <v>6505</v>
      </c>
    </row>
    <row r="6704" spans="1:10" ht="11.25" customHeight="1">
      <c r="A6704" s="12"/>
      <c r="B6704" s="22" t="s">
        <v>257</v>
      </c>
      <c r="C6704" s="22" t="s">
        <v>84</v>
      </c>
      <c r="D6704" s="22">
        <v>12.138106391427353</v>
      </c>
      <c r="E6704" s="22">
        <f t="shared" si="542"/>
        <v>0</v>
      </c>
      <c r="F6704" s="22">
        <f t="shared" si="543"/>
        <v>0</v>
      </c>
      <c r="G6704" s="22">
        <f t="shared" si="544"/>
        <v>0</v>
      </c>
      <c r="H6704" s="22">
        <f t="shared" si="545"/>
        <v>0</v>
      </c>
      <c r="I6704" s="22">
        <f t="shared" si="546"/>
        <v>12.138106391427353</v>
      </c>
      <c r="J6704" s="22">
        <v>6506</v>
      </c>
    </row>
    <row r="6705" spans="1:10" ht="11.25" customHeight="1">
      <c r="A6705" s="12"/>
      <c r="B6705" s="22" t="s">
        <v>301</v>
      </c>
      <c r="C6705" s="22" t="s">
        <v>73</v>
      </c>
      <c r="D6705" s="22">
        <v>12.136696378164132</v>
      </c>
      <c r="E6705" s="22">
        <f t="shared" si="542"/>
        <v>0</v>
      </c>
      <c r="F6705" s="22">
        <f t="shared" si="543"/>
        <v>0</v>
      </c>
      <c r="G6705" s="22">
        <f t="shared" si="544"/>
        <v>0</v>
      </c>
      <c r="H6705" s="22">
        <f t="shared" si="545"/>
        <v>0</v>
      </c>
      <c r="I6705" s="22">
        <f t="shared" si="546"/>
        <v>12.136696378164132</v>
      </c>
      <c r="J6705" s="22">
        <v>6507</v>
      </c>
    </row>
    <row r="6706" spans="1:10" ht="11.25" customHeight="1">
      <c r="A6706" s="12"/>
      <c r="B6706" s="22" t="s">
        <v>430</v>
      </c>
      <c r="C6706" s="22" t="s">
        <v>70</v>
      </c>
      <c r="D6706" s="22">
        <v>12.135210175957967</v>
      </c>
      <c r="E6706" s="22">
        <f t="shared" si="542"/>
        <v>0</v>
      </c>
      <c r="F6706" s="22">
        <f t="shared" si="543"/>
        <v>0</v>
      </c>
      <c r="G6706" s="22">
        <f t="shared" si="544"/>
        <v>0</v>
      </c>
      <c r="H6706" s="22">
        <f t="shared" si="545"/>
        <v>0</v>
      </c>
      <c r="I6706" s="22">
        <f t="shared" si="546"/>
        <v>12.135210175957967</v>
      </c>
      <c r="J6706" s="22">
        <v>6508</v>
      </c>
    </row>
    <row r="6707" spans="1:10" ht="11.25" customHeight="1">
      <c r="A6707" s="12"/>
      <c r="B6707" s="22" t="s">
        <v>449</v>
      </c>
      <c r="C6707" s="22" t="s">
        <v>68</v>
      </c>
      <c r="D6707" s="22">
        <v>12.133621896141296</v>
      </c>
      <c r="E6707" s="22">
        <f t="shared" si="542"/>
        <v>0</v>
      </c>
      <c r="F6707" s="22">
        <f t="shared" si="543"/>
        <v>0</v>
      </c>
      <c r="G6707" s="22">
        <f t="shared" si="544"/>
        <v>0</v>
      </c>
      <c r="H6707" s="22">
        <f t="shared" si="545"/>
        <v>0</v>
      </c>
      <c r="I6707" s="22">
        <f t="shared" si="546"/>
        <v>12.133621896141296</v>
      </c>
      <c r="J6707" s="22">
        <v>6509</v>
      </c>
    </row>
    <row r="6708" spans="1:10" ht="11.25" customHeight="1">
      <c r="A6708" s="12"/>
      <c r="B6708" s="22" t="s">
        <v>373</v>
      </c>
      <c r="C6708" s="22" t="s">
        <v>89</v>
      </c>
      <c r="D6708" s="22">
        <v>12.123226852525699</v>
      </c>
      <c r="E6708" s="22">
        <f t="shared" si="542"/>
        <v>0</v>
      </c>
      <c r="F6708" s="22">
        <f t="shared" si="543"/>
        <v>0</v>
      </c>
      <c r="G6708" s="22">
        <f t="shared" si="544"/>
        <v>0</v>
      </c>
      <c r="H6708" s="22">
        <f t="shared" si="545"/>
        <v>0</v>
      </c>
      <c r="I6708" s="22">
        <f t="shared" si="546"/>
        <v>12.123226852525699</v>
      </c>
      <c r="J6708" s="22">
        <v>6510</v>
      </c>
    </row>
    <row r="6709" spans="1:10" ht="11.25" customHeight="1">
      <c r="A6709" s="12"/>
      <c r="B6709" s="22" t="s">
        <v>423</v>
      </c>
      <c r="C6709" s="22" t="s">
        <v>68</v>
      </c>
      <c r="D6709" s="22">
        <v>12.122324607195953</v>
      </c>
      <c r="E6709" s="22">
        <f t="shared" si="542"/>
        <v>0</v>
      </c>
      <c r="F6709" s="22">
        <f t="shared" si="543"/>
        <v>0</v>
      </c>
      <c r="G6709" s="22">
        <f t="shared" si="544"/>
        <v>0</v>
      </c>
      <c r="H6709" s="22">
        <f t="shared" si="545"/>
        <v>0</v>
      </c>
      <c r="I6709" s="22">
        <f t="shared" si="546"/>
        <v>12.122324607195953</v>
      </c>
      <c r="J6709" s="22">
        <v>6511</v>
      </c>
    </row>
    <row r="6710" spans="1:10" ht="11.25" customHeight="1">
      <c r="A6710" s="12"/>
      <c r="B6710" s="22" t="s">
        <v>269</v>
      </c>
      <c r="C6710" s="22" t="s">
        <v>89</v>
      </c>
      <c r="D6710" s="22">
        <v>12.118948371928838</v>
      </c>
      <c r="E6710" s="22">
        <f t="shared" si="542"/>
        <v>0</v>
      </c>
      <c r="F6710" s="22">
        <f t="shared" si="543"/>
        <v>0</v>
      </c>
      <c r="G6710" s="22">
        <f t="shared" si="544"/>
        <v>0</v>
      </c>
      <c r="H6710" s="22">
        <f t="shared" si="545"/>
        <v>0</v>
      </c>
      <c r="I6710" s="22">
        <f t="shared" si="546"/>
        <v>12.118948371928838</v>
      </c>
      <c r="J6710" s="22">
        <v>6512</v>
      </c>
    </row>
    <row r="6711" spans="1:10" ht="11.25" customHeight="1">
      <c r="A6711" s="12"/>
      <c r="B6711" s="22" t="s">
        <v>148</v>
      </c>
      <c r="C6711" s="22" t="s">
        <v>67</v>
      </c>
      <c r="D6711" s="22">
        <v>12.118321723094811</v>
      </c>
      <c r="E6711" s="22">
        <f t="shared" si="542"/>
        <v>0</v>
      </c>
      <c r="F6711" s="22">
        <f t="shared" si="543"/>
        <v>0</v>
      </c>
      <c r="G6711" s="22">
        <f t="shared" si="544"/>
        <v>0</v>
      </c>
      <c r="H6711" s="22">
        <f t="shared" si="545"/>
        <v>0</v>
      </c>
      <c r="I6711" s="22">
        <f t="shared" si="546"/>
        <v>12.118321723094811</v>
      </c>
      <c r="J6711" s="22">
        <v>6513</v>
      </c>
    </row>
    <row r="6712" spans="1:10" ht="11.25" customHeight="1">
      <c r="A6712" s="12"/>
      <c r="B6712" s="22" t="s">
        <v>382</v>
      </c>
      <c r="C6712" s="22" t="s">
        <v>85</v>
      </c>
      <c r="D6712" s="22">
        <v>12.108968835829842</v>
      </c>
      <c r="E6712" s="22">
        <f t="shared" si="542"/>
        <v>0</v>
      </c>
      <c r="F6712" s="22">
        <f t="shared" si="543"/>
        <v>0</v>
      </c>
      <c r="G6712" s="22">
        <f t="shared" si="544"/>
        <v>0</v>
      </c>
      <c r="H6712" s="22">
        <f t="shared" si="545"/>
        <v>0</v>
      </c>
      <c r="I6712" s="22">
        <f t="shared" si="546"/>
        <v>12.108968835829842</v>
      </c>
      <c r="J6712" s="22">
        <v>6514</v>
      </c>
    </row>
    <row r="6713" spans="1:10" ht="11.25" customHeight="1">
      <c r="A6713" s="12"/>
      <c r="B6713" s="22" t="s">
        <v>309</v>
      </c>
      <c r="C6713" s="22" t="s">
        <v>71</v>
      </c>
      <c r="D6713" s="22">
        <v>12.096600188911452</v>
      </c>
      <c r="E6713" s="22">
        <f t="shared" si="542"/>
        <v>0</v>
      </c>
      <c r="F6713" s="22">
        <f t="shared" si="543"/>
        <v>0</v>
      </c>
      <c r="G6713" s="22">
        <f t="shared" si="544"/>
        <v>0</v>
      </c>
      <c r="H6713" s="22">
        <f t="shared" si="545"/>
        <v>0</v>
      </c>
      <c r="I6713" s="22">
        <f t="shared" si="546"/>
        <v>12.096600188911452</v>
      </c>
      <c r="J6713" s="22">
        <v>6515</v>
      </c>
    </row>
    <row r="6714" spans="1:10" ht="11.25" customHeight="1">
      <c r="A6714" s="12"/>
      <c r="B6714" s="22" t="s">
        <v>287</v>
      </c>
      <c r="C6714" s="22" t="s">
        <v>67</v>
      </c>
      <c r="D6714" s="22">
        <v>12.086403370287858</v>
      </c>
      <c r="E6714" s="22">
        <f t="shared" si="542"/>
        <v>0</v>
      </c>
      <c r="F6714" s="22">
        <f t="shared" si="543"/>
        <v>0</v>
      </c>
      <c r="G6714" s="22">
        <f t="shared" si="544"/>
        <v>0</v>
      </c>
      <c r="H6714" s="22">
        <f t="shared" si="545"/>
        <v>0</v>
      </c>
      <c r="I6714" s="22">
        <f t="shared" si="546"/>
        <v>12.086403370287858</v>
      </c>
      <c r="J6714" s="22">
        <v>6516</v>
      </c>
    </row>
    <row r="6715" spans="1:10" ht="11.25" customHeight="1">
      <c r="A6715" s="12"/>
      <c r="B6715" s="22" t="s">
        <v>268</v>
      </c>
      <c r="C6715" s="22" t="s">
        <v>70</v>
      </c>
      <c r="D6715" s="22">
        <v>12.084669703250391</v>
      </c>
      <c r="E6715" s="22">
        <f t="shared" si="542"/>
        <v>0</v>
      </c>
      <c r="F6715" s="22">
        <f t="shared" si="543"/>
        <v>0</v>
      </c>
      <c r="G6715" s="22">
        <f t="shared" si="544"/>
        <v>0</v>
      </c>
      <c r="H6715" s="22">
        <f t="shared" si="545"/>
        <v>0</v>
      </c>
      <c r="I6715" s="22">
        <f t="shared" si="546"/>
        <v>12.084669703250391</v>
      </c>
      <c r="J6715" s="22">
        <v>6517</v>
      </c>
    </row>
    <row r="6716" spans="1:10" ht="11.25" customHeight="1">
      <c r="A6716" s="12"/>
      <c r="B6716" s="22" t="s">
        <v>457</v>
      </c>
      <c r="C6716" s="22" t="s">
        <v>67</v>
      </c>
      <c r="D6716" s="22">
        <v>12.083577697018285</v>
      </c>
      <c r="E6716" s="22">
        <f t="shared" si="542"/>
        <v>0</v>
      </c>
      <c r="F6716" s="22">
        <f t="shared" si="543"/>
        <v>0</v>
      </c>
      <c r="G6716" s="22">
        <f t="shared" si="544"/>
        <v>0</v>
      </c>
      <c r="H6716" s="22">
        <f t="shared" si="545"/>
        <v>0</v>
      </c>
      <c r="I6716" s="22">
        <f t="shared" si="546"/>
        <v>12.083577697018285</v>
      </c>
      <c r="J6716" s="22">
        <v>6518</v>
      </c>
    </row>
    <row r="6717" spans="1:10" ht="11.25" customHeight="1">
      <c r="A6717" s="12"/>
      <c r="B6717" s="22" t="s">
        <v>350</v>
      </c>
      <c r="C6717" s="22" t="s">
        <v>89</v>
      </c>
      <c r="D6717" s="22">
        <v>12.083200307042889</v>
      </c>
      <c r="E6717" s="22">
        <f t="shared" si="542"/>
        <v>0</v>
      </c>
      <c r="F6717" s="22">
        <f t="shared" si="543"/>
        <v>0</v>
      </c>
      <c r="G6717" s="22">
        <f t="shared" si="544"/>
        <v>0</v>
      </c>
      <c r="H6717" s="22">
        <f t="shared" si="545"/>
        <v>0</v>
      </c>
      <c r="I6717" s="22">
        <f t="shared" si="546"/>
        <v>12.083200307042889</v>
      </c>
      <c r="J6717" s="22">
        <v>6519</v>
      </c>
    </row>
    <row r="6718" spans="1:10" ht="11.25" customHeight="1">
      <c r="A6718" s="12"/>
      <c r="B6718" s="22" t="s">
        <v>342</v>
      </c>
      <c r="C6718" s="22" t="s">
        <v>81</v>
      </c>
      <c r="D6718" s="22">
        <v>12.082099801544528</v>
      </c>
      <c r="E6718" s="22">
        <f t="shared" si="542"/>
        <v>0</v>
      </c>
      <c r="F6718" s="22">
        <f t="shared" si="543"/>
        <v>0</v>
      </c>
      <c r="G6718" s="22">
        <f t="shared" si="544"/>
        <v>0</v>
      </c>
      <c r="H6718" s="22">
        <f t="shared" si="545"/>
        <v>0</v>
      </c>
      <c r="I6718" s="22">
        <f t="shared" si="546"/>
        <v>12.082099801544528</v>
      </c>
      <c r="J6718" s="22">
        <v>6520</v>
      </c>
    </row>
    <row r="6719" spans="1:10" ht="11.25" customHeight="1">
      <c r="A6719" s="12"/>
      <c r="B6719" s="22" t="s">
        <v>372</v>
      </c>
      <c r="C6719" s="22" t="s">
        <v>88</v>
      </c>
      <c r="D6719" s="22">
        <v>12.080988891716954</v>
      </c>
      <c r="E6719" s="22">
        <f t="shared" si="542"/>
        <v>0</v>
      </c>
      <c r="F6719" s="22">
        <f t="shared" si="543"/>
        <v>0</v>
      </c>
      <c r="G6719" s="22">
        <f t="shared" si="544"/>
        <v>0</v>
      </c>
      <c r="H6719" s="22">
        <f t="shared" si="545"/>
        <v>0</v>
      </c>
      <c r="I6719" s="22">
        <f t="shared" si="546"/>
        <v>12.080988891716954</v>
      </c>
      <c r="J6719" s="22">
        <v>6521</v>
      </c>
    </row>
    <row r="6720" spans="1:10" ht="11.25" customHeight="1">
      <c r="A6720" s="12"/>
      <c r="B6720" s="22" t="s">
        <v>397</v>
      </c>
      <c r="C6720" s="22" t="s">
        <v>88</v>
      </c>
      <c r="D6720" s="22">
        <v>12.0789492045222</v>
      </c>
      <c r="E6720" s="22">
        <f t="shared" si="542"/>
        <v>0</v>
      </c>
      <c r="F6720" s="22">
        <f t="shared" si="543"/>
        <v>0</v>
      </c>
      <c r="G6720" s="22">
        <f t="shared" si="544"/>
        <v>0</v>
      </c>
      <c r="H6720" s="22">
        <f t="shared" si="545"/>
        <v>0</v>
      </c>
      <c r="I6720" s="22">
        <f t="shared" si="546"/>
        <v>12.0789492045222</v>
      </c>
      <c r="J6720" s="22">
        <v>6522</v>
      </c>
    </row>
    <row r="6721" spans="1:10" ht="11.25" customHeight="1">
      <c r="A6721" s="12"/>
      <c r="B6721" s="22" t="s">
        <v>309</v>
      </c>
      <c r="C6721" s="22" t="s">
        <v>81</v>
      </c>
      <c r="D6721" s="22">
        <v>12.074120883952826</v>
      </c>
      <c r="E6721" s="22">
        <f t="shared" si="542"/>
        <v>0</v>
      </c>
      <c r="F6721" s="22">
        <f t="shared" si="543"/>
        <v>0</v>
      </c>
      <c r="G6721" s="22">
        <f t="shared" si="544"/>
        <v>0</v>
      </c>
      <c r="H6721" s="22">
        <f t="shared" si="545"/>
        <v>0</v>
      </c>
      <c r="I6721" s="22">
        <f t="shared" si="546"/>
        <v>12.074120883952826</v>
      </c>
      <c r="J6721" s="22">
        <v>6523</v>
      </c>
    </row>
    <row r="6722" spans="1:10" ht="11.25" customHeight="1">
      <c r="A6722" s="12"/>
      <c r="B6722" s="22" t="s">
        <v>327</v>
      </c>
      <c r="C6722" s="22" t="s">
        <v>84</v>
      </c>
      <c r="D6722" s="22">
        <v>12.072411991668917</v>
      </c>
      <c r="E6722" s="22">
        <f t="shared" si="542"/>
        <v>0</v>
      </c>
      <c r="F6722" s="22">
        <f t="shared" si="543"/>
        <v>0</v>
      </c>
      <c r="G6722" s="22">
        <f t="shared" si="544"/>
        <v>0</v>
      </c>
      <c r="H6722" s="22">
        <f t="shared" si="545"/>
        <v>0</v>
      </c>
      <c r="I6722" s="22">
        <f t="shared" si="546"/>
        <v>12.072411991668917</v>
      </c>
      <c r="J6722" s="22">
        <v>6524</v>
      </c>
    </row>
    <row r="6723" spans="1:10" ht="11.25" customHeight="1">
      <c r="A6723" s="12"/>
      <c r="B6723" s="22" t="s">
        <v>335</v>
      </c>
      <c r="C6723" s="22" t="s">
        <v>86</v>
      </c>
      <c r="D6723" s="22">
        <v>12.070903917837851</v>
      </c>
      <c r="E6723" s="22">
        <f t="shared" si="542"/>
        <v>0</v>
      </c>
      <c r="F6723" s="22">
        <f t="shared" si="543"/>
        <v>0</v>
      </c>
      <c r="G6723" s="22">
        <f t="shared" si="544"/>
        <v>0</v>
      </c>
      <c r="H6723" s="22">
        <f t="shared" si="545"/>
        <v>0</v>
      </c>
      <c r="I6723" s="22">
        <f t="shared" si="546"/>
        <v>12.070903917837851</v>
      </c>
      <c r="J6723" s="22">
        <v>6525</v>
      </c>
    </row>
    <row r="6724" spans="1:10" ht="11.25" customHeight="1">
      <c r="A6724" s="12"/>
      <c r="B6724" s="22" t="s">
        <v>443</v>
      </c>
      <c r="C6724" s="22" t="s">
        <v>74</v>
      </c>
      <c r="D6724" s="22">
        <v>12.064688832023263</v>
      </c>
      <c r="E6724" s="22">
        <f t="shared" si="542"/>
        <v>0</v>
      </c>
      <c r="F6724" s="22">
        <f t="shared" si="543"/>
        <v>0</v>
      </c>
      <c r="G6724" s="22">
        <f t="shared" si="544"/>
        <v>0</v>
      </c>
      <c r="H6724" s="22">
        <f t="shared" si="545"/>
        <v>0</v>
      </c>
      <c r="I6724" s="22">
        <f t="shared" si="546"/>
        <v>12.064688832023263</v>
      </c>
      <c r="J6724" s="22">
        <v>6526</v>
      </c>
    </row>
    <row r="6725" spans="1:10" ht="11.25" customHeight="1">
      <c r="A6725" s="12"/>
      <c r="B6725" s="22" t="s">
        <v>413</v>
      </c>
      <c r="C6725" s="22" t="s">
        <v>74</v>
      </c>
      <c r="D6725" s="22">
        <v>12.063228215421386</v>
      </c>
      <c r="E6725" s="22">
        <f t="shared" si="542"/>
        <v>0</v>
      </c>
      <c r="F6725" s="22">
        <f t="shared" si="543"/>
        <v>0</v>
      </c>
      <c r="G6725" s="22">
        <f t="shared" si="544"/>
        <v>0</v>
      </c>
      <c r="H6725" s="22">
        <f t="shared" si="545"/>
        <v>0</v>
      </c>
      <c r="I6725" s="22">
        <f t="shared" si="546"/>
        <v>12.063228215421386</v>
      </c>
      <c r="J6725" s="22">
        <v>6527</v>
      </c>
    </row>
    <row r="6726" spans="1:10" ht="11.25" customHeight="1">
      <c r="A6726" s="12"/>
      <c r="B6726" s="22" t="s">
        <v>350</v>
      </c>
      <c r="C6726" s="22" t="s">
        <v>90</v>
      </c>
      <c r="D6726" s="22">
        <v>12.062582086871101</v>
      </c>
      <c r="E6726" s="22">
        <f t="shared" si="542"/>
        <v>0</v>
      </c>
      <c r="F6726" s="22">
        <f t="shared" si="543"/>
        <v>0</v>
      </c>
      <c r="G6726" s="22">
        <f t="shared" si="544"/>
        <v>0</v>
      </c>
      <c r="H6726" s="22">
        <f t="shared" si="545"/>
        <v>0</v>
      </c>
      <c r="I6726" s="22">
        <f t="shared" si="546"/>
        <v>12.062582086871101</v>
      </c>
      <c r="J6726" s="22">
        <v>6528</v>
      </c>
    </row>
    <row r="6727" spans="1:10" ht="11.25" customHeight="1">
      <c r="A6727" s="12"/>
      <c r="B6727" s="22" t="s">
        <v>368</v>
      </c>
      <c r="C6727" s="22" t="s">
        <v>69</v>
      </c>
      <c r="D6727" s="22">
        <v>12.061399274128117</v>
      </c>
      <c r="E6727" s="22">
        <f t="shared" si="542"/>
        <v>0</v>
      </c>
      <c r="F6727" s="22">
        <f t="shared" si="543"/>
        <v>0</v>
      </c>
      <c r="G6727" s="22">
        <f t="shared" si="544"/>
        <v>0</v>
      </c>
      <c r="H6727" s="22">
        <f t="shared" si="545"/>
        <v>0</v>
      </c>
      <c r="I6727" s="22">
        <f t="shared" si="546"/>
        <v>12.061399274128117</v>
      </c>
      <c r="J6727" s="22">
        <v>6529</v>
      </c>
    </row>
    <row r="6728" spans="1:10" ht="11.25" customHeight="1">
      <c r="A6728" s="12"/>
      <c r="B6728" s="22" t="s">
        <v>374</v>
      </c>
      <c r="C6728" s="22" t="s">
        <v>67</v>
      </c>
      <c r="D6728" s="22">
        <v>12.060679849121987</v>
      </c>
      <c r="E6728" s="22">
        <f t="shared" ref="E6728:E6791" si="547">IF(J6728&lt;=1000,D6728,0)</f>
        <v>0</v>
      </c>
      <c r="F6728" s="22">
        <f t="shared" ref="F6728:F6791" si="548">IF(AND(J6728&gt;1000,J6728&lt;=2000),D6728,0)</f>
        <v>0</v>
      </c>
      <c r="G6728" s="22">
        <f t="shared" ref="G6728:G6791" si="549">IF(AND(J6728&gt;2000,J6728&lt;=3000),D6728,0)</f>
        <v>0</v>
      </c>
      <c r="H6728" s="22">
        <f t="shared" ref="H6728:H6791" si="550">IF(AND(J6728&gt;3000,J6728&lt;=5000),D6728,0)</f>
        <v>0</v>
      </c>
      <c r="I6728" s="22">
        <f t="shared" ref="I6728:I6791" si="551">IF((J6728&gt;5000),D6728,0)</f>
        <v>12.060679849121987</v>
      </c>
      <c r="J6728" s="22">
        <v>6530</v>
      </c>
    </row>
    <row r="6729" spans="1:10" ht="11.25" customHeight="1">
      <c r="A6729" s="12"/>
      <c r="B6729" s="22" t="s">
        <v>457</v>
      </c>
      <c r="C6729" s="22" t="s">
        <v>81</v>
      </c>
      <c r="D6729" s="22">
        <v>12.05515483326816</v>
      </c>
      <c r="E6729" s="22">
        <f t="shared" si="547"/>
        <v>0</v>
      </c>
      <c r="F6729" s="22">
        <f t="shared" si="548"/>
        <v>0</v>
      </c>
      <c r="G6729" s="22">
        <f t="shared" si="549"/>
        <v>0</v>
      </c>
      <c r="H6729" s="22">
        <f t="shared" si="550"/>
        <v>0</v>
      </c>
      <c r="I6729" s="22">
        <f t="shared" si="551"/>
        <v>12.05515483326816</v>
      </c>
      <c r="J6729" s="22">
        <v>6531</v>
      </c>
    </row>
    <row r="6730" spans="1:10" ht="11.25" customHeight="1">
      <c r="A6730" s="12"/>
      <c r="B6730" s="22" t="s">
        <v>427</v>
      </c>
      <c r="C6730" s="22" t="s">
        <v>79</v>
      </c>
      <c r="D6730" s="22">
        <v>12.05419058612523</v>
      </c>
      <c r="E6730" s="22">
        <f t="shared" si="547"/>
        <v>0</v>
      </c>
      <c r="F6730" s="22">
        <f t="shared" si="548"/>
        <v>0</v>
      </c>
      <c r="G6730" s="22">
        <f t="shared" si="549"/>
        <v>0</v>
      </c>
      <c r="H6730" s="22">
        <f t="shared" si="550"/>
        <v>0</v>
      </c>
      <c r="I6730" s="22">
        <f t="shared" si="551"/>
        <v>12.05419058612523</v>
      </c>
      <c r="J6730" s="22">
        <v>6532</v>
      </c>
    </row>
    <row r="6731" spans="1:10" ht="11.25" customHeight="1">
      <c r="A6731" s="12"/>
      <c r="B6731" s="22" t="s">
        <v>323</v>
      </c>
      <c r="C6731" s="22" t="s">
        <v>85</v>
      </c>
      <c r="D6731" s="22">
        <v>12.052864271294487</v>
      </c>
      <c r="E6731" s="22">
        <f t="shared" si="547"/>
        <v>0</v>
      </c>
      <c r="F6731" s="22">
        <f t="shared" si="548"/>
        <v>0</v>
      </c>
      <c r="G6731" s="22">
        <f t="shared" si="549"/>
        <v>0</v>
      </c>
      <c r="H6731" s="22">
        <f t="shared" si="550"/>
        <v>0</v>
      </c>
      <c r="I6731" s="22">
        <f t="shared" si="551"/>
        <v>12.052864271294487</v>
      </c>
      <c r="J6731" s="22">
        <v>6533</v>
      </c>
    </row>
    <row r="6732" spans="1:10" ht="11.25" customHeight="1">
      <c r="A6732" s="12"/>
      <c r="B6732" s="22" t="s">
        <v>359</v>
      </c>
      <c r="C6732" s="22" t="s">
        <v>82</v>
      </c>
      <c r="D6732" s="22">
        <v>12.051254177052112</v>
      </c>
      <c r="E6732" s="22">
        <f t="shared" si="547"/>
        <v>0</v>
      </c>
      <c r="F6732" s="22">
        <f t="shared" si="548"/>
        <v>0</v>
      </c>
      <c r="G6732" s="22">
        <f t="shared" si="549"/>
        <v>0</v>
      </c>
      <c r="H6732" s="22">
        <f t="shared" si="550"/>
        <v>0</v>
      </c>
      <c r="I6732" s="22">
        <f t="shared" si="551"/>
        <v>12.051254177052112</v>
      </c>
      <c r="J6732" s="22">
        <v>6534</v>
      </c>
    </row>
    <row r="6733" spans="1:10" ht="11.25" customHeight="1">
      <c r="A6733" s="12"/>
      <c r="B6733" s="22" t="s">
        <v>439</v>
      </c>
      <c r="C6733" s="22" t="s">
        <v>68</v>
      </c>
      <c r="D6733" s="22">
        <v>12.049284332467916</v>
      </c>
      <c r="E6733" s="22">
        <f t="shared" si="547"/>
        <v>0</v>
      </c>
      <c r="F6733" s="22">
        <f t="shared" si="548"/>
        <v>0</v>
      </c>
      <c r="G6733" s="22">
        <f t="shared" si="549"/>
        <v>0</v>
      </c>
      <c r="H6733" s="22">
        <f t="shared" si="550"/>
        <v>0</v>
      </c>
      <c r="I6733" s="22">
        <f t="shared" si="551"/>
        <v>12.049284332467916</v>
      </c>
      <c r="J6733" s="22">
        <v>6535</v>
      </c>
    </row>
    <row r="6734" spans="1:10" ht="11.25" customHeight="1">
      <c r="A6734" s="12"/>
      <c r="B6734" s="22" t="s">
        <v>435</v>
      </c>
      <c r="C6734" s="22" t="s">
        <v>70</v>
      </c>
      <c r="D6734" s="22">
        <v>12.049023709052264</v>
      </c>
      <c r="E6734" s="22">
        <f t="shared" si="547"/>
        <v>0</v>
      </c>
      <c r="F6734" s="22">
        <f t="shared" si="548"/>
        <v>0</v>
      </c>
      <c r="G6734" s="22">
        <f t="shared" si="549"/>
        <v>0</v>
      </c>
      <c r="H6734" s="22">
        <f t="shared" si="550"/>
        <v>0</v>
      </c>
      <c r="I6734" s="22">
        <f t="shared" si="551"/>
        <v>12.049023709052264</v>
      </c>
      <c r="J6734" s="22">
        <v>6536</v>
      </c>
    </row>
    <row r="6735" spans="1:10" ht="11.25" customHeight="1">
      <c r="A6735" s="12"/>
      <c r="B6735" s="22" t="s">
        <v>191</v>
      </c>
      <c r="C6735" s="22" t="s">
        <v>71</v>
      </c>
      <c r="D6735" s="22">
        <v>12.047768561444519</v>
      </c>
      <c r="E6735" s="22">
        <f t="shared" si="547"/>
        <v>0</v>
      </c>
      <c r="F6735" s="22">
        <f t="shared" si="548"/>
        <v>0</v>
      </c>
      <c r="G6735" s="22">
        <f t="shared" si="549"/>
        <v>0</v>
      </c>
      <c r="H6735" s="22">
        <f t="shared" si="550"/>
        <v>0</v>
      </c>
      <c r="I6735" s="22">
        <f t="shared" si="551"/>
        <v>12.047768561444519</v>
      </c>
      <c r="J6735" s="22">
        <v>6537</v>
      </c>
    </row>
    <row r="6736" spans="1:10" ht="11.25" customHeight="1">
      <c r="A6736" s="12"/>
      <c r="B6736" s="22" t="s">
        <v>252</v>
      </c>
      <c r="C6736" s="22" t="s">
        <v>87</v>
      </c>
      <c r="D6736" s="22">
        <v>12.046238875374643</v>
      </c>
      <c r="E6736" s="22">
        <f t="shared" si="547"/>
        <v>0</v>
      </c>
      <c r="F6736" s="22">
        <f t="shared" si="548"/>
        <v>0</v>
      </c>
      <c r="G6736" s="22">
        <f t="shared" si="549"/>
        <v>0</v>
      </c>
      <c r="H6736" s="22">
        <f t="shared" si="550"/>
        <v>0</v>
      </c>
      <c r="I6736" s="22">
        <f t="shared" si="551"/>
        <v>12.046238875374643</v>
      </c>
      <c r="J6736" s="22">
        <v>6538</v>
      </c>
    </row>
    <row r="6737" spans="1:10" ht="11.25" customHeight="1">
      <c r="A6737" s="12"/>
      <c r="B6737" s="22" t="s">
        <v>425</v>
      </c>
      <c r="C6737" s="22" t="s">
        <v>73</v>
      </c>
      <c r="D6737" s="22">
        <v>12.035745361593483</v>
      </c>
      <c r="E6737" s="22">
        <f t="shared" si="547"/>
        <v>0</v>
      </c>
      <c r="F6737" s="22">
        <f t="shared" si="548"/>
        <v>0</v>
      </c>
      <c r="G6737" s="22">
        <f t="shared" si="549"/>
        <v>0</v>
      </c>
      <c r="H6737" s="22">
        <f t="shared" si="550"/>
        <v>0</v>
      </c>
      <c r="I6737" s="22">
        <f t="shared" si="551"/>
        <v>12.035745361593483</v>
      </c>
      <c r="J6737" s="22">
        <v>6539</v>
      </c>
    </row>
    <row r="6738" spans="1:10" ht="11.25" customHeight="1">
      <c r="A6738" s="12"/>
      <c r="B6738" s="22" t="s">
        <v>386</v>
      </c>
      <c r="C6738" s="22" t="s">
        <v>79</v>
      </c>
      <c r="D6738" s="22">
        <v>12.035463201609572</v>
      </c>
      <c r="E6738" s="22">
        <f t="shared" si="547"/>
        <v>0</v>
      </c>
      <c r="F6738" s="22">
        <f t="shared" si="548"/>
        <v>0</v>
      </c>
      <c r="G6738" s="22">
        <f t="shared" si="549"/>
        <v>0</v>
      </c>
      <c r="H6738" s="22">
        <f t="shared" si="550"/>
        <v>0</v>
      </c>
      <c r="I6738" s="22">
        <f t="shared" si="551"/>
        <v>12.035463201609572</v>
      </c>
      <c r="J6738" s="22">
        <v>6540</v>
      </c>
    </row>
    <row r="6739" spans="1:10" ht="11.25" customHeight="1">
      <c r="A6739" s="12"/>
      <c r="B6739" s="22" t="s">
        <v>341</v>
      </c>
      <c r="C6739" s="22" t="s">
        <v>74</v>
      </c>
      <c r="D6739" s="22">
        <v>12.033347481240009</v>
      </c>
      <c r="E6739" s="22">
        <f t="shared" si="547"/>
        <v>0</v>
      </c>
      <c r="F6739" s="22">
        <f t="shared" si="548"/>
        <v>0</v>
      </c>
      <c r="G6739" s="22">
        <f t="shared" si="549"/>
        <v>0</v>
      </c>
      <c r="H6739" s="22">
        <f t="shared" si="550"/>
        <v>0</v>
      </c>
      <c r="I6739" s="22">
        <f t="shared" si="551"/>
        <v>12.033347481240009</v>
      </c>
      <c r="J6739" s="22">
        <v>6541</v>
      </c>
    </row>
    <row r="6740" spans="1:10" ht="11.25" customHeight="1">
      <c r="A6740" s="12"/>
      <c r="B6740" s="22" t="s">
        <v>432</v>
      </c>
      <c r="C6740" s="22" t="s">
        <v>71</v>
      </c>
      <c r="D6740" s="22">
        <v>12.031600395457067</v>
      </c>
      <c r="E6740" s="22">
        <f t="shared" si="547"/>
        <v>0</v>
      </c>
      <c r="F6740" s="22">
        <f t="shared" si="548"/>
        <v>0</v>
      </c>
      <c r="G6740" s="22">
        <f t="shared" si="549"/>
        <v>0</v>
      </c>
      <c r="H6740" s="22">
        <f t="shared" si="550"/>
        <v>0</v>
      </c>
      <c r="I6740" s="22">
        <f t="shared" si="551"/>
        <v>12.031600395457067</v>
      </c>
      <c r="J6740" s="22">
        <v>6542</v>
      </c>
    </row>
    <row r="6741" spans="1:10" ht="11.25" customHeight="1">
      <c r="A6741" s="12"/>
      <c r="B6741" s="22" t="s">
        <v>234</v>
      </c>
      <c r="C6741" s="22" t="s">
        <v>85</v>
      </c>
      <c r="D6741" s="22">
        <v>12.029825943530183</v>
      </c>
      <c r="E6741" s="22">
        <f t="shared" si="547"/>
        <v>0</v>
      </c>
      <c r="F6741" s="22">
        <f t="shared" si="548"/>
        <v>0</v>
      </c>
      <c r="G6741" s="22">
        <f t="shared" si="549"/>
        <v>0</v>
      </c>
      <c r="H6741" s="22">
        <f t="shared" si="550"/>
        <v>0</v>
      </c>
      <c r="I6741" s="22">
        <f t="shared" si="551"/>
        <v>12.029825943530183</v>
      </c>
      <c r="J6741" s="22">
        <v>6543</v>
      </c>
    </row>
    <row r="6742" spans="1:10" ht="11.25" customHeight="1">
      <c r="A6742" s="12"/>
      <c r="B6742" s="22" t="s">
        <v>369</v>
      </c>
      <c r="C6742" s="22" t="s">
        <v>82</v>
      </c>
      <c r="D6742" s="22">
        <v>12.029513362217163</v>
      </c>
      <c r="E6742" s="22">
        <f t="shared" si="547"/>
        <v>0</v>
      </c>
      <c r="F6742" s="22">
        <f t="shared" si="548"/>
        <v>0</v>
      </c>
      <c r="G6742" s="22">
        <f t="shared" si="549"/>
        <v>0</v>
      </c>
      <c r="H6742" s="22">
        <f t="shared" si="550"/>
        <v>0</v>
      </c>
      <c r="I6742" s="22">
        <f t="shared" si="551"/>
        <v>12.029513362217163</v>
      </c>
      <c r="J6742" s="22">
        <v>6544</v>
      </c>
    </row>
    <row r="6743" spans="1:10" ht="11.25" customHeight="1">
      <c r="A6743" s="12"/>
      <c r="B6743" s="22" t="s">
        <v>288</v>
      </c>
      <c r="C6743" s="22" t="s">
        <v>89</v>
      </c>
      <c r="D6743" s="22">
        <v>12.028537546202397</v>
      </c>
      <c r="E6743" s="22">
        <f t="shared" si="547"/>
        <v>0</v>
      </c>
      <c r="F6743" s="22">
        <f t="shared" si="548"/>
        <v>0</v>
      </c>
      <c r="G6743" s="22">
        <f t="shared" si="549"/>
        <v>0</v>
      </c>
      <c r="H6743" s="22">
        <f t="shared" si="550"/>
        <v>0</v>
      </c>
      <c r="I6743" s="22">
        <f t="shared" si="551"/>
        <v>12.028537546202397</v>
      </c>
      <c r="J6743" s="22">
        <v>6545</v>
      </c>
    </row>
    <row r="6744" spans="1:10" ht="11.25" customHeight="1">
      <c r="A6744" s="12"/>
      <c r="B6744" s="22" t="s">
        <v>268</v>
      </c>
      <c r="C6744" s="22" t="s">
        <v>84</v>
      </c>
      <c r="D6744" s="22">
        <v>12.027515040590508</v>
      </c>
      <c r="E6744" s="22">
        <f t="shared" si="547"/>
        <v>0</v>
      </c>
      <c r="F6744" s="22">
        <f t="shared" si="548"/>
        <v>0</v>
      </c>
      <c r="G6744" s="22">
        <f t="shared" si="549"/>
        <v>0</v>
      </c>
      <c r="H6744" s="22">
        <f t="shared" si="550"/>
        <v>0</v>
      </c>
      <c r="I6744" s="22">
        <f t="shared" si="551"/>
        <v>12.027515040590508</v>
      </c>
      <c r="J6744" s="22">
        <v>6546</v>
      </c>
    </row>
    <row r="6745" spans="1:10" ht="11.25" customHeight="1">
      <c r="A6745" s="12"/>
      <c r="B6745" s="22" t="s">
        <v>394</v>
      </c>
      <c r="C6745" s="22" t="s">
        <v>73</v>
      </c>
      <c r="D6745" s="22">
        <v>12.009918124396426</v>
      </c>
      <c r="E6745" s="22">
        <f t="shared" si="547"/>
        <v>0</v>
      </c>
      <c r="F6745" s="22">
        <f t="shared" si="548"/>
        <v>0</v>
      </c>
      <c r="G6745" s="22">
        <f t="shared" si="549"/>
        <v>0</v>
      </c>
      <c r="H6745" s="22">
        <f t="shared" si="550"/>
        <v>0</v>
      </c>
      <c r="I6745" s="22">
        <f t="shared" si="551"/>
        <v>12.009918124396426</v>
      </c>
      <c r="J6745" s="22">
        <v>6547</v>
      </c>
    </row>
    <row r="6746" spans="1:10" ht="11.25" customHeight="1">
      <c r="A6746" s="12"/>
      <c r="B6746" s="22" t="s">
        <v>347</v>
      </c>
      <c r="C6746" s="22" t="s">
        <v>72</v>
      </c>
      <c r="D6746" s="22">
        <v>12.00748387191066</v>
      </c>
      <c r="E6746" s="22">
        <f t="shared" si="547"/>
        <v>0</v>
      </c>
      <c r="F6746" s="22">
        <f t="shared" si="548"/>
        <v>0</v>
      </c>
      <c r="G6746" s="22">
        <f t="shared" si="549"/>
        <v>0</v>
      </c>
      <c r="H6746" s="22">
        <f t="shared" si="550"/>
        <v>0</v>
      </c>
      <c r="I6746" s="22">
        <f t="shared" si="551"/>
        <v>12.00748387191066</v>
      </c>
      <c r="J6746" s="22">
        <v>6548</v>
      </c>
    </row>
    <row r="6747" spans="1:10" ht="11.25" customHeight="1">
      <c r="A6747" s="12"/>
      <c r="B6747" s="22" t="s">
        <v>388</v>
      </c>
      <c r="C6747" s="22" t="s">
        <v>90</v>
      </c>
      <c r="D6747" s="22">
        <v>12.007210644276062</v>
      </c>
      <c r="E6747" s="22">
        <f t="shared" si="547"/>
        <v>0</v>
      </c>
      <c r="F6747" s="22">
        <f t="shared" si="548"/>
        <v>0</v>
      </c>
      <c r="G6747" s="22">
        <f t="shared" si="549"/>
        <v>0</v>
      </c>
      <c r="H6747" s="22">
        <f t="shared" si="550"/>
        <v>0</v>
      </c>
      <c r="I6747" s="22">
        <f t="shared" si="551"/>
        <v>12.007210644276062</v>
      </c>
      <c r="J6747" s="22">
        <v>6549</v>
      </c>
    </row>
    <row r="6748" spans="1:10" ht="11.25" customHeight="1">
      <c r="A6748" s="12"/>
      <c r="B6748" s="22" t="s">
        <v>304</v>
      </c>
      <c r="C6748" s="22" t="s">
        <v>72</v>
      </c>
      <c r="D6748" s="22">
        <v>12.002772166413267</v>
      </c>
      <c r="E6748" s="22">
        <f t="shared" si="547"/>
        <v>0</v>
      </c>
      <c r="F6748" s="22">
        <f t="shared" si="548"/>
        <v>0</v>
      </c>
      <c r="G6748" s="22">
        <f t="shared" si="549"/>
        <v>0</v>
      </c>
      <c r="H6748" s="22">
        <f t="shared" si="550"/>
        <v>0</v>
      </c>
      <c r="I6748" s="22">
        <f t="shared" si="551"/>
        <v>12.002772166413267</v>
      </c>
      <c r="J6748" s="22">
        <v>6550</v>
      </c>
    </row>
    <row r="6749" spans="1:10" ht="11.25" customHeight="1">
      <c r="A6749" s="12"/>
      <c r="B6749" s="22" t="s">
        <v>346</v>
      </c>
      <c r="C6749" s="22" t="s">
        <v>80</v>
      </c>
      <c r="D6749" s="22">
        <v>12.000068995633157</v>
      </c>
      <c r="E6749" s="22">
        <f t="shared" si="547"/>
        <v>0</v>
      </c>
      <c r="F6749" s="22">
        <f t="shared" si="548"/>
        <v>0</v>
      </c>
      <c r="G6749" s="22">
        <f t="shared" si="549"/>
        <v>0</v>
      </c>
      <c r="H6749" s="22">
        <f t="shared" si="550"/>
        <v>0</v>
      </c>
      <c r="I6749" s="22">
        <f t="shared" si="551"/>
        <v>12.000068995633157</v>
      </c>
      <c r="J6749" s="22">
        <v>6551</v>
      </c>
    </row>
    <row r="6750" spans="1:10" ht="11.25" customHeight="1">
      <c r="A6750" s="12"/>
      <c r="B6750" s="22" t="s">
        <v>347</v>
      </c>
      <c r="C6750" s="22" t="s">
        <v>77</v>
      </c>
      <c r="D6750" s="22">
        <v>11.99590815367462</v>
      </c>
      <c r="E6750" s="22">
        <f t="shared" si="547"/>
        <v>0</v>
      </c>
      <c r="F6750" s="22">
        <f t="shared" si="548"/>
        <v>0</v>
      </c>
      <c r="G6750" s="22">
        <f t="shared" si="549"/>
        <v>0</v>
      </c>
      <c r="H6750" s="22">
        <f t="shared" si="550"/>
        <v>0</v>
      </c>
      <c r="I6750" s="22">
        <f t="shared" si="551"/>
        <v>11.99590815367462</v>
      </c>
      <c r="J6750" s="22">
        <v>6552</v>
      </c>
    </row>
    <row r="6751" spans="1:10" ht="11.25" customHeight="1">
      <c r="A6751" s="12"/>
      <c r="B6751" s="22" t="s">
        <v>412</v>
      </c>
      <c r="C6751" s="22" t="s">
        <v>84</v>
      </c>
      <c r="D6751" s="22">
        <v>11.989362888070612</v>
      </c>
      <c r="E6751" s="22">
        <f t="shared" si="547"/>
        <v>0</v>
      </c>
      <c r="F6751" s="22">
        <f t="shared" si="548"/>
        <v>0</v>
      </c>
      <c r="G6751" s="22">
        <f t="shared" si="549"/>
        <v>0</v>
      </c>
      <c r="H6751" s="22">
        <f t="shared" si="550"/>
        <v>0</v>
      </c>
      <c r="I6751" s="22">
        <f t="shared" si="551"/>
        <v>11.989362888070612</v>
      </c>
      <c r="J6751" s="22">
        <v>6553</v>
      </c>
    </row>
    <row r="6752" spans="1:10" ht="11.25" customHeight="1">
      <c r="A6752" s="12"/>
      <c r="B6752" s="22" t="s">
        <v>459</v>
      </c>
      <c r="C6752" s="22" t="s">
        <v>82</v>
      </c>
      <c r="D6752" s="22">
        <v>11.988426996534075</v>
      </c>
      <c r="E6752" s="22">
        <f t="shared" si="547"/>
        <v>0</v>
      </c>
      <c r="F6752" s="22">
        <f t="shared" si="548"/>
        <v>0</v>
      </c>
      <c r="G6752" s="22">
        <f t="shared" si="549"/>
        <v>0</v>
      </c>
      <c r="H6752" s="22">
        <f t="shared" si="550"/>
        <v>0</v>
      </c>
      <c r="I6752" s="22">
        <f t="shared" si="551"/>
        <v>11.988426996534075</v>
      </c>
      <c r="J6752" s="22">
        <v>6554</v>
      </c>
    </row>
    <row r="6753" spans="1:10" ht="11.25" customHeight="1">
      <c r="A6753" s="12"/>
      <c r="B6753" s="22" t="s">
        <v>303</v>
      </c>
      <c r="C6753" s="22" t="s">
        <v>88</v>
      </c>
      <c r="D6753" s="22">
        <v>11.987579569143712</v>
      </c>
      <c r="E6753" s="22">
        <f t="shared" si="547"/>
        <v>0</v>
      </c>
      <c r="F6753" s="22">
        <f t="shared" si="548"/>
        <v>0</v>
      </c>
      <c r="G6753" s="22">
        <f t="shared" si="549"/>
        <v>0</v>
      </c>
      <c r="H6753" s="22">
        <f t="shared" si="550"/>
        <v>0</v>
      </c>
      <c r="I6753" s="22">
        <f t="shared" si="551"/>
        <v>11.987579569143712</v>
      </c>
      <c r="J6753" s="22">
        <v>6555</v>
      </c>
    </row>
    <row r="6754" spans="1:10" ht="11.25" customHeight="1">
      <c r="A6754" s="12"/>
      <c r="B6754" s="22" t="s">
        <v>397</v>
      </c>
      <c r="C6754" s="22" t="s">
        <v>90</v>
      </c>
      <c r="D6754" s="22">
        <v>11.985844993638031</v>
      </c>
      <c r="E6754" s="22">
        <f t="shared" si="547"/>
        <v>0</v>
      </c>
      <c r="F6754" s="22">
        <f t="shared" si="548"/>
        <v>0</v>
      </c>
      <c r="G6754" s="22">
        <f t="shared" si="549"/>
        <v>0</v>
      </c>
      <c r="H6754" s="22">
        <f t="shared" si="550"/>
        <v>0</v>
      </c>
      <c r="I6754" s="22">
        <f t="shared" si="551"/>
        <v>11.985844993638031</v>
      </c>
      <c r="J6754" s="22">
        <v>6556</v>
      </c>
    </row>
    <row r="6755" spans="1:10" ht="11.25" customHeight="1">
      <c r="A6755" s="12"/>
      <c r="B6755" s="22" t="s">
        <v>411</v>
      </c>
      <c r="C6755" s="22" t="s">
        <v>76</v>
      </c>
      <c r="D6755" s="22">
        <v>11.983690336553314</v>
      </c>
      <c r="E6755" s="22">
        <f t="shared" si="547"/>
        <v>0</v>
      </c>
      <c r="F6755" s="22">
        <f t="shared" si="548"/>
        <v>0</v>
      </c>
      <c r="G6755" s="22">
        <f t="shared" si="549"/>
        <v>0</v>
      </c>
      <c r="H6755" s="22">
        <f t="shared" si="550"/>
        <v>0</v>
      </c>
      <c r="I6755" s="22">
        <f t="shared" si="551"/>
        <v>11.983690336553314</v>
      </c>
      <c r="J6755" s="22">
        <v>6557</v>
      </c>
    </row>
    <row r="6756" spans="1:10" ht="11.25" customHeight="1">
      <c r="A6756" s="12"/>
      <c r="B6756" s="22" t="s">
        <v>396</v>
      </c>
      <c r="C6756" s="22" t="s">
        <v>79</v>
      </c>
      <c r="D6756" s="22">
        <v>11.981543932366968</v>
      </c>
      <c r="E6756" s="22">
        <f t="shared" si="547"/>
        <v>0</v>
      </c>
      <c r="F6756" s="22">
        <f t="shared" si="548"/>
        <v>0</v>
      </c>
      <c r="G6756" s="22">
        <f t="shared" si="549"/>
        <v>0</v>
      </c>
      <c r="H6756" s="22">
        <f t="shared" si="550"/>
        <v>0</v>
      </c>
      <c r="I6756" s="22">
        <f t="shared" si="551"/>
        <v>11.981543932366968</v>
      </c>
      <c r="J6756" s="22">
        <v>6558</v>
      </c>
    </row>
    <row r="6757" spans="1:10" ht="11.25" customHeight="1">
      <c r="A6757" s="12"/>
      <c r="B6757" s="22" t="s">
        <v>404</v>
      </c>
      <c r="C6757" s="22" t="s">
        <v>84</v>
      </c>
      <c r="D6757" s="22">
        <v>11.979679719462647</v>
      </c>
      <c r="E6757" s="22">
        <f t="shared" si="547"/>
        <v>0</v>
      </c>
      <c r="F6757" s="22">
        <f t="shared" si="548"/>
        <v>0</v>
      </c>
      <c r="G6757" s="22">
        <f t="shared" si="549"/>
        <v>0</v>
      </c>
      <c r="H6757" s="22">
        <f t="shared" si="550"/>
        <v>0</v>
      </c>
      <c r="I6757" s="22">
        <f t="shared" si="551"/>
        <v>11.979679719462647</v>
      </c>
      <c r="J6757" s="22">
        <v>6559</v>
      </c>
    </row>
    <row r="6758" spans="1:10" ht="11.25" customHeight="1">
      <c r="A6758" s="12"/>
      <c r="B6758" s="22" t="s">
        <v>302</v>
      </c>
      <c r="C6758" s="22" t="s">
        <v>89</v>
      </c>
      <c r="D6758" s="22">
        <v>11.979575609452233</v>
      </c>
      <c r="E6758" s="22">
        <f t="shared" si="547"/>
        <v>0</v>
      </c>
      <c r="F6758" s="22">
        <f t="shared" si="548"/>
        <v>0</v>
      </c>
      <c r="G6758" s="22">
        <f t="shared" si="549"/>
        <v>0</v>
      </c>
      <c r="H6758" s="22">
        <f t="shared" si="550"/>
        <v>0</v>
      </c>
      <c r="I6758" s="22">
        <f t="shared" si="551"/>
        <v>11.979575609452233</v>
      </c>
      <c r="J6758" s="22">
        <v>6560</v>
      </c>
    </row>
    <row r="6759" spans="1:10" ht="11.25" customHeight="1">
      <c r="A6759" s="12"/>
      <c r="B6759" s="22" t="s">
        <v>269</v>
      </c>
      <c r="C6759" s="22" t="s">
        <v>87</v>
      </c>
      <c r="D6759" s="22">
        <v>11.978905843921797</v>
      </c>
      <c r="E6759" s="22">
        <f t="shared" si="547"/>
        <v>0</v>
      </c>
      <c r="F6759" s="22">
        <f t="shared" si="548"/>
        <v>0</v>
      </c>
      <c r="G6759" s="22">
        <f t="shared" si="549"/>
        <v>0</v>
      </c>
      <c r="H6759" s="22">
        <f t="shared" si="550"/>
        <v>0</v>
      </c>
      <c r="I6759" s="22">
        <f t="shared" si="551"/>
        <v>11.978905843921797</v>
      </c>
      <c r="J6759" s="22">
        <v>6561</v>
      </c>
    </row>
    <row r="6760" spans="1:10" ht="11.25" customHeight="1">
      <c r="A6760" s="12"/>
      <c r="B6760" s="22" t="s">
        <v>379</v>
      </c>
      <c r="C6760" s="22" t="s">
        <v>82</v>
      </c>
      <c r="D6760" s="22">
        <v>11.976317695886728</v>
      </c>
      <c r="E6760" s="22">
        <f t="shared" si="547"/>
        <v>0</v>
      </c>
      <c r="F6760" s="22">
        <f t="shared" si="548"/>
        <v>0</v>
      </c>
      <c r="G6760" s="22">
        <f t="shared" si="549"/>
        <v>0</v>
      </c>
      <c r="H6760" s="22">
        <f t="shared" si="550"/>
        <v>0</v>
      </c>
      <c r="I6760" s="22">
        <f t="shared" si="551"/>
        <v>11.976317695886728</v>
      </c>
      <c r="J6760" s="22">
        <v>6562</v>
      </c>
    </row>
    <row r="6761" spans="1:10" ht="11.25" customHeight="1">
      <c r="A6761" s="12"/>
      <c r="B6761" s="22" t="s">
        <v>324</v>
      </c>
      <c r="C6761" s="22" t="s">
        <v>89</v>
      </c>
      <c r="D6761" s="22">
        <v>11.974529113796329</v>
      </c>
      <c r="E6761" s="22">
        <f t="shared" si="547"/>
        <v>0</v>
      </c>
      <c r="F6761" s="22">
        <f t="shared" si="548"/>
        <v>0</v>
      </c>
      <c r="G6761" s="22">
        <f t="shared" si="549"/>
        <v>0</v>
      </c>
      <c r="H6761" s="22">
        <f t="shared" si="550"/>
        <v>0</v>
      </c>
      <c r="I6761" s="22">
        <f t="shared" si="551"/>
        <v>11.974529113796329</v>
      </c>
      <c r="J6761" s="22">
        <v>6563</v>
      </c>
    </row>
    <row r="6762" spans="1:10" ht="11.25" customHeight="1">
      <c r="A6762" s="12"/>
      <c r="B6762" s="22" t="s">
        <v>335</v>
      </c>
      <c r="C6762" s="22" t="s">
        <v>82</v>
      </c>
      <c r="D6762" s="22">
        <v>11.970721023075106</v>
      </c>
      <c r="E6762" s="22">
        <f t="shared" si="547"/>
        <v>0</v>
      </c>
      <c r="F6762" s="22">
        <f t="shared" si="548"/>
        <v>0</v>
      </c>
      <c r="G6762" s="22">
        <f t="shared" si="549"/>
        <v>0</v>
      </c>
      <c r="H6762" s="22">
        <f t="shared" si="550"/>
        <v>0</v>
      </c>
      <c r="I6762" s="22">
        <f t="shared" si="551"/>
        <v>11.970721023075106</v>
      </c>
      <c r="J6762" s="22">
        <v>6564</v>
      </c>
    </row>
    <row r="6763" spans="1:10" ht="11.25" customHeight="1">
      <c r="A6763" s="12"/>
      <c r="B6763" s="22" t="s">
        <v>412</v>
      </c>
      <c r="C6763" s="22" t="s">
        <v>67</v>
      </c>
      <c r="D6763" s="22">
        <v>11.968529480334581</v>
      </c>
      <c r="E6763" s="22">
        <f t="shared" si="547"/>
        <v>0</v>
      </c>
      <c r="F6763" s="22">
        <f t="shared" si="548"/>
        <v>0</v>
      </c>
      <c r="G6763" s="22">
        <f t="shared" si="549"/>
        <v>0</v>
      </c>
      <c r="H6763" s="22">
        <f t="shared" si="550"/>
        <v>0</v>
      </c>
      <c r="I6763" s="22">
        <f t="shared" si="551"/>
        <v>11.968529480334581</v>
      </c>
      <c r="J6763" s="22">
        <v>6565</v>
      </c>
    </row>
    <row r="6764" spans="1:10" ht="11.25" customHeight="1">
      <c r="A6764" s="12"/>
      <c r="B6764" s="22" t="s">
        <v>443</v>
      </c>
      <c r="C6764" s="22" t="s">
        <v>71</v>
      </c>
      <c r="D6764" s="22">
        <v>11.964662023438169</v>
      </c>
      <c r="E6764" s="22">
        <f t="shared" si="547"/>
        <v>0</v>
      </c>
      <c r="F6764" s="22">
        <f t="shared" si="548"/>
        <v>0</v>
      </c>
      <c r="G6764" s="22">
        <f t="shared" si="549"/>
        <v>0</v>
      </c>
      <c r="H6764" s="22">
        <f t="shared" si="550"/>
        <v>0</v>
      </c>
      <c r="I6764" s="22">
        <f t="shared" si="551"/>
        <v>11.964662023438169</v>
      </c>
      <c r="J6764" s="22">
        <v>6566</v>
      </c>
    </row>
    <row r="6765" spans="1:10" ht="11.25" customHeight="1">
      <c r="A6765" s="12"/>
      <c r="B6765" s="22" t="s">
        <v>421</v>
      </c>
      <c r="C6765" s="22" t="s">
        <v>74</v>
      </c>
      <c r="D6765" s="22">
        <v>11.962875862323987</v>
      </c>
      <c r="E6765" s="22">
        <f t="shared" si="547"/>
        <v>0</v>
      </c>
      <c r="F6765" s="22">
        <f t="shared" si="548"/>
        <v>0</v>
      </c>
      <c r="G6765" s="22">
        <f t="shared" si="549"/>
        <v>0</v>
      </c>
      <c r="H6765" s="22">
        <f t="shared" si="550"/>
        <v>0</v>
      </c>
      <c r="I6765" s="22">
        <f t="shared" si="551"/>
        <v>11.962875862323987</v>
      </c>
      <c r="J6765" s="22">
        <v>6567</v>
      </c>
    </row>
    <row r="6766" spans="1:10" ht="11.25" customHeight="1">
      <c r="A6766" s="12"/>
      <c r="B6766" s="22" t="s">
        <v>301</v>
      </c>
      <c r="C6766" s="22" t="s">
        <v>79</v>
      </c>
      <c r="D6766" s="22">
        <v>11.962503198496838</v>
      </c>
      <c r="E6766" s="22">
        <f t="shared" si="547"/>
        <v>0</v>
      </c>
      <c r="F6766" s="22">
        <f t="shared" si="548"/>
        <v>0</v>
      </c>
      <c r="G6766" s="22">
        <f t="shared" si="549"/>
        <v>0</v>
      </c>
      <c r="H6766" s="22">
        <f t="shared" si="550"/>
        <v>0</v>
      </c>
      <c r="I6766" s="22">
        <f t="shared" si="551"/>
        <v>11.962503198496838</v>
      </c>
      <c r="J6766" s="22">
        <v>6568</v>
      </c>
    </row>
    <row r="6767" spans="1:10" ht="11.25" customHeight="1">
      <c r="A6767" s="12"/>
      <c r="B6767" s="22" t="s">
        <v>428</v>
      </c>
      <c r="C6767" s="22" t="s">
        <v>86</v>
      </c>
      <c r="D6767" s="22">
        <v>11.959054626501903</v>
      </c>
      <c r="E6767" s="22">
        <f t="shared" si="547"/>
        <v>0</v>
      </c>
      <c r="F6767" s="22">
        <f t="shared" si="548"/>
        <v>0</v>
      </c>
      <c r="G6767" s="22">
        <f t="shared" si="549"/>
        <v>0</v>
      </c>
      <c r="H6767" s="22">
        <f t="shared" si="550"/>
        <v>0</v>
      </c>
      <c r="I6767" s="22">
        <f t="shared" si="551"/>
        <v>11.959054626501903</v>
      </c>
      <c r="J6767" s="22">
        <v>6569</v>
      </c>
    </row>
    <row r="6768" spans="1:10" ht="11.25" customHeight="1">
      <c r="A6768" s="12"/>
      <c r="B6768" s="22" t="s">
        <v>365</v>
      </c>
      <c r="C6768" s="22" t="s">
        <v>73</v>
      </c>
      <c r="D6768" s="22">
        <v>11.95692144193174</v>
      </c>
      <c r="E6768" s="22">
        <f t="shared" si="547"/>
        <v>0</v>
      </c>
      <c r="F6768" s="22">
        <f t="shared" si="548"/>
        <v>0</v>
      </c>
      <c r="G6768" s="22">
        <f t="shared" si="549"/>
        <v>0</v>
      </c>
      <c r="H6768" s="22">
        <f t="shared" si="550"/>
        <v>0</v>
      </c>
      <c r="I6768" s="22">
        <f t="shared" si="551"/>
        <v>11.95692144193174</v>
      </c>
      <c r="J6768" s="22">
        <v>6570</v>
      </c>
    </row>
    <row r="6769" spans="1:10" ht="11.25" customHeight="1">
      <c r="A6769" s="12"/>
      <c r="B6769" s="22" t="s">
        <v>392</v>
      </c>
      <c r="C6769" s="22" t="s">
        <v>89</v>
      </c>
      <c r="D6769" s="22">
        <v>11.955359138145701</v>
      </c>
      <c r="E6769" s="22">
        <f t="shared" si="547"/>
        <v>0</v>
      </c>
      <c r="F6769" s="22">
        <f t="shared" si="548"/>
        <v>0</v>
      </c>
      <c r="G6769" s="22">
        <f t="shared" si="549"/>
        <v>0</v>
      </c>
      <c r="H6769" s="22">
        <f t="shared" si="550"/>
        <v>0</v>
      </c>
      <c r="I6769" s="22">
        <f t="shared" si="551"/>
        <v>11.955359138145701</v>
      </c>
      <c r="J6769" s="22">
        <v>6571</v>
      </c>
    </row>
    <row r="6770" spans="1:10" ht="11.25" customHeight="1">
      <c r="A6770" s="12"/>
      <c r="B6770" s="22" t="s">
        <v>444</v>
      </c>
      <c r="C6770" s="22" t="s">
        <v>78</v>
      </c>
      <c r="D6770" s="22">
        <v>11.950302964566403</v>
      </c>
      <c r="E6770" s="22">
        <f t="shared" si="547"/>
        <v>0</v>
      </c>
      <c r="F6770" s="22">
        <f t="shared" si="548"/>
        <v>0</v>
      </c>
      <c r="G6770" s="22">
        <f t="shared" si="549"/>
        <v>0</v>
      </c>
      <c r="H6770" s="22">
        <f t="shared" si="550"/>
        <v>0</v>
      </c>
      <c r="I6770" s="22">
        <f t="shared" si="551"/>
        <v>11.950302964566403</v>
      </c>
      <c r="J6770" s="22">
        <v>6572</v>
      </c>
    </row>
    <row r="6771" spans="1:10" ht="11.25" customHeight="1">
      <c r="A6771" s="12"/>
      <c r="B6771" s="22" t="s">
        <v>305</v>
      </c>
      <c r="C6771" s="22" t="s">
        <v>87</v>
      </c>
      <c r="D6771" s="22">
        <v>11.948575595786048</v>
      </c>
      <c r="E6771" s="22">
        <f t="shared" si="547"/>
        <v>0</v>
      </c>
      <c r="F6771" s="22">
        <f t="shared" si="548"/>
        <v>0</v>
      </c>
      <c r="G6771" s="22">
        <f t="shared" si="549"/>
        <v>0</v>
      </c>
      <c r="H6771" s="22">
        <f t="shared" si="550"/>
        <v>0</v>
      </c>
      <c r="I6771" s="22">
        <f t="shared" si="551"/>
        <v>11.948575595786048</v>
      </c>
      <c r="J6771" s="22">
        <v>6573</v>
      </c>
    </row>
    <row r="6772" spans="1:10" ht="11.25" customHeight="1">
      <c r="A6772" s="12"/>
      <c r="B6772" s="22" t="s">
        <v>339</v>
      </c>
      <c r="C6772" s="22" t="s">
        <v>90</v>
      </c>
      <c r="D6772" s="22">
        <v>11.948124243942457</v>
      </c>
      <c r="E6772" s="22">
        <f t="shared" si="547"/>
        <v>0</v>
      </c>
      <c r="F6772" s="22">
        <f t="shared" si="548"/>
        <v>0</v>
      </c>
      <c r="G6772" s="22">
        <f t="shared" si="549"/>
        <v>0</v>
      </c>
      <c r="H6772" s="22">
        <f t="shared" si="550"/>
        <v>0</v>
      </c>
      <c r="I6772" s="22">
        <f t="shared" si="551"/>
        <v>11.948124243942457</v>
      </c>
      <c r="J6772" s="22">
        <v>6574</v>
      </c>
    </row>
    <row r="6773" spans="1:10" ht="11.25" customHeight="1">
      <c r="A6773" s="12"/>
      <c r="B6773" s="22" t="s">
        <v>398</v>
      </c>
      <c r="C6773" s="22" t="s">
        <v>76</v>
      </c>
      <c r="D6773" s="22">
        <v>11.946272425763462</v>
      </c>
      <c r="E6773" s="22">
        <f t="shared" si="547"/>
        <v>0</v>
      </c>
      <c r="F6773" s="22">
        <f t="shared" si="548"/>
        <v>0</v>
      </c>
      <c r="G6773" s="22">
        <f t="shared" si="549"/>
        <v>0</v>
      </c>
      <c r="H6773" s="22">
        <f t="shared" si="550"/>
        <v>0</v>
      </c>
      <c r="I6773" s="22">
        <f t="shared" si="551"/>
        <v>11.946272425763462</v>
      </c>
      <c r="J6773" s="22">
        <v>6575</v>
      </c>
    </row>
    <row r="6774" spans="1:10" ht="11.25" customHeight="1">
      <c r="A6774" s="12"/>
      <c r="B6774" s="22" t="s">
        <v>413</v>
      </c>
      <c r="C6774" s="22" t="s">
        <v>83</v>
      </c>
      <c r="D6774" s="22">
        <v>11.939319432993969</v>
      </c>
      <c r="E6774" s="22">
        <f t="shared" si="547"/>
        <v>0</v>
      </c>
      <c r="F6774" s="22">
        <f t="shared" si="548"/>
        <v>0</v>
      </c>
      <c r="G6774" s="22">
        <f t="shared" si="549"/>
        <v>0</v>
      </c>
      <c r="H6774" s="22">
        <f t="shared" si="550"/>
        <v>0</v>
      </c>
      <c r="I6774" s="22">
        <f t="shared" si="551"/>
        <v>11.939319432993969</v>
      </c>
      <c r="J6774" s="22">
        <v>6576</v>
      </c>
    </row>
    <row r="6775" spans="1:10" ht="11.25" customHeight="1">
      <c r="A6775" s="12"/>
      <c r="B6775" s="22" t="s">
        <v>365</v>
      </c>
      <c r="C6775" s="22" t="s">
        <v>71</v>
      </c>
      <c r="D6775" s="22">
        <v>11.937894990734248</v>
      </c>
      <c r="E6775" s="22">
        <f t="shared" si="547"/>
        <v>0</v>
      </c>
      <c r="F6775" s="22">
        <f t="shared" si="548"/>
        <v>0</v>
      </c>
      <c r="G6775" s="22">
        <f t="shared" si="549"/>
        <v>0</v>
      </c>
      <c r="H6775" s="22">
        <f t="shared" si="550"/>
        <v>0</v>
      </c>
      <c r="I6775" s="22">
        <f t="shared" si="551"/>
        <v>11.937894990734248</v>
      </c>
      <c r="J6775" s="22">
        <v>6577</v>
      </c>
    </row>
    <row r="6776" spans="1:10" ht="11.25" customHeight="1">
      <c r="A6776" s="12"/>
      <c r="B6776" s="22" t="s">
        <v>370</v>
      </c>
      <c r="C6776" s="22" t="s">
        <v>85</v>
      </c>
      <c r="D6776" s="22">
        <v>11.936313184281559</v>
      </c>
      <c r="E6776" s="22">
        <f t="shared" si="547"/>
        <v>0</v>
      </c>
      <c r="F6776" s="22">
        <f t="shared" si="548"/>
        <v>0</v>
      </c>
      <c r="G6776" s="22">
        <f t="shared" si="549"/>
        <v>0</v>
      </c>
      <c r="H6776" s="22">
        <f t="shared" si="550"/>
        <v>0</v>
      </c>
      <c r="I6776" s="22">
        <f t="shared" si="551"/>
        <v>11.936313184281559</v>
      </c>
      <c r="J6776" s="22">
        <v>6578</v>
      </c>
    </row>
    <row r="6777" spans="1:10" ht="11.25" customHeight="1">
      <c r="A6777" s="12"/>
      <c r="B6777" s="22" t="s">
        <v>222</v>
      </c>
      <c r="C6777" s="22" t="s">
        <v>70</v>
      </c>
      <c r="D6777" s="22">
        <v>11.933932122315527</v>
      </c>
      <c r="E6777" s="22">
        <f t="shared" si="547"/>
        <v>0</v>
      </c>
      <c r="F6777" s="22">
        <f t="shared" si="548"/>
        <v>0</v>
      </c>
      <c r="G6777" s="22">
        <f t="shared" si="549"/>
        <v>0</v>
      </c>
      <c r="H6777" s="22">
        <f t="shared" si="550"/>
        <v>0</v>
      </c>
      <c r="I6777" s="22">
        <f t="shared" si="551"/>
        <v>11.933932122315527</v>
      </c>
      <c r="J6777" s="22">
        <v>6579</v>
      </c>
    </row>
    <row r="6778" spans="1:10" ht="11.25" customHeight="1">
      <c r="A6778" s="12"/>
      <c r="B6778" s="22" t="s">
        <v>365</v>
      </c>
      <c r="C6778" s="22" t="s">
        <v>85</v>
      </c>
      <c r="D6778" s="22">
        <v>11.933295662633702</v>
      </c>
      <c r="E6778" s="22">
        <f t="shared" si="547"/>
        <v>0</v>
      </c>
      <c r="F6778" s="22">
        <f t="shared" si="548"/>
        <v>0</v>
      </c>
      <c r="G6778" s="22">
        <f t="shared" si="549"/>
        <v>0</v>
      </c>
      <c r="H6778" s="22">
        <f t="shared" si="550"/>
        <v>0</v>
      </c>
      <c r="I6778" s="22">
        <f t="shared" si="551"/>
        <v>11.933295662633702</v>
      </c>
      <c r="J6778" s="22">
        <v>6580</v>
      </c>
    </row>
    <row r="6779" spans="1:10" ht="11.25" customHeight="1">
      <c r="A6779" s="12"/>
      <c r="B6779" s="22" t="s">
        <v>406</v>
      </c>
      <c r="C6779" s="22" t="s">
        <v>77</v>
      </c>
      <c r="D6779" s="22">
        <v>11.929397469583664</v>
      </c>
      <c r="E6779" s="22">
        <f t="shared" si="547"/>
        <v>0</v>
      </c>
      <c r="F6779" s="22">
        <f t="shared" si="548"/>
        <v>0</v>
      </c>
      <c r="G6779" s="22">
        <f t="shared" si="549"/>
        <v>0</v>
      </c>
      <c r="H6779" s="22">
        <f t="shared" si="550"/>
        <v>0</v>
      </c>
      <c r="I6779" s="22">
        <f t="shared" si="551"/>
        <v>11.929397469583664</v>
      </c>
      <c r="J6779" s="22">
        <v>6581</v>
      </c>
    </row>
    <row r="6780" spans="1:10" ht="11.25" customHeight="1">
      <c r="A6780" s="12"/>
      <c r="B6780" s="22" t="s">
        <v>401</v>
      </c>
      <c r="C6780" s="22" t="s">
        <v>80</v>
      </c>
      <c r="D6780" s="22">
        <v>11.928682552560209</v>
      </c>
      <c r="E6780" s="22">
        <f t="shared" si="547"/>
        <v>0</v>
      </c>
      <c r="F6780" s="22">
        <f t="shared" si="548"/>
        <v>0</v>
      </c>
      <c r="G6780" s="22">
        <f t="shared" si="549"/>
        <v>0</v>
      </c>
      <c r="H6780" s="22">
        <f t="shared" si="550"/>
        <v>0</v>
      </c>
      <c r="I6780" s="22">
        <f t="shared" si="551"/>
        <v>11.928682552560209</v>
      </c>
      <c r="J6780" s="22">
        <v>6582</v>
      </c>
    </row>
    <row r="6781" spans="1:10" ht="11.25" customHeight="1">
      <c r="A6781" s="12"/>
      <c r="B6781" s="22" t="s">
        <v>392</v>
      </c>
      <c r="C6781" s="22" t="s">
        <v>69</v>
      </c>
      <c r="D6781" s="22">
        <v>11.927687883284923</v>
      </c>
      <c r="E6781" s="22">
        <f t="shared" si="547"/>
        <v>0</v>
      </c>
      <c r="F6781" s="22">
        <f t="shared" si="548"/>
        <v>0</v>
      </c>
      <c r="G6781" s="22">
        <f t="shared" si="549"/>
        <v>0</v>
      </c>
      <c r="H6781" s="22">
        <f t="shared" si="550"/>
        <v>0</v>
      </c>
      <c r="I6781" s="22">
        <f t="shared" si="551"/>
        <v>11.927687883284923</v>
      </c>
      <c r="J6781" s="22">
        <v>6583</v>
      </c>
    </row>
    <row r="6782" spans="1:10" ht="11.25" customHeight="1">
      <c r="A6782" s="12"/>
      <c r="B6782" s="22" t="s">
        <v>447</v>
      </c>
      <c r="C6782" s="22" t="s">
        <v>75</v>
      </c>
      <c r="D6782" s="22">
        <v>11.92764283991009</v>
      </c>
      <c r="E6782" s="22">
        <f t="shared" si="547"/>
        <v>0</v>
      </c>
      <c r="F6782" s="22">
        <f t="shared" si="548"/>
        <v>0</v>
      </c>
      <c r="G6782" s="22">
        <f t="shared" si="549"/>
        <v>0</v>
      </c>
      <c r="H6782" s="22">
        <f t="shared" si="550"/>
        <v>0</v>
      </c>
      <c r="I6782" s="22">
        <f t="shared" si="551"/>
        <v>11.92764283991009</v>
      </c>
      <c r="J6782" s="22">
        <v>6584</v>
      </c>
    </row>
    <row r="6783" spans="1:10" ht="11.25" customHeight="1">
      <c r="A6783" s="12"/>
      <c r="B6783" s="22" t="s">
        <v>363</v>
      </c>
      <c r="C6783" s="22" t="s">
        <v>80</v>
      </c>
      <c r="D6783" s="22">
        <v>11.926922986873645</v>
      </c>
      <c r="E6783" s="22">
        <f t="shared" si="547"/>
        <v>0</v>
      </c>
      <c r="F6783" s="22">
        <f t="shared" si="548"/>
        <v>0</v>
      </c>
      <c r="G6783" s="22">
        <f t="shared" si="549"/>
        <v>0</v>
      </c>
      <c r="H6783" s="22">
        <f t="shared" si="550"/>
        <v>0</v>
      </c>
      <c r="I6783" s="22">
        <f t="shared" si="551"/>
        <v>11.926922986873645</v>
      </c>
      <c r="J6783" s="22">
        <v>6585</v>
      </c>
    </row>
    <row r="6784" spans="1:10" ht="11.25" customHeight="1">
      <c r="A6784" s="12"/>
      <c r="B6784" s="22" t="s">
        <v>198</v>
      </c>
      <c r="C6784" s="22" t="s">
        <v>88</v>
      </c>
      <c r="D6784" s="22">
        <v>11.925881967367006</v>
      </c>
      <c r="E6784" s="22">
        <f t="shared" si="547"/>
        <v>0</v>
      </c>
      <c r="F6784" s="22">
        <f t="shared" si="548"/>
        <v>0</v>
      </c>
      <c r="G6784" s="22">
        <f t="shared" si="549"/>
        <v>0</v>
      </c>
      <c r="H6784" s="22">
        <f t="shared" si="550"/>
        <v>0</v>
      </c>
      <c r="I6784" s="22">
        <f t="shared" si="551"/>
        <v>11.925881967367006</v>
      </c>
      <c r="J6784" s="22">
        <v>6586</v>
      </c>
    </row>
    <row r="6785" spans="1:10" ht="11.25" customHeight="1">
      <c r="A6785" s="12"/>
      <c r="B6785" s="22" t="s">
        <v>432</v>
      </c>
      <c r="C6785" s="22" t="s">
        <v>75</v>
      </c>
      <c r="D6785" s="22">
        <v>11.92051304416518</v>
      </c>
      <c r="E6785" s="22">
        <f t="shared" si="547"/>
        <v>0</v>
      </c>
      <c r="F6785" s="22">
        <f t="shared" si="548"/>
        <v>0</v>
      </c>
      <c r="G6785" s="22">
        <f t="shared" si="549"/>
        <v>0</v>
      </c>
      <c r="H6785" s="22">
        <f t="shared" si="550"/>
        <v>0</v>
      </c>
      <c r="I6785" s="22">
        <f t="shared" si="551"/>
        <v>11.92051304416518</v>
      </c>
      <c r="J6785" s="22">
        <v>6587</v>
      </c>
    </row>
    <row r="6786" spans="1:10" ht="11.25" customHeight="1">
      <c r="A6786" s="12"/>
      <c r="B6786" s="22" t="s">
        <v>327</v>
      </c>
      <c r="C6786" s="22" t="s">
        <v>85</v>
      </c>
      <c r="D6786" s="22">
        <v>11.914707348893227</v>
      </c>
      <c r="E6786" s="22">
        <f t="shared" si="547"/>
        <v>0</v>
      </c>
      <c r="F6786" s="22">
        <f t="shared" si="548"/>
        <v>0</v>
      </c>
      <c r="G6786" s="22">
        <f t="shared" si="549"/>
        <v>0</v>
      </c>
      <c r="H6786" s="22">
        <f t="shared" si="550"/>
        <v>0</v>
      </c>
      <c r="I6786" s="22">
        <f t="shared" si="551"/>
        <v>11.914707348893227</v>
      </c>
      <c r="J6786" s="22">
        <v>6588</v>
      </c>
    </row>
    <row r="6787" spans="1:10" ht="11.25" customHeight="1">
      <c r="A6787" s="12"/>
      <c r="B6787" s="22" t="s">
        <v>350</v>
      </c>
      <c r="C6787" s="22" t="s">
        <v>87</v>
      </c>
      <c r="D6787" s="22">
        <v>11.911567452321329</v>
      </c>
      <c r="E6787" s="22">
        <f t="shared" si="547"/>
        <v>0</v>
      </c>
      <c r="F6787" s="22">
        <f t="shared" si="548"/>
        <v>0</v>
      </c>
      <c r="G6787" s="22">
        <f t="shared" si="549"/>
        <v>0</v>
      </c>
      <c r="H6787" s="22">
        <f t="shared" si="550"/>
        <v>0</v>
      </c>
      <c r="I6787" s="22">
        <f t="shared" si="551"/>
        <v>11.911567452321329</v>
      </c>
      <c r="J6787" s="22">
        <v>6589</v>
      </c>
    </row>
    <row r="6788" spans="1:10" ht="11.25" customHeight="1">
      <c r="A6788" s="12"/>
      <c r="B6788" s="22" t="s">
        <v>205</v>
      </c>
      <c r="C6788" s="22" t="s">
        <v>87</v>
      </c>
      <c r="D6788" s="22">
        <v>11.911212117055847</v>
      </c>
      <c r="E6788" s="22">
        <f t="shared" si="547"/>
        <v>0</v>
      </c>
      <c r="F6788" s="22">
        <f t="shared" si="548"/>
        <v>0</v>
      </c>
      <c r="G6788" s="22">
        <f t="shared" si="549"/>
        <v>0</v>
      </c>
      <c r="H6788" s="22">
        <f t="shared" si="550"/>
        <v>0</v>
      </c>
      <c r="I6788" s="22">
        <f t="shared" si="551"/>
        <v>11.911212117055847</v>
      </c>
      <c r="J6788" s="22">
        <v>6590</v>
      </c>
    </row>
    <row r="6789" spans="1:10" ht="11.25" customHeight="1">
      <c r="A6789" s="12"/>
      <c r="B6789" s="22" t="s">
        <v>347</v>
      </c>
      <c r="C6789" s="22" t="s">
        <v>89</v>
      </c>
      <c r="D6789" s="22">
        <v>11.905872584945675</v>
      </c>
      <c r="E6789" s="22">
        <f t="shared" si="547"/>
        <v>0</v>
      </c>
      <c r="F6789" s="22">
        <f t="shared" si="548"/>
        <v>0</v>
      </c>
      <c r="G6789" s="22">
        <f t="shared" si="549"/>
        <v>0</v>
      </c>
      <c r="H6789" s="22">
        <f t="shared" si="550"/>
        <v>0</v>
      </c>
      <c r="I6789" s="22">
        <f t="shared" si="551"/>
        <v>11.905872584945675</v>
      </c>
      <c r="J6789" s="22">
        <v>6591</v>
      </c>
    </row>
    <row r="6790" spans="1:10" ht="11.25" customHeight="1">
      <c r="A6790" s="12"/>
      <c r="B6790" s="22" t="s">
        <v>340</v>
      </c>
      <c r="C6790" s="22" t="s">
        <v>84</v>
      </c>
      <c r="D6790" s="22">
        <v>11.895407960292143</v>
      </c>
      <c r="E6790" s="22">
        <f t="shared" si="547"/>
        <v>0</v>
      </c>
      <c r="F6790" s="22">
        <f t="shared" si="548"/>
        <v>0</v>
      </c>
      <c r="G6790" s="22">
        <f t="shared" si="549"/>
        <v>0</v>
      </c>
      <c r="H6790" s="22">
        <f t="shared" si="550"/>
        <v>0</v>
      </c>
      <c r="I6790" s="22">
        <f t="shared" si="551"/>
        <v>11.895407960292143</v>
      </c>
      <c r="J6790" s="22">
        <v>6592</v>
      </c>
    </row>
    <row r="6791" spans="1:10" ht="11.25" customHeight="1">
      <c r="A6791" s="12"/>
      <c r="B6791" s="22" t="s">
        <v>306</v>
      </c>
      <c r="C6791" s="22" t="s">
        <v>90</v>
      </c>
      <c r="D6791" s="22">
        <v>11.895080476516648</v>
      </c>
      <c r="E6791" s="22">
        <f t="shared" si="547"/>
        <v>0</v>
      </c>
      <c r="F6791" s="22">
        <f t="shared" si="548"/>
        <v>0</v>
      </c>
      <c r="G6791" s="22">
        <f t="shared" si="549"/>
        <v>0</v>
      </c>
      <c r="H6791" s="22">
        <f t="shared" si="550"/>
        <v>0</v>
      </c>
      <c r="I6791" s="22">
        <f t="shared" si="551"/>
        <v>11.895080476516648</v>
      </c>
      <c r="J6791" s="22">
        <v>6593</v>
      </c>
    </row>
    <row r="6792" spans="1:10" ht="11.25" customHeight="1">
      <c r="A6792" s="12"/>
      <c r="B6792" s="22" t="s">
        <v>370</v>
      </c>
      <c r="C6792" s="22" t="s">
        <v>86</v>
      </c>
      <c r="D6792" s="22">
        <v>11.892476515414446</v>
      </c>
      <c r="E6792" s="22">
        <f t="shared" ref="E6792:E6855" si="552">IF(J6792&lt;=1000,D6792,0)</f>
        <v>0</v>
      </c>
      <c r="F6792" s="22">
        <f t="shared" ref="F6792:F6855" si="553">IF(AND(J6792&gt;1000,J6792&lt;=2000),D6792,0)</f>
        <v>0</v>
      </c>
      <c r="G6792" s="22">
        <f t="shared" ref="G6792:G6855" si="554">IF(AND(J6792&gt;2000,J6792&lt;=3000),D6792,0)</f>
        <v>0</v>
      </c>
      <c r="H6792" s="22">
        <f t="shared" ref="H6792:H6855" si="555">IF(AND(J6792&gt;3000,J6792&lt;=5000),D6792,0)</f>
        <v>0</v>
      </c>
      <c r="I6792" s="22">
        <f t="shared" ref="I6792:I6855" si="556">IF((J6792&gt;5000),D6792,0)</f>
        <v>11.892476515414446</v>
      </c>
      <c r="J6792" s="22">
        <v>6594</v>
      </c>
    </row>
    <row r="6793" spans="1:10" ht="11.25" customHeight="1">
      <c r="A6793" s="12"/>
      <c r="B6793" s="22" t="s">
        <v>345</v>
      </c>
      <c r="C6793" s="22" t="s">
        <v>83</v>
      </c>
      <c r="D6793" s="22">
        <v>11.892297715387317</v>
      </c>
      <c r="E6793" s="22">
        <f t="shared" si="552"/>
        <v>0</v>
      </c>
      <c r="F6793" s="22">
        <f t="shared" si="553"/>
        <v>0</v>
      </c>
      <c r="G6793" s="22">
        <f t="shared" si="554"/>
        <v>0</v>
      </c>
      <c r="H6793" s="22">
        <f t="shared" si="555"/>
        <v>0</v>
      </c>
      <c r="I6793" s="22">
        <f t="shared" si="556"/>
        <v>11.892297715387317</v>
      </c>
      <c r="J6793" s="22">
        <v>6595</v>
      </c>
    </row>
    <row r="6794" spans="1:10" ht="11.25" customHeight="1">
      <c r="A6794" s="12"/>
      <c r="B6794" s="22" t="s">
        <v>460</v>
      </c>
      <c r="C6794" s="22" t="s">
        <v>72</v>
      </c>
      <c r="D6794" s="22">
        <v>11.879672605486995</v>
      </c>
      <c r="E6794" s="22">
        <f t="shared" si="552"/>
        <v>0</v>
      </c>
      <c r="F6794" s="22">
        <f t="shared" si="553"/>
        <v>0</v>
      </c>
      <c r="G6794" s="22">
        <f t="shared" si="554"/>
        <v>0</v>
      </c>
      <c r="H6794" s="22">
        <f t="shared" si="555"/>
        <v>0</v>
      </c>
      <c r="I6794" s="22">
        <f t="shared" si="556"/>
        <v>11.879672605486995</v>
      </c>
      <c r="J6794" s="22">
        <v>6596</v>
      </c>
    </row>
    <row r="6795" spans="1:10" ht="11.25" customHeight="1">
      <c r="A6795" s="12"/>
      <c r="B6795" s="22" t="s">
        <v>433</v>
      </c>
      <c r="C6795" s="22" t="s">
        <v>78</v>
      </c>
      <c r="D6795" s="22">
        <v>11.879315591281681</v>
      </c>
      <c r="E6795" s="22">
        <f t="shared" si="552"/>
        <v>0</v>
      </c>
      <c r="F6795" s="22">
        <f t="shared" si="553"/>
        <v>0</v>
      </c>
      <c r="G6795" s="22">
        <f t="shared" si="554"/>
        <v>0</v>
      </c>
      <c r="H6795" s="22">
        <f t="shared" si="555"/>
        <v>0</v>
      </c>
      <c r="I6795" s="22">
        <f t="shared" si="556"/>
        <v>11.879315591281681</v>
      </c>
      <c r="J6795" s="22">
        <v>6597</v>
      </c>
    </row>
    <row r="6796" spans="1:10" ht="11.25" customHeight="1">
      <c r="A6796" s="12"/>
      <c r="B6796" s="22" t="s">
        <v>301</v>
      </c>
      <c r="C6796" s="22" t="s">
        <v>81</v>
      </c>
      <c r="D6796" s="22">
        <v>11.871034452577433</v>
      </c>
      <c r="E6796" s="22">
        <f t="shared" si="552"/>
        <v>0</v>
      </c>
      <c r="F6796" s="22">
        <f t="shared" si="553"/>
        <v>0</v>
      </c>
      <c r="G6796" s="22">
        <f t="shared" si="554"/>
        <v>0</v>
      </c>
      <c r="H6796" s="22">
        <f t="shared" si="555"/>
        <v>0</v>
      </c>
      <c r="I6796" s="22">
        <f t="shared" si="556"/>
        <v>11.871034452577433</v>
      </c>
      <c r="J6796" s="22">
        <v>6598</v>
      </c>
    </row>
    <row r="6797" spans="1:10" ht="11.25" customHeight="1">
      <c r="A6797" s="12"/>
      <c r="B6797" s="22" t="s">
        <v>421</v>
      </c>
      <c r="C6797" s="22" t="s">
        <v>79</v>
      </c>
      <c r="D6797" s="22">
        <v>11.866017867950511</v>
      </c>
      <c r="E6797" s="22">
        <f t="shared" si="552"/>
        <v>0</v>
      </c>
      <c r="F6797" s="22">
        <f t="shared" si="553"/>
        <v>0</v>
      </c>
      <c r="G6797" s="22">
        <f t="shared" si="554"/>
        <v>0</v>
      </c>
      <c r="H6797" s="22">
        <f t="shared" si="555"/>
        <v>0</v>
      </c>
      <c r="I6797" s="22">
        <f t="shared" si="556"/>
        <v>11.866017867950511</v>
      </c>
      <c r="J6797" s="22">
        <v>6599</v>
      </c>
    </row>
    <row r="6798" spans="1:10" ht="11.25" customHeight="1">
      <c r="A6798" s="12"/>
      <c r="B6798" s="22" t="s">
        <v>394</v>
      </c>
      <c r="C6798" s="22" t="s">
        <v>72</v>
      </c>
      <c r="D6798" s="22">
        <v>11.862322623349062</v>
      </c>
      <c r="E6798" s="22">
        <f t="shared" si="552"/>
        <v>0</v>
      </c>
      <c r="F6798" s="22">
        <f t="shared" si="553"/>
        <v>0</v>
      </c>
      <c r="G6798" s="22">
        <f t="shared" si="554"/>
        <v>0</v>
      </c>
      <c r="H6798" s="22">
        <f t="shared" si="555"/>
        <v>0</v>
      </c>
      <c r="I6798" s="22">
        <f t="shared" si="556"/>
        <v>11.862322623349062</v>
      </c>
      <c r="J6798" s="22">
        <v>6600</v>
      </c>
    </row>
    <row r="6799" spans="1:10" ht="11.25" customHeight="1">
      <c r="A6799" s="12"/>
      <c r="B6799" s="22" t="s">
        <v>243</v>
      </c>
      <c r="C6799" s="22" t="s">
        <v>85</v>
      </c>
      <c r="D6799" s="22">
        <v>11.861824819189206</v>
      </c>
      <c r="E6799" s="22">
        <f t="shared" si="552"/>
        <v>0</v>
      </c>
      <c r="F6799" s="22">
        <f t="shared" si="553"/>
        <v>0</v>
      </c>
      <c r="G6799" s="22">
        <f t="shared" si="554"/>
        <v>0</v>
      </c>
      <c r="H6799" s="22">
        <f t="shared" si="555"/>
        <v>0</v>
      </c>
      <c r="I6799" s="22">
        <f t="shared" si="556"/>
        <v>11.861824819189206</v>
      </c>
      <c r="J6799" s="22">
        <v>6601</v>
      </c>
    </row>
    <row r="6800" spans="1:10" ht="11.25" customHeight="1">
      <c r="A6800" s="12"/>
      <c r="B6800" s="22" t="s">
        <v>288</v>
      </c>
      <c r="C6800" s="22" t="s">
        <v>84</v>
      </c>
      <c r="D6800" s="22">
        <v>11.861108585296748</v>
      </c>
      <c r="E6800" s="22">
        <f t="shared" si="552"/>
        <v>0</v>
      </c>
      <c r="F6800" s="22">
        <f t="shared" si="553"/>
        <v>0</v>
      </c>
      <c r="G6800" s="22">
        <f t="shared" si="554"/>
        <v>0</v>
      </c>
      <c r="H6800" s="22">
        <f t="shared" si="555"/>
        <v>0</v>
      </c>
      <c r="I6800" s="22">
        <f t="shared" si="556"/>
        <v>11.861108585296748</v>
      </c>
      <c r="J6800" s="22">
        <v>6602</v>
      </c>
    </row>
    <row r="6801" spans="1:10" ht="11.25" customHeight="1">
      <c r="A6801" s="12"/>
      <c r="B6801" s="22" t="s">
        <v>459</v>
      </c>
      <c r="C6801" s="22" t="s">
        <v>88</v>
      </c>
      <c r="D6801" s="22">
        <v>11.86052152609026</v>
      </c>
      <c r="E6801" s="22">
        <f t="shared" si="552"/>
        <v>0</v>
      </c>
      <c r="F6801" s="22">
        <f t="shared" si="553"/>
        <v>0</v>
      </c>
      <c r="G6801" s="22">
        <f t="shared" si="554"/>
        <v>0</v>
      </c>
      <c r="H6801" s="22">
        <f t="shared" si="555"/>
        <v>0</v>
      </c>
      <c r="I6801" s="22">
        <f t="shared" si="556"/>
        <v>11.86052152609026</v>
      </c>
      <c r="J6801" s="22">
        <v>6603</v>
      </c>
    </row>
    <row r="6802" spans="1:10" ht="11.25" customHeight="1">
      <c r="A6802" s="12"/>
      <c r="B6802" s="22" t="s">
        <v>420</v>
      </c>
      <c r="C6802" s="22" t="s">
        <v>79</v>
      </c>
      <c r="D6802" s="22">
        <v>11.860469576610758</v>
      </c>
      <c r="E6802" s="22">
        <f t="shared" si="552"/>
        <v>0</v>
      </c>
      <c r="F6802" s="22">
        <f t="shared" si="553"/>
        <v>0</v>
      </c>
      <c r="G6802" s="22">
        <f t="shared" si="554"/>
        <v>0</v>
      </c>
      <c r="H6802" s="22">
        <f t="shared" si="555"/>
        <v>0</v>
      </c>
      <c r="I6802" s="22">
        <f t="shared" si="556"/>
        <v>11.860469576610758</v>
      </c>
      <c r="J6802" s="22">
        <v>6604</v>
      </c>
    </row>
    <row r="6803" spans="1:10" ht="11.25" customHeight="1">
      <c r="A6803" s="12"/>
      <c r="B6803" s="22" t="s">
        <v>438</v>
      </c>
      <c r="C6803" s="22" t="s">
        <v>76</v>
      </c>
      <c r="D6803" s="22">
        <v>11.859517896416817</v>
      </c>
      <c r="E6803" s="22">
        <f t="shared" si="552"/>
        <v>0</v>
      </c>
      <c r="F6803" s="22">
        <f t="shared" si="553"/>
        <v>0</v>
      </c>
      <c r="G6803" s="22">
        <f t="shared" si="554"/>
        <v>0</v>
      </c>
      <c r="H6803" s="22">
        <f t="shared" si="555"/>
        <v>0</v>
      </c>
      <c r="I6803" s="22">
        <f t="shared" si="556"/>
        <v>11.859517896416817</v>
      </c>
      <c r="J6803" s="22">
        <v>6605</v>
      </c>
    </row>
    <row r="6804" spans="1:10" ht="11.25" customHeight="1">
      <c r="A6804" s="12"/>
      <c r="B6804" s="22" t="s">
        <v>456</v>
      </c>
      <c r="C6804" s="22" t="s">
        <v>77</v>
      </c>
      <c r="D6804" s="22">
        <v>11.857678967859602</v>
      </c>
      <c r="E6804" s="22">
        <f t="shared" si="552"/>
        <v>0</v>
      </c>
      <c r="F6804" s="22">
        <f t="shared" si="553"/>
        <v>0</v>
      </c>
      <c r="G6804" s="22">
        <f t="shared" si="554"/>
        <v>0</v>
      </c>
      <c r="H6804" s="22">
        <f t="shared" si="555"/>
        <v>0</v>
      </c>
      <c r="I6804" s="22">
        <f t="shared" si="556"/>
        <v>11.857678967859602</v>
      </c>
      <c r="J6804" s="22">
        <v>6606</v>
      </c>
    </row>
    <row r="6805" spans="1:10" ht="11.25" customHeight="1">
      <c r="A6805" s="12"/>
      <c r="B6805" s="22" t="s">
        <v>234</v>
      </c>
      <c r="C6805" s="22" t="s">
        <v>72</v>
      </c>
      <c r="D6805" s="22">
        <v>11.856947347816842</v>
      </c>
      <c r="E6805" s="22">
        <f t="shared" si="552"/>
        <v>0</v>
      </c>
      <c r="F6805" s="22">
        <f t="shared" si="553"/>
        <v>0</v>
      </c>
      <c r="G6805" s="22">
        <f t="shared" si="554"/>
        <v>0</v>
      </c>
      <c r="H6805" s="22">
        <f t="shared" si="555"/>
        <v>0</v>
      </c>
      <c r="I6805" s="22">
        <f t="shared" si="556"/>
        <v>11.856947347816842</v>
      </c>
      <c r="J6805" s="22">
        <v>6607</v>
      </c>
    </row>
    <row r="6806" spans="1:10" ht="11.25" customHeight="1">
      <c r="A6806" s="12"/>
      <c r="B6806" s="22" t="s">
        <v>288</v>
      </c>
      <c r="C6806" s="22" t="s">
        <v>86</v>
      </c>
      <c r="D6806" s="22">
        <v>11.85435526018447</v>
      </c>
      <c r="E6806" s="22">
        <f t="shared" si="552"/>
        <v>0</v>
      </c>
      <c r="F6806" s="22">
        <f t="shared" si="553"/>
        <v>0</v>
      </c>
      <c r="G6806" s="22">
        <f t="shared" si="554"/>
        <v>0</v>
      </c>
      <c r="H6806" s="22">
        <f t="shared" si="555"/>
        <v>0</v>
      </c>
      <c r="I6806" s="22">
        <f t="shared" si="556"/>
        <v>11.85435526018447</v>
      </c>
      <c r="J6806" s="22">
        <v>6608</v>
      </c>
    </row>
    <row r="6807" spans="1:10" ht="11.25" customHeight="1">
      <c r="A6807" s="12"/>
      <c r="B6807" s="22" t="s">
        <v>388</v>
      </c>
      <c r="C6807" s="22" t="s">
        <v>71</v>
      </c>
      <c r="D6807" s="22">
        <v>11.851760145442809</v>
      </c>
      <c r="E6807" s="22">
        <f t="shared" si="552"/>
        <v>0</v>
      </c>
      <c r="F6807" s="22">
        <f t="shared" si="553"/>
        <v>0</v>
      </c>
      <c r="G6807" s="22">
        <f t="shared" si="554"/>
        <v>0</v>
      </c>
      <c r="H6807" s="22">
        <f t="shared" si="555"/>
        <v>0</v>
      </c>
      <c r="I6807" s="22">
        <f t="shared" si="556"/>
        <v>11.851760145442809</v>
      </c>
      <c r="J6807" s="22">
        <v>6609</v>
      </c>
    </row>
    <row r="6808" spans="1:10" ht="11.25" customHeight="1">
      <c r="A6808" s="12"/>
      <c r="B6808" s="22" t="s">
        <v>323</v>
      </c>
      <c r="C6808" s="22" t="s">
        <v>89</v>
      </c>
      <c r="D6808" s="22">
        <v>11.845974280295087</v>
      </c>
      <c r="E6808" s="22">
        <f t="shared" si="552"/>
        <v>0</v>
      </c>
      <c r="F6808" s="22">
        <f t="shared" si="553"/>
        <v>0</v>
      </c>
      <c r="G6808" s="22">
        <f t="shared" si="554"/>
        <v>0</v>
      </c>
      <c r="H6808" s="22">
        <f t="shared" si="555"/>
        <v>0</v>
      </c>
      <c r="I6808" s="22">
        <f t="shared" si="556"/>
        <v>11.845974280295087</v>
      </c>
      <c r="J6808" s="22">
        <v>6610</v>
      </c>
    </row>
    <row r="6809" spans="1:10" ht="11.25" customHeight="1">
      <c r="A6809" s="12"/>
      <c r="B6809" s="22" t="s">
        <v>299</v>
      </c>
      <c r="C6809" s="22" t="s">
        <v>71</v>
      </c>
      <c r="D6809" s="22">
        <v>11.845499502755924</v>
      </c>
      <c r="E6809" s="22">
        <f t="shared" si="552"/>
        <v>0</v>
      </c>
      <c r="F6809" s="22">
        <f t="shared" si="553"/>
        <v>0</v>
      </c>
      <c r="G6809" s="22">
        <f t="shared" si="554"/>
        <v>0</v>
      </c>
      <c r="H6809" s="22">
        <f t="shared" si="555"/>
        <v>0</v>
      </c>
      <c r="I6809" s="22">
        <f t="shared" si="556"/>
        <v>11.845499502755924</v>
      </c>
      <c r="J6809" s="22">
        <v>6611</v>
      </c>
    </row>
    <row r="6810" spans="1:10" ht="11.25" customHeight="1">
      <c r="A6810" s="12"/>
      <c r="B6810" s="22" t="s">
        <v>395</v>
      </c>
      <c r="C6810" s="22" t="s">
        <v>81</v>
      </c>
      <c r="D6810" s="22">
        <v>11.837951039813762</v>
      </c>
      <c r="E6810" s="22">
        <f t="shared" si="552"/>
        <v>0</v>
      </c>
      <c r="F6810" s="22">
        <f t="shared" si="553"/>
        <v>0</v>
      </c>
      <c r="G6810" s="22">
        <f t="shared" si="554"/>
        <v>0</v>
      </c>
      <c r="H6810" s="22">
        <f t="shared" si="555"/>
        <v>0</v>
      </c>
      <c r="I6810" s="22">
        <f t="shared" si="556"/>
        <v>11.837951039813762</v>
      </c>
      <c r="J6810" s="22">
        <v>6612</v>
      </c>
    </row>
    <row r="6811" spans="1:10" ht="11.25" customHeight="1">
      <c r="A6811" s="12"/>
      <c r="B6811" s="22" t="s">
        <v>456</v>
      </c>
      <c r="C6811" s="22" t="s">
        <v>78</v>
      </c>
      <c r="D6811" s="22">
        <v>11.834369709668147</v>
      </c>
      <c r="E6811" s="22">
        <f t="shared" si="552"/>
        <v>0</v>
      </c>
      <c r="F6811" s="22">
        <f t="shared" si="553"/>
        <v>0</v>
      </c>
      <c r="G6811" s="22">
        <f t="shared" si="554"/>
        <v>0</v>
      </c>
      <c r="H6811" s="22">
        <f t="shared" si="555"/>
        <v>0</v>
      </c>
      <c r="I6811" s="22">
        <f t="shared" si="556"/>
        <v>11.834369709668147</v>
      </c>
      <c r="J6811" s="22">
        <v>6613</v>
      </c>
    </row>
    <row r="6812" spans="1:10" ht="11.25" customHeight="1">
      <c r="A6812" s="12"/>
      <c r="B6812" s="22" t="s">
        <v>416</v>
      </c>
      <c r="C6812" s="22" t="s">
        <v>69</v>
      </c>
      <c r="D6812" s="22">
        <v>11.833574479165765</v>
      </c>
      <c r="E6812" s="22">
        <f t="shared" si="552"/>
        <v>0</v>
      </c>
      <c r="F6812" s="22">
        <f t="shared" si="553"/>
        <v>0</v>
      </c>
      <c r="G6812" s="22">
        <f t="shared" si="554"/>
        <v>0</v>
      </c>
      <c r="H6812" s="22">
        <f t="shared" si="555"/>
        <v>0</v>
      </c>
      <c r="I6812" s="22">
        <f t="shared" si="556"/>
        <v>11.833574479165765</v>
      </c>
      <c r="J6812" s="22">
        <v>6614</v>
      </c>
    </row>
    <row r="6813" spans="1:10" ht="11.25" customHeight="1">
      <c r="A6813" s="12"/>
      <c r="B6813" s="22" t="s">
        <v>309</v>
      </c>
      <c r="C6813" s="22" t="s">
        <v>73</v>
      </c>
      <c r="D6813" s="22">
        <v>11.832283764905448</v>
      </c>
      <c r="E6813" s="22">
        <f t="shared" si="552"/>
        <v>0</v>
      </c>
      <c r="F6813" s="22">
        <f t="shared" si="553"/>
        <v>0</v>
      </c>
      <c r="G6813" s="22">
        <f t="shared" si="554"/>
        <v>0</v>
      </c>
      <c r="H6813" s="22">
        <f t="shared" si="555"/>
        <v>0</v>
      </c>
      <c r="I6813" s="22">
        <f t="shared" si="556"/>
        <v>11.832283764905448</v>
      </c>
      <c r="J6813" s="22">
        <v>6615</v>
      </c>
    </row>
    <row r="6814" spans="1:10" ht="11.25" customHeight="1">
      <c r="A6814" s="12"/>
      <c r="B6814" s="22" t="s">
        <v>333</v>
      </c>
      <c r="C6814" s="22" t="s">
        <v>85</v>
      </c>
      <c r="D6814" s="22">
        <v>11.831886168657903</v>
      </c>
      <c r="E6814" s="22">
        <f t="shared" si="552"/>
        <v>0</v>
      </c>
      <c r="F6814" s="22">
        <f t="shared" si="553"/>
        <v>0</v>
      </c>
      <c r="G6814" s="22">
        <f t="shared" si="554"/>
        <v>0</v>
      </c>
      <c r="H6814" s="22">
        <f t="shared" si="555"/>
        <v>0</v>
      </c>
      <c r="I6814" s="22">
        <f t="shared" si="556"/>
        <v>11.831886168657903</v>
      </c>
      <c r="J6814" s="22">
        <v>6616</v>
      </c>
    </row>
    <row r="6815" spans="1:10" ht="11.25" customHeight="1">
      <c r="A6815" s="12"/>
      <c r="B6815" s="22" t="s">
        <v>308</v>
      </c>
      <c r="C6815" s="22" t="s">
        <v>86</v>
      </c>
      <c r="D6815" s="22">
        <v>11.828889728223869</v>
      </c>
      <c r="E6815" s="22">
        <f t="shared" si="552"/>
        <v>0</v>
      </c>
      <c r="F6815" s="22">
        <f t="shared" si="553"/>
        <v>0</v>
      </c>
      <c r="G6815" s="22">
        <f t="shared" si="554"/>
        <v>0</v>
      </c>
      <c r="H6815" s="22">
        <f t="shared" si="555"/>
        <v>0</v>
      </c>
      <c r="I6815" s="22">
        <f t="shared" si="556"/>
        <v>11.828889728223869</v>
      </c>
      <c r="J6815" s="22">
        <v>6617</v>
      </c>
    </row>
    <row r="6816" spans="1:10" ht="11.25" customHeight="1">
      <c r="A6816" s="12"/>
      <c r="B6816" s="22" t="s">
        <v>397</v>
      </c>
      <c r="C6816" s="22" t="s">
        <v>74</v>
      </c>
      <c r="D6816" s="22">
        <v>11.828222424734248</v>
      </c>
      <c r="E6816" s="22">
        <f t="shared" si="552"/>
        <v>0</v>
      </c>
      <c r="F6816" s="22">
        <f t="shared" si="553"/>
        <v>0</v>
      </c>
      <c r="G6816" s="22">
        <f t="shared" si="554"/>
        <v>0</v>
      </c>
      <c r="H6816" s="22">
        <f t="shared" si="555"/>
        <v>0</v>
      </c>
      <c r="I6816" s="22">
        <f t="shared" si="556"/>
        <v>11.828222424734248</v>
      </c>
      <c r="J6816" s="22">
        <v>6618</v>
      </c>
    </row>
    <row r="6817" spans="1:10" ht="11.25" customHeight="1">
      <c r="A6817" s="12"/>
      <c r="B6817" s="22" t="s">
        <v>460</v>
      </c>
      <c r="C6817" s="22" t="s">
        <v>67</v>
      </c>
      <c r="D6817" s="22">
        <v>11.826341430481149</v>
      </c>
      <c r="E6817" s="22">
        <f t="shared" si="552"/>
        <v>0</v>
      </c>
      <c r="F6817" s="22">
        <f t="shared" si="553"/>
        <v>0</v>
      </c>
      <c r="G6817" s="22">
        <f t="shared" si="554"/>
        <v>0</v>
      </c>
      <c r="H6817" s="22">
        <f t="shared" si="555"/>
        <v>0</v>
      </c>
      <c r="I6817" s="22">
        <f t="shared" si="556"/>
        <v>11.826341430481149</v>
      </c>
      <c r="J6817" s="22">
        <v>6619</v>
      </c>
    </row>
    <row r="6818" spans="1:10" ht="11.25" customHeight="1">
      <c r="A6818" s="12"/>
      <c r="B6818" s="22" t="s">
        <v>273</v>
      </c>
      <c r="C6818" s="22" t="s">
        <v>82</v>
      </c>
      <c r="D6818" s="22">
        <v>11.826102307908673</v>
      </c>
      <c r="E6818" s="22">
        <f t="shared" si="552"/>
        <v>0</v>
      </c>
      <c r="F6818" s="22">
        <f t="shared" si="553"/>
        <v>0</v>
      </c>
      <c r="G6818" s="22">
        <f t="shared" si="554"/>
        <v>0</v>
      </c>
      <c r="H6818" s="22">
        <f t="shared" si="555"/>
        <v>0</v>
      </c>
      <c r="I6818" s="22">
        <f t="shared" si="556"/>
        <v>11.826102307908673</v>
      </c>
      <c r="J6818" s="22">
        <v>6620</v>
      </c>
    </row>
    <row r="6819" spans="1:10" ht="11.25" customHeight="1">
      <c r="A6819" s="12"/>
      <c r="B6819" s="22" t="s">
        <v>383</v>
      </c>
      <c r="C6819" s="22" t="s">
        <v>76</v>
      </c>
      <c r="D6819" s="22">
        <v>11.825540956605449</v>
      </c>
      <c r="E6819" s="22">
        <f t="shared" si="552"/>
        <v>0</v>
      </c>
      <c r="F6819" s="22">
        <f t="shared" si="553"/>
        <v>0</v>
      </c>
      <c r="G6819" s="22">
        <f t="shared" si="554"/>
        <v>0</v>
      </c>
      <c r="H6819" s="22">
        <f t="shared" si="555"/>
        <v>0</v>
      </c>
      <c r="I6819" s="22">
        <f t="shared" si="556"/>
        <v>11.825540956605449</v>
      </c>
      <c r="J6819" s="22">
        <v>6621</v>
      </c>
    </row>
    <row r="6820" spans="1:10" ht="11.25" customHeight="1">
      <c r="A6820" s="12"/>
      <c r="B6820" s="22" t="s">
        <v>397</v>
      </c>
      <c r="C6820" s="22" t="s">
        <v>87</v>
      </c>
      <c r="D6820" s="22">
        <v>11.824758006369917</v>
      </c>
      <c r="E6820" s="22">
        <f t="shared" si="552"/>
        <v>0</v>
      </c>
      <c r="F6820" s="22">
        <f t="shared" si="553"/>
        <v>0</v>
      </c>
      <c r="G6820" s="22">
        <f t="shared" si="554"/>
        <v>0</v>
      </c>
      <c r="H6820" s="22">
        <f t="shared" si="555"/>
        <v>0</v>
      </c>
      <c r="I6820" s="22">
        <f t="shared" si="556"/>
        <v>11.824758006369917</v>
      </c>
      <c r="J6820" s="22">
        <v>6622</v>
      </c>
    </row>
    <row r="6821" spans="1:10" ht="11.25" customHeight="1">
      <c r="A6821" s="12"/>
      <c r="B6821" s="22" t="s">
        <v>312</v>
      </c>
      <c r="C6821" s="22" t="s">
        <v>87</v>
      </c>
      <c r="D6821" s="22">
        <v>11.812590339014216</v>
      </c>
      <c r="E6821" s="22">
        <f t="shared" si="552"/>
        <v>0</v>
      </c>
      <c r="F6821" s="22">
        <f t="shared" si="553"/>
        <v>0</v>
      </c>
      <c r="G6821" s="22">
        <f t="shared" si="554"/>
        <v>0</v>
      </c>
      <c r="H6821" s="22">
        <f t="shared" si="555"/>
        <v>0</v>
      </c>
      <c r="I6821" s="22">
        <f t="shared" si="556"/>
        <v>11.812590339014216</v>
      </c>
      <c r="J6821" s="22">
        <v>6623</v>
      </c>
    </row>
    <row r="6822" spans="1:10" ht="11.25" customHeight="1">
      <c r="A6822" s="12"/>
      <c r="B6822" s="22" t="s">
        <v>440</v>
      </c>
      <c r="C6822" s="22" t="s">
        <v>70</v>
      </c>
      <c r="D6822" s="22">
        <v>11.812005380480908</v>
      </c>
      <c r="E6822" s="22">
        <f t="shared" si="552"/>
        <v>0</v>
      </c>
      <c r="F6822" s="22">
        <f t="shared" si="553"/>
        <v>0</v>
      </c>
      <c r="G6822" s="22">
        <f t="shared" si="554"/>
        <v>0</v>
      </c>
      <c r="H6822" s="22">
        <f t="shared" si="555"/>
        <v>0</v>
      </c>
      <c r="I6822" s="22">
        <f t="shared" si="556"/>
        <v>11.812005380480908</v>
      </c>
      <c r="J6822" s="22">
        <v>6624</v>
      </c>
    </row>
    <row r="6823" spans="1:10" ht="11.25" customHeight="1">
      <c r="A6823" s="12"/>
      <c r="B6823" s="22" t="s">
        <v>367</v>
      </c>
      <c r="C6823" s="22" t="s">
        <v>70</v>
      </c>
      <c r="D6823" s="22">
        <v>11.809531050109001</v>
      </c>
      <c r="E6823" s="22">
        <f t="shared" si="552"/>
        <v>0</v>
      </c>
      <c r="F6823" s="22">
        <f t="shared" si="553"/>
        <v>0</v>
      </c>
      <c r="G6823" s="22">
        <f t="shared" si="554"/>
        <v>0</v>
      </c>
      <c r="H6823" s="22">
        <f t="shared" si="555"/>
        <v>0</v>
      </c>
      <c r="I6823" s="22">
        <f t="shared" si="556"/>
        <v>11.809531050109001</v>
      </c>
      <c r="J6823" s="22">
        <v>6625</v>
      </c>
    </row>
    <row r="6824" spans="1:10" ht="11.25" customHeight="1">
      <c r="A6824" s="12"/>
      <c r="B6824" s="22" t="s">
        <v>373</v>
      </c>
      <c r="C6824" s="22" t="s">
        <v>85</v>
      </c>
      <c r="D6824" s="22">
        <v>11.80913124598105</v>
      </c>
      <c r="E6824" s="22">
        <f t="shared" si="552"/>
        <v>0</v>
      </c>
      <c r="F6824" s="22">
        <f t="shared" si="553"/>
        <v>0</v>
      </c>
      <c r="G6824" s="22">
        <f t="shared" si="554"/>
        <v>0</v>
      </c>
      <c r="H6824" s="22">
        <f t="shared" si="555"/>
        <v>0</v>
      </c>
      <c r="I6824" s="22">
        <f t="shared" si="556"/>
        <v>11.80913124598105</v>
      </c>
      <c r="J6824" s="22">
        <v>6626</v>
      </c>
    </row>
    <row r="6825" spans="1:10" ht="11.25" customHeight="1">
      <c r="A6825" s="12"/>
      <c r="B6825" s="22" t="s">
        <v>309</v>
      </c>
      <c r="C6825" s="22" t="s">
        <v>87</v>
      </c>
      <c r="D6825" s="22">
        <v>11.801741996089312</v>
      </c>
      <c r="E6825" s="22">
        <f t="shared" si="552"/>
        <v>0</v>
      </c>
      <c r="F6825" s="22">
        <f t="shared" si="553"/>
        <v>0</v>
      </c>
      <c r="G6825" s="22">
        <f t="shared" si="554"/>
        <v>0</v>
      </c>
      <c r="H6825" s="22">
        <f t="shared" si="555"/>
        <v>0</v>
      </c>
      <c r="I6825" s="22">
        <f t="shared" si="556"/>
        <v>11.801741996089312</v>
      </c>
      <c r="J6825" s="22">
        <v>6627</v>
      </c>
    </row>
    <row r="6826" spans="1:10" ht="11.25" customHeight="1">
      <c r="A6826" s="12"/>
      <c r="B6826" s="22" t="s">
        <v>408</v>
      </c>
      <c r="C6826" s="22" t="s">
        <v>80</v>
      </c>
      <c r="D6826" s="22">
        <v>11.801720544636684</v>
      </c>
      <c r="E6826" s="22">
        <f t="shared" si="552"/>
        <v>0</v>
      </c>
      <c r="F6826" s="22">
        <f t="shared" si="553"/>
        <v>0</v>
      </c>
      <c r="G6826" s="22">
        <f t="shared" si="554"/>
        <v>0</v>
      </c>
      <c r="H6826" s="22">
        <f t="shared" si="555"/>
        <v>0</v>
      </c>
      <c r="I6826" s="22">
        <f t="shared" si="556"/>
        <v>11.801720544636684</v>
      </c>
      <c r="J6826" s="22">
        <v>6628</v>
      </c>
    </row>
    <row r="6827" spans="1:10" ht="11.25" customHeight="1">
      <c r="A6827" s="12"/>
      <c r="B6827" s="22" t="s">
        <v>400</v>
      </c>
      <c r="C6827" s="22" t="s">
        <v>81</v>
      </c>
      <c r="D6827" s="22">
        <v>11.795101555039853</v>
      </c>
      <c r="E6827" s="22">
        <f t="shared" si="552"/>
        <v>0</v>
      </c>
      <c r="F6827" s="22">
        <f t="shared" si="553"/>
        <v>0</v>
      </c>
      <c r="G6827" s="22">
        <f t="shared" si="554"/>
        <v>0</v>
      </c>
      <c r="H6827" s="22">
        <f t="shared" si="555"/>
        <v>0</v>
      </c>
      <c r="I6827" s="22">
        <f t="shared" si="556"/>
        <v>11.795101555039853</v>
      </c>
      <c r="J6827" s="22">
        <v>6629</v>
      </c>
    </row>
    <row r="6828" spans="1:10" ht="11.25" customHeight="1">
      <c r="A6828" s="12"/>
      <c r="B6828" s="22" t="s">
        <v>397</v>
      </c>
      <c r="C6828" s="22" t="s">
        <v>86</v>
      </c>
      <c r="D6828" s="22">
        <v>11.794432235543612</v>
      </c>
      <c r="E6828" s="22">
        <f t="shared" si="552"/>
        <v>0</v>
      </c>
      <c r="F6828" s="22">
        <f t="shared" si="553"/>
        <v>0</v>
      </c>
      <c r="G6828" s="22">
        <f t="shared" si="554"/>
        <v>0</v>
      </c>
      <c r="H6828" s="22">
        <f t="shared" si="555"/>
        <v>0</v>
      </c>
      <c r="I6828" s="22">
        <f t="shared" si="556"/>
        <v>11.794432235543612</v>
      </c>
      <c r="J6828" s="22">
        <v>6630</v>
      </c>
    </row>
    <row r="6829" spans="1:10" ht="11.25" customHeight="1">
      <c r="A6829" s="12"/>
      <c r="B6829" s="22" t="s">
        <v>148</v>
      </c>
      <c r="C6829" s="22" t="s">
        <v>87</v>
      </c>
      <c r="D6829" s="22">
        <v>11.789528564968951</v>
      </c>
      <c r="E6829" s="22">
        <f t="shared" si="552"/>
        <v>0</v>
      </c>
      <c r="F6829" s="22">
        <f t="shared" si="553"/>
        <v>0</v>
      </c>
      <c r="G6829" s="22">
        <f t="shared" si="554"/>
        <v>0</v>
      </c>
      <c r="H6829" s="22">
        <f t="shared" si="555"/>
        <v>0</v>
      </c>
      <c r="I6829" s="22">
        <f t="shared" si="556"/>
        <v>11.789528564968951</v>
      </c>
      <c r="J6829" s="22">
        <v>6631</v>
      </c>
    </row>
    <row r="6830" spans="1:10" ht="11.25" customHeight="1">
      <c r="A6830" s="12"/>
      <c r="B6830" s="22" t="s">
        <v>381</v>
      </c>
      <c r="C6830" s="22" t="s">
        <v>76</v>
      </c>
      <c r="D6830" s="22">
        <v>11.782292014007671</v>
      </c>
      <c r="E6830" s="22">
        <f t="shared" si="552"/>
        <v>0</v>
      </c>
      <c r="F6830" s="22">
        <f t="shared" si="553"/>
        <v>0</v>
      </c>
      <c r="G6830" s="22">
        <f t="shared" si="554"/>
        <v>0</v>
      </c>
      <c r="H6830" s="22">
        <f t="shared" si="555"/>
        <v>0</v>
      </c>
      <c r="I6830" s="22">
        <f t="shared" si="556"/>
        <v>11.782292014007671</v>
      </c>
      <c r="J6830" s="22">
        <v>6632</v>
      </c>
    </row>
    <row r="6831" spans="1:10" ht="11.25" customHeight="1">
      <c r="A6831" s="12"/>
      <c r="B6831" s="22" t="s">
        <v>404</v>
      </c>
      <c r="C6831" s="22" t="s">
        <v>83</v>
      </c>
      <c r="D6831" s="22">
        <v>11.782271079158786</v>
      </c>
      <c r="E6831" s="22">
        <f t="shared" si="552"/>
        <v>0</v>
      </c>
      <c r="F6831" s="22">
        <f t="shared" si="553"/>
        <v>0</v>
      </c>
      <c r="G6831" s="22">
        <f t="shared" si="554"/>
        <v>0</v>
      </c>
      <c r="H6831" s="22">
        <f t="shared" si="555"/>
        <v>0</v>
      </c>
      <c r="I6831" s="22">
        <f t="shared" si="556"/>
        <v>11.782271079158786</v>
      </c>
      <c r="J6831" s="22">
        <v>6633</v>
      </c>
    </row>
    <row r="6832" spans="1:10" ht="11.25" customHeight="1">
      <c r="A6832" s="12"/>
      <c r="B6832" s="22" t="s">
        <v>326</v>
      </c>
      <c r="C6832" s="22" t="s">
        <v>74</v>
      </c>
      <c r="D6832" s="22">
        <v>11.782202561961467</v>
      </c>
      <c r="E6832" s="22">
        <f t="shared" si="552"/>
        <v>0</v>
      </c>
      <c r="F6832" s="22">
        <f t="shared" si="553"/>
        <v>0</v>
      </c>
      <c r="G6832" s="22">
        <f t="shared" si="554"/>
        <v>0</v>
      </c>
      <c r="H6832" s="22">
        <f t="shared" si="555"/>
        <v>0</v>
      </c>
      <c r="I6832" s="22">
        <f t="shared" si="556"/>
        <v>11.782202561961467</v>
      </c>
      <c r="J6832" s="22">
        <v>6634</v>
      </c>
    </row>
    <row r="6833" spans="1:10" ht="11.25" customHeight="1">
      <c r="A6833" s="12"/>
      <c r="B6833" s="22" t="s">
        <v>293</v>
      </c>
      <c r="C6833" s="22" t="s">
        <v>85</v>
      </c>
      <c r="D6833" s="22">
        <v>11.780381127016261</v>
      </c>
      <c r="E6833" s="22">
        <f t="shared" si="552"/>
        <v>0</v>
      </c>
      <c r="F6833" s="22">
        <f t="shared" si="553"/>
        <v>0</v>
      </c>
      <c r="G6833" s="22">
        <f t="shared" si="554"/>
        <v>0</v>
      </c>
      <c r="H6833" s="22">
        <f t="shared" si="555"/>
        <v>0</v>
      </c>
      <c r="I6833" s="22">
        <f t="shared" si="556"/>
        <v>11.780381127016261</v>
      </c>
      <c r="J6833" s="22">
        <v>6635</v>
      </c>
    </row>
    <row r="6834" spans="1:10" ht="11.25" customHeight="1">
      <c r="A6834" s="12"/>
      <c r="B6834" s="22" t="s">
        <v>429</v>
      </c>
      <c r="C6834" s="22" t="s">
        <v>76</v>
      </c>
      <c r="D6834" s="22">
        <v>11.780176762482043</v>
      </c>
      <c r="E6834" s="22">
        <f t="shared" si="552"/>
        <v>0</v>
      </c>
      <c r="F6834" s="22">
        <f t="shared" si="553"/>
        <v>0</v>
      </c>
      <c r="G6834" s="22">
        <f t="shared" si="554"/>
        <v>0</v>
      </c>
      <c r="H6834" s="22">
        <f t="shared" si="555"/>
        <v>0</v>
      </c>
      <c r="I6834" s="22">
        <f t="shared" si="556"/>
        <v>11.780176762482043</v>
      </c>
      <c r="J6834" s="22">
        <v>6636</v>
      </c>
    </row>
    <row r="6835" spans="1:10" ht="11.25" customHeight="1">
      <c r="A6835" s="12"/>
      <c r="B6835" s="22" t="s">
        <v>449</v>
      </c>
      <c r="C6835" s="22" t="s">
        <v>73</v>
      </c>
      <c r="D6835" s="22">
        <v>11.779860889912189</v>
      </c>
      <c r="E6835" s="22">
        <f t="shared" si="552"/>
        <v>0</v>
      </c>
      <c r="F6835" s="22">
        <f t="shared" si="553"/>
        <v>0</v>
      </c>
      <c r="G6835" s="22">
        <f t="shared" si="554"/>
        <v>0</v>
      </c>
      <c r="H6835" s="22">
        <f t="shared" si="555"/>
        <v>0</v>
      </c>
      <c r="I6835" s="22">
        <f t="shared" si="556"/>
        <v>11.779860889912189</v>
      </c>
      <c r="J6835" s="22">
        <v>6637</v>
      </c>
    </row>
    <row r="6836" spans="1:10" ht="11.25" customHeight="1">
      <c r="A6836" s="12"/>
      <c r="B6836" s="22" t="s">
        <v>309</v>
      </c>
      <c r="C6836" s="22" t="s">
        <v>83</v>
      </c>
      <c r="D6836" s="22">
        <v>11.779175469746518</v>
      </c>
      <c r="E6836" s="22">
        <f t="shared" si="552"/>
        <v>0</v>
      </c>
      <c r="F6836" s="22">
        <f t="shared" si="553"/>
        <v>0</v>
      </c>
      <c r="G6836" s="22">
        <f t="shared" si="554"/>
        <v>0</v>
      </c>
      <c r="H6836" s="22">
        <f t="shared" si="555"/>
        <v>0</v>
      </c>
      <c r="I6836" s="22">
        <f t="shared" si="556"/>
        <v>11.779175469746518</v>
      </c>
      <c r="J6836" s="22">
        <v>6638</v>
      </c>
    </row>
    <row r="6837" spans="1:10" ht="11.25" customHeight="1">
      <c r="A6837" s="12"/>
      <c r="B6837" s="22" t="s">
        <v>315</v>
      </c>
      <c r="C6837" s="22" t="s">
        <v>90</v>
      </c>
      <c r="D6837" s="22">
        <v>11.774006473096559</v>
      </c>
      <c r="E6837" s="22">
        <f t="shared" si="552"/>
        <v>0</v>
      </c>
      <c r="F6837" s="22">
        <f t="shared" si="553"/>
        <v>0</v>
      </c>
      <c r="G6837" s="22">
        <f t="shared" si="554"/>
        <v>0</v>
      </c>
      <c r="H6837" s="22">
        <f t="shared" si="555"/>
        <v>0</v>
      </c>
      <c r="I6837" s="22">
        <f t="shared" si="556"/>
        <v>11.774006473096559</v>
      </c>
      <c r="J6837" s="22">
        <v>6639</v>
      </c>
    </row>
    <row r="6838" spans="1:10" ht="11.25" customHeight="1">
      <c r="A6838" s="12"/>
      <c r="B6838" s="22" t="s">
        <v>306</v>
      </c>
      <c r="C6838" s="22" t="s">
        <v>75</v>
      </c>
      <c r="D6838" s="22">
        <v>11.773727445298576</v>
      </c>
      <c r="E6838" s="22">
        <f t="shared" si="552"/>
        <v>0</v>
      </c>
      <c r="F6838" s="22">
        <f t="shared" si="553"/>
        <v>0</v>
      </c>
      <c r="G6838" s="22">
        <f t="shared" si="554"/>
        <v>0</v>
      </c>
      <c r="H6838" s="22">
        <f t="shared" si="555"/>
        <v>0</v>
      </c>
      <c r="I6838" s="22">
        <f t="shared" si="556"/>
        <v>11.773727445298576</v>
      </c>
      <c r="J6838" s="22">
        <v>6640</v>
      </c>
    </row>
    <row r="6839" spans="1:10" ht="11.25" customHeight="1">
      <c r="A6839" s="12"/>
      <c r="B6839" s="22" t="s">
        <v>429</v>
      </c>
      <c r="C6839" s="22" t="s">
        <v>77</v>
      </c>
      <c r="D6839" s="22">
        <v>11.772960216700087</v>
      </c>
      <c r="E6839" s="22">
        <f t="shared" si="552"/>
        <v>0</v>
      </c>
      <c r="F6839" s="22">
        <f t="shared" si="553"/>
        <v>0</v>
      </c>
      <c r="G6839" s="22">
        <f t="shared" si="554"/>
        <v>0</v>
      </c>
      <c r="H6839" s="22">
        <f t="shared" si="555"/>
        <v>0</v>
      </c>
      <c r="I6839" s="22">
        <f t="shared" si="556"/>
        <v>11.772960216700087</v>
      </c>
      <c r="J6839" s="22">
        <v>6641</v>
      </c>
    </row>
    <row r="6840" spans="1:10" ht="11.25" customHeight="1">
      <c r="A6840" s="12"/>
      <c r="B6840" s="22" t="s">
        <v>275</v>
      </c>
      <c r="C6840" s="22" t="s">
        <v>78</v>
      </c>
      <c r="D6840" s="22">
        <v>11.771330981971072</v>
      </c>
      <c r="E6840" s="22">
        <f t="shared" si="552"/>
        <v>0</v>
      </c>
      <c r="F6840" s="22">
        <f t="shared" si="553"/>
        <v>0</v>
      </c>
      <c r="G6840" s="22">
        <f t="shared" si="554"/>
        <v>0</v>
      </c>
      <c r="H6840" s="22">
        <f t="shared" si="555"/>
        <v>0</v>
      </c>
      <c r="I6840" s="22">
        <f t="shared" si="556"/>
        <v>11.771330981971072</v>
      </c>
      <c r="J6840" s="22">
        <v>6642</v>
      </c>
    </row>
    <row r="6841" spans="1:10" ht="11.25" customHeight="1">
      <c r="A6841" s="12"/>
      <c r="B6841" s="22" t="s">
        <v>441</v>
      </c>
      <c r="C6841" s="22" t="s">
        <v>71</v>
      </c>
      <c r="D6841" s="22">
        <v>11.770887438462964</v>
      </c>
      <c r="E6841" s="22">
        <f t="shared" si="552"/>
        <v>0</v>
      </c>
      <c r="F6841" s="22">
        <f t="shared" si="553"/>
        <v>0</v>
      </c>
      <c r="G6841" s="22">
        <f t="shared" si="554"/>
        <v>0</v>
      </c>
      <c r="H6841" s="22">
        <f t="shared" si="555"/>
        <v>0</v>
      </c>
      <c r="I6841" s="22">
        <f t="shared" si="556"/>
        <v>11.770887438462964</v>
      </c>
      <c r="J6841" s="22">
        <v>6643</v>
      </c>
    </row>
    <row r="6842" spans="1:10" ht="11.25" customHeight="1">
      <c r="A6842" s="12"/>
      <c r="B6842" s="22" t="s">
        <v>179</v>
      </c>
      <c r="C6842" s="22" t="s">
        <v>68</v>
      </c>
      <c r="D6842" s="22">
        <v>11.770167715989341</v>
      </c>
      <c r="E6842" s="22">
        <f t="shared" si="552"/>
        <v>0</v>
      </c>
      <c r="F6842" s="22">
        <f t="shared" si="553"/>
        <v>0</v>
      </c>
      <c r="G6842" s="22">
        <f t="shared" si="554"/>
        <v>0</v>
      </c>
      <c r="H6842" s="22">
        <f t="shared" si="555"/>
        <v>0</v>
      </c>
      <c r="I6842" s="22">
        <f t="shared" si="556"/>
        <v>11.770167715989341</v>
      </c>
      <c r="J6842" s="22">
        <v>6644</v>
      </c>
    </row>
    <row r="6843" spans="1:10" ht="11.25" customHeight="1">
      <c r="A6843" s="12"/>
      <c r="B6843" s="22" t="s">
        <v>358</v>
      </c>
      <c r="C6843" s="22" t="s">
        <v>77</v>
      </c>
      <c r="D6843" s="22">
        <v>11.77008657314683</v>
      </c>
      <c r="E6843" s="22">
        <f t="shared" si="552"/>
        <v>0</v>
      </c>
      <c r="F6843" s="22">
        <f t="shared" si="553"/>
        <v>0</v>
      </c>
      <c r="G6843" s="22">
        <f t="shared" si="554"/>
        <v>0</v>
      </c>
      <c r="H6843" s="22">
        <f t="shared" si="555"/>
        <v>0</v>
      </c>
      <c r="I6843" s="22">
        <f t="shared" si="556"/>
        <v>11.77008657314683</v>
      </c>
      <c r="J6843" s="22">
        <v>6645</v>
      </c>
    </row>
    <row r="6844" spans="1:10" ht="11.25" customHeight="1">
      <c r="A6844" s="12"/>
      <c r="B6844" s="22" t="s">
        <v>448</v>
      </c>
      <c r="C6844" s="22" t="s">
        <v>74</v>
      </c>
      <c r="D6844" s="22">
        <v>11.755692126858769</v>
      </c>
      <c r="E6844" s="22">
        <f t="shared" si="552"/>
        <v>0</v>
      </c>
      <c r="F6844" s="22">
        <f t="shared" si="553"/>
        <v>0</v>
      </c>
      <c r="G6844" s="22">
        <f t="shared" si="554"/>
        <v>0</v>
      </c>
      <c r="H6844" s="22">
        <f t="shared" si="555"/>
        <v>0</v>
      </c>
      <c r="I6844" s="22">
        <f t="shared" si="556"/>
        <v>11.755692126858769</v>
      </c>
      <c r="J6844" s="22">
        <v>6646</v>
      </c>
    </row>
    <row r="6845" spans="1:10" ht="11.25" customHeight="1">
      <c r="A6845" s="12"/>
      <c r="B6845" s="22" t="s">
        <v>304</v>
      </c>
      <c r="C6845" s="22" t="s">
        <v>68</v>
      </c>
      <c r="D6845" s="22">
        <v>11.750353154275645</v>
      </c>
      <c r="E6845" s="22">
        <f t="shared" si="552"/>
        <v>0</v>
      </c>
      <c r="F6845" s="22">
        <f t="shared" si="553"/>
        <v>0</v>
      </c>
      <c r="G6845" s="22">
        <f t="shared" si="554"/>
        <v>0</v>
      </c>
      <c r="H6845" s="22">
        <f t="shared" si="555"/>
        <v>0</v>
      </c>
      <c r="I6845" s="22">
        <f t="shared" si="556"/>
        <v>11.750353154275645</v>
      </c>
      <c r="J6845" s="22">
        <v>6647</v>
      </c>
    </row>
    <row r="6846" spans="1:10" ht="11.25" customHeight="1">
      <c r="A6846" s="12"/>
      <c r="B6846" s="22" t="s">
        <v>288</v>
      </c>
      <c r="C6846" s="22" t="s">
        <v>82</v>
      </c>
      <c r="D6846" s="22">
        <v>11.746002132572483</v>
      </c>
      <c r="E6846" s="22">
        <f t="shared" si="552"/>
        <v>0</v>
      </c>
      <c r="F6846" s="22">
        <f t="shared" si="553"/>
        <v>0</v>
      </c>
      <c r="G6846" s="22">
        <f t="shared" si="554"/>
        <v>0</v>
      </c>
      <c r="H6846" s="22">
        <f t="shared" si="555"/>
        <v>0</v>
      </c>
      <c r="I6846" s="22">
        <f t="shared" si="556"/>
        <v>11.746002132572483</v>
      </c>
      <c r="J6846" s="22">
        <v>6648</v>
      </c>
    </row>
    <row r="6847" spans="1:10" ht="11.25" customHeight="1">
      <c r="A6847" s="12"/>
      <c r="B6847" s="22" t="s">
        <v>304</v>
      </c>
      <c r="C6847" s="22" t="s">
        <v>69</v>
      </c>
      <c r="D6847" s="22">
        <v>11.744767214041763</v>
      </c>
      <c r="E6847" s="22">
        <f t="shared" si="552"/>
        <v>0</v>
      </c>
      <c r="F6847" s="22">
        <f t="shared" si="553"/>
        <v>0</v>
      </c>
      <c r="G6847" s="22">
        <f t="shared" si="554"/>
        <v>0</v>
      </c>
      <c r="H6847" s="22">
        <f t="shared" si="555"/>
        <v>0</v>
      </c>
      <c r="I6847" s="22">
        <f t="shared" si="556"/>
        <v>11.744767214041763</v>
      </c>
      <c r="J6847" s="22">
        <v>6649</v>
      </c>
    </row>
    <row r="6848" spans="1:10" ht="11.25" customHeight="1">
      <c r="A6848" s="12"/>
      <c r="B6848" s="22" t="s">
        <v>345</v>
      </c>
      <c r="C6848" s="22" t="s">
        <v>82</v>
      </c>
      <c r="D6848" s="22">
        <v>11.741920765466286</v>
      </c>
      <c r="E6848" s="22">
        <f t="shared" si="552"/>
        <v>0</v>
      </c>
      <c r="F6848" s="22">
        <f t="shared" si="553"/>
        <v>0</v>
      </c>
      <c r="G6848" s="22">
        <f t="shared" si="554"/>
        <v>0</v>
      </c>
      <c r="H6848" s="22">
        <f t="shared" si="555"/>
        <v>0</v>
      </c>
      <c r="I6848" s="22">
        <f t="shared" si="556"/>
        <v>11.741920765466286</v>
      </c>
      <c r="J6848" s="22">
        <v>6650</v>
      </c>
    </row>
    <row r="6849" spans="1:10" ht="11.25" customHeight="1">
      <c r="A6849" s="12"/>
      <c r="B6849" s="22" t="s">
        <v>449</v>
      </c>
      <c r="C6849" s="22" t="s">
        <v>67</v>
      </c>
      <c r="D6849" s="22">
        <v>11.739431764104133</v>
      </c>
      <c r="E6849" s="22">
        <f t="shared" si="552"/>
        <v>0</v>
      </c>
      <c r="F6849" s="22">
        <f t="shared" si="553"/>
        <v>0</v>
      </c>
      <c r="G6849" s="22">
        <f t="shared" si="554"/>
        <v>0</v>
      </c>
      <c r="H6849" s="22">
        <f t="shared" si="555"/>
        <v>0</v>
      </c>
      <c r="I6849" s="22">
        <f t="shared" si="556"/>
        <v>11.739431764104133</v>
      </c>
      <c r="J6849" s="22">
        <v>6651</v>
      </c>
    </row>
    <row r="6850" spans="1:10" ht="11.25" customHeight="1">
      <c r="A6850" s="12"/>
      <c r="B6850" s="22" t="s">
        <v>418</v>
      </c>
      <c r="C6850" s="22" t="s">
        <v>68</v>
      </c>
      <c r="D6850" s="22">
        <v>11.734413136700752</v>
      </c>
      <c r="E6850" s="22">
        <f t="shared" si="552"/>
        <v>0</v>
      </c>
      <c r="F6850" s="22">
        <f t="shared" si="553"/>
        <v>0</v>
      </c>
      <c r="G6850" s="22">
        <f t="shared" si="554"/>
        <v>0</v>
      </c>
      <c r="H6850" s="22">
        <f t="shared" si="555"/>
        <v>0</v>
      </c>
      <c r="I6850" s="22">
        <f t="shared" si="556"/>
        <v>11.734413136700752</v>
      </c>
      <c r="J6850" s="22">
        <v>6652</v>
      </c>
    </row>
    <row r="6851" spans="1:10" ht="11.25" customHeight="1">
      <c r="A6851" s="12"/>
      <c r="B6851" s="22" t="s">
        <v>359</v>
      </c>
      <c r="C6851" s="22" t="s">
        <v>79</v>
      </c>
      <c r="D6851" s="22">
        <v>11.732108725832953</v>
      </c>
      <c r="E6851" s="22">
        <f t="shared" si="552"/>
        <v>0</v>
      </c>
      <c r="F6851" s="22">
        <f t="shared" si="553"/>
        <v>0</v>
      </c>
      <c r="G6851" s="22">
        <f t="shared" si="554"/>
        <v>0</v>
      </c>
      <c r="H6851" s="22">
        <f t="shared" si="555"/>
        <v>0</v>
      </c>
      <c r="I6851" s="22">
        <f t="shared" si="556"/>
        <v>11.732108725832953</v>
      </c>
      <c r="J6851" s="22">
        <v>6653</v>
      </c>
    </row>
    <row r="6852" spans="1:10" ht="11.25" customHeight="1">
      <c r="A6852" s="12"/>
      <c r="B6852" s="22" t="s">
        <v>401</v>
      </c>
      <c r="C6852" s="22" t="s">
        <v>84</v>
      </c>
      <c r="D6852" s="22">
        <v>11.731792324896109</v>
      </c>
      <c r="E6852" s="22">
        <f t="shared" si="552"/>
        <v>0</v>
      </c>
      <c r="F6852" s="22">
        <f t="shared" si="553"/>
        <v>0</v>
      </c>
      <c r="G6852" s="22">
        <f t="shared" si="554"/>
        <v>0</v>
      </c>
      <c r="H6852" s="22">
        <f t="shared" si="555"/>
        <v>0</v>
      </c>
      <c r="I6852" s="22">
        <f t="shared" si="556"/>
        <v>11.731792324896109</v>
      </c>
      <c r="J6852" s="22">
        <v>6654</v>
      </c>
    </row>
    <row r="6853" spans="1:10" ht="11.25" customHeight="1">
      <c r="A6853" s="12"/>
      <c r="B6853" s="22" t="s">
        <v>317</v>
      </c>
      <c r="C6853" s="22" t="s">
        <v>87</v>
      </c>
      <c r="D6853" s="22">
        <v>11.73163346350278</v>
      </c>
      <c r="E6853" s="22">
        <f t="shared" si="552"/>
        <v>0</v>
      </c>
      <c r="F6853" s="22">
        <f t="shared" si="553"/>
        <v>0</v>
      </c>
      <c r="G6853" s="22">
        <f t="shared" si="554"/>
        <v>0</v>
      </c>
      <c r="H6853" s="22">
        <f t="shared" si="555"/>
        <v>0</v>
      </c>
      <c r="I6853" s="22">
        <f t="shared" si="556"/>
        <v>11.73163346350278</v>
      </c>
      <c r="J6853" s="22">
        <v>6655</v>
      </c>
    </row>
    <row r="6854" spans="1:10" ht="11.25" customHeight="1">
      <c r="A6854" s="12"/>
      <c r="B6854" s="22" t="s">
        <v>425</v>
      </c>
      <c r="C6854" s="22" t="s">
        <v>74</v>
      </c>
      <c r="D6854" s="22">
        <v>11.731235095035817</v>
      </c>
      <c r="E6854" s="22">
        <f t="shared" si="552"/>
        <v>0</v>
      </c>
      <c r="F6854" s="22">
        <f t="shared" si="553"/>
        <v>0</v>
      </c>
      <c r="G6854" s="22">
        <f t="shared" si="554"/>
        <v>0</v>
      </c>
      <c r="H6854" s="22">
        <f t="shared" si="555"/>
        <v>0</v>
      </c>
      <c r="I6854" s="22">
        <f t="shared" si="556"/>
        <v>11.731235095035817</v>
      </c>
      <c r="J6854" s="22">
        <v>6656</v>
      </c>
    </row>
    <row r="6855" spans="1:10" ht="11.25" customHeight="1">
      <c r="A6855" s="12"/>
      <c r="B6855" s="22" t="s">
        <v>404</v>
      </c>
      <c r="C6855" s="22" t="s">
        <v>78</v>
      </c>
      <c r="D6855" s="22">
        <v>11.72480121704978</v>
      </c>
      <c r="E6855" s="22">
        <f t="shared" si="552"/>
        <v>0</v>
      </c>
      <c r="F6855" s="22">
        <f t="shared" si="553"/>
        <v>0</v>
      </c>
      <c r="G6855" s="22">
        <f t="shared" si="554"/>
        <v>0</v>
      </c>
      <c r="H6855" s="22">
        <f t="shared" si="555"/>
        <v>0</v>
      </c>
      <c r="I6855" s="22">
        <f t="shared" si="556"/>
        <v>11.72480121704978</v>
      </c>
      <c r="J6855" s="22">
        <v>6657</v>
      </c>
    </row>
    <row r="6856" spans="1:10" ht="11.25" customHeight="1">
      <c r="A6856" s="12"/>
      <c r="B6856" s="22" t="s">
        <v>357</v>
      </c>
      <c r="C6856" s="22" t="s">
        <v>81</v>
      </c>
      <c r="D6856" s="22">
        <v>11.724129560650693</v>
      </c>
      <c r="E6856" s="22">
        <f t="shared" ref="E6856:E6919" si="557">IF(J6856&lt;=1000,D6856,0)</f>
        <v>0</v>
      </c>
      <c r="F6856" s="22">
        <f t="shared" ref="F6856:F6919" si="558">IF(AND(J6856&gt;1000,J6856&lt;=2000),D6856,0)</f>
        <v>0</v>
      </c>
      <c r="G6856" s="22">
        <f t="shared" ref="G6856:G6919" si="559">IF(AND(J6856&gt;2000,J6856&lt;=3000),D6856,0)</f>
        <v>0</v>
      </c>
      <c r="H6856" s="22">
        <f t="shared" ref="H6856:H6919" si="560">IF(AND(J6856&gt;3000,J6856&lt;=5000),D6856,0)</f>
        <v>0</v>
      </c>
      <c r="I6856" s="22">
        <f t="shared" ref="I6856:I6919" si="561">IF((J6856&gt;5000),D6856,0)</f>
        <v>11.724129560650693</v>
      </c>
      <c r="J6856" s="22">
        <v>6658</v>
      </c>
    </row>
    <row r="6857" spans="1:10" ht="11.25" customHeight="1">
      <c r="A6857" s="12"/>
      <c r="B6857" s="22" t="s">
        <v>374</v>
      </c>
      <c r="C6857" s="22" t="s">
        <v>88</v>
      </c>
      <c r="D6857" s="22">
        <v>11.720525763885169</v>
      </c>
      <c r="E6857" s="22">
        <f t="shared" si="557"/>
        <v>0</v>
      </c>
      <c r="F6857" s="22">
        <f t="shared" si="558"/>
        <v>0</v>
      </c>
      <c r="G6857" s="22">
        <f t="shared" si="559"/>
        <v>0</v>
      </c>
      <c r="H6857" s="22">
        <f t="shared" si="560"/>
        <v>0</v>
      </c>
      <c r="I6857" s="22">
        <f t="shared" si="561"/>
        <v>11.720525763885169</v>
      </c>
      <c r="J6857" s="22">
        <v>6659</v>
      </c>
    </row>
    <row r="6858" spans="1:10" ht="11.25" customHeight="1">
      <c r="A6858" s="12"/>
      <c r="B6858" s="22" t="s">
        <v>315</v>
      </c>
      <c r="C6858" s="22" t="s">
        <v>79</v>
      </c>
      <c r="D6858" s="22">
        <v>11.716668886766694</v>
      </c>
      <c r="E6858" s="22">
        <f t="shared" si="557"/>
        <v>0</v>
      </c>
      <c r="F6858" s="22">
        <f t="shared" si="558"/>
        <v>0</v>
      </c>
      <c r="G6858" s="22">
        <f t="shared" si="559"/>
        <v>0</v>
      </c>
      <c r="H6858" s="22">
        <f t="shared" si="560"/>
        <v>0</v>
      </c>
      <c r="I6858" s="22">
        <f t="shared" si="561"/>
        <v>11.716668886766694</v>
      </c>
      <c r="J6858" s="22">
        <v>6660</v>
      </c>
    </row>
    <row r="6859" spans="1:10" ht="11.25" customHeight="1">
      <c r="A6859" s="12"/>
      <c r="B6859" s="22" t="s">
        <v>306</v>
      </c>
      <c r="C6859" s="22" t="s">
        <v>69</v>
      </c>
      <c r="D6859" s="22">
        <v>11.715371132243527</v>
      </c>
      <c r="E6859" s="22">
        <f t="shared" si="557"/>
        <v>0</v>
      </c>
      <c r="F6859" s="22">
        <f t="shared" si="558"/>
        <v>0</v>
      </c>
      <c r="G6859" s="22">
        <f t="shared" si="559"/>
        <v>0</v>
      </c>
      <c r="H6859" s="22">
        <f t="shared" si="560"/>
        <v>0</v>
      </c>
      <c r="I6859" s="22">
        <f t="shared" si="561"/>
        <v>11.715371132243527</v>
      </c>
      <c r="J6859" s="22">
        <v>6661</v>
      </c>
    </row>
    <row r="6860" spans="1:10" ht="11.25" customHeight="1">
      <c r="A6860" s="12"/>
      <c r="B6860" s="22" t="s">
        <v>349</v>
      </c>
      <c r="C6860" s="22" t="s">
        <v>71</v>
      </c>
      <c r="D6860" s="22">
        <v>11.713835519234008</v>
      </c>
      <c r="E6860" s="22">
        <f t="shared" si="557"/>
        <v>0</v>
      </c>
      <c r="F6860" s="22">
        <f t="shared" si="558"/>
        <v>0</v>
      </c>
      <c r="G6860" s="22">
        <f t="shared" si="559"/>
        <v>0</v>
      </c>
      <c r="H6860" s="22">
        <f t="shared" si="560"/>
        <v>0</v>
      </c>
      <c r="I6860" s="22">
        <f t="shared" si="561"/>
        <v>11.713835519234008</v>
      </c>
      <c r="J6860" s="22">
        <v>6662</v>
      </c>
    </row>
    <row r="6861" spans="1:10" ht="11.25" customHeight="1">
      <c r="A6861" s="12"/>
      <c r="B6861" s="22" t="s">
        <v>431</v>
      </c>
      <c r="C6861" s="22" t="s">
        <v>73</v>
      </c>
      <c r="D6861" s="22">
        <v>11.713720481693121</v>
      </c>
      <c r="E6861" s="22">
        <f t="shared" si="557"/>
        <v>0</v>
      </c>
      <c r="F6861" s="22">
        <f t="shared" si="558"/>
        <v>0</v>
      </c>
      <c r="G6861" s="22">
        <f t="shared" si="559"/>
        <v>0</v>
      </c>
      <c r="H6861" s="22">
        <f t="shared" si="560"/>
        <v>0</v>
      </c>
      <c r="I6861" s="22">
        <f t="shared" si="561"/>
        <v>11.713720481693121</v>
      </c>
      <c r="J6861" s="22">
        <v>6663</v>
      </c>
    </row>
    <row r="6862" spans="1:10" ht="11.25" customHeight="1">
      <c r="A6862" s="12"/>
      <c r="B6862" s="22" t="s">
        <v>461</v>
      </c>
      <c r="C6862" s="22" t="s">
        <v>78</v>
      </c>
      <c r="D6862" s="22">
        <v>11.711854519613642</v>
      </c>
      <c r="E6862" s="22">
        <f t="shared" si="557"/>
        <v>0</v>
      </c>
      <c r="F6862" s="22">
        <f t="shared" si="558"/>
        <v>0</v>
      </c>
      <c r="G6862" s="22">
        <f t="shared" si="559"/>
        <v>0</v>
      </c>
      <c r="H6862" s="22">
        <f t="shared" si="560"/>
        <v>0</v>
      </c>
      <c r="I6862" s="22">
        <f t="shared" si="561"/>
        <v>11.711854519613642</v>
      </c>
      <c r="J6862" s="22">
        <v>6664</v>
      </c>
    </row>
    <row r="6863" spans="1:10" ht="11.25" customHeight="1">
      <c r="A6863" s="12"/>
      <c r="B6863" s="22" t="s">
        <v>340</v>
      </c>
      <c r="C6863" s="22" t="s">
        <v>70</v>
      </c>
      <c r="D6863" s="22">
        <v>11.71129566280867</v>
      </c>
      <c r="E6863" s="22">
        <f t="shared" si="557"/>
        <v>0</v>
      </c>
      <c r="F6863" s="22">
        <f t="shared" si="558"/>
        <v>0</v>
      </c>
      <c r="G6863" s="22">
        <f t="shared" si="559"/>
        <v>0</v>
      </c>
      <c r="H6863" s="22">
        <f t="shared" si="560"/>
        <v>0</v>
      </c>
      <c r="I6863" s="22">
        <f t="shared" si="561"/>
        <v>11.71129566280867</v>
      </c>
      <c r="J6863" s="22">
        <v>6665</v>
      </c>
    </row>
    <row r="6864" spans="1:10" ht="11.25" customHeight="1">
      <c r="A6864" s="12"/>
      <c r="B6864" s="22" t="s">
        <v>323</v>
      </c>
      <c r="C6864" s="22" t="s">
        <v>87</v>
      </c>
      <c r="D6864" s="22">
        <v>11.707274226232212</v>
      </c>
      <c r="E6864" s="22">
        <f t="shared" si="557"/>
        <v>0</v>
      </c>
      <c r="F6864" s="22">
        <f t="shared" si="558"/>
        <v>0</v>
      </c>
      <c r="G6864" s="22">
        <f t="shared" si="559"/>
        <v>0</v>
      </c>
      <c r="H6864" s="22">
        <f t="shared" si="560"/>
        <v>0</v>
      </c>
      <c r="I6864" s="22">
        <f t="shared" si="561"/>
        <v>11.707274226232212</v>
      </c>
      <c r="J6864" s="22">
        <v>6666</v>
      </c>
    </row>
    <row r="6865" spans="1:10" ht="11.25" customHeight="1">
      <c r="A6865" s="12"/>
      <c r="B6865" s="22" t="s">
        <v>308</v>
      </c>
      <c r="C6865" s="22" t="s">
        <v>90</v>
      </c>
      <c r="D6865" s="22">
        <v>11.702263050355038</v>
      </c>
      <c r="E6865" s="22">
        <f t="shared" si="557"/>
        <v>0</v>
      </c>
      <c r="F6865" s="22">
        <f t="shared" si="558"/>
        <v>0</v>
      </c>
      <c r="G6865" s="22">
        <f t="shared" si="559"/>
        <v>0</v>
      </c>
      <c r="H6865" s="22">
        <f t="shared" si="560"/>
        <v>0</v>
      </c>
      <c r="I6865" s="22">
        <f t="shared" si="561"/>
        <v>11.702263050355038</v>
      </c>
      <c r="J6865" s="22">
        <v>6667</v>
      </c>
    </row>
    <row r="6866" spans="1:10" ht="11.25" customHeight="1">
      <c r="A6866" s="12"/>
      <c r="B6866" s="22" t="s">
        <v>335</v>
      </c>
      <c r="C6866" s="22" t="s">
        <v>90</v>
      </c>
      <c r="D6866" s="22">
        <v>11.700869476722909</v>
      </c>
      <c r="E6866" s="22">
        <f t="shared" si="557"/>
        <v>0</v>
      </c>
      <c r="F6866" s="22">
        <f t="shared" si="558"/>
        <v>0</v>
      </c>
      <c r="G6866" s="22">
        <f t="shared" si="559"/>
        <v>0</v>
      </c>
      <c r="H6866" s="22">
        <f t="shared" si="560"/>
        <v>0</v>
      </c>
      <c r="I6866" s="22">
        <f t="shared" si="561"/>
        <v>11.700869476722909</v>
      </c>
      <c r="J6866" s="22">
        <v>6668</v>
      </c>
    </row>
    <row r="6867" spans="1:10" ht="11.25" customHeight="1">
      <c r="A6867" s="12"/>
      <c r="B6867" s="22" t="s">
        <v>363</v>
      </c>
      <c r="C6867" s="22" t="s">
        <v>86</v>
      </c>
      <c r="D6867" s="22">
        <v>11.699508404935532</v>
      </c>
      <c r="E6867" s="22">
        <f t="shared" si="557"/>
        <v>0</v>
      </c>
      <c r="F6867" s="22">
        <f t="shared" si="558"/>
        <v>0</v>
      </c>
      <c r="G6867" s="22">
        <f t="shared" si="559"/>
        <v>0</v>
      </c>
      <c r="H6867" s="22">
        <f t="shared" si="560"/>
        <v>0</v>
      </c>
      <c r="I6867" s="22">
        <f t="shared" si="561"/>
        <v>11.699508404935532</v>
      </c>
      <c r="J6867" s="22">
        <v>6669</v>
      </c>
    </row>
    <row r="6868" spans="1:10" ht="11.25" customHeight="1">
      <c r="A6868" s="12"/>
      <c r="B6868" s="22" t="s">
        <v>214</v>
      </c>
      <c r="C6868" s="22" t="s">
        <v>71</v>
      </c>
      <c r="D6868" s="22">
        <v>11.69567354970305</v>
      </c>
      <c r="E6868" s="22">
        <f t="shared" si="557"/>
        <v>0</v>
      </c>
      <c r="F6868" s="22">
        <f t="shared" si="558"/>
        <v>0</v>
      </c>
      <c r="G6868" s="22">
        <f t="shared" si="559"/>
        <v>0</v>
      </c>
      <c r="H6868" s="22">
        <f t="shared" si="560"/>
        <v>0</v>
      </c>
      <c r="I6868" s="22">
        <f t="shared" si="561"/>
        <v>11.69567354970305</v>
      </c>
      <c r="J6868" s="22">
        <v>6670</v>
      </c>
    </row>
    <row r="6869" spans="1:10" ht="11.25" customHeight="1">
      <c r="A6869" s="12"/>
      <c r="B6869" s="22" t="s">
        <v>395</v>
      </c>
      <c r="C6869" s="22" t="s">
        <v>75</v>
      </c>
      <c r="D6869" s="22">
        <v>11.693754193821261</v>
      </c>
      <c r="E6869" s="22">
        <f t="shared" si="557"/>
        <v>0</v>
      </c>
      <c r="F6869" s="22">
        <f t="shared" si="558"/>
        <v>0</v>
      </c>
      <c r="G6869" s="22">
        <f t="shared" si="559"/>
        <v>0</v>
      </c>
      <c r="H6869" s="22">
        <f t="shared" si="560"/>
        <v>0</v>
      </c>
      <c r="I6869" s="22">
        <f t="shared" si="561"/>
        <v>11.693754193821261</v>
      </c>
      <c r="J6869" s="22">
        <v>6671</v>
      </c>
    </row>
    <row r="6870" spans="1:10" ht="11.25" customHeight="1">
      <c r="A6870" s="12"/>
      <c r="B6870" s="22" t="s">
        <v>422</v>
      </c>
      <c r="C6870" s="22" t="s">
        <v>67</v>
      </c>
      <c r="D6870" s="22">
        <v>11.691021074671481</v>
      </c>
      <c r="E6870" s="22">
        <f t="shared" si="557"/>
        <v>0</v>
      </c>
      <c r="F6870" s="22">
        <f t="shared" si="558"/>
        <v>0</v>
      </c>
      <c r="G6870" s="22">
        <f t="shared" si="559"/>
        <v>0</v>
      </c>
      <c r="H6870" s="22">
        <f t="shared" si="560"/>
        <v>0</v>
      </c>
      <c r="I6870" s="22">
        <f t="shared" si="561"/>
        <v>11.691021074671481</v>
      </c>
      <c r="J6870" s="22">
        <v>6672</v>
      </c>
    </row>
    <row r="6871" spans="1:10" ht="11.25" customHeight="1">
      <c r="A6871" s="12"/>
      <c r="B6871" s="22" t="s">
        <v>406</v>
      </c>
      <c r="C6871" s="22" t="s">
        <v>75</v>
      </c>
      <c r="D6871" s="22">
        <v>11.690966017900575</v>
      </c>
      <c r="E6871" s="22">
        <f t="shared" si="557"/>
        <v>0</v>
      </c>
      <c r="F6871" s="22">
        <f t="shared" si="558"/>
        <v>0</v>
      </c>
      <c r="G6871" s="22">
        <f t="shared" si="559"/>
        <v>0</v>
      </c>
      <c r="H6871" s="22">
        <f t="shared" si="560"/>
        <v>0</v>
      </c>
      <c r="I6871" s="22">
        <f t="shared" si="561"/>
        <v>11.690966017900575</v>
      </c>
      <c r="J6871" s="22">
        <v>6673</v>
      </c>
    </row>
    <row r="6872" spans="1:10" ht="11.25" customHeight="1">
      <c r="A6872" s="12"/>
      <c r="B6872" s="22" t="s">
        <v>233</v>
      </c>
      <c r="C6872" s="22" t="s">
        <v>81</v>
      </c>
      <c r="D6872" s="22">
        <v>11.684150307502419</v>
      </c>
      <c r="E6872" s="22">
        <f t="shared" si="557"/>
        <v>0</v>
      </c>
      <c r="F6872" s="22">
        <f t="shared" si="558"/>
        <v>0</v>
      </c>
      <c r="G6872" s="22">
        <f t="shared" si="559"/>
        <v>0</v>
      </c>
      <c r="H6872" s="22">
        <f t="shared" si="560"/>
        <v>0</v>
      </c>
      <c r="I6872" s="22">
        <f t="shared" si="561"/>
        <v>11.684150307502419</v>
      </c>
      <c r="J6872" s="22">
        <v>6674</v>
      </c>
    </row>
    <row r="6873" spans="1:10" ht="11.25" customHeight="1">
      <c r="A6873" s="12"/>
      <c r="B6873" s="22" t="s">
        <v>323</v>
      </c>
      <c r="C6873" s="22" t="s">
        <v>90</v>
      </c>
      <c r="D6873" s="22">
        <v>11.681525905114535</v>
      </c>
      <c r="E6873" s="22">
        <f t="shared" si="557"/>
        <v>0</v>
      </c>
      <c r="F6873" s="22">
        <f t="shared" si="558"/>
        <v>0</v>
      </c>
      <c r="G6873" s="22">
        <f t="shared" si="559"/>
        <v>0</v>
      </c>
      <c r="H6873" s="22">
        <f t="shared" si="560"/>
        <v>0</v>
      </c>
      <c r="I6873" s="22">
        <f t="shared" si="561"/>
        <v>11.681525905114535</v>
      </c>
      <c r="J6873" s="22">
        <v>6675</v>
      </c>
    </row>
    <row r="6874" spans="1:10" ht="11.25" customHeight="1">
      <c r="A6874" s="12"/>
      <c r="B6874" s="22" t="s">
        <v>351</v>
      </c>
      <c r="C6874" s="22" t="s">
        <v>84</v>
      </c>
      <c r="D6874" s="22">
        <v>11.681078868383558</v>
      </c>
      <c r="E6874" s="22">
        <f t="shared" si="557"/>
        <v>0</v>
      </c>
      <c r="F6874" s="22">
        <f t="shared" si="558"/>
        <v>0</v>
      </c>
      <c r="G6874" s="22">
        <f t="shared" si="559"/>
        <v>0</v>
      </c>
      <c r="H6874" s="22">
        <f t="shared" si="560"/>
        <v>0</v>
      </c>
      <c r="I6874" s="22">
        <f t="shared" si="561"/>
        <v>11.681078868383558</v>
      </c>
      <c r="J6874" s="22">
        <v>6676</v>
      </c>
    </row>
    <row r="6875" spans="1:10" ht="11.25" customHeight="1">
      <c r="A6875" s="12"/>
      <c r="B6875" s="22" t="s">
        <v>419</v>
      </c>
      <c r="C6875" s="22" t="s">
        <v>86</v>
      </c>
      <c r="D6875" s="22">
        <v>11.680697798178997</v>
      </c>
      <c r="E6875" s="22">
        <f t="shared" si="557"/>
        <v>0</v>
      </c>
      <c r="F6875" s="22">
        <f t="shared" si="558"/>
        <v>0</v>
      </c>
      <c r="G6875" s="22">
        <f t="shared" si="559"/>
        <v>0</v>
      </c>
      <c r="H6875" s="22">
        <f t="shared" si="560"/>
        <v>0</v>
      </c>
      <c r="I6875" s="22">
        <f t="shared" si="561"/>
        <v>11.680697798178997</v>
      </c>
      <c r="J6875" s="22">
        <v>6677</v>
      </c>
    </row>
    <row r="6876" spans="1:10" ht="11.25" customHeight="1">
      <c r="A6876" s="12"/>
      <c r="B6876" s="22" t="s">
        <v>423</v>
      </c>
      <c r="C6876" s="22" t="s">
        <v>71</v>
      </c>
      <c r="D6876" s="22">
        <v>11.678261192704872</v>
      </c>
      <c r="E6876" s="22">
        <f t="shared" si="557"/>
        <v>0</v>
      </c>
      <c r="F6876" s="22">
        <f t="shared" si="558"/>
        <v>0</v>
      </c>
      <c r="G6876" s="22">
        <f t="shared" si="559"/>
        <v>0</v>
      </c>
      <c r="H6876" s="22">
        <f t="shared" si="560"/>
        <v>0</v>
      </c>
      <c r="I6876" s="22">
        <f t="shared" si="561"/>
        <v>11.678261192704872</v>
      </c>
      <c r="J6876" s="22">
        <v>6678</v>
      </c>
    </row>
    <row r="6877" spans="1:10" ht="11.25" customHeight="1">
      <c r="A6877" s="12"/>
      <c r="B6877" s="22" t="s">
        <v>380</v>
      </c>
      <c r="C6877" s="22" t="s">
        <v>71</v>
      </c>
      <c r="D6877" s="22">
        <v>11.675130647256967</v>
      </c>
      <c r="E6877" s="22">
        <f t="shared" si="557"/>
        <v>0</v>
      </c>
      <c r="F6877" s="22">
        <f t="shared" si="558"/>
        <v>0</v>
      </c>
      <c r="G6877" s="22">
        <f t="shared" si="559"/>
        <v>0</v>
      </c>
      <c r="H6877" s="22">
        <f t="shared" si="560"/>
        <v>0</v>
      </c>
      <c r="I6877" s="22">
        <f t="shared" si="561"/>
        <v>11.675130647256967</v>
      </c>
      <c r="J6877" s="22">
        <v>6679</v>
      </c>
    </row>
    <row r="6878" spans="1:10" ht="11.25" customHeight="1">
      <c r="A6878" s="12"/>
      <c r="B6878" s="22" t="s">
        <v>255</v>
      </c>
      <c r="C6878" s="22" t="s">
        <v>84</v>
      </c>
      <c r="D6878" s="22">
        <v>11.673102728343537</v>
      </c>
      <c r="E6878" s="22">
        <f t="shared" si="557"/>
        <v>0</v>
      </c>
      <c r="F6878" s="22">
        <f t="shared" si="558"/>
        <v>0</v>
      </c>
      <c r="G6878" s="22">
        <f t="shared" si="559"/>
        <v>0</v>
      </c>
      <c r="H6878" s="22">
        <f t="shared" si="560"/>
        <v>0</v>
      </c>
      <c r="I6878" s="22">
        <f t="shared" si="561"/>
        <v>11.673102728343537</v>
      </c>
      <c r="J6878" s="22">
        <v>6680</v>
      </c>
    </row>
    <row r="6879" spans="1:10" ht="11.25" customHeight="1">
      <c r="A6879" s="12"/>
      <c r="B6879" s="22" t="s">
        <v>425</v>
      </c>
      <c r="C6879" s="22" t="s">
        <v>71</v>
      </c>
      <c r="D6879" s="22">
        <v>11.669249443928432</v>
      </c>
      <c r="E6879" s="22">
        <f t="shared" si="557"/>
        <v>0</v>
      </c>
      <c r="F6879" s="22">
        <f t="shared" si="558"/>
        <v>0</v>
      </c>
      <c r="G6879" s="22">
        <f t="shared" si="559"/>
        <v>0</v>
      </c>
      <c r="H6879" s="22">
        <f t="shared" si="560"/>
        <v>0</v>
      </c>
      <c r="I6879" s="22">
        <f t="shared" si="561"/>
        <v>11.669249443928432</v>
      </c>
      <c r="J6879" s="22">
        <v>6681</v>
      </c>
    </row>
    <row r="6880" spans="1:10" ht="11.25" customHeight="1">
      <c r="A6880" s="12"/>
      <c r="B6880" s="22" t="s">
        <v>317</v>
      </c>
      <c r="C6880" s="22" t="s">
        <v>85</v>
      </c>
      <c r="D6880" s="22">
        <v>11.66467705732188</v>
      </c>
      <c r="E6880" s="22">
        <f t="shared" si="557"/>
        <v>0</v>
      </c>
      <c r="F6880" s="22">
        <f t="shared" si="558"/>
        <v>0</v>
      </c>
      <c r="G6880" s="22">
        <f t="shared" si="559"/>
        <v>0</v>
      </c>
      <c r="H6880" s="22">
        <f t="shared" si="560"/>
        <v>0</v>
      </c>
      <c r="I6880" s="22">
        <f t="shared" si="561"/>
        <v>11.66467705732188</v>
      </c>
      <c r="J6880" s="22">
        <v>6682</v>
      </c>
    </row>
    <row r="6881" spans="1:10" ht="11.25" customHeight="1">
      <c r="A6881" s="12"/>
      <c r="B6881" s="22" t="s">
        <v>334</v>
      </c>
      <c r="C6881" s="22" t="s">
        <v>83</v>
      </c>
      <c r="D6881" s="22">
        <v>11.659454842794833</v>
      </c>
      <c r="E6881" s="22">
        <f t="shared" si="557"/>
        <v>0</v>
      </c>
      <c r="F6881" s="22">
        <f t="shared" si="558"/>
        <v>0</v>
      </c>
      <c r="G6881" s="22">
        <f t="shared" si="559"/>
        <v>0</v>
      </c>
      <c r="H6881" s="22">
        <f t="shared" si="560"/>
        <v>0</v>
      </c>
      <c r="I6881" s="22">
        <f t="shared" si="561"/>
        <v>11.659454842794833</v>
      </c>
      <c r="J6881" s="22">
        <v>6683</v>
      </c>
    </row>
    <row r="6882" spans="1:10" ht="11.25" customHeight="1">
      <c r="A6882" s="12"/>
      <c r="B6882" s="22" t="s">
        <v>358</v>
      </c>
      <c r="C6882" s="22" t="s">
        <v>75</v>
      </c>
      <c r="D6882" s="22">
        <v>11.658340334061254</v>
      </c>
      <c r="E6882" s="22">
        <f t="shared" si="557"/>
        <v>0</v>
      </c>
      <c r="F6882" s="22">
        <f t="shared" si="558"/>
        <v>0</v>
      </c>
      <c r="G6882" s="22">
        <f t="shared" si="559"/>
        <v>0</v>
      </c>
      <c r="H6882" s="22">
        <f t="shared" si="560"/>
        <v>0</v>
      </c>
      <c r="I6882" s="22">
        <f t="shared" si="561"/>
        <v>11.658340334061254</v>
      </c>
      <c r="J6882" s="22">
        <v>6684</v>
      </c>
    </row>
    <row r="6883" spans="1:10" ht="11.25" customHeight="1">
      <c r="A6883" s="12"/>
      <c r="B6883" s="22" t="s">
        <v>434</v>
      </c>
      <c r="C6883" s="22" t="s">
        <v>91</v>
      </c>
      <c r="D6883" s="22">
        <v>11.658294333620256</v>
      </c>
      <c r="E6883" s="22">
        <f t="shared" si="557"/>
        <v>0</v>
      </c>
      <c r="F6883" s="22">
        <f t="shared" si="558"/>
        <v>0</v>
      </c>
      <c r="G6883" s="22">
        <f t="shared" si="559"/>
        <v>0</v>
      </c>
      <c r="H6883" s="22">
        <f t="shared" si="560"/>
        <v>0</v>
      </c>
      <c r="I6883" s="22">
        <f t="shared" si="561"/>
        <v>11.658294333620256</v>
      </c>
      <c r="J6883" s="22">
        <v>6685</v>
      </c>
    </row>
    <row r="6884" spans="1:10" ht="11.25" customHeight="1">
      <c r="A6884" s="12"/>
      <c r="B6884" s="22" t="s">
        <v>301</v>
      </c>
      <c r="C6884" s="22" t="s">
        <v>70</v>
      </c>
      <c r="D6884" s="22">
        <v>11.655167271410974</v>
      </c>
      <c r="E6884" s="22">
        <f t="shared" si="557"/>
        <v>0</v>
      </c>
      <c r="F6884" s="22">
        <f t="shared" si="558"/>
        <v>0</v>
      </c>
      <c r="G6884" s="22">
        <f t="shared" si="559"/>
        <v>0</v>
      </c>
      <c r="H6884" s="22">
        <f t="shared" si="560"/>
        <v>0</v>
      </c>
      <c r="I6884" s="22">
        <f t="shared" si="561"/>
        <v>11.655167271410974</v>
      </c>
      <c r="J6884" s="22">
        <v>6686</v>
      </c>
    </row>
    <row r="6885" spans="1:10" ht="11.25" customHeight="1">
      <c r="A6885" s="12"/>
      <c r="B6885" s="22" t="s">
        <v>335</v>
      </c>
      <c r="C6885" s="22" t="s">
        <v>83</v>
      </c>
      <c r="D6885" s="22">
        <v>11.653337214193495</v>
      </c>
      <c r="E6885" s="22">
        <f t="shared" si="557"/>
        <v>0</v>
      </c>
      <c r="F6885" s="22">
        <f t="shared" si="558"/>
        <v>0</v>
      </c>
      <c r="G6885" s="22">
        <f t="shared" si="559"/>
        <v>0</v>
      </c>
      <c r="H6885" s="22">
        <f t="shared" si="560"/>
        <v>0</v>
      </c>
      <c r="I6885" s="22">
        <f t="shared" si="561"/>
        <v>11.653337214193495</v>
      </c>
      <c r="J6885" s="22">
        <v>6687</v>
      </c>
    </row>
    <row r="6886" spans="1:10" ht="11.25" customHeight="1">
      <c r="A6886" s="12"/>
      <c r="B6886" s="22" t="s">
        <v>388</v>
      </c>
      <c r="C6886" s="22" t="s">
        <v>74</v>
      </c>
      <c r="D6886" s="22">
        <v>11.652341663060637</v>
      </c>
      <c r="E6886" s="22">
        <f t="shared" si="557"/>
        <v>0</v>
      </c>
      <c r="F6886" s="22">
        <f t="shared" si="558"/>
        <v>0</v>
      </c>
      <c r="G6886" s="22">
        <f t="shared" si="559"/>
        <v>0</v>
      </c>
      <c r="H6886" s="22">
        <f t="shared" si="560"/>
        <v>0</v>
      </c>
      <c r="I6886" s="22">
        <f t="shared" si="561"/>
        <v>11.652341663060637</v>
      </c>
      <c r="J6886" s="22">
        <v>6688</v>
      </c>
    </row>
    <row r="6887" spans="1:10" ht="11.25" customHeight="1">
      <c r="A6887" s="12"/>
      <c r="B6887" s="22" t="s">
        <v>380</v>
      </c>
      <c r="C6887" s="22" t="s">
        <v>81</v>
      </c>
      <c r="D6887" s="22">
        <v>11.651552044259947</v>
      </c>
      <c r="E6887" s="22">
        <f t="shared" si="557"/>
        <v>0</v>
      </c>
      <c r="F6887" s="22">
        <f t="shared" si="558"/>
        <v>0</v>
      </c>
      <c r="G6887" s="22">
        <f t="shared" si="559"/>
        <v>0</v>
      </c>
      <c r="H6887" s="22">
        <f t="shared" si="560"/>
        <v>0</v>
      </c>
      <c r="I6887" s="22">
        <f t="shared" si="561"/>
        <v>11.651552044259947</v>
      </c>
      <c r="J6887" s="22">
        <v>6689</v>
      </c>
    </row>
    <row r="6888" spans="1:10" ht="11.25" customHeight="1">
      <c r="A6888" s="12"/>
      <c r="B6888" s="22" t="s">
        <v>301</v>
      </c>
      <c r="C6888" s="22" t="s">
        <v>74</v>
      </c>
      <c r="D6888" s="22">
        <v>11.65014753639897</v>
      </c>
      <c r="E6888" s="22">
        <f t="shared" si="557"/>
        <v>0</v>
      </c>
      <c r="F6888" s="22">
        <f t="shared" si="558"/>
        <v>0</v>
      </c>
      <c r="G6888" s="22">
        <f t="shared" si="559"/>
        <v>0</v>
      </c>
      <c r="H6888" s="22">
        <f t="shared" si="560"/>
        <v>0</v>
      </c>
      <c r="I6888" s="22">
        <f t="shared" si="561"/>
        <v>11.65014753639897</v>
      </c>
      <c r="J6888" s="22">
        <v>6690</v>
      </c>
    </row>
    <row r="6889" spans="1:10" ht="11.25" customHeight="1">
      <c r="A6889" s="12"/>
      <c r="B6889" s="22" t="s">
        <v>288</v>
      </c>
      <c r="C6889" s="22" t="s">
        <v>88</v>
      </c>
      <c r="D6889" s="22">
        <v>11.646817001489895</v>
      </c>
      <c r="E6889" s="22">
        <f t="shared" si="557"/>
        <v>0</v>
      </c>
      <c r="F6889" s="22">
        <f t="shared" si="558"/>
        <v>0</v>
      </c>
      <c r="G6889" s="22">
        <f t="shared" si="559"/>
        <v>0</v>
      </c>
      <c r="H6889" s="22">
        <f t="shared" si="560"/>
        <v>0</v>
      </c>
      <c r="I6889" s="22">
        <f t="shared" si="561"/>
        <v>11.646817001489895</v>
      </c>
      <c r="J6889" s="22">
        <v>6691</v>
      </c>
    </row>
    <row r="6890" spans="1:10" ht="11.25" customHeight="1">
      <c r="A6890" s="12"/>
      <c r="B6890" s="22" t="s">
        <v>340</v>
      </c>
      <c r="C6890" s="22" t="s">
        <v>73</v>
      </c>
      <c r="D6890" s="22">
        <v>11.645569564912904</v>
      </c>
      <c r="E6890" s="22">
        <f t="shared" si="557"/>
        <v>0</v>
      </c>
      <c r="F6890" s="22">
        <f t="shared" si="558"/>
        <v>0</v>
      </c>
      <c r="G6890" s="22">
        <f t="shared" si="559"/>
        <v>0</v>
      </c>
      <c r="H6890" s="22">
        <f t="shared" si="560"/>
        <v>0</v>
      </c>
      <c r="I6890" s="22">
        <f t="shared" si="561"/>
        <v>11.645569564912904</v>
      </c>
      <c r="J6890" s="22">
        <v>6692</v>
      </c>
    </row>
    <row r="6891" spans="1:10" ht="11.25" customHeight="1">
      <c r="A6891" s="12"/>
      <c r="B6891" s="22" t="s">
        <v>286</v>
      </c>
      <c r="C6891" s="22" t="s">
        <v>88</v>
      </c>
      <c r="D6891" s="22">
        <v>11.642346598211258</v>
      </c>
      <c r="E6891" s="22">
        <f t="shared" si="557"/>
        <v>0</v>
      </c>
      <c r="F6891" s="22">
        <f t="shared" si="558"/>
        <v>0</v>
      </c>
      <c r="G6891" s="22">
        <f t="shared" si="559"/>
        <v>0</v>
      </c>
      <c r="H6891" s="22">
        <f t="shared" si="560"/>
        <v>0</v>
      </c>
      <c r="I6891" s="22">
        <f t="shared" si="561"/>
        <v>11.642346598211258</v>
      </c>
      <c r="J6891" s="22">
        <v>6693</v>
      </c>
    </row>
    <row r="6892" spans="1:10" ht="11.25" customHeight="1">
      <c r="A6892" s="12"/>
      <c r="B6892" s="22" t="s">
        <v>436</v>
      </c>
      <c r="C6892" s="22" t="s">
        <v>69</v>
      </c>
      <c r="D6892" s="22">
        <v>11.64160265231628</v>
      </c>
      <c r="E6892" s="22">
        <f t="shared" si="557"/>
        <v>0</v>
      </c>
      <c r="F6892" s="22">
        <f t="shared" si="558"/>
        <v>0</v>
      </c>
      <c r="G6892" s="22">
        <f t="shared" si="559"/>
        <v>0</v>
      </c>
      <c r="H6892" s="22">
        <f t="shared" si="560"/>
        <v>0</v>
      </c>
      <c r="I6892" s="22">
        <f t="shared" si="561"/>
        <v>11.64160265231628</v>
      </c>
      <c r="J6892" s="22">
        <v>6694</v>
      </c>
    </row>
    <row r="6893" spans="1:10" ht="11.25" customHeight="1">
      <c r="A6893" s="12"/>
      <c r="B6893" s="22" t="s">
        <v>367</v>
      </c>
      <c r="C6893" s="22" t="s">
        <v>80</v>
      </c>
      <c r="D6893" s="22">
        <v>11.638930033242268</v>
      </c>
      <c r="E6893" s="22">
        <f t="shared" si="557"/>
        <v>0</v>
      </c>
      <c r="F6893" s="22">
        <f t="shared" si="558"/>
        <v>0</v>
      </c>
      <c r="G6893" s="22">
        <f t="shared" si="559"/>
        <v>0</v>
      </c>
      <c r="H6893" s="22">
        <f t="shared" si="560"/>
        <v>0</v>
      </c>
      <c r="I6893" s="22">
        <f t="shared" si="561"/>
        <v>11.638930033242268</v>
      </c>
      <c r="J6893" s="22">
        <v>6695</v>
      </c>
    </row>
    <row r="6894" spans="1:10" ht="11.25" customHeight="1">
      <c r="A6894" s="12"/>
      <c r="B6894" s="22" t="s">
        <v>417</v>
      </c>
      <c r="C6894" s="22" t="s">
        <v>70</v>
      </c>
      <c r="D6894" s="22">
        <v>11.636643828946692</v>
      </c>
      <c r="E6894" s="22">
        <f t="shared" si="557"/>
        <v>0</v>
      </c>
      <c r="F6894" s="22">
        <f t="shared" si="558"/>
        <v>0</v>
      </c>
      <c r="G6894" s="22">
        <f t="shared" si="559"/>
        <v>0</v>
      </c>
      <c r="H6894" s="22">
        <f t="shared" si="560"/>
        <v>0</v>
      </c>
      <c r="I6894" s="22">
        <f t="shared" si="561"/>
        <v>11.636643828946692</v>
      </c>
      <c r="J6894" s="22">
        <v>6696</v>
      </c>
    </row>
    <row r="6895" spans="1:10" ht="11.25" customHeight="1">
      <c r="A6895" s="12"/>
      <c r="B6895" s="22" t="s">
        <v>369</v>
      </c>
      <c r="C6895" s="22" t="s">
        <v>80</v>
      </c>
      <c r="D6895" s="22">
        <v>11.635880562778661</v>
      </c>
      <c r="E6895" s="22">
        <f t="shared" si="557"/>
        <v>0</v>
      </c>
      <c r="F6895" s="22">
        <f t="shared" si="558"/>
        <v>0</v>
      </c>
      <c r="G6895" s="22">
        <f t="shared" si="559"/>
        <v>0</v>
      </c>
      <c r="H6895" s="22">
        <f t="shared" si="560"/>
        <v>0</v>
      </c>
      <c r="I6895" s="22">
        <f t="shared" si="561"/>
        <v>11.635880562778661</v>
      </c>
      <c r="J6895" s="22">
        <v>6697</v>
      </c>
    </row>
    <row r="6896" spans="1:10" ht="11.25" customHeight="1">
      <c r="A6896" s="12"/>
      <c r="B6896" s="22" t="s">
        <v>372</v>
      </c>
      <c r="C6896" s="22" t="s">
        <v>87</v>
      </c>
      <c r="D6896" s="22">
        <v>11.634159407038076</v>
      </c>
      <c r="E6896" s="22">
        <f t="shared" si="557"/>
        <v>0</v>
      </c>
      <c r="F6896" s="22">
        <f t="shared" si="558"/>
        <v>0</v>
      </c>
      <c r="G6896" s="22">
        <f t="shared" si="559"/>
        <v>0</v>
      </c>
      <c r="H6896" s="22">
        <f t="shared" si="560"/>
        <v>0</v>
      </c>
      <c r="I6896" s="22">
        <f t="shared" si="561"/>
        <v>11.634159407038076</v>
      </c>
      <c r="J6896" s="22">
        <v>6698</v>
      </c>
    </row>
    <row r="6897" spans="1:10" ht="11.25" customHeight="1">
      <c r="A6897" s="12"/>
      <c r="B6897" s="22" t="s">
        <v>286</v>
      </c>
      <c r="C6897" s="22" t="s">
        <v>87</v>
      </c>
      <c r="D6897" s="22">
        <v>11.632722472963854</v>
      </c>
      <c r="E6897" s="22">
        <f t="shared" si="557"/>
        <v>0</v>
      </c>
      <c r="F6897" s="22">
        <f t="shared" si="558"/>
        <v>0</v>
      </c>
      <c r="G6897" s="22">
        <f t="shared" si="559"/>
        <v>0</v>
      </c>
      <c r="H6897" s="22">
        <f t="shared" si="560"/>
        <v>0</v>
      </c>
      <c r="I6897" s="22">
        <f t="shared" si="561"/>
        <v>11.632722472963854</v>
      </c>
      <c r="J6897" s="22">
        <v>6699</v>
      </c>
    </row>
    <row r="6898" spans="1:10" ht="11.25" customHeight="1">
      <c r="A6898" s="12"/>
      <c r="B6898" s="22" t="s">
        <v>447</v>
      </c>
      <c r="C6898" s="22" t="s">
        <v>72</v>
      </c>
      <c r="D6898" s="22">
        <v>11.628580508261296</v>
      </c>
      <c r="E6898" s="22">
        <f t="shared" si="557"/>
        <v>0</v>
      </c>
      <c r="F6898" s="22">
        <f t="shared" si="558"/>
        <v>0</v>
      </c>
      <c r="G6898" s="22">
        <f t="shared" si="559"/>
        <v>0</v>
      </c>
      <c r="H6898" s="22">
        <f t="shared" si="560"/>
        <v>0</v>
      </c>
      <c r="I6898" s="22">
        <f t="shared" si="561"/>
        <v>11.628580508261296</v>
      </c>
      <c r="J6898" s="22">
        <v>6700</v>
      </c>
    </row>
    <row r="6899" spans="1:10" ht="11.25" customHeight="1">
      <c r="A6899" s="12"/>
      <c r="B6899" s="22" t="s">
        <v>297</v>
      </c>
      <c r="C6899" s="22" t="s">
        <v>80</v>
      </c>
      <c r="D6899" s="22">
        <v>11.62829134939253</v>
      </c>
      <c r="E6899" s="22">
        <f t="shared" si="557"/>
        <v>0</v>
      </c>
      <c r="F6899" s="22">
        <f t="shared" si="558"/>
        <v>0</v>
      </c>
      <c r="G6899" s="22">
        <f t="shared" si="559"/>
        <v>0</v>
      </c>
      <c r="H6899" s="22">
        <f t="shared" si="560"/>
        <v>0</v>
      </c>
      <c r="I6899" s="22">
        <f t="shared" si="561"/>
        <v>11.62829134939253</v>
      </c>
      <c r="J6899" s="22">
        <v>6701</v>
      </c>
    </row>
    <row r="6900" spans="1:10" ht="11.25" customHeight="1">
      <c r="A6900" s="12"/>
      <c r="B6900" s="22" t="s">
        <v>453</v>
      </c>
      <c r="C6900" s="22" t="s">
        <v>72</v>
      </c>
      <c r="D6900" s="22">
        <v>11.616676656982129</v>
      </c>
      <c r="E6900" s="22">
        <f t="shared" si="557"/>
        <v>0</v>
      </c>
      <c r="F6900" s="22">
        <f t="shared" si="558"/>
        <v>0</v>
      </c>
      <c r="G6900" s="22">
        <f t="shared" si="559"/>
        <v>0</v>
      </c>
      <c r="H6900" s="22">
        <f t="shared" si="560"/>
        <v>0</v>
      </c>
      <c r="I6900" s="22">
        <f t="shared" si="561"/>
        <v>11.616676656982129</v>
      </c>
      <c r="J6900" s="22">
        <v>6702</v>
      </c>
    </row>
    <row r="6901" spans="1:10" ht="11.25" customHeight="1">
      <c r="A6901" s="12"/>
      <c r="B6901" s="22" t="s">
        <v>453</v>
      </c>
      <c r="C6901" s="22" t="s">
        <v>67</v>
      </c>
      <c r="D6901" s="22">
        <v>11.614311138226107</v>
      </c>
      <c r="E6901" s="22">
        <f t="shared" si="557"/>
        <v>0</v>
      </c>
      <c r="F6901" s="22">
        <f t="shared" si="558"/>
        <v>0</v>
      </c>
      <c r="G6901" s="22">
        <f t="shared" si="559"/>
        <v>0</v>
      </c>
      <c r="H6901" s="22">
        <f t="shared" si="560"/>
        <v>0</v>
      </c>
      <c r="I6901" s="22">
        <f t="shared" si="561"/>
        <v>11.614311138226107</v>
      </c>
      <c r="J6901" s="22">
        <v>6703</v>
      </c>
    </row>
    <row r="6902" spans="1:10" ht="11.25" customHeight="1">
      <c r="A6902" s="12"/>
      <c r="B6902" s="22" t="s">
        <v>304</v>
      </c>
      <c r="C6902" s="22" t="s">
        <v>75</v>
      </c>
      <c r="D6902" s="22">
        <v>11.612495700940793</v>
      </c>
      <c r="E6902" s="22">
        <f t="shared" si="557"/>
        <v>0</v>
      </c>
      <c r="F6902" s="22">
        <f t="shared" si="558"/>
        <v>0</v>
      </c>
      <c r="G6902" s="22">
        <f t="shared" si="559"/>
        <v>0</v>
      </c>
      <c r="H6902" s="22">
        <f t="shared" si="560"/>
        <v>0</v>
      </c>
      <c r="I6902" s="22">
        <f t="shared" si="561"/>
        <v>11.612495700940793</v>
      </c>
      <c r="J6902" s="22">
        <v>6704</v>
      </c>
    </row>
    <row r="6903" spans="1:10" ht="11.25" customHeight="1">
      <c r="A6903" s="12"/>
      <c r="B6903" s="22" t="s">
        <v>173</v>
      </c>
      <c r="C6903" s="22" t="s">
        <v>88</v>
      </c>
      <c r="D6903" s="22">
        <v>11.610400924754796</v>
      </c>
      <c r="E6903" s="22">
        <f t="shared" si="557"/>
        <v>0</v>
      </c>
      <c r="F6903" s="22">
        <f t="shared" si="558"/>
        <v>0</v>
      </c>
      <c r="G6903" s="22">
        <f t="shared" si="559"/>
        <v>0</v>
      </c>
      <c r="H6903" s="22">
        <f t="shared" si="560"/>
        <v>0</v>
      </c>
      <c r="I6903" s="22">
        <f t="shared" si="561"/>
        <v>11.610400924754796</v>
      </c>
      <c r="J6903" s="22">
        <v>6705</v>
      </c>
    </row>
    <row r="6904" spans="1:10" ht="11.25" customHeight="1">
      <c r="A6904" s="12"/>
      <c r="B6904" s="22" t="s">
        <v>173</v>
      </c>
      <c r="C6904" s="22" t="s">
        <v>72</v>
      </c>
      <c r="D6904" s="22">
        <v>11.598317939405568</v>
      </c>
      <c r="E6904" s="22">
        <f t="shared" si="557"/>
        <v>0</v>
      </c>
      <c r="F6904" s="22">
        <f t="shared" si="558"/>
        <v>0</v>
      </c>
      <c r="G6904" s="22">
        <f t="shared" si="559"/>
        <v>0</v>
      </c>
      <c r="H6904" s="22">
        <f t="shared" si="560"/>
        <v>0</v>
      </c>
      <c r="I6904" s="22">
        <f t="shared" si="561"/>
        <v>11.598317939405568</v>
      </c>
      <c r="J6904" s="22">
        <v>6706</v>
      </c>
    </row>
    <row r="6905" spans="1:10" ht="11.25" customHeight="1">
      <c r="A6905" s="12"/>
      <c r="B6905" s="22" t="s">
        <v>435</v>
      </c>
      <c r="C6905" s="22" t="s">
        <v>79</v>
      </c>
      <c r="D6905" s="22">
        <v>11.591157725770399</v>
      </c>
      <c r="E6905" s="22">
        <f t="shared" si="557"/>
        <v>0</v>
      </c>
      <c r="F6905" s="22">
        <f t="shared" si="558"/>
        <v>0</v>
      </c>
      <c r="G6905" s="22">
        <f t="shared" si="559"/>
        <v>0</v>
      </c>
      <c r="H6905" s="22">
        <f t="shared" si="560"/>
        <v>0</v>
      </c>
      <c r="I6905" s="22">
        <f t="shared" si="561"/>
        <v>11.591157725770399</v>
      </c>
      <c r="J6905" s="22">
        <v>6707</v>
      </c>
    </row>
    <row r="6906" spans="1:10" ht="11.25" customHeight="1">
      <c r="A6906" s="12"/>
      <c r="B6906" s="22" t="s">
        <v>301</v>
      </c>
      <c r="C6906" s="22" t="s">
        <v>71</v>
      </c>
      <c r="D6906" s="22">
        <v>11.580477697264593</v>
      </c>
      <c r="E6906" s="22">
        <f t="shared" si="557"/>
        <v>0</v>
      </c>
      <c r="F6906" s="22">
        <f t="shared" si="558"/>
        <v>0</v>
      </c>
      <c r="G6906" s="22">
        <f t="shared" si="559"/>
        <v>0</v>
      </c>
      <c r="H6906" s="22">
        <f t="shared" si="560"/>
        <v>0</v>
      </c>
      <c r="I6906" s="22">
        <f t="shared" si="561"/>
        <v>11.580477697264593</v>
      </c>
      <c r="J6906" s="22">
        <v>6708</v>
      </c>
    </row>
    <row r="6907" spans="1:10" ht="11.25" customHeight="1">
      <c r="A6907" s="12"/>
      <c r="B6907" s="22" t="s">
        <v>328</v>
      </c>
      <c r="C6907" s="22" t="s">
        <v>77</v>
      </c>
      <c r="D6907" s="22">
        <v>11.580110039943133</v>
      </c>
      <c r="E6907" s="22">
        <f t="shared" si="557"/>
        <v>0</v>
      </c>
      <c r="F6907" s="22">
        <f t="shared" si="558"/>
        <v>0</v>
      </c>
      <c r="G6907" s="22">
        <f t="shared" si="559"/>
        <v>0</v>
      </c>
      <c r="H6907" s="22">
        <f t="shared" si="560"/>
        <v>0</v>
      </c>
      <c r="I6907" s="22">
        <f t="shared" si="561"/>
        <v>11.580110039943133</v>
      </c>
      <c r="J6907" s="22">
        <v>6709</v>
      </c>
    </row>
    <row r="6908" spans="1:10" ht="11.25" customHeight="1">
      <c r="A6908" s="12"/>
      <c r="B6908" s="22" t="s">
        <v>341</v>
      </c>
      <c r="C6908" s="22" t="s">
        <v>70</v>
      </c>
      <c r="D6908" s="22">
        <v>11.580004299018883</v>
      </c>
      <c r="E6908" s="22">
        <f t="shared" si="557"/>
        <v>0</v>
      </c>
      <c r="F6908" s="22">
        <f t="shared" si="558"/>
        <v>0</v>
      </c>
      <c r="G6908" s="22">
        <f t="shared" si="559"/>
        <v>0</v>
      </c>
      <c r="H6908" s="22">
        <f t="shared" si="560"/>
        <v>0</v>
      </c>
      <c r="I6908" s="22">
        <f t="shared" si="561"/>
        <v>11.580004299018883</v>
      </c>
      <c r="J6908" s="22">
        <v>6710</v>
      </c>
    </row>
    <row r="6909" spans="1:10" ht="11.25" customHeight="1">
      <c r="A6909" s="12"/>
      <c r="B6909" s="22" t="s">
        <v>305</v>
      </c>
      <c r="C6909" s="22" t="s">
        <v>88</v>
      </c>
      <c r="D6909" s="22">
        <v>11.576812082926363</v>
      </c>
      <c r="E6909" s="22">
        <f t="shared" si="557"/>
        <v>0</v>
      </c>
      <c r="F6909" s="22">
        <f t="shared" si="558"/>
        <v>0</v>
      </c>
      <c r="G6909" s="22">
        <f t="shared" si="559"/>
        <v>0</v>
      </c>
      <c r="H6909" s="22">
        <f t="shared" si="560"/>
        <v>0</v>
      </c>
      <c r="I6909" s="22">
        <f t="shared" si="561"/>
        <v>11.576812082926363</v>
      </c>
      <c r="J6909" s="22">
        <v>6711</v>
      </c>
    </row>
    <row r="6910" spans="1:10" ht="11.25" customHeight="1">
      <c r="A6910" s="12"/>
      <c r="B6910" s="22" t="s">
        <v>357</v>
      </c>
      <c r="C6910" s="22" t="s">
        <v>73</v>
      </c>
      <c r="D6910" s="22">
        <v>11.573304584695542</v>
      </c>
      <c r="E6910" s="22">
        <f t="shared" si="557"/>
        <v>0</v>
      </c>
      <c r="F6910" s="22">
        <f t="shared" si="558"/>
        <v>0</v>
      </c>
      <c r="G6910" s="22">
        <f t="shared" si="559"/>
        <v>0</v>
      </c>
      <c r="H6910" s="22">
        <f t="shared" si="560"/>
        <v>0</v>
      </c>
      <c r="I6910" s="22">
        <f t="shared" si="561"/>
        <v>11.573304584695542</v>
      </c>
      <c r="J6910" s="22">
        <v>6712</v>
      </c>
    </row>
    <row r="6911" spans="1:10" ht="11.25" customHeight="1">
      <c r="A6911" s="12"/>
      <c r="B6911" s="22" t="s">
        <v>373</v>
      </c>
      <c r="C6911" s="22" t="s">
        <v>90</v>
      </c>
      <c r="D6911" s="22">
        <v>11.572687705222268</v>
      </c>
      <c r="E6911" s="22">
        <f t="shared" si="557"/>
        <v>0</v>
      </c>
      <c r="F6911" s="22">
        <f t="shared" si="558"/>
        <v>0</v>
      </c>
      <c r="G6911" s="22">
        <f t="shared" si="559"/>
        <v>0</v>
      </c>
      <c r="H6911" s="22">
        <f t="shared" si="560"/>
        <v>0</v>
      </c>
      <c r="I6911" s="22">
        <f t="shared" si="561"/>
        <v>11.572687705222268</v>
      </c>
      <c r="J6911" s="22">
        <v>6713</v>
      </c>
    </row>
    <row r="6912" spans="1:10" ht="11.25" customHeight="1">
      <c r="A6912" s="12"/>
      <c r="B6912" s="22" t="s">
        <v>396</v>
      </c>
      <c r="C6912" s="22" t="s">
        <v>76</v>
      </c>
      <c r="D6912" s="22">
        <v>11.566993878625645</v>
      </c>
      <c r="E6912" s="22">
        <f t="shared" si="557"/>
        <v>0</v>
      </c>
      <c r="F6912" s="22">
        <f t="shared" si="558"/>
        <v>0</v>
      </c>
      <c r="G6912" s="22">
        <f t="shared" si="559"/>
        <v>0</v>
      </c>
      <c r="H6912" s="22">
        <f t="shared" si="560"/>
        <v>0</v>
      </c>
      <c r="I6912" s="22">
        <f t="shared" si="561"/>
        <v>11.566993878625645</v>
      </c>
      <c r="J6912" s="22">
        <v>6714</v>
      </c>
    </row>
    <row r="6913" spans="1:10" ht="11.25" customHeight="1">
      <c r="A6913" s="12"/>
      <c r="B6913" s="22" t="s">
        <v>410</v>
      </c>
      <c r="C6913" s="22" t="s">
        <v>74</v>
      </c>
      <c r="D6913" s="22">
        <v>11.56646747001348</v>
      </c>
      <c r="E6913" s="22">
        <f t="shared" si="557"/>
        <v>0</v>
      </c>
      <c r="F6913" s="22">
        <f t="shared" si="558"/>
        <v>0</v>
      </c>
      <c r="G6913" s="22">
        <f t="shared" si="559"/>
        <v>0</v>
      </c>
      <c r="H6913" s="22">
        <f t="shared" si="560"/>
        <v>0</v>
      </c>
      <c r="I6913" s="22">
        <f t="shared" si="561"/>
        <v>11.56646747001348</v>
      </c>
      <c r="J6913" s="22">
        <v>6715</v>
      </c>
    </row>
    <row r="6914" spans="1:10" ht="11.25" customHeight="1">
      <c r="A6914" s="12"/>
      <c r="B6914" s="22" t="s">
        <v>404</v>
      </c>
      <c r="C6914" s="22" t="s">
        <v>79</v>
      </c>
      <c r="D6914" s="22">
        <v>11.563553095828528</v>
      </c>
      <c r="E6914" s="22">
        <f t="shared" si="557"/>
        <v>0</v>
      </c>
      <c r="F6914" s="22">
        <f t="shared" si="558"/>
        <v>0</v>
      </c>
      <c r="G6914" s="22">
        <f t="shared" si="559"/>
        <v>0</v>
      </c>
      <c r="H6914" s="22">
        <f t="shared" si="560"/>
        <v>0</v>
      </c>
      <c r="I6914" s="22">
        <f t="shared" si="561"/>
        <v>11.563553095828528</v>
      </c>
      <c r="J6914" s="22">
        <v>6716</v>
      </c>
    </row>
    <row r="6915" spans="1:10" ht="11.25" customHeight="1">
      <c r="A6915" s="12"/>
      <c r="B6915" s="22" t="s">
        <v>352</v>
      </c>
      <c r="C6915" s="22" t="s">
        <v>76</v>
      </c>
      <c r="D6915" s="22">
        <v>11.561502837969506</v>
      </c>
      <c r="E6915" s="22">
        <f t="shared" si="557"/>
        <v>0</v>
      </c>
      <c r="F6915" s="22">
        <f t="shared" si="558"/>
        <v>0</v>
      </c>
      <c r="G6915" s="22">
        <f t="shared" si="559"/>
        <v>0</v>
      </c>
      <c r="H6915" s="22">
        <f t="shared" si="560"/>
        <v>0</v>
      </c>
      <c r="I6915" s="22">
        <f t="shared" si="561"/>
        <v>11.561502837969506</v>
      </c>
      <c r="J6915" s="22">
        <v>6717</v>
      </c>
    </row>
    <row r="6916" spans="1:10" ht="11.25" customHeight="1">
      <c r="A6916" s="12"/>
      <c r="B6916" s="22" t="s">
        <v>359</v>
      </c>
      <c r="C6916" s="22" t="s">
        <v>83</v>
      </c>
      <c r="D6916" s="22">
        <v>11.558470856622153</v>
      </c>
      <c r="E6916" s="22">
        <f t="shared" si="557"/>
        <v>0</v>
      </c>
      <c r="F6916" s="22">
        <f t="shared" si="558"/>
        <v>0</v>
      </c>
      <c r="G6916" s="22">
        <f t="shared" si="559"/>
        <v>0</v>
      </c>
      <c r="H6916" s="22">
        <f t="shared" si="560"/>
        <v>0</v>
      </c>
      <c r="I6916" s="22">
        <f t="shared" si="561"/>
        <v>11.558470856622153</v>
      </c>
      <c r="J6916" s="22">
        <v>6718</v>
      </c>
    </row>
    <row r="6917" spans="1:10" ht="11.25" customHeight="1">
      <c r="A6917" s="12"/>
      <c r="B6917" s="22" t="s">
        <v>444</v>
      </c>
      <c r="C6917" s="22" t="s">
        <v>68</v>
      </c>
      <c r="D6917" s="22">
        <v>11.558077536249831</v>
      </c>
      <c r="E6917" s="22">
        <f t="shared" si="557"/>
        <v>0</v>
      </c>
      <c r="F6917" s="22">
        <f t="shared" si="558"/>
        <v>0</v>
      </c>
      <c r="G6917" s="22">
        <f t="shared" si="559"/>
        <v>0</v>
      </c>
      <c r="H6917" s="22">
        <f t="shared" si="560"/>
        <v>0</v>
      </c>
      <c r="I6917" s="22">
        <f t="shared" si="561"/>
        <v>11.558077536249831</v>
      </c>
      <c r="J6917" s="22">
        <v>6719</v>
      </c>
    </row>
    <row r="6918" spans="1:10" ht="11.25" customHeight="1">
      <c r="A6918" s="12"/>
      <c r="B6918" s="22" t="s">
        <v>334</v>
      </c>
      <c r="C6918" s="22" t="s">
        <v>70</v>
      </c>
      <c r="D6918" s="22">
        <v>11.557980639739334</v>
      </c>
      <c r="E6918" s="22">
        <f t="shared" si="557"/>
        <v>0</v>
      </c>
      <c r="F6918" s="22">
        <f t="shared" si="558"/>
        <v>0</v>
      </c>
      <c r="G6918" s="22">
        <f t="shared" si="559"/>
        <v>0</v>
      </c>
      <c r="H6918" s="22">
        <f t="shared" si="560"/>
        <v>0</v>
      </c>
      <c r="I6918" s="22">
        <f t="shared" si="561"/>
        <v>11.557980639739334</v>
      </c>
      <c r="J6918" s="22">
        <v>6720</v>
      </c>
    </row>
    <row r="6919" spans="1:10" ht="11.25" customHeight="1">
      <c r="A6919" s="12"/>
      <c r="B6919" s="22" t="s">
        <v>324</v>
      </c>
      <c r="C6919" s="22" t="s">
        <v>88</v>
      </c>
      <c r="D6919" s="22">
        <v>11.554794404481092</v>
      </c>
      <c r="E6919" s="22">
        <f t="shared" si="557"/>
        <v>0</v>
      </c>
      <c r="F6919" s="22">
        <f t="shared" si="558"/>
        <v>0</v>
      </c>
      <c r="G6919" s="22">
        <f t="shared" si="559"/>
        <v>0</v>
      </c>
      <c r="H6919" s="22">
        <f t="shared" si="560"/>
        <v>0</v>
      </c>
      <c r="I6919" s="22">
        <f t="shared" si="561"/>
        <v>11.554794404481092</v>
      </c>
      <c r="J6919" s="22">
        <v>6721</v>
      </c>
    </row>
    <row r="6920" spans="1:10" ht="11.25" customHeight="1">
      <c r="A6920" s="12"/>
      <c r="B6920" s="22" t="s">
        <v>222</v>
      </c>
      <c r="C6920" s="22" t="s">
        <v>79</v>
      </c>
      <c r="D6920" s="22">
        <v>11.551369806119078</v>
      </c>
      <c r="E6920" s="22">
        <f t="shared" ref="E6920:E6983" si="562">IF(J6920&lt;=1000,D6920,0)</f>
        <v>0</v>
      </c>
      <c r="F6920" s="22">
        <f t="shared" ref="F6920:F6983" si="563">IF(AND(J6920&gt;1000,J6920&lt;=2000),D6920,0)</f>
        <v>0</v>
      </c>
      <c r="G6920" s="22">
        <f t="shared" ref="G6920:G6983" si="564">IF(AND(J6920&gt;2000,J6920&lt;=3000),D6920,0)</f>
        <v>0</v>
      </c>
      <c r="H6920" s="22">
        <f t="shared" ref="H6920:H6983" si="565">IF(AND(J6920&gt;3000,J6920&lt;=5000),D6920,0)</f>
        <v>0</v>
      </c>
      <c r="I6920" s="22">
        <f t="shared" ref="I6920:I6983" si="566">IF((J6920&gt;5000),D6920,0)</f>
        <v>11.551369806119078</v>
      </c>
      <c r="J6920" s="22">
        <v>6722</v>
      </c>
    </row>
    <row r="6921" spans="1:10" ht="11.25" customHeight="1">
      <c r="A6921" s="12"/>
      <c r="B6921" s="22" t="s">
        <v>453</v>
      </c>
      <c r="C6921" s="22" t="s">
        <v>68</v>
      </c>
      <c r="D6921" s="22">
        <v>11.550869032093335</v>
      </c>
      <c r="E6921" s="22">
        <f t="shared" si="562"/>
        <v>0</v>
      </c>
      <c r="F6921" s="22">
        <f t="shared" si="563"/>
        <v>0</v>
      </c>
      <c r="G6921" s="22">
        <f t="shared" si="564"/>
        <v>0</v>
      </c>
      <c r="H6921" s="22">
        <f t="shared" si="565"/>
        <v>0</v>
      </c>
      <c r="I6921" s="22">
        <f t="shared" si="566"/>
        <v>11.550869032093335</v>
      </c>
      <c r="J6921" s="22">
        <v>6723</v>
      </c>
    </row>
    <row r="6922" spans="1:10" ht="11.25" customHeight="1">
      <c r="A6922" s="12"/>
      <c r="B6922" s="22" t="s">
        <v>436</v>
      </c>
      <c r="C6922" s="22" t="s">
        <v>75</v>
      </c>
      <c r="D6922" s="22">
        <v>11.548229979594398</v>
      </c>
      <c r="E6922" s="22">
        <f t="shared" si="562"/>
        <v>0</v>
      </c>
      <c r="F6922" s="22">
        <f t="shared" si="563"/>
        <v>0</v>
      </c>
      <c r="G6922" s="22">
        <f t="shared" si="564"/>
        <v>0</v>
      </c>
      <c r="H6922" s="22">
        <f t="shared" si="565"/>
        <v>0</v>
      </c>
      <c r="I6922" s="22">
        <f t="shared" si="566"/>
        <v>11.548229979594398</v>
      </c>
      <c r="J6922" s="22">
        <v>6724</v>
      </c>
    </row>
    <row r="6923" spans="1:10" ht="11.25" customHeight="1">
      <c r="A6923" s="12"/>
      <c r="B6923" s="22" t="s">
        <v>303</v>
      </c>
      <c r="C6923" s="22" t="s">
        <v>87</v>
      </c>
      <c r="D6923" s="22">
        <v>11.542288385641369</v>
      </c>
      <c r="E6923" s="22">
        <f t="shared" si="562"/>
        <v>0</v>
      </c>
      <c r="F6923" s="22">
        <f t="shared" si="563"/>
        <v>0</v>
      </c>
      <c r="G6923" s="22">
        <f t="shared" si="564"/>
        <v>0</v>
      </c>
      <c r="H6923" s="22">
        <f t="shared" si="565"/>
        <v>0</v>
      </c>
      <c r="I6923" s="22">
        <f t="shared" si="566"/>
        <v>11.542288385641369</v>
      </c>
      <c r="J6923" s="22">
        <v>6725</v>
      </c>
    </row>
    <row r="6924" spans="1:10" ht="11.25" customHeight="1">
      <c r="A6924" s="12"/>
      <c r="B6924" s="22" t="s">
        <v>404</v>
      </c>
      <c r="C6924" s="22" t="s">
        <v>77</v>
      </c>
      <c r="D6924" s="22">
        <v>11.536246468453905</v>
      </c>
      <c r="E6924" s="22">
        <f t="shared" si="562"/>
        <v>0</v>
      </c>
      <c r="F6924" s="22">
        <f t="shared" si="563"/>
        <v>0</v>
      </c>
      <c r="G6924" s="22">
        <f t="shared" si="564"/>
        <v>0</v>
      </c>
      <c r="H6924" s="22">
        <f t="shared" si="565"/>
        <v>0</v>
      </c>
      <c r="I6924" s="22">
        <f t="shared" si="566"/>
        <v>11.536246468453905</v>
      </c>
      <c r="J6924" s="22">
        <v>6726</v>
      </c>
    </row>
    <row r="6925" spans="1:10" ht="11.25" customHeight="1">
      <c r="A6925" s="12"/>
      <c r="B6925" s="22" t="s">
        <v>433</v>
      </c>
      <c r="C6925" s="22" t="s">
        <v>79</v>
      </c>
      <c r="D6925" s="22">
        <v>11.530245113925266</v>
      </c>
      <c r="E6925" s="22">
        <f t="shared" si="562"/>
        <v>0</v>
      </c>
      <c r="F6925" s="22">
        <f t="shared" si="563"/>
        <v>0</v>
      </c>
      <c r="G6925" s="22">
        <f t="shared" si="564"/>
        <v>0</v>
      </c>
      <c r="H6925" s="22">
        <f t="shared" si="565"/>
        <v>0</v>
      </c>
      <c r="I6925" s="22">
        <f t="shared" si="566"/>
        <v>11.530245113925266</v>
      </c>
      <c r="J6925" s="22">
        <v>6727</v>
      </c>
    </row>
    <row r="6926" spans="1:10" ht="11.25" customHeight="1">
      <c r="A6926" s="12"/>
      <c r="B6926" s="22" t="s">
        <v>358</v>
      </c>
      <c r="C6926" s="22" t="s">
        <v>84</v>
      </c>
      <c r="D6926" s="22">
        <v>11.525540349918419</v>
      </c>
      <c r="E6926" s="22">
        <f t="shared" si="562"/>
        <v>0</v>
      </c>
      <c r="F6926" s="22">
        <f t="shared" si="563"/>
        <v>0</v>
      </c>
      <c r="G6926" s="22">
        <f t="shared" si="564"/>
        <v>0</v>
      </c>
      <c r="H6926" s="22">
        <f t="shared" si="565"/>
        <v>0</v>
      </c>
      <c r="I6926" s="22">
        <f t="shared" si="566"/>
        <v>11.525540349918419</v>
      </c>
      <c r="J6926" s="22">
        <v>6728</v>
      </c>
    </row>
    <row r="6927" spans="1:10" ht="11.25" customHeight="1">
      <c r="A6927" s="12"/>
      <c r="B6927" s="22" t="s">
        <v>366</v>
      </c>
      <c r="C6927" s="22" t="s">
        <v>69</v>
      </c>
      <c r="D6927" s="22">
        <v>11.517880577413964</v>
      </c>
      <c r="E6927" s="22">
        <f t="shared" si="562"/>
        <v>0</v>
      </c>
      <c r="F6927" s="22">
        <f t="shared" si="563"/>
        <v>0</v>
      </c>
      <c r="G6927" s="22">
        <f t="shared" si="564"/>
        <v>0</v>
      </c>
      <c r="H6927" s="22">
        <f t="shared" si="565"/>
        <v>0</v>
      </c>
      <c r="I6927" s="22">
        <f t="shared" si="566"/>
        <v>11.517880577413964</v>
      </c>
      <c r="J6927" s="22">
        <v>6729</v>
      </c>
    </row>
    <row r="6928" spans="1:10" ht="11.25" customHeight="1">
      <c r="A6928" s="12"/>
      <c r="B6928" s="22" t="s">
        <v>429</v>
      </c>
      <c r="C6928" s="22" t="s">
        <v>80</v>
      </c>
      <c r="D6928" s="22">
        <v>11.517513398056375</v>
      </c>
      <c r="E6928" s="22">
        <f t="shared" si="562"/>
        <v>0</v>
      </c>
      <c r="F6928" s="22">
        <f t="shared" si="563"/>
        <v>0</v>
      </c>
      <c r="G6928" s="22">
        <f t="shared" si="564"/>
        <v>0</v>
      </c>
      <c r="H6928" s="22">
        <f t="shared" si="565"/>
        <v>0</v>
      </c>
      <c r="I6928" s="22">
        <f t="shared" si="566"/>
        <v>11.517513398056375</v>
      </c>
      <c r="J6928" s="22">
        <v>6730</v>
      </c>
    </row>
    <row r="6929" spans="1:10" ht="11.25" customHeight="1">
      <c r="A6929" s="12"/>
      <c r="B6929" s="22" t="s">
        <v>452</v>
      </c>
      <c r="C6929" s="22" t="s">
        <v>71</v>
      </c>
      <c r="D6929" s="22">
        <v>11.509507446587584</v>
      </c>
      <c r="E6929" s="22">
        <f t="shared" si="562"/>
        <v>0</v>
      </c>
      <c r="F6929" s="22">
        <f t="shared" si="563"/>
        <v>0</v>
      </c>
      <c r="G6929" s="22">
        <f t="shared" si="564"/>
        <v>0</v>
      </c>
      <c r="H6929" s="22">
        <f t="shared" si="565"/>
        <v>0</v>
      </c>
      <c r="I6929" s="22">
        <f t="shared" si="566"/>
        <v>11.509507446587584</v>
      </c>
      <c r="J6929" s="22">
        <v>6731</v>
      </c>
    </row>
    <row r="6930" spans="1:10" ht="11.25" customHeight="1">
      <c r="A6930" s="12"/>
      <c r="B6930" s="22" t="s">
        <v>347</v>
      </c>
      <c r="C6930" s="22" t="s">
        <v>83</v>
      </c>
      <c r="D6930" s="22">
        <v>11.507570924433523</v>
      </c>
      <c r="E6930" s="22">
        <f t="shared" si="562"/>
        <v>0</v>
      </c>
      <c r="F6930" s="22">
        <f t="shared" si="563"/>
        <v>0</v>
      </c>
      <c r="G6930" s="22">
        <f t="shared" si="564"/>
        <v>0</v>
      </c>
      <c r="H6930" s="22">
        <f t="shared" si="565"/>
        <v>0</v>
      </c>
      <c r="I6930" s="22">
        <f t="shared" si="566"/>
        <v>11.507570924433523</v>
      </c>
      <c r="J6930" s="22">
        <v>6732</v>
      </c>
    </row>
    <row r="6931" spans="1:10" ht="11.25" customHeight="1">
      <c r="A6931" s="12"/>
      <c r="B6931" s="22" t="s">
        <v>334</v>
      </c>
      <c r="C6931" s="22" t="s">
        <v>81</v>
      </c>
      <c r="D6931" s="22">
        <v>11.504825760612846</v>
      </c>
      <c r="E6931" s="22">
        <f t="shared" si="562"/>
        <v>0</v>
      </c>
      <c r="F6931" s="22">
        <f t="shared" si="563"/>
        <v>0</v>
      </c>
      <c r="G6931" s="22">
        <f t="shared" si="564"/>
        <v>0</v>
      </c>
      <c r="H6931" s="22">
        <f t="shared" si="565"/>
        <v>0</v>
      </c>
      <c r="I6931" s="22">
        <f t="shared" si="566"/>
        <v>11.504825760612846</v>
      </c>
      <c r="J6931" s="22">
        <v>6733</v>
      </c>
    </row>
    <row r="6932" spans="1:10" ht="11.25" customHeight="1">
      <c r="A6932" s="12"/>
      <c r="B6932" s="22" t="s">
        <v>453</v>
      </c>
      <c r="C6932" s="22" t="s">
        <v>70</v>
      </c>
      <c r="D6932" s="22">
        <v>11.500037475442083</v>
      </c>
      <c r="E6932" s="22">
        <f t="shared" si="562"/>
        <v>0</v>
      </c>
      <c r="F6932" s="22">
        <f t="shared" si="563"/>
        <v>0</v>
      </c>
      <c r="G6932" s="22">
        <f t="shared" si="564"/>
        <v>0</v>
      </c>
      <c r="H6932" s="22">
        <f t="shared" si="565"/>
        <v>0</v>
      </c>
      <c r="I6932" s="22">
        <f t="shared" si="566"/>
        <v>11.500037475442083</v>
      </c>
      <c r="J6932" s="22">
        <v>6734</v>
      </c>
    </row>
    <row r="6933" spans="1:10" ht="11.25" customHeight="1">
      <c r="A6933" s="12"/>
      <c r="B6933" s="22" t="s">
        <v>450</v>
      </c>
      <c r="C6933" s="22" t="s">
        <v>67</v>
      </c>
      <c r="D6933" s="22">
        <v>11.499029349181676</v>
      </c>
      <c r="E6933" s="22">
        <f t="shared" si="562"/>
        <v>0</v>
      </c>
      <c r="F6933" s="22">
        <f t="shared" si="563"/>
        <v>0</v>
      </c>
      <c r="G6933" s="22">
        <f t="shared" si="564"/>
        <v>0</v>
      </c>
      <c r="H6933" s="22">
        <f t="shared" si="565"/>
        <v>0</v>
      </c>
      <c r="I6933" s="22">
        <f t="shared" si="566"/>
        <v>11.499029349181676</v>
      </c>
      <c r="J6933" s="22">
        <v>6735</v>
      </c>
    </row>
    <row r="6934" spans="1:10" ht="11.25" customHeight="1">
      <c r="A6934" s="12"/>
      <c r="B6934" s="22" t="s">
        <v>326</v>
      </c>
      <c r="C6934" s="22" t="s">
        <v>83</v>
      </c>
      <c r="D6934" s="22">
        <v>11.490963100921164</v>
      </c>
      <c r="E6934" s="22">
        <f t="shared" si="562"/>
        <v>0</v>
      </c>
      <c r="F6934" s="22">
        <f t="shared" si="563"/>
        <v>0</v>
      </c>
      <c r="G6934" s="22">
        <f t="shared" si="564"/>
        <v>0</v>
      </c>
      <c r="H6934" s="22">
        <f t="shared" si="565"/>
        <v>0</v>
      </c>
      <c r="I6934" s="22">
        <f t="shared" si="566"/>
        <v>11.490963100921164</v>
      </c>
      <c r="J6934" s="22">
        <v>6736</v>
      </c>
    </row>
    <row r="6935" spans="1:10" ht="11.25" customHeight="1">
      <c r="A6935" s="12"/>
      <c r="B6935" s="22" t="s">
        <v>338</v>
      </c>
      <c r="C6935" s="22" t="s">
        <v>74</v>
      </c>
      <c r="D6935" s="22">
        <v>11.485048320490305</v>
      </c>
      <c r="E6935" s="22">
        <f t="shared" si="562"/>
        <v>0</v>
      </c>
      <c r="F6935" s="22">
        <f t="shared" si="563"/>
        <v>0</v>
      </c>
      <c r="G6935" s="22">
        <f t="shared" si="564"/>
        <v>0</v>
      </c>
      <c r="H6935" s="22">
        <f t="shared" si="565"/>
        <v>0</v>
      </c>
      <c r="I6935" s="22">
        <f t="shared" si="566"/>
        <v>11.485048320490305</v>
      </c>
      <c r="J6935" s="22">
        <v>6737</v>
      </c>
    </row>
    <row r="6936" spans="1:10" ht="11.25" customHeight="1">
      <c r="A6936" s="12"/>
      <c r="B6936" s="22" t="s">
        <v>296</v>
      </c>
      <c r="C6936" s="22" t="s">
        <v>69</v>
      </c>
      <c r="D6936" s="22">
        <v>11.483887107001024</v>
      </c>
      <c r="E6936" s="22">
        <f t="shared" si="562"/>
        <v>0</v>
      </c>
      <c r="F6936" s="22">
        <f t="shared" si="563"/>
        <v>0</v>
      </c>
      <c r="G6936" s="22">
        <f t="shared" si="564"/>
        <v>0</v>
      </c>
      <c r="H6936" s="22">
        <f t="shared" si="565"/>
        <v>0</v>
      </c>
      <c r="I6936" s="22">
        <f t="shared" si="566"/>
        <v>11.483887107001024</v>
      </c>
      <c r="J6936" s="22">
        <v>6738</v>
      </c>
    </row>
    <row r="6937" spans="1:10" ht="11.25" customHeight="1">
      <c r="A6937" s="12"/>
      <c r="B6937" s="22" t="s">
        <v>422</v>
      </c>
      <c r="C6937" s="22" t="s">
        <v>74</v>
      </c>
      <c r="D6937" s="22">
        <v>11.479617846480137</v>
      </c>
      <c r="E6937" s="22">
        <f t="shared" si="562"/>
        <v>0</v>
      </c>
      <c r="F6937" s="22">
        <f t="shared" si="563"/>
        <v>0</v>
      </c>
      <c r="G6937" s="22">
        <f t="shared" si="564"/>
        <v>0</v>
      </c>
      <c r="H6937" s="22">
        <f t="shared" si="565"/>
        <v>0</v>
      </c>
      <c r="I6937" s="22">
        <f t="shared" si="566"/>
        <v>11.479617846480137</v>
      </c>
      <c r="J6937" s="22">
        <v>6739</v>
      </c>
    </row>
    <row r="6938" spans="1:10" ht="11.25" customHeight="1">
      <c r="A6938" s="12"/>
      <c r="B6938" s="22" t="s">
        <v>392</v>
      </c>
      <c r="C6938" s="22" t="s">
        <v>76</v>
      </c>
      <c r="D6938" s="22">
        <v>11.47624329692403</v>
      </c>
      <c r="E6938" s="22">
        <f t="shared" si="562"/>
        <v>0</v>
      </c>
      <c r="F6938" s="22">
        <f t="shared" si="563"/>
        <v>0</v>
      </c>
      <c r="G6938" s="22">
        <f t="shared" si="564"/>
        <v>0</v>
      </c>
      <c r="H6938" s="22">
        <f t="shared" si="565"/>
        <v>0</v>
      </c>
      <c r="I6938" s="22">
        <f t="shared" si="566"/>
        <v>11.47624329692403</v>
      </c>
      <c r="J6938" s="22">
        <v>6740</v>
      </c>
    </row>
    <row r="6939" spans="1:10" ht="11.25" customHeight="1">
      <c r="A6939" s="12"/>
      <c r="B6939" s="22" t="s">
        <v>442</v>
      </c>
      <c r="C6939" s="22" t="s">
        <v>69</v>
      </c>
      <c r="D6939" s="22">
        <v>11.470569463653</v>
      </c>
      <c r="E6939" s="22">
        <f t="shared" si="562"/>
        <v>0</v>
      </c>
      <c r="F6939" s="22">
        <f t="shared" si="563"/>
        <v>0</v>
      </c>
      <c r="G6939" s="22">
        <f t="shared" si="564"/>
        <v>0</v>
      </c>
      <c r="H6939" s="22">
        <f t="shared" si="565"/>
        <v>0</v>
      </c>
      <c r="I6939" s="22">
        <f t="shared" si="566"/>
        <v>11.470569463653</v>
      </c>
      <c r="J6939" s="22">
        <v>6741</v>
      </c>
    </row>
    <row r="6940" spans="1:10" ht="11.25" customHeight="1">
      <c r="A6940" s="12"/>
      <c r="B6940" s="22" t="s">
        <v>372</v>
      </c>
      <c r="C6940" s="22" t="s">
        <v>86</v>
      </c>
      <c r="D6940" s="22">
        <v>11.468116041131747</v>
      </c>
      <c r="E6940" s="22">
        <f t="shared" si="562"/>
        <v>0</v>
      </c>
      <c r="F6940" s="22">
        <f t="shared" si="563"/>
        <v>0</v>
      </c>
      <c r="G6940" s="22">
        <f t="shared" si="564"/>
        <v>0</v>
      </c>
      <c r="H6940" s="22">
        <f t="shared" si="565"/>
        <v>0</v>
      </c>
      <c r="I6940" s="22">
        <f t="shared" si="566"/>
        <v>11.468116041131747</v>
      </c>
      <c r="J6940" s="22">
        <v>6742</v>
      </c>
    </row>
    <row r="6941" spans="1:10" ht="11.25" customHeight="1">
      <c r="A6941" s="12"/>
      <c r="B6941" s="22" t="s">
        <v>327</v>
      </c>
      <c r="C6941" s="22" t="s">
        <v>79</v>
      </c>
      <c r="D6941" s="22">
        <v>11.467521319944739</v>
      </c>
      <c r="E6941" s="22">
        <f t="shared" si="562"/>
        <v>0</v>
      </c>
      <c r="F6941" s="22">
        <f t="shared" si="563"/>
        <v>0</v>
      </c>
      <c r="G6941" s="22">
        <f t="shared" si="564"/>
        <v>0</v>
      </c>
      <c r="H6941" s="22">
        <f t="shared" si="565"/>
        <v>0</v>
      </c>
      <c r="I6941" s="22">
        <f t="shared" si="566"/>
        <v>11.467521319944739</v>
      </c>
      <c r="J6941" s="22">
        <v>6743</v>
      </c>
    </row>
    <row r="6942" spans="1:10" ht="11.25" customHeight="1">
      <c r="A6942" s="12"/>
      <c r="B6942" s="22" t="s">
        <v>425</v>
      </c>
      <c r="C6942" s="22" t="s">
        <v>67</v>
      </c>
      <c r="D6942" s="22">
        <v>11.456669751006588</v>
      </c>
      <c r="E6942" s="22">
        <f t="shared" si="562"/>
        <v>0</v>
      </c>
      <c r="F6942" s="22">
        <f t="shared" si="563"/>
        <v>0</v>
      </c>
      <c r="G6942" s="22">
        <f t="shared" si="564"/>
        <v>0</v>
      </c>
      <c r="H6942" s="22">
        <f t="shared" si="565"/>
        <v>0</v>
      </c>
      <c r="I6942" s="22">
        <f t="shared" si="566"/>
        <v>11.456669751006588</v>
      </c>
      <c r="J6942" s="22">
        <v>6744</v>
      </c>
    </row>
    <row r="6943" spans="1:10" ht="11.25" customHeight="1">
      <c r="A6943" s="12"/>
      <c r="B6943" s="22" t="s">
        <v>380</v>
      </c>
      <c r="C6943" s="22" t="s">
        <v>82</v>
      </c>
      <c r="D6943" s="22">
        <v>11.452463897586279</v>
      </c>
      <c r="E6943" s="22">
        <f t="shared" si="562"/>
        <v>0</v>
      </c>
      <c r="F6943" s="22">
        <f t="shared" si="563"/>
        <v>0</v>
      </c>
      <c r="G6943" s="22">
        <f t="shared" si="564"/>
        <v>0</v>
      </c>
      <c r="H6943" s="22">
        <f t="shared" si="565"/>
        <v>0</v>
      </c>
      <c r="I6943" s="22">
        <f t="shared" si="566"/>
        <v>11.452463897586279</v>
      </c>
      <c r="J6943" s="22">
        <v>6745</v>
      </c>
    </row>
    <row r="6944" spans="1:10" ht="11.25" customHeight="1">
      <c r="A6944" s="12"/>
      <c r="B6944" s="22" t="s">
        <v>423</v>
      </c>
      <c r="C6944" s="22" t="s">
        <v>74</v>
      </c>
      <c r="D6944" s="22">
        <v>11.445754819943106</v>
      </c>
      <c r="E6944" s="22">
        <f t="shared" si="562"/>
        <v>0</v>
      </c>
      <c r="F6944" s="22">
        <f t="shared" si="563"/>
        <v>0</v>
      </c>
      <c r="G6944" s="22">
        <f t="shared" si="564"/>
        <v>0</v>
      </c>
      <c r="H6944" s="22">
        <f t="shared" si="565"/>
        <v>0</v>
      </c>
      <c r="I6944" s="22">
        <f t="shared" si="566"/>
        <v>11.445754819943106</v>
      </c>
      <c r="J6944" s="22">
        <v>6746</v>
      </c>
    </row>
    <row r="6945" spans="1:10" ht="11.25" customHeight="1">
      <c r="A6945" s="12"/>
      <c r="B6945" s="22" t="s">
        <v>434</v>
      </c>
      <c r="C6945" s="22" t="s">
        <v>75</v>
      </c>
      <c r="D6945" s="22">
        <v>11.445666090863654</v>
      </c>
      <c r="E6945" s="22">
        <f t="shared" si="562"/>
        <v>0</v>
      </c>
      <c r="F6945" s="22">
        <f t="shared" si="563"/>
        <v>0</v>
      </c>
      <c r="G6945" s="22">
        <f t="shared" si="564"/>
        <v>0</v>
      </c>
      <c r="H6945" s="22">
        <f t="shared" si="565"/>
        <v>0</v>
      </c>
      <c r="I6945" s="22">
        <f t="shared" si="566"/>
        <v>11.445666090863654</v>
      </c>
      <c r="J6945" s="22">
        <v>6747</v>
      </c>
    </row>
    <row r="6946" spans="1:10" ht="11.25" customHeight="1">
      <c r="A6946" s="12"/>
      <c r="B6946" s="22" t="s">
        <v>417</v>
      </c>
      <c r="C6946" s="22" t="s">
        <v>71</v>
      </c>
      <c r="D6946" s="22">
        <v>11.444143561753631</v>
      </c>
      <c r="E6946" s="22">
        <f t="shared" si="562"/>
        <v>0</v>
      </c>
      <c r="F6946" s="22">
        <f t="shared" si="563"/>
        <v>0</v>
      </c>
      <c r="G6946" s="22">
        <f t="shared" si="564"/>
        <v>0</v>
      </c>
      <c r="H6946" s="22">
        <f t="shared" si="565"/>
        <v>0</v>
      </c>
      <c r="I6946" s="22">
        <f t="shared" si="566"/>
        <v>11.444143561753631</v>
      </c>
      <c r="J6946" s="22">
        <v>6748</v>
      </c>
    </row>
    <row r="6947" spans="1:10" ht="11.25" customHeight="1">
      <c r="A6947" s="12"/>
      <c r="B6947" s="22" t="s">
        <v>337</v>
      </c>
      <c r="C6947" s="22" t="s">
        <v>76</v>
      </c>
      <c r="D6947" s="22">
        <v>11.438524139042542</v>
      </c>
      <c r="E6947" s="22">
        <f t="shared" si="562"/>
        <v>0</v>
      </c>
      <c r="F6947" s="22">
        <f t="shared" si="563"/>
        <v>0</v>
      </c>
      <c r="G6947" s="22">
        <f t="shared" si="564"/>
        <v>0</v>
      </c>
      <c r="H6947" s="22">
        <f t="shared" si="565"/>
        <v>0</v>
      </c>
      <c r="I6947" s="22">
        <f t="shared" si="566"/>
        <v>11.438524139042542</v>
      </c>
      <c r="J6947" s="22">
        <v>6749</v>
      </c>
    </row>
    <row r="6948" spans="1:10" ht="11.25" customHeight="1">
      <c r="A6948" s="12"/>
      <c r="B6948" s="22" t="s">
        <v>462</v>
      </c>
      <c r="C6948" s="22" t="s">
        <v>72</v>
      </c>
      <c r="D6948" s="22">
        <v>11.436155914098531</v>
      </c>
      <c r="E6948" s="22">
        <f t="shared" si="562"/>
        <v>0</v>
      </c>
      <c r="F6948" s="22">
        <f t="shared" si="563"/>
        <v>0</v>
      </c>
      <c r="G6948" s="22">
        <f t="shared" si="564"/>
        <v>0</v>
      </c>
      <c r="H6948" s="22">
        <f t="shared" si="565"/>
        <v>0</v>
      </c>
      <c r="I6948" s="22">
        <f t="shared" si="566"/>
        <v>11.436155914098531</v>
      </c>
      <c r="J6948" s="22">
        <v>6750</v>
      </c>
    </row>
    <row r="6949" spans="1:10" ht="11.25" customHeight="1">
      <c r="A6949" s="12"/>
      <c r="B6949" s="22" t="s">
        <v>308</v>
      </c>
      <c r="C6949" s="22" t="s">
        <v>88</v>
      </c>
      <c r="D6949" s="22">
        <v>11.43286142366037</v>
      </c>
      <c r="E6949" s="22">
        <f t="shared" si="562"/>
        <v>0</v>
      </c>
      <c r="F6949" s="22">
        <f t="shared" si="563"/>
        <v>0</v>
      </c>
      <c r="G6949" s="22">
        <f t="shared" si="564"/>
        <v>0</v>
      </c>
      <c r="H6949" s="22">
        <f t="shared" si="565"/>
        <v>0</v>
      </c>
      <c r="I6949" s="22">
        <f t="shared" si="566"/>
        <v>11.43286142366037</v>
      </c>
      <c r="J6949" s="22">
        <v>6751</v>
      </c>
    </row>
    <row r="6950" spans="1:10" ht="11.25" customHeight="1">
      <c r="A6950" s="12"/>
      <c r="B6950" s="22" t="s">
        <v>453</v>
      </c>
      <c r="C6950" s="22" t="s">
        <v>77</v>
      </c>
      <c r="D6950" s="22">
        <v>11.429000478028328</v>
      </c>
      <c r="E6950" s="22">
        <f t="shared" si="562"/>
        <v>0</v>
      </c>
      <c r="F6950" s="22">
        <f t="shared" si="563"/>
        <v>0</v>
      </c>
      <c r="G6950" s="22">
        <f t="shared" si="564"/>
        <v>0</v>
      </c>
      <c r="H6950" s="22">
        <f t="shared" si="565"/>
        <v>0</v>
      </c>
      <c r="I6950" s="22">
        <f t="shared" si="566"/>
        <v>11.429000478028328</v>
      </c>
      <c r="J6950" s="22">
        <v>6752</v>
      </c>
    </row>
    <row r="6951" spans="1:10" ht="11.25" customHeight="1">
      <c r="A6951" s="12"/>
      <c r="B6951" s="22" t="s">
        <v>448</v>
      </c>
      <c r="C6951" s="22" t="s">
        <v>70</v>
      </c>
      <c r="D6951" s="22">
        <v>11.42396986748196</v>
      </c>
      <c r="E6951" s="22">
        <f t="shared" si="562"/>
        <v>0</v>
      </c>
      <c r="F6951" s="22">
        <f t="shared" si="563"/>
        <v>0</v>
      </c>
      <c r="G6951" s="22">
        <f t="shared" si="564"/>
        <v>0</v>
      </c>
      <c r="H6951" s="22">
        <f t="shared" si="565"/>
        <v>0</v>
      </c>
      <c r="I6951" s="22">
        <f t="shared" si="566"/>
        <v>11.42396986748196</v>
      </c>
      <c r="J6951" s="22">
        <v>6753</v>
      </c>
    </row>
    <row r="6952" spans="1:10" ht="11.25" customHeight="1">
      <c r="A6952" s="12"/>
      <c r="B6952" s="22" t="s">
        <v>268</v>
      </c>
      <c r="C6952" s="22" t="s">
        <v>83</v>
      </c>
      <c r="D6952" s="22">
        <v>11.416953747609371</v>
      </c>
      <c r="E6952" s="22">
        <f t="shared" si="562"/>
        <v>0</v>
      </c>
      <c r="F6952" s="22">
        <f t="shared" si="563"/>
        <v>0</v>
      </c>
      <c r="G6952" s="22">
        <f t="shared" si="564"/>
        <v>0</v>
      </c>
      <c r="H6952" s="22">
        <f t="shared" si="565"/>
        <v>0</v>
      </c>
      <c r="I6952" s="22">
        <f t="shared" si="566"/>
        <v>11.416953747609371</v>
      </c>
      <c r="J6952" s="22">
        <v>6754</v>
      </c>
    </row>
    <row r="6953" spans="1:10" ht="11.25" customHeight="1">
      <c r="A6953" s="12"/>
      <c r="B6953" s="22" t="s">
        <v>283</v>
      </c>
      <c r="C6953" s="22" t="s">
        <v>81</v>
      </c>
      <c r="D6953" s="22">
        <v>11.412632013788816</v>
      </c>
      <c r="E6953" s="22">
        <f t="shared" si="562"/>
        <v>0</v>
      </c>
      <c r="F6953" s="22">
        <f t="shared" si="563"/>
        <v>0</v>
      </c>
      <c r="G6953" s="22">
        <f t="shared" si="564"/>
        <v>0</v>
      </c>
      <c r="H6953" s="22">
        <f t="shared" si="565"/>
        <v>0</v>
      </c>
      <c r="I6953" s="22">
        <f t="shared" si="566"/>
        <v>11.412632013788816</v>
      </c>
      <c r="J6953" s="22">
        <v>6755</v>
      </c>
    </row>
    <row r="6954" spans="1:10" ht="11.25" customHeight="1">
      <c r="A6954" s="12"/>
      <c r="B6954" s="22" t="s">
        <v>338</v>
      </c>
      <c r="C6954" s="22" t="s">
        <v>70</v>
      </c>
      <c r="D6954" s="22">
        <v>11.407178340416078</v>
      </c>
      <c r="E6954" s="22">
        <f t="shared" si="562"/>
        <v>0</v>
      </c>
      <c r="F6954" s="22">
        <f t="shared" si="563"/>
        <v>0</v>
      </c>
      <c r="G6954" s="22">
        <f t="shared" si="564"/>
        <v>0</v>
      </c>
      <c r="H6954" s="22">
        <f t="shared" si="565"/>
        <v>0</v>
      </c>
      <c r="I6954" s="22">
        <f t="shared" si="566"/>
        <v>11.407178340416078</v>
      </c>
      <c r="J6954" s="22">
        <v>6756</v>
      </c>
    </row>
    <row r="6955" spans="1:10" ht="11.25" customHeight="1">
      <c r="A6955" s="12"/>
      <c r="B6955" s="22" t="s">
        <v>303</v>
      </c>
      <c r="C6955" s="22" t="s">
        <v>89</v>
      </c>
      <c r="D6955" s="22">
        <v>11.405375799190917</v>
      </c>
      <c r="E6955" s="22">
        <f t="shared" si="562"/>
        <v>0</v>
      </c>
      <c r="F6955" s="22">
        <f t="shared" si="563"/>
        <v>0</v>
      </c>
      <c r="G6955" s="22">
        <f t="shared" si="564"/>
        <v>0</v>
      </c>
      <c r="H6955" s="22">
        <f t="shared" si="565"/>
        <v>0</v>
      </c>
      <c r="I6955" s="22">
        <f t="shared" si="566"/>
        <v>11.405375799190917</v>
      </c>
      <c r="J6955" s="22">
        <v>6757</v>
      </c>
    </row>
    <row r="6956" spans="1:10" ht="11.25" customHeight="1">
      <c r="A6956" s="12"/>
      <c r="B6956" s="22" t="s">
        <v>326</v>
      </c>
      <c r="C6956" s="22" t="s">
        <v>70</v>
      </c>
      <c r="D6956" s="22">
        <v>11.405275708493551</v>
      </c>
      <c r="E6956" s="22">
        <f t="shared" si="562"/>
        <v>0</v>
      </c>
      <c r="F6956" s="22">
        <f t="shared" si="563"/>
        <v>0</v>
      </c>
      <c r="G6956" s="22">
        <f t="shared" si="564"/>
        <v>0</v>
      </c>
      <c r="H6956" s="22">
        <f t="shared" si="565"/>
        <v>0</v>
      </c>
      <c r="I6956" s="22">
        <f t="shared" si="566"/>
        <v>11.405275708493551</v>
      </c>
      <c r="J6956" s="22">
        <v>6758</v>
      </c>
    </row>
    <row r="6957" spans="1:10" ht="11.25" customHeight="1">
      <c r="A6957" s="12"/>
      <c r="B6957" s="22" t="s">
        <v>268</v>
      </c>
      <c r="C6957" s="22" t="s">
        <v>81</v>
      </c>
      <c r="D6957" s="22">
        <v>11.405115324807962</v>
      </c>
      <c r="E6957" s="22">
        <f t="shared" si="562"/>
        <v>0</v>
      </c>
      <c r="F6957" s="22">
        <f t="shared" si="563"/>
        <v>0</v>
      </c>
      <c r="G6957" s="22">
        <f t="shared" si="564"/>
        <v>0</v>
      </c>
      <c r="H6957" s="22">
        <f t="shared" si="565"/>
        <v>0</v>
      </c>
      <c r="I6957" s="22">
        <f t="shared" si="566"/>
        <v>11.405115324807962</v>
      </c>
      <c r="J6957" s="22">
        <v>6759</v>
      </c>
    </row>
    <row r="6958" spans="1:10" ht="11.25" customHeight="1">
      <c r="A6958" s="12"/>
      <c r="B6958" s="22" t="s">
        <v>330</v>
      </c>
      <c r="C6958" s="22" t="s">
        <v>87</v>
      </c>
      <c r="D6958" s="22">
        <v>11.404656184958768</v>
      </c>
      <c r="E6958" s="22">
        <f t="shared" si="562"/>
        <v>0</v>
      </c>
      <c r="F6958" s="22">
        <f t="shared" si="563"/>
        <v>0</v>
      </c>
      <c r="G6958" s="22">
        <f t="shared" si="564"/>
        <v>0</v>
      </c>
      <c r="H6958" s="22">
        <f t="shared" si="565"/>
        <v>0</v>
      </c>
      <c r="I6958" s="22">
        <f t="shared" si="566"/>
        <v>11.404656184958768</v>
      </c>
      <c r="J6958" s="22">
        <v>6760</v>
      </c>
    </row>
    <row r="6959" spans="1:10" ht="11.25" customHeight="1">
      <c r="A6959" s="12"/>
      <c r="B6959" s="22" t="s">
        <v>321</v>
      </c>
      <c r="C6959" s="22" t="s">
        <v>82</v>
      </c>
      <c r="D6959" s="22">
        <v>11.40370929903224</v>
      </c>
      <c r="E6959" s="22">
        <f t="shared" si="562"/>
        <v>0</v>
      </c>
      <c r="F6959" s="22">
        <f t="shared" si="563"/>
        <v>0</v>
      </c>
      <c r="G6959" s="22">
        <f t="shared" si="564"/>
        <v>0</v>
      </c>
      <c r="H6959" s="22">
        <f t="shared" si="565"/>
        <v>0</v>
      </c>
      <c r="I6959" s="22">
        <f t="shared" si="566"/>
        <v>11.40370929903224</v>
      </c>
      <c r="J6959" s="22">
        <v>6761</v>
      </c>
    </row>
    <row r="6960" spans="1:10" ht="11.25" customHeight="1">
      <c r="A6960" s="12"/>
      <c r="B6960" s="22" t="s">
        <v>455</v>
      </c>
      <c r="C6960" s="22" t="s">
        <v>78</v>
      </c>
      <c r="D6960" s="22">
        <v>11.392555737535137</v>
      </c>
      <c r="E6960" s="22">
        <f t="shared" si="562"/>
        <v>0</v>
      </c>
      <c r="F6960" s="22">
        <f t="shared" si="563"/>
        <v>0</v>
      </c>
      <c r="G6960" s="22">
        <f t="shared" si="564"/>
        <v>0</v>
      </c>
      <c r="H6960" s="22">
        <f t="shared" si="565"/>
        <v>0</v>
      </c>
      <c r="I6960" s="22">
        <f t="shared" si="566"/>
        <v>11.392555737535137</v>
      </c>
      <c r="J6960" s="22">
        <v>6762</v>
      </c>
    </row>
    <row r="6961" spans="1:10" ht="11.25" customHeight="1">
      <c r="A6961" s="12"/>
      <c r="B6961" s="22" t="s">
        <v>385</v>
      </c>
      <c r="C6961" s="22" t="s">
        <v>75</v>
      </c>
      <c r="D6961" s="22">
        <v>11.387189467040848</v>
      </c>
      <c r="E6961" s="22">
        <f t="shared" si="562"/>
        <v>0</v>
      </c>
      <c r="F6961" s="22">
        <f t="shared" si="563"/>
        <v>0</v>
      </c>
      <c r="G6961" s="22">
        <f t="shared" si="564"/>
        <v>0</v>
      </c>
      <c r="H6961" s="22">
        <f t="shared" si="565"/>
        <v>0</v>
      </c>
      <c r="I6961" s="22">
        <f t="shared" si="566"/>
        <v>11.387189467040848</v>
      </c>
      <c r="J6961" s="22">
        <v>6763</v>
      </c>
    </row>
    <row r="6962" spans="1:10" ht="11.25" customHeight="1">
      <c r="A6962" s="12"/>
      <c r="B6962" s="22" t="s">
        <v>308</v>
      </c>
      <c r="C6962" s="22" t="s">
        <v>89</v>
      </c>
      <c r="D6962" s="22">
        <v>11.386755071035061</v>
      </c>
      <c r="E6962" s="22">
        <f t="shared" si="562"/>
        <v>0</v>
      </c>
      <c r="F6962" s="22">
        <f t="shared" si="563"/>
        <v>0</v>
      </c>
      <c r="G6962" s="22">
        <f t="shared" si="564"/>
        <v>0</v>
      </c>
      <c r="H6962" s="22">
        <f t="shared" si="565"/>
        <v>0</v>
      </c>
      <c r="I6962" s="22">
        <f t="shared" si="566"/>
        <v>11.386755071035061</v>
      </c>
      <c r="J6962" s="22">
        <v>6764</v>
      </c>
    </row>
    <row r="6963" spans="1:10" ht="11.25" customHeight="1">
      <c r="A6963" s="12"/>
      <c r="B6963" s="22" t="s">
        <v>454</v>
      </c>
      <c r="C6963" s="22" t="s">
        <v>73</v>
      </c>
      <c r="D6963" s="22">
        <v>11.38593384461857</v>
      </c>
      <c r="E6963" s="22">
        <f t="shared" si="562"/>
        <v>0</v>
      </c>
      <c r="F6963" s="22">
        <f t="shared" si="563"/>
        <v>0</v>
      </c>
      <c r="G6963" s="22">
        <f t="shared" si="564"/>
        <v>0</v>
      </c>
      <c r="H6963" s="22">
        <f t="shared" si="565"/>
        <v>0</v>
      </c>
      <c r="I6963" s="22">
        <f t="shared" si="566"/>
        <v>11.38593384461857</v>
      </c>
      <c r="J6963" s="22">
        <v>6765</v>
      </c>
    </row>
    <row r="6964" spans="1:10" ht="11.25" customHeight="1">
      <c r="A6964" s="12"/>
      <c r="B6964" s="22" t="s">
        <v>433</v>
      </c>
      <c r="C6964" s="22" t="s">
        <v>68</v>
      </c>
      <c r="D6964" s="22">
        <v>11.385664006630959</v>
      </c>
      <c r="E6964" s="22">
        <f t="shared" si="562"/>
        <v>0</v>
      </c>
      <c r="F6964" s="22">
        <f t="shared" si="563"/>
        <v>0</v>
      </c>
      <c r="G6964" s="22">
        <f t="shared" si="564"/>
        <v>0</v>
      </c>
      <c r="H6964" s="22">
        <f t="shared" si="565"/>
        <v>0</v>
      </c>
      <c r="I6964" s="22">
        <f t="shared" si="566"/>
        <v>11.385664006630959</v>
      </c>
      <c r="J6964" s="22">
        <v>6766</v>
      </c>
    </row>
    <row r="6965" spans="1:10" ht="11.25" customHeight="1">
      <c r="A6965" s="12"/>
      <c r="B6965" s="22" t="s">
        <v>268</v>
      </c>
      <c r="C6965" s="22" t="s">
        <v>71</v>
      </c>
      <c r="D6965" s="22">
        <v>11.381725286851447</v>
      </c>
      <c r="E6965" s="22">
        <f t="shared" si="562"/>
        <v>0</v>
      </c>
      <c r="F6965" s="22">
        <f t="shared" si="563"/>
        <v>0</v>
      </c>
      <c r="G6965" s="22">
        <f t="shared" si="564"/>
        <v>0</v>
      </c>
      <c r="H6965" s="22">
        <f t="shared" si="565"/>
        <v>0</v>
      </c>
      <c r="I6965" s="22">
        <f t="shared" si="566"/>
        <v>11.381725286851447</v>
      </c>
      <c r="J6965" s="22">
        <v>6767</v>
      </c>
    </row>
    <row r="6966" spans="1:10" ht="11.25" customHeight="1">
      <c r="A6966" s="12"/>
      <c r="B6966" s="22" t="s">
        <v>460</v>
      </c>
      <c r="C6966" s="22" t="s">
        <v>68</v>
      </c>
      <c r="D6966" s="22">
        <v>11.381554540698202</v>
      </c>
      <c r="E6966" s="22">
        <f t="shared" si="562"/>
        <v>0</v>
      </c>
      <c r="F6966" s="22">
        <f t="shared" si="563"/>
        <v>0</v>
      </c>
      <c r="G6966" s="22">
        <f t="shared" si="564"/>
        <v>0</v>
      </c>
      <c r="H6966" s="22">
        <f t="shared" si="565"/>
        <v>0</v>
      </c>
      <c r="I6966" s="22">
        <f t="shared" si="566"/>
        <v>11.381554540698202</v>
      </c>
      <c r="J6966" s="22">
        <v>6768</v>
      </c>
    </row>
    <row r="6967" spans="1:10" ht="11.25" customHeight="1">
      <c r="A6967" s="12"/>
      <c r="B6967" s="22" t="s">
        <v>425</v>
      </c>
      <c r="C6967" s="22" t="s">
        <v>70</v>
      </c>
      <c r="D6967" s="22">
        <v>11.38152878072459</v>
      </c>
      <c r="E6967" s="22">
        <f t="shared" si="562"/>
        <v>0</v>
      </c>
      <c r="F6967" s="22">
        <f t="shared" si="563"/>
        <v>0</v>
      </c>
      <c r="G6967" s="22">
        <f t="shared" si="564"/>
        <v>0</v>
      </c>
      <c r="H6967" s="22">
        <f t="shared" si="565"/>
        <v>0</v>
      </c>
      <c r="I6967" s="22">
        <f t="shared" si="566"/>
        <v>11.38152878072459</v>
      </c>
      <c r="J6967" s="22">
        <v>6769</v>
      </c>
    </row>
    <row r="6968" spans="1:10" ht="11.25" customHeight="1">
      <c r="A6968" s="12"/>
      <c r="B6968" s="22" t="s">
        <v>320</v>
      </c>
      <c r="C6968" s="22" t="s">
        <v>74</v>
      </c>
      <c r="D6968" s="22">
        <v>11.379161346004093</v>
      </c>
      <c r="E6968" s="22">
        <f t="shared" si="562"/>
        <v>0</v>
      </c>
      <c r="F6968" s="22">
        <f t="shared" si="563"/>
        <v>0</v>
      </c>
      <c r="G6968" s="22">
        <f t="shared" si="564"/>
        <v>0</v>
      </c>
      <c r="H6968" s="22">
        <f t="shared" si="565"/>
        <v>0</v>
      </c>
      <c r="I6968" s="22">
        <f t="shared" si="566"/>
        <v>11.379161346004093</v>
      </c>
      <c r="J6968" s="22">
        <v>6770</v>
      </c>
    </row>
    <row r="6969" spans="1:10" ht="11.25" customHeight="1">
      <c r="A6969" s="12"/>
      <c r="B6969" s="22" t="s">
        <v>313</v>
      </c>
      <c r="C6969" s="22" t="s">
        <v>67</v>
      </c>
      <c r="D6969" s="22">
        <v>11.374223861853947</v>
      </c>
      <c r="E6969" s="22">
        <f t="shared" si="562"/>
        <v>0</v>
      </c>
      <c r="F6969" s="22">
        <f t="shared" si="563"/>
        <v>0</v>
      </c>
      <c r="G6969" s="22">
        <f t="shared" si="564"/>
        <v>0</v>
      </c>
      <c r="H6969" s="22">
        <f t="shared" si="565"/>
        <v>0</v>
      </c>
      <c r="I6969" s="22">
        <f t="shared" si="566"/>
        <v>11.374223861853947</v>
      </c>
      <c r="J6969" s="22">
        <v>6771</v>
      </c>
    </row>
    <row r="6970" spans="1:10" ht="11.25" customHeight="1">
      <c r="A6970" s="12"/>
      <c r="B6970" s="22" t="s">
        <v>453</v>
      </c>
      <c r="C6970" s="22" t="s">
        <v>73</v>
      </c>
      <c r="D6970" s="22">
        <v>11.374114451113511</v>
      </c>
      <c r="E6970" s="22">
        <f t="shared" si="562"/>
        <v>0</v>
      </c>
      <c r="F6970" s="22">
        <f t="shared" si="563"/>
        <v>0</v>
      </c>
      <c r="G6970" s="22">
        <f t="shared" si="564"/>
        <v>0</v>
      </c>
      <c r="H6970" s="22">
        <f t="shared" si="565"/>
        <v>0</v>
      </c>
      <c r="I6970" s="22">
        <f t="shared" si="566"/>
        <v>11.374114451113511</v>
      </c>
      <c r="J6970" s="22">
        <v>6772</v>
      </c>
    </row>
    <row r="6971" spans="1:10" ht="11.25" customHeight="1">
      <c r="A6971" s="12"/>
      <c r="B6971" s="22" t="s">
        <v>462</v>
      </c>
      <c r="C6971" s="22" t="s">
        <v>75</v>
      </c>
      <c r="D6971" s="22">
        <v>11.370638158360183</v>
      </c>
      <c r="E6971" s="22">
        <f t="shared" si="562"/>
        <v>0</v>
      </c>
      <c r="F6971" s="22">
        <f t="shared" si="563"/>
        <v>0</v>
      </c>
      <c r="G6971" s="22">
        <f t="shared" si="564"/>
        <v>0</v>
      </c>
      <c r="H6971" s="22">
        <f t="shared" si="565"/>
        <v>0</v>
      </c>
      <c r="I6971" s="22">
        <f t="shared" si="566"/>
        <v>11.370638158360183</v>
      </c>
      <c r="J6971" s="22">
        <v>6773</v>
      </c>
    </row>
    <row r="6972" spans="1:10" ht="11.25" customHeight="1">
      <c r="A6972" s="12"/>
      <c r="B6972" s="22" t="s">
        <v>438</v>
      </c>
      <c r="C6972" s="22" t="s">
        <v>80</v>
      </c>
      <c r="D6972" s="22">
        <v>11.367508235414446</v>
      </c>
      <c r="E6972" s="22">
        <f t="shared" si="562"/>
        <v>0</v>
      </c>
      <c r="F6972" s="22">
        <f t="shared" si="563"/>
        <v>0</v>
      </c>
      <c r="G6972" s="22">
        <f t="shared" si="564"/>
        <v>0</v>
      </c>
      <c r="H6972" s="22">
        <f t="shared" si="565"/>
        <v>0</v>
      </c>
      <c r="I6972" s="22">
        <f t="shared" si="566"/>
        <v>11.367508235414446</v>
      </c>
      <c r="J6972" s="22">
        <v>6774</v>
      </c>
    </row>
    <row r="6973" spans="1:10" ht="11.25" customHeight="1">
      <c r="A6973" s="12"/>
      <c r="B6973" s="22" t="s">
        <v>401</v>
      </c>
      <c r="C6973" s="22" t="s">
        <v>72</v>
      </c>
      <c r="D6973" s="22">
        <v>11.367416543745092</v>
      </c>
      <c r="E6973" s="22">
        <f t="shared" si="562"/>
        <v>0</v>
      </c>
      <c r="F6973" s="22">
        <f t="shared" si="563"/>
        <v>0</v>
      </c>
      <c r="G6973" s="22">
        <f t="shared" si="564"/>
        <v>0</v>
      </c>
      <c r="H6973" s="22">
        <f t="shared" si="565"/>
        <v>0</v>
      </c>
      <c r="I6973" s="22">
        <f t="shared" si="566"/>
        <v>11.367416543745092</v>
      </c>
      <c r="J6973" s="22">
        <v>6775</v>
      </c>
    </row>
    <row r="6974" spans="1:10" ht="11.25" customHeight="1">
      <c r="A6974" s="12"/>
      <c r="B6974" s="22" t="s">
        <v>214</v>
      </c>
      <c r="C6974" s="22" t="s">
        <v>84</v>
      </c>
      <c r="D6974" s="22">
        <v>11.36663473700777</v>
      </c>
      <c r="E6974" s="22">
        <f t="shared" si="562"/>
        <v>0</v>
      </c>
      <c r="F6974" s="22">
        <f t="shared" si="563"/>
        <v>0</v>
      </c>
      <c r="G6974" s="22">
        <f t="shared" si="564"/>
        <v>0</v>
      </c>
      <c r="H6974" s="22">
        <f t="shared" si="565"/>
        <v>0</v>
      </c>
      <c r="I6974" s="22">
        <f t="shared" si="566"/>
        <v>11.36663473700777</v>
      </c>
      <c r="J6974" s="22">
        <v>6776</v>
      </c>
    </row>
    <row r="6975" spans="1:10" ht="11.25" customHeight="1">
      <c r="A6975" s="12"/>
      <c r="B6975" s="22" t="s">
        <v>405</v>
      </c>
      <c r="C6975" s="22" t="s">
        <v>71</v>
      </c>
      <c r="D6975" s="22">
        <v>11.363275854898381</v>
      </c>
      <c r="E6975" s="22">
        <f t="shared" si="562"/>
        <v>0</v>
      </c>
      <c r="F6975" s="22">
        <f t="shared" si="563"/>
        <v>0</v>
      </c>
      <c r="G6975" s="22">
        <f t="shared" si="564"/>
        <v>0</v>
      </c>
      <c r="H6975" s="22">
        <f t="shared" si="565"/>
        <v>0</v>
      </c>
      <c r="I6975" s="22">
        <f t="shared" si="566"/>
        <v>11.363275854898381</v>
      </c>
      <c r="J6975" s="22">
        <v>6777</v>
      </c>
    </row>
    <row r="6976" spans="1:10" ht="11.25" customHeight="1">
      <c r="A6976" s="12"/>
      <c r="B6976" s="22" t="s">
        <v>300</v>
      </c>
      <c r="C6976" s="22" t="s">
        <v>85</v>
      </c>
      <c r="D6976" s="22">
        <v>11.363222434701106</v>
      </c>
      <c r="E6976" s="22">
        <f t="shared" si="562"/>
        <v>0</v>
      </c>
      <c r="F6976" s="22">
        <f t="shared" si="563"/>
        <v>0</v>
      </c>
      <c r="G6976" s="22">
        <f t="shared" si="564"/>
        <v>0</v>
      </c>
      <c r="H6976" s="22">
        <f t="shared" si="565"/>
        <v>0</v>
      </c>
      <c r="I6976" s="22">
        <f t="shared" si="566"/>
        <v>11.363222434701106</v>
      </c>
      <c r="J6976" s="22">
        <v>6778</v>
      </c>
    </row>
    <row r="6977" spans="1:10" ht="11.25" customHeight="1">
      <c r="A6977" s="12"/>
      <c r="B6977" s="22" t="s">
        <v>436</v>
      </c>
      <c r="C6977" s="22" t="s">
        <v>73</v>
      </c>
      <c r="D6977" s="22">
        <v>11.361550049893379</v>
      </c>
      <c r="E6977" s="22">
        <f t="shared" si="562"/>
        <v>0</v>
      </c>
      <c r="F6977" s="22">
        <f t="shared" si="563"/>
        <v>0</v>
      </c>
      <c r="G6977" s="22">
        <f t="shared" si="564"/>
        <v>0</v>
      </c>
      <c r="H6977" s="22">
        <f t="shared" si="565"/>
        <v>0</v>
      </c>
      <c r="I6977" s="22">
        <f t="shared" si="566"/>
        <v>11.361550049893379</v>
      </c>
      <c r="J6977" s="22">
        <v>6779</v>
      </c>
    </row>
    <row r="6978" spans="1:10" ht="11.25" customHeight="1">
      <c r="A6978" s="12"/>
      <c r="B6978" s="22" t="s">
        <v>333</v>
      </c>
      <c r="C6978" s="22" t="s">
        <v>88</v>
      </c>
      <c r="D6978" s="22">
        <v>11.354153470095804</v>
      </c>
      <c r="E6978" s="22">
        <f t="shared" si="562"/>
        <v>0</v>
      </c>
      <c r="F6978" s="22">
        <f t="shared" si="563"/>
        <v>0</v>
      </c>
      <c r="G6978" s="22">
        <f t="shared" si="564"/>
        <v>0</v>
      </c>
      <c r="H6978" s="22">
        <f t="shared" si="565"/>
        <v>0</v>
      </c>
      <c r="I6978" s="22">
        <f t="shared" si="566"/>
        <v>11.354153470095804</v>
      </c>
      <c r="J6978" s="22">
        <v>6780</v>
      </c>
    </row>
    <row r="6979" spans="1:10" ht="11.25" customHeight="1">
      <c r="A6979" s="12"/>
      <c r="B6979" s="22" t="s">
        <v>321</v>
      </c>
      <c r="C6979" s="22" t="s">
        <v>85</v>
      </c>
      <c r="D6979" s="22">
        <v>11.3519591718538</v>
      </c>
      <c r="E6979" s="22">
        <f t="shared" si="562"/>
        <v>0</v>
      </c>
      <c r="F6979" s="22">
        <f t="shared" si="563"/>
        <v>0</v>
      </c>
      <c r="G6979" s="22">
        <f t="shared" si="564"/>
        <v>0</v>
      </c>
      <c r="H6979" s="22">
        <f t="shared" si="565"/>
        <v>0</v>
      </c>
      <c r="I6979" s="22">
        <f t="shared" si="566"/>
        <v>11.3519591718538</v>
      </c>
      <c r="J6979" s="22">
        <v>6781</v>
      </c>
    </row>
    <row r="6980" spans="1:10" ht="11.25" customHeight="1">
      <c r="A6980" s="12"/>
      <c r="B6980" s="22" t="s">
        <v>245</v>
      </c>
      <c r="C6980" s="22" t="s">
        <v>76</v>
      </c>
      <c r="D6980" s="22">
        <v>11.346966103223103</v>
      </c>
      <c r="E6980" s="22">
        <f t="shared" si="562"/>
        <v>0</v>
      </c>
      <c r="F6980" s="22">
        <f t="shared" si="563"/>
        <v>0</v>
      </c>
      <c r="G6980" s="22">
        <f t="shared" si="564"/>
        <v>0</v>
      </c>
      <c r="H6980" s="22">
        <f t="shared" si="565"/>
        <v>0</v>
      </c>
      <c r="I6980" s="22">
        <f t="shared" si="566"/>
        <v>11.346966103223103</v>
      </c>
      <c r="J6980" s="22">
        <v>6782</v>
      </c>
    </row>
    <row r="6981" spans="1:10" ht="11.25" customHeight="1">
      <c r="A6981" s="12"/>
      <c r="B6981" s="22" t="s">
        <v>453</v>
      </c>
      <c r="C6981" s="22" t="s">
        <v>78</v>
      </c>
      <c r="D6981" s="22">
        <v>11.34323815056206</v>
      </c>
      <c r="E6981" s="22">
        <f t="shared" si="562"/>
        <v>0</v>
      </c>
      <c r="F6981" s="22">
        <f t="shared" si="563"/>
        <v>0</v>
      </c>
      <c r="G6981" s="22">
        <f t="shared" si="564"/>
        <v>0</v>
      </c>
      <c r="H6981" s="22">
        <f t="shared" si="565"/>
        <v>0</v>
      </c>
      <c r="I6981" s="22">
        <f t="shared" si="566"/>
        <v>11.34323815056206</v>
      </c>
      <c r="J6981" s="22">
        <v>6783</v>
      </c>
    </row>
    <row r="6982" spans="1:10" ht="11.25" customHeight="1">
      <c r="A6982" s="12"/>
      <c r="B6982" s="22" t="s">
        <v>392</v>
      </c>
      <c r="C6982" s="22" t="s">
        <v>80</v>
      </c>
      <c r="D6982" s="22">
        <v>11.342966938458547</v>
      </c>
      <c r="E6982" s="22">
        <f t="shared" si="562"/>
        <v>0</v>
      </c>
      <c r="F6982" s="22">
        <f t="shared" si="563"/>
        <v>0</v>
      </c>
      <c r="G6982" s="22">
        <f t="shared" si="564"/>
        <v>0</v>
      </c>
      <c r="H6982" s="22">
        <f t="shared" si="565"/>
        <v>0</v>
      </c>
      <c r="I6982" s="22">
        <f t="shared" si="566"/>
        <v>11.342966938458547</v>
      </c>
      <c r="J6982" s="22">
        <v>6784</v>
      </c>
    </row>
    <row r="6983" spans="1:10" ht="11.25" customHeight="1">
      <c r="A6983" s="12"/>
      <c r="B6983" s="22" t="s">
        <v>304</v>
      </c>
      <c r="C6983" s="22" t="s">
        <v>76</v>
      </c>
      <c r="D6983" s="22">
        <v>11.340674233168109</v>
      </c>
      <c r="E6983" s="22">
        <f t="shared" si="562"/>
        <v>0</v>
      </c>
      <c r="F6983" s="22">
        <f t="shared" si="563"/>
        <v>0</v>
      </c>
      <c r="G6983" s="22">
        <f t="shared" si="564"/>
        <v>0</v>
      </c>
      <c r="H6983" s="22">
        <f t="shared" si="565"/>
        <v>0</v>
      </c>
      <c r="I6983" s="22">
        <f t="shared" si="566"/>
        <v>11.340674233168109</v>
      </c>
      <c r="J6983" s="22">
        <v>6785</v>
      </c>
    </row>
    <row r="6984" spans="1:10" ht="11.25" customHeight="1">
      <c r="A6984" s="12"/>
      <c r="B6984" s="22" t="s">
        <v>334</v>
      </c>
      <c r="C6984" s="22" t="s">
        <v>73</v>
      </c>
      <c r="D6984" s="22">
        <v>11.337985887520411</v>
      </c>
      <c r="E6984" s="22">
        <f t="shared" ref="E6984:E7047" si="567">IF(J6984&lt;=1000,D6984,0)</f>
        <v>0</v>
      </c>
      <c r="F6984" s="22">
        <f t="shared" ref="F6984:F7047" si="568">IF(AND(J6984&gt;1000,J6984&lt;=2000),D6984,0)</f>
        <v>0</v>
      </c>
      <c r="G6984" s="22">
        <f t="shared" ref="G6984:G7047" si="569">IF(AND(J6984&gt;2000,J6984&lt;=3000),D6984,0)</f>
        <v>0</v>
      </c>
      <c r="H6984" s="22">
        <f t="shared" ref="H6984:H7047" si="570">IF(AND(J6984&gt;3000,J6984&lt;=5000),D6984,0)</f>
        <v>0</v>
      </c>
      <c r="I6984" s="22">
        <f t="shared" ref="I6984:I7047" si="571">IF((J6984&gt;5000),D6984,0)</f>
        <v>11.337985887520411</v>
      </c>
      <c r="J6984" s="22">
        <v>6786</v>
      </c>
    </row>
    <row r="6985" spans="1:10" ht="11.25" customHeight="1">
      <c r="A6985" s="12"/>
      <c r="B6985" s="22" t="s">
        <v>282</v>
      </c>
      <c r="C6985" s="22" t="s">
        <v>75</v>
      </c>
      <c r="D6985" s="22">
        <v>11.33514996089804</v>
      </c>
      <c r="E6985" s="22">
        <f t="shared" si="567"/>
        <v>0</v>
      </c>
      <c r="F6985" s="22">
        <f t="shared" si="568"/>
        <v>0</v>
      </c>
      <c r="G6985" s="22">
        <f t="shared" si="569"/>
        <v>0</v>
      </c>
      <c r="H6985" s="22">
        <f t="shared" si="570"/>
        <v>0</v>
      </c>
      <c r="I6985" s="22">
        <f t="shared" si="571"/>
        <v>11.33514996089804</v>
      </c>
      <c r="J6985" s="22">
        <v>6787</v>
      </c>
    </row>
    <row r="6986" spans="1:10" ht="11.25" customHeight="1">
      <c r="A6986" s="12"/>
      <c r="B6986" s="22" t="s">
        <v>380</v>
      </c>
      <c r="C6986" s="22" t="s">
        <v>73</v>
      </c>
      <c r="D6986" s="22">
        <v>11.334172455675212</v>
      </c>
      <c r="E6986" s="22">
        <f t="shared" si="567"/>
        <v>0</v>
      </c>
      <c r="F6986" s="22">
        <f t="shared" si="568"/>
        <v>0</v>
      </c>
      <c r="G6986" s="22">
        <f t="shared" si="569"/>
        <v>0</v>
      </c>
      <c r="H6986" s="22">
        <f t="shared" si="570"/>
        <v>0</v>
      </c>
      <c r="I6986" s="22">
        <f t="shared" si="571"/>
        <v>11.334172455675212</v>
      </c>
      <c r="J6986" s="22">
        <v>6788</v>
      </c>
    </row>
    <row r="6987" spans="1:10" ht="11.25" customHeight="1">
      <c r="A6987" s="12"/>
      <c r="B6987" s="22" t="s">
        <v>299</v>
      </c>
      <c r="C6987" s="22" t="s">
        <v>88</v>
      </c>
      <c r="D6987" s="22">
        <v>11.332479120650008</v>
      </c>
      <c r="E6987" s="22">
        <f t="shared" si="567"/>
        <v>0</v>
      </c>
      <c r="F6987" s="22">
        <f t="shared" si="568"/>
        <v>0</v>
      </c>
      <c r="G6987" s="22">
        <f t="shared" si="569"/>
        <v>0</v>
      </c>
      <c r="H6987" s="22">
        <f t="shared" si="570"/>
        <v>0</v>
      </c>
      <c r="I6987" s="22">
        <f t="shared" si="571"/>
        <v>11.332479120650008</v>
      </c>
      <c r="J6987" s="22">
        <v>6789</v>
      </c>
    </row>
    <row r="6988" spans="1:10" ht="11.25" customHeight="1">
      <c r="A6988" s="12"/>
      <c r="B6988" s="22" t="s">
        <v>446</v>
      </c>
      <c r="C6988" s="22" t="s">
        <v>68</v>
      </c>
      <c r="D6988" s="22">
        <v>11.326591745522849</v>
      </c>
      <c r="E6988" s="22">
        <f t="shared" si="567"/>
        <v>0</v>
      </c>
      <c r="F6988" s="22">
        <f t="shared" si="568"/>
        <v>0</v>
      </c>
      <c r="G6988" s="22">
        <f t="shared" si="569"/>
        <v>0</v>
      </c>
      <c r="H6988" s="22">
        <f t="shared" si="570"/>
        <v>0</v>
      </c>
      <c r="I6988" s="22">
        <f t="shared" si="571"/>
        <v>11.326591745522849</v>
      </c>
      <c r="J6988" s="22">
        <v>6790</v>
      </c>
    </row>
    <row r="6989" spans="1:10" ht="11.25" customHeight="1">
      <c r="A6989" s="12"/>
      <c r="B6989" s="22" t="s">
        <v>341</v>
      </c>
      <c r="C6989" s="22" t="s">
        <v>79</v>
      </c>
      <c r="D6989" s="22">
        <v>11.324933777125009</v>
      </c>
      <c r="E6989" s="22">
        <f t="shared" si="567"/>
        <v>0</v>
      </c>
      <c r="F6989" s="22">
        <f t="shared" si="568"/>
        <v>0</v>
      </c>
      <c r="G6989" s="22">
        <f t="shared" si="569"/>
        <v>0</v>
      </c>
      <c r="H6989" s="22">
        <f t="shared" si="570"/>
        <v>0</v>
      </c>
      <c r="I6989" s="22">
        <f t="shared" si="571"/>
        <v>11.324933777125009</v>
      </c>
      <c r="J6989" s="22">
        <v>6791</v>
      </c>
    </row>
    <row r="6990" spans="1:10" ht="11.25" customHeight="1">
      <c r="A6990" s="12"/>
      <c r="B6990" s="22" t="s">
        <v>444</v>
      </c>
      <c r="C6990" s="22" t="s">
        <v>67</v>
      </c>
      <c r="D6990" s="22">
        <v>11.322390076380593</v>
      </c>
      <c r="E6990" s="22">
        <f t="shared" si="567"/>
        <v>0</v>
      </c>
      <c r="F6990" s="22">
        <f t="shared" si="568"/>
        <v>0</v>
      </c>
      <c r="G6990" s="22">
        <f t="shared" si="569"/>
        <v>0</v>
      </c>
      <c r="H6990" s="22">
        <f t="shared" si="570"/>
        <v>0</v>
      </c>
      <c r="I6990" s="22">
        <f t="shared" si="571"/>
        <v>11.322390076380593</v>
      </c>
      <c r="J6990" s="22">
        <v>6792</v>
      </c>
    </row>
    <row r="6991" spans="1:10" ht="11.25" customHeight="1">
      <c r="A6991" s="12"/>
      <c r="B6991" s="22" t="s">
        <v>459</v>
      </c>
      <c r="C6991" s="22" t="s">
        <v>76</v>
      </c>
      <c r="D6991" s="22">
        <v>11.320522384861217</v>
      </c>
      <c r="E6991" s="22">
        <f t="shared" si="567"/>
        <v>0</v>
      </c>
      <c r="F6991" s="22">
        <f t="shared" si="568"/>
        <v>0</v>
      </c>
      <c r="G6991" s="22">
        <f t="shared" si="569"/>
        <v>0</v>
      </c>
      <c r="H6991" s="22">
        <f t="shared" si="570"/>
        <v>0</v>
      </c>
      <c r="I6991" s="22">
        <f t="shared" si="571"/>
        <v>11.320522384861217</v>
      </c>
      <c r="J6991" s="22">
        <v>6793</v>
      </c>
    </row>
    <row r="6992" spans="1:10" ht="11.25" customHeight="1">
      <c r="A6992" s="12"/>
      <c r="B6992" s="22" t="s">
        <v>366</v>
      </c>
      <c r="C6992" s="22" t="s">
        <v>81</v>
      </c>
      <c r="D6992" s="22">
        <v>11.31359854996718</v>
      </c>
      <c r="E6992" s="22">
        <f t="shared" si="567"/>
        <v>0</v>
      </c>
      <c r="F6992" s="22">
        <f t="shared" si="568"/>
        <v>0</v>
      </c>
      <c r="G6992" s="22">
        <f t="shared" si="569"/>
        <v>0</v>
      </c>
      <c r="H6992" s="22">
        <f t="shared" si="570"/>
        <v>0</v>
      </c>
      <c r="I6992" s="22">
        <f t="shared" si="571"/>
        <v>11.31359854996718</v>
      </c>
      <c r="J6992" s="22">
        <v>6794</v>
      </c>
    </row>
    <row r="6993" spans="1:10" ht="11.25" customHeight="1">
      <c r="A6993" s="12"/>
      <c r="B6993" s="22" t="s">
        <v>362</v>
      </c>
      <c r="C6993" s="22" t="s">
        <v>69</v>
      </c>
      <c r="D6993" s="22">
        <v>11.312565818797356</v>
      </c>
      <c r="E6993" s="22">
        <f t="shared" si="567"/>
        <v>0</v>
      </c>
      <c r="F6993" s="22">
        <f t="shared" si="568"/>
        <v>0</v>
      </c>
      <c r="G6993" s="22">
        <f t="shared" si="569"/>
        <v>0</v>
      </c>
      <c r="H6993" s="22">
        <f t="shared" si="570"/>
        <v>0</v>
      </c>
      <c r="I6993" s="22">
        <f t="shared" si="571"/>
        <v>11.312565818797356</v>
      </c>
      <c r="J6993" s="22">
        <v>6795</v>
      </c>
    </row>
    <row r="6994" spans="1:10" ht="11.25" customHeight="1">
      <c r="A6994" s="12"/>
      <c r="B6994" s="22" t="s">
        <v>404</v>
      </c>
      <c r="C6994" s="22" t="s">
        <v>86</v>
      </c>
      <c r="D6994" s="22">
        <v>11.3113084848315</v>
      </c>
      <c r="E6994" s="22">
        <f t="shared" si="567"/>
        <v>0</v>
      </c>
      <c r="F6994" s="22">
        <f t="shared" si="568"/>
        <v>0</v>
      </c>
      <c r="G6994" s="22">
        <f t="shared" si="569"/>
        <v>0</v>
      </c>
      <c r="H6994" s="22">
        <f t="shared" si="570"/>
        <v>0</v>
      </c>
      <c r="I6994" s="22">
        <f t="shared" si="571"/>
        <v>11.3113084848315</v>
      </c>
      <c r="J6994" s="22">
        <v>6796</v>
      </c>
    </row>
    <row r="6995" spans="1:10" ht="11.25" customHeight="1">
      <c r="A6995" s="12"/>
      <c r="B6995" s="22" t="s">
        <v>334</v>
      </c>
      <c r="C6995" s="22" t="s">
        <v>82</v>
      </c>
      <c r="D6995" s="22">
        <v>11.307259750219192</v>
      </c>
      <c r="E6995" s="22">
        <f t="shared" si="567"/>
        <v>0</v>
      </c>
      <c r="F6995" s="22">
        <f t="shared" si="568"/>
        <v>0</v>
      </c>
      <c r="G6995" s="22">
        <f t="shared" si="569"/>
        <v>0</v>
      </c>
      <c r="H6995" s="22">
        <f t="shared" si="570"/>
        <v>0</v>
      </c>
      <c r="I6995" s="22">
        <f t="shared" si="571"/>
        <v>11.307259750219192</v>
      </c>
      <c r="J6995" s="22">
        <v>6797</v>
      </c>
    </row>
    <row r="6996" spans="1:10" ht="11.25" customHeight="1">
      <c r="A6996" s="12"/>
      <c r="B6996" s="22" t="s">
        <v>405</v>
      </c>
      <c r="C6996" s="22" t="s">
        <v>84</v>
      </c>
      <c r="D6996" s="22">
        <v>11.294183230006775</v>
      </c>
      <c r="E6996" s="22">
        <f t="shared" si="567"/>
        <v>0</v>
      </c>
      <c r="F6996" s="22">
        <f t="shared" si="568"/>
        <v>0</v>
      </c>
      <c r="G6996" s="22">
        <f t="shared" si="569"/>
        <v>0</v>
      </c>
      <c r="H6996" s="22">
        <f t="shared" si="570"/>
        <v>0</v>
      </c>
      <c r="I6996" s="22">
        <f t="shared" si="571"/>
        <v>11.294183230006775</v>
      </c>
      <c r="J6996" s="22">
        <v>6798</v>
      </c>
    </row>
    <row r="6997" spans="1:10" ht="11.25" customHeight="1">
      <c r="A6997" s="12"/>
      <c r="B6997" s="22" t="s">
        <v>443</v>
      </c>
      <c r="C6997" s="22" t="s">
        <v>68</v>
      </c>
      <c r="D6997" s="22">
        <v>11.289351108332282</v>
      </c>
      <c r="E6997" s="22">
        <f t="shared" si="567"/>
        <v>0</v>
      </c>
      <c r="F6997" s="22">
        <f t="shared" si="568"/>
        <v>0</v>
      </c>
      <c r="G6997" s="22">
        <f t="shared" si="569"/>
        <v>0</v>
      </c>
      <c r="H6997" s="22">
        <f t="shared" si="570"/>
        <v>0</v>
      </c>
      <c r="I6997" s="22">
        <f t="shared" si="571"/>
        <v>11.289351108332282</v>
      </c>
      <c r="J6997" s="22">
        <v>6799</v>
      </c>
    </row>
    <row r="6998" spans="1:10" ht="11.25" customHeight="1">
      <c r="A6998" s="12"/>
      <c r="B6998" s="22" t="s">
        <v>198</v>
      </c>
      <c r="C6998" s="22" t="s">
        <v>85</v>
      </c>
      <c r="D6998" s="22">
        <v>11.286414063411916</v>
      </c>
      <c r="E6998" s="22">
        <f t="shared" si="567"/>
        <v>0</v>
      </c>
      <c r="F6998" s="22">
        <f t="shared" si="568"/>
        <v>0</v>
      </c>
      <c r="G6998" s="22">
        <f t="shared" si="569"/>
        <v>0</v>
      </c>
      <c r="H6998" s="22">
        <f t="shared" si="570"/>
        <v>0</v>
      </c>
      <c r="I6998" s="22">
        <f t="shared" si="571"/>
        <v>11.286414063411916</v>
      </c>
      <c r="J6998" s="22">
        <v>6800</v>
      </c>
    </row>
    <row r="6999" spans="1:10" ht="11.25" customHeight="1">
      <c r="A6999" s="12"/>
      <c r="B6999" s="22" t="s">
        <v>327</v>
      </c>
      <c r="C6999" s="22" t="s">
        <v>81</v>
      </c>
      <c r="D6999" s="22">
        <v>11.28592568527189</v>
      </c>
      <c r="E6999" s="22">
        <f t="shared" si="567"/>
        <v>0</v>
      </c>
      <c r="F6999" s="22">
        <f t="shared" si="568"/>
        <v>0</v>
      </c>
      <c r="G6999" s="22">
        <f t="shared" si="569"/>
        <v>0</v>
      </c>
      <c r="H6999" s="22">
        <f t="shared" si="570"/>
        <v>0</v>
      </c>
      <c r="I6999" s="22">
        <f t="shared" si="571"/>
        <v>11.28592568527189</v>
      </c>
      <c r="J6999" s="22">
        <v>6801</v>
      </c>
    </row>
    <row r="7000" spans="1:10" ht="11.25" customHeight="1">
      <c r="A7000" s="12"/>
      <c r="B7000" s="22" t="s">
        <v>173</v>
      </c>
      <c r="C7000" s="22" t="s">
        <v>69</v>
      </c>
      <c r="D7000" s="22">
        <v>11.285675126926717</v>
      </c>
      <c r="E7000" s="22">
        <f t="shared" si="567"/>
        <v>0</v>
      </c>
      <c r="F7000" s="22">
        <f t="shared" si="568"/>
        <v>0</v>
      </c>
      <c r="G7000" s="22">
        <f t="shared" si="569"/>
        <v>0</v>
      </c>
      <c r="H7000" s="22">
        <f t="shared" si="570"/>
        <v>0</v>
      </c>
      <c r="I7000" s="22">
        <f t="shared" si="571"/>
        <v>11.285675126926717</v>
      </c>
      <c r="J7000" s="22">
        <v>6802</v>
      </c>
    </row>
    <row r="7001" spans="1:10" ht="11.25" customHeight="1">
      <c r="A7001" s="12"/>
      <c r="B7001" s="22" t="s">
        <v>305</v>
      </c>
      <c r="C7001" s="22" t="s">
        <v>89</v>
      </c>
      <c r="D7001" s="22">
        <v>11.284265891997613</v>
      </c>
      <c r="E7001" s="22">
        <f t="shared" si="567"/>
        <v>0</v>
      </c>
      <c r="F7001" s="22">
        <f t="shared" si="568"/>
        <v>0</v>
      </c>
      <c r="G7001" s="22">
        <f t="shared" si="569"/>
        <v>0</v>
      </c>
      <c r="H7001" s="22">
        <f t="shared" si="570"/>
        <v>0</v>
      </c>
      <c r="I7001" s="22">
        <f t="shared" si="571"/>
        <v>11.284265891997613</v>
      </c>
      <c r="J7001" s="22">
        <v>6803</v>
      </c>
    </row>
    <row r="7002" spans="1:10" ht="11.25" customHeight="1">
      <c r="A7002" s="12"/>
      <c r="B7002" s="22" t="s">
        <v>307</v>
      </c>
      <c r="C7002" s="22" t="s">
        <v>68</v>
      </c>
      <c r="D7002" s="22">
        <v>11.282024952064443</v>
      </c>
      <c r="E7002" s="22">
        <f t="shared" si="567"/>
        <v>0</v>
      </c>
      <c r="F7002" s="22">
        <f t="shared" si="568"/>
        <v>0</v>
      </c>
      <c r="G7002" s="22">
        <f t="shared" si="569"/>
        <v>0</v>
      </c>
      <c r="H7002" s="22">
        <f t="shared" si="570"/>
        <v>0</v>
      </c>
      <c r="I7002" s="22">
        <f t="shared" si="571"/>
        <v>11.282024952064443</v>
      </c>
      <c r="J7002" s="22">
        <v>6804</v>
      </c>
    </row>
    <row r="7003" spans="1:10" ht="11.25" customHeight="1">
      <c r="A7003" s="12"/>
      <c r="B7003" s="22" t="s">
        <v>416</v>
      </c>
      <c r="C7003" s="22" t="s">
        <v>82</v>
      </c>
      <c r="D7003" s="22">
        <v>11.276141010641441</v>
      </c>
      <c r="E7003" s="22">
        <f t="shared" si="567"/>
        <v>0</v>
      </c>
      <c r="F7003" s="22">
        <f t="shared" si="568"/>
        <v>0</v>
      </c>
      <c r="G7003" s="22">
        <f t="shared" si="569"/>
        <v>0</v>
      </c>
      <c r="H7003" s="22">
        <f t="shared" si="570"/>
        <v>0</v>
      </c>
      <c r="I7003" s="22">
        <f t="shared" si="571"/>
        <v>11.276141010641441</v>
      </c>
      <c r="J7003" s="22">
        <v>6805</v>
      </c>
    </row>
    <row r="7004" spans="1:10" ht="11.25" customHeight="1">
      <c r="A7004" s="12"/>
      <c r="B7004" s="22" t="s">
        <v>401</v>
      </c>
      <c r="C7004" s="22" t="s">
        <v>75</v>
      </c>
      <c r="D7004" s="22">
        <v>11.27610280545853</v>
      </c>
      <c r="E7004" s="22">
        <f t="shared" si="567"/>
        <v>0</v>
      </c>
      <c r="F7004" s="22">
        <f t="shared" si="568"/>
        <v>0</v>
      </c>
      <c r="G7004" s="22">
        <f t="shared" si="569"/>
        <v>0</v>
      </c>
      <c r="H7004" s="22">
        <f t="shared" si="570"/>
        <v>0</v>
      </c>
      <c r="I7004" s="22">
        <f t="shared" si="571"/>
        <v>11.27610280545853</v>
      </c>
      <c r="J7004" s="22">
        <v>6806</v>
      </c>
    </row>
    <row r="7005" spans="1:10" ht="11.25" customHeight="1">
      <c r="A7005" s="12"/>
      <c r="B7005" s="22" t="s">
        <v>453</v>
      </c>
      <c r="C7005" s="22" t="s">
        <v>74</v>
      </c>
      <c r="D7005" s="22">
        <v>11.273333793842774</v>
      </c>
      <c r="E7005" s="22">
        <f t="shared" si="567"/>
        <v>0</v>
      </c>
      <c r="F7005" s="22">
        <f t="shared" si="568"/>
        <v>0</v>
      </c>
      <c r="G7005" s="22">
        <f t="shared" si="569"/>
        <v>0</v>
      </c>
      <c r="H7005" s="22">
        <f t="shared" si="570"/>
        <v>0</v>
      </c>
      <c r="I7005" s="22">
        <f t="shared" si="571"/>
        <v>11.273333793842774</v>
      </c>
      <c r="J7005" s="22">
        <v>6807</v>
      </c>
    </row>
    <row r="7006" spans="1:10" ht="11.25" customHeight="1">
      <c r="A7006" s="12"/>
      <c r="B7006" s="22" t="s">
        <v>286</v>
      </c>
      <c r="C7006" s="22" t="s">
        <v>90</v>
      </c>
      <c r="D7006" s="22">
        <v>11.268027439789503</v>
      </c>
      <c r="E7006" s="22">
        <f t="shared" si="567"/>
        <v>0</v>
      </c>
      <c r="F7006" s="22">
        <f t="shared" si="568"/>
        <v>0</v>
      </c>
      <c r="G7006" s="22">
        <f t="shared" si="569"/>
        <v>0</v>
      </c>
      <c r="H7006" s="22">
        <f t="shared" si="570"/>
        <v>0</v>
      </c>
      <c r="I7006" s="22">
        <f t="shared" si="571"/>
        <v>11.268027439789503</v>
      </c>
      <c r="J7006" s="22">
        <v>6808</v>
      </c>
    </row>
    <row r="7007" spans="1:10" ht="11.25" customHeight="1">
      <c r="A7007" s="12"/>
      <c r="B7007" s="22" t="s">
        <v>275</v>
      </c>
      <c r="C7007" s="22" t="s">
        <v>77</v>
      </c>
      <c r="D7007" s="22">
        <v>11.267732486622938</v>
      </c>
      <c r="E7007" s="22">
        <f t="shared" si="567"/>
        <v>0</v>
      </c>
      <c r="F7007" s="22">
        <f t="shared" si="568"/>
        <v>0</v>
      </c>
      <c r="G7007" s="22">
        <f t="shared" si="569"/>
        <v>0</v>
      </c>
      <c r="H7007" s="22">
        <f t="shared" si="570"/>
        <v>0</v>
      </c>
      <c r="I7007" s="22">
        <f t="shared" si="571"/>
        <v>11.267732486622938</v>
      </c>
      <c r="J7007" s="22">
        <v>6809</v>
      </c>
    </row>
    <row r="7008" spans="1:10" ht="11.25" customHeight="1">
      <c r="A7008" s="12"/>
      <c r="B7008" s="22" t="s">
        <v>299</v>
      </c>
      <c r="C7008" s="22" t="s">
        <v>74</v>
      </c>
      <c r="D7008" s="22">
        <v>11.265380302703729</v>
      </c>
      <c r="E7008" s="22">
        <f t="shared" si="567"/>
        <v>0</v>
      </c>
      <c r="F7008" s="22">
        <f t="shared" si="568"/>
        <v>0</v>
      </c>
      <c r="G7008" s="22">
        <f t="shared" si="569"/>
        <v>0</v>
      </c>
      <c r="H7008" s="22">
        <f t="shared" si="570"/>
        <v>0</v>
      </c>
      <c r="I7008" s="22">
        <f t="shared" si="571"/>
        <v>11.265380302703729</v>
      </c>
      <c r="J7008" s="22">
        <v>6810</v>
      </c>
    </row>
    <row r="7009" spans="1:10" ht="11.25" customHeight="1">
      <c r="A7009" s="12"/>
      <c r="B7009" s="22" t="s">
        <v>439</v>
      </c>
      <c r="C7009" s="22" t="s">
        <v>67</v>
      </c>
      <c r="D7009" s="22">
        <v>11.258080969612502</v>
      </c>
      <c r="E7009" s="22">
        <f t="shared" si="567"/>
        <v>0</v>
      </c>
      <c r="F7009" s="22">
        <f t="shared" si="568"/>
        <v>0</v>
      </c>
      <c r="G7009" s="22">
        <f t="shared" si="569"/>
        <v>0</v>
      </c>
      <c r="H7009" s="22">
        <f t="shared" si="570"/>
        <v>0</v>
      </c>
      <c r="I7009" s="22">
        <f t="shared" si="571"/>
        <v>11.258080969612502</v>
      </c>
      <c r="J7009" s="22">
        <v>6811</v>
      </c>
    </row>
    <row r="7010" spans="1:10" ht="11.25" customHeight="1">
      <c r="A7010" s="12"/>
      <c r="B7010" s="22" t="s">
        <v>335</v>
      </c>
      <c r="C7010" s="22" t="s">
        <v>88</v>
      </c>
      <c r="D7010" s="22">
        <v>11.257393143837191</v>
      </c>
      <c r="E7010" s="22">
        <f t="shared" si="567"/>
        <v>0</v>
      </c>
      <c r="F7010" s="22">
        <f t="shared" si="568"/>
        <v>0</v>
      </c>
      <c r="G7010" s="22">
        <f t="shared" si="569"/>
        <v>0</v>
      </c>
      <c r="H7010" s="22">
        <f t="shared" si="570"/>
        <v>0</v>
      </c>
      <c r="I7010" s="22">
        <f t="shared" si="571"/>
        <v>11.257393143837191</v>
      </c>
      <c r="J7010" s="22">
        <v>6812</v>
      </c>
    </row>
    <row r="7011" spans="1:10" ht="11.25" customHeight="1">
      <c r="A7011" s="12"/>
      <c r="B7011" s="22" t="s">
        <v>337</v>
      </c>
      <c r="C7011" s="22" t="s">
        <v>86</v>
      </c>
      <c r="D7011" s="22">
        <v>11.256006335839354</v>
      </c>
      <c r="E7011" s="22">
        <f t="shared" si="567"/>
        <v>0</v>
      </c>
      <c r="F7011" s="22">
        <f t="shared" si="568"/>
        <v>0</v>
      </c>
      <c r="G7011" s="22">
        <f t="shared" si="569"/>
        <v>0</v>
      </c>
      <c r="H7011" s="22">
        <f t="shared" si="570"/>
        <v>0</v>
      </c>
      <c r="I7011" s="22">
        <f t="shared" si="571"/>
        <v>11.256006335839354</v>
      </c>
      <c r="J7011" s="22">
        <v>6813</v>
      </c>
    </row>
    <row r="7012" spans="1:10" ht="11.25" customHeight="1">
      <c r="A7012" s="12"/>
      <c r="B7012" s="22" t="s">
        <v>353</v>
      </c>
      <c r="C7012" s="22" t="s">
        <v>70</v>
      </c>
      <c r="D7012" s="22">
        <v>11.246806115344109</v>
      </c>
      <c r="E7012" s="22">
        <f t="shared" si="567"/>
        <v>0</v>
      </c>
      <c r="F7012" s="22">
        <f t="shared" si="568"/>
        <v>0</v>
      </c>
      <c r="G7012" s="22">
        <f t="shared" si="569"/>
        <v>0</v>
      </c>
      <c r="H7012" s="22">
        <f t="shared" si="570"/>
        <v>0</v>
      </c>
      <c r="I7012" s="22">
        <f t="shared" si="571"/>
        <v>11.246806115344109</v>
      </c>
      <c r="J7012" s="22">
        <v>6814</v>
      </c>
    </row>
    <row r="7013" spans="1:10" ht="11.25" customHeight="1">
      <c r="A7013" s="12"/>
      <c r="B7013" s="22" t="s">
        <v>442</v>
      </c>
      <c r="C7013" s="22" t="s">
        <v>78</v>
      </c>
      <c r="D7013" s="22">
        <v>11.246749124831215</v>
      </c>
      <c r="E7013" s="22">
        <f t="shared" si="567"/>
        <v>0</v>
      </c>
      <c r="F7013" s="22">
        <f t="shared" si="568"/>
        <v>0</v>
      </c>
      <c r="G7013" s="22">
        <f t="shared" si="569"/>
        <v>0</v>
      </c>
      <c r="H7013" s="22">
        <f t="shared" si="570"/>
        <v>0</v>
      </c>
      <c r="I7013" s="22">
        <f t="shared" si="571"/>
        <v>11.246749124831215</v>
      </c>
      <c r="J7013" s="22">
        <v>6815</v>
      </c>
    </row>
    <row r="7014" spans="1:10" ht="11.25" customHeight="1">
      <c r="A7014" s="12"/>
      <c r="B7014" s="22" t="s">
        <v>331</v>
      </c>
      <c r="C7014" s="22" t="s">
        <v>87</v>
      </c>
      <c r="D7014" s="22">
        <v>11.243343737076627</v>
      </c>
      <c r="E7014" s="22">
        <f t="shared" si="567"/>
        <v>0</v>
      </c>
      <c r="F7014" s="22">
        <f t="shared" si="568"/>
        <v>0</v>
      </c>
      <c r="G7014" s="22">
        <f t="shared" si="569"/>
        <v>0</v>
      </c>
      <c r="H7014" s="22">
        <f t="shared" si="570"/>
        <v>0</v>
      </c>
      <c r="I7014" s="22">
        <f t="shared" si="571"/>
        <v>11.243343737076627</v>
      </c>
      <c r="J7014" s="22">
        <v>6816</v>
      </c>
    </row>
    <row r="7015" spans="1:10" ht="11.25" customHeight="1">
      <c r="A7015" s="12"/>
      <c r="B7015" s="22" t="s">
        <v>457</v>
      </c>
      <c r="C7015" s="22" t="s">
        <v>72</v>
      </c>
      <c r="D7015" s="22">
        <v>11.240216117373327</v>
      </c>
      <c r="E7015" s="22">
        <f t="shared" si="567"/>
        <v>0</v>
      </c>
      <c r="F7015" s="22">
        <f t="shared" si="568"/>
        <v>0</v>
      </c>
      <c r="G7015" s="22">
        <f t="shared" si="569"/>
        <v>0</v>
      </c>
      <c r="H7015" s="22">
        <f t="shared" si="570"/>
        <v>0</v>
      </c>
      <c r="I7015" s="22">
        <f t="shared" si="571"/>
        <v>11.240216117373327</v>
      </c>
      <c r="J7015" s="22">
        <v>6817</v>
      </c>
    </row>
    <row r="7016" spans="1:10" ht="11.25" customHeight="1">
      <c r="A7016" s="12"/>
      <c r="B7016" s="22" t="s">
        <v>338</v>
      </c>
      <c r="C7016" s="22" t="s">
        <v>71</v>
      </c>
      <c r="D7016" s="22">
        <v>11.236481065437683</v>
      </c>
      <c r="E7016" s="22">
        <f t="shared" si="567"/>
        <v>0</v>
      </c>
      <c r="F7016" s="22">
        <f t="shared" si="568"/>
        <v>0</v>
      </c>
      <c r="G7016" s="22">
        <f t="shared" si="569"/>
        <v>0</v>
      </c>
      <c r="H7016" s="22">
        <f t="shared" si="570"/>
        <v>0</v>
      </c>
      <c r="I7016" s="22">
        <f t="shared" si="571"/>
        <v>11.236481065437683</v>
      </c>
      <c r="J7016" s="22">
        <v>6818</v>
      </c>
    </row>
    <row r="7017" spans="1:10" ht="11.25" customHeight="1">
      <c r="A7017" s="12"/>
      <c r="B7017" s="22" t="s">
        <v>283</v>
      </c>
      <c r="C7017" s="22" t="s">
        <v>73</v>
      </c>
      <c r="D7017" s="22">
        <v>11.235227168144123</v>
      </c>
      <c r="E7017" s="22">
        <f t="shared" si="567"/>
        <v>0</v>
      </c>
      <c r="F7017" s="22">
        <f t="shared" si="568"/>
        <v>0</v>
      </c>
      <c r="G7017" s="22">
        <f t="shared" si="569"/>
        <v>0</v>
      </c>
      <c r="H7017" s="22">
        <f t="shared" si="570"/>
        <v>0</v>
      </c>
      <c r="I7017" s="22">
        <f t="shared" si="571"/>
        <v>11.235227168144123</v>
      </c>
      <c r="J7017" s="22">
        <v>6819</v>
      </c>
    </row>
    <row r="7018" spans="1:10" ht="11.25" customHeight="1">
      <c r="A7018" s="12"/>
      <c r="B7018" s="22" t="s">
        <v>404</v>
      </c>
      <c r="C7018" s="22" t="s">
        <v>80</v>
      </c>
      <c r="D7018" s="22">
        <v>11.234393423596398</v>
      </c>
      <c r="E7018" s="22">
        <f t="shared" si="567"/>
        <v>0</v>
      </c>
      <c r="F7018" s="22">
        <f t="shared" si="568"/>
        <v>0</v>
      </c>
      <c r="G7018" s="22">
        <f t="shared" si="569"/>
        <v>0</v>
      </c>
      <c r="H7018" s="22">
        <f t="shared" si="570"/>
        <v>0</v>
      </c>
      <c r="I7018" s="22">
        <f t="shared" si="571"/>
        <v>11.234393423596398</v>
      </c>
      <c r="J7018" s="22">
        <v>6820</v>
      </c>
    </row>
    <row r="7019" spans="1:10" ht="11.25" customHeight="1">
      <c r="A7019" s="12"/>
      <c r="B7019" s="22" t="s">
        <v>409</v>
      </c>
      <c r="C7019" s="22" t="s">
        <v>83</v>
      </c>
      <c r="D7019" s="22">
        <v>11.232367883193543</v>
      </c>
      <c r="E7019" s="22">
        <f t="shared" si="567"/>
        <v>0</v>
      </c>
      <c r="F7019" s="22">
        <f t="shared" si="568"/>
        <v>0</v>
      </c>
      <c r="G7019" s="22">
        <f t="shared" si="569"/>
        <v>0</v>
      </c>
      <c r="H7019" s="22">
        <f t="shared" si="570"/>
        <v>0</v>
      </c>
      <c r="I7019" s="22">
        <f t="shared" si="571"/>
        <v>11.232367883193543</v>
      </c>
      <c r="J7019" s="22">
        <v>6821</v>
      </c>
    </row>
    <row r="7020" spans="1:10" ht="11.25" customHeight="1">
      <c r="A7020" s="12"/>
      <c r="B7020" s="22" t="s">
        <v>144</v>
      </c>
      <c r="C7020" s="22" t="s">
        <v>74</v>
      </c>
      <c r="D7020" s="22">
        <v>11.230652873556474</v>
      </c>
      <c r="E7020" s="22">
        <f t="shared" si="567"/>
        <v>0</v>
      </c>
      <c r="F7020" s="22">
        <f t="shared" si="568"/>
        <v>0</v>
      </c>
      <c r="G7020" s="22">
        <f t="shared" si="569"/>
        <v>0</v>
      </c>
      <c r="H7020" s="22">
        <f t="shared" si="570"/>
        <v>0</v>
      </c>
      <c r="I7020" s="22">
        <f t="shared" si="571"/>
        <v>11.230652873556474</v>
      </c>
      <c r="J7020" s="22">
        <v>6822</v>
      </c>
    </row>
    <row r="7021" spans="1:10" ht="11.25" customHeight="1">
      <c r="A7021" s="12"/>
      <c r="B7021" s="22" t="s">
        <v>447</v>
      </c>
      <c r="C7021" s="22" t="s">
        <v>73</v>
      </c>
      <c r="D7021" s="22">
        <v>11.229033789323783</v>
      </c>
      <c r="E7021" s="22">
        <f t="shared" si="567"/>
        <v>0</v>
      </c>
      <c r="F7021" s="22">
        <f t="shared" si="568"/>
        <v>0</v>
      </c>
      <c r="G7021" s="22">
        <f t="shared" si="569"/>
        <v>0</v>
      </c>
      <c r="H7021" s="22">
        <f t="shared" si="570"/>
        <v>0</v>
      </c>
      <c r="I7021" s="22">
        <f t="shared" si="571"/>
        <v>11.229033789323783</v>
      </c>
      <c r="J7021" s="22">
        <v>6823</v>
      </c>
    </row>
    <row r="7022" spans="1:10" ht="11.25" customHeight="1">
      <c r="A7022" s="12"/>
      <c r="B7022" s="22" t="s">
        <v>364</v>
      </c>
      <c r="C7022" s="22" t="s">
        <v>77</v>
      </c>
      <c r="D7022" s="22">
        <v>11.224532800387054</v>
      </c>
      <c r="E7022" s="22">
        <f t="shared" si="567"/>
        <v>0</v>
      </c>
      <c r="F7022" s="22">
        <f t="shared" si="568"/>
        <v>0</v>
      </c>
      <c r="G7022" s="22">
        <f t="shared" si="569"/>
        <v>0</v>
      </c>
      <c r="H7022" s="22">
        <f t="shared" si="570"/>
        <v>0</v>
      </c>
      <c r="I7022" s="22">
        <f t="shared" si="571"/>
        <v>11.224532800387054</v>
      </c>
      <c r="J7022" s="22">
        <v>6824</v>
      </c>
    </row>
    <row r="7023" spans="1:10" ht="11.25" customHeight="1">
      <c r="A7023" s="12"/>
      <c r="B7023" s="22" t="s">
        <v>407</v>
      </c>
      <c r="C7023" s="22" t="s">
        <v>82</v>
      </c>
      <c r="D7023" s="22">
        <v>11.221987476518308</v>
      </c>
      <c r="E7023" s="22">
        <f t="shared" si="567"/>
        <v>0</v>
      </c>
      <c r="F7023" s="22">
        <f t="shared" si="568"/>
        <v>0</v>
      </c>
      <c r="G7023" s="22">
        <f t="shared" si="569"/>
        <v>0</v>
      </c>
      <c r="H7023" s="22">
        <f t="shared" si="570"/>
        <v>0</v>
      </c>
      <c r="I7023" s="22">
        <f t="shared" si="571"/>
        <v>11.221987476518308</v>
      </c>
      <c r="J7023" s="22">
        <v>6825</v>
      </c>
    </row>
    <row r="7024" spans="1:10" ht="11.25" customHeight="1">
      <c r="A7024" s="12"/>
      <c r="B7024" s="22" t="s">
        <v>377</v>
      </c>
      <c r="C7024" s="22" t="s">
        <v>85</v>
      </c>
      <c r="D7024" s="22">
        <v>11.220029160092658</v>
      </c>
      <c r="E7024" s="22">
        <f t="shared" si="567"/>
        <v>0</v>
      </c>
      <c r="F7024" s="22">
        <f t="shared" si="568"/>
        <v>0</v>
      </c>
      <c r="G7024" s="22">
        <f t="shared" si="569"/>
        <v>0</v>
      </c>
      <c r="H7024" s="22">
        <f t="shared" si="570"/>
        <v>0</v>
      </c>
      <c r="I7024" s="22">
        <f t="shared" si="571"/>
        <v>11.220029160092658</v>
      </c>
      <c r="J7024" s="22">
        <v>6826</v>
      </c>
    </row>
    <row r="7025" spans="1:10" ht="11.25" customHeight="1">
      <c r="A7025" s="12"/>
      <c r="B7025" s="22" t="s">
        <v>376</v>
      </c>
      <c r="C7025" s="22" t="s">
        <v>80</v>
      </c>
      <c r="D7025" s="22">
        <v>11.216264062575469</v>
      </c>
      <c r="E7025" s="22">
        <f t="shared" si="567"/>
        <v>0</v>
      </c>
      <c r="F7025" s="22">
        <f t="shared" si="568"/>
        <v>0</v>
      </c>
      <c r="G7025" s="22">
        <f t="shared" si="569"/>
        <v>0</v>
      </c>
      <c r="H7025" s="22">
        <f t="shared" si="570"/>
        <v>0</v>
      </c>
      <c r="I7025" s="22">
        <f t="shared" si="571"/>
        <v>11.216264062575469</v>
      </c>
      <c r="J7025" s="22">
        <v>6827</v>
      </c>
    </row>
    <row r="7026" spans="1:10" ht="11.25" customHeight="1">
      <c r="A7026" s="12"/>
      <c r="B7026" s="22" t="s">
        <v>268</v>
      </c>
      <c r="C7026" s="22" t="s">
        <v>74</v>
      </c>
      <c r="D7026" s="22">
        <v>11.205572673316876</v>
      </c>
      <c r="E7026" s="22">
        <f t="shared" si="567"/>
        <v>0</v>
      </c>
      <c r="F7026" s="22">
        <f t="shared" si="568"/>
        <v>0</v>
      </c>
      <c r="G7026" s="22">
        <f t="shared" si="569"/>
        <v>0</v>
      </c>
      <c r="H7026" s="22">
        <f t="shared" si="570"/>
        <v>0</v>
      </c>
      <c r="I7026" s="22">
        <f t="shared" si="571"/>
        <v>11.205572673316876</v>
      </c>
      <c r="J7026" s="22">
        <v>6828</v>
      </c>
    </row>
    <row r="7027" spans="1:10" ht="11.25" customHeight="1">
      <c r="A7027" s="12"/>
      <c r="B7027" s="22" t="s">
        <v>462</v>
      </c>
      <c r="C7027" s="22" t="s">
        <v>77</v>
      </c>
      <c r="D7027" s="22">
        <v>11.205108096119714</v>
      </c>
      <c r="E7027" s="22">
        <f t="shared" si="567"/>
        <v>0</v>
      </c>
      <c r="F7027" s="22">
        <f t="shared" si="568"/>
        <v>0</v>
      </c>
      <c r="G7027" s="22">
        <f t="shared" si="569"/>
        <v>0</v>
      </c>
      <c r="H7027" s="22">
        <f t="shared" si="570"/>
        <v>0</v>
      </c>
      <c r="I7027" s="22">
        <f t="shared" si="571"/>
        <v>11.205108096119714</v>
      </c>
      <c r="J7027" s="22">
        <v>6829</v>
      </c>
    </row>
    <row r="7028" spans="1:10" ht="11.25" customHeight="1">
      <c r="A7028" s="12"/>
      <c r="B7028" s="22" t="s">
        <v>440</v>
      </c>
      <c r="C7028" s="22" t="s">
        <v>77</v>
      </c>
      <c r="D7028" s="22">
        <v>11.200814316214169</v>
      </c>
      <c r="E7028" s="22">
        <f t="shared" si="567"/>
        <v>0</v>
      </c>
      <c r="F7028" s="22">
        <f t="shared" si="568"/>
        <v>0</v>
      </c>
      <c r="G7028" s="22">
        <f t="shared" si="569"/>
        <v>0</v>
      </c>
      <c r="H7028" s="22">
        <f t="shared" si="570"/>
        <v>0</v>
      </c>
      <c r="I7028" s="22">
        <f t="shared" si="571"/>
        <v>11.200814316214169</v>
      </c>
      <c r="J7028" s="22">
        <v>6830</v>
      </c>
    </row>
    <row r="7029" spans="1:10" ht="11.25" customHeight="1">
      <c r="A7029" s="12"/>
      <c r="B7029" s="22" t="s">
        <v>370</v>
      </c>
      <c r="C7029" s="22" t="s">
        <v>87</v>
      </c>
      <c r="D7029" s="22">
        <v>11.199248137846968</v>
      </c>
      <c r="E7029" s="22">
        <f t="shared" si="567"/>
        <v>0</v>
      </c>
      <c r="F7029" s="22">
        <f t="shared" si="568"/>
        <v>0</v>
      </c>
      <c r="G7029" s="22">
        <f t="shared" si="569"/>
        <v>0</v>
      </c>
      <c r="H7029" s="22">
        <f t="shared" si="570"/>
        <v>0</v>
      </c>
      <c r="I7029" s="22">
        <f t="shared" si="571"/>
        <v>11.199248137846968</v>
      </c>
      <c r="J7029" s="22">
        <v>6831</v>
      </c>
    </row>
    <row r="7030" spans="1:10" ht="11.25" customHeight="1">
      <c r="A7030" s="12"/>
      <c r="B7030" s="22" t="s">
        <v>364</v>
      </c>
      <c r="C7030" s="22" t="s">
        <v>87</v>
      </c>
      <c r="D7030" s="22">
        <v>11.198705656837586</v>
      </c>
      <c r="E7030" s="22">
        <f t="shared" si="567"/>
        <v>0</v>
      </c>
      <c r="F7030" s="22">
        <f t="shared" si="568"/>
        <v>0</v>
      </c>
      <c r="G7030" s="22">
        <f t="shared" si="569"/>
        <v>0</v>
      </c>
      <c r="H7030" s="22">
        <f t="shared" si="570"/>
        <v>0</v>
      </c>
      <c r="I7030" s="22">
        <f t="shared" si="571"/>
        <v>11.198705656837586</v>
      </c>
      <c r="J7030" s="22">
        <v>6832</v>
      </c>
    </row>
    <row r="7031" spans="1:10" ht="11.25" customHeight="1">
      <c r="A7031" s="12"/>
      <c r="B7031" s="22" t="s">
        <v>457</v>
      </c>
      <c r="C7031" s="22" t="s">
        <v>73</v>
      </c>
      <c r="D7031" s="22">
        <v>11.197154499720922</v>
      </c>
      <c r="E7031" s="22">
        <f t="shared" si="567"/>
        <v>0</v>
      </c>
      <c r="F7031" s="22">
        <f t="shared" si="568"/>
        <v>0</v>
      </c>
      <c r="G7031" s="22">
        <f t="shared" si="569"/>
        <v>0</v>
      </c>
      <c r="H7031" s="22">
        <f t="shared" si="570"/>
        <v>0</v>
      </c>
      <c r="I7031" s="22">
        <f t="shared" si="571"/>
        <v>11.197154499720922</v>
      </c>
      <c r="J7031" s="22">
        <v>6833</v>
      </c>
    </row>
    <row r="7032" spans="1:10" ht="11.25" customHeight="1">
      <c r="A7032" s="12"/>
      <c r="B7032" s="22" t="s">
        <v>411</v>
      </c>
      <c r="C7032" s="22" t="s">
        <v>74</v>
      </c>
      <c r="D7032" s="22">
        <v>11.193742962206896</v>
      </c>
      <c r="E7032" s="22">
        <f t="shared" si="567"/>
        <v>0</v>
      </c>
      <c r="F7032" s="22">
        <f t="shared" si="568"/>
        <v>0</v>
      </c>
      <c r="G7032" s="22">
        <f t="shared" si="569"/>
        <v>0</v>
      </c>
      <c r="H7032" s="22">
        <f t="shared" si="570"/>
        <v>0</v>
      </c>
      <c r="I7032" s="22">
        <f t="shared" si="571"/>
        <v>11.193742962206896</v>
      </c>
      <c r="J7032" s="22">
        <v>6834</v>
      </c>
    </row>
    <row r="7033" spans="1:10" ht="11.25" customHeight="1">
      <c r="A7033" s="12"/>
      <c r="B7033" s="22" t="s">
        <v>388</v>
      </c>
      <c r="C7033" s="22" t="s">
        <v>70</v>
      </c>
      <c r="D7033" s="22">
        <v>11.188960064980241</v>
      </c>
      <c r="E7033" s="22">
        <f t="shared" si="567"/>
        <v>0</v>
      </c>
      <c r="F7033" s="22">
        <f t="shared" si="568"/>
        <v>0</v>
      </c>
      <c r="G7033" s="22">
        <f t="shared" si="569"/>
        <v>0</v>
      </c>
      <c r="H7033" s="22">
        <f t="shared" si="570"/>
        <v>0</v>
      </c>
      <c r="I7033" s="22">
        <f t="shared" si="571"/>
        <v>11.188960064980241</v>
      </c>
      <c r="J7033" s="22">
        <v>6835</v>
      </c>
    </row>
    <row r="7034" spans="1:10" ht="11.25" customHeight="1">
      <c r="A7034" s="12"/>
      <c r="B7034" s="22" t="s">
        <v>453</v>
      </c>
      <c r="C7034" s="22" t="s">
        <v>79</v>
      </c>
      <c r="D7034" s="22">
        <v>11.188194355061482</v>
      </c>
      <c r="E7034" s="22">
        <f t="shared" si="567"/>
        <v>0</v>
      </c>
      <c r="F7034" s="22">
        <f t="shared" si="568"/>
        <v>0</v>
      </c>
      <c r="G7034" s="22">
        <f t="shared" si="569"/>
        <v>0</v>
      </c>
      <c r="H7034" s="22">
        <f t="shared" si="570"/>
        <v>0</v>
      </c>
      <c r="I7034" s="22">
        <f t="shared" si="571"/>
        <v>11.188194355061482</v>
      </c>
      <c r="J7034" s="22">
        <v>6836</v>
      </c>
    </row>
    <row r="7035" spans="1:10" ht="11.25" customHeight="1">
      <c r="A7035" s="12"/>
      <c r="B7035" s="22" t="s">
        <v>431</v>
      </c>
      <c r="C7035" s="22" t="s">
        <v>69</v>
      </c>
      <c r="D7035" s="22">
        <v>11.184469643481416</v>
      </c>
      <c r="E7035" s="22">
        <f t="shared" si="567"/>
        <v>0</v>
      </c>
      <c r="F7035" s="22">
        <f t="shared" si="568"/>
        <v>0</v>
      </c>
      <c r="G7035" s="22">
        <f t="shared" si="569"/>
        <v>0</v>
      </c>
      <c r="H7035" s="22">
        <f t="shared" si="570"/>
        <v>0</v>
      </c>
      <c r="I7035" s="22">
        <f t="shared" si="571"/>
        <v>11.184469643481416</v>
      </c>
      <c r="J7035" s="22">
        <v>6837</v>
      </c>
    </row>
    <row r="7036" spans="1:10" ht="11.25" customHeight="1">
      <c r="A7036" s="12"/>
      <c r="B7036" s="22" t="s">
        <v>403</v>
      </c>
      <c r="C7036" s="22" t="s">
        <v>86</v>
      </c>
      <c r="D7036" s="22">
        <v>11.182725791603948</v>
      </c>
      <c r="E7036" s="22">
        <f t="shared" si="567"/>
        <v>0</v>
      </c>
      <c r="F7036" s="22">
        <f t="shared" si="568"/>
        <v>0</v>
      </c>
      <c r="G7036" s="22">
        <f t="shared" si="569"/>
        <v>0</v>
      </c>
      <c r="H7036" s="22">
        <f t="shared" si="570"/>
        <v>0</v>
      </c>
      <c r="I7036" s="22">
        <f t="shared" si="571"/>
        <v>11.182725791603948</v>
      </c>
      <c r="J7036" s="22">
        <v>6838</v>
      </c>
    </row>
    <row r="7037" spans="1:10" ht="11.25" customHeight="1">
      <c r="A7037" s="12"/>
      <c r="B7037" s="22" t="s">
        <v>373</v>
      </c>
      <c r="C7037" s="22" t="s">
        <v>87</v>
      </c>
      <c r="D7037" s="22">
        <v>11.179516186794977</v>
      </c>
      <c r="E7037" s="22">
        <f t="shared" si="567"/>
        <v>0</v>
      </c>
      <c r="F7037" s="22">
        <f t="shared" si="568"/>
        <v>0</v>
      </c>
      <c r="G7037" s="22">
        <f t="shared" si="569"/>
        <v>0</v>
      </c>
      <c r="H7037" s="22">
        <f t="shared" si="570"/>
        <v>0</v>
      </c>
      <c r="I7037" s="22">
        <f t="shared" si="571"/>
        <v>11.179516186794977</v>
      </c>
      <c r="J7037" s="22">
        <v>6839</v>
      </c>
    </row>
    <row r="7038" spans="1:10" ht="11.25" customHeight="1">
      <c r="A7038" s="12"/>
      <c r="B7038" s="22" t="s">
        <v>463</v>
      </c>
      <c r="C7038" s="22" t="s">
        <v>77</v>
      </c>
      <c r="D7038" s="22">
        <v>11.177301923145677</v>
      </c>
      <c r="E7038" s="22">
        <f t="shared" si="567"/>
        <v>0</v>
      </c>
      <c r="F7038" s="22">
        <f t="shared" si="568"/>
        <v>0</v>
      </c>
      <c r="G7038" s="22">
        <f t="shared" si="569"/>
        <v>0</v>
      </c>
      <c r="H7038" s="22">
        <f t="shared" si="570"/>
        <v>0</v>
      </c>
      <c r="I7038" s="22">
        <f t="shared" si="571"/>
        <v>11.177301923145677</v>
      </c>
      <c r="J7038" s="22">
        <v>6840</v>
      </c>
    </row>
    <row r="7039" spans="1:10" ht="11.25" customHeight="1">
      <c r="A7039" s="12"/>
      <c r="B7039" s="22" t="s">
        <v>415</v>
      </c>
      <c r="C7039" s="22" t="s">
        <v>86</v>
      </c>
      <c r="D7039" s="22">
        <v>11.169490488820706</v>
      </c>
      <c r="E7039" s="22">
        <f t="shared" si="567"/>
        <v>0</v>
      </c>
      <c r="F7039" s="22">
        <f t="shared" si="568"/>
        <v>0</v>
      </c>
      <c r="G7039" s="22">
        <f t="shared" si="569"/>
        <v>0</v>
      </c>
      <c r="H7039" s="22">
        <f t="shared" si="570"/>
        <v>0</v>
      </c>
      <c r="I7039" s="22">
        <f t="shared" si="571"/>
        <v>11.169490488820706</v>
      </c>
      <c r="J7039" s="22">
        <v>6841</v>
      </c>
    </row>
    <row r="7040" spans="1:10" ht="11.25" customHeight="1">
      <c r="A7040" s="12"/>
      <c r="B7040" s="22" t="s">
        <v>447</v>
      </c>
      <c r="C7040" s="22" t="s">
        <v>67</v>
      </c>
      <c r="D7040" s="22">
        <v>11.168457537651665</v>
      </c>
      <c r="E7040" s="22">
        <f t="shared" si="567"/>
        <v>0</v>
      </c>
      <c r="F7040" s="22">
        <f t="shared" si="568"/>
        <v>0</v>
      </c>
      <c r="G7040" s="22">
        <f t="shared" si="569"/>
        <v>0</v>
      </c>
      <c r="H7040" s="22">
        <f t="shared" si="570"/>
        <v>0</v>
      </c>
      <c r="I7040" s="22">
        <f t="shared" si="571"/>
        <v>11.168457537651665</v>
      </c>
      <c r="J7040" s="22">
        <v>6842</v>
      </c>
    </row>
    <row r="7041" spans="1:10" ht="11.25" customHeight="1">
      <c r="A7041" s="12"/>
      <c r="B7041" s="22" t="s">
        <v>393</v>
      </c>
      <c r="C7041" s="22" t="s">
        <v>83</v>
      </c>
      <c r="D7041" s="22">
        <v>11.165657522039831</v>
      </c>
      <c r="E7041" s="22">
        <f t="shared" si="567"/>
        <v>0</v>
      </c>
      <c r="F7041" s="22">
        <f t="shared" si="568"/>
        <v>0</v>
      </c>
      <c r="G7041" s="22">
        <f t="shared" si="569"/>
        <v>0</v>
      </c>
      <c r="H7041" s="22">
        <f t="shared" si="570"/>
        <v>0</v>
      </c>
      <c r="I7041" s="22">
        <f t="shared" si="571"/>
        <v>11.165657522039831</v>
      </c>
      <c r="J7041" s="22">
        <v>6843</v>
      </c>
    </row>
    <row r="7042" spans="1:10" ht="11.25" customHeight="1">
      <c r="A7042" s="12"/>
      <c r="B7042" s="22" t="s">
        <v>421</v>
      </c>
      <c r="C7042" s="22" t="s">
        <v>68</v>
      </c>
      <c r="D7042" s="22">
        <v>11.161817515058656</v>
      </c>
      <c r="E7042" s="22">
        <f t="shared" si="567"/>
        <v>0</v>
      </c>
      <c r="F7042" s="22">
        <f t="shared" si="568"/>
        <v>0</v>
      </c>
      <c r="G7042" s="22">
        <f t="shared" si="569"/>
        <v>0</v>
      </c>
      <c r="H7042" s="22">
        <f t="shared" si="570"/>
        <v>0</v>
      </c>
      <c r="I7042" s="22">
        <f t="shared" si="571"/>
        <v>11.161817515058656</v>
      </c>
      <c r="J7042" s="22">
        <v>6844</v>
      </c>
    </row>
    <row r="7043" spans="1:10" ht="11.25" customHeight="1">
      <c r="A7043" s="12"/>
      <c r="B7043" s="22" t="s">
        <v>437</v>
      </c>
      <c r="C7043" s="22" t="s">
        <v>68</v>
      </c>
      <c r="D7043" s="22">
        <v>11.157409920303248</v>
      </c>
      <c r="E7043" s="22">
        <f t="shared" si="567"/>
        <v>0</v>
      </c>
      <c r="F7043" s="22">
        <f t="shared" si="568"/>
        <v>0</v>
      </c>
      <c r="G7043" s="22">
        <f t="shared" si="569"/>
        <v>0</v>
      </c>
      <c r="H7043" s="22">
        <f t="shared" si="570"/>
        <v>0</v>
      </c>
      <c r="I7043" s="22">
        <f t="shared" si="571"/>
        <v>11.157409920303248</v>
      </c>
      <c r="J7043" s="22">
        <v>6845</v>
      </c>
    </row>
    <row r="7044" spans="1:10" ht="11.25" customHeight="1">
      <c r="A7044" s="12"/>
      <c r="B7044" s="22" t="s">
        <v>349</v>
      </c>
      <c r="C7044" s="22" t="s">
        <v>74</v>
      </c>
      <c r="D7044" s="22">
        <v>11.152845880377789</v>
      </c>
      <c r="E7044" s="22">
        <f t="shared" si="567"/>
        <v>0</v>
      </c>
      <c r="F7044" s="22">
        <f t="shared" si="568"/>
        <v>0</v>
      </c>
      <c r="G7044" s="22">
        <f t="shared" si="569"/>
        <v>0</v>
      </c>
      <c r="H7044" s="22">
        <f t="shared" si="570"/>
        <v>0</v>
      </c>
      <c r="I7044" s="22">
        <f t="shared" si="571"/>
        <v>11.152845880377789</v>
      </c>
      <c r="J7044" s="22">
        <v>6846</v>
      </c>
    </row>
    <row r="7045" spans="1:10" ht="11.25" customHeight="1">
      <c r="A7045" s="12"/>
      <c r="B7045" s="22" t="s">
        <v>331</v>
      </c>
      <c r="C7045" s="22" t="s">
        <v>86</v>
      </c>
      <c r="D7045" s="22">
        <v>11.142002427141405</v>
      </c>
      <c r="E7045" s="22">
        <f t="shared" si="567"/>
        <v>0</v>
      </c>
      <c r="F7045" s="22">
        <f t="shared" si="568"/>
        <v>0</v>
      </c>
      <c r="G7045" s="22">
        <f t="shared" si="569"/>
        <v>0</v>
      </c>
      <c r="H7045" s="22">
        <f t="shared" si="570"/>
        <v>0</v>
      </c>
      <c r="I7045" s="22">
        <f t="shared" si="571"/>
        <v>11.142002427141405</v>
      </c>
      <c r="J7045" s="22">
        <v>6847</v>
      </c>
    </row>
    <row r="7046" spans="1:10" ht="11.25" customHeight="1">
      <c r="A7046" s="12"/>
      <c r="B7046" s="22" t="s">
        <v>435</v>
      </c>
      <c r="C7046" s="22" t="s">
        <v>83</v>
      </c>
      <c r="D7046" s="22">
        <v>11.141371420102066</v>
      </c>
      <c r="E7046" s="22">
        <f t="shared" si="567"/>
        <v>0</v>
      </c>
      <c r="F7046" s="22">
        <f t="shared" si="568"/>
        <v>0</v>
      </c>
      <c r="G7046" s="22">
        <f t="shared" si="569"/>
        <v>0</v>
      </c>
      <c r="H7046" s="22">
        <f t="shared" si="570"/>
        <v>0</v>
      </c>
      <c r="I7046" s="22">
        <f t="shared" si="571"/>
        <v>11.141371420102066</v>
      </c>
      <c r="J7046" s="22">
        <v>6848</v>
      </c>
    </row>
    <row r="7047" spans="1:10" ht="11.25" customHeight="1">
      <c r="A7047" s="12"/>
      <c r="B7047" s="22" t="s">
        <v>424</v>
      </c>
      <c r="C7047" s="22" t="s">
        <v>72</v>
      </c>
      <c r="D7047" s="22">
        <v>11.131743771970335</v>
      </c>
      <c r="E7047" s="22">
        <f t="shared" si="567"/>
        <v>0</v>
      </c>
      <c r="F7047" s="22">
        <f t="shared" si="568"/>
        <v>0</v>
      </c>
      <c r="G7047" s="22">
        <f t="shared" si="569"/>
        <v>0</v>
      </c>
      <c r="H7047" s="22">
        <f t="shared" si="570"/>
        <v>0</v>
      </c>
      <c r="I7047" s="22">
        <f t="shared" si="571"/>
        <v>11.131743771970335</v>
      </c>
      <c r="J7047" s="22">
        <v>6849</v>
      </c>
    </row>
    <row r="7048" spans="1:10" ht="11.25" customHeight="1">
      <c r="A7048" s="12"/>
      <c r="B7048" s="22" t="s">
        <v>173</v>
      </c>
      <c r="C7048" s="22" t="s">
        <v>75</v>
      </c>
      <c r="D7048" s="22">
        <v>11.128565429760622</v>
      </c>
      <c r="E7048" s="22">
        <f t="shared" ref="E7048:E7111" si="572">IF(J7048&lt;=1000,D7048,0)</f>
        <v>0</v>
      </c>
      <c r="F7048" s="22">
        <f t="shared" ref="F7048:F7111" si="573">IF(AND(J7048&gt;1000,J7048&lt;=2000),D7048,0)</f>
        <v>0</v>
      </c>
      <c r="G7048" s="22">
        <f t="shared" ref="G7048:G7111" si="574">IF(AND(J7048&gt;2000,J7048&lt;=3000),D7048,0)</f>
        <v>0</v>
      </c>
      <c r="H7048" s="22">
        <f t="shared" ref="H7048:H7111" si="575">IF(AND(J7048&gt;3000,J7048&lt;=5000),D7048,0)</f>
        <v>0</v>
      </c>
      <c r="I7048" s="22">
        <f t="shared" ref="I7048:I7111" si="576">IF((J7048&gt;5000),D7048,0)</f>
        <v>11.128565429760622</v>
      </c>
      <c r="J7048" s="22">
        <v>6850</v>
      </c>
    </row>
    <row r="7049" spans="1:10" ht="11.25" customHeight="1">
      <c r="A7049" s="12"/>
      <c r="B7049" s="22" t="s">
        <v>327</v>
      </c>
      <c r="C7049" s="22" t="s">
        <v>86</v>
      </c>
      <c r="D7049" s="22">
        <v>11.123766818873721</v>
      </c>
      <c r="E7049" s="22">
        <f t="shared" si="572"/>
        <v>0</v>
      </c>
      <c r="F7049" s="22">
        <f t="shared" si="573"/>
        <v>0</v>
      </c>
      <c r="G7049" s="22">
        <f t="shared" si="574"/>
        <v>0</v>
      </c>
      <c r="H7049" s="22">
        <f t="shared" si="575"/>
        <v>0</v>
      </c>
      <c r="I7049" s="22">
        <f t="shared" si="576"/>
        <v>11.123766818873721</v>
      </c>
      <c r="J7049" s="22">
        <v>6851</v>
      </c>
    </row>
    <row r="7050" spans="1:10" ht="11.25" customHeight="1">
      <c r="A7050" s="12"/>
      <c r="B7050" s="22" t="s">
        <v>422</v>
      </c>
      <c r="C7050" s="22" t="s">
        <v>70</v>
      </c>
      <c r="D7050" s="22">
        <v>11.112272355006009</v>
      </c>
      <c r="E7050" s="22">
        <f t="shared" si="572"/>
        <v>0</v>
      </c>
      <c r="F7050" s="22">
        <f t="shared" si="573"/>
        <v>0</v>
      </c>
      <c r="G7050" s="22">
        <f t="shared" si="574"/>
        <v>0</v>
      </c>
      <c r="H7050" s="22">
        <f t="shared" si="575"/>
        <v>0</v>
      </c>
      <c r="I7050" s="22">
        <f t="shared" si="576"/>
        <v>11.112272355006009</v>
      </c>
      <c r="J7050" s="22">
        <v>6852</v>
      </c>
    </row>
    <row r="7051" spans="1:10" ht="11.25" customHeight="1">
      <c r="A7051" s="12"/>
      <c r="B7051" s="22" t="s">
        <v>400</v>
      </c>
      <c r="C7051" s="22" t="s">
        <v>69</v>
      </c>
      <c r="D7051" s="22">
        <v>11.111157402844208</v>
      </c>
      <c r="E7051" s="22">
        <f t="shared" si="572"/>
        <v>0</v>
      </c>
      <c r="F7051" s="22">
        <f t="shared" si="573"/>
        <v>0</v>
      </c>
      <c r="G7051" s="22">
        <f t="shared" si="574"/>
        <v>0</v>
      </c>
      <c r="H7051" s="22">
        <f t="shared" si="575"/>
        <v>0</v>
      </c>
      <c r="I7051" s="22">
        <f t="shared" si="576"/>
        <v>11.111157402844208</v>
      </c>
      <c r="J7051" s="22">
        <v>6853</v>
      </c>
    </row>
    <row r="7052" spans="1:10" ht="11.25" customHeight="1">
      <c r="A7052" s="12"/>
      <c r="B7052" s="22" t="s">
        <v>364</v>
      </c>
      <c r="C7052" s="22" t="s">
        <v>85</v>
      </c>
      <c r="D7052" s="22">
        <v>11.110256870539882</v>
      </c>
      <c r="E7052" s="22">
        <f t="shared" si="572"/>
        <v>0</v>
      </c>
      <c r="F7052" s="22">
        <f t="shared" si="573"/>
        <v>0</v>
      </c>
      <c r="G7052" s="22">
        <f t="shared" si="574"/>
        <v>0</v>
      </c>
      <c r="H7052" s="22">
        <f t="shared" si="575"/>
        <v>0</v>
      </c>
      <c r="I7052" s="22">
        <f t="shared" si="576"/>
        <v>11.110256870539882</v>
      </c>
      <c r="J7052" s="22">
        <v>6854</v>
      </c>
    </row>
    <row r="7053" spans="1:10" ht="11.25" customHeight="1">
      <c r="A7053" s="12"/>
      <c r="B7053" s="22" t="s">
        <v>458</v>
      </c>
      <c r="C7053" s="22" t="s">
        <v>75</v>
      </c>
      <c r="D7053" s="22">
        <v>11.109541556951061</v>
      </c>
      <c r="E7053" s="22">
        <f t="shared" si="572"/>
        <v>0</v>
      </c>
      <c r="F7053" s="22">
        <f t="shared" si="573"/>
        <v>0</v>
      </c>
      <c r="G7053" s="22">
        <f t="shared" si="574"/>
        <v>0</v>
      </c>
      <c r="H7053" s="22">
        <f t="shared" si="575"/>
        <v>0</v>
      </c>
      <c r="I7053" s="22">
        <f t="shared" si="576"/>
        <v>11.109541556951061</v>
      </c>
      <c r="J7053" s="22">
        <v>6855</v>
      </c>
    </row>
    <row r="7054" spans="1:10" ht="11.25" customHeight="1">
      <c r="A7054" s="12"/>
      <c r="B7054" s="22" t="s">
        <v>419</v>
      </c>
      <c r="C7054" s="22" t="s">
        <v>77</v>
      </c>
      <c r="D7054" s="22">
        <v>11.106054955350633</v>
      </c>
      <c r="E7054" s="22">
        <f t="shared" si="572"/>
        <v>0</v>
      </c>
      <c r="F7054" s="22">
        <f t="shared" si="573"/>
        <v>0</v>
      </c>
      <c r="G7054" s="22">
        <f t="shared" si="574"/>
        <v>0</v>
      </c>
      <c r="H7054" s="22">
        <f t="shared" si="575"/>
        <v>0</v>
      </c>
      <c r="I7054" s="22">
        <f t="shared" si="576"/>
        <v>11.106054955350633</v>
      </c>
      <c r="J7054" s="22">
        <v>6856</v>
      </c>
    </row>
    <row r="7055" spans="1:10" ht="11.25" customHeight="1">
      <c r="A7055" s="12"/>
      <c r="B7055" s="22" t="s">
        <v>335</v>
      </c>
      <c r="C7055" s="22" t="s">
        <v>71</v>
      </c>
      <c r="D7055" s="22">
        <v>11.104821967143467</v>
      </c>
      <c r="E7055" s="22">
        <f t="shared" si="572"/>
        <v>0</v>
      </c>
      <c r="F7055" s="22">
        <f t="shared" si="573"/>
        <v>0</v>
      </c>
      <c r="G7055" s="22">
        <f t="shared" si="574"/>
        <v>0</v>
      </c>
      <c r="H7055" s="22">
        <f t="shared" si="575"/>
        <v>0</v>
      </c>
      <c r="I7055" s="22">
        <f t="shared" si="576"/>
        <v>11.104821967143467</v>
      </c>
      <c r="J7055" s="22">
        <v>6857</v>
      </c>
    </row>
    <row r="7056" spans="1:10" ht="11.25" customHeight="1">
      <c r="A7056" s="12"/>
      <c r="B7056" s="22" t="s">
        <v>306</v>
      </c>
      <c r="C7056" s="22" t="s">
        <v>72</v>
      </c>
      <c r="D7056" s="22">
        <v>11.103162355343709</v>
      </c>
      <c r="E7056" s="22">
        <f t="shared" si="572"/>
        <v>0</v>
      </c>
      <c r="F7056" s="22">
        <f t="shared" si="573"/>
        <v>0</v>
      </c>
      <c r="G7056" s="22">
        <f t="shared" si="574"/>
        <v>0</v>
      </c>
      <c r="H7056" s="22">
        <f t="shared" si="575"/>
        <v>0</v>
      </c>
      <c r="I7056" s="22">
        <f t="shared" si="576"/>
        <v>11.103162355343709</v>
      </c>
      <c r="J7056" s="22">
        <v>6858</v>
      </c>
    </row>
    <row r="7057" spans="1:10" ht="11.25" customHeight="1">
      <c r="A7057" s="12"/>
      <c r="B7057" s="22" t="s">
        <v>408</v>
      </c>
      <c r="C7057" s="22" t="s">
        <v>73</v>
      </c>
      <c r="D7057" s="22">
        <v>11.100762118748356</v>
      </c>
      <c r="E7057" s="22">
        <f t="shared" si="572"/>
        <v>0</v>
      </c>
      <c r="F7057" s="22">
        <f t="shared" si="573"/>
        <v>0</v>
      </c>
      <c r="G7057" s="22">
        <f t="shared" si="574"/>
        <v>0</v>
      </c>
      <c r="H7057" s="22">
        <f t="shared" si="575"/>
        <v>0</v>
      </c>
      <c r="I7057" s="22">
        <f t="shared" si="576"/>
        <v>11.100762118748356</v>
      </c>
      <c r="J7057" s="22">
        <v>6859</v>
      </c>
    </row>
    <row r="7058" spans="1:10" ht="11.25" customHeight="1">
      <c r="A7058" s="12"/>
      <c r="B7058" s="22" t="s">
        <v>326</v>
      </c>
      <c r="C7058" s="22" t="s">
        <v>79</v>
      </c>
      <c r="D7058" s="22">
        <v>11.099489310399667</v>
      </c>
      <c r="E7058" s="22">
        <f t="shared" si="572"/>
        <v>0</v>
      </c>
      <c r="F7058" s="22">
        <f t="shared" si="573"/>
        <v>0</v>
      </c>
      <c r="G7058" s="22">
        <f t="shared" si="574"/>
        <v>0</v>
      </c>
      <c r="H7058" s="22">
        <f t="shared" si="575"/>
        <v>0</v>
      </c>
      <c r="I7058" s="22">
        <f t="shared" si="576"/>
        <v>11.099489310399667</v>
      </c>
      <c r="J7058" s="22">
        <v>6860</v>
      </c>
    </row>
    <row r="7059" spans="1:10" ht="11.25" customHeight="1">
      <c r="A7059" s="12"/>
      <c r="B7059" s="22" t="s">
        <v>399</v>
      </c>
      <c r="C7059" s="22" t="s">
        <v>80</v>
      </c>
      <c r="D7059" s="22">
        <v>11.092350620761339</v>
      </c>
      <c r="E7059" s="22">
        <f t="shared" si="572"/>
        <v>0</v>
      </c>
      <c r="F7059" s="22">
        <f t="shared" si="573"/>
        <v>0</v>
      </c>
      <c r="G7059" s="22">
        <f t="shared" si="574"/>
        <v>0</v>
      </c>
      <c r="H7059" s="22">
        <f t="shared" si="575"/>
        <v>0</v>
      </c>
      <c r="I7059" s="22">
        <f t="shared" si="576"/>
        <v>11.092350620761339</v>
      </c>
      <c r="J7059" s="22">
        <v>6861</v>
      </c>
    </row>
    <row r="7060" spans="1:10" ht="11.25" customHeight="1">
      <c r="A7060" s="12"/>
      <c r="B7060" s="22" t="s">
        <v>376</v>
      </c>
      <c r="C7060" s="22" t="s">
        <v>88</v>
      </c>
      <c r="D7060" s="22">
        <v>11.086834395964239</v>
      </c>
      <c r="E7060" s="22">
        <f t="shared" si="572"/>
        <v>0</v>
      </c>
      <c r="F7060" s="22">
        <f t="shared" si="573"/>
        <v>0</v>
      </c>
      <c r="G7060" s="22">
        <f t="shared" si="574"/>
        <v>0</v>
      </c>
      <c r="H7060" s="22">
        <f t="shared" si="575"/>
        <v>0</v>
      </c>
      <c r="I7060" s="22">
        <f t="shared" si="576"/>
        <v>11.086834395964239</v>
      </c>
      <c r="J7060" s="22">
        <v>6862</v>
      </c>
    </row>
    <row r="7061" spans="1:10" ht="11.25" customHeight="1">
      <c r="A7061" s="12"/>
      <c r="B7061" s="22" t="s">
        <v>173</v>
      </c>
      <c r="C7061" s="22" t="s">
        <v>76</v>
      </c>
      <c r="D7061" s="22">
        <v>11.086540788167101</v>
      </c>
      <c r="E7061" s="22">
        <f t="shared" si="572"/>
        <v>0</v>
      </c>
      <c r="F7061" s="22">
        <f t="shared" si="573"/>
        <v>0</v>
      </c>
      <c r="G7061" s="22">
        <f t="shared" si="574"/>
        <v>0</v>
      </c>
      <c r="H7061" s="22">
        <f t="shared" si="575"/>
        <v>0</v>
      </c>
      <c r="I7061" s="22">
        <f t="shared" si="576"/>
        <v>11.086540788167101</v>
      </c>
      <c r="J7061" s="22">
        <v>6863</v>
      </c>
    </row>
    <row r="7062" spans="1:10" ht="11.25" customHeight="1">
      <c r="A7062" s="12"/>
      <c r="B7062" s="22" t="s">
        <v>356</v>
      </c>
      <c r="C7062" s="22" t="s">
        <v>84</v>
      </c>
      <c r="D7062" s="22">
        <v>11.083127476169862</v>
      </c>
      <c r="E7062" s="22">
        <f t="shared" si="572"/>
        <v>0</v>
      </c>
      <c r="F7062" s="22">
        <f t="shared" si="573"/>
        <v>0</v>
      </c>
      <c r="G7062" s="22">
        <f t="shared" si="574"/>
        <v>0</v>
      </c>
      <c r="H7062" s="22">
        <f t="shared" si="575"/>
        <v>0</v>
      </c>
      <c r="I7062" s="22">
        <f t="shared" si="576"/>
        <v>11.083127476169862</v>
      </c>
      <c r="J7062" s="22">
        <v>6864</v>
      </c>
    </row>
    <row r="7063" spans="1:10" ht="11.25" customHeight="1">
      <c r="A7063" s="12"/>
      <c r="B7063" s="22" t="s">
        <v>462</v>
      </c>
      <c r="C7063" s="22" t="s">
        <v>67</v>
      </c>
      <c r="D7063" s="22">
        <v>11.08311795456579</v>
      </c>
      <c r="E7063" s="22">
        <f t="shared" si="572"/>
        <v>0</v>
      </c>
      <c r="F7063" s="22">
        <f t="shared" si="573"/>
        <v>0</v>
      </c>
      <c r="G7063" s="22">
        <f t="shared" si="574"/>
        <v>0</v>
      </c>
      <c r="H7063" s="22">
        <f t="shared" si="575"/>
        <v>0</v>
      </c>
      <c r="I7063" s="22">
        <f t="shared" si="576"/>
        <v>11.08311795456579</v>
      </c>
      <c r="J7063" s="22">
        <v>6865</v>
      </c>
    </row>
    <row r="7064" spans="1:10" ht="11.25" customHeight="1">
      <c r="A7064" s="12"/>
      <c r="B7064" s="22" t="s">
        <v>428</v>
      </c>
      <c r="C7064" s="22" t="s">
        <v>88</v>
      </c>
      <c r="D7064" s="22">
        <v>11.073937864695621</v>
      </c>
      <c r="E7064" s="22">
        <f t="shared" si="572"/>
        <v>0</v>
      </c>
      <c r="F7064" s="22">
        <f t="shared" si="573"/>
        <v>0</v>
      </c>
      <c r="G7064" s="22">
        <f t="shared" si="574"/>
        <v>0</v>
      </c>
      <c r="H7064" s="22">
        <f t="shared" si="575"/>
        <v>0</v>
      </c>
      <c r="I7064" s="22">
        <f t="shared" si="576"/>
        <v>11.073937864695621</v>
      </c>
      <c r="J7064" s="22">
        <v>6866</v>
      </c>
    </row>
    <row r="7065" spans="1:10" ht="11.25" customHeight="1">
      <c r="A7065" s="12"/>
      <c r="B7065" s="22" t="s">
        <v>353</v>
      </c>
      <c r="C7065" s="22" t="s">
        <v>74</v>
      </c>
      <c r="D7065" s="22">
        <v>11.072624512008245</v>
      </c>
      <c r="E7065" s="22">
        <f t="shared" si="572"/>
        <v>0</v>
      </c>
      <c r="F7065" s="22">
        <f t="shared" si="573"/>
        <v>0</v>
      </c>
      <c r="G7065" s="22">
        <f t="shared" si="574"/>
        <v>0</v>
      </c>
      <c r="H7065" s="22">
        <f t="shared" si="575"/>
        <v>0</v>
      </c>
      <c r="I7065" s="22">
        <f t="shared" si="576"/>
        <v>11.072624512008245</v>
      </c>
      <c r="J7065" s="22">
        <v>6867</v>
      </c>
    </row>
    <row r="7066" spans="1:10" ht="11.25" customHeight="1">
      <c r="A7066" s="12"/>
      <c r="B7066" s="22" t="s">
        <v>423</v>
      </c>
      <c r="C7066" s="22" t="s">
        <v>70</v>
      </c>
      <c r="D7066" s="22">
        <v>11.070316211272438</v>
      </c>
      <c r="E7066" s="22">
        <f t="shared" si="572"/>
        <v>0</v>
      </c>
      <c r="F7066" s="22">
        <f t="shared" si="573"/>
        <v>0</v>
      </c>
      <c r="G7066" s="22">
        <f t="shared" si="574"/>
        <v>0</v>
      </c>
      <c r="H7066" s="22">
        <f t="shared" si="575"/>
        <v>0</v>
      </c>
      <c r="I7066" s="22">
        <f t="shared" si="576"/>
        <v>11.070316211272438</v>
      </c>
      <c r="J7066" s="22">
        <v>6868</v>
      </c>
    </row>
    <row r="7067" spans="1:10" ht="11.25" customHeight="1">
      <c r="A7067" s="12"/>
      <c r="B7067" s="22" t="s">
        <v>334</v>
      </c>
      <c r="C7067" s="22" t="s">
        <v>71</v>
      </c>
      <c r="D7067" s="22">
        <v>11.070034496075467</v>
      </c>
      <c r="E7067" s="22">
        <f t="shared" si="572"/>
        <v>0</v>
      </c>
      <c r="F7067" s="22">
        <f t="shared" si="573"/>
        <v>0</v>
      </c>
      <c r="G7067" s="22">
        <f t="shared" si="574"/>
        <v>0</v>
      </c>
      <c r="H7067" s="22">
        <f t="shared" si="575"/>
        <v>0</v>
      </c>
      <c r="I7067" s="22">
        <f t="shared" si="576"/>
        <v>11.070034496075467</v>
      </c>
      <c r="J7067" s="22">
        <v>6869</v>
      </c>
    </row>
    <row r="7068" spans="1:10" ht="11.25" customHeight="1">
      <c r="A7068" s="12"/>
      <c r="B7068" s="22" t="s">
        <v>148</v>
      </c>
      <c r="C7068" s="22" t="s">
        <v>72</v>
      </c>
      <c r="D7068" s="22">
        <v>11.067694843958828</v>
      </c>
      <c r="E7068" s="22">
        <f t="shared" si="572"/>
        <v>0</v>
      </c>
      <c r="F7068" s="22">
        <f t="shared" si="573"/>
        <v>0</v>
      </c>
      <c r="G7068" s="22">
        <f t="shared" si="574"/>
        <v>0</v>
      </c>
      <c r="H7068" s="22">
        <f t="shared" si="575"/>
        <v>0</v>
      </c>
      <c r="I7068" s="22">
        <f t="shared" si="576"/>
        <v>11.067694843958828</v>
      </c>
      <c r="J7068" s="22">
        <v>6870</v>
      </c>
    </row>
    <row r="7069" spans="1:10" ht="11.25" customHeight="1">
      <c r="A7069" s="12"/>
      <c r="B7069" s="22" t="s">
        <v>459</v>
      </c>
      <c r="C7069" s="22" t="s">
        <v>67</v>
      </c>
      <c r="D7069" s="22">
        <v>11.065773448934639</v>
      </c>
      <c r="E7069" s="22">
        <f t="shared" si="572"/>
        <v>0</v>
      </c>
      <c r="F7069" s="22">
        <f t="shared" si="573"/>
        <v>0</v>
      </c>
      <c r="G7069" s="22">
        <f t="shared" si="574"/>
        <v>0</v>
      </c>
      <c r="H7069" s="22">
        <f t="shared" si="575"/>
        <v>0</v>
      </c>
      <c r="I7069" s="22">
        <f t="shared" si="576"/>
        <v>11.065773448934639</v>
      </c>
      <c r="J7069" s="22">
        <v>6871</v>
      </c>
    </row>
    <row r="7070" spans="1:10" ht="11.25" customHeight="1">
      <c r="A7070" s="12"/>
      <c r="B7070" s="22" t="s">
        <v>336</v>
      </c>
      <c r="C7070" s="22" t="s">
        <v>85</v>
      </c>
      <c r="D7070" s="22">
        <v>11.063918160855787</v>
      </c>
      <c r="E7070" s="22">
        <f t="shared" si="572"/>
        <v>0</v>
      </c>
      <c r="F7070" s="22">
        <f t="shared" si="573"/>
        <v>0</v>
      </c>
      <c r="G7070" s="22">
        <f t="shared" si="574"/>
        <v>0</v>
      </c>
      <c r="H7070" s="22">
        <f t="shared" si="575"/>
        <v>0</v>
      </c>
      <c r="I7070" s="22">
        <f t="shared" si="576"/>
        <v>11.063918160855787</v>
      </c>
      <c r="J7070" s="22">
        <v>6872</v>
      </c>
    </row>
    <row r="7071" spans="1:10" ht="11.25" customHeight="1">
      <c r="A7071" s="12"/>
      <c r="B7071" s="22" t="s">
        <v>390</v>
      </c>
      <c r="C7071" s="22" t="s">
        <v>80</v>
      </c>
      <c r="D7071" s="22">
        <v>11.063020986415832</v>
      </c>
      <c r="E7071" s="22">
        <f t="shared" si="572"/>
        <v>0</v>
      </c>
      <c r="F7071" s="22">
        <f t="shared" si="573"/>
        <v>0</v>
      </c>
      <c r="G7071" s="22">
        <f t="shared" si="574"/>
        <v>0</v>
      </c>
      <c r="H7071" s="22">
        <f t="shared" si="575"/>
        <v>0</v>
      </c>
      <c r="I7071" s="22">
        <f t="shared" si="576"/>
        <v>11.063020986415832</v>
      </c>
      <c r="J7071" s="22">
        <v>6873</v>
      </c>
    </row>
    <row r="7072" spans="1:10" ht="11.25" customHeight="1">
      <c r="A7072" s="12"/>
      <c r="B7072" s="22" t="s">
        <v>268</v>
      </c>
      <c r="C7072" s="22" t="s">
        <v>73</v>
      </c>
      <c r="D7072" s="22">
        <v>11.061815873443633</v>
      </c>
      <c r="E7072" s="22">
        <f t="shared" si="572"/>
        <v>0</v>
      </c>
      <c r="F7072" s="22">
        <f t="shared" si="573"/>
        <v>0</v>
      </c>
      <c r="G7072" s="22">
        <f t="shared" si="574"/>
        <v>0</v>
      </c>
      <c r="H7072" s="22">
        <f t="shared" si="575"/>
        <v>0</v>
      </c>
      <c r="I7072" s="22">
        <f t="shared" si="576"/>
        <v>11.061815873443633</v>
      </c>
      <c r="J7072" s="22">
        <v>6874</v>
      </c>
    </row>
    <row r="7073" spans="1:10" ht="11.25" customHeight="1">
      <c r="A7073" s="12"/>
      <c r="B7073" s="22" t="s">
        <v>427</v>
      </c>
      <c r="C7073" s="22" t="s">
        <v>83</v>
      </c>
      <c r="D7073" s="22">
        <v>11.059952050538566</v>
      </c>
      <c r="E7073" s="22">
        <f t="shared" si="572"/>
        <v>0</v>
      </c>
      <c r="F7073" s="22">
        <f t="shared" si="573"/>
        <v>0</v>
      </c>
      <c r="G7073" s="22">
        <f t="shared" si="574"/>
        <v>0</v>
      </c>
      <c r="H7073" s="22">
        <f t="shared" si="575"/>
        <v>0</v>
      </c>
      <c r="I7073" s="22">
        <f t="shared" si="576"/>
        <v>11.059952050538566</v>
      </c>
      <c r="J7073" s="22">
        <v>6875</v>
      </c>
    </row>
    <row r="7074" spans="1:10" ht="11.25" customHeight="1">
      <c r="A7074" s="12"/>
      <c r="B7074" s="22" t="s">
        <v>412</v>
      </c>
      <c r="C7074" s="22" t="s">
        <v>86</v>
      </c>
      <c r="D7074" s="22">
        <v>11.05822148195027</v>
      </c>
      <c r="E7074" s="22">
        <f t="shared" si="572"/>
        <v>0</v>
      </c>
      <c r="F7074" s="22">
        <f t="shared" si="573"/>
        <v>0</v>
      </c>
      <c r="G7074" s="22">
        <f t="shared" si="574"/>
        <v>0</v>
      </c>
      <c r="H7074" s="22">
        <f t="shared" si="575"/>
        <v>0</v>
      </c>
      <c r="I7074" s="22">
        <f t="shared" si="576"/>
        <v>11.05822148195027</v>
      </c>
      <c r="J7074" s="22">
        <v>6876</v>
      </c>
    </row>
    <row r="7075" spans="1:10" ht="11.25" customHeight="1">
      <c r="A7075" s="12"/>
      <c r="B7075" s="22" t="s">
        <v>411</v>
      </c>
      <c r="C7075" s="22" t="s">
        <v>70</v>
      </c>
      <c r="D7075" s="22">
        <v>11.052929764343569</v>
      </c>
      <c r="E7075" s="22">
        <f t="shared" si="572"/>
        <v>0</v>
      </c>
      <c r="F7075" s="22">
        <f t="shared" si="573"/>
        <v>0</v>
      </c>
      <c r="G7075" s="22">
        <f t="shared" si="574"/>
        <v>0</v>
      </c>
      <c r="H7075" s="22">
        <f t="shared" si="575"/>
        <v>0</v>
      </c>
      <c r="I7075" s="22">
        <f t="shared" si="576"/>
        <v>11.052929764343569</v>
      </c>
      <c r="J7075" s="22">
        <v>6877</v>
      </c>
    </row>
    <row r="7076" spans="1:10" ht="11.25" customHeight="1">
      <c r="A7076" s="12"/>
      <c r="B7076" s="22" t="s">
        <v>275</v>
      </c>
      <c r="C7076" s="22" t="s">
        <v>88</v>
      </c>
      <c r="D7076" s="22">
        <v>11.049198862539725</v>
      </c>
      <c r="E7076" s="22">
        <f t="shared" si="572"/>
        <v>0</v>
      </c>
      <c r="F7076" s="22">
        <f t="shared" si="573"/>
        <v>0</v>
      </c>
      <c r="G7076" s="22">
        <f t="shared" si="574"/>
        <v>0</v>
      </c>
      <c r="H7076" s="22">
        <f t="shared" si="575"/>
        <v>0</v>
      </c>
      <c r="I7076" s="22">
        <f t="shared" si="576"/>
        <v>11.049198862539725</v>
      </c>
      <c r="J7076" s="22">
        <v>6878</v>
      </c>
    </row>
    <row r="7077" spans="1:10" ht="11.25" customHeight="1">
      <c r="A7077" s="12"/>
      <c r="B7077" s="22" t="s">
        <v>459</v>
      </c>
      <c r="C7077" s="22" t="s">
        <v>69</v>
      </c>
      <c r="D7077" s="22">
        <v>11.048731676339591</v>
      </c>
      <c r="E7077" s="22">
        <f t="shared" si="572"/>
        <v>0</v>
      </c>
      <c r="F7077" s="22">
        <f t="shared" si="573"/>
        <v>0</v>
      </c>
      <c r="G7077" s="22">
        <f t="shared" si="574"/>
        <v>0</v>
      </c>
      <c r="H7077" s="22">
        <f t="shared" si="575"/>
        <v>0</v>
      </c>
      <c r="I7077" s="22">
        <f t="shared" si="576"/>
        <v>11.048731676339591</v>
      </c>
      <c r="J7077" s="22">
        <v>6879</v>
      </c>
    </row>
    <row r="7078" spans="1:10" ht="11.25" customHeight="1">
      <c r="A7078" s="12"/>
      <c r="B7078" s="22" t="s">
        <v>357</v>
      </c>
      <c r="C7078" s="22" t="s">
        <v>74</v>
      </c>
      <c r="D7078" s="22">
        <v>11.04819330353139</v>
      </c>
      <c r="E7078" s="22">
        <f t="shared" si="572"/>
        <v>0</v>
      </c>
      <c r="F7078" s="22">
        <f t="shared" si="573"/>
        <v>0</v>
      </c>
      <c r="G7078" s="22">
        <f t="shared" si="574"/>
        <v>0</v>
      </c>
      <c r="H7078" s="22">
        <f t="shared" si="575"/>
        <v>0</v>
      </c>
      <c r="I7078" s="22">
        <f t="shared" si="576"/>
        <v>11.04819330353139</v>
      </c>
      <c r="J7078" s="22">
        <v>6880</v>
      </c>
    </row>
    <row r="7079" spans="1:10" ht="11.25" customHeight="1">
      <c r="A7079" s="12"/>
      <c r="B7079" s="22" t="s">
        <v>342</v>
      </c>
      <c r="C7079" s="22" t="s">
        <v>76</v>
      </c>
      <c r="D7079" s="22">
        <v>11.035438062713144</v>
      </c>
      <c r="E7079" s="22">
        <f t="shared" si="572"/>
        <v>0</v>
      </c>
      <c r="F7079" s="22">
        <f t="shared" si="573"/>
        <v>0</v>
      </c>
      <c r="G7079" s="22">
        <f t="shared" si="574"/>
        <v>0</v>
      </c>
      <c r="H7079" s="22">
        <f t="shared" si="575"/>
        <v>0</v>
      </c>
      <c r="I7079" s="22">
        <f t="shared" si="576"/>
        <v>11.035438062713144</v>
      </c>
      <c r="J7079" s="22">
        <v>6881</v>
      </c>
    </row>
    <row r="7080" spans="1:10" ht="11.25" customHeight="1">
      <c r="A7080" s="12"/>
      <c r="B7080" s="22" t="s">
        <v>340</v>
      </c>
      <c r="C7080" s="22" t="s">
        <v>86</v>
      </c>
      <c r="D7080" s="22">
        <v>11.035112423736008</v>
      </c>
      <c r="E7080" s="22">
        <f t="shared" si="572"/>
        <v>0</v>
      </c>
      <c r="F7080" s="22">
        <f t="shared" si="573"/>
        <v>0</v>
      </c>
      <c r="G7080" s="22">
        <f t="shared" si="574"/>
        <v>0</v>
      </c>
      <c r="H7080" s="22">
        <f t="shared" si="575"/>
        <v>0</v>
      </c>
      <c r="I7080" s="22">
        <f t="shared" si="576"/>
        <v>11.035112423736008</v>
      </c>
      <c r="J7080" s="22">
        <v>6882</v>
      </c>
    </row>
    <row r="7081" spans="1:10" ht="11.25" customHeight="1">
      <c r="A7081" s="12"/>
      <c r="B7081" s="22" t="s">
        <v>459</v>
      </c>
      <c r="C7081" s="22" t="s">
        <v>75</v>
      </c>
      <c r="D7081" s="22">
        <v>11.033598849649714</v>
      </c>
      <c r="E7081" s="22">
        <f t="shared" si="572"/>
        <v>0</v>
      </c>
      <c r="F7081" s="22">
        <f t="shared" si="573"/>
        <v>0</v>
      </c>
      <c r="G7081" s="22">
        <f t="shared" si="574"/>
        <v>0</v>
      </c>
      <c r="H7081" s="22">
        <f t="shared" si="575"/>
        <v>0</v>
      </c>
      <c r="I7081" s="22">
        <f t="shared" si="576"/>
        <v>11.033598849649714</v>
      </c>
      <c r="J7081" s="22">
        <v>6883</v>
      </c>
    </row>
    <row r="7082" spans="1:10" ht="11.25" customHeight="1">
      <c r="A7082" s="12"/>
      <c r="B7082" s="22" t="s">
        <v>396</v>
      </c>
      <c r="C7082" s="22" t="s">
        <v>83</v>
      </c>
      <c r="D7082" s="22">
        <v>11.032527768744355</v>
      </c>
      <c r="E7082" s="22">
        <f t="shared" si="572"/>
        <v>0</v>
      </c>
      <c r="F7082" s="22">
        <f t="shared" si="573"/>
        <v>0</v>
      </c>
      <c r="G7082" s="22">
        <f t="shared" si="574"/>
        <v>0</v>
      </c>
      <c r="H7082" s="22">
        <f t="shared" si="575"/>
        <v>0</v>
      </c>
      <c r="I7082" s="22">
        <f t="shared" si="576"/>
        <v>11.032527768744355</v>
      </c>
      <c r="J7082" s="22">
        <v>6884</v>
      </c>
    </row>
    <row r="7083" spans="1:10" ht="11.25" customHeight="1">
      <c r="A7083" s="12"/>
      <c r="B7083" s="22" t="s">
        <v>417</v>
      </c>
      <c r="C7083" s="22" t="s">
        <v>74</v>
      </c>
      <c r="D7083" s="22">
        <v>11.030871315047669</v>
      </c>
      <c r="E7083" s="22">
        <f t="shared" si="572"/>
        <v>0</v>
      </c>
      <c r="F7083" s="22">
        <f t="shared" si="573"/>
        <v>0</v>
      </c>
      <c r="G7083" s="22">
        <f t="shared" si="574"/>
        <v>0</v>
      </c>
      <c r="H7083" s="22">
        <f t="shared" si="575"/>
        <v>0</v>
      </c>
      <c r="I7083" s="22">
        <f t="shared" si="576"/>
        <v>11.030871315047669</v>
      </c>
      <c r="J7083" s="22">
        <v>6885</v>
      </c>
    </row>
    <row r="7084" spans="1:10" ht="11.25" customHeight="1">
      <c r="A7084" s="12"/>
      <c r="B7084" s="22" t="s">
        <v>462</v>
      </c>
      <c r="C7084" s="22" t="s">
        <v>68</v>
      </c>
      <c r="D7084" s="22">
        <v>11.022926637038072</v>
      </c>
      <c r="E7084" s="22">
        <f t="shared" si="572"/>
        <v>0</v>
      </c>
      <c r="F7084" s="22">
        <f t="shared" si="573"/>
        <v>0</v>
      </c>
      <c r="G7084" s="22">
        <f t="shared" si="574"/>
        <v>0</v>
      </c>
      <c r="H7084" s="22">
        <f t="shared" si="575"/>
        <v>0</v>
      </c>
      <c r="I7084" s="22">
        <f t="shared" si="576"/>
        <v>11.022926637038072</v>
      </c>
      <c r="J7084" s="22">
        <v>6886</v>
      </c>
    </row>
    <row r="7085" spans="1:10" ht="11.25" customHeight="1">
      <c r="A7085" s="12"/>
      <c r="B7085" s="22" t="s">
        <v>303</v>
      </c>
      <c r="C7085" s="22" t="s">
        <v>90</v>
      </c>
      <c r="D7085" s="22">
        <v>11.020970876349164</v>
      </c>
      <c r="E7085" s="22">
        <f t="shared" si="572"/>
        <v>0</v>
      </c>
      <c r="F7085" s="22">
        <f t="shared" si="573"/>
        <v>0</v>
      </c>
      <c r="G7085" s="22">
        <f t="shared" si="574"/>
        <v>0</v>
      </c>
      <c r="H7085" s="22">
        <f t="shared" si="575"/>
        <v>0</v>
      </c>
      <c r="I7085" s="22">
        <f t="shared" si="576"/>
        <v>11.020970876349164</v>
      </c>
      <c r="J7085" s="22">
        <v>6887</v>
      </c>
    </row>
    <row r="7086" spans="1:10" ht="11.25" customHeight="1">
      <c r="A7086" s="12"/>
      <c r="B7086" s="22" t="s">
        <v>421</v>
      </c>
      <c r="C7086" s="22" t="s">
        <v>78</v>
      </c>
      <c r="D7086" s="22">
        <v>11.018846981982255</v>
      </c>
      <c r="E7086" s="22">
        <f t="shared" si="572"/>
        <v>0</v>
      </c>
      <c r="F7086" s="22">
        <f t="shared" si="573"/>
        <v>0</v>
      </c>
      <c r="G7086" s="22">
        <f t="shared" si="574"/>
        <v>0</v>
      </c>
      <c r="H7086" s="22">
        <f t="shared" si="575"/>
        <v>0</v>
      </c>
      <c r="I7086" s="22">
        <f t="shared" si="576"/>
        <v>11.018846981982255</v>
      </c>
      <c r="J7086" s="22">
        <v>6888</v>
      </c>
    </row>
    <row r="7087" spans="1:10" ht="11.25" customHeight="1">
      <c r="A7087" s="12"/>
      <c r="B7087" s="22" t="s">
        <v>443</v>
      </c>
      <c r="C7087" s="22" t="s">
        <v>70</v>
      </c>
      <c r="D7087" s="22">
        <v>11.017526375778969</v>
      </c>
      <c r="E7087" s="22">
        <f t="shared" si="572"/>
        <v>0</v>
      </c>
      <c r="F7087" s="22">
        <f t="shared" si="573"/>
        <v>0</v>
      </c>
      <c r="G7087" s="22">
        <f t="shared" si="574"/>
        <v>0</v>
      </c>
      <c r="H7087" s="22">
        <f t="shared" si="575"/>
        <v>0</v>
      </c>
      <c r="I7087" s="22">
        <f t="shared" si="576"/>
        <v>11.017526375778969</v>
      </c>
      <c r="J7087" s="22">
        <v>6889</v>
      </c>
    </row>
    <row r="7088" spans="1:10" ht="11.25" customHeight="1">
      <c r="A7088" s="12"/>
      <c r="B7088" s="22" t="s">
        <v>283</v>
      </c>
      <c r="C7088" s="22" t="s">
        <v>70</v>
      </c>
      <c r="D7088" s="22">
        <v>11.012235418202469</v>
      </c>
      <c r="E7088" s="22">
        <f t="shared" si="572"/>
        <v>0</v>
      </c>
      <c r="F7088" s="22">
        <f t="shared" si="573"/>
        <v>0</v>
      </c>
      <c r="G7088" s="22">
        <f t="shared" si="574"/>
        <v>0</v>
      </c>
      <c r="H7088" s="22">
        <f t="shared" si="575"/>
        <v>0</v>
      </c>
      <c r="I7088" s="22">
        <f t="shared" si="576"/>
        <v>11.012235418202469</v>
      </c>
      <c r="J7088" s="22">
        <v>6890</v>
      </c>
    </row>
    <row r="7089" spans="1:10" ht="11.25" customHeight="1">
      <c r="A7089" s="12"/>
      <c r="B7089" s="22" t="s">
        <v>459</v>
      </c>
      <c r="C7089" s="22" t="s">
        <v>89</v>
      </c>
      <c r="D7089" s="22">
        <v>11.01006889544527</v>
      </c>
      <c r="E7089" s="22">
        <f t="shared" si="572"/>
        <v>0</v>
      </c>
      <c r="F7089" s="22">
        <f t="shared" si="573"/>
        <v>0</v>
      </c>
      <c r="G7089" s="22">
        <f t="shared" si="574"/>
        <v>0</v>
      </c>
      <c r="H7089" s="22">
        <f t="shared" si="575"/>
        <v>0</v>
      </c>
      <c r="I7089" s="22">
        <f t="shared" si="576"/>
        <v>11.01006889544527</v>
      </c>
      <c r="J7089" s="22">
        <v>6891</v>
      </c>
    </row>
    <row r="7090" spans="1:10" ht="11.25" customHeight="1">
      <c r="A7090" s="12"/>
      <c r="B7090" s="22" t="s">
        <v>392</v>
      </c>
      <c r="C7090" s="22" t="s">
        <v>68</v>
      </c>
      <c r="D7090" s="22">
        <v>11.009407410124791</v>
      </c>
      <c r="E7090" s="22">
        <f t="shared" si="572"/>
        <v>0</v>
      </c>
      <c r="F7090" s="22">
        <f t="shared" si="573"/>
        <v>0</v>
      </c>
      <c r="G7090" s="22">
        <f t="shared" si="574"/>
        <v>0</v>
      </c>
      <c r="H7090" s="22">
        <f t="shared" si="575"/>
        <v>0</v>
      </c>
      <c r="I7090" s="22">
        <f t="shared" si="576"/>
        <v>11.009407410124791</v>
      </c>
      <c r="J7090" s="22">
        <v>6892</v>
      </c>
    </row>
    <row r="7091" spans="1:10" ht="11.25" customHeight="1">
      <c r="A7091" s="12"/>
      <c r="B7091" s="22" t="s">
        <v>383</v>
      </c>
      <c r="C7091" s="22" t="s">
        <v>88</v>
      </c>
      <c r="D7091" s="22">
        <v>11.009228116078836</v>
      </c>
      <c r="E7091" s="22">
        <f t="shared" si="572"/>
        <v>0</v>
      </c>
      <c r="F7091" s="22">
        <f t="shared" si="573"/>
        <v>0</v>
      </c>
      <c r="G7091" s="22">
        <f t="shared" si="574"/>
        <v>0</v>
      </c>
      <c r="H7091" s="22">
        <f t="shared" si="575"/>
        <v>0</v>
      </c>
      <c r="I7091" s="22">
        <f t="shared" si="576"/>
        <v>11.009228116078836</v>
      </c>
      <c r="J7091" s="22">
        <v>6893</v>
      </c>
    </row>
    <row r="7092" spans="1:10" ht="11.25" customHeight="1">
      <c r="A7092" s="12"/>
      <c r="B7092" s="22" t="s">
        <v>370</v>
      </c>
      <c r="C7092" s="22" t="s">
        <v>88</v>
      </c>
      <c r="D7092" s="22">
        <v>11.006692212198832</v>
      </c>
      <c r="E7092" s="22">
        <f t="shared" si="572"/>
        <v>0</v>
      </c>
      <c r="F7092" s="22">
        <f t="shared" si="573"/>
        <v>0</v>
      </c>
      <c r="G7092" s="22">
        <f t="shared" si="574"/>
        <v>0</v>
      </c>
      <c r="H7092" s="22">
        <f t="shared" si="575"/>
        <v>0</v>
      </c>
      <c r="I7092" s="22">
        <f t="shared" si="576"/>
        <v>11.006692212198832</v>
      </c>
      <c r="J7092" s="22">
        <v>6894</v>
      </c>
    </row>
    <row r="7093" spans="1:10" ht="11.25" customHeight="1">
      <c r="A7093" s="12"/>
      <c r="B7093" s="22" t="s">
        <v>352</v>
      </c>
      <c r="C7093" s="22" t="s">
        <v>82</v>
      </c>
      <c r="D7093" s="22">
        <v>11.005949850032488</v>
      </c>
      <c r="E7093" s="22">
        <f t="shared" si="572"/>
        <v>0</v>
      </c>
      <c r="F7093" s="22">
        <f t="shared" si="573"/>
        <v>0</v>
      </c>
      <c r="G7093" s="22">
        <f t="shared" si="574"/>
        <v>0</v>
      </c>
      <c r="H7093" s="22">
        <f t="shared" si="575"/>
        <v>0</v>
      </c>
      <c r="I7093" s="22">
        <f t="shared" si="576"/>
        <v>11.005949850032488</v>
      </c>
      <c r="J7093" s="22">
        <v>6895</v>
      </c>
    </row>
    <row r="7094" spans="1:10" ht="11.25" customHeight="1">
      <c r="A7094" s="12"/>
      <c r="B7094" s="22" t="s">
        <v>434</v>
      </c>
      <c r="C7094" s="22" t="s">
        <v>69</v>
      </c>
      <c r="D7094" s="22">
        <v>11.005132994573836</v>
      </c>
      <c r="E7094" s="22">
        <f t="shared" si="572"/>
        <v>0</v>
      </c>
      <c r="F7094" s="22">
        <f t="shared" si="573"/>
        <v>0</v>
      </c>
      <c r="G7094" s="22">
        <f t="shared" si="574"/>
        <v>0</v>
      </c>
      <c r="H7094" s="22">
        <f t="shared" si="575"/>
        <v>0</v>
      </c>
      <c r="I7094" s="22">
        <f t="shared" si="576"/>
        <v>11.005132994573836</v>
      </c>
      <c r="J7094" s="22">
        <v>6896</v>
      </c>
    </row>
    <row r="7095" spans="1:10" ht="11.25" customHeight="1">
      <c r="A7095" s="12"/>
      <c r="B7095" s="22" t="s">
        <v>387</v>
      </c>
      <c r="C7095" s="22" t="s">
        <v>88</v>
      </c>
      <c r="D7095" s="22">
        <v>11.003871476596917</v>
      </c>
      <c r="E7095" s="22">
        <f t="shared" si="572"/>
        <v>0</v>
      </c>
      <c r="F7095" s="22">
        <f t="shared" si="573"/>
        <v>0</v>
      </c>
      <c r="G7095" s="22">
        <f t="shared" si="574"/>
        <v>0</v>
      </c>
      <c r="H7095" s="22">
        <f t="shared" si="575"/>
        <v>0</v>
      </c>
      <c r="I7095" s="22">
        <f t="shared" si="576"/>
        <v>11.003871476596917</v>
      </c>
      <c r="J7095" s="22">
        <v>6897</v>
      </c>
    </row>
    <row r="7096" spans="1:10" ht="11.25" customHeight="1">
      <c r="A7096" s="12"/>
      <c r="B7096" s="22" t="s">
        <v>455</v>
      </c>
      <c r="C7096" s="22" t="s">
        <v>67</v>
      </c>
      <c r="D7096" s="22">
        <v>10.99677836058291</v>
      </c>
      <c r="E7096" s="22">
        <f t="shared" si="572"/>
        <v>0</v>
      </c>
      <c r="F7096" s="22">
        <f t="shared" si="573"/>
        <v>0</v>
      </c>
      <c r="G7096" s="22">
        <f t="shared" si="574"/>
        <v>0</v>
      </c>
      <c r="H7096" s="22">
        <f t="shared" si="575"/>
        <v>0</v>
      </c>
      <c r="I7096" s="22">
        <f t="shared" si="576"/>
        <v>10.99677836058291</v>
      </c>
      <c r="J7096" s="22">
        <v>6898</v>
      </c>
    </row>
    <row r="7097" spans="1:10" ht="11.25" customHeight="1">
      <c r="A7097" s="12"/>
      <c r="B7097" s="22" t="s">
        <v>414</v>
      </c>
      <c r="C7097" s="22" t="s">
        <v>75</v>
      </c>
      <c r="D7097" s="22">
        <v>10.992420234556922</v>
      </c>
      <c r="E7097" s="22">
        <f t="shared" si="572"/>
        <v>0</v>
      </c>
      <c r="F7097" s="22">
        <f t="shared" si="573"/>
        <v>0</v>
      </c>
      <c r="G7097" s="22">
        <f t="shared" si="574"/>
        <v>0</v>
      </c>
      <c r="H7097" s="22">
        <f t="shared" si="575"/>
        <v>0</v>
      </c>
      <c r="I7097" s="22">
        <f t="shared" si="576"/>
        <v>10.992420234556922</v>
      </c>
      <c r="J7097" s="22">
        <v>6899</v>
      </c>
    </row>
    <row r="7098" spans="1:10" ht="11.25" customHeight="1">
      <c r="A7098" s="12"/>
      <c r="B7098" s="22" t="s">
        <v>286</v>
      </c>
      <c r="C7098" s="22" t="s">
        <v>89</v>
      </c>
      <c r="D7098" s="22">
        <v>10.989380555537617</v>
      </c>
      <c r="E7098" s="22">
        <f t="shared" si="572"/>
        <v>0</v>
      </c>
      <c r="F7098" s="22">
        <f t="shared" si="573"/>
        <v>0</v>
      </c>
      <c r="G7098" s="22">
        <f t="shared" si="574"/>
        <v>0</v>
      </c>
      <c r="H7098" s="22">
        <f t="shared" si="575"/>
        <v>0</v>
      </c>
      <c r="I7098" s="22">
        <f t="shared" si="576"/>
        <v>10.989380555537617</v>
      </c>
      <c r="J7098" s="22">
        <v>6900</v>
      </c>
    </row>
    <row r="7099" spans="1:10" ht="11.25" customHeight="1">
      <c r="A7099" s="12"/>
      <c r="B7099" s="22" t="s">
        <v>340</v>
      </c>
      <c r="C7099" s="22" t="s">
        <v>74</v>
      </c>
      <c r="D7099" s="22">
        <v>10.988426814405425</v>
      </c>
      <c r="E7099" s="22">
        <f t="shared" si="572"/>
        <v>0</v>
      </c>
      <c r="F7099" s="22">
        <f t="shared" si="573"/>
        <v>0</v>
      </c>
      <c r="G7099" s="22">
        <f t="shared" si="574"/>
        <v>0</v>
      </c>
      <c r="H7099" s="22">
        <f t="shared" si="575"/>
        <v>0</v>
      </c>
      <c r="I7099" s="22">
        <f t="shared" si="576"/>
        <v>10.988426814405425</v>
      </c>
      <c r="J7099" s="22">
        <v>6901</v>
      </c>
    </row>
    <row r="7100" spans="1:10" ht="11.25" customHeight="1">
      <c r="A7100" s="12"/>
      <c r="B7100" s="22" t="s">
        <v>406</v>
      </c>
      <c r="C7100" s="22" t="s">
        <v>83</v>
      </c>
      <c r="D7100" s="22">
        <v>10.985949048287008</v>
      </c>
      <c r="E7100" s="22">
        <f t="shared" si="572"/>
        <v>0</v>
      </c>
      <c r="F7100" s="22">
        <f t="shared" si="573"/>
        <v>0</v>
      </c>
      <c r="G7100" s="22">
        <f t="shared" si="574"/>
        <v>0</v>
      </c>
      <c r="H7100" s="22">
        <f t="shared" si="575"/>
        <v>0</v>
      </c>
      <c r="I7100" s="22">
        <f t="shared" si="576"/>
        <v>10.985949048287008</v>
      </c>
      <c r="J7100" s="22">
        <v>6902</v>
      </c>
    </row>
    <row r="7101" spans="1:10" ht="11.25" customHeight="1">
      <c r="A7101" s="12"/>
      <c r="B7101" s="22" t="s">
        <v>440</v>
      </c>
      <c r="C7101" s="22" t="s">
        <v>75</v>
      </c>
      <c r="D7101" s="22">
        <v>10.985016883984834</v>
      </c>
      <c r="E7101" s="22">
        <f t="shared" si="572"/>
        <v>0</v>
      </c>
      <c r="F7101" s="22">
        <f t="shared" si="573"/>
        <v>0</v>
      </c>
      <c r="G7101" s="22">
        <f t="shared" si="574"/>
        <v>0</v>
      </c>
      <c r="H7101" s="22">
        <f t="shared" si="575"/>
        <v>0</v>
      </c>
      <c r="I7101" s="22">
        <f t="shared" si="576"/>
        <v>10.985016883984834</v>
      </c>
      <c r="J7101" s="22">
        <v>6903</v>
      </c>
    </row>
    <row r="7102" spans="1:10" ht="11.25" customHeight="1">
      <c r="A7102" s="12"/>
      <c r="B7102" s="22" t="s">
        <v>390</v>
      </c>
      <c r="C7102" s="22" t="s">
        <v>89</v>
      </c>
      <c r="D7102" s="22">
        <v>10.983013286381855</v>
      </c>
      <c r="E7102" s="22">
        <f t="shared" si="572"/>
        <v>0</v>
      </c>
      <c r="F7102" s="22">
        <f t="shared" si="573"/>
        <v>0</v>
      </c>
      <c r="G7102" s="22">
        <f t="shared" si="574"/>
        <v>0</v>
      </c>
      <c r="H7102" s="22">
        <f t="shared" si="575"/>
        <v>0</v>
      </c>
      <c r="I7102" s="22">
        <f t="shared" si="576"/>
        <v>10.983013286381855</v>
      </c>
      <c r="J7102" s="22">
        <v>6904</v>
      </c>
    </row>
    <row r="7103" spans="1:10" ht="11.25" customHeight="1">
      <c r="A7103" s="12"/>
      <c r="B7103" s="22" t="s">
        <v>462</v>
      </c>
      <c r="C7103" s="22" t="s">
        <v>78</v>
      </c>
      <c r="D7103" s="22">
        <v>10.982426887301227</v>
      </c>
      <c r="E7103" s="22">
        <f t="shared" si="572"/>
        <v>0</v>
      </c>
      <c r="F7103" s="22">
        <f t="shared" si="573"/>
        <v>0</v>
      </c>
      <c r="G7103" s="22">
        <f t="shared" si="574"/>
        <v>0</v>
      </c>
      <c r="H7103" s="22">
        <f t="shared" si="575"/>
        <v>0</v>
      </c>
      <c r="I7103" s="22">
        <f t="shared" si="576"/>
        <v>10.982426887301227</v>
      </c>
      <c r="J7103" s="22">
        <v>6905</v>
      </c>
    </row>
    <row r="7104" spans="1:10" ht="11.25" customHeight="1">
      <c r="A7104" s="12"/>
      <c r="B7104" s="22" t="s">
        <v>338</v>
      </c>
      <c r="C7104" s="22" t="s">
        <v>73</v>
      </c>
      <c r="D7104" s="22">
        <v>10.981433308638335</v>
      </c>
      <c r="E7104" s="22">
        <f t="shared" si="572"/>
        <v>0</v>
      </c>
      <c r="F7104" s="22">
        <f t="shared" si="573"/>
        <v>0</v>
      </c>
      <c r="G7104" s="22">
        <f t="shared" si="574"/>
        <v>0</v>
      </c>
      <c r="H7104" s="22">
        <f t="shared" si="575"/>
        <v>0</v>
      </c>
      <c r="I7104" s="22">
        <f t="shared" si="576"/>
        <v>10.981433308638335</v>
      </c>
      <c r="J7104" s="22">
        <v>6906</v>
      </c>
    </row>
    <row r="7105" spans="1:10" ht="11.25" customHeight="1">
      <c r="A7105" s="12"/>
      <c r="B7105" s="22" t="s">
        <v>356</v>
      </c>
      <c r="C7105" s="22" t="s">
        <v>85</v>
      </c>
      <c r="D7105" s="22">
        <v>10.980624326190682</v>
      </c>
      <c r="E7105" s="22">
        <f t="shared" si="572"/>
        <v>0</v>
      </c>
      <c r="F7105" s="22">
        <f t="shared" si="573"/>
        <v>0</v>
      </c>
      <c r="G7105" s="22">
        <f t="shared" si="574"/>
        <v>0</v>
      </c>
      <c r="H7105" s="22">
        <f t="shared" si="575"/>
        <v>0</v>
      </c>
      <c r="I7105" s="22">
        <f t="shared" si="576"/>
        <v>10.980624326190682</v>
      </c>
      <c r="J7105" s="22">
        <v>6907</v>
      </c>
    </row>
    <row r="7106" spans="1:10" ht="11.25" customHeight="1">
      <c r="A7106" s="12"/>
      <c r="B7106" s="22" t="s">
        <v>213</v>
      </c>
      <c r="C7106" s="22" t="s">
        <v>87</v>
      </c>
      <c r="D7106" s="22">
        <v>10.979385594658018</v>
      </c>
      <c r="E7106" s="22">
        <f t="shared" si="572"/>
        <v>0</v>
      </c>
      <c r="F7106" s="22">
        <f t="shared" si="573"/>
        <v>0</v>
      </c>
      <c r="G7106" s="22">
        <f t="shared" si="574"/>
        <v>0</v>
      </c>
      <c r="H7106" s="22">
        <f t="shared" si="575"/>
        <v>0</v>
      </c>
      <c r="I7106" s="22">
        <f t="shared" si="576"/>
        <v>10.979385594658018</v>
      </c>
      <c r="J7106" s="22">
        <v>6908</v>
      </c>
    </row>
    <row r="7107" spans="1:10" ht="11.25" customHeight="1">
      <c r="A7107" s="12"/>
      <c r="B7107" s="22" t="s">
        <v>405</v>
      </c>
      <c r="C7107" s="22" t="s">
        <v>76</v>
      </c>
      <c r="D7107" s="22">
        <v>10.976656705566871</v>
      </c>
      <c r="E7107" s="22">
        <f t="shared" si="572"/>
        <v>0</v>
      </c>
      <c r="F7107" s="22">
        <f t="shared" si="573"/>
        <v>0</v>
      </c>
      <c r="G7107" s="22">
        <f t="shared" si="574"/>
        <v>0</v>
      </c>
      <c r="H7107" s="22">
        <f t="shared" si="575"/>
        <v>0</v>
      </c>
      <c r="I7107" s="22">
        <f t="shared" si="576"/>
        <v>10.976656705566871</v>
      </c>
      <c r="J7107" s="22">
        <v>6909</v>
      </c>
    </row>
    <row r="7108" spans="1:10" ht="11.25" customHeight="1">
      <c r="A7108" s="12"/>
      <c r="B7108" s="22" t="s">
        <v>315</v>
      </c>
      <c r="C7108" s="22" t="s">
        <v>83</v>
      </c>
      <c r="D7108" s="22">
        <v>10.975754051696743</v>
      </c>
      <c r="E7108" s="22">
        <f t="shared" si="572"/>
        <v>0</v>
      </c>
      <c r="F7108" s="22">
        <f t="shared" si="573"/>
        <v>0</v>
      </c>
      <c r="G7108" s="22">
        <f t="shared" si="574"/>
        <v>0</v>
      </c>
      <c r="H7108" s="22">
        <f t="shared" si="575"/>
        <v>0</v>
      </c>
      <c r="I7108" s="22">
        <f t="shared" si="576"/>
        <v>10.975754051696743</v>
      </c>
      <c r="J7108" s="22">
        <v>6910</v>
      </c>
    </row>
    <row r="7109" spans="1:10" ht="11.25" customHeight="1">
      <c r="A7109" s="12"/>
      <c r="B7109" s="22" t="s">
        <v>427</v>
      </c>
      <c r="C7109" s="22" t="s">
        <v>72</v>
      </c>
      <c r="D7109" s="22">
        <v>10.968541954284595</v>
      </c>
      <c r="E7109" s="22">
        <f t="shared" si="572"/>
        <v>0</v>
      </c>
      <c r="F7109" s="22">
        <f t="shared" si="573"/>
        <v>0</v>
      </c>
      <c r="G7109" s="22">
        <f t="shared" si="574"/>
        <v>0</v>
      </c>
      <c r="H7109" s="22">
        <f t="shared" si="575"/>
        <v>0</v>
      </c>
      <c r="I7109" s="22">
        <f t="shared" si="576"/>
        <v>10.968541954284595</v>
      </c>
      <c r="J7109" s="22">
        <v>6911</v>
      </c>
    </row>
    <row r="7110" spans="1:10" ht="11.25" customHeight="1">
      <c r="A7110" s="12"/>
      <c r="B7110" s="22" t="s">
        <v>353</v>
      </c>
      <c r="C7110" s="22" t="s">
        <v>79</v>
      </c>
      <c r="D7110" s="22">
        <v>10.956616438748554</v>
      </c>
      <c r="E7110" s="22">
        <f t="shared" si="572"/>
        <v>0</v>
      </c>
      <c r="F7110" s="22">
        <f t="shared" si="573"/>
        <v>0</v>
      </c>
      <c r="G7110" s="22">
        <f t="shared" si="574"/>
        <v>0</v>
      </c>
      <c r="H7110" s="22">
        <f t="shared" si="575"/>
        <v>0</v>
      </c>
      <c r="I7110" s="22">
        <f t="shared" si="576"/>
        <v>10.956616438748554</v>
      </c>
      <c r="J7110" s="22">
        <v>6912</v>
      </c>
    </row>
    <row r="7111" spans="1:10" ht="11.25" customHeight="1">
      <c r="A7111" s="12"/>
      <c r="B7111" s="22" t="s">
        <v>273</v>
      </c>
      <c r="C7111" s="22" t="s">
        <v>84</v>
      </c>
      <c r="D7111" s="22">
        <v>10.953352298319825</v>
      </c>
      <c r="E7111" s="22">
        <f t="shared" si="572"/>
        <v>0</v>
      </c>
      <c r="F7111" s="22">
        <f t="shared" si="573"/>
        <v>0</v>
      </c>
      <c r="G7111" s="22">
        <f t="shared" si="574"/>
        <v>0</v>
      </c>
      <c r="H7111" s="22">
        <f t="shared" si="575"/>
        <v>0</v>
      </c>
      <c r="I7111" s="22">
        <f t="shared" si="576"/>
        <v>10.953352298319825</v>
      </c>
      <c r="J7111" s="22">
        <v>6913</v>
      </c>
    </row>
    <row r="7112" spans="1:10" ht="11.25" customHeight="1">
      <c r="A7112" s="12"/>
      <c r="B7112" s="22" t="s">
        <v>396</v>
      </c>
      <c r="C7112" s="22" t="s">
        <v>82</v>
      </c>
      <c r="D7112" s="22">
        <v>10.952683282516899</v>
      </c>
      <c r="E7112" s="22">
        <f t="shared" ref="E7112:E7175" si="577">IF(J7112&lt;=1000,D7112,0)</f>
        <v>0</v>
      </c>
      <c r="F7112" s="22">
        <f t="shared" ref="F7112:F7175" si="578">IF(AND(J7112&gt;1000,J7112&lt;=2000),D7112,0)</f>
        <v>0</v>
      </c>
      <c r="G7112" s="22">
        <f t="shared" ref="G7112:G7175" si="579">IF(AND(J7112&gt;2000,J7112&lt;=3000),D7112,0)</f>
        <v>0</v>
      </c>
      <c r="H7112" s="22">
        <f t="shared" ref="H7112:H7175" si="580">IF(AND(J7112&gt;3000,J7112&lt;=5000),D7112,0)</f>
        <v>0</v>
      </c>
      <c r="I7112" s="22">
        <f t="shared" ref="I7112:I7175" si="581">IF((J7112&gt;5000),D7112,0)</f>
        <v>10.952683282516899</v>
      </c>
      <c r="J7112" s="22">
        <v>6914</v>
      </c>
    </row>
    <row r="7113" spans="1:10" ht="11.25" customHeight="1">
      <c r="A7113" s="12"/>
      <c r="B7113" s="22" t="s">
        <v>432</v>
      </c>
      <c r="C7113" s="22" t="s">
        <v>69</v>
      </c>
      <c r="D7113" s="22">
        <v>10.95247019592574</v>
      </c>
      <c r="E7113" s="22">
        <f t="shared" si="577"/>
        <v>0</v>
      </c>
      <c r="F7113" s="22">
        <f t="shared" si="578"/>
        <v>0</v>
      </c>
      <c r="G7113" s="22">
        <f t="shared" si="579"/>
        <v>0</v>
      </c>
      <c r="H7113" s="22">
        <f t="shared" si="580"/>
        <v>0</v>
      </c>
      <c r="I7113" s="22">
        <f t="shared" si="581"/>
        <v>10.95247019592574</v>
      </c>
      <c r="J7113" s="22">
        <v>6915</v>
      </c>
    </row>
    <row r="7114" spans="1:10" ht="11.25" customHeight="1">
      <c r="A7114" s="12"/>
      <c r="B7114" s="22" t="s">
        <v>368</v>
      </c>
      <c r="C7114" s="22" t="s">
        <v>82</v>
      </c>
      <c r="D7114" s="22">
        <v>10.949915598487831</v>
      </c>
      <c r="E7114" s="22">
        <f t="shared" si="577"/>
        <v>0</v>
      </c>
      <c r="F7114" s="22">
        <f t="shared" si="578"/>
        <v>0</v>
      </c>
      <c r="G7114" s="22">
        <f t="shared" si="579"/>
        <v>0</v>
      </c>
      <c r="H7114" s="22">
        <f t="shared" si="580"/>
        <v>0</v>
      </c>
      <c r="I7114" s="22">
        <f t="shared" si="581"/>
        <v>10.949915598487831</v>
      </c>
      <c r="J7114" s="22">
        <v>6916</v>
      </c>
    </row>
    <row r="7115" spans="1:10" ht="11.25" customHeight="1">
      <c r="A7115" s="12"/>
      <c r="B7115" s="22" t="s">
        <v>414</v>
      </c>
      <c r="C7115" s="22" t="s">
        <v>81</v>
      </c>
      <c r="D7115" s="22">
        <v>10.944652291162605</v>
      </c>
      <c r="E7115" s="22">
        <f t="shared" si="577"/>
        <v>0</v>
      </c>
      <c r="F7115" s="22">
        <f t="shared" si="578"/>
        <v>0</v>
      </c>
      <c r="G7115" s="22">
        <f t="shared" si="579"/>
        <v>0</v>
      </c>
      <c r="H7115" s="22">
        <f t="shared" si="580"/>
        <v>0</v>
      </c>
      <c r="I7115" s="22">
        <f t="shared" si="581"/>
        <v>10.944652291162605</v>
      </c>
      <c r="J7115" s="22">
        <v>6917</v>
      </c>
    </row>
    <row r="7116" spans="1:10" ht="11.25" customHeight="1">
      <c r="A7116" s="12"/>
      <c r="B7116" s="22" t="s">
        <v>441</v>
      </c>
      <c r="C7116" s="22" t="s">
        <v>74</v>
      </c>
      <c r="D7116" s="22">
        <v>10.944280487671991</v>
      </c>
      <c r="E7116" s="22">
        <f t="shared" si="577"/>
        <v>0</v>
      </c>
      <c r="F7116" s="22">
        <f t="shared" si="578"/>
        <v>0</v>
      </c>
      <c r="G7116" s="22">
        <f t="shared" si="579"/>
        <v>0</v>
      </c>
      <c r="H7116" s="22">
        <f t="shared" si="580"/>
        <v>0</v>
      </c>
      <c r="I7116" s="22">
        <f t="shared" si="581"/>
        <v>10.944280487671991</v>
      </c>
      <c r="J7116" s="22">
        <v>6918</v>
      </c>
    </row>
    <row r="7117" spans="1:10" ht="11.25" customHeight="1">
      <c r="A7117" s="12"/>
      <c r="B7117" s="22" t="s">
        <v>298</v>
      </c>
      <c r="C7117" s="22" t="s">
        <v>70</v>
      </c>
      <c r="D7117" s="22">
        <v>10.938532266679719</v>
      </c>
      <c r="E7117" s="22">
        <f t="shared" si="577"/>
        <v>0</v>
      </c>
      <c r="F7117" s="22">
        <f t="shared" si="578"/>
        <v>0</v>
      </c>
      <c r="G7117" s="22">
        <f t="shared" si="579"/>
        <v>0</v>
      </c>
      <c r="H7117" s="22">
        <f t="shared" si="580"/>
        <v>0</v>
      </c>
      <c r="I7117" s="22">
        <f t="shared" si="581"/>
        <v>10.938532266679719</v>
      </c>
      <c r="J7117" s="22">
        <v>6919</v>
      </c>
    </row>
    <row r="7118" spans="1:10" ht="11.25" customHeight="1">
      <c r="A7118" s="12"/>
      <c r="B7118" s="22" t="s">
        <v>434</v>
      </c>
      <c r="C7118" s="22" t="s">
        <v>80</v>
      </c>
      <c r="D7118" s="22">
        <v>10.932725537801174</v>
      </c>
      <c r="E7118" s="22">
        <f t="shared" si="577"/>
        <v>0</v>
      </c>
      <c r="F7118" s="22">
        <f t="shared" si="578"/>
        <v>0</v>
      </c>
      <c r="G7118" s="22">
        <f t="shared" si="579"/>
        <v>0</v>
      </c>
      <c r="H7118" s="22">
        <f t="shared" si="580"/>
        <v>0</v>
      </c>
      <c r="I7118" s="22">
        <f t="shared" si="581"/>
        <v>10.932725537801174</v>
      </c>
      <c r="J7118" s="22">
        <v>6920</v>
      </c>
    </row>
    <row r="7119" spans="1:10" ht="11.25" customHeight="1">
      <c r="A7119" s="12"/>
      <c r="B7119" s="22" t="s">
        <v>391</v>
      </c>
      <c r="C7119" s="22" t="s">
        <v>86</v>
      </c>
      <c r="D7119" s="22">
        <v>10.928046058937767</v>
      </c>
      <c r="E7119" s="22">
        <f t="shared" si="577"/>
        <v>0</v>
      </c>
      <c r="F7119" s="22">
        <f t="shared" si="578"/>
        <v>0</v>
      </c>
      <c r="G7119" s="22">
        <f t="shared" si="579"/>
        <v>0</v>
      </c>
      <c r="H7119" s="22">
        <f t="shared" si="580"/>
        <v>0</v>
      </c>
      <c r="I7119" s="22">
        <f t="shared" si="581"/>
        <v>10.928046058937767</v>
      </c>
      <c r="J7119" s="22">
        <v>6921</v>
      </c>
    </row>
    <row r="7120" spans="1:10" ht="11.25" customHeight="1">
      <c r="A7120" s="12"/>
      <c r="B7120" s="22" t="s">
        <v>342</v>
      </c>
      <c r="C7120" s="22" t="s">
        <v>71</v>
      </c>
      <c r="D7120" s="22">
        <v>10.918920024173138</v>
      </c>
      <c r="E7120" s="22">
        <f t="shared" si="577"/>
        <v>0</v>
      </c>
      <c r="F7120" s="22">
        <f t="shared" si="578"/>
        <v>0</v>
      </c>
      <c r="G7120" s="22">
        <f t="shared" si="579"/>
        <v>0</v>
      </c>
      <c r="H7120" s="22">
        <f t="shared" si="580"/>
        <v>0</v>
      </c>
      <c r="I7120" s="22">
        <f t="shared" si="581"/>
        <v>10.918920024173138</v>
      </c>
      <c r="J7120" s="22">
        <v>6922</v>
      </c>
    </row>
    <row r="7121" spans="1:10" ht="11.25" customHeight="1">
      <c r="A7121" s="12"/>
      <c r="B7121" s="22" t="s">
        <v>426</v>
      </c>
      <c r="C7121" s="22" t="s">
        <v>74</v>
      </c>
      <c r="D7121" s="22">
        <v>10.915278409579896</v>
      </c>
      <c r="E7121" s="22">
        <f t="shared" si="577"/>
        <v>0</v>
      </c>
      <c r="F7121" s="22">
        <f t="shared" si="578"/>
        <v>0</v>
      </c>
      <c r="G7121" s="22">
        <f t="shared" si="579"/>
        <v>0</v>
      </c>
      <c r="H7121" s="22">
        <f t="shared" si="580"/>
        <v>0</v>
      </c>
      <c r="I7121" s="22">
        <f t="shared" si="581"/>
        <v>10.915278409579896</v>
      </c>
      <c r="J7121" s="22">
        <v>6923</v>
      </c>
    </row>
    <row r="7122" spans="1:10" ht="11.25" customHeight="1">
      <c r="A7122" s="12"/>
      <c r="B7122" s="22" t="s">
        <v>455</v>
      </c>
      <c r="C7122" s="22" t="s">
        <v>68</v>
      </c>
      <c r="D7122" s="22">
        <v>10.911422591197343</v>
      </c>
      <c r="E7122" s="22">
        <f t="shared" si="577"/>
        <v>0</v>
      </c>
      <c r="F7122" s="22">
        <f t="shared" si="578"/>
        <v>0</v>
      </c>
      <c r="G7122" s="22">
        <f t="shared" si="579"/>
        <v>0</v>
      </c>
      <c r="H7122" s="22">
        <f t="shared" si="580"/>
        <v>0</v>
      </c>
      <c r="I7122" s="22">
        <f t="shared" si="581"/>
        <v>10.911422591197343</v>
      </c>
      <c r="J7122" s="22">
        <v>6924</v>
      </c>
    </row>
    <row r="7123" spans="1:10" ht="11.25" customHeight="1">
      <c r="A7123" s="12"/>
      <c r="B7123" s="22" t="s">
        <v>334</v>
      </c>
      <c r="C7123" s="22" t="s">
        <v>74</v>
      </c>
      <c r="D7123" s="22">
        <v>10.908714356804126</v>
      </c>
      <c r="E7123" s="22">
        <f t="shared" si="577"/>
        <v>0</v>
      </c>
      <c r="F7123" s="22">
        <f t="shared" si="578"/>
        <v>0</v>
      </c>
      <c r="G7123" s="22">
        <f t="shared" si="579"/>
        <v>0</v>
      </c>
      <c r="H7123" s="22">
        <f t="shared" si="580"/>
        <v>0</v>
      </c>
      <c r="I7123" s="22">
        <f t="shared" si="581"/>
        <v>10.908714356804126</v>
      </c>
      <c r="J7123" s="22">
        <v>6925</v>
      </c>
    </row>
    <row r="7124" spans="1:10" ht="11.25" customHeight="1">
      <c r="A7124" s="12"/>
      <c r="B7124" s="22" t="s">
        <v>423</v>
      </c>
      <c r="C7124" s="22" t="s">
        <v>67</v>
      </c>
      <c r="D7124" s="22">
        <v>10.908584454423718</v>
      </c>
      <c r="E7124" s="22">
        <f t="shared" si="577"/>
        <v>0</v>
      </c>
      <c r="F7124" s="22">
        <f t="shared" si="578"/>
        <v>0</v>
      </c>
      <c r="G7124" s="22">
        <f t="shared" si="579"/>
        <v>0</v>
      </c>
      <c r="H7124" s="22">
        <f t="shared" si="580"/>
        <v>0</v>
      </c>
      <c r="I7124" s="22">
        <f t="shared" si="581"/>
        <v>10.908584454423718</v>
      </c>
      <c r="J7124" s="22">
        <v>6926</v>
      </c>
    </row>
    <row r="7125" spans="1:10" ht="11.25" customHeight="1">
      <c r="A7125" s="12"/>
      <c r="B7125" s="22" t="s">
        <v>355</v>
      </c>
      <c r="C7125" s="22" t="s">
        <v>83</v>
      </c>
      <c r="D7125" s="22">
        <v>10.905191390264378</v>
      </c>
      <c r="E7125" s="22">
        <f t="shared" si="577"/>
        <v>0</v>
      </c>
      <c r="F7125" s="22">
        <f t="shared" si="578"/>
        <v>0</v>
      </c>
      <c r="G7125" s="22">
        <f t="shared" si="579"/>
        <v>0</v>
      </c>
      <c r="H7125" s="22">
        <f t="shared" si="580"/>
        <v>0</v>
      </c>
      <c r="I7125" s="22">
        <f t="shared" si="581"/>
        <v>10.905191390264378</v>
      </c>
      <c r="J7125" s="22">
        <v>6927</v>
      </c>
    </row>
    <row r="7126" spans="1:10" ht="11.25" customHeight="1">
      <c r="A7126" s="12"/>
      <c r="B7126" s="22" t="s">
        <v>268</v>
      </c>
      <c r="C7126" s="22" t="s">
        <v>82</v>
      </c>
      <c r="D7126" s="22">
        <v>10.903686671667364</v>
      </c>
      <c r="E7126" s="22">
        <f t="shared" si="577"/>
        <v>0</v>
      </c>
      <c r="F7126" s="22">
        <f t="shared" si="578"/>
        <v>0</v>
      </c>
      <c r="G7126" s="22">
        <f t="shared" si="579"/>
        <v>0</v>
      </c>
      <c r="H7126" s="22">
        <f t="shared" si="580"/>
        <v>0</v>
      </c>
      <c r="I7126" s="22">
        <f t="shared" si="581"/>
        <v>10.903686671667364</v>
      </c>
      <c r="J7126" s="22">
        <v>6928</v>
      </c>
    </row>
    <row r="7127" spans="1:10" ht="11.25" customHeight="1">
      <c r="A7127" s="12"/>
      <c r="B7127" s="22" t="s">
        <v>444</v>
      </c>
      <c r="C7127" s="22" t="s">
        <v>72</v>
      </c>
      <c r="D7127" s="22">
        <v>10.903133845740728</v>
      </c>
      <c r="E7127" s="22">
        <f t="shared" si="577"/>
        <v>0</v>
      </c>
      <c r="F7127" s="22">
        <f t="shared" si="578"/>
        <v>0</v>
      </c>
      <c r="G7127" s="22">
        <f t="shared" si="579"/>
        <v>0</v>
      </c>
      <c r="H7127" s="22">
        <f t="shared" si="580"/>
        <v>0</v>
      </c>
      <c r="I7127" s="22">
        <f t="shared" si="581"/>
        <v>10.903133845740728</v>
      </c>
      <c r="J7127" s="22">
        <v>6929</v>
      </c>
    </row>
    <row r="7128" spans="1:10" ht="11.25" customHeight="1">
      <c r="A7128" s="12"/>
      <c r="B7128" s="22" t="s">
        <v>343</v>
      </c>
      <c r="C7128" s="22" t="s">
        <v>83</v>
      </c>
      <c r="D7128" s="22">
        <v>10.90279163480654</v>
      </c>
      <c r="E7128" s="22">
        <f t="shared" si="577"/>
        <v>0</v>
      </c>
      <c r="F7128" s="22">
        <f t="shared" si="578"/>
        <v>0</v>
      </c>
      <c r="G7128" s="22">
        <f t="shared" si="579"/>
        <v>0</v>
      </c>
      <c r="H7128" s="22">
        <f t="shared" si="580"/>
        <v>0</v>
      </c>
      <c r="I7128" s="22">
        <f t="shared" si="581"/>
        <v>10.90279163480654</v>
      </c>
      <c r="J7128" s="22">
        <v>6930</v>
      </c>
    </row>
    <row r="7129" spans="1:10" ht="11.25" customHeight="1">
      <c r="A7129" s="12"/>
      <c r="B7129" s="22" t="s">
        <v>353</v>
      </c>
      <c r="C7129" s="22" t="s">
        <v>81</v>
      </c>
      <c r="D7129" s="22">
        <v>10.894349650730074</v>
      </c>
      <c r="E7129" s="22">
        <f t="shared" si="577"/>
        <v>0</v>
      </c>
      <c r="F7129" s="22">
        <f t="shared" si="578"/>
        <v>0</v>
      </c>
      <c r="G7129" s="22">
        <f t="shared" si="579"/>
        <v>0</v>
      </c>
      <c r="H7129" s="22">
        <f t="shared" si="580"/>
        <v>0</v>
      </c>
      <c r="I7129" s="22">
        <f t="shared" si="581"/>
        <v>10.894349650730074</v>
      </c>
      <c r="J7129" s="22">
        <v>6931</v>
      </c>
    </row>
    <row r="7130" spans="1:10" ht="11.25" customHeight="1">
      <c r="A7130" s="12"/>
      <c r="B7130" s="22" t="s">
        <v>457</v>
      </c>
      <c r="C7130" s="22" t="s">
        <v>78</v>
      </c>
      <c r="D7130" s="22">
        <v>10.893735097424473</v>
      </c>
      <c r="E7130" s="22">
        <f t="shared" si="577"/>
        <v>0</v>
      </c>
      <c r="F7130" s="22">
        <f t="shared" si="578"/>
        <v>0</v>
      </c>
      <c r="G7130" s="22">
        <f t="shared" si="579"/>
        <v>0</v>
      </c>
      <c r="H7130" s="22">
        <f t="shared" si="580"/>
        <v>0</v>
      </c>
      <c r="I7130" s="22">
        <f t="shared" si="581"/>
        <v>10.893735097424473</v>
      </c>
      <c r="J7130" s="22">
        <v>6932</v>
      </c>
    </row>
    <row r="7131" spans="1:10" ht="11.25" customHeight="1">
      <c r="A7131" s="12"/>
      <c r="B7131" s="22" t="s">
        <v>335</v>
      </c>
      <c r="C7131" s="22" t="s">
        <v>89</v>
      </c>
      <c r="D7131" s="22">
        <v>10.887817248305119</v>
      </c>
      <c r="E7131" s="22">
        <f t="shared" si="577"/>
        <v>0</v>
      </c>
      <c r="F7131" s="22">
        <f t="shared" si="578"/>
        <v>0</v>
      </c>
      <c r="G7131" s="22">
        <f t="shared" si="579"/>
        <v>0</v>
      </c>
      <c r="H7131" s="22">
        <f t="shared" si="580"/>
        <v>0</v>
      </c>
      <c r="I7131" s="22">
        <f t="shared" si="581"/>
        <v>10.887817248305119</v>
      </c>
      <c r="J7131" s="22">
        <v>6933</v>
      </c>
    </row>
    <row r="7132" spans="1:10" ht="11.25" customHeight="1">
      <c r="A7132" s="12"/>
      <c r="B7132" s="22" t="s">
        <v>374</v>
      </c>
      <c r="C7132" s="22" t="s">
        <v>72</v>
      </c>
      <c r="D7132" s="22">
        <v>10.881374633091825</v>
      </c>
      <c r="E7132" s="22">
        <f t="shared" si="577"/>
        <v>0</v>
      </c>
      <c r="F7132" s="22">
        <f t="shared" si="578"/>
        <v>0</v>
      </c>
      <c r="G7132" s="22">
        <f t="shared" si="579"/>
        <v>0</v>
      </c>
      <c r="H7132" s="22">
        <f t="shared" si="580"/>
        <v>0</v>
      </c>
      <c r="I7132" s="22">
        <f t="shared" si="581"/>
        <v>10.881374633091825</v>
      </c>
      <c r="J7132" s="22">
        <v>6934</v>
      </c>
    </row>
    <row r="7133" spans="1:10" ht="11.25" customHeight="1">
      <c r="A7133" s="12"/>
      <c r="B7133" s="22" t="s">
        <v>338</v>
      </c>
      <c r="C7133" s="22" t="s">
        <v>81</v>
      </c>
      <c r="D7133" s="22">
        <v>10.880998610482774</v>
      </c>
      <c r="E7133" s="22">
        <f t="shared" si="577"/>
        <v>0</v>
      </c>
      <c r="F7133" s="22">
        <f t="shared" si="578"/>
        <v>0</v>
      </c>
      <c r="G7133" s="22">
        <f t="shared" si="579"/>
        <v>0</v>
      </c>
      <c r="H7133" s="22">
        <f t="shared" si="580"/>
        <v>0</v>
      </c>
      <c r="I7133" s="22">
        <f t="shared" si="581"/>
        <v>10.880998610482774</v>
      </c>
      <c r="J7133" s="22">
        <v>6935</v>
      </c>
    </row>
    <row r="7134" spans="1:10" ht="11.25" customHeight="1">
      <c r="A7134" s="12"/>
      <c r="B7134" s="22" t="s">
        <v>436</v>
      </c>
      <c r="C7134" s="22" t="s">
        <v>76</v>
      </c>
      <c r="D7134" s="22">
        <v>10.878603452391607</v>
      </c>
      <c r="E7134" s="22">
        <f t="shared" si="577"/>
        <v>0</v>
      </c>
      <c r="F7134" s="22">
        <f t="shared" si="578"/>
        <v>0</v>
      </c>
      <c r="G7134" s="22">
        <f t="shared" si="579"/>
        <v>0</v>
      </c>
      <c r="H7134" s="22">
        <f t="shared" si="580"/>
        <v>0</v>
      </c>
      <c r="I7134" s="22">
        <f t="shared" si="581"/>
        <v>10.878603452391607</v>
      </c>
      <c r="J7134" s="22">
        <v>6936</v>
      </c>
    </row>
    <row r="7135" spans="1:10" ht="11.25" customHeight="1">
      <c r="A7135" s="12"/>
      <c r="B7135" s="22" t="s">
        <v>460</v>
      </c>
      <c r="C7135" s="22" t="s">
        <v>75</v>
      </c>
      <c r="D7135" s="22">
        <v>10.876543594110084</v>
      </c>
      <c r="E7135" s="22">
        <f t="shared" si="577"/>
        <v>0</v>
      </c>
      <c r="F7135" s="22">
        <f t="shared" si="578"/>
        <v>0</v>
      </c>
      <c r="G7135" s="22">
        <f t="shared" si="579"/>
        <v>0</v>
      </c>
      <c r="H7135" s="22">
        <f t="shared" si="580"/>
        <v>0</v>
      </c>
      <c r="I7135" s="22">
        <f t="shared" si="581"/>
        <v>10.876543594110084</v>
      </c>
      <c r="J7135" s="22">
        <v>6937</v>
      </c>
    </row>
    <row r="7136" spans="1:10" ht="11.25" customHeight="1">
      <c r="A7136" s="12"/>
      <c r="B7136" s="22" t="s">
        <v>397</v>
      </c>
      <c r="C7136" s="22" t="s">
        <v>70</v>
      </c>
      <c r="D7136" s="22">
        <v>10.874841917556587</v>
      </c>
      <c r="E7136" s="22">
        <f t="shared" si="577"/>
        <v>0</v>
      </c>
      <c r="F7136" s="22">
        <f t="shared" si="578"/>
        <v>0</v>
      </c>
      <c r="G7136" s="22">
        <f t="shared" si="579"/>
        <v>0</v>
      </c>
      <c r="H7136" s="22">
        <f t="shared" si="580"/>
        <v>0</v>
      </c>
      <c r="I7136" s="22">
        <f t="shared" si="581"/>
        <v>10.874841917556587</v>
      </c>
      <c r="J7136" s="22">
        <v>6938</v>
      </c>
    </row>
    <row r="7137" spans="1:10" ht="11.25" customHeight="1">
      <c r="A7137" s="12"/>
      <c r="B7137" s="22" t="s">
        <v>343</v>
      </c>
      <c r="C7137" s="22" t="s">
        <v>72</v>
      </c>
      <c r="D7137" s="22">
        <v>10.867131988301557</v>
      </c>
      <c r="E7137" s="22">
        <f t="shared" si="577"/>
        <v>0</v>
      </c>
      <c r="F7137" s="22">
        <f t="shared" si="578"/>
        <v>0</v>
      </c>
      <c r="G7137" s="22">
        <f t="shared" si="579"/>
        <v>0</v>
      </c>
      <c r="H7137" s="22">
        <f t="shared" si="580"/>
        <v>0</v>
      </c>
      <c r="I7137" s="22">
        <f t="shared" si="581"/>
        <v>10.867131988301557</v>
      </c>
      <c r="J7137" s="22">
        <v>6939</v>
      </c>
    </row>
    <row r="7138" spans="1:10" ht="11.25" customHeight="1">
      <c r="A7138" s="12"/>
      <c r="B7138" s="22" t="s">
        <v>305</v>
      </c>
      <c r="C7138" s="22" t="s">
        <v>90</v>
      </c>
      <c r="D7138" s="22">
        <v>10.865606189848128</v>
      </c>
      <c r="E7138" s="22">
        <f t="shared" si="577"/>
        <v>0</v>
      </c>
      <c r="F7138" s="22">
        <f t="shared" si="578"/>
        <v>0</v>
      </c>
      <c r="G7138" s="22">
        <f t="shared" si="579"/>
        <v>0</v>
      </c>
      <c r="H7138" s="22">
        <f t="shared" si="580"/>
        <v>0</v>
      </c>
      <c r="I7138" s="22">
        <f t="shared" si="581"/>
        <v>10.865606189848128</v>
      </c>
      <c r="J7138" s="22">
        <v>6940</v>
      </c>
    </row>
    <row r="7139" spans="1:10" ht="11.25" customHeight="1">
      <c r="A7139" s="12"/>
      <c r="B7139" s="22" t="s">
        <v>315</v>
      </c>
      <c r="C7139" s="22" t="s">
        <v>89</v>
      </c>
      <c r="D7139" s="22">
        <v>10.864932055167703</v>
      </c>
      <c r="E7139" s="22">
        <f t="shared" si="577"/>
        <v>0</v>
      </c>
      <c r="F7139" s="22">
        <f t="shared" si="578"/>
        <v>0</v>
      </c>
      <c r="G7139" s="22">
        <f t="shared" si="579"/>
        <v>0</v>
      </c>
      <c r="H7139" s="22">
        <f t="shared" si="580"/>
        <v>0</v>
      </c>
      <c r="I7139" s="22">
        <f t="shared" si="581"/>
        <v>10.864932055167703</v>
      </c>
      <c r="J7139" s="22">
        <v>6941</v>
      </c>
    </row>
    <row r="7140" spans="1:10" ht="11.25" customHeight="1">
      <c r="A7140" s="12"/>
      <c r="B7140" s="22" t="s">
        <v>213</v>
      </c>
      <c r="C7140" s="22" t="s">
        <v>74</v>
      </c>
      <c r="D7140" s="22">
        <v>10.862042689348424</v>
      </c>
      <c r="E7140" s="22">
        <f t="shared" si="577"/>
        <v>0</v>
      </c>
      <c r="F7140" s="22">
        <f t="shared" si="578"/>
        <v>0</v>
      </c>
      <c r="G7140" s="22">
        <f t="shared" si="579"/>
        <v>0</v>
      </c>
      <c r="H7140" s="22">
        <f t="shared" si="580"/>
        <v>0</v>
      </c>
      <c r="I7140" s="22">
        <f t="shared" si="581"/>
        <v>10.862042689348424</v>
      </c>
      <c r="J7140" s="22">
        <v>6942</v>
      </c>
    </row>
    <row r="7141" spans="1:10" ht="11.25" customHeight="1">
      <c r="A7141" s="12"/>
      <c r="B7141" s="22" t="s">
        <v>312</v>
      </c>
      <c r="C7141" s="22" t="s">
        <v>90</v>
      </c>
      <c r="D7141" s="22">
        <v>10.859475020689363</v>
      </c>
      <c r="E7141" s="22">
        <f t="shared" si="577"/>
        <v>0</v>
      </c>
      <c r="F7141" s="22">
        <f t="shared" si="578"/>
        <v>0</v>
      </c>
      <c r="G7141" s="22">
        <f t="shared" si="579"/>
        <v>0</v>
      </c>
      <c r="H7141" s="22">
        <f t="shared" si="580"/>
        <v>0</v>
      </c>
      <c r="I7141" s="22">
        <f t="shared" si="581"/>
        <v>10.859475020689363</v>
      </c>
      <c r="J7141" s="22">
        <v>6943</v>
      </c>
    </row>
    <row r="7142" spans="1:10" ht="11.25" customHeight="1">
      <c r="A7142" s="12"/>
      <c r="B7142" s="22" t="s">
        <v>357</v>
      </c>
      <c r="C7142" s="22" t="s">
        <v>71</v>
      </c>
      <c r="D7142" s="22">
        <v>10.856160313530529</v>
      </c>
      <c r="E7142" s="22">
        <f t="shared" si="577"/>
        <v>0</v>
      </c>
      <c r="F7142" s="22">
        <f t="shared" si="578"/>
        <v>0</v>
      </c>
      <c r="G7142" s="22">
        <f t="shared" si="579"/>
        <v>0</v>
      </c>
      <c r="H7142" s="22">
        <f t="shared" si="580"/>
        <v>0</v>
      </c>
      <c r="I7142" s="22">
        <f t="shared" si="581"/>
        <v>10.856160313530529</v>
      </c>
      <c r="J7142" s="22">
        <v>6944</v>
      </c>
    </row>
    <row r="7143" spans="1:10" ht="11.25" customHeight="1">
      <c r="A7143" s="12"/>
      <c r="B7143" s="22" t="s">
        <v>459</v>
      </c>
      <c r="C7143" s="22" t="s">
        <v>80</v>
      </c>
      <c r="D7143" s="22">
        <v>10.850791073345391</v>
      </c>
      <c r="E7143" s="22">
        <f t="shared" si="577"/>
        <v>0</v>
      </c>
      <c r="F7143" s="22">
        <f t="shared" si="578"/>
        <v>0</v>
      </c>
      <c r="G7143" s="22">
        <f t="shared" si="579"/>
        <v>0</v>
      </c>
      <c r="H7143" s="22">
        <f t="shared" si="580"/>
        <v>0</v>
      </c>
      <c r="I7143" s="22">
        <f t="shared" si="581"/>
        <v>10.850791073345391</v>
      </c>
      <c r="J7143" s="22">
        <v>6945</v>
      </c>
    </row>
    <row r="7144" spans="1:10" ht="11.25" customHeight="1">
      <c r="A7144" s="12"/>
      <c r="B7144" s="22" t="s">
        <v>421</v>
      </c>
      <c r="C7144" s="22" t="s">
        <v>83</v>
      </c>
      <c r="D7144" s="22">
        <v>10.848512887076964</v>
      </c>
      <c r="E7144" s="22">
        <f t="shared" si="577"/>
        <v>0</v>
      </c>
      <c r="F7144" s="22">
        <f t="shared" si="578"/>
        <v>0</v>
      </c>
      <c r="G7144" s="22">
        <f t="shared" si="579"/>
        <v>0</v>
      </c>
      <c r="H7144" s="22">
        <f t="shared" si="580"/>
        <v>0</v>
      </c>
      <c r="I7144" s="22">
        <f t="shared" si="581"/>
        <v>10.848512887076964</v>
      </c>
      <c r="J7144" s="22">
        <v>6946</v>
      </c>
    </row>
    <row r="7145" spans="1:10" ht="11.25" customHeight="1">
      <c r="A7145" s="12"/>
      <c r="B7145" s="22" t="s">
        <v>295</v>
      </c>
      <c r="C7145" s="22" t="s">
        <v>90</v>
      </c>
      <c r="D7145" s="22">
        <v>10.840393606193123</v>
      </c>
      <c r="E7145" s="22">
        <f t="shared" si="577"/>
        <v>0</v>
      </c>
      <c r="F7145" s="22">
        <f t="shared" si="578"/>
        <v>0</v>
      </c>
      <c r="G7145" s="22">
        <f t="shared" si="579"/>
        <v>0</v>
      </c>
      <c r="H7145" s="22">
        <f t="shared" si="580"/>
        <v>0</v>
      </c>
      <c r="I7145" s="22">
        <f t="shared" si="581"/>
        <v>10.840393606193123</v>
      </c>
      <c r="J7145" s="22">
        <v>6947</v>
      </c>
    </row>
    <row r="7146" spans="1:10" ht="11.25" customHeight="1">
      <c r="A7146" s="12"/>
      <c r="B7146" s="22" t="s">
        <v>459</v>
      </c>
      <c r="C7146" s="22" t="s">
        <v>81</v>
      </c>
      <c r="D7146" s="22">
        <v>10.838846226115527</v>
      </c>
      <c r="E7146" s="22">
        <f t="shared" si="577"/>
        <v>0</v>
      </c>
      <c r="F7146" s="22">
        <f t="shared" si="578"/>
        <v>0</v>
      </c>
      <c r="G7146" s="22">
        <f t="shared" si="579"/>
        <v>0</v>
      </c>
      <c r="H7146" s="22">
        <f t="shared" si="580"/>
        <v>0</v>
      </c>
      <c r="I7146" s="22">
        <f t="shared" si="581"/>
        <v>10.838846226115527</v>
      </c>
      <c r="J7146" s="22">
        <v>6948</v>
      </c>
    </row>
    <row r="7147" spans="1:10" ht="11.25" customHeight="1">
      <c r="A7147" s="12"/>
      <c r="B7147" s="22" t="s">
        <v>398</v>
      </c>
      <c r="C7147" s="22" t="s">
        <v>81</v>
      </c>
      <c r="D7147" s="22">
        <v>10.829824205411546</v>
      </c>
      <c r="E7147" s="22">
        <f t="shared" si="577"/>
        <v>0</v>
      </c>
      <c r="F7147" s="22">
        <f t="shared" si="578"/>
        <v>0</v>
      </c>
      <c r="G7147" s="22">
        <f t="shared" si="579"/>
        <v>0</v>
      </c>
      <c r="H7147" s="22">
        <f t="shared" si="580"/>
        <v>0</v>
      </c>
      <c r="I7147" s="22">
        <f t="shared" si="581"/>
        <v>10.829824205411546</v>
      </c>
      <c r="J7147" s="22">
        <v>6949</v>
      </c>
    </row>
    <row r="7148" spans="1:10" ht="11.25" customHeight="1">
      <c r="A7148" s="12"/>
      <c r="B7148" s="22" t="s">
        <v>459</v>
      </c>
      <c r="C7148" s="22" t="s">
        <v>83</v>
      </c>
      <c r="D7148" s="22">
        <v>10.824977983812914</v>
      </c>
      <c r="E7148" s="22">
        <f t="shared" si="577"/>
        <v>0</v>
      </c>
      <c r="F7148" s="22">
        <f t="shared" si="578"/>
        <v>0</v>
      </c>
      <c r="G7148" s="22">
        <f t="shared" si="579"/>
        <v>0</v>
      </c>
      <c r="H7148" s="22">
        <f t="shared" si="580"/>
        <v>0</v>
      </c>
      <c r="I7148" s="22">
        <f t="shared" si="581"/>
        <v>10.824977983812914</v>
      </c>
      <c r="J7148" s="22">
        <v>6950</v>
      </c>
    </row>
    <row r="7149" spans="1:10" ht="11.25" customHeight="1">
      <c r="A7149" s="12"/>
      <c r="B7149" s="22" t="s">
        <v>306</v>
      </c>
      <c r="C7149" s="22" t="s">
        <v>85</v>
      </c>
      <c r="D7149" s="22">
        <v>10.819467446981202</v>
      </c>
      <c r="E7149" s="22">
        <f t="shared" si="577"/>
        <v>0</v>
      </c>
      <c r="F7149" s="22">
        <f t="shared" si="578"/>
        <v>0</v>
      </c>
      <c r="G7149" s="22">
        <f t="shared" si="579"/>
        <v>0</v>
      </c>
      <c r="H7149" s="22">
        <f t="shared" si="580"/>
        <v>0</v>
      </c>
      <c r="I7149" s="22">
        <f t="shared" si="581"/>
        <v>10.819467446981202</v>
      </c>
      <c r="J7149" s="22">
        <v>6951</v>
      </c>
    </row>
    <row r="7150" spans="1:10" ht="11.25" customHeight="1">
      <c r="A7150" s="12"/>
      <c r="B7150" s="22" t="s">
        <v>424</v>
      </c>
      <c r="C7150" s="22" t="s">
        <v>79</v>
      </c>
      <c r="D7150" s="22">
        <v>10.817712277220902</v>
      </c>
      <c r="E7150" s="22">
        <f t="shared" si="577"/>
        <v>0</v>
      </c>
      <c r="F7150" s="22">
        <f t="shared" si="578"/>
        <v>0</v>
      </c>
      <c r="G7150" s="22">
        <f t="shared" si="579"/>
        <v>0</v>
      </c>
      <c r="H7150" s="22">
        <f t="shared" si="580"/>
        <v>0</v>
      </c>
      <c r="I7150" s="22">
        <f t="shared" si="581"/>
        <v>10.817712277220902</v>
      </c>
      <c r="J7150" s="22">
        <v>6952</v>
      </c>
    </row>
    <row r="7151" spans="1:10" ht="11.25" customHeight="1">
      <c r="A7151" s="12"/>
      <c r="B7151" s="22" t="s">
        <v>439</v>
      </c>
      <c r="C7151" s="22" t="s">
        <v>72</v>
      </c>
      <c r="D7151" s="22">
        <v>10.817635801349661</v>
      </c>
      <c r="E7151" s="22">
        <f t="shared" si="577"/>
        <v>0</v>
      </c>
      <c r="F7151" s="22">
        <f t="shared" si="578"/>
        <v>0</v>
      </c>
      <c r="G7151" s="22">
        <f t="shared" si="579"/>
        <v>0</v>
      </c>
      <c r="H7151" s="22">
        <f t="shared" si="580"/>
        <v>0</v>
      </c>
      <c r="I7151" s="22">
        <f t="shared" si="581"/>
        <v>10.817635801349661</v>
      </c>
      <c r="J7151" s="22">
        <v>6953</v>
      </c>
    </row>
    <row r="7152" spans="1:10" ht="11.25" customHeight="1">
      <c r="A7152" s="12"/>
      <c r="B7152" s="22" t="s">
        <v>440</v>
      </c>
      <c r="C7152" s="22" t="s">
        <v>69</v>
      </c>
      <c r="D7152" s="22">
        <v>10.817004233726436</v>
      </c>
      <c r="E7152" s="22">
        <f t="shared" si="577"/>
        <v>0</v>
      </c>
      <c r="F7152" s="22">
        <f t="shared" si="578"/>
        <v>0</v>
      </c>
      <c r="G7152" s="22">
        <f t="shared" si="579"/>
        <v>0</v>
      </c>
      <c r="H7152" s="22">
        <f t="shared" si="580"/>
        <v>0</v>
      </c>
      <c r="I7152" s="22">
        <f t="shared" si="581"/>
        <v>10.817004233726436</v>
      </c>
      <c r="J7152" s="22">
        <v>6954</v>
      </c>
    </row>
    <row r="7153" spans="1:10" ht="11.25" customHeight="1">
      <c r="A7153" s="12"/>
      <c r="B7153" s="22" t="s">
        <v>283</v>
      </c>
      <c r="C7153" s="22" t="s">
        <v>74</v>
      </c>
      <c r="D7153" s="22">
        <v>10.815910198814239</v>
      </c>
      <c r="E7153" s="22">
        <f t="shared" si="577"/>
        <v>0</v>
      </c>
      <c r="F7153" s="22">
        <f t="shared" si="578"/>
        <v>0</v>
      </c>
      <c r="G7153" s="22">
        <f t="shared" si="579"/>
        <v>0</v>
      </c>
      <c r="H7153" s="22">
        <f t="shared" si="580"/>
        <v>0</v>
      </c>
      <c r="I7153" s="22">
        <f t="shared" si="581"/>
        <v>10.815910198814239</v>
      </c>
      <c r="J7153" s="22">
        <v>6955</v>
      </c>
    </row>
    <row r="7154" spans="1:10" ht="11.25" customHeight="1">
      <c r="A7154" s="12"/>
      <c r="B7154" s="22" t="s">
        <v>457</v>
      </c>
      <c r="C7154" s="22" t="s">
        <v>82</v>
      </c>
      <c r="D7154" s="22">
        <v>10.815391358680657</v>
      </c>
      <c r="E7154" s="22">
        <f t="shared" si="577"/>
        <v>0</v>
      </c>
      <c r="F7154" s="22">
        <f t="shared" si="578"/>
        <v>0</v>
      </c>
      <c r="G7154" s="22">
        <f t="shared" si="579"/>
        <v>0</v>
      </c>
      <c r="H7154" s="22">
        <f t="shared" si="580"/>
        <v>0</v>
      </c>
      <c r="I7154" s="22">
        <f t="shared" si="581"/>
        <v>10.815391358680657</v>
      </c>
      <c r="J7154" s="22">
        <v>6956</v>
      </c>
    </row>
    <row r="7155" spans="1:10" ht="11.25" customHeight="1">
      <c r="A7155" s="12"/>
      <c r="B7155" s="22" t="s">
        <v>344</v>
      </c>
      <c r="C7155" s="22" t="s">
        <v>80</v>
      </c>
      <c r="D7155" s="22">
        <v>10.813222648272216</v>
      </c>
      <c r="E7155" s="22">
        <f t="shared" si="577"/>
        <v>0</v>
      </c>
      <c r="F7155" s="22">
        <f t="shared" si="578"/>
        <v>0</v>
      </c>
      <c r="G7155" s="22">
        <f t="shared" si="579"/>
        <v>0</v>
      </c>
      <c r="H7155" s="22">
        <f t="shared" si="580"/>
        <v>0</v>
      </c>
      <c r="I7155" s="22">
        <f t="shared" si="581"/>
        <v>10.813222648272216</v>
      </c>
      <c r="J7155" s="22">
        <v>6957</v>
      </c>
    </row>
    <row r="7156" spans="1:10" ht="11.25" customHeight="1">
      <c r="A7156" s="12"/>
      <c r="B7156" s="22" t="s">
        <v>299</v>
      </c>
      <c r="C7156" s="22" t="s">
        <v>70</v>
      </c>
      <c r="D7156" s="22">
        <v>10.812973680015958</v>
      </c>
      <c r="E7156" s="22">
        <f t="shared" si="577"/>
        <v>0</v>
      </c>
      <c r="F7156" s="22">
        <f t="shared" si="578"/>
        <v>0</v>
      </c>
      <c r="G7156" s="22">
        <f t="shared" si="579"/>
        <v>0</v>
      </c>
      <c r="H7156" s="22">
        <f t="shared" si="580"/>
        <v>0</v>
      </c>
      <c r="I7156" s="22">
        <f t="shared" si="581"/>
        <v>10.812973680015958</v>
      </c>
      <c r="J7156" s="22">
        <v>6958</v>
      </c>
    </row>
    <row r="7157" spans="1:10" ht="11.25" customHeight="1">
      <c r="A7157" s="12"/>
      <c r="B7157" s="22" t="s">
        <v>340</v>
      </c>
      <c r="C7157" s="22" t="s">
        <v>71</v>
      </c>
      <c r="D7157" s="22">
        <v>10.812432576357853</v>
      </c>
      <c r="E7157" s="22">
        <f t="shared" si="577"/>
        <v>0</v>
      </c>
      <c r="F7157" s="22">
        <f t="shared" si="578"/>
        <v>0</v>
      </c>
      <c r="G7157" s="22">
        <f t="shared" si="579"/>
        <v>0</v>
      </c>
      <c r="H7157" s="22">
        <f t="shared" si="580"/>
        <v>0</v>
      </c>
      <c r="I7157" s="22">
        <f t="shared" si="581"/>
        <v>10.812432576357853</v>
      </c>
      <c r="J7157" s="22">
        <v>6959</v>
      </c>
    </row>
    <row r="7158" spans="1:10" ht="11.25" customHeight="1">
      <c r="A7158" s="12"/>
      <c r="B7158" s="22" t="s">
        <v>341</v>
      </c>
      <c r="C7158" s="22" t="s">
        <v>83</v>
      </c>
      <c r="D7158" s="22">
        <v>10.810730295438518</v>
      </c>
      <c r="E7158" s="22">
        <f t="shared" si="577"/>
        <v>0</v>
      </c>
      <c r="F7158" s="22">
        <f t="shared" si="578"/>
        <v>0</v>
      </c>
      <c r="G7158" s="22">
        <f t="shared" si="579"/>
        <v>0</v>
      </c>
      <c r="H7158" s="22">
        <f t="shared" si="580"/>
        <v>0</v>
      </c>
      <c r="I7158" s="22">
        <f t="shared" si="581"/>
        <v>10.810730295438518</v>
      </c>
      <c r="J7158" s="22">
        <v>6960</v>
      </c>
    </row>
    <row r="7159" spans="1:10" ht="11.25" customHeight="1">
      <c r="A7159" s="12"/>
      <c r="B7159" s="22" t="s">
        <v>370</v>
      </c>
      <c r="C7159" s="22" t="s">
        <v>90</v>
      </c>
      <c r="D7159" s="22">
        <v>10.797973219041779</v>
      </c>
      <c r="E7159" s="22">
        <f t="shared" si="577"/>
        <v>0</v>
      </c>
      <c r="F7159" s="22">
        <f t="shared" si="578"/>
        <v>0</v>
      </c>
      <c r="G7159" s="22">
        <f t="shared" si="579"/>
        <v>0</v>
      </c>
      <c r="H7159" s="22">
        <f t="shared" si="580"/>
        <v>0</v>
      </c>
      <c r="I7159" s="22">
        <f t="shared" si="581"/>
        <v>10.797973219041779</v>
      </c>
      <c r="J7159" s="22">
        <v>6961</v>
      </c>
    </row>
    <row r="7160" spans="1:10" ht="11.25" customHeight="1">
      <c r="A7160" s="12"/>
      <c r="B7160" s="22" t="s">
        <v>388</v>
      </c>
      <c r="C7160" s="22" t="s">
        <v>89</v>
      </c>
      <c r="D7160" s="22">
        <v>10.797408644676421</v>
      </c>
      <c r="E7160" s="22">
        <f t="shared" si="577"/>
        <v>0</v>
      </c>
      <c r="F7160" s="22">
        <f t="shared" si="578"/>
        <v>0</v>
      </c>
      <c r="G7160" s="22">
        <f t="shared" si="579"/>
        <v>0</v>
      </c>
      <c r="H7160" s="22">
        <f t="shared" si="580"/>
        <v>0</v>
      </c>
      <c r="I7160" s="22">
        <f t="shared" si="581"/>
        <v>10.797408644676421</v>
      </c>
      <c r="J7160" s="22">
        <v>6962</v>
      </c>
    </row>
    <row r="7161" spans="1:10" ht="11.25" customHeight="1">
      <c r="A7161" s="12"/>
      <c r="B7161" s="22" t="s">
        <v>456</v>
      </c>
      <c r="C7161" s="22" t="s">
        <v>69</v>
      </c>
      <c r="D7161" s="22">
        <v>10.794701083727567</v>
      </c>
      <c r="E7161" s="22">
        <f t="shared" si="577"/>
        <v>0</v>
      </c>
      <c r="F7161" s="22">
        <f t="shared" si="578"/>
        <v>0</v>
      </c>
      <c r="G7161" s="22">
        <f t="shared" si="579"/>
        <v>0</v>
      </c>
      <c r="H7161" s="22">
        <f t="shared" si="580"/>
        <v>0</v>
      </c>
      <c r="I7161" s="22">
        <f t="shared" si="581"/>
        <v>10.794701083727567</v>
      </c>
      <c r="J7161" s="22">
        <v>6963</v>
      </c>
    </row>
    <row r="7162" spans="1:10" ht="11.25" customHeight="1">
      <c r="A7162" s="12"/>
      <c r="B7162" s="22" t="s">
        <v>343</v>
      </c>
      <c r="C7162" s="22" t="s">
        <v>67</v>
      </c>
      <c r="D7162" s="22">
        <v>10.794558141945251</v>
      </c>
      <c r="E7162" s="22">
        <f t="shared" si="577"/>
        <v>0</v>
      </c>
      <c r="F7162" s="22">
        <f t="shared" si="578"/>
        <v>0</v>
      </c>
      <c r="G7162" s="22">
        <f t="shared" si="579"/>
        <v>0</v>
      </c>
      <c r="H7162" s="22">
        <f t="shared" si="580"/>
        <v>0</v>
      </c>
      <c r="I7162" s="22">
        <f t="shared" si="581"/>
        <v>10.794558141945251</v>
      </c>
      <c r="J7162" s="22">
        <v>6964</v>
      </c>
    </row>
    <row r="7163" spans="1:10" ht="11.25" customHeight="1">
      <c r="A7163" s="12"/>
      <c r="B7163" s="22" t="s">
        <v>349</v>
      </c>
      <c r="C7163" s="22" t="s">
        <v>80</v>
      </c>
      <c r="D7163" s="22">
        <v>10.789477980886421</v>
      </c>
      <c r="E7163" s="22">
        <f t="shared" si="577"/>
        <v>0</v>
      </c>
      <c r="F7163" s="22">
        <f t="shared" si="578"/>
        <v>0</v>
      </c>
      <c r="G7163" s="22">
        <f t="shared" si="579"/>
        <v>0</v>
      </c>
      <c r="H7163" s="22">
        <f t="shared" si="580"/>
        <v>0</v>
      </c>
      <c r="I7163" s="22">
        <f t="shared" si="581"/>
        <v>10.789477980886421</v>
      </c>
      <c r="J7163" s="22">
        <v>6965</v>
      </c>
    </row>
    <row r="7164" spans="1:10" ht="11.25" customHeight="1">
      <c r="A7164" s="12"/>
      <c r="B7164" s="22" t="s">
        <v>391</v>
      </c>
      <c r="C7164" s="22" t="s">
        <v>69</v>
      </c>
      <c r="D7164" s="22">
        <v>10.788165281312217</v>
      </c>
      <c r="E7164" s="22">
        <f t="shared" si="577"/>
        <v>0</v>
      </c>
      <c r="F7164" s="22">
        <f t="shared" si="578"/>
        <v>0</v>
      </c>
      <c r="G7164" s="22">
        <f t="shared" si="579"/>
        <v>0</v>
      </c>
      <c r="H7164" s="22">
        <f t="shared" si="580"/>
        <v>0</v>
      </c>
      <c r="I7164" s="22">
        <f t="shared" si="581"/>
        <v>10.788165281312217</v>
      </c>
      <c r="J7164" s="22">
        <v>6966</v>
      </c>
    </row>
    <row r="7165" spans="1:10" ht="11.25" customHeight="1">
      <c r="A7165" s="12"/>
      <c r="B7165" s="22" t="s">
        <v>459</v>
      </c>
      <c r="C7165" s="22" t="s">
        <v>68</v>
      </c>
      <c r="D7165" s="22">
        <v>10.781064755179893</v>
      </c>
      <c r="E7165" s="22">
        <f t="shared" si="577"/>
        <v>0</v>
      </c>
      <c r="F7165" s="22">
        <f t="shared" si="578"/>
        <v>0</v>
      </c>
      <c r="G7165" s="22">
        <f t="shared" si="579"/>
        <v>0</v>
      </c>
      <c r="H7165" s="22">
        <f t="shared" si="580"/>
        <v>0</v>
      </c>
      <c r="I7165" s="22">
        <f t="shared" si="581"/>
        <v>10.781064755179893</v>
      </c>
      <c r="J7165" s="22">
        <v>6967</v>
      </c>
    </row>
    <row r="7166" spans="1:10" ht="11.25" customHeight="1">
      <c r="A7166" s="12"/>
      <c r="B7166" s="22" t="s">
        <v>287</v>
      </c>
      <c r="C7166" s="22" t="s">
        <v>72</v>
      </c>
      <c r="D7166" s="22">
        <v>10.777712150132206</v>
      </c>
      <c r="E7166" s="22">
        <f t="shared" si="577"/>
        <v>0</v>
      </c>
      <c r="F7166" s="22">
        <f t="shared" si="578"/>
        <v>0</v>
      </c>
      <c r="G7166" s="22">
        <f t="shared" si="579"/>
        <v>0</v>
      </c>
      <c r="H7166" s="22">
        <f t="shared" si="580"/>
        <v>0</v>
      </c>
      <c r="I7166" s="22">
        <f t="shared" si="581"/>
        <v>10.777712150132206</v>
      </c>
      <c r="J7166" s="22">
        <v>6968</v>
      </c>
    </row>
    <row r="7167" spans="1:10" ht="11.25" customHeight="1">
      <c r="A7167" s="12"/>
      <c r="B7167" s="22" t="s">
        <v>397</v>
      </c>
      <c r="C7167" s="22" t="s">
        <v>84</v>
      </c>
      <c r="D7167" s="22">
        <v>10.776608075296853</v>
      </c>
      <c r="E7167" s="22">
        <f t="shared" si="577"/>
        <v>0</v>
      </c>
      <c r="F7167" s="22">
        <f t="shared" si="578"/>
        <v>0</v>
      </c>
      <c r="G7167" s="22">
        <f t="shared" si="579"/>
        <v>0</v>
      </c>
      <c r="H7167" s="22">
        <f t="shared" si="580"/>
        <v>0</v>
      </c>
      <c r="I7167" s="22">
        <f t="shared" si="581"/>
        <v>10.776608075296853</v>
      </c>
      <c r="J7167" s="22">
        <v>6969</v>
      </c>
    </row>
    <row r="7168" spans="1:10" ht="11.25" customHeight="1">
      <c r="A7168" s="12"/>
      <c r="B7168" s="22" t="s">
        <v>457</v>
      </c>
      <c r="C7168" s="22" t="s">
        <v>77</v>
      </c>
      <c r="D7168" s="22">
        <v>10.772894015463908</v>
      </c>
      <c r="E7168" s="22">
        <f t="shared" si="577"/>
        <v>0</v>
      </c>
      <c r="F7168" s="22">
        <f t="shared" si="578"/>
        <v>0</v>
      </c>
      <c r="G7168" s="22">
        <f t="shared" si="579"/>
        <v>0</v>
      </c>
      <c r="H7168" s="22">
        <f t="shared" si="580"/>
        <v>0</v>
      </c>
      <c r="I7168" s="22">
        <f t="shared" si="581"/>
        <v>10.772894015463908</v>
      </c>
      <c r="J7168" s="22">
        <v>6970</v>
      </c>
    </row>
    <row r="7169" spans="1:10" ht="11.25" customHeight="1">
      <c r="A7169" s="12"/>
      <c r="B7169" s="22" t="s">
        <v>440</v>
      </c>
      <c r="C7169" s="22" t="s">
        <v>79</v>
      </c>
      <c r="D7169" s="22">
        <v>10.771446788083496</v>
      </c>
      <c r="E7169" s="22">
        <f t="shared" si="577"/>
        <v>0</v>
      </c>
      <c r="F7169" s="22">
        <f t="shared" si="578"/>
        <v>0</v>
      </c>
      <c r="G7169" s="22">
        <f t="shared" si="579"/>
        <v>0</v>
      </c>
      <c r="H7169" s="22">
        <f t="shared" si="580"/>
        <v>0</v>
      </c>
      <c r="I7169" s="22">
        <f t="shared" si="581"/>
        <v>10.771446788083496</v>
      </c>
      <c r="J7169" s="22">
        <v>6971</v>
      </c>
    </row>
    <row r="7170" spans="1:10" ht="11.25" customHeight="1">
      <c r="A7170" s="12"/>
      <c r="B7170" s="22" t="s">
        <v>402</v>
      </c>
      <c r="C7170" s="22" t="s">
        <v>74</v>
      </c>
      <c r="D7170" s="22">
        <v>10.770297646787171</v>
      </c>
      <c r="E7170" s="22">
        <f t="shared" si="577"/>
        <v>0</v>
      </c>
      <c r="F7170" s="22">
        <f t="shared" si="578"/>
        <v>0</v>
      </c>
      <c r="G7170" s="22">
        <f t="shared" si="579"/>
        <v>0</v>
      </c>
      <c r="H7170" s="22">
        <f t="shared" si="580"/>
        <v>0</v>
      </c>
      <c r="I7170" s="22">
        <f t="shared" si="581"/>
        <v>10.770297646787171</v>
      </c>
      <c r="J7170" s="22">
        <v>6972</v>
      </c>
    </row>
    <row r="7171" spans="1:10" ht="11.25" customHeight="1">
      <c r="A7171" s="12"/>
      <c r="B7171" s="22" t="s">
        <v>459</v>
      </c>
      <c r="C7171" s="22" t="s">
        <v>74</v>
      </c>
      <c r="D7171" s="22">
        <v>10.770068519078668</v>
      </c>
      <c r="E7171" s="22">
        <f t="shared" si="577"/>
        <v>0</v>
      </c>
      <c r="F7171" s="22">
        <f t="shared" si="578"/>
        <v>0</v>
      </c>
      <c r="G7171" s="22">
        <f t="shared" si="579"/>
        <v>0</v>
      </c>
      <c r="H7171" s="22">
        <f t="shared" si="580"/>
        <v>0</v>
      </c>
      <c r="I7171" s="22">
        <f t="shared" si="581"/>
        <v>10.770068519078668</v>
      </c>
      <c r="J7171" s="22">
        <v>6973</v>
      </c>
    </row>
    <row r="7172" spans="1:10" ht="11.25" customHeight="1">
      <c r="A7172" s="12"/>
      <c r="B7172" s="22" t="s">
        <v>437</v>
      </c>
      <c r="C7172" s="22" t="s">
        <v>74</v>
      </c>
      <c r="D7172" s="22">
        <v>10.757504315361292</v>
      </c>
      <c r="E7172" s="22">
        <f t="shared" si="577"/>
        <v>0</v>
      </c>
      <c r="F7172" s="22">
        <f t="shared" si="578"/>
        <v>0</v>
      </c>
      <c r="G7172" s="22">
        <f t="shared" si="579"/>
        <v>0</v>
      </c>
      <c r="H7172" s="22">
        <f t="shared" si="580"/>
        <v>0</v>
      </c>
      <c r="I7172" s="22">
        <f t="shared" si="581"/>
        <v>10.757504315361292</v>
      </c>
      <c r="J7172" s="22">
        <v>6974</v>
      </c>
    </row>
    <row r="7173" spans="1:10" ht="11.25" customHeight="1">
      <c r="A7173" s="12"/>
      <c r="B7173" s="22" t="s">
        <v>327</v>
      </c>
      <c r="C7173" s="22" t="s">
        <v>73</v>
      </c>
      <c r="D7173" s="22">
        <v>10.756326971299082</v>
      </c>
      <c r="E7173" s="22">
        <f t="shared" si="577"/>
        <v>0</v>
      </c>
      <c r="F7173" s="22">
        <f t="shared" si="578"/>
        <v>0</v>
      </c>
      <c r="G7173" s="22">
        <f t="shared" si="579"/>
        <v>0</v>
      </c>
      <c r="H7173" s="22">
        <f t="shared" si="580"/>
        <v>0</v>
      </c>
      <c r="I7173" s="22">
        <f t="shared" si="581"/>
        <v>10.756326971299082</v>
      </c>
      <c r="J7173" s="22">
        <v>6975</v>
      </c>
    </row>
    <row r="7174" spans="1:10" ht="11.25" customHeight="1">
      <c r="A7174" s="12"/>
      <c r="B7174" s="22" t="s">
        <v>461</v>
      </c>
      <c r="C7174" s="22" t="s">
        <v>77</v>
      </c>
      <c r="D7174" s="22">
        <v>10.754514843832833</v>
      </c>
      <c r="E7174" s="22">
        <f t="shared" si="577"/>
        <v>0</v>
      </c>
      <c r="F7174" s="22">
        <f t="shared" si="578"/>
        <v>0</v>
      </c>
      <c r="G7174" s="22">
        <f t="shared" si="579"/>
        <v>0</v>
      </c>
      <c r="H7174" s="22">
        <f t="shared" si="580"/>
        <v>0</v>
      </c>
      <c r="I7174" s="22">
        <f t="shared" si="581"/>
        <v>10.754514843832833</v>
      </c>
      <c r="J7174" s="22">
        <v>6976</v>
      </c>
    </row>
    <row r="7175" spans="1:10" ht="11.25" customHeight="1">
      <c r="A7175" s="12"/>
      <c r="B7175" s="22" t="s">
        <v>394</v>
      </c>
      <c r="C7175" s="22" t="s">
        <v>71</v>
      </c>
      <c r="D7175" s="22">
        <v>10.744785716176484</v>
      </c>
      <c r="E7175" s="22">
        <f t="shared" si="577"/>
        <v>0</v>
      </c>
      <c r="F7175" s="22">
        <f t="shared" si="578"/>
        <v>0</v>
      </c>
      <c r="G7175" s="22">
        <f t="shared" si="579"/>
        <v>0</v>
      </c>
      <c r="H7175" s="22">
        <f t="shared" si="580"/>
        <v>0</v>
      </c>
      <c r="I7175" s="22">
        <f t="shared" si="581"/>
        <v>10.744785716176484</v>
      </c>
      <c r="J7175" s="22">
        <v>6977</v>
      </c>
    </row>
    <row r="7176" spans="1:10" ht="11.25" customHeight="1">
      <c r="A7176" s="12"/>
      <c r="B7176" s="22" t="s">
        <v>297</v>
      </c>
      <c r="C7176" s="22" t="s">
        <v>87</v>
      </c>
      <c r="D7176" s="22">
        <v>10.741038040659786</v>
      </c>
      <c r="E7176" s="22">
        <f t="shared" ref="E7176:E7239" si="582">IF(J7176&lt;=1000,D7176,0)</f>
        <v>0</v>
      </c>
      <c r="F7176" s="22">
        <f t="shared" ref="F7176:F7239" si="583">IF(AND(J7176&gt;1000,J7176&lt;=2000),D7176,0)</f>
        <v>0</v>
      </c>
      <c r="G7176" s="22">
        <f t="shared" ref="G7176:G7239" si="584">IF(AND(J7176&gt;2000,J7176&lt;=3000),D7176,0)</f>
        <v>0</v>
      </c>
      <c r="H7176" s="22">
        <f t="shared" ref="H7176:H7239" si="585">IF(AND(J7176&gt;3000,J7176&lt;=5000),D7176,0)</f>
        <v>0</v>
      </c>
      <c r="I7176" s="22">
        <f t="shared" ref="I7176:I7239" si="586">IF((J7176&gt;5000),D7176,0)</f>
        <v>10.741038040659786</v>
      </c>
      <c r="J7176" s="22">
        <v>6978</v>
      </c>
    </row>
    <row r="7177" spans="1:10" ht="11.25" customHeight="1">
      <c r="A7177" s="12"/>
      <c r="B7177" s="22" t="s">
        <v>415</v>
      </c>
      <c r="C7177" s="22" t="s">
        <v>69</v>
      </c>
      <c r="D7177" s="22">
        <v>10.73932203816692</v>
      </c>
      <c r="E7177" s="22">
        <f t="shared" si="582"/>
        <v>0</v>
      </c>
      <c r="F7177" s="22">
        <f t="shared" si="583"/>
        <v>0</v>
      </c>
      <c r="G7177" s="22">
        <f t="shared" si="584"/>
        <v>0</v>
      </c>
      <c r="H7177" s="22">
        <f t="shared" si="585"/>
        <v>0</v>
      </c>
      <c r="I7177" s="22">
        <f t="shared" si="586"/>
        <v>10.73932203816692</v>
      </c>
      <c r="J7177" s="22">
        <v>6979</v>
      </c>
    </row>
    <row r="7178" spans="1:10" ht="11.25" customHeight="1">
      <c r="A7178" s="12"/>
      <c r="B7178" s="22" t="s">
        <v>457</v>
      </c>
      <c r="C7178" s="22" t="s">
        <v>83</v>
      </c>
      <c r="D7178" s="22">
        <v>10.731469369036827</v>
      </c>
      <c r="E7178" s="22">
        <f t="shared" si="582"/>
        <v>0</v>
      </c>
      <c r="F7178" s="22">
        <f t="shared" si="583"/>
        <v>0</v>
      </c>
      <c r="G7178" s="22">
        <f t="shared" si="584"/>
        <v>0</v>
      </c>
      <c r="H7178" s="22">
        <f t="shared" si="585"/>
        <v>0</v>
      </c>
      <c r="I7178" s="22">
        <f t="shared" si="586"/>
        <v>10.731469369036827</v>
      </c>
      <c r="J7178" s="22">
        <v>6980</v>
      </c>
    </row>
    <row r="7179" spans="1:10" ht="11.25" customHeight="1">
      <c r="A7179" s="12"/>
      <c r="B7179" s="22" t="s">
        <v>275</v>
      </c>
      <c r="C7179" s="22" t="s">
        <v>90</v>
      </c>
      <c r="D7179" s="22">
        <v>10.726527468038055</v>
      </c>
      <c r="E7179" s="22">
        <f t="shared" si="582"/>
        <v>0</v>
      </c>
      <c r="F7179" s="22">
        <f t="shared" si="583"/>
        <v>0</v>
      </c>
      <c r="G7179" s="22">
        <f t="shared" si="584"/>
        <v>0</v>
      </c>
      <c r="H7179" s="22">
        <f t="shared" si="585"/>
        <v>0</v>
      </c>
      <c r="I7179" s="22">
        <f t="shared" si="586"/>
        <v>10.726527468038055</v>
      </c>
      <c r="J7179" s="22">
        <v>6981</v>
      </c>
    </row>
    <row r="7180" spans="1:10" ht="11.25" customHeight="1">
      <c r="A7180" s="12"/>
      <c r="B7180" s="22" t="s">
        <v>457</v>
      </c>
      <c r="C7180" s="22" t="s">
        <v>84</v>
      </c>
      <c r="D7180" s="22">
        <v>10.725016001614533</v>
      </c>
      <c r="E7180" s="22">
        <f t="shared" si="582"/>
        <v>0</v>
      </c>
      <c r="F7180" s="22">
        <f t="shared" si="583"/>
        <v>0</v>
      </c>
      <c r="G7180" s="22">
        <f t="shared" si="584"/>
        <v>0</v>
      </c>
      <c r="H7180" s="22">
        <f t="shared" si="585"/>
        <v>0</v>
      </c>
      <c r="I7180" s="22">
        <f t="shared" si="586"/>
        <v>10.725016001614533</v>
      </c>
      <c r="J7180" s="22">
        <v>6982</v>
      </c>
    </row>
    <row r="7181" spans="1:10" ht="11.25" customHeight="1">
      <c r="A7181" s="12"/>
      <c r="B7181" s="22" t="s">
        <v>295</v>
      </c>
      <c r="C7181" s="22" t="s">
        <v>87</v>
      </c>
      <c r="D7181" s="22">
        <v>10.72177276878136</v>
      </c>
      <c r="E7181" s="22">
        <f t="shared" si="582"/>
        <v>0</v>
      </c>
      <c r="F7181" s="22">
        <f t="shared" si="583"/>
        <v>0</v>
      </c>
      <c r="G7181" s="22">
        <f t="shared" si="584"/>
        <v>0</v>
      </c>
      <c r="H7181" s="22">
        <f t="shared" si="585"/>
        <v>0</v>
      </c>
      <c r="I7181" s="22">
        <f t="shared" si="586"/>
        <v>10.72177276878136</v>
      </c>
      <c r="J7181" s="22">
        <v>6983</v>
      </c>
    </row>
    <row r="7182" spans="1:10" ht="11.25" customHeight="1">
      <c r="A7182" s="12"/>
      <c r="B7182" s="22" t="s">
        <v>411</v>
      </c>
      <c r="C7182" s="22" t="s">
        <v>80</v>
      </c>
      <c r="D7182" s="22">
        <v>10.718323881058021</v>
      </c>
      <c r="E7182" s="22">
        <f t="shared" si="582"/>
        <v>0</v>
      </c>
      <c r="F7182" s="22">
        <f t="shared" si="583"/>
        <v>0</v>
      </c>
      <c r="G7182" s="22">
        <f t="shared" si="584"/>
        <v>0</v>
      </c>
      <c r="H7182" s="22">
        <f t="shared" si="585"/>
        <v>0</v>
      </c>
      <c r="I7182" s="22">
        <f t="shared" si="586"/>
        <v>10.718323881058021</v>
      </c>
      <c r="J7182" s="22">
        <v>6984</v>
      </c>
    </row>
    <row r="7183" spans="1:10" ht="11.25" customHeight="1">
      <c r="A7183" s="12"/>
      <c r="B7183" s="22" t="s">
        <v>340</v>
      </c>
      <c r="C7183" s="22" t="s">
        <v>87</v>
      </c>
      <c r="D7183" s="22">
        <v>10.715497342783085</v>
      </c>
      <c r="E7183" s="22">
        <f t="shared" si="582"/>
        <v>0</v>
      </c>
      <c r="F7183" s="22">
        <f t="shared" si="583"/>
        <v>0</v>
      </c>
      <c r="G7183" s="22">
        <f t="shared" si="584"/>
        <v>0</v>
      </c>
      <c r="H7183" s="22">
        <f t="shared" si="585"/>
        <v>0</v>
      </c>
      <c r="I7183" s="22">
        <f t="shared" si="586"/>
        <v>10.715497342783085</v>
      </c>
      <c r="J7183" s="22">
        <v>6985</v>
      </c>
    </row>
    <row r="7184" spans="1:10" ht="11.25" customHeight="1">
      <c r="A7184" s="12"/>
      <c r="B7184" s="22" t="s">
        <v>457</v>
      </c>
      <c r="C7184" s="22" t="s">
        <v>75</v>
      </c>
      <c r="D7184" s="22">
        <v>10.714895571224432</v>
      </c>
      <c r="E7184" s="22">
        <f t="shared" si="582"/>
        <v>0</v>
      </c>
      <c r="F7184" s="22">
        <f t="shared" si="583"/>
        <v>0</v>
      </c>
      <c r="G7184" s="22">
        <f t="shared" si="584"/>
        <v>0</v>
      </c>
      <c r="H7184" s="22">
        <f t="shared" si="585"/>
        <v>0</v>
      </c>
      <c r="I7184" s="22">
        <f t="shared" si="586"/>
        <v>10.714895571224432</v>
      </c>
      <c r="J7184" s="22">
        <v>6986</v>
      </c>
    </row>
    <row r="7185" spans="1:10" ht="11.25" customHeight="1">
      <c r="A7185" s="12"/>
      <c r="B7185" s="22" t="s">
        <v>255</v>
      </c>
      <c r="C7185" s="22" t="s">
        <v>80</v>
      </c>
      <c r="D7185" s="22">
        <v>10.709947534397648</v>
      </c>
      <c r="E7185" s="22">
        <f t="shared" si="582"/>
        <v>0</v>
      </c>
      <c r="F7185" s="22">
        <f t="shared" si="583"/>
        <v>0</v>
      </c>
      <c r="G7185" s="22">
        <f t="shared" si="584"/>
        <v>0</v>
      </c>
      <c r="H7185" s="22">
        <f t="shared" si="585"/>
        <v>0</v>
      </c>
      <c r="I7185" s="22">
        <f t="shared" si="586"/>
        <v>10.709947534397648</v>
      </c>
      <c r="J7185" s="22">
        <v>6987</v>
      </c>
    </row>
    <row r="7186" spans="1:10" ht="11.25" customHeight="1">
      <c r="A7186" s="12"/>
      <c r="B7186" s="22" t="s">
        <v>334</v>
      </c>
      <c r="C7186" s="22" t="s">
        <v>84</v>
      </c>
      <c r="D7186" s="22">
        <v>10.702718338617673</v>
      </c>
      <c r="E7186" s="22">
        <f t="shared" si="582"/>
        <v>0</v>
      </c>
      <c r="F7186" s="22">
        <f t="shared" si="583"/>
        <v>0</v>
      </c>
      <c r="G7186" s="22">
        <f t="shared" si="584"/>
        <v>0</v>
      </c>
      <c r="H7186" s="22">
        <f t="shared" si="585"/>
        <v>0</v>
      </c>
      <c r="I7186" s="22">
        <f t="shared" si="586"/>
        <v>10.702718338617673</v>
      </c>
      <c r="J7186" s="22">
        <v>6988</v>
      </c>
    </row>
    <row r="7187" spans="1:10" ht="11.25" customHeight="1">
      <c r="A7187" s="12"/>
      <c r="B7187" s="22" t="s">
        <v>459</v>
      </c>
      <c r="C7187" s="22" t="s">
        <v>73</v>
      </c>
      <c r="D7187" s="22">
        <v>10.697712052613353</v>
      </c>
      <c r="E7187" s="22">
        <f t="shared" si="582"/>
        <v>0</v>
      </c>
      <c r="F7187" s="22">
        <f t="shared" si="583"/>
        <v>0</v>
      </c>
      <c r="G7187" s="22">
        <f t="shared" si="584"/>
        <v>0</v>
      </c>
      <c r="H7187" s="22">
        <f t="shared" si="585"/>
        <v>0</v>
      </c>
      <c r="I7187" s="22">
        <f t="shared" si="586"/>
        <v>10.697712052613353</v>
      </c>
      <c r="J7187" s="22">
        <v>6989</v>
      </c>
    </row>
    <row r="7188" spans="1:10" ht="11.25" customHeight="1">
      <c r="A7188" s="12"/>
      <c r="B7188" s="22" t="s">
        <v>360</v>
      </c>
      <c r="C7188" s="22" t="s">
        <v>86</v>
      </c>
      <c r="D7188" s="22">
        <v>10.694366944866982</v>
      </c>
      <c r="E7188" s="22">
        <f t="shared" si="582"/>
        <v>0</v>
      </c>
      <c r="F7188" s="22">
        <f t="shared" si="583"/>
        <v>0</v>
      </c>
      <c r="G7188" s="22">
        <f t="shared" si="584"/>
        <v>0</v>
      </c>
      <c r="H7188" s="22">
        <f t="shared" si="585"/>
        <v>0</v>
      </c>
      <c r="I7188" s="22">
        <f t="shared" si="586"/>
        <v>10.694366944866982</v>
      </c>
      <c r="J7188" s="22">
        <v>6990</v>
      </c>
    </row>
    <row r="7189" spans="1:10" ht="11.25" customHeight="1">
      <c r="A7189" s="12"/>
      <c r="B7189" s="22" t="s">
        <v>453</v>
      </c>
      <c r="C7189" s="22" t="s">
        <v>83</v>
      </c>
      <c r="D7189" s="22">
        <v>10.688086607954379</v>
      </c>
      <c r="E7189" s="22">
        <f t="shared" si="582"/>
        <v>0</v>
      </c>
      <c r="F7189" s="22">
        <f t="shared" si="583"/>
        <v>0</v>
      </c>
      <c r="G7189" s="22">
        <f t="shared" si="584"/>
        <v>0</v>
      </c>
      <c r="H7189" s="22">
        <f t="shared" si="585"/>
        <v>0</v>
      </c>
      <c r="I7189" s="22">
        <f t="shared" si="586"/>
        <v>10.688086607954379</v>
      </c>
      <c r="J7189" s="22">
        <v>6991</v>
      </c>
    </row>
    <row r="7190" spans="1:10" ht="11.25" customHeight="1">
      <c r="A7190" s="12"/>
      <c r="B7190" s="22" t="s">
        <v>431</v>
      </c>
      <c r="C7190" s="22" t="s">
        <v>71</v>
      </c>
      <c r="D7190" s="22">
        <v>10.683406577944723</v>
      </c>
      <c r="E7190" s="22">
        <f t="shared" si="582"/>
        <v>0</v>
      </c>
      <c r="F7190" s="22">
        <f t="shared" si="583"/>
        <v>0</v>
      </c>
      <c r="G7190" s="22">
        <f t="shared" si="584"/>
        <v>0</v>
      </c>
      <c r="H7190" s="22">
        <f t="shared" si="585"/>
        <v>0</v>
      </c>
      <c r="I7190" s="22">
        <f t="shared" si="586"/>
        <v>10.683406577944723</v>
      </c>
      <c r="J7190" s="22">
        <v>6992</v>
      </c>
    </row>
    <row r="7191" spans="1:10" ht="11.25" customHeight="1">
      <c r="A7191" s="12"/>
      <c r="B7191" s="22" t="s">
        <v>418</v>
      </c>
      <c r="C7191" s="22" t="s">
        <v>78</v>
      </c>
      <c r="D7191" s="22">
        <v>10.682534837604791</v>
      </c>
      <c r="E7191" s="22">
        <f t="shared" si="582"/>
        <v>0</v>
      </c>
      <c r="F7191" s="22">
        <f t="shared" si="583"/>
        <v>0</v>
      </c>
      <c r="G7191" s="22">
        <f t="shared" si="584"/>
        <v>0</v>
      </c>
      <c r="H7191" s="22">
        <f t="shared" si="585"/>
        <v>0</v>
      </c>
      <c r="I7191" s="22">
        <f t="shared" si="586"/>
        <v>10.682534837604791</v>
      </c>
      <c r="J7191" s="22">
        <v>6993</v>
      </c>
    </row>
    <row r="7192" spans="1:10" ht="11.25" customHeight="1">
      <c r="A7192" s="12"/>
      <c r="B7192" s="22" t="s">
        <v>358</v>
      </c>
      <c r="C7192" s="22" t="s">
        <v>69</v>
      </c>
      <c r="D7192" s="22">
        <v>10.682320771493007</v>
      </c>
      <c r="E7192" s="22">
        <f t="shared" si="582"/>
        <v>0</v>
      </c>
      <c r="F7192" s="22">
        <f t="shared" si="583"/>
        <v>0</v>
      </c>
      <c r="G7192" s="22">
        <f t="shared" si="584"/>
        <v>0</v>
      </c>
      <c r="H7192" s="22">
        <f t="shared" si="585"/>
        <v>0</v>
      </c>
      <c r="I7192" s="22">
        <f t="shared" si="586"/>
        <v>10.682320771493007</v>
      </c>
      <c r="J7192" s="22">
        <v>6994</v>
      </c>
    </row>
    <row r="7193" spans="1:10" ht="11.25" customHeight="1">
      <c r="A7193" s="12"/>
      <c r="B7193" s="22" t="s">
        <v>341</v>
      </c>
      <c r="C7193" s="22" t="s">
        <v>80</v>
      </c>
      <c r="D7193" s="22">
        <v>10.678133564150677</v>
      </c>
      <c r="E7193" s="22">
        <f t="shared" si="582"/>
        <v>0</v>
      </c>
      <c r="F7193" s="22">
        <f t="shared" si="583"/>
        <v>0</v>
      </c>
      <c r="G7193" s="22">
        <f t="shared" si="584"/>
        <v>0</v>
      </c>
      <c r="H7193" s="22">
        <f t="shared" si="585"/>
        <v>0</v>
      </c>
      <c r="I7193" s="22">
        <f t="shared" si="586"/>
        <v>10.678133564150677</v>
      </c>
      <c r="J7193" s="22">
        <v>6995</v>
      </c>
    </row>
    <row r="7194" spans="1:10" ht="11.25" customHeight="1">
      <c r="A7194" s="12"/>
      <c r="B7194" s="22" t="s">
        <v>335</v>
      </c>
      <c r="C7194" s="22" t="s">
        <v>79</v>
      </c>
      <c r="D7194" s="22">
        <v>10.676308594440673</v>
      </c>
      <c r="E7194" s="22">
        <f t="shared" si="582"/>
        <v>0</v>
      </c>
      <c r="F7194" s="22">
        <f t="shared" si="583"/>
        <v>0</v>
      </c>
      <c r="G7194" s="22">
        <f t="shared" si="584"/>
        <v>0</v>
      </c>
      <c r="H7194" s="22">
        <f t="shared" si="585"/>
        <v>0</v>
      </c>
      <c r="I7194" s="22">
        <f t="shared" si="586"/>
        <v>10.676308594440673</v>
      </c>
      <c r="J7194" s="22">
        <v>6996</v>
      </c>
    </row>
    <row r="7195" spans="1:10" ht="11.25" customHeight="1">
      <c r="A7195" s="12"/>
      <c r="B7195" s="22" t="s">
        <v>392</v>
      </c>
      <c r="C7195" s="22" t="s">
        <v>85</v>
      </c>
      <c r="D7195" s="22">
        <v>10.676239245280007</v>
      </c>
      <c r="E7195" s="22">
        <f t="shared" si="582"/>
        <v>0</v>
      </c>
      <c r="F7195" s="22">
        <f t="shared" si="583"/>
        <v>0</v>
      </c>
      <c r="G7195" s="22">
        <f t="shared" si="584"/>
        <v>0</v>
      </c>
      <c r="H7195" s="22">
        <f t="shared" si="585"/>
        <v>0</v>
      </c>
      <c r="I7195" s="22">
        <f t="shared" si="586"/>
        <v>10.676239245280007</v>
      </c>
      <c r="J7195" s="22">
        <v>6997</v>
      </c>
    </row>
    <row r="7196" spans="1:10" ht="11.25" customHeight="1">
      <c r="A7196" s="12"/>
      <c r="B7196" s="22" t="s">
        <v>407</v>
      </c>
      <c r="C7196" s="22" t="s">
        <v>80</v>
      </c>
      <c r="D7196" s="22">
        <v>10.668426535965981</v>
      </c>
      <c r="E7196" s="22">
        <f t="shared" si="582"/>
        <v>0</v>
      </c>
      <c r="F7196" s="22">
        <f t="shared" si="583"/>
        <v>0</v>
      </c>
      <c r="G7196" s="22">
        <f t="shared" si="584"/>
        <v>0</v>
      </c>
      <c r="H7196" s="22">
        <f t="shared" si="585"/>
        <v>0</v>
      </c>
      <c r="I7196" s="22">
        <f t="shared" si="586"/>
        <v>10.668426535965981</v>
      </c>
      <c r="J7196" s="22">
        <v>6998</v>
      </c>
    </row>
    <row r="7197" spans="1:10" ht="11.25" customHeight="1">
      <c r="A7197" s="12"/>
      <c r="B7197" s="22" t="s">
        <v>428</v>
      </c>
      <c r="C7197" s="22" t="s">
        <v>90</v>
      </c>
      <c r="D7197" s="22">
        <v>10.664087935156264</v>
      </c>
      <c r="E7197" s="22">
        <f t="shared" si="582"/>
        <v>0</v>
      </c>
      <c r="F7197" s="22">
        <f t="shared" si="583"/>
        <v>0</v>
      </c>
      <c r="G7197" s="22">
        <f t="shared" si="584"/>
        <v>0</v>
      </c>
      <c r="H7197" s="22">
        <f t="shared" si="585"/>
        <v>0</v>
      </c>
      <c r="I7197" s="22">
        <f t="shared" si="586"/>
        <v>10.664087935156264</v>
      </c>
      <c r="J7197" s="22">
        <v>6999</v>
      </c>
    </row>
    <row r="7198" spans="1:10" ht="11.25" customHeight="1">
      <c r="A7198" s="12"/>
      <c r="B7198" s="22" t="s">
        <v>447</v>
      </c>
      <c r="C7198" s="22" t="s">
        <v>69</v>
      </c>
      <c r="D7198" s="22">
        <v>10.660198406660315</v>
      </c>
      <c r="E7198" s="22">
        <f t="shared" si="582"/>
        <v>0</v>
      </c>
      <c r="F7198" s="22">
        <f t="shared" si="583"/>
        <v>0</v>
      </c>
      <c r="G7198" s="22">
        <f t="shared" si="584"/>
        <v>0</v>
      </c>
      <c r="H7198" s="22">
        <f t="shared" si="585"/>
        <v>0</v>
      </c>
      <c r="I7198" s="22">
        <f t="shared" si="586"/>
        <v>10.660198406660315</v>
      </c>
      <c r="J7198" s="22">
        <v>7000</v>
      </c>
    </row>
    <row r="7199" spans="1:10" ht="11.25" customHeight="1">
      <c r="A7199" s="12"/>
      <c r="B7199" s="22" t="s">
        <v>460</v>
      </c>
      <c r="C7199" s="22" t="s">
        <v>78</v>
      </c>
      <c r="D7199" s="22">
        <v>10.656914189566914</v>
      </c>
      <c r="E7199" s="22">
        <f t="shared" si="582"/>
        <v>0</v>
      </c>
      <c r="F7199" s="22">
        <f t="shared" si="583"/>
        <v>0</v>
      </c>
      <c r="G7199" s="22">
        <f t="shared" si="584"/>
        <v>0</v>
      </c>
      <c r="H7199" s="22">
        <f t="shared" si="585"/>
        <v>0</v>
      </c>
      <c r="I7199" s="22">
        <f t="shared" si="586"/>
        <v>10.656914189566914</v>
      </c>
      <c r="J7199" s="22">
        <v>7001</v>
      </c>
    </row>
    <row r="7200" spans="1:10" ht="11.25" customHeight="1">
      <c r="A7200" s="12"/>
      <c r="B7200" s="22" t="s">
        <v>382</v>
      </c>
      <c r="C7200" s="22" t="s">
        <v>82</v>
      </c>
      <c r="D7200" s="22">
        <v>10.65282282896119</v>
      </c>
      <c r="E7200" s="22">
        <f t="shared" si="582"/>
        <v>0</v>
      </c>
      <c r="F7200" s="22">
        <f t="shared" si="583"/>
        <v>0</v>
      </c>
      <c r="G7200" s="22">
        <f t="shared" si="584"/>
        <v>0</v>
      </c>
      <c r="H7200" s="22">
        <f t="shared" si="585"/>
        <v>0</v>
      </c>
      <c r="I7200" s="22">
        <f t="shared" si="586"/>
        <v>10.65282282896119</v>
      </c>
      <c r="J7200" s="22">
        <v>7002</v>
      </c>
    </row>
    <row r="7201" spans="1:10" ht="11.25" customHeight="1">
      <c r="A7201" s="12"/>
      <c r="B7201" s="22" t="s">
        <v>459</v>
      </c>
      <c r="C7201" s="22" t="s">
        <v>71</v>
      </c>
      <c r="D7201" s="22">
        <v>10.651577119847826</v>
      </c>
      <c r="E7201" s="22">
        <f t="shared" si="582"/>
        <v>0</v>
      </c>
      <c r="F7201" s="22">
        <f t="shared" si="583"/>
        <v>0</v>
      </c>
      <c r="G7201" s="22">
        <f t="shared" si="584"/>
        <v>0</v>
      </c>
      <c r="H7201" s="22">
        <f t="shared" si="585"/>
        <v>0</v>
      </c>
      <c r="I7201" s="22">
        <f t="shared" si="586"/>
        <v>10.651577119847826</v>
      </c>
      <c r="J7201" s="22">
        <v>7003</v>
      </c>
    </row>
    <row r="7202" spans="1:10" ht="11.25" customHeight="1">
      <c r="A7202" s="12"/>
      <c r="B7202" s="22" t="s">
        <v>434</v>
      </c>
      <c r="C7202" s="22" t="s">
        <v>76</v>
      </c>
      <c r="D7202" s="22">
        <v>10.650953495418483</v>
      </c>
      <c r="E7202" s="22">
        <f t="shared" si="582"/>
        <v>0</v>
      </c>
      <c r="F7202" s="22">
        <f t="shared" si="583"/>
        <v>0</v>
      </c>
      <c r="G7202" s="22">
        <f t="shared" si="584"/>
        <v>0</v>
      </c>
      <c r="H7202" s="22">
        <f t="shared" si="585"/>
        <v>0</v>
      </c>
      <c r="I7202" s="22">
        <f t="shared" si="586"/>
        <v>10.650953495418483</v>
      </c>
      <c r="J7202" s="22">
        <v>7004</v>
      </c>
    </row>
    <row r="7203" spans="1:10" ht="11.25" customHeight="1">
      <c r="A7203" s="12"/>
      <c r="B7203" s="22" t="s">
        <v>459</v>
      </c>
      <c r="C7203" s="22" t="s">
        <v>78</v>
      </c>
      <c r="D7203" s="22">
        <v>10.648112991936445</v>
      </c>
      <c r="E7203" s="22">
        <f t="shared" si="582"/>
        <v>0</v>
      </c>
      <c r="F7203" s="22">
        <f t="shared" si="583"/>
        <v>0</v>
      </c>
      <c r="G7203" s="22">
        <f t="shared" si="584"/>
        <v>0</v>
      </c>
      <c r="H7203" s="22">
        <f t="shared" si="585"/>
        <v>0</v>
      </c>
      <c r="I7203" s="22">
        <f t="shared" si="586"/>
        <v>10.648112991936445</v>
      </c>
      <c r="J7203" s="22">
        <v>7005</v>
      </c>
    </row>
    <row r="7204" spans="1:10" ht="11.25" customHeight="1">
      <c r="A7204" s="12"/>
      <c r="B7204" s="22" t="s">
        <v>459</v>
      </c>
      <c r="C7204" s="22" t="s">
        <v>85</v>
      </c>
      <c r="D7204" s="22">
        <v>10.648022607940723</v>
      </c>
      <c r="E7204" s="22">
        <f t="shared" si="582"/>
        <v>0</v>
      </c>
      <c r="F7204" s="22">
        <f t="shared" si="583"/>
        <v>0</v>
      </c>
      <c r="G7204" s="22">
        <f t="shared" si="584"/>
        <v>0</v>
      </c>
      <c r="H7204" s="22">
        <f t="shared" si="585"/>
        <v>0</v>
      </c>
      <c r="I7204" s="22">
        <f t="shared" si="586"/>
        <v>10.648022607940723</v>
      </c>
      <c r="J7204" s="22">
        <v>7006</v>
      </c>
    </row>
    <row r="7205" spans="1:10" ht="11.25" customHeight="1">
      <c r="A7205" s="12"/>
      <c r="B7205" s="22" t="s">
        <v>332</v>
      </c>
      <c r="C7205" s="22" t="s">
        <v>88</v>
      </c>
      <c r="D7205" s="22">
        <v>10.647184121633421</v>
      </c>
      <c r="E7205" s="22">
        <f t="shared" si="582"/>
        <v>0</v>
      </c>
      <c r="F7205" s="22">
        <f t="shared" si="583"/>
        <v>0</v>
      </c>
      <c r="G7205" s="22">
        <f t="shared" si="584"/>
        <v>0</v>
      </c>
      <c r="H7205" s="22">
        <f t="shared" si="585"/>
        <v>0</v>
      </c>
      <c r="I7205" s="22">
        <f t="shared" si="586"/>
        <v>10.647184121633421</v>
      </c>
      <c r="J7205" s="22">
        <v>7007</v>
      </c>
    </row>
    <row r="7206" spans="1:10" ht="11.25" customHeight="1">
      <c r="A7206" s="12"/>
      <c r="B7206" s="22" t="s">
        <v>349</v>
      </c>
      <c r="C7206" s="22" t="s">
        <v>70</v>
      </c>
      <c r="D7206" s="22">
        <v>10.646416655826339</v>
      </c>
      <c r="E7206" s="22">
        <f t="shared" si="582"/>
        <v>0</v>
      </c>
      <c r="F7206" s="22">
        <f t="shared" si="583"/>
        <v>0</v>
      </c>
      <c r="G7206" s="22">
        <f t="shared" si="584"/>
        <v>0</v>
      </c>
      <c r="H7206" s="22">
        <f t="shared" si="585"/>
        <v>0</v>
      </c>
      <c r="I7206" s="22">
        <f t="shared" si="586"/>
        <v>10.646416655826339</v>
      </c>
      <c r="J7206" s="22">
        <v>7008</v>
      </c>
    </row>
    <row r="7207" spans="1:10" ht="11.25" customHeight="1">
      <c r="A7207" s="12"/>
      <c r="B7207" s="22" t="s">
        <v>459</v>
      </c>
      <c r="C7207" s="22" t="s">
        <v>72</v>
      </c>
      <c r="D7207" s="22">
        <v>10.64336365042166</v>
      </c>
      <c r="E7207" s="22">
        <f t="shared" si="582"/>
        <v>0</v>
      </c>
      <c r="F7207" s="22">
        <f t="shared" si="583"/>
        <v>0</v>
      </c>
      <c r="G7207" s="22">
        <f t="shared" si="584"/>
        <v>0</v>
      </c>
      <c r="H7207" s="22">
        <f t="shared" si="585"/>
        <v>0</v>
      </c>
      <c r="I7207" s="22">
        <f t="shared" si="586"/>
        <v>10.64336365042166</v>
      </c>
      <c r="J7207" s="22">
        <v>7009</v>
      </c>
    </row>
    <row r="7208" spans="1:10" ht="11.25" customHeight="1">
      <c r="A7208" s="12"/>
      <c r="B7208" s="22" t="s">
        <v>344</v>
      </c>
      <c r="C7208" s="22" t="s">
        <v>89</v>
      </c>
      <c r="D7208" s="22">
        <v>10.641557659504782</v>
      </c>
      <c r="E7208" s="22">
        <f t="shared" si="582"/>
        <v>0</v>
      </c>
      <c r="F7208" s="22">
        <f t="shared" si="583"/>
        <v>0</v>
      </c>
      <c r="G7208" s="22">
        <f t="shared" si="584"/>
        <v>0</v>
      </c>
      <c r="H7208" s="22">
        <f t="shared" si="585"/>
        <v>0</v>
      </c>
      <c r="I7208" s="22">
        <f t="shared" si="586"/>
        <v>10.641557659504782</v>
      </c>
      <c r="J7208" s="22">
        <v>7010</v>
      </c>
    </row>
    <row r="7209" spans="1:10" ht="11.25" customHeight="1">
      <c r="A7209" s="12"/>
      <c r="B7209" s="22" t="s">
        <v>405</v>
      </c>
      <c r="C7209" s="22" t="s">
        <v>81</v>
      </c>
      <c r="D7209" s="22">
        <v>10.636536198327457</v>
      </c>
      <c r="E7209" s="22">
        <f t="shared" si="582"/>
        <v>0</v>
      </c>
      <c r="F7209" s="22">
        <f t="shared" si="583"/>
        <v>0</v>
      </c>
      <c r="G7209" s="22">
        <f t="shared" si="584"/>
        <v>0</v>
      </c>
      <c r="H7209" s="22">
        <f t="shared" si="585"/>
        <v>0</v>
      </c>
      <c r="I7209" s="22">
        <f t="shared" si="586"/>
        <v>10.636536198327457</v>
      </c>
      <c r="J7209" s="22">
        <v>7011</v>
      </c>
    </row>
    <row r="7210" spans="1:10" ht="11.25" customHeight="1">
      <c r="A7210" s="12"/>
      <c r="B7210" s="22" t="s">
        <v>440</v>
      </c>
      <c r="C7210" s="22" t="s">
        <v>78</v>
      </c>
      <c r="D7210" s="22">
        <v>10.636475562476123</v>
      </c>
      <c r="E7210" s="22">
        <f t="shared" si="582"/>
        <v>0</v>
      </c>
      <c r="F7210" s="22">
        <f t="shared" si="583"/>
        <v>0</v>
      </c>
      <c r="G7210" s="22">
        <f t="shared" si="584"/>
        <v>0</v>
      </c>
      <c r="H7210" s="22">
        <f t="shared" si="585"/>
        <v>0</v>
      </c>
      <c r="I7210" s="22">
        <f t="shared" si="586"/>
        <v>10.636475562476123</v>
      </c>
      <c r="J7210" s="22">
        <v>7012</v>
      </c>
    </row>
    <row r="7211" spans="1:10" ht="11.25" customHeight="1">
      <c r="A7211" s="12"/>
      <c r="B7211" s="22" t="s">
        <v>438</v>
      </c>
      <c r="C7211" s="22" t="s">
        <v>81</v>
      </c>
      <c r="D7211" s="22">
        <v>10.627478728151061</v>
      </c>
      <c r="E7211" s="22">
        <f t="shared" si="582"/>
        <v>0</v>
      </c>
      <c r="F7211" s="22">
        <f t="shared" si="583"/>
        <v>0</v>
      </c>
      <c r="G7211" s="22">
        <f t="shared" si="584"/>
        <v>0</v>
      </c>
      <c r="H7211" s="22">
        <f t="shared" si="585"/>
        <v>0</v>
      </c>
      <c r="I7211" s="22">
        <f t="shared" si="586"/>
        <v>10.627478728151061</v>
      </c>
      <c r="J7211" s="22">
        <v>7013</v>
      </c>
    </row>
    <row r="7212" spans="1:10" ht="11.25" customHeight="1">
      <c r="A7212" s="12"/>
      <c r="B7212" s="22" t="s">
        <v>380</v>
      </c>
      <c r="C7212" s="22" t="s">
        <v>85</v>
      </c>
      <c r="D7212" s="22">
        <v>10.621410168530032</v>
      </c>
      <c r="E7212" s="22">
        <f t="shared" si="582"/>
        <v>0</v>
      </c>
      <c r="F7212" s="22">
        <f t="shared" si="583"/>
        <v>0</v>
      </c>
      <c r="G7212" s="22">
        <f t="shared" si="584"/>
        <v>0</v>
      </c>
      <c r="H7212" s="22">
        <f t="shared" si="585"/>
        <v>0</v>
      </c>
      <c r="I7212" s="22">
        <f t="shared" si="586"/>
        <v>10.621410168530032</v>
      </c>
      <c r="J7212" s="22">
        <v>7014</v>
      </c>
    </row>
    <row r="7213" spans="1:10" ht="11.25" customHeight="1">
      <c r="A7213" s="12"/>
      <c r="B7213" s="22" t="s">
        <v>384</v>
      </c>
      <c r="C7213" s="22" t="s">
        <v>76</v>
      </c>
      <c r="D7213" s="22">
        <v>10.620661033508668</v>
      </c>
      <c r="E7213" s="22">
        <f t="shared" si="582"/>
        <v>0</v>
      </c>
      <c r="F7213" s="22">
        <f t="shared" si="583"/>
        <v>0</v>
      </c>
      <c r="G7213" s="22">
        <f t="shared" si="584"/>
        <v>0</v>
      </c>
      <c r="H7213" s="22">
        <f t="shared" si="585"/>
        <v>0</v>
      </c>
      <c r="I7213" s="22">
        <f t="shared" si="586"/>
        <v>10.620661033508668</v>
      </c>
      <c r="J7213" s="22">
        <v>7015</v>
      </c>
    </row>
    <row r="7214" spans="1:10" ht="11.25" customHeight="1">
      <c r="A7214" s="12"/>
      <c r="B7214" s="22" t="s">
        <v>459</v>
      </c>
      <c r="C7214" s="22" t="s">
        <v>90</v>
      </c>
      <c r="D7214" s="22">
        <v>10.619543105447631</v>
      </c>
      <c r="E7214" s="22">
        <f t="shared" si="582"/>
        <v>0</v>
      </c>
      <c r="F7214" s="22">
        <f t="shared" si="583"/>
        <v>0</v>
      </c>
      <c r="G7214" s="22">
        <f t="shared" si="584"/>
        <v>0</v>
      </c>
      <c r="H7214" s="22">
        <f t="shared" si="585"/>
        <v>0</v>
      </c>
      <c r="I7214" s="22">
        <f t="shared" si="586"/>
        <v>10.619543105447631</v>
      </c>
      <c r="J7214" s="22">
        <v>7016</v>
      </c>
    </row>
    <row r="7215" spans="1:10" ht="11.25" customHeight="1">
      <c r="A7215" s="12"/>
      <c r="B7215" s="22" t="s">
        <v>333</v>
      </c>
      <c r="C7215" s="22" t="s">
        <v>87</v>
      </c>
      <c r="D7215" s="22">
        <v>10.614660005770132</v>
      </c>
      <c r="E7215" s="22">
        <f t="shared" si="582"/>
        <v>0</v>
      </c>
      <c r="F7215" s="22">
        <f t="shared" si="583"/>
        <v>0</v>
      </c>
      <c r="G7215" s="22">
        <f t="shared" si="584"/>
        <v>0</v>
      </c>
      <c r="H7215" s="22">
        <f t="shared" si="585"/>
        <v>0</v>
      </c>
      <c r="I7215" s="22">
        <f t="shared" si="586"/>
        <v>10.614660005770132</v>
      </c>
      <c r="J7215" s="22">
        <v>7017</v>
      </c>
    </row>
    <row r="7216" spans="1:10" ht="11.25" customHeight="1">
      <c r="A7216" s="12"/>
      <c r="B7216" s="22" t="s">
        <v>423</v>
      </c>
      <c r="C7216" s="22" t="s">
        <v>79</v>
      </c>
      <c r="D7216" s="22">
        <v>10.613326471155787</v>
      </c>
      <c r="E7216" s="22">
        <f t="shared" si="582"/>
        <v>0</v>
      </c>
      <c r="F7216" s="22">
        <f t="shared" si="583"/>
        <v>0</v>
      </c>
      <c r="G7216" s="22">
        <f t="shared" si="584"/>
        <v>0</v>
      </c>
      <c r="H7216" s="22">
        <f t="shared" si="585"/>
        <v>0</v>
      </c>
      <c r="I7216" s="22">
        <f t="shared" si="586"/>
        <v>10.613326471155787</v>
      </c>
      <c r="J7216" s="22">
        <v>7018</v>
      </c>
    </row>
    <row r="7217" spans="1:10" ht="11.25" customHeight="1">
      <c r="A7217" s="12"/>
      <c r="B7217" s="22" t="s">
        <v>435</v>
      </c>
      <c r="C7217" s="22" t="s">
        <v>82</v>
      </c>
      <c r="D7217" s="22">
        <v>10.612240311209236</v>
      </c>
      <c r="E7217" s="22">
        <f t="shared" si="582"/>
        <v>0</v>
      </c>
      <c r="F7217" s="22">
        <f t="shared" si="583"/>
        <v>0</v>
      </c>
      <c r="G7217" s="22">
        <f t="shared" si="584"/>
        <v>0</v>
      </c>
      <c r="H7217" s="22">
        <f t="shared" si="585"/>
        <v>0</v>
      </c>
      <c r="I7217" s="22">
        <f t="shared" si="586"/>
        <v>10.612240311209236</v>
      </c>
      <c r="J7217" s="22">
        <v>7019</v>
      </c>
    </row>
    <row r="7218" spans="1:10" ht="11.25" customHeight="1">
      <c r="A7218" s="12"/>
      <c r="B7218" s="22" t="s">
        <v>424</v>
      </c>
      <c r="C7218" s="22" t="s">
        <v>70</v>
      </c>
      <c r="D7218" s="22">
        <v>10.611132539864043</v>
      </c>
      <c r="E7218" s="22">
        <f t="shared" si="582"/>
        <v>0</v>
      </c>
      <c r="F7218" s="22">
        <f t="shared" si="583"/>
        <v>0</v>
      </c>
      <c r="G7218" s="22">
        <f t="shared" si="584"/>
        <v>0</v>
      </c>
      <c r="H7218" s="22">
        <f t="shared" si="585"/>
        <v>0</v>
      </c>
      <c r="I7218" s="22">
        <f t="shared" si="586"/>
        <v>10.611132539864043</v>
      </c>
      <c r="J7218" s="22">
        <v>7020</v>
      </c>
    </row>
    <row r="7219" spans="1:10" ht="11.25" customHeight="1">
      <c r="A7219" s="12"/>
      <c r="B7219" s="22" t="s">
        <v>464</v>
      </c>
      <c r="C7219" s="22" t="s">
        <v>81</v>
      </c>
      <c r="D7219" s="22">
        <v>10.610821193320529</v>
      </c>
      <c r="E7219" s="22">
        <f t="shared" si="582"/>
        <v>0</v>
      </c>
      <c r="F7219" s="22">
        <f t="shared" si="583"/>
        <v>0</v>
      </c>
      <c r="G7219" s="22">
        <f t="shared" si="584"/>
        <v>0</v>
      </c>
      <c r="H7219" s="22">
        <f t="shared" si="585"/>
        <v>0</v>
      </c>
      <c r="I7219" s="22">
        <f t="shared" si="586"/>
        <v>10.610821193320529</v>
      </c>
      <c r="J7219" s="22">
        <v>7021</v>
      </c>
    </row>
    <row r="7220" spans="1:10" ht="11.25" customHeight="1">
      <c r="A7220" s="12"/>
      <c r="B7220" s="22" t="s">
        <v>273</v>
      </c>
      <c r="C7220" s="22" t="s">
        <v>85</v>
      </c>
      <c r="D7220" s="22">
        <v>10.610196592344417</v>
      </c>
      <c r="E7220" s="22">
        <f t="shared" si="582"/>
        <v>0</v>
      </c>
      <c r="F7220" s="22">
        <f t="shared" si="583"/>
        <v>0</v>
      </c>
      <c r="G7220" s="22">
        <f t="shared" si="584"/>
        <v>0</v>
      </c>
      <c r="H7220" s="22">
        <f t="shared" si="585"/>
        <v>0</v>
      </c>
      <c r="I7220" s="22">
        <f t="shared" si="586"/>
        <v>10.610196592344417</v>
      </c>
      <c r="J7220" s="22">
        <v>7022</v>
      </c>
    </row>
    <row r="7221" spans="1:10" ht="11.25" customHeight="1">
      <c r="A7221" s="12"/>
      <c r="B7221" s="22" t="s">
        <v>444</v>
      </c>
      <c r="C7221" s="22" t="s">
        <v>71</v>
      </c>
      <c r="D7221" s="22">
        <v>10.609606552543909</v>
      </c>
      <c r="E7221" s="22">
        <f t="shared" si="582"/>
        <v>0</v>
      </c>
      <c r="F7221" s="22">
        <f t="shared" si="583"/>
        <v>0</v>
      </c>
      <c r="G7221" s="22">
        <f t="shared" si="584"/>
        <v>0</v>
      </c>
      <c r="H7221" s="22">
        <f t="shared" si="585"/>
        <v>0</v>
      </c>
      <c r="I7221" s="22">
        <f t="shared" si="586"/>
        <v>10.609606552543909</v>
      </c>
      <c r="J7221" s="22">
        <v>7023</v>
      </c>
    </row>
    <row r="7222" spans="1:10" ht="11.25" customHeight="1">
      <c r="A7222" s="12"/>
      <c r="B7222" s="22" t="s">
        <v>449</v>
      </c>
      <c r="C7222" s="22" t="s">
        <v>72</v>
      </c>
      <c r="D7222" s="22">
        <v>10.593308676588151</v>
      </c>
      <c r="E7222" s="22">
        <f t="shared" si="582"/>
        <v>0</v>
      </c>
      <c r="F7222" s="22">
        <f t="shared" si="583"/>
        <v>0</v>
      </c>
      <c r="G7222" s="22">
        <f t="shared" si="584"/>
        <v>0</v>
      </c>
      <c r="H7222" s="22">
        <f t="shared" si="585"/>
        <v>0</v>
      </c>
      <c r="I7222" s="22">
        <f t="shared" si="586"/>
        <v>10.593308676588151</v>
      </c>
      <c r="J7222" s="22">
        <v>7024</v>
      </c>
    </row>
    <row r="7223" spans="1:10" ht="11.25" customHeight="1">
      <c r="A7223" s="12"/>
      <c r="B7223" s="22" t="s">
        <v>198</v>
      </c>
      <c r="C7223" s="22" t="s">
        <v>89</v>
      </c>
      <c r="D7223" s="22">
        <v>10.589740576451225</v>
      </c>
      <c r="E7223" s="22">
        <f t="shared" si="582"/>
        <v>0</v>
      </c>
      <c r="F7223" s="22">
        <f t="shared" si="583"/>
        <v>0</v>
      </c>
      <c r="G7223" s="22">
        <f t="shared" si="584"/>
        <v>0</v>
      </c>
      <c r="H7223" s="22">
        <f t="shared" si="585"/>
        <v>0</v>
      </c>
      <c r="I7223" s="22">
        <f t="shared" si="586"/>
        <v>10.589740576451225</v>
      </c>
      <c r="J7223" s="22">
        <v>7025</v>
      </c>
    </row>
    <row r="7224" spans="1:10" ht="11.25" customHeight="1">
      <c r="A7224" s="12"/>
      <c r="B7224" s="22" t="s">
        <v>422</v>
      </c>
      <c r="C7224" s="22" t="s">
        <v>79</v>
      </c>
      <c r="D7224" s="22">
        <v>10.583723126565021</v>
      </c>
      <c r="E7224" s="22">
        <f t="shared" si="582"/>
        <v>0</v>
      </c>
      <c r="F7224" s="22">
        <f t="shared" si="583"/>
        <v>0</v>
      </c>
      <c r="G7224" s="22">
        <f t="shared" si="584"/>
        <v>0</v>
      </c>
      <c r="H7224" s="22">
        <f t="shared" si="585"/>
        <v>0</v>
      </c>
      <c r="I7224" s="22">
        <f t="shared" si="586"/>
        <v>10.583723126565021</v>
      </c>
      <c r="J7224" s="22">
        <v>7026</v>
      </c>
    </row>
    <row r="7225" spans="1:10" ht="11.25" customHeight="1">
      <c r="A7225" s="12"/>
      <c r="B7225" s="22" t="s">
        <v>214</v>
      </c>
      <c r="C7225" s="22" t="s">
        <v>82</v>
      </c>
      <c r="D7225" s="22">
        <v>10.578683948709086</v>
      </c>
      <c r="E7225" s="22">
        <f t="shared" si="582"/>
        <v>0</v>
      </c>
      <c r="F7225" s="22">
        <f t="shared" si="583"/>
        <v>0</v>
      </c>
      <c r="G7225" s="22">
        <f t="shared" si="584"/>
        <v>0</v>
      </c>
      <c r="H7225" s="22">
        <f t="shared" si="585"/>
        <v>0</v>
      </c>
      <c r="I7225" s="22">
        <f t="shared" si="586"/>
        <v>10.578683948709086</v>
      </c>
      <c r="J7225" s="22">
        <v>7027</v>
      </c>
    </row>
    <row r="7226" spans="1:10" ht="11.25" customHeight="1">
      <c r="A7226" s="12"/>
      <c r="B7226" s="22" t="s">
        <v>394</v>
      </c>
      <c r="C7226" s="22" t="s">
        <v>75</v>
      </c>
      <c r="D7226" s="22">
        <v>10.57382103882443</v>
      </c>
      <c r="E7226" s="22">
        <f t="shared" si="582"/>
        <v>0</v>
      </c>
      <c r="F7226" s="22">
        <f t="shared" si="583"/>
        <v>0</v>
      </c>
      <c r="G7226" s="22">
        <f t="shared" si="584"/>
        <v>0</v>
      </c>
      <c r="H7226" s="22">
        <f t="shared" si="585"/>
        <v>0</v>
      </c>
      <c r="I7226" s="22">
        <f t="shared" si="586"/>
        <v>10.57382103882443</v>
      </c>
      <c r="J7226" s="22">
        <v>7028</v>
      </c>
    </row>
    <row r="7227" spans="1:10" ht="11.25" customHeight="1">
      <c r="A7227" s="12"/>
      <c r="B7227" s="22" t="s">
        <v>327</v>
      </c>
      <c r="C7227" s="22" t="s">
        <v>70</v>
      </c>
      <c r="D7227" s="22">
        <v>10.570748934589915</v>
      </c>
      <c r="E7227" s="22">
        <f t="shared" si="582"/>
        <v>0</v>
      </c>
      <c r="F7227" s="22">
        <f t="shared" si="583"/>
        <v>0</v>
      </c>
      <c r="G7227" s="22">
        <f t="shared" si="584"/>
        <v>0</v>
      </c>
      <c r="H7227" s="22">
        <f t="shared" si="585"/>
        <v>0</v>
      </c>
      <c r="I7227" s="22">
        <f t="shared" si="586"/>
        <v>10.570748934589915</v>
      </c>
      <c r="J7227" s="22">
        <v>7029</v>
      </c>
    </row>
    <row r="7228" spans="1:10" ht="11.25" customHeight="1">
      <c r="A7228" s="12"/>
      <c r="B7228" s="22" t="s">
        <v>353</v>
      </c>
      <c r="C7228" s="22" t="s">
        <v>80</v>
      </c>
      <c r="D7228" s="22">
        <v>10.570300873111879</v>
      </c>
      <c r="E7228" s="22">
        <f t="shared" si="582"/>
        <v>0</v>
      </c>
      <c r="F7228" s="22">
        <f t="shared" si="583"/>
        <v>0</v>
      </c>
      <c r="G7228" s="22">
        <f t="shared" si="584"/>
        <v>0</v>
      </c>
      <c r="H7228" s="22">
        <f t="shared" si="585"/>
        <v>0</v>
      </c>
      <c r="I7228" s="22">
        <f t="shared" si="586"/>
        <v>10.570300873111879</v>
      </c>
      <c r="J7228" s="22">
        <v>7030</v>
      </c>
    </row>
    <row r="7229" spans="1:10" ht="11.25" customHeight="1">
      <c r="A7229" s="12"/>
      <c r="B7229" s="22" t="s">
        <v>410</v>
      </c>
      <c r="C7229" s="22" t="s">
        <v>70</v>
      </c>
      <c r="D7229" s="22">
        <v>10.567863973637964</v>
      </c>
      <c r="E7229" s="22">
        <f t="shared" si="582"/>
        <v>0</v>
      </c>
      <c r="F7229" s="22">
        <f t="shared" si="583"/>
        <v>0</v>
      </c>
      <c r="G7229" s="22">
        <f t="shared" si="584"/>
        <v>0</v>
      </c>
      <c r="H7229" s="22">
        <f t="shared" si="585"/>
        <v>0</v>
      </c>
      <c r="I7229" s="22">
        <f t="shared" si="586"/>
        <v>10.567863973637964</v>
      </c>
      <c r="J7229" s="22">
        <v>7031</v>
      </c>
    </row>
    <row r="7230" spans="1:10" ht="11.25" customHeight="1">
      <c r="A7230" s="12"/>
      <c r="B7230" s="22" t="s">
        <v>463</v>
      </c>
      <c r="C7230" s="22" t="s">
        <v>78</v>
      </c>
      <c r="D7230" s="22">
        <v>10.555838097414016</v>
      </c>
      <c r="E7230" s="22">
        <f t="shared" si="582"/>
        <v>0</v>
      </c>
      <c r="F7230" s="22">
        <f t="shared" si="583"/>
        <v>0</v>
      </c>
      <c r="G7230" s="22">
        <f t="shared" si="584"/>
        <v>0</v>
      </c>
      <c r="H7230" s="22">
        <f t="shared" si="585"/>
        <v>0</v>
      </c>
      <c r="I7230" s="22">
        <f t="shared" si="586"/>
        <v>10.555838097414016</v>
      </c>
      <c r="J7230" s="22">
        <v>7032</v>
      </c>
    </row>
    <row r="7231" spans="1:10" ht="11.25" customHeight="1">
      <c r="A7231" s="12"/>
      <c r="B7231" s="22" t="s">
        <v>413</v>
      </c>
      <c r="C7231" s="22" t="s">
        <v>82</v>
      </c>
      <c r="D7231" s="22">
        <v>10.555625430232684</v>
      </c>
      <c r="E7231" s="22">
        <f t="shared" si="582"/>
        <v>0</v>
      </c>
      <c r="F7231" s="22">
        <f t="shared" si="583"/>
        <v>0</v>
      </c>
      <c r="G7231" s="22">
        <f t="shared" si="584"/>
        <v>0</v>
      </c>
      <c r="H7231" s="22">
        <f t="shared" si="585"/>
        <v>0</v>
      </c>
      <c r="I7231" s="22">
        <f t="shared" si="586"/>
        <v>10.555625430232684</v>
      </c>
      <c r="J7231" s="22">
        <v>7033</v>
      </c>
    </row>
    <row r="7232" spans="1:10" ht="11.25" customHeight="1">
      <c r="A7232" s="12"/>
      <c r="B7232" s="22" t="s">
        <v>304</v>
      </c>
      <c r="C7232" s="22" t="s">
        <v>88</v>
      </c>
      <c r="D7232" s="22">
        <v>10.555364454974882</v>
      </c>
      <c r="E7232" s="22">
        <f t="shared" si="582"/>
        <v>0</v>
      </c>
      <c r="F7232" s="22">
        <f t="shared" si="583"/>
        <v>0</v>
      </c>
      <c r="G7232" s="22">
        <f t="shared" si="584"/>
        <v>0</v>
      </c>
      <c r="H7232" s="22">
        <f t="shared" si="585"/>
        <v>0</v>
      </c>
      <c r="I7232" s="22">
        <f t="shared" si="586"/>
        <v>10.555364454974882</v>
      </c>
      <c r="J7232" s="22">
        <v>7034</v>
      </c>
    </row>
    <row r="7233" spans="1:10" ht="11.25" customHeight="1">
      <c r="A7233" s="12"/>
      <c r="B7233" s="22" t="s">
        <v>327</v>
      </c>
      <c r="C7233" s="22" t="s">
        <v>90</v>
      </c>
      <c r="D7233" s="22">
        <v>10.554785373612487</v>
      </c>
      <c r="E7233" s="22">
        <f t="shared" si="582"/>
        <v>0</v>
      </c>
      <c r="F7233" s="22">
        <f t="shared" si="583"/>
        <v>0</v>
      </c>
      <c r="G7233" s="22">
        <f t="shared" si="584"/>
        <v>0</v>
      </c>
      <c r="H7233" s="22">
        <f t="shared" si="585"/>
        <v>0</v>
      </c>
      <c r="I7233" s="22">
        <f t="shared" si="586"/>
        <v>10.554785373612487</v>
      </c>
      <c r="J7233" s="22">
        <v>7035</v>
      </c>
    </row>
    <row r="7234" spans="1:10" ht="11.25" customHeight="1">
      <c r="A7234" s="12"/>
      <c r="B7234" s="22" t="s">
        <v>256</v>
      </c>
      <c r="C7234" s="22" t="s">
        <v>87</v>
      </c>
      <c r="D7234" s="22">
        <v>10.553785383822326</v>
      </c>
      <c r="E7234" s="22">
        <f t="shared" si="582"/>
        <v>0</v>
      </c>
      <c r="F7234" s="22">
        <f t="shared" si="583"/>
        <v>0</v>
      </c>
      <c r="G7234" s="22">
        <f t="shared" si="584"/>
        <v>0</v>
      </c>
      <c r="H7234" s="22">
        <f t="shared" si="585"/>
        <v>0</v>
      </c>
      <c r="I7234" s="22">
        <f t="shared" si="586"/>
        <v>10.553785383822326</v>
      </c>
      <c r="J7234" s="22">
        <v>7036</v>
      </c>
    </row>
    <row r="7235" spans="1:10" ht="11.25" customHeight="1">
      <c r="A7235" s="12"/>
      <c r="B7235" s="22" t="s">
        <v>431</v>
      </c>
      <c r="C7235" s="22" t="s">
        <v>76</v>
      </c>
      <c r="D7235" s="22">
        <v>10.539084565804016</v>
      </c>
      <c r="E7235" s="22">
        <f t="shared" si="582"/>
        <v>0</v>
      </c>
      <c r="F7235" s="22">
        <f t="shared" si="583"/>
        <v>0</v>
      </c>
      <c r="G7235" s="22">
        <f t="shared" si="584"/>
        <v>0</v>
      </c>
      <c r="H7235" s="22">
        <f t="shared" si="585"/>
        <v>0</v>
      </c>
      <c r="I7235" s="22">
        <f t="shared" si="586"/>
        <v>10.539084565804016</v>
      </c>
      <c r="J7235" s="22">
        <v>7037</v>
      </c>
    </row>
    <row r="7236" spans="1:10" ht="11.25" customHeight="1">
      <c r="A7236" s="12"/>
      <c r="B7236" s="22" t="s">
        <v>353</v>
      </c>
      <c r="C7236" s="22" t="s">
        <v>71</v>
      </c>
      <c r="D7236" s="22">
        <v>10.535780279739264</v>
      </c>
      <c r="E7236" s="22">
        <f t="shared" si="582"/>
        <v>0</v>
      </c>
      <c r="F7236" s="22">
        <f t="shared" si="583"/>
        <v>0</v>
      </c>
      <c r="G7236" s="22">
        <f t="shared" si="584"/>
        <v>0</v>
      </c>
      <c r="H7236" s="22">
        <f t="shared" si="585"/>
        <v>0</v>
      </c>
      <c r="I7236" s="22">
        <f t="shared" si="586"/>
        <v>10.535780279739264</v>
      </c>
      <c r="J7236" s="22">
        <v>7038</v>
      </c>
    </row>
    <row r="7237" spans="1:10" ht="11.25" customHeight="1">
      <c r="A7237" s="12"/>
      <c r="B7237" s="22" t="s">
        <v>379</v>
      </c>
      <c r="C7237" s="22" t="s">
        <v>84</v>
      </c>
      <c r="D7237" s="22">
        <v>10.523579579648192</v>
      </c>
      <c r="E7237" s="22">
        <f t="shared" si="582"/>
        <v>0</v>
      </c>
      <c r="F7237" s="22">
        <f t="shared" si="583"/>
        <v>0</v>
      </c>
      <c r="G7237" s="22">
        <f t="shared" si="584"/>
        <v>0</v>
      </c>
      <c r="H7237" s="22">
        <f t="shared" si="585"/>
        <v>0</v>
      </c>
      <c r="I7237" s="22">
        <f t="shared" si="586"/>
        <v>10.523579579648192</v>
      </c>
      <c r="J7237" s="22">
        <v>7039</v>
      </c>
    </row>
    <row r="7238" spans="1:10" ht="11.25" customHeight="1">
      <c r="A7238" s="12"/>
      <c r="B7238" s="22" t="s">
        <v>366</v>
      </c>
      <c r="C7238" s="22" t="s">
        <v>73</v>
      </c>
      <c r="D7238" s="22">
        <v>10.521046375563012</v>
      </c>
      <c r="E7238" s="22">
        <f t="shared" si="582"/>
        <v>0</v>
      </c>
      <c r="F7238" s="22">
        <f t="shared" si="583"/>
        <v>0</v>
      </c>
      <c r="G7238" s="22">
        <f t="shared" si="584"/>
        <v>0</v>
      </c>
      <c r="H7238" s="22">
        <f t="shared" si="585"/>
        <v>0</v>
      </c>
      <c r="I7238" s="22">
        <f t="shared" si="586"/>
        <v>10.521046375563012</v>
      </c>
      <c r="J7238" s="22">
        <v>7040</v>
      </c>
    </row>
    <row r="7239" spans="1:10" ht="11.25" customHeight="1">
      <c r="A7239" s="12"/>
      <c r="B7239" s="22" t="s">
        <v>453</v>
      </c>
      <c r="C7239" s="22" t="s">
        <v>71</v>
      </c>
      <c r="D7239" s="22">
        <v>10.520390094801343</v>
      </c>
      <c r="E7239" s="22">
        <f t="shared" si="582"/>
        <v>0</v>
      </c>
      <c r="F7239" s="22">
        <f t="shared" si="583"/>
        <v>0</v>
      </c>
      <c r="G7239" s="22">
        <f t="shared" si="584"/>
        <v>0</v>
      </c>
      <c r="H7239" s="22">
        <f t="shared" si="585"/>
        <v>0</v>
      </c>
      <c r="I7239" s="22">
        <f t="shared" si="586"/>
        <v>10.520390094801343</v>
      </c>
      <c r="J7239" s="22">
        <v>7041</v>
      </c>
    </row>
    <row r="7240" spans="1:10" ht="11.25" customHeight="1">
      <c r="A7240" s="12"/>
      <c r="B7240" s="22" t="s">
        <v>440</v>
      </c>
      <c r="C7240" s="22" t="s">
        <v>80</v>
      </c>
      <c r="D7240" s="22">
        <v>10.5163357918944</v>
      </c>
      <c r="E7240" s="22">
        <f t="shared" ref="E7240:E7303" si="587">IF(J7240&lt;=1000,D7240,0)</f>
        <v>0</v>
      </c>
      <c r="F7240" s="22">
        <f t="shared" ref="F7240:F7303" si="588">IF(AND(J7240&gt;1000,J7240&lt;=2000),D7240,0)</f>
        <v>0</v>
      </c>
      <c r="G7240" s="22">
        <f t="shared" ref="G7240:G7303" si="589">IF(AND(J7240&gt;2000,J7240&lt;=3000),D7240,0)</f>
        <v>0</v>
      </c>
      <c r="H7240" s="22">
        <f t="shared" ref="H7240:H7303" si="590">IF(AND(J7240&gt;3000,J7240&lt;=5000),D7240,0)</f>
        <v>0</v>
      </c>
      <c r="I7240" s="22">
        <f t="shared" ref="I7240:I7303" si="591">IF((J7240&gt;5000),D7240,0)</f>
        <v>10.5163357918944</v>
      </c>
      <c r="J7240" s="22">
        <v>7042</v>
      </c>
    </row>
    <row r="7241" spans="1:10" ht="11.25" customHeight="1">
      <c r="A7241" s="12"/>
      <c r="B7241" s="22" t="s">
        <v>445</v>
      </c>
      <c r="C7241" s="22" t="s">
        <v>68</v>
      </c>
      <c r="D7241" s="22">
        <v>10.51040416377594</v>
      </c>
      <c r="E7241" s="22">
        <f t="shared" si="587"/>
        <v>0</v>
      </c>
      <c r="F7241" s="22">
        <f t="shared" si="588"/>
        <v>0</v>
      </c>
      <c r="G7241" s="22">
        <f t="shared" si="589"/>
        <v>0</v>
      </c>
      <c r="H7241" s="22">
        <f t="shared" si="590"/>
        <v>0</v>
      </c>
      <c r="I7241" s="22">
        <f t="shared" si="591"/>
        <v>10.51040416377594</v>
      </c>
      <c r="J7241" s="22">
        <v>7043</v>
      </c>
    </row>
    <row r="7242" spans="1:10" ht="11.25" customHeight="1">
      <c r="A7242" s="12"/>
      <c r="B7242" s="22" t="s">
        <v>411</v>
      </c>
      <c r="C7242" s="22" t="s">
        <v>71</v>
      </c>
      <c r="D7242" s="22">
        <v>10.508885833991412</v>
      </c>
      <c r="E7242" s="22">
        <f t="shared" si="587"/>
        <v>0</v>
      </c>
      <c r="F7242" s="22">
        <f t="shared" si="588"/>
        <v>0</v>
      </c>
      <c r="G7242" s="22">
        <f t="shared" si="589"/>
        <v>0</v>
      </c>
      <c r="H7242" s="22">
        <f t="shared" si="590"/>
        <v>0</v>
      </c>
      <c r="I7242" s="22">
        <f t="shared" si="591"/>
        <v>10.508885833991412</v>
      </c>
      <c r="J7242" s="22">
        <v>7044</v>
      </c>
    </row>
    <row r="7243" spans="1:10" ht="11.25" customHeight="1">
      <c r="A7243" s="12"/>
      <c r="B7243" s="22" t="s">
        <v>436</v>
      </c>
      <c r="C7243" s="22" t="s">
        <v>71</v>
      </c>
      <c r="D7243" s="22">
        <v>10.503816379621286</v>
      </c>
      <c r="E7243" s="22">
        <f t="shared" si="587"/>
        <v>0</v>
      </c>
      <c r="F7243" s="22">
        <f t="shared" si="588"/>
        <v>0</v>
      </c>
      <c r="G7243" s="22">
        <f t="shared" si="589"/>
        <v>0</v>
      </c>
      <c r="H7243" s="22">
        <f t="shared" si="590"/>
        <v>0</v>
      </c>
      <c r="I7243" s="22">
        <f t="shared" si="591"/>
        <v>10.503816379621286</v>
      </c>
      <c r="J7243" s="22">
        <v>7045</v>
      </c>
    </row>
    <row r="7244" spans="1:10" ht="11.25" customHeight="1">
      <c r="A7244" s="12"/>
      <c r="B7244" s="22" t="s">
        <v>448</v>
      </c>
      <c r="C7244" s="22" t="s">
        <v>79</v>
      </c>
      <c r="D7244" s="22">
        <v>10.502678552031806</v>
      </c>
      <c r="E7244" s="22">
        <f t="shared" si="587"/>
        <v>0</v>
      </c>
      <c r="F7244" s="22">
        <f t="shared" si="588"/>
        <v>0</v>
      </c>
      <c r="G7244" s="22">
        <f t="shared" si="589"/>
        <v>0</v>
      </c>
      <c r="H7244" s="22">
        <f t="shared" si="590"/>
        <v>0</v>
      </c>
      <c r="I7244" s="22">
        <f t="shared" si="591"/>
        <v>10.502678552031806</v>
      </c>
      <c r="J7244" s="22">
        <v>7046</v>
      </c>
    </row>
    <row r="7245" spans="1:10" ht="11.25" customHeight="1">
      <c r="A7245" s="12"/>
      <c r="B7245" s="22" t="s">
        <v>432</v>
      </c>
      <c r="C7245" s="22" t="s">
        <v>74</v>
      </c>
      <c r="D7245" s="22">
        <v>10.502144820133342</v>
      </c>
      <c r="E7245" s="22">
        <f t="shared" si="587"/>
        <v>0</v>
      </c>
      <c r="F7245" s="22">
        <f t="shared" si="588"/>
        <v>0</v>
      </c>
      <c r="G7245" s="22">
        <f t="shared" si="589"/>
        <v>0</v>
      </c>
      <c r="H7245" s="22">
        <f t="shared" si="590"/>
        <v>0</v>
      </c>
      <c r="I7245" s="22">
        <f t="shared" si="591"/>
        <v>10.502144820133342</v>
      </c>
      <c r="J7245" s="22">
        <v>7047</v>
      </c>
    </row>
    <row r="7246" spans="1:10" ht="11.25" customHeight="1">
      <c r="A7246" s="12"/>
      <c r="B7246" s="22" t="s">
        <v>283</v>
      </c>
      <c r="C7246" s="22" t="s">
        <v>71</v>
      </c>
      <c r="D7246" s="22">
        <v>10.501991839254957</v>
      </c>
      <c r="E7246" s="22">
        <f t="shared" si="587"/>
        <v>0</v>
      </c>
      <c r="F7246" s="22">
        <f t="shared" si="588"/>
        <v>0</v>
      </c>
      <c r="G7246" s="22">
        <f t="shared" si="589"/>
        <v>0</v>
      </c>
      <c r="H7246" s="22">
        <f t="shared" si="590"/>
        <v>0</v>
      </c>
      <c r="I7246" s="22">
        <f t="shared" si="591"/>
        <v>10.501991839254957</v>
      </c>
      <c r="J7246" s="22">
        <v>7048</v>
      </c>
    </row>
    <row r="7247" spans="1:10" ht="11.25" customHeight="1">
      <c r="A7247" s="12"/>
      <c r="B7247" s="22" t="s">
        <v>327</v>
      </c>
      <c r="C7247" s="22" t="s">
        <v>89</v>
      </c>
      <c r="D7247" s="22">
        <v>10.498365862123068</v>
      </c>
      <c r="E7247" s="22">
        <f t="shared" si="587"/>
        <v>0</v>
      </c>
      <c r="F7247" s="22">
        <f t="shared" si="588"/>
        <v>0</v>
      </c>
      <c r="G7247" s="22">
        <f t="shared" si="589"/>
        <v>0</v>
      </c>
      <c r="H7247" s="22">
        <f t="shared" si="590"/>
        <v>0</v>
      </c>
      <c r="I7247" s="22">
        <f t="shared" si="591"/>
        <v>10.498365862123068</v>
      </c>
      <c r="J7247" s="22">
        <v>7049</v>
      </c>
    </row>
    <row r="7248" spans="1:10" ht="11.25" customHeight="1">
      <c r="A7248" s="12"/>
      <c r="B7248" s="22" t="s">
        <v>440</v>
      </c>
      <c r="C7248" s="22" t="s">
        <v>72</v>
      </c>
      <c r="D7248" s="22">
        <v>10.496933288269085</v>
      </c>
      <c r="E7248" s="22">
        <f t="shared" si="587"/>
        <v>0</v>
      </c>
      <c r="F7248" s="22">
        <f t="shared" si="588"/>
        <v>0</v>
      </c>
      <c r="G7248" s="22">
        <f t="shared" si="589"/>
        <v>0</v>
      </c>
      <c r="H7248" s="22">
        <f t="shared" si="590"/>
        <v>0</v>
      </c>
      <c r="I7248" s="22">
        <f t="shared" si="591"/>
        <v>10.496933288269085</v>
      </c>
      <c r="J7248" s="22">
        <v>7050</v>
      </c>
    </row>
    <row r="7249" spans="1:10" ht="11.25" customHeight="1">
      <c r="A7249" s="12"/>
      <c r="B7249" s="22" t="s">
        <v>365</v>
      </c>
      <c r="C7249" s="22" t="s">
        <v>89</v>
      </c>
      <c r="D7249" s="22">
        <v>10.496611432374106</v>
      </c>
      <c r="E7249" s="22">
        <f t="shared" si="587"/>
        <v>0</v>
      </c>
      <c r="F7249" s="22">
        <f t="shared" si="588"/>
        <v>0</v>
      </c>
      <c r="G7249" s="22">
        <f t="shared" si="589"/>
        <v>0</v>
      </c>
      <c r="H7249" s="22">
        <f t="shared" si="590"/>
        <v>0</v>
      </c>
      <c r="I7249" s="22">
        <f t="shared" si="591"/>
        <v>10.496611432374106</v>
      </c>
      <c r="J7249" s="22">
        <v>7051</v>
      </c>
    </row>
    <row r="7250" spans="1:10" ht="11.25" customHeight="1">
      <c r="A7250" s="12"/>
      <c r="B7250" s="22" t="s">
        <v>433</v>
      </c>
      <c r="C7250" s="22" t="s">
        <v>67</v>
      </c>
      <c r="D7250" s="22">
        <v>10.495884093471807</v>
      </c>
      <c r="E7250" s="22">
        <f t="shared" si="587"/>
        <v>0</v>
      </c>
      <c r="F7250" s="22">
        <f t="shared" si="588"/>
        <v>0</v>
      </c>
      <c r="G7250" s="22">
        <f t="shared" si="589"/>
        <v>0</v>
      </c>
      <c r="H7250" s="22">
        <f t="shared" si="590"/>
        <v>0</v>
      </c>
      <c r="I7250" s="22">
        <f t="shared" si="591"/>
        <v>10.495884093471807</v>
      </c>
      <c r="J7250" s="22">
        <v>7052</v>
      </c>
    </row>
    <row r="7251" spans="1:10" ht="11.25" customHeight="1">
      <c r="A7251" s="12"/>
      <c r="B7251" s="22" t="s">
        <v>370</v>
      </c>
      <c r="C7251" s="22" t="s">
        <v>89</v>
      </c>
      <c r="D7251" s="22">
        <v>10.492355522307442</v>
      </c>
      <c r="E7251" s="22">
        <f t="shared" si="587"/>
        <v>0</v>
      </c>
      <c r="F7251" s="22">
        <f t="shared" si="588"/>
        <v>0</v>
      </c>
      <c r="G7251" s="22">
        <f t="shared" si="589"/>
        <v>0</v>
      </c>
      <c r="H7251" s="22">
        <f t="shared" si="590"/>
        <v>0</v>
      </c>
      <c r="I7251" s="22">
        <f t="shared" si="591"/>
        <v>10.492355522307442</v>
      </c>
      <c r="J7251" s="22">
        <v>7053</v>
      </c>
    </row>
    <row r="7252" spans="1:10" ht="11.25" customHeight="1">
      <c r="A7252" s="12"/>
      <c r="B7252" s="22" t="s">
        <v>392</v>
      </c>
      <c r="C7252" s="22" t="s">
        <v>90</v>
      </c>
      <c r="D7252" s="22">
        <v>10.482508849858009</v>
      </c>
      <c r="E7252" s="22">
        <f t="shared" si="587"/>
        <v>0</v>
      </c>
      <c r="F7252" s="22">
        <f t="shared" si="588"/>
        <v>0</v>
      </c>
      <c r="G7252" s="22">
        <f t="shared" si="589"/>
        <v>0</v>
      </c>
      <c r="H7252" s="22">
        <f t="shared" si="590"/>
        <v>0</v>
      </c>
      <c r="I7252" s="22">
        <f t="shared" si="591"/>
        <v>10.482508849858009</v>
      </c>
      <c r="J7252" s="22">
        <v>7054</v>
      </c>
    </row>
    <row r="7253" spans="1:10" ht="11.25" customHeight="1">
      <c r="A7253" s="12"/>
      <c r="B7253" s="22" t="s">
        <v>437</v>
      </c>
      <c r="C7253" s="22" t="s">
        <v>71</v>
      </c>
      <c r="D7253" s="22">
        <v>10.477412529112243</v>
      </c>
      <c r="E7253" s="22">
        <f t="shared" si="587"/>
        <v>0</v>
      </c>
      <c r="F7253" s="22">
        <f t="shared" si="588"/>
        <v>0</v>
      </c>
      <c r="G7253" s="22">
        <f t="shared" si="589"/>
        <v>0</v>
      </c>
      <c r="H7253" s="22">
        <f t="shared" si="590"/>
        <v>0</v>
      </c>
      <c r="I7253" s="22">
        <f t="shared" si="591"/>
        <v>10.477412529112243</v>
      </c>
      <c r="J7253" s="22">
        <v>7055</v>
      </c>
    </row>
    <row r="7254" spans="1:10" ht="11.25" customHeight="1">
      <c r="A7254" s="12"/>
      <c r="B7254" s="22" t="s">
        <v>440</v>
      </c>
      <c r="C7254" s="22" t="s">
        <v>83</v>
      </c>
      <c r="D7254" s="22">
        <v>10.476124708142963</v>
      </c>
      <c r="E7254" s="22">
        <f t="shared" si="587"/>
        <v>0</v>
      </c>
      <c r="F7254" s="22">
        <f t="shared" si="588"/>
        <v>0</v>
      </c>
      <c r="G7254" s="22">
        <f t="shared" si="589"/>
        <v>0</v>
      </c>
      <c r="H7254" s="22">
        <f t="shared" si="590"/>
        <v>0</v>
      </c>
      <c r="I7254" s="22">
        <f t="shared" si="591"/>
        <v>10.476124708142963</v>
      </c>
      <c r="J7254" s="22">
        <v>7056</v>
      </c>
    </row>
    <row r="7255" spans="1:10" ht="11.25" customHeight="1">
      <c r="A7255" s="12"/>
      <c r="B7255" s="22" t="s">
        <v>459</v>
      </c>
      <c r="C7255" s="22" t="s">
        <v>87</v>
      </c>
      <c r="D7255" s="22">
        <v>10.47031271357204</v>
      </c>
      <c r="E7255" s="22">
        <f t="shared" si="587"/>
        <v>0</v>
      </c>
      <c r="F7255" s="22">
        <f t="shared" si="588"/>
        <v>0</v>
      </c>
      <c r="G7255" s="22">
        <f t="shared" si="589"/>
        <v>0</v>
      </c>
      <c r="H7255" s="22">
        <f t="shared" si="590"/>
        <v>0</v>
      </c>
      <c r="I7255" s="22">
        <f t="shared" si="591"/>
        <v>10.47031271357204</v>
      </c>
      <c r="J7255" s="22">
        <v>7057</v>
      </c>
    </row>
    <row r="7256" spans="1:10" ht="11.25" customHeight="1">
      <c r="A7256" s="12"/>
      <c r="B7256" s="22" t="s">
        <v>372</v>
      </c>
      <c r="C7256" s="22" t="s">
        <v>84</v>
      </c>
      <c r="D7256" s="22">
        <v>10.468916844587319</v>
      </c>
      <c r="E7256" s="22">
        <f t="shared" si="587"/>
        <v>0</v>
      </c>
      <c r="F7256" s="22">
        <f t="shared" si="588"/>
        <v>0</v>
      </c>
      <c r="G7256" s="22">
        <f t="shared" si="589"/>
        <v>0</v>
      </c>
      <c r="H7256" s="22">
        <f t="shared" si="590"/>
        <v>0</v>
      </c>
      <c r="I7256" s="22">
        <f t="shared" si="591"/>
        <v>10.468916844587319</v>
      </c>
      <c r="J7256" s="22">
        <v>7058</v>
      </c>
    </row>
    <row r="7257" spans="1:10" ht="11.25" customHeight="1">
      <c r="A7257" s="12"/>
      <c r="B7257" s="22" t="s">
        <v>438</v>
      </c>
      <c r="C7257" s="22" t="s">
        <v>85</v>
      </c>
      <c r="D7257" s="22">
        <v>10.467832768357887</v>
      </c>
      <c r="E7257" s="22">
        <f t="shared" si="587"/>
        <v>0</v>
      </c>
      <c r="F7257" s="22">
        <f t="shared" si="588"/>
        <v>0</v>
      </c>
      <c r="G7257" s="22">
        <f t="shared" si="589"/>
        <v>0</v>
      </c>
      <c r="H7257" s="22">
        <f t="shared" si="590"/>
        <v>0</v>
      </c>
      <c r="I7257" s="22">
        <f t="shared" si="591"/>
        <v>10.467832768357887</v>
      </c>
      <c r="J7257" s="22">
        <v>7059</v>
      </c>
    </row>
    <row r="7258" spans="1:10" ht="11.25" customHeight="1">
      <c r="A7258" s="12"/>
      <c r="B7258" s="22" t="s">
        <v>389</v>
      </c>
      <c r="C7258" s="22" t="s">
        <v>88</v>
      </c>
      <c r="D7258" s="22">
        <v>10.464382572525608</v>
      </c>
      <c r="E7258" s="22">
        <f t="shared" si="587"/>
        <v>0</v>
      </c>
      <c r="F7258" s="22">
        <f t="shared" si="588"/>
        <v>0</v>
      </c>
      <c r="G7258" s="22">
        <f t="shared" si="589"/>
        <v>0</v>
      </c>
      <c r="H7258" s="22">
        <f t="shared" si="590"/>
        <v>0</v>
      </c>
      <c r="I7258" s="22">
        <f t="shared" si="591"/>
        <v>10.464382572525608</v>
      </c>
      <c r="J7258" s="22">
        <v>7060</v>
      </c>
    </row>
    <row r="7259" spans="1:10" ht="11.25" customHeight="1">
      <c r="A7259" s="12"/>
      <c r="B7259" s="22" t="s">
        <v>428</v>
      </c>
      <c r="C7259" s="22" t="s">
        <v>89</v>
      </c>
      <c r="D7259" s="22">
        <v>10.452124184552453</v>
      </c>
      <c r="E7259" s="22">
        <f t="shared" si="587"/>
        <v>0</v>
      </c>
      <c r="F7259" s="22">
        <f t="shared" si="588"/>
        <v>0</v>
      </c>
      <c r="G7259" s="22">
        <f t="shared" si="589"/>
        <v>0</v>
      </c>
      <c r="H7259" s="22">
        <f t="shared" si="590"/>
        <v>0</v>
      </c>
      <c r="I7259" s="22">
        <f t="shared" si="591"/>
        <v>10.452124184552453</v>
      </c>
      <c r="J7259" s="22">
        <v>7061</v>
      </c>
    </row>
    <row r="7260" spans="1:10" ht="11.25" customHeight="1">
      <c r="A7260" s="12"/>
      <c r="B7260" s="22" t="s">
        <v>389</v>
      </c>
      <c r="C7260" s="22" t="s">
        <v>87</v>
      </c>
      <c r="D7260" s="22">
        <v>10.450539245568583</v>
      </c>
      <c r="E7260" s="22">
        <f t="shared" si="587"/>
        <v>0</v>
      </c>
      <c r="F7260" s="22">
        <f t="shared" si="588"/>
        <v>0</v>
      </c>
      <c r="G7260" s="22">
        <f t="shared" si="589"/>
        <v>0</v>
      </c>
      <c r="H7260" s="22">
        <f t="shared" si="590"/>
        <v>0</v>
      </c>
      <c r="I7260" s="22">
        <f t="shared" si="591"/>
        <v>10.450539245568583</v>
      </c>
      <c r="J7260" s="22">
        <v>7062</v>
      </c>
    </row>
    <row r="7261" spans="1:10" ht="11.25" customHeight="1">
      <c r="A7261" s="12"/>
      <c r="B7261" s="22" t="s">
        <v>268</v>
      </c>
      <c r="C7261" s="22" t="s">
        <v>79</v>
      </c>
      <c r="D7261" s="22">
        <v>10.448452593422799</v>
      </c>
      <c r="E7261" s="22">
        <f t="shared" si="587"/>
        <v>0</v>
      </c>
      <c r="F7261" s="22">
        <f t="shared" si="588"/>
        <v>0</v>
      </c>
      <c r="G7261" s="22">
        <f t="shared" si="589"/>
        <v>0</v>
      </c>
      <c r="H7261" s="22">
        <f t="shared" si="590"/>
        <v>0</v>
      </c>
      <c r="I7261" s="22">
        <f t="shared" si="591"/>
        <v>10.448452593422799</v>
      </c>
      <c r="J7261" s="22">
        <v>7063</v>
      </c>
    </row>
    <row r="7262" spans="1:10" ht="11.25" customHeight="1">
      <c r="A7262" s="12"/>
      <c r="B7262" s="22" t="s">
        <v>213</v>
      </c>
      <c r="C7262" s="22" t="s">
        <v>70</v>
      </c>
      <c r="D7262" s="22">
        <v>10.445677681409974</v>
      </c>
      <c r="E7262" s="22">
        <f t="shared" si="587"/>
        <v>0</v>
      </c>
      <c r="F7262" s="22">
        <f t="shared" si="588"/>
        <v>0</v>
      </c>
      <c r="G7262" s="22">
        <f t="shared" si="589"/>
        <v>0</v>
      </c>
      <c r="H7262" s="22">
        <f t="shared" si="590"/>
        <v>0</v>
      </c>
      <c r="I7262" s="22">
        <f t="shared" si="591"/>
        <v>10.445677681409974</v>
      </c>
      <c r="J7262" s="22">
        <v>7064</v>
      </c>
    </row>
    <row r="7263" spans="1:10" ht="11.25" customHeight="1">
      <c r="A7263" s="12"/>
      <c r="B7263" s="22" t="s">
        <v>327</v>
      </c>
      <c r="C7263" s="22" t="s">
        <v>87</v>
      </c>
      <c r="D7263" s="22">
        <v>10.437598429515671</v>
      </c>
      <c r="E7263" s="22">
        <f t="shared" si="587"/>
        <v>0</v>
      </c>
      <c r="F7263" s="22">
        <f t="shared" si="588"/>
        <v>0</v>
      </c>
      <c r="G7263" s="22">
        <f t="shared" si="589"/>
        <v>0</v>
      </c>
      <c r="H7263" s="22">
        <f t="shared" si="590"/>
        <v>0</v>
      </c>
      <c r="I7263" s="22">
        <f t="shared" si="591"/>
        <v>10.437598429515671</v>
      </c>
      <c r="J7263" s="22">
        <v>7065</v>
      </c>
    </row>
    <row r="7264" spans="1:10" ht="11.25" customHeight="1">
      <c r="A7264" s="12"/>
      <c r="B7264" s="22" t="s">
        <v>453</v>
      </c>
      <c r="C7264" s="22" t="s">
        <v>75</v>
      </c>
      <c r="D7264" s="22">
        <v>10.433108487164624</v>
      </c>
      <c r="E7264" s="22">
        <f t="shared" si="587"/>
        <v>0</v>
      </c>
      <c r="F7264" s="22">
        <f t="shared" si="588"/>
        <v>0</v>
      </c>
      <c r="G7264" s="22">
        <f t="shared" si="589"/>
        <v>0</v>
      </c>
      <c r="H7264" s="22">
        <f t="shared" si="590"/>
        <v>0</v>
      </c>
      <c r="I7264" s="22">
        <f t="shared" si="591"/>
        <v>10.433108487164624</v>
      </c>
      <c r="J7264" s="22">
        <v>7066</v>
      </c>
    </row>
    <row r="7265" spans="1:10" ht="11.25" customHeight="1">
      <c r="A7265" s="12"/>
      <c r="B7265" s="22" t="s">
        <v>406</v>
      </c>
      <c r="C7265" s="22" t="s">
        <v>69</v>
      </c>
      <c r="D7265" s="22">
        <v>10.431361939891319</v>
      </c>
      <c r="E7265" s="22">
        <f t="shared" si="587"/>
        <v>0</v>
      </c>
      <c r="F7265" s="22">
        <f t="shared" si="588"/>
        <v>0</v>
      </c>
      <c r="G7265" s="22">
        <f t="shared" si="589"/>
        <v>0</v>
      </c>
      <c r="H7265" s="22">
        <f t="shared" si="590"/>
        <v>0</v>
      </c>
      <c r="I7265" s="22">
        <f t="shared" si="591"/>
        <v>10.431361939891319</v>
      </c>
      <c r="J7265" s="22">
        <v>7067</v>
      </c>
    </row>
    <row r="7266" spans="1:10" ht="11.25" customHeight="1">
      <c r="A7266" s="12"/>
      <c r="B7266" s="22" t="s">
        <v>458</v>
      </c>
      <c r="C7266" s="22" t="s">
        <v>70</v>
      </c>
      <c r="D7266" s="22">
        <v>10.425241938324309</v>
      </c>
      <c r="E7266" s="22">
        <f t="shared" si="587"/>
        <v>0</v>
      </c>
      <c r="F7266" s="22">
        <f t="shared" si="588"/>
        <v>0</v>
      </c>
      <c r="G7266" s="22">
        <f t="shared" si="589"/>
        <v>0</v>
      </c>
      <c r="H7266" s="22">
        <f t="shared" si="590"/>
        <v>0</v>
      </c>
      <c r="I7266" s="22">
        <f t="shared" si="591"/>
        <v>10.425241938324309</v>
      </c>
      <c r="J7266" s="22">
        <v>7068</v>
      </c>
    </row>
    <row r="7267" spans="1:10" ht="11.25" customHeight="1">
      <c r="A7267" s="12"/>
      <c r="B7267" s="22" t="s">
        <v>414</v>
      </c>
      <c r="C7267" s="22" t="s">
        <v>82</v>
      </c>
      <c r="D7267" s="22">
        <v>10.424188193330279</v>
      </c>
      <c r="E7267" s="22">
        <f t="shared" si="587"/>
        <v>0</v>
      </c>
      <c r="F7267" s="22">
        <f t="shared" si="588"/>
        <v>0</v>
      </c>
      <c r="G7267" s="22">
        <f t="shared" si="589"/>
        <v>0</v>
      </c>
      <c r="H7267" s="22">
        <f t="shared" si="590"/>
        <v>0</v>
      </c>
      <c r="I7267" s="22">
        <f t="shared" si="591"/>
        <v>10.424188193330279</v>
      </c>
      <c r="J7267" s="22">
        <v>7069</v>
      </c>
    </row>
    <row r="7268" spans="1:10" ht="11.25" customHeight="1">
      <c r="A7268" s="12"/>
      <c r="B7268" s="22" t="s">
        <v>283</v>
      </c>
      <c r="C7268" s="22" t="s">
        <v>87</v>
      </c>
      <c r="D7268" s="22">
        <v>10.420924674549921</v>
      </c>
      <c r="E7268" s="22">
        <f t="shared" si="587"/>
        <v>0</v>
      </c>
      <c r="F7268" s="22">
        <f t="shared" si="588"/>
        <v>0</v>
      </c>
      <c r="G7268" s="22">
        <f t="shared" si="589"/>
        <v>0</v>
      </c>
      <c r="H7268" s="22">
        <f t="shared" si="590"/>
        <v>0</v>
      </c>
      <c r="I7268" s="22">
        <f t="shared" si="591"/>
        <v>10.420924674549921</v>
      </c>
      <c r="J7268" s="22">
        <v>7070</v>
      </c>
    </row>
    <row r="7269" spans="1:10" ht="11.25" customHeight="1">
      <c r="A7269" s="12"/>
      <c r="B7269" s="22" t="s">
        <v>283</v>
      </c>
      <c r="C7269" s="22" t="s">
        <v>79</v>
      </c>
      <c r="D7269" s="22">
        <v>10.417891738034928</v>
      </c>
      <c r="E7269" s="22">
        <f t="shared" si="587"/>
        <v>0</v>
      </c>
      <c r="F7269" s="22">
        <f t="shared" si="588"/>
        <v>0</v>
      </c>
      <c r="G7269" s="22">
        <f t="shared" si="589"/>
        <v>0</v>
      </c>
      <c r="H7269" s="22">
        <f t="shared" si="590"/>
        <v>0</v>
      </c>
      <c r="I7269" s="22">
        <f t="shared" si="591"/>
        <v>10.417891738034928</v>
      </c>
      <c r="J7269" s="22">
        <v>7071</v>
      </c>
    </row>
    <row r="7270" spans="1:10" ht="11.25" customHeight="1">
      <c r="A7270" s="12"/>
      <c r="B7270" s="22" t="s">
        <v>465</v>
      </c>
      <c r="C7270" s="22" t="s">
        <v>77</v>
      </c>
      <c r="D7270" s="22">
        <v>10.413567591272402</v>
      </c>
      <c r="E7270" s="22">
        <f t="shared" si="587"/>
        <v>0</v>
      </c>
      <c r="F7270" s="22">
        <f t="shared" si="588"/>
        <v>0</v>
      </c>
      <c r="G7270" s="22">
        <f t="shared" si="589"/>
        <v>0</v>
      </c>
      <c r="H7270" s="22">
        <f t="shared" si="590"/>
        <v>0</v>
      </c>
      <c r="I7270" s="22">
        <f t="shared" si="591"/>
        <v>10.413567591272402</v>
      </c>
      <c r="J7270" s="22">
        <v>7072</v>
      </c>
    </row>
    <row r="7271" spans="1:10" ht="11.25" customHeight="1">
      <c r="A7271" s="12"/>
      <c r="B7271" s="22" t="s">
        <v>375</v>
      </c>
      <c r="C7271" s="22" t="s">
        <v>70</v>
      </c>
      <c r="D7271" s="22">
        <v>10.413455886586387</v>
      </c>
      <c r="E7271" s="22">
        <f t="shared" si="587"/>
        <v>0</v>
      </c>
      <c r="F7271" s="22">
        <f t="shared" si="588"/>
        <v>0</v>
      </c>
      <c r="G7271" s="22">
        <f t="shared" si="589"/>
        <v>0</v>
      </c>
      <c r="H7271" s="22">
        <f t="shared" si="590"/>
        <v>0</v>
      </c>
      <c r="I7271" s="22">
        <f t="shared" si="591"/>
        <v>10.413455886586387</v>
      </c>
      <c r="J7271" s="22">
        <v>7073</v>
      </c>
    </row>
    <row r="7272" spans="1:10" ht="11.25" customHeight="1">
      <c r="A7272" s="12"/>
      <c r="B7272" s="22" t="s">
        <v>401</v>
      </c>
      <c r="C7272" s="22" t="s">
        <v>86</v>
      </c>
      <c r="D7272" s="22">
        <v>10.411310091437935</v>
      </c>
      <c r="E7272" s="22">
        <f t="shared" si="587"/>
        <v>0</v>
      </c>
      <c r="F7272" s="22">
        <f t="shared" si="588"/>
        <v>0</v>
      </c>
      <c r="G7272" s="22">
        <f t="shared" si="589"/>
        <v>0</v>
      </c>
      <c r="H7272" s="22">
        <f t="shared" si="590"/>
        <v>0</v>
      </c>
      <c r="I7272" s="22">
        <f t="shared" si="591"/>
        <v>10.411310091437935</v>
      </c>
      <c r="J7272" s="22">
        <v>7074</v>
      </c>
    </row>
    <row r="7273" spans="1:10" ht="11.25" customHeight="1">
      <c r="A7273" s="12"/>
      <c r="B7273" s="22" t="s">
        <v>333</v>
      </c>
      <c r="C7273" s="22" t="s">
        <v>89</v>
      </c>
      <c r="D7273" s="22">
        <v>10.410757453660988</v>
      </c>
      <c r="E7273" s="22">
        <f t="shared" si="587"/>
        <v>0</v>
      </c>
      <c r="F7273" s="22">
        <f t="shared" si="588"/>
        <v>0</v>
      </c>
      <c r="G7273" s="22">
        <f t="shared" si="589"/>
        <v>0</v>
      </c>
      <c r="H7273" s="22">
        <f t="shared" si="590"/>
        <v>0</v>
      </c>
      <c r="I7273" s="22">
        <f t="shared" si="591"/>
        <v>10.410757453660988</v>
      </c>
      <c r="J7273" s="22">
        <v>7075</v>
      </c>
    </row>
    <row r="7274" spans="1:10" ht="11.25" customHeight="1">
      <c r="A7274" s="12"/>
      <c r="B7274" s="22" t="s">
        <v>421</v>
      </c>
      <c r="C7274" s="22" t="s">
        <v>67</v>
      </c>
      <c r="D7274" s="22">
        <v>10.408752161774421</v>
      </c>
      <c r="E7274" s="22">
        <f t="shared" si="587"/>
        <v>0</v>
      </c>
      <c r="F7274" s="22">
        <f t="shared" si="588"/>
        <v>0</v>
      </c>
      <c r="G7274" s="22">
        <f t="shared" si="589"/>
        <v>0</v>
      </c>
      <c r="H7274" s="22">
        <f t="shared" si="590"/>
        <v>0</v>
      </c>
      <c r="I7274" s="22">
        <f t="shared" si="591"/>
        <v>10.408752161774421</v>
      </c>
      <c r="J7274" s="22">
        <v>7076</v>
      </c>
    </row>
    <row r="7275" spans="1:10" ht="11.25" customHeight="1">
      <c r="A7275" s="12"/>
      <c r="B7275" s="22" t="s">
        <v>400</v>
      </c>
      <c r="C7275" s="22" t="s">
        <v>73</v>
      </c>
      <c r="D7275" s="22">
        <v>10.404621746640192</v>
      </c>
      <c r="E7275" s="22">
        <f t="shared" si="587"/>
        <v>0</v>
      </c>
      <c r="F7275" s="22">
        <f t="shared" si="588"/>
        <v>0</v>
      </c>
      <c r="G7275" s="22">
        <f t="shared" si="589"/>
        <v>0</v>
      </c>
      <c r="H7275" s="22">
        <f t="shared" si="590"/>
        <v>0</v>
      </c>
      <c r="I7275" s="22">
        <f t="shared" si="591"/>
        <v>10.404621746640192</v>
      </c>
      <c r="J7275" s="22">
        <v>7077</v>
      </c>
    </row>
    <row r="7276" spans="1:10" ht="11.25" customHeight="1">
      <c r="A7276" s="12"/>
      <c r="B7276" s="22" t="s">
        <v>398</v>
      </c>
      <c r="C7276" s="22" t="s">
        <v>71</v>
      </c>
      <c r="D7276" s="22">
        <v>10.404098015080864</v>
      </c>
      <c r="E7276" s="22">
        <f t="shared" si="587"/>
        <v>0</v>
      </c>
      <c r="F7276" s="22">
        <f t="shared" si="588"/>
        <v>0</v>
      </c>
      <c r="G7276" s="22">
        <f t="shared" si="589"/>
        <v>0</v>
      </c>
      <c r="H7276" s="22">
        <f t="shared" si="590"/>
        <v>0</v>
      </c>
      <c r="I7276" s="22">
        <f t="shared" si="591"/>
        <v>10.404098015080864</v>
      </c>
      <c r="J7276" s="22">
        <v>7078</v>
      </c>
    </row>
    <row r="7277" spans="1:10" ht="11.25" customHeight="1">
      <c r="A7277" s="12"/>
      <c r="B7277" s="22" t="s">
        <v>353</v>
      </c>
      <c r="C7277" s="22" t="s">
        <v>83</v>
      </c>
      <c r="D7277" s="22">
        <v>10.399893575573039</v>
      </c>
      <c r="E7277" s="22">
        <f t="shared" si="587"/>
        <v>0</v>
      </c>
      <c r="F7277" s="22">
        <f t="shared" si="588"/>
        <v>0</v>
      </c>
      <c r="G7277" s="22">
        <f t="shared" si="589"/>
        <v>0</v>
      </c>
      <c r="H7277" s="22">
        <f t="shared" si="590"/>
        <v>0</v>
      </c>
      <c r="I7277" s="22">
        <f t="shared" si="591"/>
        <v>10.399893575573039</v>
      </c>
      <c r="J7277" s="22">
        <v>7079</v>
      </c>
    </row>
    <row r="7278" spans="1:10" ht="11.25" customHeight="1">
      <c r="A7278" s="12"/>
      <c r="B7278" s="22" t="s">
        <v>435</v>
      </c>
      <c r="C7278" s="22" t="s">
        <v>77</v>
      </c>
      <c r="D7278" s="22">
        <v>10.398008870417797</v>
      </c>
      <c r="E7278" s="22">
        <f t="shared" si="587"/>
        <v>0</v>
      </c>
      <c r="F7278" s="22">
        <f t="shared" si="588"/>
        <v>0</v>
      </c>
      <c r="G7278" s="22">
        <f t="shared" si="589"/>
        <v>0</v>
      </c>
      <c r="H7278" s="22">
        <f t="shared" si="590"/>
        <v>0</v>
      </c>
      <c r="I7278" s="22">
        <f t="shared" si="591"/>
        <v>10.398008870417797</v>
      </c>
      <c r="J7278" s="22">
        <v>7080</v>
      </c>
    </row>
    <row r="7279" spans="1:10" ht="11.25" customHeight="1">
      <c r="A7279" s="12"/>
      <c r="B7279" s="22" t="s">
        <v>327</v>
      </c>
      <c r="C7279" s="22" t="s">
        <v>88</v>
      </c>
      <c r="D7279" s="22">
        <v>10.39219602468453</v>
      </c>
      <c r="E7279" s="22">
        <f t="shared" si="587"/>
        <v>0</v>
      </c>
      <c r="F7279" s="22">
        <f t="shared" si="588"/>
        <v>0</v>
      </c>
      <c r="G7279" s="22">
        <f t="shared" si="589"/>
        <v>0</v>
      </c>
      <c r="H7279" s="22">
        <f t="shared" si="590"/>
        <v>0</v>
      </c>
      <c r="I7279" s="22">
        <f t="shared" si="591"/>
        <v>10.39219602468453</v>
      </c>
      <c r="J7279" s="22">
        <v>7081</v>
      </c>
    </row>
    <row r="7280" spans="1:10" ht="11.25" customHeight="1">
      <c r="A7280" s="12"/>
      <c r="B7280" s="22" t="s">
        <v>441</v>
      </c>
      <c r="C7280" s="22" t="s">
        <v>68</v>
      </c>
      <c r="D7280" s="22">
        <v>10.389269030529064</v>
      </c>
      <c r="E7280" s="22">
        <f t="shared" si="587"/>
        <v>0</v>
      </c>
      <c r="F7280" s="22">
        <f t="shared" si="588"/>
        <v>0</v>
      </c>
      <c r="G7280" s="22">
        <f t="shared" si="589"/>
        <v>0</v>
      </c>
      <c r="H7280" s="22">
        <f t="shared" si="590"/>
        <v>0</v>
      </c>
      <c r="I7280" s="22">
        <f t="shared" si="591"/>
        <v>10.389269030529064</v>
      </c>
      <c r="J7280" s="22">
        <v>7082</v>
      </c>
    </row>
    <row r="7281" spans="1:10" ht="11.25" customHeight="1">
      <c r="A7281" s="12"/>
      <c r="B7281" s="22" t="s">
        <v>441</v>
      </c>
      <c r="C7281" s="22" t="s">
        <v>78</v>
      </c>
      <c r="D7281" s="22">
        <v>10.388304068600842</v>
      </c>
      <c r="E7281" s="22">
        <f t="shared" si="587"/>
        <v>0</v>
      </c>
      <c r="F7281" s="22">
        <f t="shared" si="588"/>
        <v>0</v>
      </c>
      <c r="G7281" s="22">
        <f t="shared" si="589"/>
        <v>0</v>
      </c>
      <c r="H7281" s="22">
        <f t="shared" si="590"/>
        <v>0</v>
      </c>
      <c r="I7281" s="22">
        <f t="shared" si="591"/>
        <v>10.388304068600842</v>
      </c>
      <c r="J7281" s="22">
        <v>7083</v>
      </c>
    </row>
    <row r="7282" spans="1:10" ht="11.25" customHeight="1">
      <c r="A7282" s="12"/>
      <c r="B7282" s="22" t="s">
        <v>388</v>
      </c>
      <c r="C7282" s="22" t="s">
        <v>79</v>
      </c>
      <c r="D7282" s="22">
        <v>10.382405332367012</v>
      </c>
      <c r="E7282" s="22">
        <f t="shared" si="587"/>
        <v>0</v>
      </c>
      <c r="F7282" s="22">
        <f t="shared" si="588"/>
        <v>0</v>
      </c>
      <c r="G7282" s="22">
        <f t="shared" si="589"/>
        <v>0</v>
      </c>
      <c r="H7282" s="22">
        <f t="shared" si="590"/>
        <v>0</v>
      </c>
      <c r="I7282" s="22">
        <f t="shared" si="591"/>
        <v>10.382405332367012</v>
      </c>
      <c r="J7282" s="22">
        <v>7084</v>
      </c>
    </row>
    <row r="7283" spans="1:10" ht="11.25" customHeight="1">
      <c r="A7283" s="12"/>
      <c r="B7283" s="22" t="s">
        <v>273</v>
      </c>
      <c r="C7283" s="22" t="s">
        <v>87</v>
      </c>
      <c r="D7283" s="22">
        <v>10.380298088393912</v>
      </c>
      <c r="E7283" s="22">
        <f t="shared" si="587"/>
        <v>0</v>
      </c>
      <c r="F7283" s="22">
        <f t="shared" si="588"/>
        <v>0</v>
      </c>
      <c r="G7283" s="22">
        <f t="shared" si="589"/>
        <v>0</v>
      </c>
      <c r="H7283" s="22">
        <f t="shared" si="590"/>
        <v>0</v>
      </c>
      <c r="I7283" s="22">
        <f t="shared" si="591"/>
        <v>10.380298088393912</v>
      </c>
      <c r="J7283" s="22">
        <v>7085</v>
      </c>
    </row>
    <row r="7284" spans="1:10" ht="11.25" customHeight="1">
      <c r="A7284" s="12"/>
      <c r="B7284" s="22" t="s">
        <v>429</v>
      </c>
      <c r="C7284" s="22" t="s">
        <v>85</v>
      </c>
      <c r="D7284" s="22">
        <v>10.379915946744354</v>
      </c>
      <c r="E7284" s="22">
        <f t="shared" si="587"/>
        <v>0</v>
      </c>
      <c r="F7284" s="22">
        <f t="shared" si="588"/>
        <v>0</v>
      </c>
      <c r="G7284" s="22">
        <f t="shared" si="589"/>
        <v>0</v>
      </c>
      <c r="H7284" s="22">
        <f t="shared" si="590"/>
        <v>0</v>
      </c>
      <c r="I7284" s="22">
        <f t="shared" si="591"/>
        <v>10.379915946744354</v>
      </c>
      <c r="J7284" s="22">
        <v>7086</v>
      </c>
    </row>
    <row r="7285" spans="1:10" ht="11.25" customHeight="1">
      <c r="A7285" s="12"/>
      <c r="B7285" s="22" t="s">
        <v>428</v>
      </c>
      <c r="C7285" s="22" t="s">
        <v>80</v>
      </c>
      <c r="D7285" s="22">
        <v>10.371501141656958</v>
      </c>
      <c r="E7285" s="22">
        <f t="shared" si="587"/>
        <v>0</v>
      </c>
      <c r="F7285" s="22">
        <f t="shared" si="588"/>
        <v>0</v>
      </c>
      <c r="G7285" s="22">
        <f t="shared" si="589"/>
        <v>0</v>
      </c>
      <c r="H7285" s="22">
        <f t="shared" si="590"/>
        <v>0</v>
      </c>
      <c r="I7285" s="22">
        <f t="shared" si="591"/>
        <v>10.371501141656958</v>
      </c>
      <c r="J7285" s="22">
        <v>7087</v>
      </c>
    </row>
    <row r="7286" spans="1:10" ht="11.25" customHeight="1">
      <c r="A7286" s="12"/>
      <c r="B7286" s="22" t="s">
        <v>430</v>
      </c>
      <c r="C7286" s="22" t="s">
        <v>79</v>
      </c>
      <c r="D7286" s="22">
        <v>10.369964857285659</v>
      </c>
      <c r="E7286" s="22">
        <f t="shared" si="587"/>
        <v>0</v>
      </c>
      <c r="F7286" s="22">
        <f t="shared" si="588"/>
        <v>0</v>
      </c>
      <c r="G7286" s="22">
        <f t="shared" si="589"/>
        <v>0</v>
      </c>
      <c r="H7286" s="22">
        <f t="shared" si="590"/>
        <v>0</v>
      </c>
      <c r="I7286" s="22">
        <f t="shared" si="591"/>
        <v>10.369964857285659</v>
      </c>
      <c r="J7286" s="22">
        <v>7088</v>
      </c>
    </row>
    <row r="7287" spans="1:10" ht="11.25" customHeight="1">
      <c r="A7287" s="12"/>
      <c r="B7287" s="22" t="s">
        <v>384</v>
      </c>
      <c r="C7287" s="22" t="s">
        <v>86</v>
      </c>
      <c r="D7287" s="22">
        <v>10.36522302952369</v>
      </c>
      <c r="E7287" s="22">
        <f t="shared" si="587"/>
        <v>0</v>
      </c>
      <c r="F7287" s="22">
        <f t="shared" si="588"/>
        <v>0</v>
      </c>
      <c r="G7287" s="22">
        <f t="shared" si="589"/>
        <v>0</v>
      </c>
      <c r="H7287" s="22">
        <f t="shared" si="590"/>
        <v>0</v>
      </c>
      <c r="I7287" s="22">
        <f t="shared" si="591"/>
        <v>10.36522302952369</v>
      </c>
      <c r="J7287" s="22">
        <v>7089</v>
      </c>
    </row>
    <row r="7288" spans="1:10" ht="11.25" customHeight="1">
      <c r="A7288" s="12"/>
      <c r="B7288" s="22" t="s">
        <v>343</v>
      </c>
      <c r="C7288" s="22" t="s">
        <v>75</v>
      </c>
      <c r="D7288" s="22">
        <v>10.359465731649561</v>
      </c>
      <c r="E7288" s="22">
        <f t="shared" si="587"/>
        <v>0</v>
      </c>
      <c r="F7288" s="22">
        <f t="shared" si="588"/>
        <v>0</v>
      </c>
      <c r="G7288" s="22">
        <f t="shared" si="589"/>
        <v>0</v>
      </c>
      <c r="H7288" s="22">
        <f t="shared" si="590"/>
        <v>0</v>
      </c>
      <c r="I7288" s="22">
        <f t="shared" si="591"/>
        <v>10.359465731649561</v>
      </c>
      <c r="J7288" s="22">
        <v>7090</v>
      </c>
    </row>
    <row r="7289" spans="1:10" ht="11.25" customHeight="1">
      <c r="A7289" s="12"/>
      <c r="B7289" s="22" t="s">
        <v>335</v>
      </c>
      <c r="C7289" s="22" t="s">
        <v>70</v>
      </c>
      <c r="D7289" s="22">
        <v>10.356380260997545</v>
      </c>
      <c r="E7289" s="22">
        <f t="shared" si="587"/>
        <v>0</v>
      </c>
      <c r="F7289" s="22">
        <f t="shared" si="588"/>
        <v>0</v>
      </c>
      <c r="G7289" s="22">
        <f t="shared" si="589"/>
        <v>0</v>
      </c>
      <c r="H7289" s="22">
        <f t="shared" si="590"/>
        <v>0</v>
      </c>
      <c r="I7289" s="22">
        <f t="shared" si="591"/>
        <v>10.356380260997545</v>
      </c>
      <c r="J7289" s="22">
        <v>7091</v>
      </c>
    </row>
    <row r="7290" spans="1:10" ht="11.25" customHeight="1">
      <c r="A7290" s="12"/>
      <c r="B7290" s="22" t="s">
        <v>387</v>
      </c>
      <c r="C7290" s="22" t="s">
        <v>85</v>
      </c>
      <c r="D7290" s="22">
        <v>10.342998371853133</v>
      </c>
      <c r="E7290" s="22">
        <f t="shared" si="587"/>
        <v>0</v>
      </c>
      <c r="F7290" s="22">
        <f t="shared" si="588"/>
        <v>0</v>
      </c>
      <c r="G7290" s="22">
        <f t="shared" si="589"/>
        <v>0</v>
      </c>
      <c r="H7290" s="22">
        <f t="shared" si="590"/>
        <v>0</v>
      </c>
      <c r="I7290" s="22">
        <f t="shared" si="591"/>
        <v>10.342998371853133</v>
      </c>
      <c r="J7290" s="22">
        <v>7092</v>
      </c>
    </row>
    <row r="7291" spans="1:10" ht="11.25" customHeight="1">
      <c r="A7291" s="12"/>
      <c r="B7291" s="22" t="s">
        <v>381</v>
      </c>
      <c r="C7291" s="22" t="s">
        <v>73</v>
      </c>
      <c r="D7291" s="22">
        <v>10.342904182612815</v>
      </c>
      <c r="E7291" s="22">
        <f t="shared" si="587"/>
        <v>0</v>
      </c>
      <c r="F7291" s="22">
        <f t="shared" si="588"/>
        <v>0</v>
      </c>
      <c r="G7291" s="22">
        <f t="shared" si="589"/>
        <v>0</v>
      </c>
      <c r="H7291" s="22">
        <f t="shared" si="590"/>
        <v>0</v>
      </c>
      <c r="I7291" s="22">
        <f t="shared" si="591"/>
        <v>10.342904182612815</v>
      </c>
      <c r="J7291" s="22">
        <v>7093</v>
      </c>
    </row>
    <row r="7292" spans="1:10" ht="11.25" customHeight="1">
      <c r="A7292" s="12"/>
      <c r="B7292" s="22" t="s">
        <v>443</v>
      </c>
      <c r="C7292" s="22" t="s">
        <v>67</v>
      </c>
      <c r="D7292" s="22">
        <v>10.341777201812745</v>
      </c>
      <c r="E7292" s="22">
        <f t="shared" si="587"/>
        <v>0</v>
      </c>
      <c r="F7292" s="22">
        <f t="shared" si="588"/>
        <v>0</v>
      </c>
      <c r="G7292" s="22">
        <f t="shared" si="589"/>
        <v>0</v>
      </c>
      <c r="H7292" s="22">
        <f t="shared" si="590"/>
        <v>0</v>
      </c>
      <c r="I7292" s="22">
        <f t="shared" si="591"/>
        <v>10.341777201812745</v>
      </c>
      <c r="J7292" s="22">
        <v>7094</v>
      </c>
    </row>
    <row r="7293" spans="1:10" ht="11.25" customHeight="1">
      <c r="A7293" s="12"/>
      <c r="B7293" s="22" t="s">
        <v>421</v>
      </c>
      <c r="C7293" s="22" t="s">
        <v>77</v>
      </c>
      <c r="D7293" s="22">
        <v>10.336702582538717</v>
      </c>
      <c r="E7293" s="22">
        <f t="shared" si="587"/>
        <v>0</v>
      </c>
      <c r="F7293" s="22">
        <f t="shared" si="588"/>
        <v>0</v>
      </c>
      <c r="G7293" s="22">
        <f t="shared" si="589"/>
        <v>0</v>
      </c>
      <c r="H7293" s="22">
        <f t="shared" si="590"/>
        <v>0</v>
      </c>
      <c r="I7293" s="22">
        <f t="shared" si="591"/>
        <v>10.336702582538717</v>
      </c>
      <c r="J7293" s="22">
        <v>7095</v>
      </c>
    </row>
    <row r="7294" spans="1:10" ht="11.25" customHeight="1">
      <c r="A7294" s="12"/>
      <c r="B7294" s="22" t="s">
        <v>411</v>
      </c>
      <c r="C7294" s="22" t="s">
        <v>81</v>
      </c>
      <c r="D7294" s="22">
        <v>10.330928763952453</v>
      </c>
      <c r="E7294" s="22">
        <f t="shared" si="587"/>
        <v>0</v>
      </c>
      <c r="F7294" s="22">
        <f t="shared" si="588"/>
        <v>0</v>
      </c>
      <c r="G7294" s="22">
        <f t="shared" si="589"/>
        <v>0</v>
      </c>
      <c r="H7294" s="22">
        <f t="shared" si="590"/>
        <v>0</v>
      </c>
      <c r="I7294" s="22">
        <f t="shared" si="591"/>
        <v>10.330928763952453</v>
      </c>
      <c r="J7294" s="22">
        <v>7096</v>
      </c>
    </row>
    <row r="7295" spans="1:10" ht="11.25" customHeight="1">
      <c r="A7295" s="12"/>
      <c r="B7295" s="22" t="s">
        <v>198</v>
      </c>
      <c r="C7295" s="22" t="s">
        <v>87</v>
      </c>
      <c r="D7295" s="22">
        <v>10.320838309588892</v>
      </c>
      <c r="E7295" s="22">
        <f t="shared" si="587"/>
        <v>0</v>
      </c>
      <c r="F7295" s="22">
        <f t="shared" si="588"/>
        <v>0</v>
      </c>
      <c r="G7295" s="22">
        <f t="shared" si="589"/>
        <v>0</v>
      </c>
      <c r="H7295" s="22">
        <f t="shared" si="590"/>
        <v>0</v>
      </c>
      <c r="I7295" s="22">
        <f t="shared" si="591"/>
        <v>10.320838309588892</v>
      </c>
      <c r="J7295" s="22">
        <v>7097</v>
      </c>
    </row>
    <row r="7296" spans="1:10" ht="11.25" customHeight="1">
      <c r="A7296" s="12"/>
      <c r="B7296" s="22" t="s">
        <v>315</v>
      </c>
      <c r="C7296" s="22" t="s">
        <v>82</v>
      </c>
      <c r="D7296" s="22">
        <v>10.320407006242368</v>
      </c>
      <c r="E7296" s="22">
        <f t="shared" si="587"/>
        <v>0</v>
      </c>
      <c r="F7296" s="22">
        <f t="shared" si="588"/>
        <v>0</v>
      </c>
      <c r="G7296" s="22">
        <f t="shared" si="589"/>
        <v>0</v>
      </c>
      <c r="H7296" s="22">
        <f t="shared" si="590"/>
        <v>0</v>
      </c>
      <c r="I7296" s="22">
        <f t="shared" si="591"/>
        <v>10.320407006242368</v>
      </c>
      <c r="J7296" s="22">
        <v>7098</v>
      </c>
    </row>
    <row r="7297" spans="1:10" ht="11.25" customHeight="1">
      <c r="A7297" s="12"/>
      <c r="B7297" s="22" t="s">
        <v>411</v>
      </c>
      <c r="C7297" s="22" t="s">
        <v>73</v>
      </c>
      <c r="D7297" s="22">
        <v>10.307867997259082</v>
      </c>
      <c r="E7297" s="22">
        <f t="shared" si="587"/>
        <v>0</v>
      </c>
      <c r="F7297" s="22">
        <f t="shared" si="588"/>
        <v>0</v>
      </c>
      <c r="G7297" s="22">
        <f t="shared" si="589"/>
        <v>0</v>
      </c>
      <c r="H7297" s="22">
        <f t="shared" si="590"/>
        <v>0</v>
      </c>
      <c r="I7297" s="22">
        <f t="shared" si="591"/>
        <v>10.307867997259082</v>
      </c>
      <c r="J7297" s="22">
        <v>7099</v>
      </c>
    </row>
    <row r="7298" spans="1:10" ht="11.25" customHeight="1">
      <c r="A7298" s="12"/>
      <c r="B7298" s="22" t="s">
        <v>414</v>
      </c>
      <c r="C7298" s="22" t="s">
        <v>83</v>
      </c>
      <c r="D7298" s="22">
        <v>10.307857552276895</v>
      </c>
      <c r="E7298" s="22">
        <f t="shared" si="587"/>
        <v>0</v>
      </c>
      <c r="F7298" s="22">
        <f t="shared" si="588"/>
        <v>0</v>
      </c>
      <c r="G7298" s="22">
        <f t="shared" si="589"/>
        <v>0</v>
      </c>
      <c r="H7298" s="22">
        <f t="shared" si="590"/>
        <v>0</v>
      </c>
      <c r="I7298" s="22">
        <f t="shared" si="591"/>
        <v>10.307857552276895</v>
      </c>
      <c r="J7298" s="22">
        <v>7100</v>
      </c>
    </row>
    <row r="7299" spans="1:10" ht="11.25" customHeight="1">
      <c r="A7299" s="12"/>
      <c r="B7299" s="22" t="s">
        <v>440</v>
      </c>
      <c r="C7299" s="22" t="s">
        <v>76</v>
      </c>
      <c r="D7299" s="22">
        <v>10.303802625286732</v>
      </c>
      <c r="E7299" s="22">
        <f t="shared" si="587"/>
        <v>0</v>
      </c>
      <c r="F7299" s="22">
        <f t="shared" si="588"/>
        <v>0</v>
      </c>
      <c r="G7299" s="22">
        <f t="shared" si="589"/>
        <v>0</v>
      </c>
      <c r="H7299" s="22">
        <f t="shared" si="590"/>
        <v>0</v>
      </c>
      <c r="I7299" s="22">
        <f t="shared" si="591"/>
        <v>10.303802625286732</v>
      </c>
      <c r="J7299" s="22">
        <v>7101</v>
      </c>
    </row>
    <row r="7300" spans="1:10" ht="11.25" customHeight="1">
      <c r="A7300" s="12"/>
      <c r="B7300" s="22" t="s">
        <v>457</v>
      </c>
      <c r="C7300" s="22" t="s">
        <v>71</v>
      </c>
      <c r="D7300" s="22">
        <v>10.302884172051245</v>
      </c>
      <c r="E7300" s="22">
        <f t="shared" si="587"/>
        <v>0</v>
      </c>
      <c r="F7300" s="22">
        <f t="shared" si="588"/>
        <v>0</v>
      </c>
      <c r="G7300" s="22">
        <f t="shared" si="589"/>
        <v>0</v>
      </c>
      <c r="H7300" s="22">
        <f t="shared" si="590"/>
        <v>0</v>
      </c>
      <c r="I7300" s="22">
        <f t="shared" si="591"/>
        <v>10.302884172051245</v>
      </c>
      <c r="J7300" s="22">
        <v>7102</v>
      </c>
    </row>
    <row r="7301" spans="1:10" ht="11.25" customHeight="1">
      <c r="A7301" s="12"/>
      <c r="B7301" s="22" t="s">
        <v>404</v>
      </c>
      <c r="C7301" s="22" t="s">
        <v>88</v>
      </c>
      <c r="D7301" s="22">
        <v>10.302282113910346</v>
      </c>
      <c r="E7301" s="22">
        <f t="shared" si="587"/>
        <v>0</v>
      </c>
      <c r="F7301" s="22">
        <f t="shared" si="588"/>
        <v>0</v>
      </c>
      <c r="G7301" s="22">
        <f t="shared" si="589"/>
        <v>0</v>
      </c>
      <c r="H7301" s="22">
        <f t="shared" si="590"/>
        <v>0</v>
      </c>
      <c r="I7301" s="22">
        <f t="shared" si="591"/>
        <v>10.302282113910346</v>
      </c>
      <c r="J7301" s="22">
        <v>7103</v>
      </c>
    </row>
    <row r="7302" spans="1:10" ht="11.25" customHeight="1">
      <c r="A7302" s="12"/>
      <c r="B7302" s="22" t="s">
        <v>249</v>
      </c>
      <c r="C7302" s="22" t="s">
        <v>86</v>
      </c>
      <c r="D7302" s="22">
        <v>10.301624150578791</v>
      </c>
      <c r="E7302" s="22">
        <f t="shared" si="587"/>
        <v>0</v>
      </c>
      <c r="F7302" s="22">
        <f t="shared" si="588"/>
        <v>0</v>
      </c>
      <c r="G7302" s="22">
        <f t="shared" si="589"/>
        <v>0</v>
      </c>
      <c r="H7302" s="22">
        <f t="shared" si="590"/>
        <v>0</v>
      </c>
      <c r="I7302" s="22">
        <f t="shared" si="591"/>
        <v>10.301624150578791</v>
      </c>
      <c r="J7302" s="22">
        <v>7104</v>
      </c>
    </row>
    <row r="7303" spans="1:10" ht="11.25" customHeight="1">
      <c r="A7303" s="12"/>
      <c r="B7303" s="22" t="s">
        <v>349</v>
      </c>
      <c r="C7303" s="22" t="s">
        <v>79</v>
      </c>
      <c r="D7303" s="22">
        <v>10.298475253373061</v>
      </c>
      <c r="E7303" s="22">
        <f t="shared" si="587"/>
        <v>0</v>
      </c>
      <c r="F7303" s="22">
        <f t="shared" si="588"/>
        <v>0</v>
      </c>
      <c r="G7303" s="22">
        <f t="shared" si="589"/>
        <v>0</v>
      </c>
      <c r="H7303" s="22">
        <f t="shared" si="590"/>
        <v>0</v>
      </c>
      <c r="I7303" s="22">
        <f t="shared" si="591"/>
        <v>10.298475253373061</v>
      </c>
      <c r="J7303" s="22">
        <v>7105</v>
      </c>
    </row>
    <row r="7304" spans="1:10" ht="11.25" customHeight="1">
      <c r="A7304" s="12"/>
      <c r="B7304" s="22" t="s">
        <v>396</v>
      </c>
      <c r="C7304" s="22" t="s">
        <v>80</v>
      </c>
      <c r="D7304" s="22">
        <v>10.295765691147501</v>
      </c>
      <c r="E7304" s="22">
        <f t="shared" ref="E7304:E7367" si="592">IF(J7304&lt;=1000,D7304,0)</f>
        <v>0</v>
      </c>
      <c r="F7304" s="22">
        <f t="shared" ref="F7304:F7367" si="593">IF(AND(J7304&gt;1000,J7304&lt;=2000),D7304,0)</f>
        <v>0</v>
      </c>
      <c r="G7304" s="22">
        <f t="shared" ref="G7304:G7367" si="594">IF(AND(J7304&gt;2000,J7304&lt;=3000),D7304,0)</f>
        <v>0</v>
      </c>
      <c r="H7304" s="22">
        <f t="shared" ref="H7304:H7367" si="595">IF(AND(J7304&gt;3000,J7304&lt;=5000),D7304,0)</f>
        <v>0</v>
      </c>
      <c r="I7304" s="22">
        <f t="shared" ref="I7304:I7367" si="596">IF((J7304&gt;5000),D7304,0)</f>
        <v>10.295765691147501</v>
      </c>
      <c r="J7304" s="22">
        <v>7106</v>
      </c>
    </row>
    <row r="7305" spans="1:10" ht="11.25" customHeight="1">
      <c r="A7305" s="12"/>
      <c r="B7305" s="22" t="s">
        <v>434</v>
      </c>
      <c r="C7305" s="22" t="s">
        <v>85</v>
      </c>
      <c r="D7305" s="22">
        <v>10.292577920974182</v>
      </c>
      <c r="E7305" s="22">
        <f t="shared" si="592"/>
        <v>0</v>
      </c>
      <c r="F7305" s="22">
        <f t="shared" si="593"/>
        <v>0</v>
      </c>
      <c r="G7305" s="22">
        <f t="shared" si="594"/>
        <v>0</v>
      </c>
      <c r="H7305" s="22">
        <f t="shared" si="595"/>
        <v>0</v>
      </c>
      <c r="I7305" s="22">
        <f t="shared" si="596"/>
        <v>10.292577920974182</v>
      </c>
      <c r="J7305" s="22">
        <v>7107</v>
      </c>
    </row>
    <row r="7306" spans="1:10" ht="11.25" customHeight="1">
      <c r="A7306" s="12"/>
      <c r="B7306" s="22" t="s">
        <v>420</v>
      </c>
      <c r="C7306" s="22" t="s">
        <v>83</v>
      </c>
      <c r="D7306" s="22">
        <v>10.292279070574919</v>
      </c>
      <c r="E7306" s="22">
        <f t="shared" si="592"/>
        <v>0</v>
      </c>
      <c r="F7306" s="22">
        <f t="shared" si="593"/>
        <v>0</v>
      </c>
      <c r="G7306" s="22">
        <f t="shared" si="594"/>
        <v>0</v>
      </c>
      <c r="H7306" s="22">
        <f t="shared" si="595"/>
        <v>0</v>
      </c>
      <c r="I7306" s="22">
        <f t="shared" si="596"/>
        <v>10.292279070574919</v>
      </c>
      <c r="J7306" s="22">
        <v>7108</v>
      </c>
    </row>
    <row r="7307" spans="1:10" ht="11.25" customHeight="1">
      <c r="A7307" s="12"/>
      <c r="B7307" s="22" t="s">
        <v>411</v>
      </c>
      <c r="C7307" s="22" t="s">
        <v>86</v>
      </c>
      <c r="D7307" s="22">
        <v>10.290119444040245</v>
      </c>
      <c r="E7307" s="22">
        <f t="shared" si="592"/>
        <v>0</v>
      </c>
      <c r="F7307" s="22">
        <f t="shared" si="593"/>
        <v>0</v>
      </c>
      <c r="G7307" s="22">
        <f t="shared" si="594"/>
        <v>0</v>
      </c>
      <c r="H7307" s="22">
        <f t="shared" si="595"/>
        <v>0</v>
      </c>
      <c r="I7307" s="22">
        <f t="shared" si="596"/>
        <v>10.290119444040245</v>
      </c>
      <c r="J7307" s="22">
        <v>7109</v>
      </c>
    </row>
    <row r="7308" spans="1:10" ht="11.25" customHeight="1">
      <c r="A7308" s="12"/>
      <c r="B7308" s="22" t="s">
        <v>198</v>
      </c>
      <c r="C7308" s="22" t="s">
        <v>90</v>
      </c>
      <c r="D7308" s="22">
        <v>10.289370592091743</v>
      </c>
      <c r="E7308" s="22">
        <f t="shared" si="592"/>
        <v>0</v>
      </c>
      <c r="F7308" s="22">
        <f t="shared" si="593"/>
        <v>0</v>
      </c>
      <c r="G7308" s="22">
        <f t="shared" si="594"/>
        <v>0</v>
      </c>
      <c r="H7308" s="22">
        <f t="shared" si="595"/>
        <v>0</v>
      </c>
      <c r="I7308" s="22">
        <f t="shared" si="596"/>
        <v>10.289370592091743</v>
      </c>
      <c r="J7308" s="22">
        <v>7110</v>
      </c>
    </row>
    <row r="7309" spans="1:10" ht="11.25" customHeight="1">
      <c r="A7309" s="12"/>
      <c r="B7309" s="22" t="s">
        <v>400</v>
      </c>
      <c r="C7309" s="22" t="s">
        <v>83</v>
      </c>
      <c r="D7309" s="22">
        <v>10.287422872124599</v>
      </c>
      <c r="E7309" s="22">
        <f t="shared" si="592"/>
        <v>0</v>
      </c>
      <c r="F7309" s="22">
        <f t="shared" si="593"/>
        <v>0</v>
      </c>
      <c r="G7309" s="22">
        <f t="shared" si="594"/>
        <v>0</v>
      </c>
      <c r="H7309" s="22">
        <f t="shared" si="595"/>
        <v>0</v>
      </c>
      <c r="I7309" s="22">
        <f t="shared" si="596"/>
        <v>10.287422872124599</v>
      </c>
      <c r="J7309" s="22">
        <v>7111</v>
      </c>
    </row>
    <row r="7310" spans="1:10" ht="11.25" customHeight="1">
      <c r="A7310" s="12"/>
      <c r="B7310" s="22" t="s">
        <v>446</v>
      </c>
      <c r="C7310" s="22" t="s">
        <v>67</v>
      </c>
      <c r="D7310" s="22">
        <v>10.281620463086591</v>
      </c>
      <c r="E7310" s="22">
        <f t="shared" si="592"/>
        <v>0</v>
      </c>
      <c r="F7310" s="22">
        <f t="shared" si="593"/>
        <v>0</v>
      </c>
      <c r="G7310" s="22">
        <f t="shared" si="594"/>
        <v>0</v>
      </c>
      <c r="H7310" s="22">
        <f t="shared" si="595"/>
        <v>0</v>
      </c>
      <c r="I7310" s="22">
        <f t="shared" si="596"/>
        <v>10.281620463086591</v>
      </c>
      <c r="J7310" s="22">
        <v>7112</v>
      </c>
    </row>
    <row r="7311" spans="1:10" ht="11.25" customHeight="1">
      <c r="A7311" s="12"/>
      <c r="B7311" s="22" t="s">
        <v>428</v>
      </c>
      <c r="C7311" s="22" t="s">
        <v>87</v>
      </c>
      <c r="D7311" s="22">
        <v>10.280337676121363</v>
      </c>
      <c r="E7311" s="22">
        <f t="shared" si="592"/>
        <v>0</v>
      </c>
      <c r="F7311" s="22">
        <f t="shared" si="593"/>
        <v>0</v>
      </c>
      <c r="G7311" s="22">
        <f t="shared" si="594"/>
        <v>0</v>
      </c>
      <c r="H7311" s="22">
        <f t="shared" si="595"/>
        <v>0</v>
      </c>
      <c r="I7311" s="22">
        <f t="shared" si="596"/>
        <v>10.280337676121363</v>
      </c>
      <c r="J7311" s="22">
        <v>7113</v>
      </c>
    </row>
    <row r="7312" spans="1:10" ht="11.25" customHeight="1">
      <c r="A7312" s="12"/>
      <c r="B7312" s="22" t="s">
        <v>299</v>
      </c>
      <c r="C7312" s="22" t="s">
        <v>79</v>
      </c>
      <c r="D7312" s="22">
        <v>10.274361433114791</v>
      </c>
      <c r="E7312" s="22">
        <f t="shared" si="592"/>
        <v>0</v>
      </c>
      <c r="F7312" s="22">
        <f t="shared" si="593"/>
        <v>0</v>
      </c>
      <c r="G7312" s="22">
        <f t="shared" si="594"/>
        <v>0</v>
      </c>
      <c r="H7312" s="22">
        <f t="shared" si="595"/>
        <v>0</v>
      </c>
      <c r="I7312" s="22">
        <f t="shared" si="596"/>
        <v>10.274361433114791</v>
      </c>
      <c r="J7312" s="22">
        <v>7114</v>
      </c>
    </row>
    <row r="7313" spans="1:10" ht="11.25" customHeight="1">
      <c r="A7313" s="12"/>
      <c r="B7313" s="22" t="s">
        <v>425</v>
      </c>
      <c r="C7313" s="22" t="s">
        <v>79</v>
      </c>
      <c r="D7313" s="22">
        <v>10.273524045226237</v>
      </c>
      <c r="E7313" s="22">
        <f t="shared" si="592"/>
        <v>0</v>
      </c>
      <c r="F7313" s="22">
        <f t="shared" si="593"/>
        <v>0</v>
      </c>
      <c r="G7313" s="22">
        <f t="shared" si="594"/>
        <v>0</v>
      </c>
      <c r="H7313" s="22">
        <f t="shared" si="595"/>
        <v>0</v>
      </c>
      <c r="I7313" s="22">
        <f t="shared" si="596"/>
        <v>10.273524045226237</v>
      </c>
      <c r="J7313" s="22">
        <v>7115</v>
      </c>
    </row>
    <row r="7314" spans="1:10" ht="11.25" customHeight="1">
      <c r="A7314" s="12"/>
      <c r="B7314" s="22" t="s">
        <v>382</v>
      </c>
      <c r="C7314" s="22" t="s">
        <v>84</v>
      </c>
      <c r="D7314" s="22">
        <v>10.268579720689125</v>
      </c>
      <c r="E7314" s="22">
        <f t="shared" si="592"/>
        <v>0</v>
      </c>
      <c r="F7314" s="22">
        <f t="shared" si="593"/>
        <v>0</v>
      </c>
      <c r="G7314" s="22">
        <f t="shared" si="594"/>
        <v>0</v>
      </c>
      <c r="H7314" s="22">
        <f t="shared" si="595"/>
        <v>0</v>
      </c>
      <c r="I7314" s="22">
        <f t="shared" si="596"/>
        <v>10.268579720689125</v>
      </c>
      <c r="J7314" s="22">
        <v>7116</v>
      </c>
    </row>
    <row r="7315" spans="1:10" ht="11.25" customHeight="1">
      <c r="A7315" s="12"/>
      <c r="B7315" s="22" t="s">
        <v>379</v>
      </c>
      <c r="C7315" s="22" t="s">
        <v>80</v>
      </c>
      <c r="D7315" s="22">
        <v>10.267894108376748</v>
      </c>
      <c r="E7315" s="22">
        <f t="shared" si="592"/>
        <v>0</v>
      </c>
      <c r="F7315" s="22">
        <f t="shared" si="593"/>
        <v>0</v>
      </c>
      <c r="G7315" s="22">
        <f t="shared" si="594"/>
        <v>0</v>
      </c>
      <c r="H7315" s="22">
        <f t="shared" si="595"/>
        <v>0</v>
      </c>
      <c r="I7315" s="22">
        <f t="shared" si="596"/>
        <v>10.267894108376748</v>
      </c>
      <c r="J7315" s="22">
        <v>7117</v>
      </c>
    </row>
    <row r="7316" spans="1:10" ht="11.25" customHeight="1">
      <c r="A7316" s="12"/>
      <c r="B7316" s="22" t="s">
        <v>205</v>
      </c>
      <c r="C7316" s="22" t="s">
        <v>85</v>
      </c>
      <c r="D7316" s="22">
        <v>10.263068583399509</v>
      </c>
      <c r="E7316" s="22">
        <f t="shared" si="592"/>
        <v>0</v>
      </c>
      <c r="F7316" s="22">
        <f t="shared" si="593"/>
        <v>0</v>
      </c>
      <c r="G7316" s="22">
        <f t="shared" si="594"/>
        <v>0</v>
      </c>
      <c r="H7316" s="22">
        <f t="shared" si="595"/>
        <v>0</v>
      </c>
      <c r="I7316" s="22">
        <f t="shared" si="596"/>
        <v>10.263068583399509</v>
      </c>
      <c r="J7316" s="22">
        <v>7118</v>
      </c>
    </row>
    <row r="7317" spans="1:10" ht="11.25" customHeight="1">
      <c r="A7317" s="12"/>
      <c r="B7317" s="22" t="s">
        <v>395</v>
      </c>
      <c r="C7317" s="22" t="s">
        <v>73</v>
      </c>
      <c r="D7317" s="22">
        <v>10.259846314287843</v>
      </c>
      <c r="E7317" s="22">
        <f t="shared" si="592"/>
        <v>0</v>
      </c>
      <c r="F7317" s="22">
        <f t="shared" si="593"/>
        <v>0</v>
      </c>
      <c r="G7317" s="22">
        <f t="shared" si="594"/>
        <v>0</v>
      </c>
      <c r="H7317" s="22">
        <f t="shared" si="595"/>
        <v>0</v>
      </c>
      <c r="I7317" s="22">
        <f t="shared" si="596"/>
        <v>10.259846314287843</v>
      </c>
      <c r="J7317" s="22">
        <v>7119</v>
      </c>
    </row>
    <row r="7318" spans="1:10" ht="11.25" customHeight="1">
      <c r="A7318" s="12"/>
      <c r="B7318" s="22" t="s">
        <v>347</v>
      </c>
      <c r="C7318" s="22" t="s">
        <v>86</v>
      </c>
      <c r="D7318" s="22">
        <v>10.25706981147035</v>
      </c>
      <c r="E7318" s="22">
        <f t="shared" si="592"/>
        <v>0</v>
      </c>
      <c r="F7318" s="22">
        <f t="shared" si="593"/>
        <v>0</v>
      </c>
      <c r="G7318" s="22">
        <f t="shared" si="594"/>
        <v>0</v>
      </c>
      <c r="H7318" s="22">
        <f t="shared" si="595"/>
        <v>0</v>
      </c>
      <c r="I7318" s="22">
        <f t="shared" si="596"/>
        <v>10.25706981147035</v>
      </c>
      <c r="J7318" s="22">
        <v>7120</v>
      </c>
    </row>
    <row r="7319" spans="1:10" ht="11.25" customHeight="1">
      <c r="A7319" s="12"/>
      <c r="B7319" s="22" t="s">
        <v>440</v>
      </c>
      <c r="C7319" s="22" t="s">
        <v>82</v>
      </c>
      <c r="D7319" s="22">
        <v>10.255353472206746</v>
      </c>
      <c r="E7319" s="22">
        <f t="shared" si="592"/>
        <v>0</v>
      </c>
      <c r="F7319" s="22">
        <f t="shared" si="593"/>
        <v>0</v>
      </c>
      <c r="G7319" s="22">
        <f t="shared" si="594"/>
        <v>0</v>
      </c>
      <c r="H7319" s="22">
        <f t="shared" si="595"/>
        <v>0</v>
      </c>
      <c r="I7319" s="22">
        <f t="shared" si="596"/>
        <v>10.255353472206746</v>
      </c>
      <c r="J7319" s="22">
        <v>7121</v>
      </c>
    </row>
    <row r="7320" spans="1:10" ht="11.25" customHeight="1">
      <c r="A7320" s="12"/>
      <c r="B7320" s="22" t="s">
        <v>414</v>
      </c>
      <c r="C7320" s="22" t="s">
        <v>79</v>
      </c>
      <c r="D7320" s="22">
        <v>10.253539260610655</v>
      </c>
      <c r="E7320" s="22">
        <f t="shared" si="592"/>
        <v>0</v>
      </c>
      <c r="F7320" s="22">
        <f t="shared" si="593"/>
        <v>0</v>
      </c>
      <c r="G7320" s="22">
        <f t="shared" si="594"/>
        <v>0</v>
      </c>
      <c r="H7320" s="22">
        <f t="shared" si="595"/>
        <v>0</v>
      </c>
      <c r="I7320" s="22">
        <f t="shared" si="596"/>
        <v>10.253539260610655</v>
      </c>
      <c r="J7320" s="22">
        <v>7122</v>
      </c>
    </row>
    <row r="7321" spans="1:10" ht="11.25" customHeight="1">
      <c r="A7321" s="12"/>
      <c r="B7321" s="22" t="s">
        <v>458</v>
      </c>
      <c r="C7321" s="22" t="s">
        <v>79</v>
      </c>
      <c r="D7321" s="22">
        <v>10.25212301986218</v>
      </c>
      <c r="E7321" s="22">
        <f t="shared" si="592"/>
        <v>0</v>
      </c>
      <c r="F7321" s="22">
        <f t="shared" si="593"/>
        <v>0</v>
      </c>
      <c r="G7321" s="22">
        <f t="shared" si="594"/>
        <v>0</v>
      </c>
      <c r="H7321" s="22">
        <f t="shared" si="595"/>
        <v>0</v>
      </c>
      <c r="I7321" s="22">
        <f t="shared" si="596"/>
        <v>10.25212301986218</v>
      </c>
      <c r="J7321" s="22">
        <v>7123</v>
      </c>
    </row>
    <row r="7322" spans="1:10" ht="11.25" customHeight="1">
      <c r="A7322" s="12"/>
      <c r="B7322" s="22" t="s">
        <v>402</v>
      </c>
      <c r="C7322" s="22" t="s">
        <v>72</v>
      </c>
      <c r="D7322" s="22">
        <v>10.249520587802243</v>
      </c>
      <c r="E7322" s="22">
        <f t="shared" si="592"/>
        <v>0</v>
      </c>
      <c r="F7322" s="22">
        <f t="shared" si="593"/>
        <v>0</v>
      </c>
      <c r="G7322" s="22">
        <f t="shared" si="594"/>
        <v>0</v>
      </c>
      <c r="H7322" s="22">
        <f t="shared" si="595"/>
        <v>0</v>
      </c>
      <c r="I7322" s="22">
        <f t="shared" si="596"/>
        <v>10.249520587802243</v>
      </c>
      <c r="J7322" s="22">
        <v>7124</v>
      </c>
    </row>
    <row r="7323" spans="1:10" ht="11.25" customHeight="1">
      <c r="A7323" s="12"/>
      <c r="B7323" s="22" t="s">
        <v>452</v>
      </c>
      <c r="C7323" s="22" t="s">
        <v>74</v>
      </c>
      <c r="D7323" s="22">
        <v>10.24937080724289</v>
      </c>
      <c r="E7323" s="22">
        <f t="shared" si="592"/>
        <v>0</v>
      </c>
      <c r="F7323" s="22">
        <f t="shared" si="593"/>
        <v>0</v>
      </c>
      <c r="G7323" s="22">
        <f t="shared" si="594"/>
        <v>0</v>
      </c>
      <c r="H7323" s="22">
        <f t="shared" si="595"/>
        <v>0</v>
      </c>
      <c r="I7323" s="22">
        <f t="shared" si="596"/>
        <v>10.24937080724289</v>
      </c>
      <c r="J7323" s="22">
        <v>7125</v>
      </c>
    </row>
    <row r="7324" spans="1:10" ht="11.25" customHeight="1">
      <c r="A7324" s="12"/>
      <c r="B7324" s="22" t="s">
        <v>351</v>
      </c>
      <c r="C7324" s="22" t="s">
        <v>86</v>
      </c>
      <c r="D7324" s="22">
        <v>10.248158858296206</v>
      </c>
      <c r="E7324" s="22">
        <f t="shared" si="592"/>
        <v>0</v>
      </c>
      <c r="F7324" s="22">
        <f t="shared" si="593"/>
        <v>0</v>
      </c>
      <c r="G7324" s="22">
        <f t="shared" si="594"/>
        <v>0</v>
      </c>
      <c r="H7324" s="22">
        <f t="shared" si="595"/>
        <v>0</v>
      </c>
      <c r="I7324" s="22">
        <f t="shared" si="596"/>
        <v>10.248158858296206</v>
      </c>
      <c r="J7324" s="22">
        <v>7126</v>
      </c>
    </row>
    <row r="7325" spans="1:10" ht="11.25" customHeight="1">
      <c r="A7325" s="12"/>
      <c r="B7325" s="22" t="s">
        <v>273</v>
      </c>
      <c r="C7325" s="22" t="s">
        <v>90</v>
      </c>
      <c r="D7325" s="22">
        <v>10.247367178722099</v>
      </c>
      <c r="E7325" s="22">
        <f t="shared" si="592"/>
        <v>0</v>
      </c>
      <c r="F7325" s="22">
        <f t="shared" si="593"/>
        <v>0</v>
      </c>
      <c r="G7325" s="22">
        <f t="shared" si="594"/>
        <v>0</v>
      </c>
      <c r="H7325" s="22">
        <f t="shared" si="595"/>
        <v>0</v>
      </c>
      <c r="I7325" s="22">
        <f t="shared" si="596"/>
        <v>10.247367178722099</v>
      </c>
      <c r="J7325" s="22">
        <v>7127</v>
      </c>
    </row>
    <row r="7326" spans="1:10" ht="11.25" customHeight="1">
      <c r="A7326" s="12"/>
      <c r="B7326" s="22" t="s">
        <v>437</v>
      </c>
      <c r="C7326" s="22" t="s">
        <v>79</v>
      </c>
      <c r="D7326" s="22">
        <v>10.238411322833505</v>
      </c>
      <c r="E7326" s="22">
        <f t="shared" si="592"/>
        <v>0</v>
      </c>
      <c r="F7326" s="22">
        <f t="shared" si="593"/>
        <v>0</v>
      </c>
      <c r="G7326" s="22">
        <f t="shared" si="594"/>
        <v>0</v>
      </c>
      <c r="H7326" s="22">
        <f t="shared" si="595"/>
        <v>0</v>
      </c>
      <c r="I7326" s="22">
        <f t="shared" si="596"/>
        <v>10.238411322833505</v>
      </c>
      <c r="J7326" s="22">
        <v>7128</v>
      </c>
    </row>
    <row r="7327" spans="1:10" ht="11.25" customHeight="1">
      <c r="A7327" s="12"/>
      <c r="B7327" s="22" t="s">
        <v>298</v>
      </c>
      <c r="C7327" s="22" t="s">
        <v>83</v>
      </c>
      <c r="D7327" s="22">
        <v>10.236762334713228</v>
      </c>
      <c r="E7327" s="22">
        <f t="shared" si="592"/>
        <v>0</v>
      </c>
      <c r="F7327" s="22">
        <f t="shared" si="593"/>
        <v>0</v>
      </c>
      <c r="G7327" s="22">
        <f t="shared" si="594"/>
        <v>0</v>
      </c>
      <c r="H7327" s="22">
        <f t="shared" si="595"/>
        <v>0</v>
      </c>
      <c r="I7327" s="22">
        <f t="shared" si="596"/>
        <v>10.236762334713228</v>
      </c>
      <c r="J7327" s="22">
        <v>7129</v>
      </c>
    </row>
    <row r="7328" spans="1:10" ht="11.25" customHeight="1">
      <c r="A7328" s="12"/>
      <c r="B7328" s="22" t="s">
        <v>353</v>
      </c>
      <c r="C7328" s="22" t="s">
        <v>73</v>
      </c>
      <c r="D7328" s="22">
        <v>10.236214447619478</v>
      </c>
      <c r="E7328" s="22">
        <f t="shared" si="592"/>
        <v>0</v>
      </c>
      <c r="F7328" s="22">
        <f t="shared" si="593"/>
        <v>0</v>
      </c>
      <c r="G7328" s="22">
        <f t="shared" si="594"/>
        <v>0</v>
      </c>
      <c r="H7328" s="22">
        <f t="shared" si="595"/>
        <v>0</v>
      </c>
      <c r="I7328" s="22">
        <f t="shared" si="596"/>
        <v>10.236214447619478</v>
      </c>
      <c r="J7328" s="22">
        <v>7130</v>
      </c>
    </row>
    <row r="7329" spans="1:10" ht="11.25" customHeight="1">
      <c r="A7329" s="12"/>
      <c r="B7329" s="22" t="s">
        <v>387</v>
      </c>
      <c r="C7329" s="22" t="s">
        <v>89</v>
      </c>
      <c r="D7329" s="22">
        <v>10.232891539652524</v>
      </c>
      <c r="E7329" s="22">
        <f t="shared" si="592"/>
        <v>0</v>
      </c>
      <c r="F7329" s="22">
        <f t="shared" si="593"/>
        <v>0</v>
      </c>
      <c r="G7329" s="22">
        <f t="shared" si="594"/>
        <v>0</v>
      </c>
      <c r="H7329" s="22">
        <f t="shared" si="595"/>
        <v>0</v>
      </c>
      <c r="I7329" s="22">
        <f t="shared" si="596"/>
        <v>10.232891539652524</v>
      </c>
      <c r="J7329" s="22">
        <v>7131</v>
      </c>
    </row>
    <row r="7330" spans="1:10" ht="11.25" customHeight="1">
      <c r="A7330" s="12"/>
      <c r="B7330" s="22" t="s">
        <v>380</v>
      </c>
      <c r="C7330" s="22" t="s">
        <v>84</v>
      </c>
      <c r="D7330" s="22">
        <v>10.228878262595739</v>
      </c>
      <c r="E7330" s="22">
        <f t="shared" si="592"/>
        <v>0</v>
      </c>
      <c r="F7330" s="22">
        <f t="shared" si="593"/>
        <v>0</v>
      </c>
      <c r="G7330" s="22">
        <f t="shared" si="594"/>
        <v>0</v>
      </c>
      <c r="H7330" s="22">
        <f t="shared" si="595"/>
        <v>0</v>
      </c>
      <c r="I7330" s="22">
        <f t="shared" si="596"/>
        <v>10.228878262595739</v>
      </c>
      <c r="J7330" s="22">
        <v>7132</v>
      </c>
    </row>
    <row r="7331" spans="1:10" ht="11.25" customHeight="1">
      <c r="A7331" s="12"/>
      <c r="B7331" s="22" t="s">
        <v>449</v>
      </c>
      <c r="C7331" s="22" t="s">
        <v>71</v>
      </c>
      <c r="D7331" s="22">
        <v>10.226622113110446</v>
      </c>
      <c r="E7331" s="22">
        <f t="shared" si="592"/>
        <v>0</v>
      </c>
      <c r="F7331" s="22">
        <f t="shared" si="593"/>
        <v>0</v>
      </c>
      <c r="G7331" s="22">
        <f t="shared" si="594"/>
        <v>0</v>
      </c>
      <c r="H7331" s="22">
        <f t="shared" si="595"/>
        <v>0</v>
      </c>
      <c r="I7331" s="22">
        <f t="shared" si="596"/>
        <v>10.226622113110446</v>
      </c>
      <c r="J7331" s="22">
        <v>7133</v>
      </c>
    </row>
    <row r="7332" spans="1:10" ht="11.25" customHeight="1">
      <c r="A7332" s="12"/>
      <c r="B7332" s="22" t="s">
        <v>360</v>
      </c>
      <c r="C7332" s="22" t="s">
        <v>87</v>
      </c>
      <c r="D7332" s="22">
        <v>10.22569333322522</v>
      </c>
      <c r="E7332" s="22">
        <f t="shared" si="592"/>
        <v>0</v>
      </c>
      <c r="F7332" s="22">
        <f t="shared" si="593"/>
        <v>0</v>
      </c>
      <c r="G7332" s="22">
        <f t="shared" si="594"/>
        <v>0</v>
      </c>
      <c r="H7332" s="22">
        <f t="shared" si="595"/>
        <v>0</v>
      </c>
      <c r="I7332" s="22">
        <f t="shared" si="596"/>
        <v>10.22569333322522</v>
      </c>
      <c r="J7332" s="22">
        <v>7134</v>
      </c>
    </row>
    <row r="7333" spans="1:10" ht="11.25" customHeight="1">
      <c r="A7333" s="12"/>
      <c r="B7333" s="22" t="s">
        <v>443</v>
      </c>
      <c r="C7333" s="22" t="s">
        <v>79</v>
      </c>
      <c r="D7333" s="22">
        <v>10.221792826876646</v>
      </c>
      <c r="E7333" s="22">
        <f t="shared" si="592"/>
        <v>0</v>
      </c>
      <c r="F7333" s="22">
        <f t="shared" si="593"/>
        <v>0</v>
      </c>
      <c r="G7333" s="22">
        <f t="shared" si="594"/>
        <v>0</v>
      </c>
      <c r="H7333" s="22">
        <f t="shared" si="595"/>
        <v>0</v>
      </c>
      <c r="I7333" s="22">
        <f t="shared" si="596"/>
        <v>10.221792826876646</v>
      </c>
      <c r="J7333" s="22">
        <v>7135</v>
      </c>
    </row>
    <row r="7334" spans="1:10" ht="11.25" customHeight="1">
      <c r="A7334" s="12"/>
      <c r="B7334" s="22" t="s">
        <v>410</v>
      </c>
      <c r="C7334" s="22" t="s">
        <v>85</v>
      </c>
      <c r="D7334" s="22">
        <v>10.220196126441092</v>
      </c>
      <c r="E7334" s="22">
        <f t="shared" si="592"/>
        <v>0</v>
      </c>
      <c r="F7334" s="22">
        <f t="shared" si="593"/>
        <v>0</v>
      </c>
      <c r="G7334" s="22">
        <f t="shared" si="594"/>
        <v>0</v>
      </c>
      <c r="H7334" s="22">
        <f t="shared" si="595"/>
        <v>0</v>
      </c>
      <c r="I7334" s="22">
        <f t="shared" si="596"/>
        <v>10.220196126441092</v>
      </c>
      <c r="J7334" s="22">
        <v>7136</v>
      </c>
    </row>
    <row r="7335" spans="1:10" ht="11.25" customHeight="1">
      <c r="A7335" s="12"/>
      <c r="B7335" s="22" t="s">
        <v>416</v>
      </c>
      <c r="C7335" s="22" t="s">
        <v>76</v>
      </c>
      <c r="D7335" s="22">
        <v>10.218828841185484</v>
      </c>
      <c r="E7335" s="22">
        <f t="shared" si="592"/>
        <v>0</v>
      </c>
      <c r="F7335" s="22">
        <f t="shared" si="593"/>
        <v>0</v>
      </c>
      <c r="G7335" s="22">
        <f t="shared" si="594"/>
        <v>0</v>
      </c>
      <c r="H7335" s="22">
        <f t="shared" si="595"/>
        <v>0</v>
      </c>
      <c r="I7335" s="22">
        <f t="shared" si="596"/>
        <v>10.218828841185484</v>
      </c>
      <c r="J7335" s="22">
        <v>7137</v>
      </c>
    </row>
    <row r="7336" spans="1:10" ht="11.25" customHeight="1">
      <c r="A7336" s="12"/>
      <c r="B7336" s="22" t="s">
        <v>398</v>
      </c>
      <c r="C7336" s="22" t="s">
        <v>73</v>
      </c>
      <c r="D7336" s="22">
        <v>10.215500957182361</v>
      </c>
      <c r="E7336" s="22">
        <f t="shared" si="592"/>
        <v>0</v>
      </c>
      <c r="F7336" s="22">
        <f t="shared" si="593"/>
        <v>0</v>
      </c>
      <c r="G7336" s="22">
        <f t="shared" si="594"/>
        <v>0</v>
      </c>
      <c r="H7336" s="22">
        <f t="shared" si="595"/>
        <v>0</v>
      </c>
      <c r="I7336" s="22">
        <f t="shared" si="596"/>
        <v>10.215500957182361</v>
      </c>
      <c r="J7336" s="22">
        <v>7138</v>
      </c>
    </row>
    <row r="7337" spans="1:10" ht="11.25" customHeight="1">
      <c r="A7337" s="12"/>
      <c r="B7337" s="22" t="s">
        <v>464</v>
      </c>
      <c r="C7337" s="22" t="s">
        <v>73</v>
      </c>
      <c r="D7337" s="22">
        <v>10.214303942968076</v>
      </c>
      <c r="E7337" s="22">
        <f t="shared" si="592"/>
        <v>0</v>
      </c>
      <c r="F7337" s="22">
        <f t="shared" si="593"/>
        <v>0</v>
      </c>
      <c r="G7337" s="22">
        <f t="shared" si="594"/>
        <v>0</v>
      </c>
      <c r="H7337" s="22">
        <f t="shared" si="595"/>
        <v>0</v>
      </c>
      <c r="I7337" s="22">
        <f t="shared" si="596"/>
        <v>10.214303942968076</v>
      </c>
      <c r="J7337" s="22">
        <v>7139</v>
      </c>
    </row>
    <row r="7338" spans="1:10" ht="11.25" customHeight="1">
      <c r="A7338" s="12"/>
      <c r="B7338" s="22" t="s">
        <v>464</v>
      </c>
      <c r="C7338" s="22" t="s">
        <v>71</v>
      </c>
      <c r="D7338" s="22">
        <v>10.212845490027206</v>
      </c>
      <c r="E7338" s="22">
        <f t="shared" si="592"/>
        <v>0</v>
      </c>
      <c r="F7338" s="22">
        <f t="shared" si="593"/>
        <v>0</v>
      </c>
      <c r="G7338" s="22">
        <f t="shared" si="594"/>
        <v>0</v>
      </c>
      <c r="H7338" s="22">
        <f t="shared" si="595"/>
        <v>0</v>
      </c>
      <c r="I7338" s="22">
        <f t="shared" si="596"/>
        <v>10.212845490027206</v>
      </c>
      <c r="J7338" s="22">
        <v>7140</v>
      </c>
    </row>
    <row r="7339" spans="1:10" ht="11.25" customHeight="1">
      <c r="A7339" s="12"/>
      <c r="B7339" s="22" t="s">
        <v>335</v>
      </c>
      <c r="C7339" s="22" t="s">
        <v>74</v>
      </c>
      <c r="D7339" s="22">
        <v>10.209183304917111</v>
      </c>
      <c r="E7339" s="22">
        <f t="shared" si="592"/>
        <v>0</v>
      </c>
      <c r="F7339" s="22">
        <f t="shared" si="593"/>
        <v>0</v>
      </c>
      <c r="G7339" s="22">
        <f t="shared" si="594"/>
        <v>0</v>
      </c>
      <c r="H7339" s="22">
        <f t="shared" si="595"/>
        <v>0</v>
      </c>
      <c r="I7339" s="22">
        <f t="shared" si="596"/>
        <v>10.209183304917111</v>
      </c>
      <c r="J7339" s="22">
        <v>7141</v>
      </c>
    </row>
    <row r="7340" spans="1:10" ht="11.25" customHeight="1">
      <c r="A7340" s="12"/>
      <c r="B7340" s="22" t="s">
        <v>393</v>
      </c>
      <c r="C7340" s="22" t="s">
        <v>77</v>
      </c>
      <c r="D7340" s="22">
        <v>10.208329412868098</v>
      </c>
      <c r="E7340" s="22">
        <f t="shared" si="592"/>
        <v>0</v>
      </c>
      <c r="F7340" s="22">
        <f t="shared" si="593"/>
        <v>0</v>
      </c>
      <c r="G7340" s="22">
        <f t="shared" si="594"/>
        <v>0</v>
      </c>
      <c r="H7340" s="22">
        <f t="shared" si="595"/>
        <v>0</v>
      </c>
      <c r="I7340" s="22">
        <f t="shared" si="596"/>
        <v>10.208329412868098</v>
      </c>
      <c r="J7340" s="22">
        <v>7142</v>
      </c>
    </row>
    <row r="7341" spans="1:10" ht="11.25" customHeight="1">
      <c r="A7341" s="12"/>
      <c r="B7341" s="22" t="s">
        <v>333</v>
      </c>
      <c r="C7341" s="22" t="s">
        <v>90</v>
      </c>
      <c r="D7341" s="22">
        <v>10.20580166156601</v>
      </c>
      <c r="E7341" s="22">
        <f t="shared" si="592"/>
        <v>0</v>
      </c>
      <c r="F7341" s="22">
        <f t="shared" si="593"/>
        <v>0</v>
      </c>
      <c r="G7341" s="22">
        <f t="shared" si="594"/>
        <v>0</v>
      </c>
      <c r="H7341" s="22">
        <f t="shared" si="595"/>
        <v>0</v>
      </c>
      <c r="I7341" s="22">
        <f t="shared" si="596"/>
        <v>10.20580166156601</v>
      </c>
      <c r="J7341" s="22">
        <v>7143</v>
      </c>
    </row>
    <row r="7342" spans="1:10" ht="11.25" customHeight="1">
      <c r="A7342" s="12"/>
      <c r="B7342" s="22" t="s">
        <v>273</v>
      </c>
      <c r="C7342" s="22" t="s">
        <v>86</v>
      </c>
      <c r="D7342" s="22">
        <v>10.205058783172955</v>
      </c>
      <c r="E7342" s="22">
        <f t="shared" si="592"/>
        <v>0</v>
      </c>
      <c r="F7342" s="22">
        <f t="shared" si="593"/>
        <v>0</v>
      </c>
      <c r="G7342" s="22">
        <f t="shared" si="594"/>
        <v>0</v>
      </c>
      <c r="H7342" s="22">
        <f t="shared" si="595"/>
        <v>0</v>
      </c>
      <c r="I7342" s="22">
        <f t="shared" si="596"/>
        <v>10.205058783172955</v>
      </c>
      <c r="J7342" s="22">
        <v>7144</v>
      </c>
    </row>
    <row r="7343" spans="1:10" ht="11.25" customHeight="1">
      <c r="A7343" s="12"/>
      <c r="B7343" s="22" t="s">
        <v>412</v>
      </c>
      <c r="C7343" s="22" t="s">
        <v>72</v>
      </c>
      <c r="D7343" s="22">
        <v>10.205047846497301</v>
      </c>
      <c r="E7343" s="22">
        <f t="shared" si="592"/>
        <v>0</v>
      </c>
      <c r="F7343" s="22">
        <f t="shared" si="593"/>
        <v>0</v>
      </c>
      <c r="G7343" s="22">
        <f t="shared" si="594"/>
        <v>0</v>
      </c>
      <c r="H7343" s="22">
        <f t="shared" si="595"/>
        <v>0</v>
      </c>
      <c r="I7343" s="22">
        <f t="shared" si="596"/>
        <v>10.205047846497301</v>
      </c>
      <c r="J7343" s="22">
        <v>7145</v>
      </c>
    </row>
    <row r="7344" spans="1:10" ht="11.25" customHeight="1">
      <c r="A7344" s="12"/>
      <c r="B7344" s="22" t="s">
        <v>315</v>
      </c>
      <c r="C7344" s="22" t="s">
        <v>86</v>
      </c>
      <c r="D7344" s="22">
        <v>10.205044541842259</v>
      </c>
      <c r="E7344" s="22">
        <f t="shared" si="592"/>
        <v>0</v>
      </c>
      <c r="F7344" s="22">
        <f t="shared" si="593"/>
        <v>0</v>
      </c>
      <c r="G7344" s="22">
        <f t="shared" si="594"/>
        <v>0</v>
      </c>
      <c r="H7344" s="22">
        <f t="shared" si="595"/>
        <v>0</v>
      </c>
      <c r="I7344" s="22">
        <f t="shared" si="596"/>
        <v>10.205044541842259</v>
      </c>
      <c r="J7344" s="22">
        <v>7146</v>
      </c>
    </row>
    <row r="7345" spans="1:10" ht="11.25" customHeight="1">
      <c r="A7345" s="12"/>
      <c r="B7345" s="22" t="s">
        <v>411</v>
      </c>
      <c r="C7345" s="22" t="s">
        <v>82</v>
      </c>
      <c r="D7345" s="22">
        <v>10.203054361789732</v>
      </c>
      <c r="E7345" s="22">
        <f t="shared" si="592"/>
        <v>0</v>
      </c>
      <c r="F7345" s="22">
        <f t="shared" si="593"/>
        <v>0</v>
      </c>
      <c r="G7345" s="22">
        <f t="shared" si="594"/>
        <v>0</v>
      </c>
      <c r="H7345" s="22">
        <f t="shared" si="595"/>
        <v>0</v>
      </c>
      <c r="I7345" s="22">
        <f t="shared" si="596"/>
        <v>10.203054361789732</v>
      </c>
      <c r="J7345" s="22">
        <v>7147</v>
      </c>
    </row>
    <row r="7346" spans="1:10" ht="11.25" customHeight="1">
      <c r="A7346" s="12"/>
      <c r="B7346" s="22" t="s">
        <v>462</v>
      </c>
      <c r="C7346" s="22" t="s">
        <v>69</v>
      </c>
      <c r="D7346" s="22">
        <v>10.199425497567185</v>
      </c>
      <c r="E7346" s="22">
        <f t="shared" si="592"/>
        <v>0</v>
      </c>
      <c r="F7346" s="22">
        <f t="shared" si="593"/>
        <v>0</v>
      </c>
      <c r="G7346" s="22">
        <f t="shared" si="594"/>
        <v>0</v>
      </c>
      <c r="H7346" s="22">
        <f t="shared" si="595"/>
        <v>0</v>
      </c>
      <c r="I7346" s="22">
        <f t="shared" si="596"/>
        <v>10.199425497567185</v>
      </c>
      <c r="J7346" s="22">
        <v>7148</v>
      </c>
    </row>
    <row r="7347" spans="1:10" ht="11.25" customHeight="1">
      <c r="A7347" s="12"/>
      <c r="B7347" s="22" t="s">
        <v>400</v>
      </c>
      <c r="C7347" s="22" t="s">
        <v>79</v>
      </c>
      <c r="D7347" s="22">
        <v>10.198818621710545</v>
      </c>
      <c r="E7347" s="22">
        <f t="shared" si="592"/>
        <v>0</v>
      </c>
      <c r="F7347" s="22">
        <f t="shared" si="593"/>
        <v>0</v>
      </c>
      <c r="G7347" s="22">
        <f t="shared" si="594"/>
        <v>0</v>
      </c>
      <c r="H7347" s="22">
        <f t="shared" si="595"/>
        <v>0</v>
      </c>
      <c r="I7347" s="22">
        <f t="shared" si="596"/>
        <v>10.198818621710545</v>
      </c>
      <c r="J7347" s="22">
        <v>7149</v>
      </c>
    </row>
    <row r="7348" spans="1:10" ht="11.25" customHeight="1">
      <c r="A7348" s="12"/>
      <c r="B7348" s="22" t="s">
        <v>440</v>
      </c>
      <c r="C7348" s="22" t="s">
        <v>85</v>
      </c>
      <c r="D7348" s="22">
        <v>10.197826577439161</v>
      </c>
      <c r="E7348" s="22">
        <f t="shared" si="592"/>
        <v>0</v>
      </c>
      <c r="F7348" s="22">
        <f t="shared" si="593"/>
        <v>0</v>
      </c>
      <c r="G7348" s="22">
        <f t="shared" si="594"/>
        <v>0</v>
      </c>
      <c r="H7348" s="22">
        <f t="shared" si="595"/>
        <v>0</v>
      </c>
      <c r="I7348" s="22">
        <f t="shared" si="596"/>
        <v>10.197826577439161</v>
      </c>
      <c r="J7348" s="22">
        <v>7150</v>
      </c>
    </row>
    <row r="7349" spans="1:10" ht="11.25" customHeight="1">
      <c r="A7349" s="12"/>
      <c r="B7349" s="22" t="s">
        <v>249</v>
      </c>
      <c r="C7349" s="22" t="s">
        <v>82</v>
      </c>
      <c r="D7349" s="22">
        <v>10.1970050688842</v>
      </c>
      <c r="E7349" s="22">
        <f t="shared" si="592"/>
        <v>0</v>
      </c>
      <c r="F7349" s="22">
        <f t="shared" si="593"/>
        <v>0</v>
      </c>
      <c r="G7349" s="22">
        <f t="shared" si="594"/>
        <v>0</v>
      </c>
      <c r="H7349" s="22">
        <f t="shared" si="595"/>
        <v>0</v>
      </c>
      <c r="I7349" s="22">
        <f t="shared" si="596"/>
        <v>10.1970050688842</v>
      </c>
      <c r="J7349" s="22">
        <v>7151</v>
      </c>
    </row>
    <row r="7350" spans="1:10" ht="11.25" customHeight="1">
      <c r="A7350" s="12"/>
      <c r="B7350" s="22" t="s">
        <v>411</v>
      </c>
      <c r="C7350" s="22" t="s">
        <v>79</v>
      </c>
      <c r="D7350" s="22">
        <v>10.188882374764626</v>
      </c>
      <c r="E7350" s="22">
        <f t="shared" si="592"/>
        <v>0</v>
      </c>
      <c r="F7350" s="22">
        <f t="shared" si="593"/>
        <v>0</v>
      </c>
      <c r="G7350" s="22">
        <f t="shared" si="594"/>
        <v>0</v>
      </c>
      <c r="H7350" s="22">
        <f t="shared" si="595"/>
        <v>0</v>
      </c>
      <c r="I7350" s="22">
        <f t="shared" si="596"/>
        <v>10.188882374764626</v>
      </c>
      <c r="J7350" s="22">
        <v>7152</v>
      </c>
    </row>
    <row r="7351" spans="1:10" ht="11.25" customHeight="1">
      <c r="A7351" s="12"/>
      <c r="B7351" s="22" t="s">
        <v>340</v>
      </c>
      <c r="C7351" s="22" t="s">
        <v>88</v>
      </c>
      <c r="D7351" s="22">
        <v>10.188816528215556</v>
      </c>
      <c r="E7351" s="22">
        <f t="shared" si="592"/>
        <v>0</v>
      </c>
      <c r="F7351" s="22">
        <f t="shared" si="593"/>
        <v>0</v>
      </c>
      <c r="G7351" s="22">
        <f t="shared" si="594"/>
        <v>0</v>
      </c>
      <c r="H7351" s="22">
        <f t="shared" si="595"/>
        <v>0</v>
      </c>
      <c r="I7351" s="22">
        <f t="shared" si="596"/>
        <v>10.188816528215556</v>
      </c>
      <c r="J7351" s="22">
        <v>7153</v>
      </c>
    </row>
    <row r="7352" spans="1:10" ht="11.25" customHeight="1">
      <c r="A7352" s="12"/>
      <c r="B7352" s="22" t="s">
        <v>427</v>
      </c>
      <c r="C7352" s="22" t="s">
        <v>82</v>
      </c>
      <c r="D7352" s="22">
        <v>10.188493004279872</v>
      </c>
      <c r="E7352" s="22">
        <f t="shared" si="592"/>
        <v>0</v>
      </c>
      <c r="F7352" s="22">
        <f t="shared" si="593"/>
        <v>0</v>
      </c>
      <c r="G7352" s="22">
        <f t="shared" si="594"/>
        <v>0</v>
      </c>
      <c r="H7352" s="22">
        <f t="shared" si="595"/>
        <v>0</v>
      </c>
      <c r="I7352" s="22">
        <f t="shared" si="596"/>
        <v>10.188493004279872</v>
      </c>
      <c r="J7352" s="22">
        <v>7154</v>
      </c>
    </row>
    <row r="7353" spans="1:10" ht="11.25" customHeight="1">
      <c r="A7353" s="12"/>
      <c r="B7353" s="22" t="s">
        <v>441</v>
      </c>
      <c r="C7353" s="22" t="s">
        <v>79</v>
      </c>
      <c r="D7353" s="22">
        <v>10.185633325353956</v>
      </c>
      <c r="E7353" s="22">
        <f t="shared" si="592"/>
        <v>0</v>
      </c>
      <c r="F7353" s="22">
        <f t="shared" si="593"/>
        <v>0</v>
      </c>
      <c r="G7353" s="22">
        <f t="shared" si="594"/>
        <v>0</v>
      </c>
      <c r="H7353" s="22">
        <f t="shared" si="595"/>
        <v>0</v>
      </c>
      <c r="I7353" s="22">
        <f t="shared" si="596"/>
        <v>10.185633325353956</v>
      </c>
      <c r="J7353" s="22">
        <v>7155</v>
      </c>
    </row>
    <row r="7354" spans="1:10" ht="11.25" customHeight="1">
      <c r="A7354" s="12"/>
      <c r="B7354" s="22" t="s">
        <v>461</v>
      </c>
      <c r="C7354" s="22" t="s">
        <v>68</v>
      </c>
      <c r="D7354" s="22">
        <v>10.183199462201026</v>
      </c>
      <c r="E7354" s="22">
        <f t="shared" si="592"/>
        <v>0</v>
      </c>
      <c r="F7354" s="22">
        <f t="shared" si="593"/>
        <v>0</v>
      </c>
      <c r="G7354" s="22">
        <f t="shared" si="594"/>
        <v>0</v>
      </c>
      <c r="H7354" s="22">
        <f t="shared" si="595"/>
        <v>0</v>
      </c>
      <c r="I7354" s="22">
        <f t="shared" si="596"/>
        <v>10.183199462201026</v>
      </c>
      <c r="J7354" s="22">
        <v>7156</v>
      </c>
    </row>
    <row r="7355" spans="1:10" ht="11.25" customHeight="1">
      <c r="A7355" s="12"/>
      <c r="B7355" s="22" t="s">
        <v>466</v>
      </c>
      <c r="C7355" s="22" t="s">
        <v>81</v>
      </c>
      <c r="D7355" s="22">
        <v>10.182807637640449</v>
      </c>
      <c r="E7355" s="22">
        <f t="shared" si="592"/>
        <v>0</v>
      </c>
      <c r="F7355" s="22">
        <f t="shared" si="593"/>
        <v>0</v>
      </c>
      <c r="G7355" s="22">
        <f t="shared" si="594"/>
        <v>0</v>
      </c>
      <c r="H7355" s="22">
        <f t="shared" si="595"/>
        <v>0</v>
      </c>
      <c r="I7355" s="22">
        <f t="shared" si="596"/>
        <v>10.182807637640449</v>
      </c>
      <c r="J7355" s="22">
        <v>7157</v>
      </c>
    </row>
    <row r="7356" spans="1:10" ht="11.25" customHeight="1">
      <c r="A7356" s="12"/>
      <c r="B7356" s="22" t="s">
        <v>315</v>
      </c>
      <c r="C7356" s="22" t="s">
        <v>84</v>
      </c>
      <c r="D7356" s="22">
        <v>10.175836555346844</v>
      </c>
      <c r="E7356" s="22">
        <f t="shared" si="592"/>
        <v>0</v>
      </c>
      <c r="F7356" s="22">
        <f t="shared" si="593"/>
        <v>0</v>
      </c>
      <c r="G7356" s="22">
        <f t="shared" si="594"/>
        <v>0</v>
      </c>
      <c r="H7356" s="22">
        <f t="shared" si="595"/>
        <v>0</v>
      </c>
      <c r="I7356" s="22">
        <f t="shared" si="596"/>
        <v>10.175836555346844</v>
      </c>
      <c r="J7356" s="22">
        <v>7158</v>
      </c>
    </row>
    <row r="7357" spans="1:10" ht="11.25" customHeight="1">
      <c r="A7357" s="12"/>
      <c r="B7357" s="22" t="s">
        <v>411</v>
      </c>
      <c r="C7357" s="22" t="s">
        <v>84</v>
      </c>
      <c r="D7357" s="22">
        <v>10.175519949021492</v>
      </c>
      <c r="E7357" s="22">
        <f t="shared" si="592"/>
        <v>0</v>
      </c>
      <c r="F7357" s="22">
        <f t="shared" si="593"/>
        <v>0</v>
      </c>
      <c r="G7357" s="22">
        <f t="shared" si="594"/>
        <v>0</v>
      </c>
      <c r="H7357" s="22">
        <f t="shared" si="595"/>
        <v>0</v>
      </c>
      <c r="I7357" s="22">
        <f t="shared" si="596"/>
        <v>10.175519949021492</v>
      </c>
      <c r="J7357" s="22">
        <v>7159</v>
      </c>
    </row>
    <row r="7358" spans="1:10" ht="11.25" customHeight="1">
      <c r="A7358" s="12"/>
      <c r="B7358" s="22" t="s">
        <v>458</v>
      </c>
      <c r="C7358" s="22" t="s">
        <v>74</v>
      </c>
      <c r="D7358" s="22">
        <v>10.172976721601847</v>
      </c>
      <c r="E7358" s="22">
        <f t="shared" si="592"/>
        <v>0</v>
      </c>
      <c r="F7358" s="22">
        <f t="shared" si="593"/>
        <v>0</v>
      </c>
      <c r="G7358" s="22">
        <f t="shared" si="594"/>
        <v>0</v>
      </c>
      <c r="H7358" s="22">
        <f t="shared" si="595"/>
        <v>0</v>
      </c>
      <c r="I7358" s="22">
        <f t="shared" si="596"/>
        <v>10.172976721601847</v>
      </c>
      <c r="J7358" s="22">
        <v>7160</v>
      </c>
    </row>
    <row r="7359" spans="1:10" ht="11.25" customHeight="1">
      <c r="A7359" s="12"/>
      <c r="B7359" s="22" t="s">
        <v>257</v>
      </c>
      <c r="C7359" s="22" t="s">
        <v>77</v>
      </c>
      <c r="D7359" s="22">
        <v>10.16667683323641</v>
      </c>
      <c r="E7359" s="22">
        <f t="shared" si="592"/>
        <v>0</v>
      </c>
      <c r="F7359" s="22">
        <f t="shared" si="593"/>
        <v>0</v>
      </c>
      <c r="G7359" s="22">
        <f t="shared" si="594"/>
        <v>0</v>
      </c>
      <c r="H7359" s="22">
        <f t="shared" si="595"/>
        <v>0</v>
      </c>
      <c r="I7359" s="22">
        <f t="shared" si="596"/>
        <v>10.16667683323641</v>
      </c>
      <c r="J7359" s="22">
        <v>7161</v>
      </c>
    </row>
    <row r="7360" spans="1:10" ht="11.25" customHeight="1">
      <c r="A7360" s="12"/>
      <c r="B7360" s="22" t="s">
        <v>439</v>
      </c>
      <c r="C7360" s="22" t="s">
        <v>75</v>
      </c>
      <c r="D7360" s="22">
        <v>10.165806391874987</v>
      </c>
      <c r="E7360" s="22">
        <f t="shared" si="592"/>
        <v>0</v>
      </c>
      <c r="F7360" s="22">
        <f t="shared" si="593"/>
        <v>0</v>
      </c>
      <c r="G7360" s="22">
        <f t="shared" si="594"/>
        <v>0</v>
      </c>
      <c r="H7360" s="22">
        <f t="shared" si="595"/>
        <v>0</v>
      </c>
      <c r="I7360" s="22">
        <f t="shared" si="596"/>
        <v>10.165806391874987</v>
      </c>
      <c r="J7360" s="22">
        <v>7162</v>
      </c>
    </row>
    <row r="7361" spans="1:10" ht="11.25" customHeight="1">
      <c r="A7361" s="12"/>
      <c r="B7361" s="22" t="s">
        <v>249</v>
      </c>
      <c r="C7361" s="22" t="s">
        <v>84</v>
      </c>
      <c r="D7361" s="22">
        <v>10.161933397055888</v>
      </c>
      <c r="E7361" s="22">
        <f t="shared" si="592"/>
        <v>0</v>
      </c>
      <c r="F7361" s="22">
        <f t="shared" si="593"/>
        <v>0</v>
      </c>
      <c r="G7361" s="22">
        <f t="shared" si="594"/>
        <v>0</v>
      </c>
      <c r="H7361" s="22">
        <f t="shared" si="595"/>
        <v>0</v>
      </c>
      <c r="I7361" s="22">
        <f t="shared" si="596"/>
        <v>10.161933397055888</v>
      </c>
      <c r="J7361" s="22">
        <v>7163</v>
      </c>
    </row>
    <row r="7362" spans="1:10" ht="11.25" customHeight="1">
      <c r="A7362" s="12"/>
      <c r="B7362" s="22" t="s">
        <v>300</v>
      </c>
      <c r="C7362" s="22" t="s">
        <v>81</v>
      </c>
      <c r="D7362" s="22">
        <v>10.152893964954938</v>
      </c>
      <c r="E7362" s="22">
        <f t="shared" si="592"/>
        <v>0</v>
      </c>
      <c r="F7362" s="22">
        <f t="shared" si="593"/>
        <v>0</v>
      </c>
      <c r="G7362" s="22">
        <f t="shared" si="594"/>
        <v>0</v>
      </c>
      <c r="H7362" s="22">
        <f t="shared" si="595"/>
        <v>0</v>
      </c>
      <c r="I7362" s="22">
        <f t="shared" si="596"/>
        <v>10.152893964954938</v>
      </c>
      <c r="J7362" s="22">
        <v>7164</v>
      </c>
    </row>
    <row r="7363" spans="1:10" ht="11.25" customHeight="1">
      <c r="A7363" s="12"/>
      <c r="B7363" s="22" t="s">
        <v>458</v>
      </c>
      <c r="C7363" s="22" t="s">
        <v>82</v>
      </c>
      <c r="D7363" s="22">
        <v>10.150142432956889</v>
      </c>
      <c r="E7363" s="22">
        <f t="shared" si="592"/>
        <v>0</v>
      </c>
      <c r="F7363" s="22">
        <f t="shared" si="593"/>
        <v>0</v>
      </c>
      <c r="G7363" s="22">
        <f t="shared" si="594"/>
        <v>0</v>
      </c>
      <c r="H7363" s="22">
        <f t="shared" si="595"/>
        <v>0</v>
      </c>
      <c r="I7363" s="22">
        <f t="shared" si="596"/>
        <v>10.150142432956889</v>
      </c>
      <c r="J7363" s="22">
        <v>7165</v>
      </c>
    </row>
    <row r="7364" spans="1:10" ht="11.25" customHeight="1">
      <c r="A7364" s="12"/>
      <c r="B7364" s="22" t="s">
        <v>392</v>
      </c>
      <c r="C7364" s="22" t="s">
        <v>87</v>
      </c>
      <c r="D7364" s="22">
        <v>10.150065510656889</v>
      </c>
      <c r="E7364" s="22">
        <f t="shared" si="592"/>
        <v>0</v>
      </c>
      <c r="F7364" s="22">
        <f t="shared" si="593"/>
        <v>0</v>
      </c>
      <c r="G7364" s="22">
        <f t="shared" si="594"/>
        <v>0</v>
      </c>
      <c r="H7364" s="22">
        <f t="shared" si="595"/>
        <v>0</v>
      </c>
      <c r="I7364" s="22">
        <f t="shared" si="596"/>
        <v>10.150065510656889</v>
      </c>
      <c r="J7364" s="22">
        <v>7166</v>
      </c>
    </row>
    <row r="7365" spans="1:10" ht="11.25" customHeight="1">
      <c r="A7365" s="12"/>
      <c r="B7365" s="22" t="s">
        <v>275</v>
      </c>
      <c r="C7365" s="22" t="s">
        <v>89</v>
      </c>
      <c r="D7365" s="22">
        <v>10.149488501559855</v>
      </c>
      <c r="E7365" s="22">
        <f t="shared" si="592"/>
        <v>0</v>
      </c>
      <c r="F7365" s="22">
        <f t="shared" si="593"/>
        <v>0</v>
      </c>
      <c r="G7365" s="22">
        <f t="shared" si="594"/>
        <v>0</v>
      </c>
      <c r="H7365" s="22">
        <f t="shared" si="595"/>
        <v>0</v>
      </c>
      <c r="I7365" s="22">
        <f t="shared" si="596"/>
        <v>10.149488501559855</v>
      </c>
      <c r="J7365" s="22">
        <v>7167</v>
      </c>
    </row>
    <row r="7366" spans="1:10" ht="11.25" customHeight="1">
      <c r="A7366" s="12"/>
      <c r="B7366" s="22" t="s">
        <v>405</v>
      </c>
      <c r="C7366" s="22" t="s">
        <v>86</v>
      </c>
      <c r="D7366" s="22">
        <v>10.131466116126905</v>
      </c>
      <c r="E7366" s="22">
        <f t="shared" si="592"/>
        <v>0</v>
      </c>
      <c r="F7366" s="22">
        <f t="shared" si="593"/>
        <v>0</v>
      </c>
      <c r="G7366" s="22">
        <f t="shared" si="594"/>
        <v>0</v>
      </c>
      <c r="H7366" s="22">
        <f t="shared" si="595"/>
        <v>0</v>
      </c>
      <c r="I7366" s="22">
        <f t="shared" si="596"/>
        <v>10.131466116126905</v>
      </c>
      <c r="J7366" s="22">
        <v>7168</v>
      </c>
    </row>
    <row r="7367" spans="1:10" ht="11.25" customHeight="1">
      <c r="A7367" s="12"/>
      <c r="B7367" s="22" t="s">
        <v>441</v>
      </c>
      <c r="C7367" s="22" t="s">
        <v>70</v>
      </c>
      <c r="D7367" s="22">
        <v>10.13067369194645</v>
      </c>
      <c r="E7367" s="22">
        <f t="shared" si="592"/>
        <v>0</v>
      </c>
      <c r="F7367" s="22">
        <f t="shared" si="593"/>
        <v>0</v>
      </c>
      <c r="G7367" s="22">
        <f t="shared" si="594"/>
        <v>0</v>
      </c>
      <c r="H7367" s="22">
        <f t="shared" si="595"/>
        <v>0</v>
      </c>
      <c r="I7367" s="22">
        <f t="shared" si="596"/>
        <v>10.13067369194645</v>
      </c>
      <c r="J7367" s="22">
        <v>7169</v>
      </c>
    </row>
    <row r="7368" spans="1:10" ht="11.25" customHeight="1">
      <c r="A7368" s="12"/>
      <c r="B7368" s="22" t="s">
        <v>416</v>
      </c>
      <c r="C7368" s="22" t="s">
        <v>84</v>
      </c>
      <c r="D7368" s="22">
        <v>10.130387658123393</v>
      </c>
      <c r="E7368" s="22">
        <f t="shared" ref="E7368:E7431" si="597">IF(J7368&lt;=1000,D7368,0)</f>
        <v>0</v>
      </c>
      <c r="F7368" s="22">
        <f t="shared" ref="F7368:F7431" si="598">IF(AND(J7368&gt;1000,J7368&lt;=2000),D7368,0)</f>
        <v>0</v>
      </c>
      <c r="G7368" s="22">
        <f t="shared" ref="G7368:G7431" si="599">IF(AND(J7368&gt;2000,J7368&lt;=3000),D7368,0)</f>
        <v>0</v>
      </c>
      <c r="H7368" s="22">
        <f t="shared" ref="H7368:H7431" si="600">IF(AND(J7368&gt;3000,J7368&lt;=5000),D7368,0)</f>
        <v>0</v>
      </c>
      <c r="I7368" s="22">
        <f t="shared" ref="I7368:I7431" si="601">IF((J7368&gt;5000),D7368,0)</f>
        <v>10.130387658123393</v>
      </c>
      <c r="J7368" s="22">
        <v>7170</v>
      </c>
    </row>
    <row r="7369" spans="1:10" ht="11.25" customHeight="1">
      <c r="A7369" s="12"/>
      <c r="B7369" s="22" t="s">
        <v>331</v>
      </c>
      <c r="C7369" s="22" t="s">
        <v>90</v>
      </c>
      <c r="D7369" s="22">
        <v>10.113193436396871</v>
      </c>
      <c r="E7369" s="22">
        <f t="shared" si="597"/>
        <v>0</v>
      </c>
      <c r="F7369" s="22">
        <f t="shared" si="598"/>
        <v>0</v>
      </c>
      <c r="G7369" s="22">
        <f t="shared" si="599"/>
        <v>0</v>
      </c>
      <c r="H7369" s="22">
        <f t="shared" si="600"/>
        <v>0</v>
      </c>
      <c r="I7369" s="22">
        <f t="shared" si="601"/>
        <v>10.113193436396871</v>
      </c>
      <c r="J7369" s="22">
        <v>7171</v>
      </c>
    </row>
    <row r="7370" spans="1:10" ht="11.25" customHeight="1">
      <c r="A7370" s="12"/>
      <c r="B7370" s="22" t="s">
        <v>455</v>
      </c>
      <c r="C7370" s="22" t="s">
        <v>76</v>
      </c>
      <c r="D7370" s="22">
        <v>10.106622918060564</v>
      </c>
      <c r="E7370" s="22">
        <f t="shared" si="597"/>
        <v>0</v>
      </c>
      <c r="F7370" s="22">
        <f t="shared" si="598"/>
        <v>0</v>
      </c>
      <c r="G7370" s="22">
        <f t="shared" si="599"/>
        <v>0</v>
      </c>
      <c r="H7370" s="22">
        <f t="shared" si="600"/>
        <v>0</v>
      </c>
      <c r="I7370" s="22">
        <f t="shared" si="601"/>
        <v>10.106622918060564</v>
      </c>
      <c r="J7370" s="22">
        <v>7172</v>
      </c>
    </row>
    <row r="7371" spans="1:10" ht="11.25" customHeight="1">
      <c r="A7371" s="12"/>
      <c r="B7371" s="22" t="s">
        <v>414</v>
      </c>
      <c r="C7371" s="22" t="s">
        <v>84</v>
      </c>
      <c r="D7371" s="22">
        <v>10.100706952497635</v>
      </c>
      <c r="E7371" s="22">
        <f t="shared" si="597"/>
        <v>0</v>
      </c>
      <c r="F7371" s="22">
        <f t="shared" si="598"/>
        <v>0</v>
      </c>
      <c r="G7371" s="22">
        <f t="shared" si="599"/>
        <v>0</v>
      </c>
      <c r="H7371" s="22">
        <f t="shared" si="600"/>
        <v>0</v>
      </c>
      <c r="I7371" s="22">
        <f t="shared" si="601"/>
        <v>10.100706952497635</v>
      </c>
      <c r="J7371" s="22">
        <v>7173</v>
      </c>
    </row>
    <row r="7372" spans="1:10" ht="11.25" customHeight="1">
      <c r="A7372" s="12"/>
      <c r="B7372" s="22" t="s">
        <v>424</v>
      </c>
      <c r="C7372" s="22" t="s">
        <v>83</v>
      </c>
      <c r="D7372" s="22">
        <v>10.100129558143188</v>
      </c>
      <c r="E7372" s="22">
        <f t="shared" si="597"/>
        <v>0</v>
      </c>
      <c r="F7372" s="22">
        <f t="shared" si="598"/>
        <v>0</v>
      </c>
      <c r="G7372" s="22">
        <f t="shared" si="599"/>
        <v>0</v>
      </c>
      <c r="H7372" s="22">
        <f t="shared" si="600"/>
        <v>0</v>
      </c>
      <c r="I7372" s="22">
        <f t="shared" si="601"/>
        <v>10.100129558143188</v>
      </c>
      <c r="J7372" s="22">
        <v>7174</v>
      </c>
    </row>
    <row r="7373" spans="1:10" ht="11.25" customHeight="1">
      <c r="A7373" s="12"/>
      <c r="B7373" s="22" t="s">
        <v>409</v>
      </c>
      <c r="C7373" s="22" t="s">
        <v>82</v>
      </c>
      <c r="D7373" s="22">
        <v>10.097150702217187</v>
      </c>
      <c r="E7373" s="22">
        <f t="shared" si="597"/>
        <v>0</v>
      </c>
      <c r="F7373" s="22">
        <f t="shared" si="598"/>
        <v>0</v>
      </c>
      <c r="G7373" s="22">
        <f t="shared" si="599"/>
        <v>0</v>
      </c>
      <c r="H7373" s="22">
        <f t="shared" si="600"/>
        <v>0</v>
      </c>
      <c r="I7373" s="22">
        <f t="shared" si="601"/>
        <v>10.097150702217187</v>
      </c>
      <c r="J7373" s="22">
        <v>7175</v>
      </c>
    </row>
    <row r="7374" spans="1:10" ht="11.25" customHeight="1">
      <c r="A7374" s="12"/>
      <c r="B7374" s="22" t="s">
        <v>441</v>
      </c>
      <c r="C7374" s="22" t="s">
        <v>77</v>
      </c>
      <c r="D7374" s="22">
        <v>10.096500608285927</v>
      </c>
      <c r="E7374" s="22">
        <f t="shared" si="597"/>
        <v>0</v>
      </c>
      <c r="F7374" s="22">
        <f t="shared" si="598"/>
        <v>0</v>
      </c>
      <c r="G7374" s="22">
        <f t="shared" si="599"/>
        <v>0</v>
      </c>
      <c r="H7374" s="22">
        <f t="shared" si="600"/>
        <v>0</v>
      </c>
      <c r="I7374" s="22">
        <f t="shared" si="601"/>
        <v>10.096500608285927</v>
      </c>
      <c r="J7374" s="22">
        <v>7176</v>
      </c>
    </row>
    <row r="7375" spans="1:10" ht="11.25" customHeight="1">
      <c r="A7375" s="12"/>
      <c r="B7375" s="22" t="s">
        <v>381</v>
      </c>
      <c r="C7375" s="22" t="s">
        <v>74</v>
      </c>
      <c r="D7375" s="22">
        <v>10.0961119062517</v>
      </c>
      <c r="E7375" s="22">
        <f t="shared" si="597"/>
        <v>0</v>
      </c>
      <c r="F7375" s="22">
        <f t="shared" si="598"/>
        <v>0</v>
      </c>
      <c r="G7375" s="22">
        <f t="shared" si="599"/>
        <v>0</v>
      </c>
      <c r="H7375" s="22">
        <f t="shared" si="600"/>
        <v>0</v>
      </c>
      <c r="I7375" s="22">
        <f t="shared" si="601"/>
        <v>10.0961119062517</v>
      </c>
      <c r="J7375" s="22">
        <v>7177</v>
      </c>
    </row>
    <row r="7376" spans="1:10" ht="11.25" customHeight="1">
      <c r="A7376" s="12"/>
      <c r="B7376" s="22" t="s">
        <v>422</v>
      </c>
      <c r="C7376" s="22" t="s">
        <v>83</v>
      </c>
      <c r="D7376" s="22">
        <v>10.095707687853784</v>
      </c>
      <c r="E7376" s="22">
        <f t="shared" si="597"/>
        <v>0</v>
      </c>
      <c r="F7376" s="22">
        <f t="shared" si="598"/>
        <v>0</v>
      </c>
      <c r="G7376" s="22">
        <f t="shared" si="599"/>
        <v>0</v>
      </c>
      <c r="H7376" s="22">
        <f t="shared" si="600"/>
        <v>0</v>
      </c>
      <c r="I7376" s="22">
        <f t="shared" si="601"/>
        <v>10.095707687853784</v>
      </c>
      <c r="J7376" s="22">
        <v>7178</v>
      </c>
    </row>
    <row r="7377" spans="1:10" ht="11.25" customHeight="1">
      <c r="A7377" s="12"/>
      <c r="B7377" s="22" t="s">
        <v>445</v>
      </c>
      <c r="C7377" s="22" t="s">
        <v>67</v>
      </c>
      <c r="D7377" s="22">
        <v>10.095345827072114</v>
      </c>
      <c r="E7377" s="22">
        <f t="shared" si="597"/>
        <v>0</v>
      </c>
      <c r="F7377" s="22">
        <f t="shared" si="598"/>
        <v>0</v>
      </c>
      <c r="G7377" s="22">
        <f t="shared" si="599"/>
        <v>0</v>
      </c>
      <c r="H7377" s="22">
        <f t="shared" si="600"/>
        <v>0</v>
      </c>
      <c r="I7377" s="22">
        <f t="shared" si="601"/>
        <v>10.095345827072114</v>
      </c>
      <c r="J7377" s="22">
        <v>7179</v>
      </c>
    </row>
    <row r="7378" spans="1:10" ht="11.25" customHeight="1">
      <c r="A7378" s="12"/>
      <c r="B7378" s="22" t="s">
        <v>458</v>
      </c>
      <c r="C7378" s="22" t="s">
        <v>81</v>
      </c>
      <c r="D7378" s="22">
        <v>10.092932083274098</v>
      </c>
      <c r="E7378" s="22">
        <f t="shared" si="597"/>
        <v>0</v>
      </c>
      <c r="F7378" s="22">
        <f t="shared" si="598"/>
        <v>0</v>
      </c>
      <c r="G7378" s="22">
        <f t="shared" si="599"/>
        <v>0</v>
      </c>
      <c r="H7378" s="22">
        <f t="shared" si="600"/>
        <v>0</v>
      </c>
      <c r="I7378" s="22">
        <f t="shared" si="601"/>
        <v>10.092932083274098</v>
      </c>
      <c r="J7378" s="22">
        <v>7180</v>
      </c>
    </row>
    <row r="7379" spans="1:10" ht="11.25" customHeight="1">
      <c r="A7379" s="12"/>
      <c r="B7379" s="22" t="s">
        <v>462</v>
      </c>
      <c r="C7379" s="22" t="s">
        <v>81</v>
      </c>
      <c r="D7379" s="22">
        <v>10.077261205511814</v>
      </c>
      <c r="E7379" s="22">
        <f t="shared" si="597"/>
        <v>0</v>
      </c>
      <c r="F7379" s="22">
        <f t="shared" si="598"/>
        <v>0</v>
      </c>
      <c r="G7379" s="22">
        <f t="shared" si="599"/>
        <v>0</v>
      </c>
      <c r="H7379" s="22">
        <f t="shared" si="600"/>
        <v>0</v>
      </c>
      <c r="I7379" s="22">
        <f t="shared" si="601"/>
        <v>10.077261205511814</v>
      </c>
      <c r="J7379" s="22">
        <v>7181</v>
      </c>
    </row>
    <row r="7380" spans="1:10" ht="11.25" customHeight="1">
      <c r="A7380" s="12"/>
      <c r="B7380" s="22" t="s">
        <v>421</v>
      </c>
      <c r="C7380" s="22" t="s">
        <v>82</v>
      </c>
      <c r="D7380" s="22">
        <v>10.073602728121925</v>
      </c>
      <c r="E7380" s="22">
        <f t="shared" si="597"/>
        <v>0</v>
      </c>
      <c r="F7380" s="22">
        <f t="shared" si="598"/>
        <v>0</v>
      </c>
      <c r="G7380" s="22">
        <f t="shared" si="599"/>
        <v>0</v>
      </c>
      <c r="H7380" s="22">
        <f t="shared" si="600"/>
        <v>0</v>
      </c>
      <c r="I7380" s="22">
        <f t="shared" si="601"/>
        <v>10.073602728121925</v>
      </c>
      <c r="J7380" s="22">
        <v>7182</v>
      </c>
    </row>
    <row r="7381" spans="1:10" ht="11.25" customHeight="1">
      <c r="A7381" s="12"/>
      <c r="B7381" s="22" t="s">
        <v>432</v>
      </c>
      <c r="C7381" s="22" t="s">
        <v>70</v>
      </c>
      <c r="D7381" s="22">
        <v>10.07322099291213</v>
      </c>
      <c r="E7381" s="22">
        <f t="shared" si="597"/>
        <v>0</v>
      </c>
      <c r="F7381" s="22">
        <f t="shared" si="598"/>
        <v>0</v>
      </c>
      <c r="G7381" s="22">
        <f t="shared" si="599"/>
        <v>0</v>
      </c>
      <c r="H7381" s="22">
        <f t="shared" si="600"/>
        <v>0</v>
      </c>
      <c r="I7381" s="22">
        <f t="shared" si="601"/>
        <v>10.07322099291213</v>
      </c>
      <c r="J7381" s="22">
        <v>7183</v>
      </c>
    </row>
    <row r="7382" spans="1:10" ht="11.25" customHeight="1">
      <c r="A7382" s="12"/>
      <c r="B7382" s="22" t="s">
        <v>299</v>
      </c>
      <c r="C7382" s="22" t="s">
        <v>86</v>
      </c>
      <c r="D7382" s="22">
        <v>10.071901106878299</v>
      </c>
      <c r="E7382" s="22">
        <f t="shared" si="597"/>
        <v>0</v>
      </c>
      <c r="F7382" s="22">
        <f t="shared" si="598"/>
        <v>0</v>
      </c>
      <c r="G7382" s="22">
        <f t="shared" si="599"/>
        <v>0</v>
      </c>
      <c r="H7382" s="22">
        <f t="shared" si="600"/>
        <v>0</v>
      </c>
      <c r="I7382" s="22">
        <f t="shared" si="601"/>
        <v>10.071901106878299</v>
      </c>
      <c r="J7382" s="22">
        <v>7184</v>
      </c>
    </row>
    <row r="7383" spans="1:10" ht="11.25" customHeight="1">
      <c r="A7383" s="12"/>
      <c r="B7383" s="22" t="s">
        <v>459</v>
      </c>
      <c r="C7383" s="22" t="s">
        <v>77</v>
      </c>
      <c r="D7383" s="22">
        <v>10.069387733948016</v>
      </c>
      <c r="E7383" s="22">
        <f t="shared" si="597"/>
        <v>0</v>
      </c>
      <c r="F7383" s="22">
        <f t="shared" si="598"/>
        <v>0</v>
      </c>
      <c r="G7383" s="22">
        <f t="shared" si="599"/>
        <v>0</v>
      </c>
      <c r="H7383" s="22">
        <f t="shared" si="600"/>
        <v>0</v>
      </c>
      <c r="I7383" s="22">
        <f t="shared" si="601"/>
        <v>10.069387733948016</v>
      </c>
      <c r="J7383" s="22">
        <v>7185</v>
      </c>
    </row>
    <row r="7384" spans="1:10" ht="11.25" customHeight="1">
      <c r="A7384" s="12"/>
      <c r="B7384" s="22" t="s">
        <v>398</v>
      </c>
      <c r="C7384" s="22" t="s">
        <v>80</v>
      </c>
      <c r="D7384" s="22">
        <v>10.069385155842362</v>
      </c>
      <c r="E7384" s="22">
        <f t="shared" si="597"/>
        <v>0</v>
      </c>
      <c r="F7384" s="22">
        <f t="shared" si="598"/>
        <v>0</v>
      </c>
      <c r="G7384" s="22">
        <f t="shared" si="599"/>
        <v>0</v>
      </c>
      <c r="H7384" s="22">
        <f t="shared" si="600"/>
        <v>0</v>
      </c>
      <c r="I7384" s="22">
        <f t="shared" si="601"/>
        <v>10.069385155842362</v>
      </c>
      <c r="J7384" s="22">
        <v>7186</v>
      </c>
    </row>
    <row r="7385" spans="1:10" ht="11.25" customHeight="1">
      <c r="A7385" s="12"/>
      <c r="B7385" s="22" t="s">
        <v>431</v>
      </c>
      <c r="C7385" s="22" t="s">
        <v>80</v>
      </c>
      <c r="D7385" s="22">
        <v>10.068444943477713</v>
      </c>
      <c r="E7385" s="22">
        <f t="shared" si="597"/>
        <v>0</v>
      </c>
      <c r="F7385" s="22">
        <f t="shared" si="598"/>
        <v>0</v>
      </c>
      <c r="G7385" s="22">
        <f t="shared" si="599"/>
        <v>0</v>
      </c>
      <c r="H7385" s="22">
        <f t="shared" si="600"/>
        <v>0</v>
      </c>
      <c r="I7385" s="22">
        <f t="shared" si="601"/>
        <v>10.068444943477713</v>
      </c>
      <c r="J7385" s="22">
        <v>7187</v>
      </c>
    </row>
    <row r="7386" spans="1:10" ht="11.25" customHeight="1">
      <c r="A7386" s="12"/>
      <c r="B7386" s="22" t="s">
        <v>315</v>
      </c>
      <c r="C7386" s="22" t="s">
        <v>88</v>
      </c>
      <c r="D7386" s="22">
        <v>10.067532456085138</v>
      </c>
      <c r="E7386" s="22">
        <f t="shared" si="597"/>
        <v>0</v>
      </c>
      <c r="F7386" s="22">
        <f t="shared" si="598"/>
        <v>0</v>
      </c>
      <c r="G7386" s="22">
        <f t="shared" si="599"/>
        <v>0</v>
      </c>
      <c r="H7386" s="22">
        <f t="shared" si="600"/>
        <v>0</v>
      </c>
      <c r="I7386" s="22">
        <f t="shared" si="601"/>
        <v>10.067532456085138</v>
      </c>
      <c r="J7386" s="22">
        <v>7188</v>
      </c>
    </row>
    <row r="7387" spans="1:10" ht="11.25" customHeight="1">
      <c r="A7387" s="12"/>
      <c r="B7387" s="22" t="s">
        <v>453</v>
      </c>
      <c r="C7387" s="22" t="s">
        <v>69</v>
      </c>
      <c r="D7387" s="22">
        <v>10.057005996422518</v>
      </c>
      <c r="E7387" s="22">
        <f t="shared" si="597"/>
        <v>0</v>
      </c>
      <c r="F7387" s="22">
        <f t="shared" si="598"/>
        <v>0</v>
      </c>
      <c r="G7387" s="22">
        <f t="shared" si="599"/>
        <v>0</v>
      </c>
      <c r="H7387" s="22">
        <f t="shared" si="600"/>
        <v>0</v>
      </c>
      <c r="I7387" s="22">
        <f t="shared" si="601"/>
        <v>10.057005996422518</v>
      </c>
      <c r="J7387" s="22">
        <v>7189</v>
      </c>
    </row>
    <row r="7388" spans="1:10" ht="11.25" customHeight="1">
      <c r="A7388" s="12"/>
      <c r="B7388" s="22" t="s">
        <v>408</v>
      </c>
      <c r="C7388" s="22" t="s">
        <v>71</v>
      </c>
      <c r="D7388" s="22">
        <v>10.054551751909228</v>
      </c>
      <c r="E7388" s="22">
        <f t="shared" si="597"/>
        <v>0</v>
      </c>
      <c r="F7388" s="22">
        <f t="shared" si="598"/>
        <v>0</v>
      </c>
      <c r="G7388" s="22">
        <f t="shared" si="599"/>
        <v>0</v>
      </c>
      <c r="H7388" s="22">
        <f t="shared" si="600"/>
        <v>0</v>
      </c>
      <c r="I7388" s="22">
        <f t="shared" si="601"/>
        <v>10.054551751909228</v>
      </c>
      <c r="J7388" s="22">
        <v>7190</v>
      </c>
    </row>
    <row r="7389" spans="1:10" ht="11.25" customHeight="1">
      <c r="A7389" s="12"/>
      <c r="B7389" s="22" t="s">
        <v>366</v>
      </c>
      <c r="C7389" s="22" t="s">
        <v>70</v>
      </c>
      <c r="D7389" s="22">
        <v>10.054394267430142</v>
      </c>
      <c r="E7389" s="22">
        <f t="shared" si="597"/>
        <v>0</v>
      </c>
      <c r="F7389" s="22">
        <f t="shared" si="598"/>
        <v>0</v>
      </c>
      <c r="G7389" s="22">
        <f t="shared" si="599"/>
        <v>0</v>
      </c>
      <c r="H7389" s="22">
        <f t="shared" si="600"/>
        <v>0</v>
      </c>
      <c r="I7389" s="22">
        <f t="shared" si="601"/>
        <v>10.054394267430142</v>
      </c>
      <c r="J7389" s="22">
        <v>7191</v>
      </c>
    </row>
    <row r="7390" spans="1:10" ht="11.25" customHeight="1">
      <c r="A7390" s="12"/>
      <c r="B7390" s="22" t="s">
        <v>293</v>
      </c>
      <c r="C7390" s="22" t="s">
        <v>87</v>
      </c>
      <c r="D7390" s="22">
        <v>10.054344513197805</v>
      </c>
      <c r="E7390" s="22">
        <f t="shared" si="597"/>
        <v>0</v>
      </c>
      <c r="F7390" s="22">
        <f t="shared" si="598"/>
        <v>0</v>
      </c>
      <c r="G7390" s="22">
        <f t="shared" si="599"/>
        <v>0</v>
      </c>
      <c r="H7390" s="22">
        <f t="shared" si="600"/>
        <v>0</v>
      </c>
      <c r="I7390" s="22">
        <f t="shared" si="601"/>
        <v>10.054344513197805</v>
      </c>
      <c r="J7390" s="22">
        <v>7192</v>
      </c>
    </row>
    <row r="7391" spans="1:10" ht="11.25" customHeight="1">
      <c r="A7391" s="12"/>
      <c r="B7391" s="22" t="s">
        <v>282</v>
      </c>
      <c r="C7391" s="22" t="s">
        <v>69</v>
      </c>
      <c r="D7391" s="22">
        <v>10.054005878741764</v>
      </c>
      <c r="E7391" s="22">
        <f t="shared" si="597"/>
        <v>0</v>
      </c>
      <c r="F7391" s="22">
        <f t="shared" si="598"/>
        <v>0</v>
      </c>
      <c r="G7391" s="22">
        <f t="shared" si="599"/>
        <v>0</v>
      </c>
      <c r="H7391" s="22">
        <f t="shared" si="600"/>
        <v>0</v>
      </c>
      <c r="I7391" s="22">
        <f t="shared" si="601"/>
        <v>10.054005878741764</v>
      </c>
      <c r="J7391" s="22">
        <v>7193</v>
      </c>
    </row>
    <row r="7392" spans="1:10" ht="11.25" customHeight="1">
      <c r="A7392" s="12"/>
      <c r="B7392" s="22" t="s">
        <v>422</v>
      </c>
      <c r="C7392" s="22" t="s">
        <v>72</v>
      </c>
      <c r="D7392" s="22">
        <v>10.052950142882047</v>
      </c>
      <c r="E7392" s="22">
        <f t="shared" si="597"/>
        <v>0</v>
      </c>
      <c r="F7392" s="22">
        <f t="shared" si="598"/>
        <v>0</v>
      </c>
      <c r="G7392" s="22">
        <f t="shared" si="599"/>
        <v>0</v>
      </c>
      <c r="H7392" s="22">
        <f t="shared" si="600"/>
        <v>0</v>
      </c>
      <c r="I7392" s="22">
        <f t="shared" si="601"/>
        <v>10.052950142882047</v>
      </c>
      <c r="J7392" s="22">
        <v>7194</v>
      </c>
    </row>
    <row r="7393" spans="1:10" ht="11.25" customHeight="1">
      <c r="A7393" s="12"/>
      <c r="B7393" s="22" t="s">
        <v>394</v>
      </c>
      <c r="C7393" s="22" t="s">
        <v>74</v>
      </c>
      <c r="D7393" s="22">
        <v>10.051786760776727</v>
      </c>
      <c r="E7393" s="22">
        <f t="shared" si="597"/>
        <v>0</v>
      </c>
      <c r="F7393" s="22">
        <f t="shared" si="598"/>
        <v>0</v>
      </c>
      <c r="G7393" s="22">
        <f t="shared" si="599"/>
        <v>0</v>
      </c>
      <c r="H7393" s="22">
        <f t="shared" si="600"/>
        <v>0</v>
      </c>
      <c r="I7393" s="22">
        <f t="shared" si="601"/>
        <v>10.051786760776727</v>
      </c>
      <c r="J7393" s="22">
        <v>7195</v>
      </c>
    </row>
    <row r="7394" spans="1:10" ht="11.25" customHeight="1">
      <c r="A7394" s="12"/>
      <c r="B7394" s="22" t="s">
        <v>458</v>
      </c>
      <c r="C7394" s="22" t="s">
        <v>83</v>
      </c>
      <c r="D7394" s="22">
        <v>10.051391858729723</v>
      </c>
      <c r="E7394" s="22">
        <f t="shared" si="597"/>
        <v>0</v>
      </c>
      <c r="F7394" s="22">
        <f t="shared" si="598"/>
        <v>0</v>
      </c>
      <c r="G7394" s="22">
        <f t="shared" si="599"/>
        <v>0</v>
      </c>
      <c r="H7394" s="22">
        <f t="shared" si="600"/>
        <v>0</v>
      </c>
      <c r="I7394" s="22">
        <f t="shared" si="601"/>
        <v>10.051391858729723</v>
      </c>
      <c r="J7394" s="22">
        <v>7196</v>
      </c>
    </row>
    <row r="7395" spans="1:10" ht="11.25" customHeight="1">
      <c r="A7395" s="12"/>
      <c r="B7395" s="22" t="s">
        <v>351</v>
      </c>
      <c r="C7395" s="22" t="s">
        <v>80</v>
      </c>
      <c r="D7395" s="22">
        <v>10.047315390721657</v>
      </c>
      <c r="E7395" s="22">
        <f t="shared" si="597"/>
        <v>0</v>
      </c>
      <c r="F7395" s="22">
        <f t="shared" si="598"/>
        <v>0</v>
      </c>
      <c r="G7395" s="22">
        <f t="shared" si="599"/>
        <v>0</v>
      </c>
      <c r="H7395" s="22">
        <f t="shared" si="600"/>
        <v>0</v>
      </c>
      <c r="I7395" s="22">
        <f t="shared" si="601"/>
        <v>10.047315390721657</v>
      </c>
      <c r="J7395" s="22">
        <v>7197</v>
      </c>
    </row>
    <row r="7396" spans="1:10" ht="11.25" customHeight="1">
      <c r="A7396" s="12"/>
      <c r="B7396" s="22" t="s">
        <v>341</v>
      </c>
      <c r="C7396" s="22" t="s">
        <v>82</v>
      </c>
      <c r="D7396" s="22">
        <v>10.046837895186304</v>
      </c>
      <c r="E7396" s="22">
        <f t="shared" si="597"/>
        <v>0</v>
      </c>
      <c r="F7396" s="22">
        <f t="shared" si="598"/>
        <v>0</v>
      </c>
      <c r="G7396" s="22">
        <f t="shared" si="599"/>
        <v>0</v>
      </c>
      <c r="H7396" s="22">
        <f t="shared" si="600"/>
        <v>0</v>
      </c>
      <c r="I7396" s="22">
        <f t="shared" si="601"/>
        <v>10.046837895186304</v>
      </c>
      <c r="J7396" s="22">
        <v>7198</v>
      </c>
    </row>
    <row r="7397" spans="1:10" ht="11.25" customHeight="1">
      <c r="A7397" s="12"/>
      <c r="B7397" s="22" t="s">
        <v>457</v>
      </c>
      <c r="C7397" s="22" t="s">
        <v>79</v>
      </c>
      <c r="D7397" s="22">
        <v>10.046473684122608</v>
      </c>
      <c r="E7397" s="22">
        <f t="shared" si="597"/>
        <v>0</v>
      </c>
      <c r="F7397" s="22">
        <f t="shared" si="598"/>
        <v>0</v>
      </c>
      <c r="G7397" s="22">
        <f t="shared" si="599"/>
        <v>0</v>
      </c>
      <c r="H7397" s="22">
        <f t="shared" si="600"/>
        <v>0</v>
      </c>
      <c r="I7397" s="22">
        <f t="shared" si="601"/>
        <v>10.046473684122608</v>
      </c>
      <c r="J7397" s="22">
        <v>7199</v>
      </c>
    </row>
    <row r="7398" spans="1:10" ht="11.25" customHeight="1">
      <c r="A7398" s="12"/>
      <c r="B7398" s="22" t="s">
        <v>327</v>
      </c>
      <c r="C7398" s="22" t="s">
        <v>71</v>
      </c>
      <c r="D7398" s="22">
        <v>10.040411109902637</v>
      </c>
      <c r="E7398" s="22">
        <f t="shared" si="597"/>
        <v>0</v>
      </c>
      <c r="F7398" s="22">
        <f t="shared" si="598"/>
        <v>0</v>
      </c>
      <c r="G7398" s="22">
        <f t="shared" si="599"/>
        <v>0</v>
      </c>
      <c r="H7398" s="22">
        <f t="shared" si="600"/>
        <v>0</v>
      </c>
      <c r="I7398" s="22">
        <f t="shared" si="601"/>
        <v>10.040411109902637</v>
      </c>
      <c r="J7398" s="22">
        <v>7200</v>
      </c>
    </row>
    <row r="7399" spans="1:10" ht="11.25" customHeight="1">
      <c r="A7399" s="12"/>
      <c r="B7399" s="22" t="s">
        <v>381</v>
      </c>
      <c r="C7399" s="22" t="s">
        <v>81</v>
      </c>
      <c r="D7399" s="22">
        <v>10.038490985551162</v>
      </c>
      <c r="E7399" s="22">
        <f t="shared" si="597"/>
        <v>0</v>
      </c>
      <c r="F7399" s="22">
        <f t="shared" si="598"/>
        <v>0</v>
      </c>
      <c r="G7399" s="22">
        <f t="shared" si="599"/>
        <v>0</v>
      </c>
      <c r="H7399" s="22">
        <f t="shared" si="600"/>
        <v>0</v>
      </c>
      <c r="I7399" s="22">
        <f t="shared" si="601"/>
        <v>10.038490985551162</v>
      </c>
      <c r="J7399" s="22">
        <v>7201</v>
      </c>
    </row>
    <row r="7400" spans="1:10" ht="11.25" customHeight="1">
      <c r="A7400" s="12"/>
      <c r="B7400" s="22" t="s">
        <v>385</v>
      </c>
      <c r="C7400" s="22" t="s">
        <v>86</v>
      </c>
      <c r="D7400" s="22">
        <v>10.038160045632864</v>
      </c>
      <c r="E7400" s="22">
        <f t="shared" si="597"/>
        <v>0</v>
      </c>
      <c r="F7400" s="22">
        <f t="shared" si="598"/>
        <v>0</v>
      </c>
      <c r="G7400" s="22">
        <f t="shared" si="599"/>
        <v>0</v>
      </c>
      <c r="H7400" s="22">
        <f t="shared" si="600"/>
        <v>0</v>
      </c>
      <c r="I7400" s="22">
        <f t="shared" si="601"/>
        <v>10.038160045632864</v>
      </c>
      <c r="J7400" s="22">
        <v>7202</v>
      </c>
    </row>
    <row r="7401" spans="1:10" ht="11.25" customHeight="1">
      <c r="A7401" s="12"/>
      <c r="B7401" s="22" t="s">
        <v>411</v>
      </c>
      <c r="C7401" s="22" t="s">
        <v>85</v>
      </c>
      <c r="D7401" s="22">
        <v>10.028337385275535</v>
      </c>
      <c r="E7401" s="22">
        <f t="shared" si="597"/>
        <v>0</v>
      </c>
      <c r="F7401" s="22">
        <f t="shared" si="598"/>
        <v>0</v>
      </c>
      <c r="G7401" s="22">
        <f t="shared" si="599"/>
        <v>0</v>
      </c>
      <c r="H7401" s="22">
        <f t="shared" si="600"/>
        <v>0</v>
      </c>
      <c r="I7401" s="22">
        <f t="shared" si="601"/>
        <v>10.028337385275535</v>
      </c>
      <c r="J7401" s="22">
        <v>7203</v>
      </c>
    </row>
    <row r="7402" spans="1:10" ht="11.25" customHeight="1">
      <c r="A7402" s="12"/>
      <c r="B7402" s="22" t="s">
        <v>342</v>
      </c>
      <c r="C7402" s="22" t="s">
        <v>74</v>
      </c>
      <c r="D7402" s="22">
        <v>10.027539824584256</v>
      </c>
      <c r="E7402" s="22">
        <f t="shared" si="597"/>
        <v>0</v>
      </c>
      <c r="F7402" s="22">
        <f t="shared" si="598"/>
        <v>0</v>
      </c>
      <c r="G7402" s="22">
        <f t="shared" si="599"/>
        <v>0</v>
      </c>
      <c r="H7402" s="22">
        <f t="shared" si="600"/>
        <v>0</v>
      </c>
      <c r="I7402" s="22">
        <f t="shared" si="601"/>
        <v>10.027539824584256</v>
      </c>
      <c r="J7402" s="22">
        <v>7204</v>
      </c>
    </row>
    <row r="7403" spans="1:10" ht="11.25" customHeight="1">
      <c r="A7403" s="12"/>
      <c r="B7403" s="22" t="s">
        <v>460</v>
      </c>
      <c r="C7403" s="22" t="s">
        <v>77</v>
      </c>
      <c r="D7403" s="22">
        <v>10.022729837912456</v>
      </c>
      <c r="E7403" s="22">
        <f t="shared" si="597"/>
        <v>0</v>
      </c>
      <c r="F7403" s="22">
        <f t="shared" si="598"/>
        <v>0</v>
      </c>
      <c r="G7403" s="22">
        <f t="shared" si="599"/>
        <v>0</v>
      </c>
      <c r="H7403" s="22">
        <f t="shared" si="600"/>
        <v>0</v>
      </c>
      <c r="I7403" s="22">
        <f t="shared" si="601"/>
        <v>10.022729837912456</v>
      </c>
      <c r="J7403" s="22">
        <v>7205</v>
      </c>
    </row>
    <row r="7404" spans="1:10" ht="11.25" customHeight="1">
      <c r="A7404" s="12"/>
      <c r="B7404" s="22" t="s">
        <v>249</v>
      </c>
      <c r="C7404" s="22" t="s">
        <v>83</v>
      </c>
      <c r="D7404" s="22">
        <v>10.019957642360973</v>
      </c>
      <c r="E7404" s="22">
        <f t="shared" si="597"/>
        <v>0</v>
      </c>
      <c r="F7404" s="22">
        <f t="shared" si="598"/>
        <v>0</v>
      </c>
      <c r="G7404" s="22">
        <f t="shared" si="599"/>
        <v>0</v>
      </c>
      <c r="H7404" s="22">
        <f t="shared" si="600"/>
        <v>0</v>
      </c>
      <c r="I7404" s="22">
        <f t="shared" si="601"/>
        <v>10.019957642360973</v>
      </c>
      <c r="J7404" s="22">
        <v>7206</v>
      </c>
    </row>
    <row r="7405" spans="1:10" ht="11.25" customHeight="1">
      <c r="A7405" s="12"/>
      <c r="B7405" s="22" t="s">
        <v>358</v>
      </c>
      <c r="C7405" s="22" t="s">
        <v>76</v>
      </c>
      <c r="D7405" s="22">
        <v>10.016071407181562</v>
      </c>
      <c r="E7405" s="22">
        <f t="shared" si="597"/>
        <v>0</v>
      </c>
      <c r="F7405" s="22">
        <f t="shared" si="598"/>
        <v>0</v>
      </c>
      <c r="G7405" s="22">
        <f t="shared" si="599"/>
        <v>0</v>
      </c>
      <c r="H7405" s="22">
        <f t="shared" si="600"/>
        <v>0</v>
      </c>
      <c r="I7405" s="22">
        <f t="shared" si="601"/>
        <v>10.016071407181562</v>
      </c>
      <c r="J7405" s="22">
        <v>7207</v>
      </c>
    </row>
    <row r="7406" spans="1:10" ht="11.25" customHeight="1">
      <c r="A7406" s="12"/>
      <c r="B7406" s="22" t="s">
        <v>467</v>
      </c>
      <c r="C7406" s="22" t="s">
        <v>80</v>
      </c>
      <c r="D7406" s="22">
        <v>10.015791712651193</v>
      </c>
      <c r="E7406" s="22">
        <f t="shared" si="597"/>
        <v>0</v>
      </c>
      <c r="F7406" s="22">
        <f t="shared" si="598"/>
        <v>0</v>
      </c>
      <c r="G7406" s="22">
        <f t="shared" si="599"/>
        <v>0</v>
      </c>
      <c r="H7406" s="22">
        <f t="shared" si="600"/>
        <v>0</v>
      </c>
      <c r="I7406" s="22">
        <f t="shared" si="601"/>
        <v>10.015791712651193</v>
      </c>
      <c r="J7406" s="22">
        <v>7208</v>
      </c>
    </row>
    <row r="7407" spans="1:10" ht="11.25" customHeight="1">
      <c r="A7407" s="12"/>
      <c r="B7407" s="22" t="s">
        <v>395</v>
      </c>
      <c r="C7407" s="22" t="s">
        <v>69</v>
      </c>
      <c r="D7407" s="22">
        <v>10.014826090837914</v>
      </c>
      <c r="E7407" s="22">
        <f t="shared" si="597"/>
        <v>0</v>
      </c>
      <c r="F7407" s="22">
        <f t="shared" si="598"/>
        <v>0</v>
      </c>
      <c r="G7407" s="22">
        <f t="shared" si="599"/>
        <v>0</v>
      </c>
      <c r="H7407" s="22">
        <f t="shared" si="600"/>
        <v>0</v>
      </c>
      <c r="I7407" s="22">
        <f t="shared" si="601"/>
        <v>10.014826090837914</v>
      </c>
      <c r="J7407" s="22">
        <v>7209</v>
      </c>
    </row>
    <row r="7408" spans="1:10" ht="11.25" customHeight="1">
      <c r="A7408" s="12"/>
      <c r="B7408" s="22" t="s">
        <v>368</v>
      </c>
      <c r="C7408" s="22" t="s">
        <v>76</v>
      </c>
      <c r="D7408" s="22">
        <v>10.011899112760252</v>
      </c>
      <c r="E7408" s="22">
        <f t="shared" si="597"/>
        <v>0</v>
      </c>
      <c r="F7408" s="22">
        <f t="shared" si="598"/>
        <v>0</v>
      </c>
      <c r="G7408" s="22">
        <f t="shared" si="599"/>
        <v>0</v>
      </c>
      <c r="H7408" s="22">
        <f t="shared" si="600"/>
        <v>0</v>
      </c>
      <c r="I7408" s="22">
        <f t="shared" si="601"/>
        <v>10.011899112760252</v>
      </c>
      <c r="J7408" s="22">
        <v>7210</v>
      </c>
    </row>
    <row r="7409" spans="1:10" ht="11.25" customHeight="1">
      <c r="A7409" s="12"/>
      <c r="B7409" s="22" t="s">
        <v>392</v>
      </c>
      <c r="C7409" s="22" t="s">
        <v>78</v>
      </c>
      <c r="D7409" s="22">
        <v>10.006170832309055</v>
      </c>
      <c r="E7409" s="22">
        <f t="shared" si="597"/>
        <v>0</v>
      </c>
      <c r="F7409" s="22">
        <f t="shared" si="598"/>
        <v>0</v>
      </c>
      <c r="G7409" s="22">
        <f t="shared" si="599"/>
        <v>0</v>
      </c>
      <c r="H7409" s="22">
        <f t="shared" si="600"/>
        <v>0</v>
      </c>
      <c r="I7409" s="22">
        <f t="shared" si="601"/>
        <v>10.006170832309055</v>
      </c>
      <c r="J7409" s="22">
        <v>7211</v>
      </c>
    </row>
    <row r="7410" spans="1:10" ht="11.25" customHeight="1">
      <c r="A7410" s="12"/>
      <c r="B7410" s="22" t="s">
        <v>411</v>
      </c>
      <c r="C7410" s="22" t="s">
        <v>88</v>
      </c>
      <c r="D7410" s="22">
        <v>10.005942764917883</v>
      </c>
      <c r="E7410" s="22">
        <f t="shared" si="597"/>
        <v>0</v>
      </c>
      <c r="F7410" s="22">
        <f t="shared" si="598"/>
        <v>0</v>
      </c>
      <c r="G7410" s="22">
        <f t="shared" si="599"/>
        <v>0</v>
      </c>
      <c r="H7410" s="22">
        <f t="shared" si="600"/>
        <v>0</v>
      </c>
      <c r="I7410" s="22">
        <f t="shared" si="601"/>
        <v>10.005942764917883</v>
      </c>
      <c r="J7410" s="22">
        <v>7212</v>
      </c>
    </row>
    <row r="7411" spans="1:10" ht="11.25" customHeight="1">
      <c r="A7411" s="12"/>
      <c r="B7411" s="22" t="s">
        <v>459</v>
      </c>
      <c r="C7411" s="22" t="s">
        <v>70</v>
      </c>
      <c r="D7411" s="22">
        <v>10.00577405478551</v>
      </c>
      <c r="E7411" s="22">
        <f t="shared" si="597"/>
        <v>0</v>
      </c>
      <c r="F7411" s="22">
        <f t="shared" si="598"/>
        <v>0</v>
      </c>
      <c r="G7411" s="22">
        <f t="shared" si="599"/>
        <v>0</v>
      </c>
      <c r="H7411" s="22">
        <f t="shared" si="600"/>
        <v>0</v>
      </c>
      <c r="I7411" s="22">
        <f t="shared" si="601"/>
        <v>10.00577405478551</v>
      </c>
      <c r="J7411" s="22">
        <v>7213</v>
      </c>
    </row>
    <row r="7412" spans="1:10" ht="11.25" customHeight="1">
      <c r="A7412" s="12"/>
      <c r="B7412" s="22" t="s">
        <v>306</v>
      </c>
      <c r="C7412" s="22" t="s">
        <v>67</v>
      </c>
      <c r="D7412" s="22">
        <v>10.00085790686563</v>
      </c>
      <c r="E7412" s="22">
        <f t="shared" si="597"/>
        <v>0</v>
      </c>
      <c r="F7412" s="22">
        <f t="shared" si="598"/>
        <v>0</v>
      </c>
      <c r="G7412" s="22">
        <f t="shared" si="599"/>
        <v>0</v>
      </c>
      <c r="H7412" s="22">
        <f t="shared" si="600"/>
        <v>0</v>
      </c>
      <c r="I7412" s="22">
        <f t="shared" si="601"/>
        <v>10.00085790686563</v>
      </c>
      <c r="J7412" s="22">
        <v>7214</v>
      </c>
    </row>
    <row r="7413" spans="1:10" ht="11.25" customHeight="1">
      <c r="A7413" s="12"/>
      <c r="B7413" s="22" t="s">
        <v>396</v>
      </c>
      <c r="C7413" s="22" t="s">
        <v>84</v>
      </c>
      <c r="D7413" s="22">
        <v>9.9961601409254968</v>
      </c>
      <c r="E7413" s="22">
        <f t="shared" si="597"/>
        <v>0</v>
      </c>
      <c r="F7413" s="22">
        <f t="shared" si="598"/>
        <v>0</v>
      </c>
      <c r="G7413" s="22">
        <f t="shared" si="599"/>
        <v>0</v>
      </c>
      <c r="H7413" s="22">
        <f t="shared" si="600"/>
        <v>0</v>
      </c>
      <c r="I7413" s="22">
        <f t="shared" si="601"/>
        <v>9.9961601409254968</v>
      </c>
      <c r="J7413" s="22">
        <v>7215</v>
      </c>
    </row>
    <row r="7414" spans="1:10" ht="11.25" customHeight="1">
      <c r="A7414" s="12"/>
      <c r="B7414" s="22" t="s">
        <v>255</v>
      </c>
      <c r="C7414" s="22" t="s">
        <v>86</v>
      </c>
      <c r="D7414" s="22">
        <v>9.986879009595647</v>
      </c>
      <c r="E7414" s="22">
        <f t="shared" si="597"/>
        <v>0</v>
      </c>
      <c r="F7414" s="22">
        <f t="shared" si="598"/>
        <v>0</v>
      </c>
      <c r="G7414" s="22">
        <f t="shared" si="599"/>
        <v>0</v>
      </c>
      <c r="H7414" s="22">
        <f t="shared" si="600"/>
        <v>0</v>
      </c>
      <c r="I7414" s="22">
        <f t="shared" si="601"/>
        <v>9.986879009595647</v>
      </c>
      <c r="J7414" s="22">
        <v>7216</v>
      </c>
    </row>
    <row r="7415" spans="1:10" ht="11.25" customHeight="1">
      <c r="A7415" s="12"/>
      <c r="B7415" s="22" t="s">
        <v>431</v>
      </c>
      <c r="C7415" s="22" t="s">
        <v>74</v>
      </c>
      <c r="D7415" s="22">
        <v>9.9838037895359673</v>
      </c>
      <c r="E7415" s="22">
        <f t="shared" si="597"/>
        <v>0</v>
      </c>
      <c r="F7415" s="22">
        <f t="shared" si="598"/>
        <v>0</v>
      </c>
      <c r="G7415" s="22">
        <f t="shared" si="599"/>
        <v>0</v>
      </c>
      <c r="H7415" s="22">
        <f t="shared" si="600"/>
        <v>0</v>
      </c>
      <c r="I7415" s="22">
        <f t="shared" si="601"/>
        <v>9.9838037895359673</v>
      </c>
      <c r="J7415" s="22">
        <v>7217</v>
      </c>
    </row>
    <row r="7416" spans="1:10" ht="11.25" customHeight="1">
      <c r="A7416" s="12"/>
      <c r="B7416" s="22" t="s">
        <v>343</v>
      </c>
      <c r="C7416" s="22" t="s">
        <v>68</v>
      </c>
      <c r="D7416" s="22">
        <v>9.9732132384418826</v>
      </c>
      <c r="E7416" s="22">
        <f t="shared" si="597"/>
        <v>0</v>
      </c>
      <c r="F7416" s="22">
        <f t="shared" si="598"/>
        <v>0</v>
      </c>
      <c r="G7416" s="22">
        <f t="shared" si="599"/>
        <v>0</v>
      </c>
      <c r="H7416" s="22">
        <f t="shared" si="600"/>
        <v>0</v>
      </c>
      <c r="I7416" s="22">
        <f t="shared" si="601"/>
        <v>9.9732132384418826</v>
      </c>
      <c r="J7416" s="22">
        <v>7218</v>
      </c>
    </row>
    <row r="7417" spans="1:10" ht="11.25" customHeight="1">
      <c r="A7417" s="12"/>
      <c r="B7417" s="22" t="s">
        <v>337</v>
      </c>
      <c r="C7417" s="22" t="s">
        <v>88</v>
      </c>
      <c r="D7417" s="22">
        <v>9.9714552832780203</v>
      </c>
      <c r="E7417" s="22">
        <f t="shared" si="597"/>
        <v>0</v>
      </c>
      <c r="F7417" s="22">
        <f t="shared" si="598"/>
        <v>0</v>
      </c>
      <c r="G7417" s="22">
        <f t="shared" si="599"/>
        <v>0</v>
      </c>
      <c r="H7417" s="22">
        <f t="shared" si="600"/>
        <v>0</v>
      </c>
      <c r="I7417" s="22">
        <f t="shared" si="601"/>
        <v>9.9714552832780203</v>
      </c>
      <c r="J7417" s="22">
        <v>7219</v>
      </c>
    </row>
    <row r="7418" spans="1:10" ht="11.25" customHeight="1">
      <c r="A7418" s="12"/>
      <c r="B7418" s="22" t="s">
        <v>458</v>
      </c>
      <c r="C7418" s="22" t="s">
        <v>77</v>
      </c>
      <c r="D7418" s="22">
        <v>9.9692105826482003</v>
      </c>
      <c r="E7418" s="22">
        <f t="shared" si="597"/>
        <v>0</v>
      </c>
      <c r="F7418" s="22">
        <f t="shared" si="598"/>
        <v>0</v>
      </c>
      <c r="G7418" s="22">
        <f t="shared" si="599"/>
        <v>0</v>
      </c>
      <c r="H7418" s="22">
        <f t="shared" si="600"/>
        <v>0</v>
      </c>
      <c r="I7418" s="22">
        <f t="shared" si="601"/>
        <v>9.9692105826482003</v>
      </c>
      <c r="J7418" s="22">
        <v>7220</v>
      </c>
    </row>
    <row r="7419" spans="1:10" ht="11.25" customHeight="1">
      <c r="A7419" s="12"/>
      <c r="B7419" s="22" t="s">
        <v>355</v>
      </c>
      <c r="C7419" s="22" t="s">
        <v>80</v>
      </c>
      <c r="D7419" s="22">
        <v>9.9669043420742334</v>
      </c>
      <c r="E7419" s="22">
        <f t="shared" si="597"/>
        <v>0</v>
      </c>
      <c r="F7419" s="22">
        <f t="shared" si="598"/>
        <v>0</v>
      </c>
      <c r="G7419" s="22">
        <f t="shared" si="599"/>
        <v>0</v>
      </c>
      <c r="H7419" s="22">
        <f t="shared" si="600"/>
        <v>0</v>
      </c>
      <c r="I7419" s="22">
        <f t="shared" si="601"/>
        <v>9.9669043420742334</v>
      </c>
      <c r="J7419" s="22">
        <v>7221</v>
      </c>
    </row>
    <row r="7420" spans="1:10" ht="11.25" customHeight="1">
      <c r="A7420" s="12"/>
      <c r="B7420" s="22" t="s">
        <v>451</v>
      </c>
      <c r="C7420" s="22" t="s">
        <v>71</v>
      </c>
      <c r="D7420" s="22">
        <v>9.9654141119805537</v>
      </c>
      <c r="E7420" s="22">
        <f t="shared" si="597"/>
        <v>0</v>
      </c>
      <c r="F7420" s="22">
        <f t="shared" si="598"/>
        <v>0</v>
      </c>
      <c r="G7420" s="22">
        <f t="shared" si="599"/>
        <v>0</v>
      </c>
      <c r="H7420" s="22">
        <f t="shared" si="600"/>
        <v>0</v>
      </c>
      <c r="I7420" s="22">
        <f t="shared" si="601"/>
        <v>9.9654141119805537</v>
      </c>
      <c r="J7420" s="22">
        <v>7222</v>
      </c>
    </row>
    <row r="7421" spans="1:10" ht="11.25" customHeight="1">
      <c r="A7421" s="12"/>
      <c r="B7421" s="22" t="s">
        <v>423</v>
      </c>
      <c r="C7421" s="22" t="s">
        <v>83</v>
      </c>
      <c r="D7421" s="22">
        <v>9.9631279116015801</v>
      </c>
      <c r="E7421" s="22">
        <f t="shared" si="597"/>
        <v>0</v>
      </c>
      <c r="F7421" s="22">
        <f t="shared" si="598"/>
        <v>0</v>
      </c>
      <c r="G7421" s="22">
        <f t="shared" si="599"/>
        <v>0</v>
      </c>
      <c r="H7421" s="22">
        <f t="shared" si="600"/>
        <v>0</v>
      </c>
      <c r="I7421" s="22">
        <f t="shared" si="601"/>
        <v>9.9631279116015801</v>
      </c>
      <c r="J7421" s="22">
        <v>7223</v>
      </c>
    </row>
    <row r="7422" spans="1:10" ht="11.25" customHeight="1">
      <c r="A7422" s="12"/>
      <c r="B7422" s="22" t="s">
        <v>387</v>
      </c>
      <c r="C7422" s="22" t="s">
        <v>90</v>
      </c>
      <c r="D7422" s="22">
        <v>9.9627272491741508</v>
      </c>
      <c r="E7422" s="22">
        <f t="shared" si="597"/>
        <v>0</v>
      </c>
      <c r="F7422" s="22">
        <f t="shared" si="598"/>
        <v>0</v>
      </c>
      <c r="G7422" s="22">
        <f t="shared" si="599"/>
        <v>0</v>
      </c>
      <c r="H7422" s="22">
        <f t="shared" si="600"/>
        <v>0</v>
      </c>
      <c r="I7422" s="22">
        <f t="shared" si="601"/>
        <v>9.9627272491741508</v>
      </c>
      <c r="J7422" s="22">
        <v>7224</v>
      </c>
    </row>
    <row r="7423" spans="1:10" ht="11.25" customHeight="1">
      <c r="A7423" s="12"/>
      <c r="B7423" s="22" t="s">
        <v>382</v>
      </c>
      <c r="C7423" s="22" t="s">
        <v>83</v>
      </c>
      <c r="D7423" s="22">
        <v>9.9593554390819197</v>
      </c>
      <c r="E7423" s="22">
        <f t="shared" si="597"/>
        <v>0</v>
      </c>
      <c r="F7423" s="22">
        <f t="shared" si="598"/>
        <v>0</v>
      </c>
      <c r="G7423" s="22">
        <f t="shared" si="599"/>
        <v>0</v>
      </c>
      <c r="H7423" s="22">
        <f t="shared" si="600"/>
        <v>0</v>
      </c>
      <c r="I7423" s="22">
        <f t="shared" si="601"/>
        <v>9.9593554390819197</v>
      </c>
      <c r="J7423" s="22">
        <v>7225</v>
      </c>
    </row>
    <row r="7424" spans="1:10" ht="11.25" customHeight="1">
      <c r="A7424" s="12"/>
      <c r="B7424" s="22" t="s">
        <v>213</v>
      </c>
      <c r="C7424" s="22" t="s">
        <v>90</v>
      </c>
      <c r="D7424" s="22">
        <v>9.955448946760157</v>
      </c>
      <c r="E7424" s="22">
        <f t="shared" si="597"/>
        <v>0</v>
      </c>
      <c r="F7424" s="22">
        <f t="shared" si="598"/>
        <v>0</v>
      </c>
      <c r="G7424" s="22">
        <f t="shared" si="599"/>
        <v>0</v>
      </c>
      <c r="H7424" s="22">
        <f t="shared" si="600"/>
        <v>0</v>
      </c>
      <c r="I7424" s="22">
        <f t="shared" si="601"/>
        <v>9.955448946760157</v>
      </c>
      <c r="J7424" s="22">
        <v>7226</v>
      </c>
    </row>
    <row r="7425" spans="1:10" ht="11.25" customHeight="1">
      <c r="A7425" s="12"/>
      <c r="B7425" s="22" t="s">
        <v>296</v>
      </c>
      <c r="C7425" s="22" t="s">
        <v>76</v>
      </c>
      <c r="D7425" s="22">
        <v>9.9543492155843758</v>
      </c>
      <c r="E7425" s="22">
        <f t="shared" si="597"/>
        <v>0</v>
      </c>
      <c r="F7425" s="22">
        <f t="shared" si="598"/>
        <v>0</v>
      </c>
      <c r="G7425" s="22">
        <f t="shared" si="599"/>
        <v>0</v>
      </c>
      <c r="H7425" s="22">
        <f t="shared" si="600"/>
        <v>0</v>
      </c>
      <c r="I7425" s="22">
        <f t="shared" si="601"/>
        <v>9.9543492155843758</v>
      </c>
      <c r="J7425" s="22">
        <v>7227</v>
      </c>
    </row>
    <row r="7426" spans="1:10" ht="11.25" customHeight="1">
      <c r="A7426" s="12"/>
      <c r="B7426" s="22" t="s">
        <v>438</v>
      </c>
      <c r="C7426" s="22" t="s">
        <v>73</v>
      </c>
      <c r="D7426" s="22">
        <v>9.9540863492324032</v>
      </c>
      <c r="E7426" s="22">
        <f t="shared" si="597"/>
        <v>0</v>
      </c>
      <c r="F7426" s="22">
        <f t="shared" si="598"/>
        <v>0</v>
      </c>
      <c r="G7426" s="22">
        <f t="shared" si="599"/>
        <v>0</v>
      </c>
      <c r="H7426" s="22">
        <f t="shared" si="600"/>
        <v>0</v>
      </c>
      <c r="I7426" s="22">
        <f t="shared" si="601"/>
        <v>9.9540863492324032</v>
      </c>
      <c r="J7426" s="22">
        <v>7228</v>
      </c>
    </row>
    <row r="7427" spans="1:10" ht="11.25" customHeight="1">
      <c r="A7427" s="12"/>
      <c r="B7427" s="22" t="s">
        <v>467</v>
      </c>
      <c r="C7427" s="22" t="s">
        <v>76</v>
      </c>
      <c r="D7427" s="22">
        <v>9.9522585963934986</v>
      </c>
      <c r="E7427" s="22">
        <f t="shared" si="597"/>
        <v>0</v>
      </c>
      <c r="F7427" s="22">
        <f t="shared" si="598"/>
        <v>0</v>
      </c>
      <c r="G7427" s="22">
        <f t="shared" si="599"/>
        <v>0</v>
      </c>
      <c r="H7427" s="22">
        <f t="shared" si="600"/>
        <v>0</v>
      </c>
      <c r="I7427" s="22">
        <f t="shared" si="601"/>
        <v>9.9522585963934986</v>
      </c>
      <c r="J7427" s="22">
        <v>7229</v>
      </c>
    </row>
    <row r="7428" spans="1:10" ht="11.25" customHeight="1">
      <c r="A7428" s="12"/>
      <c r="B7428" s="22" t="s">
        <v>462</v>
      </c>
      <c r="C7428" s="22" t="s">
        <v>73</v>
      </c>
      <c r="D7428" s="22">
        <v>9.9494919952924779</v>
      </c>
      <c r="E7428" s="22">
        <f t="shared" si="597"/>
        <v>0</v>
      </c>
      <c r="F7428" s="22">
        <f t="shared" si="598"/>
        <v>0</v>
      </c>
      <c r="G7428" s="22">
        <f t="shared" si="599"/>
        <v>0</v>
      </c>
      <c r="H7428" s="22">
        <f t="shared" si="600"/>
        <v>0</v>
      </c>
      <c r="I7428" s="22">
        <f t="shared" si="601"/>
        <v>9.9494919952924779</v>
      </c>
      <c r="J7428" s="22">
        <v>7230</v>
      </c>
    </row>
    <row r="7429" spans="1:10" ht="11.25" customHeight="1">
      <c r="A7429" s="12"/>
      <c r="B7429" s="22" t="s">
        <v>321</v>
      </c>
      <c r="C7429" s="22" t="s">
        <v>87</v>
      </c>
      <c r="D7429" s="22">
        <v>9.9493733930458426</v>
      </c>
      <c r="E7429" s="22">
        <f t="shared" si="597"/>
        <v>0</v>
      </c>
      <c r="F7429" s="22">
        <f t="shared" si="598"/>
        <v>0</v>
      </c>
      <c r="G7429" s="22">
        <f t="shared" si="599"/>
        <v>0</v>
      </c>
      <c r="H7429" s="22">
        <f t="shared" si="600"/>
        <v>0</v>
      </c>
      <c r="I7429" s="22">
        <f t="shared" si="601"/>
        <v>9.9493733930458426</v>
      </c>
      <c r="J7429" s="22">
        <v>7231</v>
      </c>
    </row>
    <row r="7430" spans="1:10" ht="11.25" customHeight="1">
      <c r="A7430" s="12"/>
      <c r="B7430" s="22" t="s">
        <v>309</v>
      </c>
      <c r="C7430" s="22" t="s">
        <v>82</v>
      </c>
      <c r="D7430" s="22">
        <v>9.9473745962236855</v>
      </c>
      <c r="E7430" s="22">
        <f t="shared" si="597"/>
        <v>0</v>
      </c>
      <c r="F7430" s="22">
        <f t="shared" si="598"/>
        <v>0</v>
      </c>
      <c r="G7430" s="22">
        <f t="shared" si="599"/>
        <v>0</v>
      </c>
      <c r="H7430" s="22">
        <f t="shared" si="600"/>
        <v>0</v>
      </c>
      <c r="I7430" s="22">
        <f t="shared" si="601"/>
        <v>9.9473745962236855</v>
      </c>
      <c r="J7430" s="22">
        <v>7232</v>
      </c>
    </row>
    <row r="7431" spans="1:10" ht="11.25" customHeight="1">
      <c r="A7431" s="12"/>
      <c r="B7431" s="22" t="s">
        <v>374</v>
      </c>
      <c r="C7431" s="22" t="s">
        <v>75</v>
      </c>
      <c r="D7431" s="22">
        <v>9.9448820529719253</v>
      </c>
      <c r="E7431" s="22">
        <f t="shared" si="597"/>
        <v>0</v>
      </c>
      <c r="F7431" s="22">
        <f t="shared" si="598"/>
        <v>0</v>
      </c>
      <c r="G7431" s="22">
        <f t="shared" si="599"/>
        <v>0</v>
      </c>
      <c r="H7431" s="22">
        <f t="shared" si="600"/>
        <v>0</v>
      </c>
      <c r="I7431" s="22">
        <f t="shared" si="601"/>
        <v>9.9448820529719253</v>
      </c>
      <c r="J7431" s="22">
        <v>7233</v>
      </c>
    </row>
    <row r="7432" spans="1:10" ht="11.25" customHeight="1">
      <c r="A7432" s="12"/>
      <c r="B7432" s="22" t="s">
        <v>349</v>
      </c>
      <c r="C7432" s="22" t="s">
        <v>85</v>
      </c>
      <c r="D7432" s="22">
        <v>9.9440233352309413</v>
      </c>
      <c r="E7432" s="22">
        <f t="shared" ref="E7432:E7495" si="602">IF(J7432&lt;=1000,D7432,0)</f>
        <v>0</v>
      </c>
      <c r="F7432" s="22">
        <f t="shared" ref="F7432:F7495" si="603">IF(AND(J7432&gt;1000,J7432&lt;=2000),D7432,0)</f>
        <v>0</v>
      </c>
      <c r="G7432" s="22">
        <f t="shared" ref="G7432:G7495" si="604">IF(AND(J7432&gt;2000,J7432&lt;=3000),D7432,0)</f>
        <v>0</v>
      </c>
      <c r="H7432" s="22">
        <f t="shared" ref="H7432:H7495" si="605">IF(AND(J7432&gt;3000,J7432&lt;=5000),D7432,0)</f>
        <v>0</v>
      </c>
      <c r="I7432" s="22">
        <f t="shared" ref="I7432:I7495" si="606">IF((J7432&gt;5000),D7432,0)</f>
        <v>9.9440233352309413</v>
      </c>
      <c r="J7432" s="22">
        <v>7234</v>
      </c>
    </row>
    <row r="7433" spans="1:10" ht="11.25" customHeight="1">
      <c r="A7433" s="12"/>
      <c r="B7433" s="22" t="s">
        <v>448</v>
      </c>
      <c r="C7433" s="22" t="s">
        <v>83</v>
      </c>
      <c r="D7433" s="22">
        <v>9.9439743820385225</v>
      </c>
      <c r="E7433" s="22">
        <f t="shared" si="602"/>
        <v>0</v>
      </c>
      <c r="F7433" s="22">
        <f t="shared" si="603"/>
        <v>0</v>
      </c>
      <c r="G7433" s="22">
        <f t="shared" si="604"/>
        <v>0</v>
      </c>
      <c r="H7433" s="22">
        <f t="shared" si="605"/>
        <v>0</v>
      </c>
      <c r="I7433" s="22">
        <f t="shared" si="606"/>
        <v>9.9439743820385225</v>
      </c>
      <c r="J7433" s="22">
        <v>7235</v>
      </c>
    </row>
    <row r="7434" spans="1:10" ht="11.25" customHeight="1">
      <c r="A7434" s="12"/>
      <c r="B7434" s="22" t="s">
        <v>432</v>
      </c>
      <c r="C7434" s="22" t="s">
        <v>76</v>
      </c>
      <c r="D7434" s="22">
        <v>9.9430984631514701</v>
      </c>
      <c r="E7434" s="22">
        <f t="shared" si="602"/>
        <v>0</v>
      </c>
      <c r="F7434" s="22">
        <f t="shared" si="603"/>
        <v>0</v>
      </c>
      <c r="G7434" s="22">
        <f t="shared" si="604"/>
        <v>0</v>
      </c>
      <c r="H7434" s="22">
        <f t="shared" si="605"/>
        <v>0</v>
      </c>
      <c r="I7434" s="22">
        <f t="shared" si="606"/>
        <v>9.9430984631514701</v>
      </c>
      <c r="J7434" s="22">
        <v>7236</v>
      </c>
    </row>
    <row r="7435" spans="1:10" ht="11.25" customHeight="1">
      <c r="A7435" s="12"/>
      <c r="B7435" s="22" t="s">
        <v>453</v>
      </c>
      <c r="C7435" s="22" t="s">
        <v>82</v>
      </c>
      <c r="D7435" s="22">
        <v>9.9424672686827602</v>
      </c>
      <c r="E7435" s="22">
        <f t="shared" si="602"/>
        <v>0</v>
      </c>
      <c r="F7435" s="22">
        <f t="shared" si="603"/>
        <v>0</v>
      </c>
      <c r="G7435" s="22">
        <f t="shared" si="604"/>
        <v>0</v>
      </c>
      <c r="H7435" s="22">
        <f t="shared" si="605"/>
        <v>0</v>
      </c>
      <c r="I7435" s="22">
        <f t="shared" si="606"/>
        <v>9.9424672686827602</v>
      </c>
      <c r="J7435" s="22">
        <v>7237</v>
      </c>
    </row>
    <row r="7436" spans="1:10" ht="11.25" customHeight="1">
      <c r="A7436" s="12"/>
      <c r="B7436" s="22" t="s">
        <v>331</v>
      </c>
      <c r="C7436" s="22" t="s">
        <v>88</v>
      </c>
      <c r="D7436" s="22">
        <v>9.9412954114158811</v>
      </c>
      <c r="E7436" s="22">
        <f t="shared" si="602"/>
        <v>0</v>
      </c>
      <c r="F7436" s="22">
        <f t="shared" si="603"/>
        <v>0</v>
      </c>
      <c r="G7436" s="22">
        <f t="shared" si="604"/>
        <v>0</v>
      </c>
      <c r="H7436" s="22">
        <f t="shared" si="605"/>
        <v>0</v>
      </c>
      <c r="I7436" s="22">
        <f t="shared" si="606"/>
        <v>9.9412954114158811</v>
      </c>
      <c r="J7436" s="22">
        <v>7238</v>
      </c>
    </row>
    <row r="7437" spans="1:10" ht="11.25" customHeight="1">
      <c r="A7437" s="12"/>
      <c r="B7437" s="22" t="s">
        <v>401</v>
      </c>
      <c r="C7437" s="22" t="s">
        <v>85</v>
      </c>
      <c r="D7437" s="22">
        <v>9.9385721298926288</v>
      </c>
      <c r="E7437" s="22">
        <f t="shared" si="602"/>
        <v>0</v>
      </c>
      <c r="F7437" s="22">
        <f t="shared" si="603"/>
        <v>0</v>
      </c>
      <c r="G7437" s="22">
        <f t="shared" si="604"/>
        <v>0</v>
      </c>
      <c r="H7437" s="22">
        <f t="shared" si="605"/>
        <v>0</v>
      </c>
      <c r="I7437" s="22">
        <f t="shared" si="606"/>
        <v>9.9385721298926288</v>
      </c>
      <c r="J7437" s="22">
        <v>7239</v>
      </c>
    </row>
    <row r="7438" spans="1:10" ht="11.25" customHeight="1">
      <c r="A7438" s="12"/>
      <c r="B7438" s="22" t="s">
        <v>467</v>
      </c>
      <c r="C7438" s="22" t="s">
        <v>69</v>
      </c>
      <c r="D7438" s="22">
        <v>9.9184989411103324</v>
      </c>
      <c r="E7438" s="22">
        <f t="shared" si="602"/>
        <v>0</v>
      </c>
      <c r="F7438" s="22">
        <f t="shared" si="603"/>
        <v>0</v>
      </c>
      <c r="G7438" s="22">
        <f t="shared" si="604"/>
        <v>0</v>
      </c>
      <c r="H7438" s="22">
        <f t="shared" si="605"/>
        <v>0</v>
      </c>
      <c r="I7438" s="22">
        <f t="shared" si="606"/>
        <v>9.9184989411103324</v>
      </c>
      <c r="J7438" s="22">
        <v>7240</v>
      </c>
    </row>
    <row r="7439" spans="1:10" ht="11.25" customHeight="1">
      <c r="A7439" s="12"/>
      <c r="B7439" s="22" t="s">
        <v>457</v>
      </c>
      <c r="C7439" s="22" t="s">
        <v>86</v>
      </c>
      <c r="D7439" s="22">
        <v>9.9182392941393509</v>
      </c>
      <c r="E7439" s="22">
        <f t="shared" si="602"/>
        <v>0</v>
      </c>
      <c r="F7439" s="22">
        <f t="shared" si="603"/>
        <v>0</v>
      </c>
      <c r="G7439" s="22">
        <f t="shared" si="604"/>
        <v>0</v>
      </c>
      <c r="H7439" s="22">
        <f t="shared" si="605"/>
        <v>0</v>
      </c>
      <c r="I7439" s="22">
        <f t="shared" si="606"/>
        <v>9.9182392941393509</v>
      </c>
      <c r="J7439" s="22">
        <v>7241</v>
      </c>
    </row>
    <row r="7440" spans="1:10" ht="11.25" customHeight="1">
      <c r="A7440" s="12"/>
      <c r="B7440" s="22" t="s">
        <v>332</v>
      </c>
      <c r="C7440" s="22" t="s">
        <v>85</v>
      </c>
      <c r="D7440" s="22">
        <v>9.9154316217812433</v>
      </c>
      <c r="E7440" s="22">
        <f t="shared" si="602"/>
        <v>0</v>
      </c>
      <c r="F7440" s="22">
        <f t="shared" si="603"/>
        <v>0</v>
      </c>
      <c r="G7440" s="22">
        <f t="shared" si="604"/>
        <v>0</v>
      </c>
      <c r="H7440" s="22">
        <f t="shared" si="605"/>
        <v>0</v>
      </c>
      <c r="I7440" s="22">
        <f t="shared" si="606"/>
        <v>9.9154316217812433</v>
      </c>
      <c r="J7440" s="22">
        <v>7242</v>
      </c>
    </row>
    <row r="7441" spans="1:10" ht="11.25" customHeight="1">
      <c r="A7441" s="12"/>
      <c r="B7441" s="22" t="s">
        <v>313</v>
      </c>
      <c r="C7441" s="22" t="s">
        <v>68</v>
      </c>
      <c r="D7441" s="22">
        <v>9.9120993317478998</v>
      </c>
      <c r="E7441" s="22">
        <f t="shared" si="602"/>
        <v>0</v>
      </c>
      <c r="F7441" s="22">
        <f t="shared" si="603"/>
        <v>0</v>
      </c>
      <c r="G7441" s="22">
        <f t="shared" si="604"/>
        <v>0</v>
      </c>
      <c r="H7441" s="22">
        <f t="shared" si="605"/>
        <v>0</v>
      </c>
      <c r="I7441" s="22">
        <f t="shared" si="606"/>
        <v>9.9120993317478998</v>
      </c>
      <c r="J7441" s="22">
        <v>7243</v>
      </c>
    </row>
    <row r="7442" spans="1:10" ht="11.25" customHeight="1">
      <c r="A7442" s="12"/>
      <c r="B7442" s="22" t="s">
        <v>452</v>
      </c>
      <c r="C7442" s="22" t="s">
        <v>70</v>
      </c>
      <c r="D7442" s="22">
        <v>9.9114345330675828</v>
      </c>
      <c r="E7442" s="22">
        <f t="shared" si="602"/>
        <v>0</v>
      </c>
      <c r="F7442" s="22">
        <f t="shared" si="603"/>
        <v>0</v>
      </c>
      <c r="G7442" s="22">
        <f t="shared" si="604"/>
        <v>0</v>
      </c>
      <c r="H7442" s="22">
        <f t="shared" si="605"/>
        <v>0</v>
      </c>
      <c r="I7442" s="22">
        <f t="shared" si="606"/>
        <v>9.9114345330675828</v>
      </c>
      <c r="J7442" s="22">
        <v>7244</v>
      </c>
    </row>
    <row r="7443" spans="1:10" ht="11.25" customHeight="1">
      <c r="A7443" s="12"/>
      <c r="B7443" s="22" t="s">
        <v>444</v>
      </c>
      <c r="C7443" s="22" t="s">
        <v>75</v>
      </c>
      <c r="D7443" s="22">
        <v>9.9089815043077323</v>
      </c>
      <c r="E7443" s="22">
        <f t="shared" si="602"/>
        <v>0</v>
      </c>
      <c r="F7443" s="22">
        <f t="shared" si="603"/>
        <v>0</v>
      </c>
      <c r="G7443" s="22">
        <f t="shared" si="604"/>
        <v>0</v>
      </c>
      <c r="H7443" s="22">
        <f t="shared" si="605"/>
        <v>0</v>
      </c>
      <c r="I7443" s="22">
        <f t="shared" si="606"/>
        <v>9.9089815043077323</v>
      </c>
      <c r="J7443" s="22">
        <v>7245</v>
      </c>
    </row>
    <row r="7444" spans="1:10" ht="11.25" customHeight="1">
      <c r="A7444" s="12"/>
      <c r="B7444" s="22" t="s">
        <v>297</v>
      </c>
      <c r="C7444" s="22" t="s">
        <v>85</v>
      </c>
      <c r="D7444" s="22">
        <v>9.9086542974613927</v>
      </c>
      <c r="E7444" s="22">
        <f t="shared" si="602"/>
        <v>0</v>
      </c>
      <c r="F7444" s="22">
        <f t="shared" si="603"/>
        <v>0</v>
      </c>
      <c r="G7444" s="22">
        <f t="shared" si="604"/>
        <v>0</v>
      </c>
      <c r="H7444" s="22">
        <f t="shared" si="605"/>
        <v>0</v>
      </c>
      <c r="I7444" s="22">
        <f t="shared" si="606"/>
        <v>9.9086542974613927</v>
      </c>
      <c r="J7444" s="22">
        <v>7246</v>
      </c>
    </row>
    <row r="7445" spans="1:10" ht="11.25" customHeight="1">
      <c r="A7445" s="12"/>
      <c r="B7445" s="22" t="s">
        <v>389</v>
      </c>
      <c r="C7445" s="22" t="s">
        <v>89</v>
      </c>
      <c r="D7445" s="22">
        <v>9.9061737758080319</v>
      </c>
      <c r="E7445" s="22">
        <f t="shared" si="602"/>
        <v>0</v>
      </c>
      <c r="F7445" s="22">
        <f t="shared" si="603"/>
        <v>0</v>
      </c>
      <c r="G7445" s="22">
        <f t="shared" si="604"/>
        <v>0</v>
      </c>
      <c r="H7445" s="22">
        <f t="shared" si="605"/>
        <v>0</v>
      </c>
      <c r="I7445" s="22">
        <f t="shared" si="606"/>
        <v>9.9061737758080319</v>
      </c>
      <c r="J7445" s="22">
        <v>7247</v>
      </c>
    </row>
    <row r="7446" spans="1:10" ht="11.25" customHeight="1">
      <c r="A7446" s="12"/>
      <c r="B7446" s="22" t="s">
        <v>245</v>
      </c>
      <c r="C7446" s="22" t="s">
        <v>82</v>
      </c>
      <c r="D7446" s="22">
        <v>9.9048758913871513</v>
      </c>
      <c r="E7446" s="22">
        <f t="shared" si="602"/>
        <v>0</v>
      </c>
      <c r="F7446" s="22">
        <f t="shared" si="603"/>
        <v>0</v>
      </c>
      <c r="G7446" s="22">
        <f t="shared" si="604"/>
        <v>0</v>
      </c>
      <c r="H7446" s="22">
        <f t="shared" si="605"/>
        <v>0</v>
      </c>
      <c r="I7446" s="22">
        <f t="shared" si="606"/>
        <v>9.9048758913871513</v>
      </c>
      <c r="J7446" s="22">
        <v>7248</v>
      </c>
    </row>
    <row r="7447" spans="1:10" ht="11.25" customHeight="1">
      <c r="A7447" s="12"/>
      <c r="B7447" s="22" t="s">
        <v>293</v>
      </c>
      <c r="C7447" s="22" t="s">
        <v>82</v>
      </c>
      <c r="D7447" s="22">
        <v>9.8984445271199313</v>
      </c>
      <c r="E7447" s="22">
        <f t="shared" si="602"/>
        <v>0</v>
      </c>
      <c r="F7447" s="22">
        <f t="shared" si="603"/>
        <v>0</v>
      </c>
      <c r="G7447" s="22">
        <f t="shared" si="604"/>
        <v>0</v>
      </c>
      <c r="H7447" s="22">
        <f t="shared" si="605"/>
        <v>0</v>
      </c>
      <c r="I7447" s="22">
        <f t="shared" si="606"/>
        <v>9.8984445271199313</v>
      </c>
      <c r="J7447" s="22">
        <v>7249</v>
      </c>
    </row>
    <row r="7448" spans="1:10" ht="11.25" customHeight="1">
      <c r="A7448" s="12"/>
      <c r="B7448" s="22" t="s">
        <v>411</v>
      </c>
      <c r="C7448" s="22" t="s">
        <v>83</v>
      </c>
      <c r="D7448" s="22">
        <v>9.8982908024796838</v>
      </c>
      <c r="E7448" s="22">
        <f t="shared" si="602"/>
        <v>0</v>
      </c>
      <c r="F7448" s="22">
        <f t="shared" si="603"/>
        <v>0</v>
      </c>
      <c r="G7448" s="22">
        <f t="shared" si="604"/>
        <v>0</v>
      </c>
      <c r="H7448" s="22">
        <f t="shared" si="605"/>
        <v>0</v>
      </c>
      <c r="I7448" s="22">
        <f t="shared" si="606"/>
        <v>9.8982908024796838</v>
      </c>
      <c r="J7448" s="22">
        <v>7250</v>
      </c>
    </row>
    <row r="7449" spans="1:10" ht="11.25" customHeight="1">
      <c r="A7449" s="12"/>
      <c r="B7449" s="22" t="s">
        <v>334</v>
      </c>
      <c r="C7449" s="22" t="s">
        <v>86</v>
      </c>
      <c r="D7449" s="22">
        <v>9.8962130307275569</v>
      </c>
      <c r="E7449" s="22">
        <f t="shared" si="602"/>
        <v>0</v>
      </c>
      <c r="F7449" s="22">
        <f t="shared" si="603"/>
        <v>0</v>
      </c>
      <c r="G7449" s="22">
        <f t="shared" si="604"/>
        <v>0</v>
      </c>
      <c r="H7449" s="22">
        <f t="shared" si="605"/>
        <v>0</v>
      </c>
      <c r="I7449" s="22">
        <f t="shared" si="606"/>
        <v>9.8962130307275569</v>
      </c>
      <c r="J7449" s="22">
        <v>7251</v>
      </c>
    </row>
    <row r="7450" spans="1:10" ht="11.25" customHeight="1">
      <c r="A7450" s="12"/>
      <c r="B7450" s="22" t="s">
        <v>459</v>
      </c>
      <c r="C7450" s="22" t="s">
        <v>79</v>
      </c>
      <c r="D7450" s="22">
        <v>9.8908634073068562</v>
      </c>
      <c r="E7450" s="22">
        <f t="shared" si="602"/>
        <v>0</v>
      </c>
      <c r="F7450" s="22">
        <f t="shared" si="603"/>
        <v>0</v>
      </c>
      <c r="G7450" s="22">
        <f t="shared" si="604"/>
        <v>0</v>
      </c>
      <c r="H7450" s="22">
        <f t="shared" si="605"/>
        <v>0</v>
      </c>
      <c r="I7450" s="22">
        <f t="shared" si="606"/>
        <v>9.8908634073068562</v>
      </c>
      <c r="J7450" s="22">
        <v>7252</v>
      </c>
    </row>
    <row r="7451" spans="1:10" ht="11.25" customHeight="1">
      <c r="A7451" s="12"/>
      <c r="B7451" s="22" t="s">
        <v>257</v>
      </c>
      <c r="C7451" s="22" t="s">
        <v>78</v>
      </c>
      <c r="D7451" s="22">
        <v>9.8888220065645118</v>
      </c>
      <c r="E7451" s="22">
        <f t="shared" si="602"/>
        <v>0</v>
      </c>
      <c r="F7451" s="22">
        <f t="shared" si="603"/>
        <v>0</v>
      </c>
      <c r="G7451" s="22">
        <f t="shared" si="604"/>
        <v>0</v>
      </c>
      <c r="H7451" s="22">
        <f t="shared" si="605"/>
        <v>0</v>
      </c>
      <c r="I7451" s="22">
        <f t="shared" si="606"/>
        <v>9.8888220065645118</v>
      </c>
      <c r="J7451" s="22">
        <v>7253</v>
      </c>
    </row>
    <row r="7452" spans="1:10" ht="11.25" customHeight="1">
      <c r="A7452" s="12"/>
      <c r="B7452" s="22" t="s">
        <v>349</v>
      </c>
      <c r="C7452" s="22" t="s">
        <v>83</v>
      </c>
      <c r="D7452" s="22">
        <v>9.8775166044972416</v>
      </c>
      <c r="E7452" s="22">
        <f t="shared" si="602"/>
        <v>0</v>
      </c>
      <c r="F7452" s="22">
        <f t="shared" si="603"/>
        <v>0</v>
      </c>
      <c r="G7452" s="22">
        <f t="shared" si="604"/>
        <v>0</v>
      </c>
      <c r="H7452" s="22">
        <f t="shared" si="605"/>
        <v>0</v>
      </c>
      <c r="I7452" s="22">
        <f t="shared" si="606"/>
        <v>9.8775166044972416</v>
      </c>
      <c r="J7452" s="22">
        <v>7254</v>
      </c>
    </row>
    <row r="7453" spans="1:10" ht="11.25" customHeight="1">
      <c r="A7453" s="12"/>
      <c r="B7453" s="22" t="s">
        <v>415</v>
      </c>
      <c r="C7453" s="22" t="s">
        <v>76</v>
      </c>
      <c r="D7453" s="22">
        <v>9.8765118712635989</v>
      </c>
      <c r="E7453" s="22">
        <f t="shared" si="602"/>
        <v>0</v>
      </c>
      <c r="F7453" s="22">
        <f t="shared" si="603"/>
        <v>0</v>
      </c>
      <c r="G7453" s="22">
        <f t="shared" si="604"/>
        <v>0</v>
      </c>
      <c r="H7453" s="22">
        <f t="shared" si="605"/>
        <v>0</v>
      </c>
      <c r="I7453" s="22">
        <f t="shared" si="606"/>
        <v>9.8765118712635989</v>
      </c>
      <c r="J7453" s="22">
        <v>7255</v>
      </c>
    </row>
    <row r="7454" spans="1:10" ht="11.25" customHeight="1">
      <c r="A7454" s="12"/>
      <c r="B7454" s="22" t="s">
        <v>413</v>
      </c>
      <c r="C7454" s="22" t="s">
        <v>89</v>
      </c>
      <c r="D7454" s="22">
        <v>9.870070041846688</v>
      </c>
      <c r="E7454" s="22">
        <f t="shared" si="602"/>
        <v>0</v>
      </c>
      <c r="F7454" s="22">
        <f t="shared" si="603"/>
        <v>0</v>
      </c>
      <c r="G7454" s="22">
        <f t="shared" si="604"/>
        <v>0</v>
      </c>
      <c r="H7454" s="22">
        <f t="shared" si="605"/>
        <v>0</v>
      </c>
      <c r="I7454" s="22">
        <f t="shared" si="606"/>
        <v>9.870070041846688</v>
      </c>
      <c r="J7454" s="22">
        <v>7256</v>
      </c>
    </row>
    <row r="7455" spans="1:10" ht="11.25" customHeight="1">
      <c r="A7455" s="12"/>
      <c r="B7455" s="22" t="s">
        <v>435</v>
      </c>
      <c r="C7455" s="22" t="s">
        <v>68</v>
      </c>
      <c r="D7455" s="22">
        <v>9.8682135836615004</v>
      </c>
      <c r="E7455" s="22">
        <f t="shared" si="602"/>
        <v>0</v>
      </c>
      <c r="F7455" s="22">
        <f t="shared" si="603"/>
        <v>0</v>
      </c>
      <c r="G7455" s="22">
        <f t="shared" si="604"/>
        <v>0</v>
      </c>
      <c r="H7455" s="22">
        <f t="shared" si="605"/>
        <v>0</v>
      </c>
      <c r="I7455" s="22">
        <f t="shared" si="606"/>
        <v>9.8682135836615004</v>
      </c>
      <c r="J7455" s="22">
        <v>7257</v>
      </c>
    </row>
    <row r="7456" spans="1:10" ht="11.25" customHeight="1">
      <c r="A7456" s="12"/>
      <c r="B7456" s="22" t="s">
        <v>340</v>
      </c>
      <c r="C7456" s="22" t="s">
        <v>89</v>
      </c>
      <c r="D7456" s="22">
        <v>9.8629695601197049</v>
      </c>
      <c r="E7456" s="22">
        <f t="shared" si="602"/>
        <v>0</v>
      </c>
      <c r="F7456" s="22">
        <f t="shared" si="603"/>
        <v>0</v>
      </c>
      <c r="G7456" s="22">
        <f t="shared" si="604"/>
        <v>0</v>
      </c>
      <c r="H7456" s="22">
        <f t="shared" si="605"/>
        <v>0</v>
      </c>
      <c r="I7456" s="22">
        <f t="shared" si="606"/>
        <v>9.8629695601197049</v>
      </c>
      <c r="J7456" s="22">
        <v>7258</v>
      </c>
    </row>
    <row r="7457" spans="1:10" ht="11.25" customHeight="1">
      <c r="A7457" s="12"/>
      <c r="B7457" s="22" t="s">
        <v>440</v>
      </c>
      <c r="C7457" s="22" t="s">
        <v>84</v>
      </c>
      <c r="D7457" s="22">
        <v>9.8553476416524184</v>
      </c>
      <c r="E7457" s="22">
        <f t="shared" si="602"/>
        <v>0</v>
      </c>
      <c r="F7457" s="22">
        <f t="shared" si="603"/>
        <v>0</v>
      </c>
      <c r="G7457" s="22">
        <f t="shared" si="604"/>
        <v>0</v>
      </c>
      <c r="H7457" s="22">
        <f t="shared" si="605"/>
        <v>0</v>
      </c>
      <c r="I7457" s="22">
        <f t="shared" si="606"/>
        <v>9.8553476416524184</v>
      </c>
      <c r="J7457" s="22">
        <v>7259</v>
      </c>
    </row>
    <row r="7458" spans="1:10" ht="11.25" customHeight="1">
      <c r="A7458" s="12"/>
      <c r="B7458" s="22" t="s">
        <v>467</v>
      </c>
      <c r="C7458" s="22" t="s">
        <v>75</v>
      </c>
      <c r="D7458" s="22">
        <v>9.8511378576117288</v>
      </c>
      <c r="E7458" s="22">
        <f t="shared" si="602"/>
        <v>0</v>
      </c>
      <c r="F7458" s="22">
        <f t="shared" si="603"/>
        <v>0</v>
      </c>
      <c r="G7458" s="22">
        <f t="shared" si="604"/>
        <v>0</v>
      </c>
      <c r="H7458" s="22">
        <f t="shared" si="605"/>
        <v>0</v>
      </c>
      <c r="I7458" s="22">
        <f t="shared" si="606"/>
        <v>9.8511378576117288</v>
      </c>
      <c r="J7458" s="22">
        <v>7260</v>
      </c>
    </row>
    <row r="7459" spans="1:10" ht="11.25" customHeight="1">
      <c r="A7459" s="12"/>
      <c r="B7459" s="22" t="s">
        <v>388</v>
      </c>
      <c r="C7459" s="22" t="s">
        <v>83</v>
      </c>
      <c r="D7459" s="22">
        <v>9.8465617919729844</v>
      </c>
      <c r="E7459" s="22">
        <f t="shared" si="602"/>
        <v>0</v>
      </c>
      <c r="F7459" s="22">
        <f t="shared" si="603"/>
        <v>0</v>
      </c>
      <c r="G7459" s="22">
        <f t="shared" si="604"/>
        <v>0</v>
      </c>
      <c r="H7459" s="22">
        <f t="shared" si="605"/>
        <v>0</v>
      </c>
      <c r="I7459" s="22">
        <f t="shared" si="606"/>
        <v>9.8465617919729844</v>
      </c>
      <c r="J7459" s="22">
        <v>7261</v>
      </c>
    </row>
    <row r="7460" spans="1:10" ht="11.25" customHeight="1">
      <c r="A7460" s="12"/>
      <c r="B7460" s="22" t="s">
        <v>420</v>
      </c>
      <c r="C7460" s="22" t="s">
        <v>80</v>
      </c>
      <c r="D7460" s="22">
        <v>9.8437452800594869</v>
      </c>
      <c r="E7460" s="22">
        <f t="shared" si="602"/>
        <v>0</v>
      </c>
      <c r="F7460" s="22">
        <f t="shared" si="603"/>
        <v>0</v>
      </c>
      <c r="G7460" s="22">
        <f t="shared" si="604"/>
        <v>0</v>
      </c>
      <c r="H7460" s="22">
        <f t="shared" si="605"/>
        <v>0</v>
      </c>
      <c r="I7460" s="22">
        <f t="shared" si="606"/>
        <v>9.8437452800594869</v>
      </c>
      <c r="J7460" s="22">
        <v>7262</v>
      </c>
    </row>
    <row r="7461" spans="1:10" ht="11.25" customHeight="1">
      <c r="A7461" s="12"/>
      <c r="B7461" s="22" t="s">
        <v>418</v>
      </c>
      <c r="C7461" s="22" t="s">
        <v>77</v>
      </c>
      <c r="D7461" s="22">
        <v>9.8401625415703862</v>
      </c>
      <c r="E7461" s="22">
        <f t="shared" si="602"/>
        <v>0</v>
      </c>
      <c r="F7461" s="22">
        <f t="shared" si="603"/>
        <v>0</v>
      </c>
      <c r="G7461" s="22">
        <f t="shared" si="604"/>
        <v>0</v>
      </c>
      <c r="H7461" s="22">
        <f t="shared" si="605"/>
        <v>0</v>
      </c>
      <c r="I7461" s="22">
        <f t="shared" si="606"/>
        <v>9.8401625415703862</v>
      </c>
      <c r="J7461" s="22">
        <v>7263</v>
      </c>
    </row>
    <row r="7462" spans="1:10" ht="11.25" customHeight="1">
      <c r="A7462" s="12"/>
      <c r="B7462" s="22" t="s">
        <v>376</v>
      </c>
      <c r="C7462" s="22" t="s">
        <v>89</v>
      </c>
      <c r="D7462" s="22">
        <v>9.8392959387474139</v>
      </c>
      <c r="E7462" s="22">
        <f t="shared" si="602"/>
        <v>0</v>
      </c>
      <c r="F7462" s="22">
        <f t="shared" si="603"/>
        <v>0</v>
      </c>
      <c r="G7462" s="22">
        <f t="shared" si="604"/>
        <v>0</v>
      </c>
      <c r="H7462" s="22">
        <f t="shared" si="605"/>
        <v>0</v>
      </c>
      <c r="I7462" s="22">
        <f t="shared" si="606"/>
        <v>9.8392959387474139</v>
      </c>
      <c r="J7462" s="22">
        <v>7264</v>
      </c>
    </row>
    <row r="7463" spans="1:10" ht="11.25" customHeight="1">
      <c r="A7463" s="12"/>
      <c r="B7463" s="22" t="s">
        <v>369</v>
      </c>
      <c r="C7463" s="22" t="s">
        <v>84</v>
      </c>
      <c r="D7463" s="22">
        <v>9.8363850592379016</v>
      </c>
      <c r="E7463" s="22">
        <f t="shared" si="602"/>
        <v>0</v>
      </c>
      <c r="F7463" s="22">
        <f t="shared" si="603"/>
        <v>0</v>
      </c>
      <c r="G7463" s="22">
        <f t="shared" si="604"/>
        <v>0</v>
      </c>
      <c r="H7463" s="22">
        <f t="shared" si="605"/>
        <v>0</v>
      </c>
      <c r="I7463" s="22">
        <f t="shared" si="606"/>
        <v>9.8363850592379016</v>
      </c>
      <c r="J7463" s="22">
        <v>7265</v>
      </c>
    </row>
    <row r="7464" spans="1:10" ht="11.25" customHeight="1">
      <c r="A7464" s="12"/>
      <c r="B7464" s="22" t="s">
        <v>421</v>
      </c>
      <c r="C7464" s="22" t="s">
        <v>72</v>
      </c>
      <c r="D7464" s="22">
        <v>9.8339104337263166</v>
      </c>
      <c r="E7464" s="22">
        <f t="shared" si="602"/>
        <v>0</v>
      </c>
      <c r="F7464" s="22">
        <f t="shared" si="603"/>
        <v>0</v>
      </c>
      <c r="G7464" s="22">
        <f t="shared" si="604"/>
        <v>0</v>
      </c>
      <c r="H7464" s="22">
        <f t="shared" si="605"/>
        <v>0</v>
      </c>
      <c r="I7464" s="22">
        <f t="shared" si="606"/>
        <v>9.8339104337263166</v>
      </c>
      <c r="J7464" s="22">
        <v>7266</v>
      </c>
    </row>
    <row r="7465" spans="1:10" ht="11.25" customHeight="1">
      <c r="A7465" s="12"/>
      <c r="B7465" s="22" t="s">
        <v>414</v>
      </c>
      <c r="C7465" s="22" t="s">
        <v>70</v>
      </c>
      <c r="D7465" s="22">
        <v>9.8328939985814259</v>
      </c>
      <c r="E7465" s="22">
        <f t="shared" si="602"/>
        <v>0</v>
      </c>
      <c r="F7465" s="22">
        <f t="shared" si="603"/>
        <v>0</v>
      </c>
      <c r="G7465" s="22">
        <f t="shared" si="604"/>
        <v>0</v>
      </c>
      <c r="H7465" s="22">
        <f t="shared" si="605"/>
        <v>0</v>
      </c>
      <c r="I7465" s="22">
        <f t="shared" si="606"/>
        <v>9.8328939985814259</v>
      </c>
      <c r="J7465" s="22">
        <v>7267</v>
      </c>
    </row>
    <row r="7466" spans="1:10" ht="11.25" customHeight="1">
      <c r="A7466" s="12"/>
      <c r="B7466" s="22" t="s">
        <v>414</v>
      </c>
      <c r="C7466" s="22" t="s">
        <v>73</v>
      </c>
      <c r="D7466" s="22">
        <v>9.8276543189850081</v>
      </c>
      <c r="E7466" s="22">
        <f t="shared" si="602"/>
        <v>0</v>
      </c>
      <c r="F7466" s="22">
        <f t="shared" si="603"/>
        <v>0</v>
      </c>
      <c r="G7466" s="22">
        <f t="shared" si="604"/>
        <v>0</v>
      </c>
      <c r="H7466" s="22">
        <f t="shared" si="605"/>
        <v>0</v>
      </c>
      <c r="I7466" s="22">
        <f t="shared" si="606"/>
        <v>9.8276543189850081</v>
      </c>
      <c r="J7466" s="22">
        <v>7268</v>
      </c>
    </row>
    <row r="7467" spans="1:10" ht="11.25" customHeight="1">
      <c r="A7467" s="12"/>
      <c r="B7467" s="22" t="s">
        <v>306</v>
      </c>
      <c r="C7467" s="22" t="s">
        <v>87</v>
      </c>
      <c r="D7467" s="22">
        <v>9.8258426784077244</v>
      </c>
      <c r="E7467" s="22">
        <f t="shared" si="602"/>
        <v>0</v>
      </c>
      <c r="F7467" s="22">
        <f t="shared" si="603"/>
        <v>0</v>
      </c>
      <c r="G7467" s="22">
        <f t="shared" si="604"/>
        <v>0</v>
      </c>
      <c r="H7467" s="22">
        <f t="shared" si="605"/>
        <v>0</v>
      </c>
      <c r="I7467" s="22">
        <f t="shared" si="606"/>
        <v>9.8258426784077244</v>
      </c>
      <c r="J7467" s="22">
        <v>7269</v>
      </c>
    </row>
    <row r="7468" spans="1:10" ht="11.25" customHeight="1">
      <c r="A7468" s="12"/>
      <c r="B7468" s="22" t="s">
        <v>144</v>
      </c>
      <c r="C7468" s="22" t="s">
        <v>71</v>
      </c>
      <c r="D7468" s="22">
        <v>9.8201171757789378</v>
      </c>
      <c r="E7468" s="22">
        <f t="shared" si="602"/>
        <v>0</v>
      </c>
      <c r="F7468" s="22">
        <f t="shared" si="603"/>
        <v>0</v>
      </c>
      <c r="G7468" s="22">
        <f t="shared" si="604"/>
        <v>0</v>
      </c>
      <c r="H7468" s="22">
        <f t="shared" si="605"/>
        <v>0</v>
      </c>
      <c r="I7468" s="22">
        <f t="shared" si="606"/>
        <v>9.8201171757789378</v>
      </c>
      <c r="J7468" s="22">
        <v>7270</v>
      </c>
    </row>
    <row r="7469" spans="1:10" ht="11.25" customHeight="1">
      <c r="A7469" s="12"/>
      <c r="B7469" s="22" t="s">
        <v>375</v>
      </c>
      <c r="C7469" s="22" t="s">
        <v>80</v>
      </c>
      <c r="D7469" s="22">
        <v>9.8111582516352023</v>
      </c>
      <c r="E7469" s="22">
        <f t="shared" si="602"/>
        <v>0</v>
      </c>
      <c r="F7469" s="22">
        <f t="shared" si="603"/>
        <v>0</v>
      </c>
      <c r="G7469" s="22">
        <f t="shared" si="604"/>
        <v>0</v>
      </c>
      <c r="H7469" s="22">
        <f t="shared" si="605"/>
        <v>0</v>
      </c>
      <c r="I7469" s="22">
        <f t="shared" si="606"/>
        <v>9.8111582516352023</v>
      </c>
      <c r="J7469" s="22">
        <v>7271</v>
      </c>
    </row>
    <row r="7470" spans="1:10" ht="11.25" customHeight="1">
      <c r="A7470" s="12"/>
      <c r="B7470" s="22" t="s">
        <v>435</v>
      </c>
      <c r="C7470" s="22" t="s">
        <v>78</v>
      </c>
      <c r="D7470" s="22">
        <v>9.804318666163498</v>
      </c>
      <c r="E7470" s="22">
        <f t="shared" si="602"/>
        <v>0</v>
      </c>
      <c r="F7470" s="22">
        <f t="shared" si="603"/>
        <v>0</v>
      </c>
      <c r="G7470" s="22">
        <f t="shared" si="604"/>
        <v>0</v>
      </c>
      <c r="H7470" s="22">
        <f t="shared" si="605"/>
        <v>0</v>
      </c>
      <c r="I7470" s="22">
        <f t="shared" si="606"/>
        <v>9.804318666163498</v>
      </c>
      <c r="J7470" s="22">
        <v>7272</v>
      </c>
    </row>
    <row r="7471" spans="1:10" ht="11.25" customHeight="1">
      <c r="A7471" s="12"/>
      <c r="B7471" s="22" t="s">
        <v>353</v>
      </c>
      <c r="C7471" s="22" t="s">
        <v>82</v>
      </c>
      <c r="D7471" s="22">
        <v>9.7924095954828072</v>
      </c>
      <c r="E7471" s="22">
        <f t="shared" si="602"/>
        <v>0</v>
      </c>
      <c r="F7471" s="22">
        <f t="shared" si="603"/>
        <v>0</v>
      </c>
      <c r="G7471" s="22">
        <f t="shared" si="604"/>
        <v>0</v>
      </c>
      <c r="H7471" s="22">
        <f t="shared" si="605"/>
        <v>0</v>
      </c>
      <c r="I7471" s="22">
        <f t="shared" si="606"/>
        <v>9.7924095954828072</v>
      </c>
      <c r="J7471" s="22">
        <v>7273</v>
      </c>
    </row>
    <row r="7472" spans="1:10" ht="11.25" customHeight="1">
      <c r="A7472" s="12"/>
      <c r="B7472" s="22" t="s">
        <v>455</v>
      </c>
      <c r="C7472" s="22" t="s">
        <v>72</v>
      </c>
      <c r="D7472" s="22">
        <v>9.7834438840228835</v>
      </c>
      <c r="E7472" s="22">
        <f t="shared" si="602"/>
        <v>0</v>
      </c>
      <c r="F7472" s="22">
        <f t="shared" si="603"/>
        <v>0</v>
      </c>
      <c r="G7472" s="22">
        <f t="shared" si="604"/>
        <v>0</v>
      </c>
      <c r="H7472" s="22">
        <f t="shared" si="605"/>
        <v>0</v>
      </c>
      <c r="I7472" s="22">
        <f t="shared" si="606"/>
        <v>9.7834438840228835</v>
      </c>
      <c r="J7472" s="22">
        <v>7274</v>
      </c>
    </row>
    <row r="7473" spans="1:10" ht="11.25" customHeight="1">
      <c r="A7473" s="12"/>
      <c r="B7473" s="22" t="s">
        <v>400</v>
      </c>
      <c r="C7473" s="22" t="s">
        <v>70</v>
      </c>
      <c r="D7473" s="22">
        <v>9.7818702759460727</v>
      </c>
      <c r="E7473" s="22">
        <f t="shared" si="602"/>
        <v>0</v>
      </c>
      <c r="F7473" s="22">
        <f t="shared" si="603"/>
        <v>0</v>
      </c>
      <c r="G7473" s="22">
        <f t="shared" si="604"/>
        <v>0</v>
      </c>
      <c r="H7473" s="22">
        <f t="shared" si="605"/>
        <v>0</v>
      </c>
      <c r="I7473" s="22">
        <f t="shared" si="606"/>
        <v>9.7818702759460727</v>
      </c>
      <c r="J7473" s="22">
        <v>7275</v>
      </c>
    </row>
    <row r="7474" spans="1:10" ht="11.25" customHeight="1">
      <c r="A7474" s="12"/>
      <c r="B7474" s="22" t="s">
        <v>458</v>
      </c>
      <c r="C7474" s="22" t="s">
        <v>80</v>
      </c>
      <c r="D7474" s="22">
        <v>9.7778346917661949</v>
      </c>
      <c r="E7474" s="22">
        <f t="shared" si="602"/>
        <v>0</v>
      </c>
      <c r="F7474" s="22">
        <f t="shared" si="603"/>
        <v>0</v>
      </c>
      <c r="G7474" s="22">
        <f t="shared" si="604"/>
        <v>0</v>
      </c>
      <c r="H7474" s="22">
        <f t="shared" si="605"/>
        <v>0</v>
      </c>
      <c r="I7474" s="22">
        <f t="shared" si="606"/>
        <v>9.7778346917661949</v>
      </c>
      <c r="J7474" s="22">
        <v>7276</v>
      </c>
    </row>
    <row r="7475" spans="1:10" ht="11.25" customHeight="1">
      <c r="A7475" s="12"/>
      <c r="B7475" s="22" t="s">
        <v>293</v>
      </c>
      <c r="C7475" s="22" t="s">
        <v>84</v>
      </c>
      <c r="D7475" s="22">
        <v>9.7766838811528398</v>
      </c>
      <c r="E7475" s="22">
        <f t="shared" si="602"/>
        <v>0</v>
      </c>
      <c r="F7475" s="22">
        <f t="shared" si="603"/>
        <v>0</v>
      </c>
      <c r="G7475" s="22">
        <f t="shared" si="604"/>
        <v>0</v>
      </c>
      <c r="H7475" s="22">
        <f t="shared" si="605"/>
        <v>0</v>
      </c>
      <c r="I7475" s="22">
        <f t="shared" si="606"/>
        <v>9.7766838811528398</v>
      </c>
      <c r="J7475" s="22">
        <v>7277</v>
      </c>
    </row>
    <row r="7476" spans="1:10" ht="11.25" customHeight="1">
      <c r="A7476" s="12"/>
      <c r="B7476" s="22" t="s">
        <v>292</v>
      </c>
      <c r="C7476" s="22" t="s">
        <v>81</v>
      </c>
      <c r="D7476" s="22">
        <v>9.7748519986174198</v>
      </c>
      <c r="E7476" s="22">
        <f t="shared" si="602"/>
        <v>0</v>
      </c>
      <c r="F7476" s="22">
        <f t="shared" si="603"/>
        <v>0</v>
      </c>
      <c r="G7476" s="22">
        <f t="shared" si="604"/>
        <v>0</v>
      </c>
      <c r="H7476" s="22">
        <f t="shared" si="605"/>
        <v>0</v>
      </c>
      <c r="I7476" s="22">
        <f t="shared" si="606"/>
        <v>9.7748519986174198</v>
      </c>
      <c r="J7476" s="22">
        <v>7278</v>
      </c>
    </row>
    <row r="7477" spans="1:10" ht="11.25" customHeight="1">
      <c r="A7477" s="12"/>
      <c r="B7477" s="22" t="s">
        <v>214</v>
      </c>
      <c r="C7477" s="22" t="s">
        <v>83</v>
      </c>
      <c r="D7477" s="22">
        <v>9.7730532374922046</v>
      </c>
      <c r="E7477" s="22">
        <f t="shared" si="602"/>
        <v>0</v>
      </c>
      <c r="F7477" s="22">
        <f t="shared" si="603"/>
        <v>0</v>
      </c>
      <c r="G7477" s="22">
        <f t="shared" si="604"/>
        <v>0</v>
      </c>
      <c r="H7477" s="22">
        <f t="shared" si="605"/>
        <v>0</v>
      </c>
      <c r="I7477" s="22">
        <f t="shared" si="606"/>
        <v>9.7730532374922046</v>
      </c>
      <c r="J7477" s="22">
        <v>7279</v>
      </c>
    </row>
    <row r="7478" spans="1:10" ht="11.25" customHeight="1">
      <c r="A7478" s="12"/>
      <c r="B7478" s="22" t="s">
        <v>300</v>
      </c>
      <c r="C7478" s="22" t="s">
        <v>74</v>
      </c>
      <c r="D7478" s="22">
        <v>9.771760565725133</v>
      </c>
      <c r="E7478" s="22">
        <f t="shared" si="602"/>
        <v>0</v>
      </c>
      <c r="F7478" s="22">
        <f t="shared" si="603"/>
        <v>0</v>
      </c>
      <c r="G7478" s="22">
        <f t="shared" si="604"/>
        <v>0</v>
      </c>
      <c r="H7478" s="22">
        <f t="shared" si="605"/>
        <v>0</v>
      </c>
      <c r="I7478" s="22">
        <f t="shared" si="606"/>
        <v>9.771760565725133</v>
      </c>
      <c r="J7478" s="22">
        <v>7280</v>
      </c>
    </row>
    <row r="7479" spans="1:10" ht="11.25" customHeight="1">
      <c r="A7479" s="12"/>
      <c r="B7479" s="22" t="s">
        <v>282</v>
      </c>
      <c r="C7479" s="22" t="s">
        <v>84</v>
      </c>
      <c r="D7479" s="22">
        <v>9.7708838443687203</v>
      </c>
      <c r="E7479" s="22">
        <f t="shared" si="602"/>
        <v>0</v>
      </c>
      <c r="F7479" s="22">
        <f t="shared" si="603"/>
        <v>0</v>
      </c>
      <c r="G7479" s="22">
        <f t="shared" si="604"/>
        <v>0</v>
      </c>
      <c r="H7479" s="22">
        <f t="shared" si="605"/>
        <v>0</v>
      </c>
      <c r="I7479" s="22">
        <f t="shared" si="606"/>
        <v>9.7708838443687203</v>
      </c>
      <c r="J7479" s="22">
        <v>7281</v>
      </c>
    </row>
    <row r="7480" spans="1:10" ht="11.25" customHeight="1">
      <c r="A7480" s="12"/>
      <c r="B7480" s="22" t="s">
        <v>455</v>
      </c>
      <c r="C7480" s="22" t="s">
        <v>80</v>
      </c>
      <c r="D7480" s="22">
        <v>9.7708504102832556</v>
      </c>
      <c r="E7480" s="22">
        <f t="shared" si="602"/>
        <v>0</v>
      </c>
      <c r="F7480" s="22">
        <f t="shared" si="603"/>
        <v>0</v>
      </c>
      <c r="G7480" s="22">
        <f t="shared" si="604"/>
        <v>0</v>
      </c>
      <c r="H7480" s="22">
        <f t="shared" si="605"/>
        <v>0</v>
      </c>
      <c r="I7480" s="22">
        <f t="shared" si="606"/>
        <v>9.7708504102832556</v>
      </c>
      <c r="J7480" s="22">
        <v>7282</v>
      </c>
    </row>
    <row r="7481" spans="1:10" ht="11.25" customHeight="1">
      <c r="A7481" s="12"/>
      <c r="B7481" s="22" t="s">
        <v>298</v>
      </c>
      <c r="C7481" s="22" t="s">
        <v>79</v>
      </c>
      <c r="D7481" s="22">
        <v>9.769475642261094</v>
      </c>
      <c r="E7481" s="22">
        <f t="shared" si="602"/>
        <v>0</v>
      </c>
      <c r="F7481" s="22">
        <f t="shared" si="603"/>
        <v>0</v>
      </c>
      <c r="G7481" s="22">
        <f t="shared" si="604"/>
        <v>0</v>
      </c>
      <c r="H7481" s="22">
        <f t="shared" si="605"/>
        <v>0</v>
      </c>
      <c r="I7481" s="22">
        <f t="shared" si="606"/>
        <v>9.769475642261094</v>
      </c>
      <c r="J7481" s="22">
        <v>7283</v>
      </c>
    </row>
    <row r="7482" spans="1:10" ht="11.25" customHeight="1">
      <c r="A7482" s="12"/>
      <c r="B7482" s="22" t="s">
        <v>442</v>
      </c>
      <c r="C7482" s="22" t="s">
        <v>77</v>
      </c>
      <c r="D7482" s="22">
        <v>9.7659058288158977</v>
      </c>
      <c r="E7482" s="22">
        <f t="shared" si="602"/>
        <v>0</v>
      </c>
      <c r="F7482" s="22">
        <f t="shared" si="603"/>
        <v>0</v>
      </c>
      <c r="G7482" s="22">
        <f t="shared" si="604"/>
        <v>0</v>
      </c>
      <c r="H7482" s="22">
        <f t="shared" si="605"/>
        <v>0</v>
      </c>
      <c r="I7482" s="22">
        <f t="shared" si="606"/>
        <v>9.7659058288158977</v>
      </c>
      <c r="J7482" s="22">
        <v>7284</v>
      </c>
    </row>
    <row r="7483" spans="1:10" ht="11.25" customHeight="1">
      <c r="A7483" s="12"/>
      <c r="B7483" s="22" t="s">
        <v>356</v>
      </c>
      <c r="C7483" s="22" t="s">
        <v>86</v>
      </c>
      <c r="D7483" s="22">
        <v>9.7627857566167791</v>
      </c>
      <c r="E7483" s="22">
        <f t="shared" si="602"/>
        <v>0</v>
      </c>
      <c r="F7483" s="22">
        <f t="shared" si="603"/>
        <v>0</v>
      </c>
      <c r="G7483" s="22">
        <f t="shared" si="604"/>
        <v>0</v>
      </c>
      <c r="H7483" s="22">
        <f t="shared" si="605"/>
        <v>0</v>
      </c>
      <c r="I7483" s="22">
        <f t="shared" si="606"/>
        <v>9.7627857566167791</v>
      </c>
      <c r="J7483" s="22">
        <v>7285</v>
      </c>
    </row>
    <row r="7484" spans="1:10" ht="11.25" customHeight="1">
      <c r="A7484" s="12"/>
      <c r="B7484" s="22" t="s">
        <v>349</v>
      </c>
      <c r="C7484" s="22" t="s">
        <v>82</v>
      </c>
      <c r="D7484" s="22">
        <v>9.7613658480815211</v>
      </c>
      <c r="E7484" s="22">
        <f t="shared" si="602"/>
        <v>0</v>
      </c>
      <c r="F7484" s="22">
        <f t="shared" si="603"/>
        <v>0</v>
      </c>
      <c r="G7484" s="22">
        <f t="shared" si="604"/>
        <v>0</v>
      </c>
      <c r="H7484" s="22">
        <f t="shared" si="605"/>
        <v>0</v>
      </c>
      <c r="I7484" s="22">
        <f t="shared" si="606"/>
        <v>9.7613658480815211</v>
      </c>
      <c r="J7484" s="22">
        <v>7286</v>
      </c>
    </row>
    <row r="7485" spans="1:10" ht="11.25" customHeight="1">
      <c r="A7485" s="12"/>
      <c r="B7485" s="22" t="s">
        <v>419</v>
      </c>
      <c r="C7485" s="22" t="s">
        <v>88</v>
      </c>
      <c r="D7485" s="22">
        <v>9.7491197949150248</v>
      </c>
      <c r="E7485" s="22">
        <f t="shared" si="602"/>
        <v>0</v>
      </c>
      <c r="F7485" s="22">
        <f t="shared" si="603"/>
        <v>0</v>
      </c>
      <c r="G7485" s="22">
        <f t="shared" si="604"/>
        <v>0</v>
      </c>
      <c r="H7485" s="22">
        <f t="shared" si="605"/>
        <v>0</v>
      </c>
      <c r="I7485" s="22">
        <f t="shared" si="606"/>
        <v>9.7491197949150248</v>
      </c>
      <c r="J7485" s="22">
        <v>7287</v>
      </c>
    </row>
    <row r="7486" spans="1:10" ht="11.25" customHeight="1">
      <c r="A7486" s="12"/>
      <c r="B7486" s="22" t="s">
        <v>409</v>
      </c>
      <c r="C7486" s="22" t="s">
        <v>85</v>
      </c>
      <c r="D7486" s="22">
        <v>9.7439894068813313</v>
      </c>
      <c r="E7486" s="22">
        <f t="shared" si="602"/>
        <v>0</v>
      </c>
      <c r="F7486" s="22">
        <f t="shared" si="603"/>
        <v>0</v>
      </c>
      <c r="G7486" s="22">
        <f t="shared" si="604"/>
        <v>0</v>
      </c>
      <c r="H7486" s="22">
        <f t="shared" si="605"/>
        <v>0</v>
      </c>
      <c r="I7486" s="22">
        <f t="shared" si="606"/>
        <v>9.7439894068813313</v>
      </c>
      <c r="J7486" s="22">
        <v>7288</v>
      </c>
    </row>
    <row r="7487" spans="1:10" ht="11.25" customHeight="1">
      <c r="A7487" s="12"/>
      <c r="B7487" s="22" t="s">
        <v>438</v>
      </c>
      <c r="C7487" s="22" t="s">
        <v>71</v>
      </c>
      <c r="D7487" s="22">
        <v>9.7436726225030323</v>
      </c>
      <c r="E7487" s="22">
        <f t="shared" si="602"/>
        <v>0</v>
      </c>
      <c r="F7487" s="22">
        <f t="shared" si="603"/>
        <v>0</v>
      </c>
      <c r="G7487" s="22">
        <f t="shared" si="604"/>
        <v>0</v>
      </c>
      <c r="H7487" s="22">
        <f t="shared" si="605"/>
        <v>0</v>
      </c>
      <c r="I7487" s="22">
        <f t="shared" si="606"/>
        <v>9.7436726225030323</v>
      </c>
      <c r="J7487" s="22">
        <v>7289</v>
      </c>
    </row>
    <row r="7488" spans="1:10" ht="11.25" customHeight="1">
      <c r="A7488" s="12"/>
      <c r="B7488" s="22" t="s">
        <v>296</v>
      </c>
      <c r="C7488" s="22" t="s">
        <v>86</v>
      </c>
      <c r="D7488" s="22">
        <v>9.7406196949452468</v>
      </c>
      <c r="E7488" s="22">
        <f t="shared" si="602"/>
        <v>0</v>
      </c>
      <c r="F7488" s="22">
        <f t="shared" si="603"/>
        <v>0</v>
      </c>
      <c r="G7488" s="22">
        <f t="shared" si="604"/>
        <v>0</v>
      </c>
      <c r="H7488" s="22">
        <f t="shared" si="605"/>
        <v>0</v>
      </c>
      <c r="I7488" s="22">
        <f t="shared" si="606"/>
        <v>9.7406196949452468</v>
      </c>
      <c r="J7488" s="22">
        <v>7290</v>
      </c>
    </row>
    <row r="7489" spans="1:10" ht="11.25" customHeight="1">
      <c r="A7489" s="12"/>
      <c r="B7489" s="22" t="s">
        <v>347</v>
      </c>
      <c r="C7489" s="22" t="s">
        <v>82</v>
      </c>
      <c r="D7489" s="22">
        <v>9.7392865428900546</v>
      </c>
      <c r="E7489" s="22">
        <f t="shared" si="602"/>
        <v>0</v>
      </c>
      <c r="F7489" s="22">
        <f t="shared" si="603"/>
        <v>0</v>
      </c>
      <c r="G7489" s="22">
        <f t="shared" si="604"/>
        <v>0</v>
      </c>
      <c r="H7489" s="22">
        <f t="shared" si="605"/>
        <v>0</v>
      </c>
      <c r="I7489" s="22">
        <f t="shared" si="606"/>
        <v>9.7392865428900546</v>
      </c>
      <c r="J7489" s="22">
        <v>7291</v>
      </c>
    </row>
    <row r="7490" spans="1:10" ht="11.25" customHeight="1">
      <c r="A7490" s="12"/>
      <c r="B7490" s="22" t="s">
        <v>405</v>
      </c>
      <c r="C7490" s="22" t="s">
        <v>73</v>
      </c>
      <c r="D7490" s="22">
        <v>9.738400937376273</v>
      </c>
      <c r="E7490" s="22">
        <f t="shared" si="602"/>
        <v>0</v>
      </c>
      <c r="F7490" s="22">
        <f t="shared" si="603"/>
        <v>0</v>
      </c>
      <c r="G7490" s="22">
        <f t="shared" si="604"/>
        <v>0</v>
      </c>
      <c r="H7490" s="22">
        <f t="shared" si="605"/>
        <v>0</v>
      </c>
      <c r="I7490" s="22">
        <f t="shared" si="606"/>
        <v>9.738400937376273</v>
      </c>
      <c r="J7490" s="22">
        <v>7292</v>
      </c>
    </row>
    <row r="7491" spans="1:10" ht="11.25" customHeight="1">
      <c r="A7491" s="12"/>
      <c r="B7491" s="22" t="s">
        <v>393</v>
      </c>
      <c r="C7491" s="22" t="s">
        <v>82</v>
      </c>
      <c r="D7491" s="22">
        <v>9.730072354712032</v>
      </c>
      <c r="E7491" s="22">
        <f t="shared" si="602"/>
        <v>0</v>
      </c>
      <c r="F7491" s="22">
        <f t="shared" si="603"/>
        <v>0</v>
      </c>
      <c r="G7491" s="22">
        <f t="shared" si="604"/>
        <v>0</v>
      </c>
      <c r="H7491" s="22">
        <f t="shared" si="605"/>
        <v>0</v>
      </c>
      <c r="I7491" s="22">
        <f t="shared" si="606"/>
        <v>9.730072354712032</v>
      </c>
      <c r="J7491" s="22">
        <v>7293</v>
      </c>
    </row>
    <row r="7492" spans="1:10" ht="11.25" customHeight="1">
      <c r="A7492" s="12"/>
      <c r="B7492" s="22" t="s">
        <v>432</v>
      </c>
      <c r="C7492" s="22" t="s">
        <v>79</v>
      </c>
      <c r="D7492" s="22">
        <v>9.7213139630599734</v>
      </c>
      <c r="E7492" s="22">
        <f t="shared" si="602"/>
        <v>0</v>
      </c>
      <c r="F7492" s="22">
        <f t="shared" si="603"/>
        <v>0</v>
      </c>
      <c r="G7492" s="22">
        <f t="shared" si="604"/>
        <v>0</v>
      </c>
      <c r="H7492" s="22">
        <f t="shared" si="605"/>
        <v>0</v>
      </c>
      <c r="I7492" s="22">
        <f t="shared" si="606"/>
        <v>9.7213139630599734</v>
      </c>
      <c r="J7492" s="22">
        <v>7294</v>
      </c>
    </row>
    <row r="7493" spans="1:10" ht="11.25" customHeight="1">
      <c r="A7493" s="12"/>
      <c r="B7493" s="22" t="s">
        <v>327</v>
      </c>
      <c r="C7493" s="22" t="s">
        <v>74</v>
      </c>
      <c r="D7493" s="22">
        <v>9.7159577218213951</v>
      </c>
      <c r="E7493" s="22">
        <f t="shared" si="602"/>
        <v>0</v>
      </c>
      <c r="F7493" s="22">
        <f t="shared" si="603"/>
        <v>0</v>
      </c>
      <c r="G7493" s="22">
        <f t="shared" si="604"/>
        <v>0</v>
      </c>
      <c r="H7493" s="22">
        <f t="shared" si="605"/>
        <v>0</v>
      </c>
      <c r="I7493" s="22">
        <f t="shared" si="606"/>
        <v>9.7159577218213951</v>
      </c>
      <c r="J7493" s="22">
        <v>7295</v>
      </c>
    </row>
    <row r="7494" spans="1:10" ht="11.25" customHeight="1">
      <c r="A7494" s="12"/>
      <c r="B7494" s="22" t="s">
        <v>381</v>
      </c>
      <c r="C7494" s="22" t="s">
        <v>71</v>
      </c>
      <c r="D7494" s="22">
        <v>9.7142384220991129</v>
      </c>
      <c r="E7494" s="22">
        <f t="shared" si="602"/>
        <v>0</v>
      </c>
      <c r="F7494" s="22">
        <f t="shared" si="603"/>
        <v>0</v>
      </c>
      <c r="G7494" s="22">
        <f t="shared" si="604"/>
        <v>0</v>
      </c>
      <c r="H7494" s="22">
        <f t="shared" si="605"/>
        <v>0</v>
      </c>
      <c r="I7494" s="22">
        <f t="shared" si="606"/>
        <v>9.7142384220991129</v>
      </c>
      <c r="J7494" s="22">
        <v>7296</v>
      </c>
    </row>
    <row r="7495" spans="1:10" ht="11.25" customHeight="1">
      <c r="A7495" s="12"/>
      <c r="B7495" s="22" t="s">
        <v>349</v>
      </c>
      <c r="C7495" s="22" t="s">
        <v>84</v>
      </c>
      <c r="D7495" s="22">
        <v>9.7119252228104784</v>
      </c>
      <c r="E7495" s="22">
        <f t="shared" si="602"/>
        <v>0</v>
      </c>
      <c r="F7495" s="22">
        <f t="shared" si="603"/>
        <v>0</v>
      </c>
      <c r="G7495" s="22">
        <f t="shared" si="604"/>
        <v>0</v>
      </c>
      <c r="H7495" s="22">
        <f t="shared" si="605"/>
        <v>0</v>
      </c>
      <c r="I7495" s="22">
        <f t="shared" si="606"/>
        <v>9.7119252228104784</v>
      </c>
      <c r="J7495" s="22">
        <v>7297</v>
      </c>
    </row>
    <row r="7496" spans="1:10" ht="11.25" customHeight="1">
      <c r="A7496" s="12"/>
      <c r="B7496" s="22" t="s">
        <v>331</v>
      </c>
      <c r="C7496" s="22" t="s">
        <v>89</v>
      </c>
      <c r="D7496" s="22">
        <v>9.6977027097698691</v>
      </c>
      <c r="E7496" s="22">
        <f t="shared" ref="E7496:E7559" si="607">IF(J7496&lt;=1000,D7496,0)</f>
        <v>0</v>
      </c>
      <c r="F7496" s="22">
        <f t="shared" ref="F7496:F7559" si="608">IF(AND(J7496&gt;1000,J7496&lt;=2000),D7496,0)</f>
        <v>0</v>
      </c>
      <c r="G7496" s="22">
        <f t="shared" ref="G7496:G7559" si="609">IF(AND(J7496&gt;2000,J7496&lt;=3000),D7496,0)</f>
        <v>0</v>
      </c>
      <c r="H7496" s="22">
        <f t="shared" ref="H7496:H7559" si="610">IF(AND(J7496&gt;3000,J7496&lt;=5000),D7496,0)</f>
        <v>0</v>
      </c>
      <c r="I7496" s="22">
        <f t="shared" ref="I7496:I7559" si="611">IF((J7496&gt;5000),D7496,0)</f>
        <v>9.6977027097698691</v>
      </c>
      <c r="J7496" s="22">
        <v>7298</v>
      </c>
    </row>
    <row r="7497" spans="1:10" ht="11.25" customHeight="1">
      <c r="A7497" s="12"/>
      <c r="B7497" s="22" t="s">
        <v>300</v>
      </c>
      <c r="C7497" s="22" t="s">
        <v>73</v>
      </c>
      <c r="D7497" s="22">
        <v>9.6958277921666518</v>
      </c>
      <c r="E7497" s="22">
        <f t="shared" si="607"/>
        <v>0</v>
      </c>
      <c r="F7497" s="22">
        <f t="shared" si="608"/>
        <v>0</v>
      </c>
      <c r="G7497" s="22">
        <f t="shared" si="609"/>
        <v>0</v>
      </c>
      <c r="H7497" s="22">
        <f t="shared" si="610"/>
        <v>0</v>
      </c>
      <c r="I7497" s="22">
        <f t="shared" si="611"/>
        <v>9.6958277921666518</v>
      </c>
      <c r="J7497" s="22">
        <v>7299</v>
      </c>
    </row>
    <row r="7498" spans="1:10" ht="11.25" customHeight="1">
      <c r="A7498" s="12"/>
      <c r="B7498" s="22" t="s">
        <v>299</v>
      </c>
      <c r="C7498" s="22" t="s">
        <v>83</v>
      </c>
      <c r="D7498" s="22">
        <v>9.6953455917447346</v>
      </c>
      <c r="E7498" s="22">
        <f t="shared" si="607"/>
        <v>0</v>
      </c>
      <c r="F7498" s="22">
        <f t="shared" si="608"/>
        <v>0</v>
      </c>
      <c r="G7498" s="22">
        <f t="shared" si="609"/>
        <v>0</v>
      </c>
      <c r="H7498" s="22">
        <f t="shared" si="610"/>
        <v>0</v>
      </c>
      <c r="I7498" s="22">
        <f t="shared" si="611"/>
        <v>9.6953455917447346</v>
      </c>
      <c r="J7498" s="22">
        <v>7300</v>
      </c>
    </row>
    <row r="7499" spans="1:10" ht="11.25" customHeight="1">
      <c r="A7499" s="12"/>
      <c r="B7499" s="22" t="s">
        <v>321</v>
      </c>
      <c r="C7499" s="22" t="s">
        <v>84</v>
      </c>
      <c r="D7499" s="22">
        <v>9.6950253978371794</v>
      </c>
      <c r="E7499" s="22">
        <f t="shared" si="607"/>
        <v>0</v>
      </c>
      <c r="F7499" s="22">
        <f t="shared" si="608"/>
        <v>0</v>
      </c>
      <c r="G7499" s="22">
        <f t="shared" si="609"/>
        <v>0</v>
      </c>
      <c r="H7499" s="22">
        <f t="shared" si="610"/>
        <v>0</v>
      </c>
      <c r="I7499" s="22">
        <f t="shared" si="611"/>
        <v>9.6950253978371794</v>
      </c>
      <c r="J7499" s="22">
        <v>7301</v>
      </c>
    </row>
    <row r="7500" spans="1:10" ht="11.25" customHeight="1">
      <c r="A7500" s="12"/>
      <c r="B7500" s="22" t="s">
        <v>467</v>
      </c>
      <c r="C7500" s="22" t="s">
        <v>85</v>
      </c>
      <c r="D7500" s="22">
        <v>9.691625204840868</v>
      </c>
      <c r="E7500" s="22">
        <f t="shared" si="607"/>
        <v>0</v>
      </c>
      <c r="F7500" s="22">
        <f t="shared" si="608"/>
        <v>0</v>
      </c>
      <c r="G7500" s="22">
        <f t="shared" si="609"/>
        <v>0</v>
      </c>
      <c r="H7500" s="22">
        <f t="shared" si="610"/>
        <v>0</v>
      </c>
      <c r="I7500" s="22">
        <f t="shared" si="611"/>
        <v>9.691625204840868</v>
      </c>
      <c r="J7500" s="22">
        <v>7302</v>
      </c>
    </row>
    <row r="7501" spans="1:10" ht="11.25" customHeight="1">
      <c r="A7501" s="12"/>
      <c r="B7501" s="22" t="s">
        <v>398</v>
      </c>
      <c r="C7501" s="22" t="s">
        <v>74</v>
      </c>
      <c r="D7501" s="22">
        <v>9.6914941087899145</v>
      </c>
      <c r="E7501" s="22">
        <f t="shared" si="607"/>
        <v>0</v>
      </c>
      <c r="F7501" s="22">
        <f t="shared" si="608"/>
        <v>0</v>
      </c>
      <c r="G7501" s="22">
        <f t="shared" si="609"/>
        <v>0</v>
      </c>
      <c r="H7501" s="22">
        <f t="shared" si="610"/>
        <v>0</v>
      </c>
      <c r="I7501" s="22">
        <f t="shared" si="611"/>
        <v>9.6914941087899145</v>
      </c>
      <c r="J7501" s="22">
        <v>7303</v>
      </c>
    </row>
    <row r="7502" spans="1:10" ht="11.25" customHeight="1">
      <c r="A7502" s="12"/>
      <c r="B7502" s="22" t="s">
        <v>467</v>
      </c>
      <c r="C7502" s="22" t="s">
        <v>72</v>
      </c>
      <c r="D7502" s="22">
        <v>9.6894418557500455</v>
      </c>
      <c r="E7502" s="22">
        <f t="shared" si="607"/>
        <v>0</v>
      </c>
      <c r="F7502" s="22">
        <f t="shared" si="608"/>
        <v>0</v>
      </c>
      <c r="G7502" s="22">
        <f t="shared" si="609"/>
        <v>0</v>
      </c>
      <c r="H7502" s="22">
        <f t="shared" si="610"/>
        <v>0</v>
      </c>
      <c r="I7502" s="22">
        <f t="shared" si="611"/>
        <v>9.6894418557500455</v>
      </c>
      <c r="J7502" s="22">
        <v>7304</v>
      </c>
    </row>
    <row r="7503" spans="1:10" ht="11.25" customHeight="1">
      <c r="A7503" s="12"/>
      <c r="B7503" s="22" t="s">
        <v>402</v>
      </c>
      <c r="C7503" s="22" t="s">
        <v>70</v>
      </c>
      <c r="D7503" s="22">
        <v>9.6868402073560951</v>
      </c>
      <c r="E7503" s="22">
        <f t="shared" si="607"/>
        <v>0</v>
      </c>
      <c r="F7503" s="22">
        <f t="shared" si="608"/>
        <v>0</v>
      </c>
      <c r="G7503" s="22">
        <f t="shared" si="609"/>
        <v>0</v>
      </c>
      <c r="H7503" s="22">
        <f t="shared" si="610"/>
        <v>0</v>
      </c>
      <c r="I7503" s="22">
        <f t="shared" si="611"/>
        <v>9.6868402073560951</v>
      </c>
      <c r="J7503" s="22">
        <v>7305</v>
      </c>
    </row>
    <row r="7504" spans="1:10" ht="11.25" customHeight="1">
      <c r="A7504" s="12"/>
      <c r="B7504" s="22" t="s">
        <v>341</v>
      </c>
      <c r="C7504" s="22" t="s">
        <v>85</v>
      </c>
      <c r="D7504" s="22">
        <v>9.6863625891620337</v>
      </c>
      <c r="E7504" s="22">
        <f t="shared" si="607"/>
        <v>0</v>
      </c>
      <c r="F7504" s="22">
        <f t="shared" si="608"/>
        <v>0</v>
      </c>
      <c r="G7504" s="22">
        <f t="shared" si="609"/>
        <v>0</v>
      </c>
      <c r="H7504" s="22">
        <f t="shared" si="610"/>
        <v>0</v>
      </c>
      <c r="I7504" s="22">
        <f t="shared" si="611"/>
        <v>9.6863625891620337</v>
      </c>
      <c r="J7504" s="22">
        <v>7306</v>
      </c>
    </row>
    <row r="7505" spans="1:10" ht="11.25" customHeight="1">
      <c r="A7505" s="12"/>
      <c r="B7505" s="22" t="s">
        <v>356</v>
      </c>
      <c r="C7505" s="22" t="s">
        <v>87</v>
      </c>
      <c r="D7505" s="22">
        <v>9.6863243124848388</v>
      </c>
      <c r="E7505" s="22">
        <f t="shared" si="607"/>
        <v>0</v>
      </c>
      <c r="F7505" s="22">
        <f t="shared" si="608"/>
        <v>0</v>
      </c>
      <c r="G7505" s="22">
        <f t="shared" si="609"/>
        <v>0</v>
      </c>
      <c r="H7505" s="22">
        <f t="shared" si="610"/>
        <v>0</v>
      </c>
      <c r="I7505" s="22">
        <f t="shared" si="611"/>
        <v>9.6863243124848388</v>
      </c>
      <c r="J7505" s="22">
        <v>7307</v>
      </c>
    </row>
    <row r="7506" spans="1:10" ht="11.25" customHeight="1">
      <c r="A7506" s="12"/>
      <c r="B7506" s="22" t="s">
        <v>293</v>
      </c>
      <c r="C7506" s="22" t="s">
        <v>83</v>
      </c>
      <c r="D7506" s="22">
        <v>9.6848088035454758</v>
      </c>
      <c r="E7506" s="22">
        <f t="shared" si="607"/>
        <v>0</v>
      </c>
      <c r="F7506" s="22">
        <f t="shared" si="608"/>
        <v>0</v>
      </c>
      <c r="G7506" s="22">
        <f t="shared" si="609"/>
        <v>0</v>
      </c>
      <c r="H7506" s="22">
        <f t="shared" si="610"/>
        <v>0</v>
      </c>
      <c r="I7506" s="22">
        <f t="shared" si="611"/>
        <v>9.6848088035454758</v>
      </c>
      <c r="J7506" s="22">
        <v>7308</v>
      </c>
    </row>
    <row r="7507" spans="1:10" ht="11.25" customHeight="1">
      <c r="A7507" s="12"/>
      <c r="B7507" s="22" t="s">
        <v>424</v>
      </c>
      <c r="C7507" s="22" t="s">
        <v>74</v>
      </c>
      <c r="D7507" s="22">
        <v>9.6843803179896817</v>
      </c>
      <c r="E7507" s="22">
        <f t="shared" si="607"/>
        <v>0</v>
      </c>
      <c r="F7507" s="22">
        <f t="shared" si="608"/>
        <v>0</v>
      </c>
      <c r="G7507" s="22">
        <f t="shared" si="609"/>
        <v>0</v>
      </c>
      <c r="H7507" s="22">
        <f t="shared" si="610"/>
        <v>0</v>
      </c>
      <c r="I7507" s="22">
        <f t="shared" si="611"/>
        <v>9.6843803179896817</v>
      </c>
      <c r="J7507" s="22">
        <v>7309</v>
      </c>
    </row>
    <row r="7508" spans="1:10" ht="11.25" customHeight="1">
      <c r="A7508" s="12"/>
      <c r="B7508" s="22" t="s">
        <v>382</v>
      </c>
      <c r="C7508" s="22" t="s">
        <v>81</v>
      </c>
      <c r="D7508" s="22">
        <v>9.6819336668028573</v>
      </c>
      <c r="E7508" s="22">
        <f t="shared" si="607"/>
        <v>0</v>
      </c>
      <c r="F7508" s="22">
        <f t="shared" si="608"/>
        <v>0</v>
      </c>
      <c r="G7508" s="22">
        <f t="shared" si="609"/>
        <v>0</v>
      </c>
      <c r="H7508" s="22">
        <f t="shared" si="610"/>
        <v>0</v>
      </c>
      <c r="I7508" s="22">
        <f t="shared" si="611"/>
        <v>9.6819336668028573</v>
      </c>
      <c r="J7508" s="22">
        <v>7310</v>
      </c>
    </row>
    <row r="7509" spans="1:10" ht="11.25" customHeight="1">
      <c r="A7509" s="12"/>
      <c r="B7509" s="22" t="s">
        <v>382</v>
      </c>
      <c r="C7509" s="22" t="s">
        <v>86</v>
      </c>
      <c r="D7509" s="22">
        <v>9.6818659557892808</v>
      </c>
      <c r="E7509" s="22">
        <f t="shared" si="607"/>
        <v>0</v>
      </c>
      <c r="F7509" s="22">
        <f t="shared" si="608"/>
        <v>0</v>
      </c>
      <c r="G7509" s="22">
        <f t="shared" si="609"/>
        <v>0</v>
      </c>
      <c r="H7509" s="22">
        <f t="shared" si="610"/>
        <v>0</v>
      </c>
      <c r="I7509" s="22">
        <f t="shared" si="611"/>
        <v>9.6818659557892808</v>
      </c>
      <c r="J7509" s="22">
        <v>7311</v>
      </c>
    </row>
    <row r="7510" spans="1:10" ht="11.25" customHeight="1">
      <c r="A7510" s="12"/>
      <c r="B7510" s="22" t="s">
        <v>388</v>
      </c>
      <c r="C7510" s="22" t="s">
        <v>88</v>
      </c>
      <c r="D7510" s="22">
        <v>9.6811876129634875</v>
      </c>
      <c r="E7510" s="22">
        <f t="shared" si="607"/>
        <v>0</v>
      </c>
      <c r="F7510" s="22">
        <f t="shared" si="608"/>
        <v>0</v>
      </c>
      <c r="G7510" s="22">
        <f t="shared" si="609"/>
        <v>0</v>
      </c>
      <c r="H7510" s="22">
        <f t="shared" si="610"/>
        <v>0</v>
      </c>
      <c r="I7510" s="22">
        <f t="shared" si="611"/>
        <v>9.6811876129634875</v>
      </c>
      <c r="J7510" s="22">
        <v>7312</v>
      </c>
    </row>
    <row r="7511" spans="1:10" ht="11.25" customHeight="1">
      <c r="A7511" s="12"/>
      <c r="B7511" s="22" t="s">
        <v>385</v>
      </c>
      <c r="C7511" s="22" t="s">
        <v>69</v>
      </c>
      <c r="D7511" s="22">
        <v>9.6800817733140629</v>
      </c>
      <c r="E7511" s="22">
        <f t="shared" si="607"/>
        <v>0</v>
      </c>
      <c r="F7511" s="22">
        <f t="shared" si="608"/>
        <v>0</v>
      </c>
      <c r="G7511" s="22">
        <f t="shared" si="609"/>
        <v>0</v>
      </c>
      <c r="H7511" s="22">
        <f t="shared" si="610"/>
        <v>0</v>
      </c>
      <c r="I7511" s="22">
        <f t="shared" si="611"/>
        <v>9.6800817733140629</v>
      </c>
      <c r="J7511" s="22">
        <v>7313</v>
      </c>
    </row>
    <row r="7512" spans="1:10" ht="11.25" customHeight="1">
      <c r="A7512" s="12"/>
      <c r="B7512" s="22" t="s">
        <v>365</v>
      </c>
      <c r="C7512" s="22" t="s">
        <v>87</v>
      </c>
      <c r="D7512" s="22">
        <v>9.676075048582085</v>
      </c>
      <c r="E7512" s="22">
        <f t="shared" si="607"/>
        <v>0</v>
      </c>
      <c r="F7512" s="22">
        <f t="shared" si="608"/>
        <v>0</v>
      </c>
      <c r="G7512" s="22">
        <f t="shared" si="609"/>
        <v>0</v>
      </c>
      <c r="H7512" s="22">
        <f t="shared" si="610"/>
        <v>0</v>
      </c>
      <c r="I7512" s="22">
        <f t="shared" si="611"/>
        <v>9.676075048582085</v>
      </c>
      <c r="J7512" s="22">
        <v>7314</v>
      </c>
    </row>
    <row r="7513" spans="1:10" ht="11.25" customHeight="1">
      <c r="A7513" s="12"/>
      <c r="B7513" s="22" t="s">
        <v>148</v>
      </c>
      <c r="C7513" s="22" t="s">
        <v>75</v>
      </c>
      <c r="D7513" s="22">
        <v>9.6725994220094957</v>
      </c>
      <c r="E7513" s="22">
        <f t="shared" si="607"/>
        <v>0</v>
      </c>
      <c r="F7513" s="22">
        <f t="shared" si="608"/>
        <v>0</v>
      </c>
      <c r="G7513" s="22">
        <f t="shared" si="609"/>
        <v>0</v>
      </c>
      <c r="H7513" s="22">
        <f t="shared" si="610"/>
        <v>0</v>
      </c>
      <c r="I7513" s="22">
        <f t="shared" si="611"/>
        <v>9.6725994220094957</v>
      </c>
      <c r="J7513" s="22">
        <v>7315</v>
      </c>
    </row>
    <row r="7514" spans="1:10" ht="11.25" customHeight="1">
      <c r="A7514" s="12"/>
      <c r="B7514" s="22" t="s">
        <v>433</v>
      </c>
      <c r="C7514" s="22" t="s">
        <v>83</v>
      </c>
      <c r="D7514" s="22">
        <v>9.6705437062206805</v>
      </c>
      <c r="E7514" s="22">
        <f t="shared" si="607"/>
        <v>0</v>
      </c>
      <c r="F7514" s="22">
        <f t="shared" si="608"/>
        <v>0</v>
      </c>
      <c r="G7514" s="22">
        <f t="shared" si="609"/>
        <v>0</v>
      </c>
      <c r="H7514" s="22">
        <f t="shared" si="610"/>
        <v>0</v>
      </c>
      <c r="I7514" s="22">
        <f t="shared" si="611"/>
        <v>9.6705437062206805</v>
      </c>
      <c r="J7514" s="22">
        <v>7316</v>
      </c>
    </row>
    <row r="7515" spans="1:10" ht="11.25" customHeight="1">
      <c r="A7515" s="12"/>
      <c r="B7515" s="22" t="s">
        <v>407</v>
      </c>
      <c r="C7515" s="22" t="s">
        <v>84</v>
      </c>
      <c r="D7515" s="22">
        <v>9.6701673405348725</v>
      </c>
      <c r="E7515" s="22">
        <f t="shared" si="607"/>
        <v>0</v>
      </c>
      <c r="F7515" s="22">
        <f t="shared" si="608"/>
        <v>0</v>
      </c>
      <c r="G7515" s="22">
        <f t="shared" si="609"/>
        <v>0</v>
      </c>
      <c r="H7515" s="22">
        <f t="shared" si="610"/>
        <v>0</v>
      </c>
      <c r="I7515" s="22">
        <f t="shared" si="611"/>
        <v>9.6701673405348725</v>
      </c>
      <c r="J7515" s="22">
        <v>7317</v>
      </c>
    </row>
    <row r="7516" spans="1:10" ht="11.25" customHeight="1">
      <c r="A7516" s="12"/>
      <c r="B7516" s="22" t="s">
        <v>464</v>
      </c>
      <c r="C7516" s="22" t="s">
        <v>77</v>
      </c>
      <c r="D7516" s="22">
        <v>9.6698339282089112</v>
      </c>
      <c r="E7516" s="22">
        <f t="shared" si="607"/>
        <v>0</v>
      </c>
      <c r="F7516" s="22">
        <f t="shared" si="608"/>
        <v>0</v>
      </c>
      <c r="G7516" s="22">
        <f t="shared" si="609"/>
        <v>0</v>
      </c>
      <c r="H7516" s="22">
        <f t="shared" si="610"/>
        <v>0</v>
      </c>
      <c r="I7516" s="22">
        <f t="shared" si="611"/>
        <v>9.6698339282089112</v>
      </c>
      <c r="J7516" s="22">
        <v>7318</v>
      </c>
    </row>
    <row r="7517" spans="1:10" ht="11.25" customHeight="1">
      <c r="A7517" s="12"/>
      <c r="B7517" s="22" t="s">
        <v>381</v>
      </c>
      <c r="C7517" s="22" t="s">
        <v>70</v>
      </c>
      <c r="D7517" s="22">
        <v>9.6608844259538547</v>
      </c>
      <c r="E7517" s="22">
        <f t="shared" si="607"/>
        <v>0</v>
      </c>
      <c r="F7517" s="22">
        <f t="shared" si="608"/>
        <v>0</v>
      </c>
      <c r="G7517" s="22">
        <f t="shared" si="609"/>
        <v>0</v>
      </c>
      <c r="H7517" s="22">
        <f t="shared" si="610"/>
        <v>0</v>
      </c>
      <c r="I7517" s="22">
        <f t="shared" si="611"/>
        <v>9.6608844259538547</v>
      </c>
      <c r="J7517" s="22">
        <v>7319</v>
      </c>
    </row>
    <row r="7518" spans="1:10" ht="11.25" customHeight="1">
      <c r="A7518" s="12"/>
      <c r="B7518" s="22" t="s">
        <v>368</v>
      </c>
      <c r="C7518" s="22" t="s">
        <v>84</v>
      </c>
      <c r="D7518" s="22">
        <v>9.6544754194771052</v>
      </c>
      <c r="E7518" s="22">
        <f t="shared" si="607"/>
        <v>0</v>
      </c>
      <c r="F7518" s="22">
        <f t="shared" si="608"/>
        <v>0</v>
      </c>
      <c r="G7518" s="22">
        <f t="shared" si="609"/>
        <v>0</v>
      </c>
      <c r="H7518" s="22">
        <f t="shared" si="610"/>
        <v>0</v>
      </c>
      <c r="I7518" s="22">
        <f t="shared" si="611"/>
        <v>9.6544754194771052</v>
      </c>
      <c r="J7518" s="22">
        <v>7320</v>
      </c>
    </row>
    <row r="7519" spans="1:10" ht="11.25" customHeight="1">
      <c r="A7519" s="12"/>
      <c r="B7519" s="22" t="s">
        <v>410</v>
      </c>
      <c r="C7519" s="22" t="s">
        <v>79</v>
      </c>
      <c r="D7519" s="22">
        <v>9.653845966444802</v>
      </c>
      <c r="E7519" s="22">
        <f t="shared" si="607"/>
        <v>0</v>
      </c>
      <c r="F7519" s="22">
        <f t="shared" si="608"/>
        <v>0</v>
      </c>
      <c r="G7519" s="22">
        <f t="shared" si="609"/>
        <v>0</v>
      </c>
      <c r="H7519" s="22">
        <f t="shared" si="610"/>
        <v>0</v>
      </c>
      <c r="I7519" s="22">
        <f t="shared" si="611"/>
        <v>9.653845966444802</v>
      </c>
      <c r="J7519" s="22">
        <v>7321</v>
      </c>
    </row>
    <row r="7520" spans="1:10" ht="11.25" customHeight="1">
      <c r="A7520" s="12"/>
      <c r="B7520" s="22" t="s">
        <v>423</v>
      </c>
      <c r="C7520" s="22" t="s">
        <v>72</v>
      </c>
      <c r="D7520" s="22">
        <v>9.6528052462371274</v>
      </c>
      <c r="E7520" s="22">
        <f t="shared" si="607"/>
        <v>0</v>
      </c>
      <c r="F7520" s="22">
        <f t="shared" si="608"/>
        <v>0</v>
      </c>
      <c r="G7520" s="22">
        <f t="shared" si="609"/>
        <v>0</v>
      </c>
      <c r="H7520" s="22">
        <f t="shared" si="610"/>
        <v>0</v>
      </c>
      <c r="I7520" s="22">
        <f t="shared" si="611"/>
        <v>9.6528052462371274</v>
      </c>
      <c r="J7520" s="22">
        <v>7322</v>
      </c>
    </row>
    <row r="7521" spans="1:10" ht="11.25" customHeight="1">
      <c r="A7521" s="12"/>
      <c r="B7521" s="22" t="s">
        <v>336</v>
      </c>
      <c r="C7521" s="22" t="s">
        <v>89</v>
      </c>
      <c r="D7521" s="22">
        <v>9.652567615021594</v>
      </c>
      <c r="E7521" s="22">
        <f t="shared" si="607"/>
        <v>0</v>
      </c>
      <c r="F7521" s="22">
        <f t="shared" si="608"/>
        <v>0</v>
      </c>
      <c r="G7521" s="22">
        <f t="shared" si="609"/>
        <v>0</v>
      </c>
      <c r="H7521" s="22">
        <f t="shared" si="610"/>
        <v>0</v>
      </c>
      <c r="I7521" s="22">
        <f t="shared" si="611"/>
        <v>9.652567615021594</v>
      </c>
      <c r="J7521" s="22">
        <v>7323</v>
      </c>
    </row>
    <row r="7522" spans="1:10" ht="11.25" customHeight="1">
      <c r="A7522" s="12"/>
      <c r="B7522" s="22" t="s">
        <v>387</v>
      </c>
      <c r="C7522" s="22" t="s">
        <v>87</v>
      </c>
      <c r="D7522" s="22">
        <v>9.6481335155423675</v>
      </c>
      <c r="E7522" s="22">
        <f t="shared" si="607"/>
        <v>0</v>
      </c>
      <c r="F7522" s="22">
        <f t="shared" si="608"/>
        <v>0</v>
      </c>
      <c r="G7522" s="22">
        <f t="shared" si="609"/>
        <v>0</v>
      </c>
      <c r="H7522" s="22">
        <f t="shared" si="610"/>
        <v>0</v>
      </c>
      <c r="I7522" s="22">
        <f t="shared" si="611"/>
        <v>9.6481335155423675</v>
      </c>
      <c r="J7522" s="22">
        <v>7324</v>
      </c>
    </row>
    <row r="7523" spans="1:10" ht="11.25" customHeight="1">
      <c r="A7523" s="12"/>
      <c r="B7523" s="22" t="s">
        <v>389</v>
      </c>
      <c r="C7523" s="22" t="s">
        <v>90</v>
      </c>
      <c r="D7523" s="22">
        <v>9.6466021606603629</v>
      </c>
      <c r="E7523" s="22">
        <f t="shared" si="607"/>
        <v>0</v>
      </c>
      <c r="F7523" s="22">
        <f t="shared" si="608"/>
        <v>0</v>
      </c>
      <c r="G7523" s="22">
        <f t="shared" si="609"/>
        <v>0</v>
      </c>
      <c r="H7523" s="22">
        <f t="shared" si="610"/>
        <v>0</v>
      </c>
      <c r="I7523" s="22">
        <f t="shared" si="611"/>
        <v>9.6466021606603629</v>
      </c>
      <c r="J7523" s="22">
        <v>7325</v>
      </c>
    </row>
    <row r="7524" spans="1:10" ht="11.25" customHeight="1">
      <c r="A7524" s="12"/>
      <c r="B7524" s="22" t="s">
        <v>340</v>
      </c>
      <c r="C7524" s="22" t="s">
        <v>90</v>
      </c>
      <c r="D7524" s="22">
        <v>9.638017988420426</v>
      </c>
      <c r="E7524" s="22">
        <f t="shared" si="607"/>
        <v>0</v>
      </c>
      <c r="F7524" s="22">
        <f t="shared" si="608"/>
        <v>0</v>
      </c>
      <c r="G7524" s="22">
        <f t="shared" si="609"/>
        <v>0</v>
      </c>
      <c r="H7524" s="22">
        <f t="shared" si="610"/>
        <v>0</v>
      </c>
      <c r="I7524" s="22">
        <f t="shared" si="611"/>
        <v>9.638017988420426</v>
      </c>
      <c r="J7524" s="22">
        <v>7326</v>
      </c>
    </row>
    <row r="7525" spans="1:10" ht="11.25" customHeight="1">
      <c r="A7525" s="12"/>
      <c r="B7525" s="22" t="s">
        <v>443</v>
      </c>
      <c r="C7525" s="22" t="s">
        <v>72</v>
      </c>
      <c r="D7525" s="22">
        <v>9.6340253368806614</v>
      </c>
      <c r="E7525" s="22">
        <f t="shared" si="607"/>
        <v>0</v>
      </c>
      <c r="F7525" s="22">
        <f t="shared" si="608"/>
        <v>0</v>
      </c>
      <c r="G7525" s="22">
        <f t="shared" si="609"/>
        <v>0</v>
      </c>
      <c r="H7525" s="22">
        <f t="shared" si="610"/>
        <v>0</v>
      </c>
      <c r="I7525" s="22">
        <f t="shared" si="611"/>
        <v>9.6340253368806614</v>
      </c>
      <c r="J7525" s="22">
        <v>7327</v>
      </c>
    </row>
    <row r="7526" spans="1:10" ht="11.25" customHeight="1">
      <c r="A7526" s="12"/>
      <c r="B7526" s="22" t="s">
        <v>213</v>
      </c>
      <c r="C7526" s="22" t="s">
        <v>79</v>
      </c>
      <c r="D7526" s="22">
        <v>9.6298998407397978</v>
      </c>
      <c r="E7526" s="22">
        <f t="shared" si="607"/>
        <v>0</v>
      </c>
      <c r="F7526" s="22">
        <f t="shared" si="608"/>
        <v>0</v>
      </c>
      <c r="G7526" s="22">
        <f t="shared" si="609"/>
        <v>0</v>
      </c>
      <c r="H7526" s="22">
        <f t="shared" si="610"/>
        <v>0</v>
      </c>
      <c r="I7526" s="22">
        <f t="shared" si="611"/>
        <v>9.6298998407397978</v>
      </c>
      <c r="J7526" s="22">
        <v>7328</v>
      </c>
    </row>
    <row r="7527" spans="1:10" ht="11.25" customHeight="1">
      <c r="A7527" s="12"/>
      <c r="B7527" s="22" t="s">
        <v>320</v>
      </c>
      <c r="C7527" s="22" t="s">
        <v>71</v>
      </c>
      <c r="D7527" s="22">
        <v>9.6290291604310561</v>
      </c>
      <c r="E7527" s="22">
        <f t="shared" si="607"/>
        <v>0</v>
      </c>
      <c r="F7527" s="22">
        <f t="shared" si="608"/>
        <v>0</v>
      </c>
      <c r="G7527" s="22">
        <f t="shared" si="609"/>
        <v>0</v>
      </c>
      <c r="H7527" s="22">
        <f t="shared" si="610"/>
        <v>0</v>
      </c>
      <c r="I7527" s="22">
        <f t="shared" si="611"/>
        <v>9.6290291604310561</v>
      </c>
      <c r="J7527" s="22">
        <v>7329</v>
      </c>
    </row>
    <row r="7528" spans="1:10" ht="11.25" customHeight="1">
      <c r="A7528" s="12"/>
      <c r="B7528" s="22" t="s">
        <v>453</v>
      </c>
      <c r="C7528" s="22" t="s">
        <v>76</v>
      </c>
      <c r="D7528" s="22">
        <v>9.6092017329128385</v>
      </c>
      <c r="E7528" s="22">
        <f t="shared" si="607"/>
        <v>0</v>
      </c>
      <c r="F7528" s="22">
        <f t="shared" si="608"/>
        <v>0</v>
      </c>
      <c r="G7528" s="22">
        <f t="shared" si="609"/>
        <v>0</v>
      </c>
      <c r="H7528" s="22">
        <f t="shared" si="610"/>
        <v>0</v>
      </c>
      <c r="I7528" s="22">
        <f t="shared" si="611"/>
        <v>9.6092017329128385</v>
      </c>
      <c r="J7528" s="22">
        <v>7330</v>
      </c>
    </row>
    <row r="7529" spans="1:10" ht="11.25" customHeight="1">
      <c r="A7529" s="12"/>
      <c r="B7529" s="22" t="s">
        <v>334</v>
      </c>
      <c r="C7529" s="22" t="s">
        <v>88</v>
      </c>
      <c r="D7529" s="22">
        <v>9.5999951810034574</v>
      </c>
      <c r="E7529" s="22">
        <f t="shared" si="607"/>
        <v>0</v>
      </c>
      <c r="F7529" s="22">
        <f t="shared" si="608"/>
        <v>0</v>
      </c>
      <c r="G7529" s="22">
        <f t="shared" si="609"/>
        <v>0</v>
      </c>
      <c r="H7529" s="22">
        <f t="shared" si="610"/>
        <v>0</v>
      </c>
      <c r="I7529" s="22">
        <f t="shared" si="611"/>
        <v>9.5999951810034574</v>
      </c>
      <c r="J7529" s="22">
        <v>7331</v>
      </c>
    </row>
    <row r="7530" spans="1:10" ht="11.25" customHeight="1">
      <c r="A7530" s="12"/>
      <c r="B7530" s="22" t="s">
        <v>273</v>
      </c>
      <c r="C7530" s="22" t="s">
        <v>89</v>
      </c>
      <c r="D7530" s="22">
        <v>9.5935395506552315</v>
      </c>
      <c r="E7530" s="22">
        <f t="shared" si="607"/>
        <v>0</v>
      </c>
      <c r="F7530" s="22">
        <f t="shared" si="608"/>
        <v>0</v>
      </c>
      <c r="G7530" s="22">
        <f t="shared" si="609"/>
        <v>0</v>
      </c>
      <c r="H7530" s="22">
        <f t="shared" si="610"/>
        <v>0</v>
      </c>
      <c r="I7530" s="22">
        <f t="shared" si="611"/>
        <v>9.5935395506552315</v>
      </c>
      <c r="J7530" s="22">
        <v>7332</v>
      </c>
    </row>
    <row r="7531" spans="1:10" ht="11.25" customHeight="1">
      <c r="A7531" s="12"/>
      <c r="B7531" s="22" t="s">
        <v>440</v>
      </c>
      <c r="C7531" s="22" t="s">
        <v>86</v>
      </c>
      <c r="D7531" s="22">
        <v>9.5934628219741889</v>
      </c>
      <c r="E7531" s="22">
        <f t="shared" si="607"/>
        <v>0</v>
      </c>
      <c r="F7531" s="22">
        <f t="shared" si="608"/>
        <v>0</v>
      </c>
      <c r="G7531" s="22">
        <f t="shared" si="609"/>
        <v>0</v>
      </c>
      <c r="H7531" s="22">
        <f t="shared" si="610"/>
        <v>0</v>
      </c>
      <c r="I7531" s="22">
        <f t="shared" si="611"/>
        <v>9.5934628219741889</v>
      </c>
      <c r="J7531" s="22">
        <v>7333</v>
      </c>
    </row>
    <row r="7532" spans="1:10" ht="11.25" customHeight="1">
      <c r="A7532" s="12"/>
      <c r="B7532" s="22" t="s">
        <v>397</v>
      </c>
      <c r="C7532" s="22" t="s">
        <v>82</v>
      </c>
      <c r="D7532" s="22">
        <v>9.588416008756246</v>
      </c>
      <c r="E7532" s="22">
        <f t="shared" si="607"/>
        <v>0</v>
      </c>
      <c r="F7532" s="22">
        <f t="shared" si="608"/>
        <v>0</v>
      </c>
      <c r="G7532" s="22">
        <f t="shared" si="609"/>
        <v>0</v>
      </c>
      <c r="H7532" s="22">
        <f t="shared" si="610"/>
        <v>0</v>
      </c>
      <c r="I7532" s="22">
        <f t="shared" si="611"/>
        <v>9.588416008756246</v>
      </c>
      <c r="J7532" s="22">
        <v>7334</v>
      </c>
    </row>
    <row r="7533" spans="1:10" ht="11.25" customHeight="1">
      <c r="A7533" s="12"/>
      <c r="B7533" s="22" t="s">
        <v>450</v>
      </c>
      <c r="C7533" s="22" t="s">
        <v>72</v>
      </c>
      <c r="D7533" s="22">
        <v>9.5862455522106238</v>
      </c>
      <c r="E7533" s="22">
        <f t="shared" si="607"/>
        <v>0</v>
      </c>
      <c r="F7533" s="22">
        <f t="shared" si="608"/>
        <v>0</v>
      </c>
      <c r="G7533" s="22">
        <f t="shared" si="609"/>
        <v>0</v>
      </c>
      <c r="H7533" s="22">
        <f t="shared" si="610"/>
        <v>0</v>
      </c>
      <c r="I7533" s="22">
        <f t="shared" si="611"/>
        <v>9.5862455522106238</v>
      </c>
      <c r="J7533" s="22">
        <v>7335</v>
      </c>
    </row>
    <row r="7534" spans="1:10" ht="11.25" customHeight="1">
      <c r="A7534" s="12"/>
      <c r="B7534" s="22" t="s">
        <v>413</v>
      </c>
      <c r="C7534" s="22" t="s">
        <v>85</v>
      </c>
      <c r="D7534" s="22">
        <v>9.5770534018855624</v>
      </c>
      <c r="E7534" s="22">
        <f t="shared" si="607"/>
        <v>0</v>
      </c>
      <c r="F7534" s="22">
        <f t="shared" si="608"/>
        <v>0</v>
      </c>
      <c r="G7534" s="22">
        <f t="shared" si="609"/>
        <v>0</v>
      </c>
      <c r="H7534" s="22">
        <f t="shared" si="610"/>
        <v>0</v>
      </c>
      <c r="I7534" s="22">
        <f t="shared" si="611"/>
        <v>9.5770534018855624</v>
      </c>
      <c r="J7534" s="22">
        <v>7336</v>
      </c>
    </row>
    <row r="7535" spans="1:10" ht="11.25" customHeight="1">
      <c r="A7535" s="12"/>
      <c r="B7535" s="22" t="s">
        <v>383</v>
      </c>
      <c r="C7535" s="22" t="s">
        <v>89</v>
      </c>
      <c r="D7535" s="22">
        <v>9.5643376737542614</v>
      </c>
      <c r="E7535" s="22">
        <f t="shared" si="607"/>
        <v>0</v>
      </c>
      <c r="F7535" s="22">
        <f t="shared" si="608"/>
        <v>0</v>
      </c>
      <c r="G7535" s="22">
        <f t="shared" si="609"/>
        <v>0</v>
      </c>
      <c r="H7535" s="22">
        <f t="shared" si="610"/>
        <v>0</v>
      </c>
      <c r="I7535" s="22">
        <f t="shared" si="611"/>
        <v>9.5643376737542614</v>
      </c>
      <c r="J7535" s="22">
        <v>7337</v>
      </c>
    </row>
    <row r="7536" spans="1:10" ht="11.25" customHeight="1">
      <c r="A7536" s="12"/>
      <c r="B7536" s="22" t="s">
        <v>457</v>
      </c>
      <c r="C7536" s="22" t="s">
        <v>74</v>
      </c>
      <c r="D7536" s="22">
        <v>9.5608648724304253</v>
      </c>
      <c r="E7536" s="22">
        <f t="shared" si="607"/>
        <v>0</v>
      </c>
      <c r="F7536" s="22">
        <f t="shared" si="608"/>
        <v>0</v>
      </c>
      <c r="G7536" s="22">
        <f t="shared" si="609"/>
        <v>0</v>
      </c>
      <c r="H7536" s="22">
        <f t="shared" si="610"/>
        <v>0</v>
      </c>
      <c r="I7536" s="22">
        <f t="shared" si="611"/>
        <v>9.5608648724304253</v>
      </c>
      <c r="J7536" s="22">
        <v>7338</v>
      </c>
    </row>
    <row r="7537" spans="1:10" ht="11.25" customHeight="1">
      <c r="A7537" s="12"/>
      <c r="B7537" s="22" t="s">
        <v>443</v>
      </c>
      <c r="C7537" s="22" t="s">
        <v>83</v>
      </c>
      <c r="D7537" s="22">
        <v>9.5517256475183245</v>
      </c>
      <c r="E7537" s="22">
        <f t="shared" si="607"/>
        <v>0</v>
      </c>
      <c r="F7537" s="22">
        <f t="shared" si="608"/>
        <v>0</v>
      </c>
      <c r="G7537" s="22">
        <f t="shared" si="609"/>
        <v>0</v>
      </c>
      <c r="H7537" s="22">
        <f t="shared" si="610"/>
        <v>0</v>
      </c>
      <c r="I7537" s="22">
        <f t="shared" si="611"/>
        <v>9.5517256475183245</v>
      </c>
      <c r="J7537" s="22">
        <v>7339</v>
      </c>
    </row>
    <row r="7538" spans="1:10" ht="11.25" customHeight="1">
      <c r="A7538" s="12"/>
      <c r="B7538" s="22" t="s">
        <v>437</v>
      </c>
      <c r="C7538" s="22" t="s">
        <v>73</v>
      </c>
      <c r="D7538" s="22">
        <v>9.5506831889937107</v>
      </c>
      <c r="E7538" s="22">
        <f t="shared" si="607"/>
        <v>0</v>
      </c>
      <c r="F7538" s="22">
        <f t="shared" si="608"/>
        <v>0</v>
      </c>
      <c r="G7538" s="22">
        <f t="shared" si="609"/>
        <v>0</v>
      </c>
      <c r="H7538" s="22">
        <f t="shared" si="610"/>
        <v>0</v>
      </c>
      <c r="I7538" s="22">
        <f t="shared" si="611"/>
        <v>9.5506831889937107</v>
      </c>
      <c r="J7538" s="22">
        <v>7340</v>
      </c>
    </row>
    <row r="7539" spans="1:10" ht="11.25" customHeight="1">
      <c r="A7539" s="12"/>
      <c r="B7539" s="22" t="s">
        <v>447</v>
      </c>
      <c r="C7539" s="22" t="s">
        <v>68</v>
      </c>
      <c r="D7539" s="22">
        <v>9.5492757962594332</v>
      </c>
      <c r="E7539" s="22">
        <f t="shared" si="607"/>
        <v>0</v>
      </c>
      <c r="F7539" s="22">
        <f t="shared" si="608"/>
        <v>0</v>
      </c>
      <c r="G7539" s="22">
        <f t="shared" si="609"/>
        <v>0</v>
      </c>
      <c r="H7539" s="22">
        <f t="shared" si="610"/>
        <v>0</v>
      </c>
      <c r="I7539" s="22">
        <f t="shared" si="611"/>
        <v>9.5492757962594332</v>
      </c>
      <c r="J7539" s="22">
        <v>7341</v>
      </c>
    </row>
    <row r="7540" spans="1:10" ht="11.25" customHeight="1">
      <c r="A7540" s="12"/>
      <c r="B7540" s="22" t="s">
        <v>309</v>
      </c>
      <c r="C7540" s="22" t="s">
        <v>90</v>
      </c>
      <c r="D7540" s="22">
        <v>9.5492238689030984</v>
      </c>
      <c r="E7540" s="22">
        <f t="shared" si="607"/>
        <v>0</v>
      </c>
      <c r="F7540" s="22">
        <f t="shared" si="608"/>
        <v>0</v>
      </c>
      <c r="G7540" s="22">
        <f t="shared" si="609"/>
        <v>0</v>
      </c>
      <c r="H7540" s="22">
        <f t="shared" si="610"/>
        <v>0</v>
      </c>
      <c r="I7540" s="22">
        <f t="shared" si="611"/>
        <v>9.5492238689030984</v>
      </c>
      <c r="J7540" s="22">
        <v>7342</v>
      </c>
    </row>
    <row r="7541" spans="1:10" ht="11.25" customHeight="1">
      <c r="A7541" s="12"/>
      <c r="B7541" s="22" t="s">
        <v>436</v>
      </c>
      <c r="C7541" s="22" t="s">
        <v>80</v>
      </c>
      <c r="D7541" s="22">
        <v>9.542141930051331</v>
      </c>
      <c r="E7541" s="22">
        <f t="shared" si="607"/>
        <v>0</v>
      </c>
      <c r="F7541" s="22">
        <f t="shared" si="608"/>
        <v>0</v>
      </c>
      <c r="G7541" s="22">
        <f t="shared" si="609"/>
        <v>0</v>
      </c>
      <c r="H7541" s="22">
        <f t="shared" si="610"/>
        <v>0</v>
      </c>
      <c r="I7541" s="22">
        <f t="shared" si="611"/>
        <v>9.542141930051331</v>
      </c>
      <c r="J7541" s="22">
        <v>7343</v>
      </c>
    </row>
    <row r="7542" spans="1:10" ht="11.25" customHeight="1">
      <c r="A7542" s="12"/>
      <c r="B7542" s="22" t="s">
        <v>382</v>
      </c>
      <c r="C7542" s="22" t="s">
        <v>87</v>
      </c>
      <c r="D7542" s="22">
        <v>9.5410444821312161</v>
      </c>
      <c r="E7542" s="22">
        <f t="shared" si="607"/>
        <v>0</v>
      </c>
      <c r="F7542" s="22">
        <f t="shared" si="608"/>
        <v>0</v>
      </c>
      <c r="G7542" s="22">
        <f t="shared" si="609"/>
        <v>0</v>
      </c>
      <c r="H7542" s="22">
        <f t="shared" si="610"/>
        <v>0</v>
      </c>
      <c r="I7542" s="22">
        <f t="shared" si="611"/>
        <v>9.5410444821312161</v>
      </c>
      <c r="J7542" s="22">
        <v>7344</v>
      </c>
    </row>
    <row r="7543" spans="1:10" ht="11.25" customHeight="1">
      <c r="A7543" s="12"/>
      <c r="B7543" s="22" t="s">
        <v>283</v>
      </c>
      <c r="C7543" s="22" t="s">
        <v>83</v>
      </c>
      <c r="D7543" s="22">
        <v>9.5398195385450855</v>
      </c>
      <c r="E7543" s="22">
        <f t="shared" si="607"/>
        <v>0</v>
      </c>
      <c r="F7543" s="22">
        <f t="shared" si="608"/>
        <v>0</v>
      </c>
      <c r="G7543" s="22">
        <f t="shared" si="609"/>
        <v>0</v>
      </c>
      <c r="H7543" s="22">
        <f t="shared" si="610"/>
        <v>0</v>
      </c>
      <c r="I7543" s="22">
        <f t="shared" si="611"/>
        <v>9.5398195385450855</v>
      </c>
      <c r="J7543" s="22">
        <v>7345</v>
      </c>
    </row>
    <row r="7544" spans="1:10" ht="11.25" customHeight="1">
      <c r="A7544" s="12"/>
      <c r="B7544" s="22" t="s">
        <v>399</v>
      </c>
      <c r="C7544" s="22" t="s">
        <v>85</v>
      </c>
      <c r="D7544" s="22">
        <v>9.5357589222754147</v>
      </c>
      <c r="E7544" s="22">
        <f t="shared" si="607"/>
        <v>0</v>
      </c>
      <c r="F7544" s="22">
        <f t="shared" si="608"/>
        <v>0</v>
      </c>
      <c r="G7544" s="22">
        <f t="shared" si="609"/>
        <v>0</v>
      </c>
      <c r="H7544" s="22">
        <f t="shared" si="610"/>
        <v>0</v>
      </c>
      <c r="I7544" s="22">
        <f t="shared" si="611"/>
        <v>9.5357589222754147</v>
      </c>
      <c r="J7544" s="22">
        <v>7346</v>
      </c>
    </row>
    <row r="7545" spans="1:10" ht="11.25" customHeight="1">
      <c r="A7545" s="12"/>
      <c r="B7545" s="22" t="s">
        <v>369</v>
      </c>
      <c r="C7545" s="22" t="s">
        <v>85</v>
      </c>
      <c r="D7545" s="22">
        <v>9.5344115997785064</v>
      </c>
      <c r="E7545" s="22">
        <f t="shared" si="607"/>
        <v>0</v>
      </c>
      <c r="F7545" s="22">
        <f t="shared" si="608"/>
        <v>0</v>
      </c>
      <c r="G7545" s="22">
        <f t="shared" si="609"/>
        <v>0</v>
      </c>
      <c r="H7545" s="22">
        <f t="shared" si="610"/>
        <v>0</v>
      </c>
      <c r="I7545" s="22">
        <f t="shared" si="611"/>
        <v>9.5344115997785064</v>
      </c>
      <c r="J7545" s="22">
        <v>7347</v>
      </c>
    </row>
    <row r="7546" spans="1:10" ht="11.25" customHeight="1">
      <c r="A7546" s="12"/>
      <c r="B7546" s="22" t="s">
        <v>366</v>
      </c>
      <c r="C7546" s="22" t="s">
        <v>76</v>
      </c>
      <c r="D7546" s="22">
        <v>9.5338292891048848</v>
      </c>
      <c r="E7546" s="22">
        <f t="shared" si="607"/>
        <v>0</v>
      </c>
      <c r="F7546" s="22">
        <f t="shared" si="608"/>
        <v>0</v>
      </c>
      <c r="G7546" s="22">
        <f t="shared" si="609"/>
        <v>0</v>
      </c>
      <c r="H7546" s="22">
        <f t="shared" si="610"/>
        <v>0</v>
      </c>
      <c r="I7546" s="22">
        <f t="shared" si="611"/>
        <v>9.5338292891048848</v>
      </c>
      <c r="J7546" s="22">
        <v>7348</v>
      </c>
    </row>
    <row r="7547" spans="1:10" ht="11.25" customHeight="1">
      <c r="A7547" s="12"/>
      <c r="B7547" s="22" t="s">
        <v>307</v>
      </c>
      <c r="C7547" s="22" t="s">
        <v>78</v>
      </c>
      <c r="D7547" s="22">
        <v>9.5281422928779502</v>
      </c>
      <c r="E7547" s="22">
        <f t="shared" si="607"/>
        <v>0</v>
      </c>
      <c r="F7547" s="22">
        <f t="shared" si="608"/>
        <v>0</v>
      </c>
      <c r="G7547" s="22">
        <f t="shared" si="609"/>
        <v>0</v>
      </c>
      <c r="H7547" s="22">
        <f t="shared" si="610"/>
        <v>0</v>
      </c>
      <c r="I7547" s="22">
        <f t="shared" si="611"/>
        <v>9.5281422928779502</v>
      </c>
      <c r="J7547" s="22">
        <v>7349</v>
      </c>
    </row>
    <row r="7548" spans="1:10" ht="11.25" customHeight="1">
      <c r="A7548" s="12"/>
      <c r="B7548" s="22" t="s">
        <v>458</v>
      </c>
      <c r="C7548" s="22" t="s">
        <v>73</v>
      </c>
      <c r="D7548" s="22">
        <v>9.5267947322516928</v>
      </c>
      <c r="E7548" s="22">
        <f t="shared" si="607"/>
        <v>0</v>
      </c>
      <c r="F7548" s="22">
        <f t="shared" si="608"/>
        <v>0</v>
      </c>
      <c r="G7548" s="22">
        <f t="shared" si="609"/>
        <v>0</v>
      </c>
      <c r="H7548" s="22">
        <f t="shared" si="610"/>
        <v>0</v>
      </c>
      <c r="I7548" s="22">
        <f t="shared" si="611"/>
        <v>9.5267947322516928</v>
      </c>
      <c r="J7548" s="22">
        <v>7350</v>
      </c>
    </row>
    <row r="7549" spans="1:10" ht="11.25" customHeight="1">
      <c r="A7549" s="12"/>
      <c r="B7549" s="22" t="s">
        <v>412</v>
      </c>
      <c r="C7549" s="22" t="s">
        <v>88</v>
      </c>
      <c r="D7549" s="22">
        <v>9.5238286090321456</v>
      </c>
      <c r="E7549" s="22">
        <f t="shared" si="607"/>
        <v>0</v>
      </c>
      <c r="F7549" s="22">
        <f t="shared" si="608"/>
        <v>0</v>
      </c>
      <c r="G7549" s="22">
        <f t="shared" si="609"/>
        <v>0</v>
      </c>
      <c r="H7549" s="22">
        <f t="shared" si="610"/>
        <v>0</v>
      </c>
      <c r="I7549" s="22">
        <f t="shared" si="611"/>
        <v>9.5238286090321456</v>
      </c>
      <c r="J7549" s="22">
        <v>7351</v>
      </c>
    </row>
    <row r="7550" spans="1:10" ht="11.25" customHeight="1">
      <c r="A7550" s="12"/>
      <c r="B7550" s="22" t="s">
        <v>334</v>
      </c>
      <c r="C7550" s="22" t="s">
        <v>87</v>
      </c>
      <c r="D7550" s="22">
        <v>9.5213016563964654</v>
      </c>
      <c r="E7550" s="22">
        <f t="shared" si="607"/>
        <v>0</v>
      </c>
      <c r="F7550" s="22">
        <f t="shared" si="608"/>
        <v>0</v>
      </c>
      <c r="G7550" s="22">
        <f t="shared" si="609"/>
        <v>0</v>
      </c>
      <c r="H7550" s="22">
        <f t="shared" si="610"/>
        <v>0</v>
      </c>
      <c r="I7550" s="22">
        <f t="shared" si="611"/>
        <v>9.5213016563964654</v>
      </c>
      <c r="J7550" s="22">
        <v>7352</v>
      </c>
    </row>
    <row r="7551" spans="1:10" ht="11.25" customHeight="1">
      <c r="A7551" s="12"/>
      <c r="B7551" s="22" t="s">
        <v>273</v>
      </c>
      <c r="C7551" s="22" t="s">
        <v>88</v>
      </c>
      <c r="D7551" s="22">
        <v>9.5176697026999655</v>
      </c>
      <c r="E7551" s="22">
        <f t="shared" si="607"/>
        <v>0</v>
      </c>
      <c r="F7551" s="22">
        <f t="shared" si="608"/>
        <v>0</v>
      </c>
      <c r="G7551" s="22">
        <f t="shared" si="609"/>
        <v>0</v>
      </c>
      <c r="H7551" s="22">
        <f t="shared" si="610"/>
        <v>0</v>
      </c>
      <c r="I7551" s="22">
        <f t="shared" si="611"/>
        <v>9.5176697026999655</v>
      </c>
      <c r="J7551" s="22">
        <v>7353</v>
      </c>
    </row>
    <row r="7552" spans="1:10" ht="11.25" customHeight="1">
      <c r="A7552" s="12"/>
      <c r="B7552" s="22" t="s">
        <v>293</v>
      </c>
      <c r="C7552" s="22" t="s">
        <v>79</v>
      </c>
      <c r="D7552" s="22">
        <v>9.5163239324955331</v>
      </c>
      <c r="E7552" s="22">
        <f t="shared" si="607"/>
        <v>0</v>
      </c>
      <c r="F7552" s="22">
        <f t="shared" si="608"/>
        <v>0</v>
      </c>
      <c r="G7552" s="22">
        <f t="shared" si="609"/>
        <v>0</v>
      </c>
      <c r="H7552" s="22">
        <f t="shared" si="610"/>
        <v>0</v>
      </c>
      <c r="I7552" s="22">
        <f t="shared" si="611"/>
        <v>9.5163239324955331</v>
      </c>
      <c r="J7552" s="22">
        <v>7354</v>
      </c>
    </row>
    <row r="7553" spans="1:10" ht="11.25" customHeight="1">
      <c r="A7553" s="12"/>
      <c r="B7553" s="22" t="s">
        <v>448</v>
      </c>
      <c r="C7553" s="22" t="s">
        <v>82</v>
      </c>
      <c r="D7553" s="22">
        <v>9.5153681517738864</v>
      </c>
      <c r="E7553" s="22">
        <f t="shared" si="607"/>
        <v>0</v>
      </c>
      <c r="F7553" s="22">
        <f t="shared" si="608"/>
        <v>0</v>
      </c>
      <c r="G7553" s="22">
        <f t="shared" si="609"/>
        <v>0</v>
      </c>
      <c r="H7553" s="22">
        <f t="shared" si="610"/>
        <v>0</v>
      </c>
      <c r="I7553" s="22">
        <f t="shared" si="611"/>
        <v>9.5153681517738864</v>
      </c>
      <c r="J7553" s="22">
        <v>7355</v>
      </c>
    </row>
    <row r="7554" spans="1:10" ht="11.25" customHeight="1">
      <c r="A7554" s="12"/>
      <c r="B7554" s="22" t="s">
        <v>412</v>
      </c>
      <c r="C7554" s="22" t="s">
        <v>75</v>
      </c>
      <c r="D7554" s="22">
        <v>9.5153411832663544</v>
      </c>
      <c r="E7554" s="22">
        <f t="shared" si="607"/>
        <v>0</v>
      </c>
      <c r="F7554" s="22">
        <f t="shared" si="608"/>
        <v>0</v>
      </c>
      <c r="G7554" s="22">
        <f t="shared" si="609"/>
        <v>0</v>
      </c>
      <c r="H7554" s="22">
        <f t="shared" si="610"/>
        <v>0</v>
      </c>
      <c r="I7554" s="22">
        <f t="shared" si="611"/>
        <v>9.5153411832663544</v>
      </c>
      <c r="J7554" s="22">
        <v>7356</v>
      </c>
    </row>
    <row r="7555" spans="1:10" ht="11.25" customHeight="1">
      <c r="A7555" s="12"/>
      <c r="B7555" s="22" t="s">
        <v>388</v>
      </c>
      <c r="C7555" s="22" t="s">
        <v>82</v>
      </c>
      <c r="D7555" s="22">
        <v>9.514460419868664</v>
      </c>
      <c r="E7555" s="22">
        <f t="shared" si="607"/>
        <v>0</v>
      </c>
      <c r="F7555" s="22">
        <f t="shared" si="608"/>
        <v>0</v>
      </c>
      <c r="G7555" s="22">
        <f t="shared" si="609"/>
        <v>0</v>
      </c>
      <c r="H7555" s="22">
        <f t="shared" si="610"/>
        <v>0</v>
      </c>
      <c r="I7555" s="22">
        <f t="shared" si="611"/>
        <v>9.514460419868664</v>
      </c>
      <c r="J7555" s="22">
        <v>7357</v>
      </c>
    </row>
    <row r="7556" spans="1:10" ht="11.25" customHeight="1">
      <c r="A7556" s="12"/>
      <c r="B7556" s="22" t="s">
        <v>366</v>
      </c>
      <c r="C7556" s="22" t="s">
        <v>71</v>
      </c>
      <c r="D7556" s="22">
        <v>9.5028116016292845</v>
      </c>
      <c r="E7556" s="22">
        <f t="shared" si="607"/>
        <v>0</v>
      </c>
      <c r="F7556" s="22">
        <f t="shared" si="608"/>
        <v>0</v>
      </c>
      <c r="G7556" s="22">
        <f t="shared" si="609"/>
        <v>0</v>
      </c>
      <c r="H7556" s="22">
        <f t="shared" si="610"/>
        <v>0</v>
      </c>
      <c r="I7556" s="22">
        <f t="shared" si="611"/>
        <v>9.5028116016292845</v>
      </c>
      <c r="J7556" s="22">
        <v>7358</v>
      </c>
    </row>
    <row r="7557" spans="1:10" ht="11.25" customHeight="1">
      <c r="A7557" s="12"/>
      <c r="B7557" s="22" t="s">
        <v>457</v>
      </c>
      <c r="C7557" s="22" t="s">
        <v>69</v>
      </c>
      <c r="D7557" s="22">
        <v>9.5022306257165816</v>
      </c>
      <c r="E7557" s="22">
        <f t="shared" si="607"/>
        <v>0</v>
      </c>
      <c r="F7557" s="22">
        <f t="shared" si="608"/>
        <v>0</v>
      </c>
      <c r="G7557" s="22">
        <f t="shared" si="609"/>
        <v>0</v>
      </c>
      <c r="H7557" s="22">
        <f t="shared" si="610"/>
        <v>0</v>
      </c>
      <c r="I7557" s="22">
        <f t="shared" si="611"/>
        <v>9.5022306257165816</v>
      </c>
      <c r="J7557" s="22">
        <v>7359</v>
      </c>
    </row>
    <row r="7558" spans="1:10" ht="11.25" customHeight="1">
      <c r="A7558" s="12"/>
      <c r="B7558" s="22" t="s">
        <v>467</v>
      </c>
      <c r="C7558" s="22" t="s">
        <v>67</v>
      </c>
      <c r="D7558" s="22">
        <v>9.4936513709873172</v>
      </c>
      <c r="E7558" s="22">
        <f t="shared" si="607"/>
        <v>0</v>
      </c>
      <c r="F7558" s="22">
        <f t="shared" si="608"/>
        <v>0</v>
      </c>
      <c r="G7558" s="22">
        <f t="shared" si="609"/>
        <v>0</v>
      </c>
      <c r="H7558" s="22">
        <f t="shared" si="610"/>
        <v>0</v>
      </c>
      <c r="I7558" s="22">
        <f t="shared" si="611"/>
        <v>9.4936513709873172</v>
      </c>
      <c r="J7558" s="22">
        <v>7360</v>
      </c>
    </row>
    <row r="7559" spans="1:10" ht="11.25" customHeight="1">
      <c r="A7559" s="12"/>
      <c r="B7559" s="22" t="s">
        <v>456</v>
      </c>
      <c r="C7559" s="22" t="s">
        <v>73</v>
      </c>
      <c r="D7559" s="22">
        <v>9.4882119583398961</v>
      </c>
      <c r="E7559" s="22">
        <f t="shared" si="607"/>
        <v>0</v>
      </c>
      <c r="F7559" s="22">
        <f t="shared" si="608"/>
        <v>0</v>
      </c>
      <c r="G7559" s="22">
        <f t="shared" si="609"/>
        <v>0</v>
      </c>
      <c r="H7559" s="22">
        <f t="shared" si="610"/>
        <v>0</v>
      </c>
      <c r="I7559" s="22">
        <f t="shared" si="611"/>
        <v>9.4882119583398961</v>
      </c>
      <c r="J7559" s="22">
        <v>7361</v>
      </c>
    </row>
    <row r="7560" spans="1:10" ht="11.25" customHeight="1">
      <c r="A7560" s="12"/>
      <c r="B7560" s="22" t="s">
        <v>441</v>
      </c>
      <c r="C7560" s="22" t="s">
        <v>67</v>
      </c>
      <c r="D7560" s="22">
        <v>9.4871448252735071</v>
      </c>
      <c r="E7560" s="22">
        <f t="shared" ref="E7560:E7623" si="612">IF(J7560&lt;=1000,D7560,0)</f>
        <v>0</v>
      </c>
      <c r="F7560" s="22">
        <f t="shared" ref="F7560:F7623" si="613">IF(AND(J7560&gt;1000,J7560&lt;=2000),D7560,0)</f>
        <v>0</v>
      </c>
      <c r="G7560" s="22">
        <f t="shared" ref="G7560:G7623" si="614">IF(AND(J7560&gt;2000,J7560&lt;=3000),D7560,0)</f>
        <v>0</v>
      </c>
      <c r="H7560" s="22">
        <f t="shared" ref="H7560:H7623" si="615">IF(AND(J7560&gt;3000,J7560&lt;=5000),D7560,0)</f>
        <v>0</v>
      </c>
      <c r="I7560" s="22">
        <f t="shared" ref="I7560:I7623" si="616">IF((J7560&gt;5000),D7560,0)</f>
        <v>9.4871448252735071</v>
      </c>
      <c r="J7560" s="22">
        <v>7362</v>
      </c>
    </row>
    <row r="7561" spans="1:10" ht="11.25" customHeight="1">
      <c r="A7561" s="12"/>
      <c r="B7561" s="22" t="s">
        <v>292</v>
      </c>
      <c r="C7561" s="22" t="s">
        <v>73</v>
      </c>
      <c r="D7561" s="22">
        <v>9.4863162710681479</v>
      </c>
      <c r="E7561" s="22">
        <f t="shared" si="612"/>
        <v>0</v>
      </c>
      <c r="F7561" s="22">
        <f t="shared" si="613"/>
        <v>0</v>
      </c>
      <c r="G7561" s="22">
        <f t="shared" si="614"/>
        <v>0</v>
      </c>
      <c r="H7561" s="22">
        <f t="shared" si="615"/>
        <v>0</v>
      </c>
      <c r="I7561" s="22">
        <f t="shared" si="616"/>
        <v>9.4863162710681479</v>
      </c>
      <c r="J7561" s="22">
        <v>7363</v>
      </c>
    </row>
    <row r="7562" spans="1:10" ht="11.25" customHeight="1">
      <c r="A7562" s="12"/>
      <c r="B7562" s="22" t="s">
        <v>455</v>
      </c>
      <c r="C7562" s="22" t="s">
        <v>75</v>
      </c>
      <c r="D7562" s="22">
        <v>9.4851404854471113</v>
      </c>
      <c r="E7562" s="22">
        <f t="shared" si="612"/>
        <v>0</v>
      </c>
      <c r="F7562" s="22">
        <f t="shared" si="613"/>
        <v>0</v>
      </c>
      <c r="G7562" s="22">
        <f t="shared" si="614"/>
        <v>0</v>
      </c>
      <c r="H7562" s="22">
        <f t="shared" si="615"/>
        <v>0</v>
      </c>
      <c r="I7562" s="22">
        <f t="shared" si="616"/>
        <v>9.4851404854471113</v>
      </c>
      <c r="J7562" s="22">
        <v>7364</v>
      </c>
    </row>
    <row r="7563" spans="1:10" ht="11.25" customHeight="1">
      <c r="A7563" s="12"/>
      <c r="B7563" s="22" t="s">
        <v>214</v>
      </c>
      <c r="C7563" s="22" t="s">
        <v>74</v>
      </c>
      <c r="D7563" s="22">
        <v>9.480872094418288</v>
      </c>
      <c r="E7563" s="22">
        <f t="shared" si="612"/>
        <v>0</v>
      </c>
      <c r="F7563" s="22">
        <f t="shared" si="613"/>
        <v>0</v>
      </c>
      <c r="G7563" s="22">
        <f t="shared" si="614"/>
        <v>0</v>
      </c>
      <c r="H7563" s="22">
        <f t="shared" si="615"/>
        <v>0</v>
      </c>
      <c r="I7563" s="22">
        <f t="shared" si="616"/>
        <v>9.480872094418288</v>
      </c>
      <c r="J7563" s="22">
        <v>7365</v>
      </c>
    </row>
    <row r="7564" spans="1:10" ht="11.25" customHeight="1">
      <c r="A7564" s="12"/>
      <c r="B7564" s="22" t="s">
        <v>457</v>
      </c>
      <c r="C7564" s="22" t="s">
        <v>70</v>
      </c>
      <c r="D7564" s="22">
        <v>9.4785169152951649</v>
      </c>
      <c r="E7564" s="22">
        <f t="shared" si="612"/>
        <v>0</v>
      </c>
      <c r="F7564" s="22">
        <f t="shared" si="613"/>
        <v>0</v>
      </c>
      <c r="G7564" s="22">
        <f t="shared" si="614"/>
        <v>0</v>
      </c>
      <c r="H7564" s="22">
        <f t="shared" si="615"/>
        <v>0</v>
      </c>
      <c r="I7564" s="22">
        <f t="shared" si="616"/>
        <v>9.4785169152951649</v>
      </c>
      <c r="J7564" s="22">
        <v>7366</v>
      </c>
    </row>
    <row r="7565" spans="1:10" ht="11.25" customHeight="1">
      <c r="A7565" s="12"/>
      <c r="B7565" s="22" t="s">
        <v>366</v>
      </c>
      <c r="C7565" s="22" t="s">
        <v>74</v>
      </c>
      <c r="D7565" s="22">
        <v>9.476212868078953</v>
      </c>
      <c r="E7565" s="22">
        <f t="shared" si="612"/>
        <v>0</v>
      </c>
      <c r="F7565" s="22">
        <f t="shared" si="613"/>
        <v>0</v>
      </c>
      <c r="G7565" s="22">
        <f t="shared" si="614"/>
        <v>0</v>
      </c>
      <c r="H7565" s="22">
        <f t="shared" si="615"/>
        <v>0</v>
      </c>
      <c r="I7565" s="22">
        <f t="shared" si="616"/>
        <v>9.476212868078953</v>
      </c>
      <c r="J7565" s="22">
        <v>7367</v>
      </c>
    </row>
    <row r="7566" spans="1:10" ht="11.25" customHeight="1">
      <c r="A7566" s="12"/>
      <c r="B7566" s="22" t="s">
        <v>353</v>
      </c>
      <c r="C7566" s="22" t="s">
        <v>84</v>
      </c>
      <c r="D7566" s="22">
        <v>9.4761894353142253</v>
      </c>
      <c r="E7566" s="22">
        <f t="shared" si="612"/>
        <v>0</v>
      </c>
      <c r="F7566" s="22">
        <f t="shared" si="613"/>
        <v>0</v>
      </c>
      <c r="G7566" s="22">
        <f t="shared" si="614"/>
        <v>0</v>
      </c>
      <c r="H7566" s="22">
        <f t="shared" si="615"/>
        <v>0</v>
      </c>
      <c r="I7566" s="22">
        <f t="shared" si="616"/>
        <v>9.4761894353142253</v>
      </c>
      <c r="J7566" s="22">
        <v>7368</v>
      </c>
    </row>
    <row r="7567" spans="1:10" ht="11.25" customHeight="1">
      <c r="A7567" s="12"/>
      <c r="B7567" s="22" t="s">
        <v>414</v>
      </c>
      <c r="C7567" s="22" t="s">
        <v>86</v>
      </c>
      <c r="D7567" s="22">
        <v>9.4744678537979663</v>
      </c>
      <c r="E7567" s="22">
        <f t="shared" si="612"/>
        <v>0</v>
      </c>
      <c r="F7567" s="22">
        <f t="shared" si="613"/>
        <v>0</v>
      </c>
      <c r="G7567" s="22">
        <f t="shared" si="614"/>
        <v>0</v>
      </c>
      <c r="H7567" s="22">
        <f t="shared" si="615"/>
        <v>0</v>
      </c>
      <c r="I7567" s="22">
        <f t="shared" si="616"/>
        <v>9.4744678537979663</v>
      </c>
      <c r="J7567" s="22">
        <v>7369</v>
      </c>
    </row>
    <row r="7568" spans="1:10" ht="11.25" customHeight="1">
      <c r="A7568" s="12"/>
      <c r="B7568" s="22" t="s">
        <v>434</v>
      </c>
      <c r="C7568" s="22" t="s">
        <v>81</v>
      </c>
      <c r="D7568" s="22">
        <v>9.4530756784622589</v>
      </c>
      <c r="E7568" s="22">
        <f t="shared" si="612"/>
        <v>0</v>
      </c>
      <c r="F7568" s="22">
        <f t="shared" si="613"/>
        <v>0</v>
      </c>
      <c r="G7568" s="22">
        <f t="shared" si="614"/>
        <v>0</v>
      </c>
      <c r="H7568" s="22">
        <f t="shared" si="615"/>
        <v>0</v>
      </c>
      <c r="I7568" s="22">
        <f t="shared" si="616"/>
        <v>9.4530756784622589</v>
      </c>
      <c r="J7568" s="22">
        <v>7370</v>
      </c>
    </row>
    <row r="7569" spans="1:10" ht="11.25" customHeight="1">
      <c r="A7569" s="12"/>
      <c r="B7569" s="22" t="s">
        <v>406</v>
      </c>
      <c r="C7569" s="22" t="s">
        <v>82</v>
      </c>
      <c r="D7569" s="22">
        <v>9.4520048932199998</v>
      </c>
      <c r="E7569" s="22">
        <f t="shared" si="612"/>
        <v>0</v>
      </c>
      <c r="F7569" s="22">
        <f t="shared" si="613"/>
        <v>0</v>
      </c>
      <c r="G7569" s="22">
        <f t="shared" si="614"/>
        <v>0</v>
      </c>
      <c r="H7569" s="22">
        <f t="shared" si="615"/>
        <v>0</v>
      </c>
      <c r="I7569" s="22">
        <f t="shared" si="616"/>
        <v>9.4520048932199998</v>
      </c>
      <c r="J7569" s="22">
        <v>7371</v>
      </c>
    </row>
    <row r="7570" spans="1:10" ht="11.25" customHeight="1">
      <c r="A7570" s="12"/>
      <c r="B7570" s="22" t="s">
        <v>344</v>
      </c>
      <c r="C7570" s="22" t="s">
        <v>90</v>
      </c>
      <c r="D7570" s="22">
        <v>9.4509158668629798</v>
      </c>
      <c r="E7570" s="22">
        <f t="shared" si="612"/>
        <v>0</v>
      </c>
      <c r="F7570" s="22">
        <f t="shared" si="613"/>
        <v>0</v>
      </c>
      <c r="G7570" s="22">
        <f t="shared" si="614"/>
        <v>0</v>
      </c>
      <c r="H7570" s="22">
        <f t="shared" si="615"/>
        <v>0</v>
      </c>
      <c r="I7570" s="22">
        <f t="shared" si="616"/>
        <v>9.4509158668629798</v>
      </c>
      <c r="J7570" s="22">
        <v>7372</v>
      </c>
    </row>
    <row r="7571" spans="1:10" ht="11.25" customHeight="1">
      <c r="A7571" s="12"/>
      <c r="B7571" s="22" t="s">
        <v>343</v>
      </c>
      <c r="C7571" s="22" t="s">
        <v>78</v>
      </c>
      <c r="D7571" s="22">
        <v>9.4507112205388495</v>
      </c>
      <c r="E7571" s="22">
        <f t="shared" si="612"/>
        <v>0</v>
      </c>
      <c r="F7571" s="22">
        <f t="shared" si="613"/>
        <v>0</v>
      </c>
      <c r="G7571" s="22">
        <f t="shared" si="614"/>
        <v>0</v>
      </c>
      <c r="H7571" s="22">
        <f t="shared" si="615"/>
        <v>0</v>
      </c>
      <c r="I7571" s="22">
        <f t="shared" si="616"/>
        <v>9.4507112205388495</v>
      </c>
      <c r="J7571" s="22">
        <v>7373</v>
      </c>
    </row>
    <row r="7572" spans="1:10" ht="11.25" customHeight="1">
      <c r="A7572" s="12"/>
      <c r="B7572" s="22" t="s">
        <v>440</v>
      </c>
      <c r="C7572" s="22" t="s">
        <v>87</v>
      </c>
      <c r="D7572" s="22">
        <v>9.4493497443352741</v>
      </c>
      <c r="E7572" s="22">
        <f t="shared" si="612"/>
        <v>0</v>
      </c>
      <c r="F7572" s="22">
        <f t="shared" si="613"/>
        <v>0</v>
      </c>
      <c r="G7572" s="22">
        <f t="shared" si="614"/>
        <v>0</v>
      </c>
      <c r="H7572" s="22">
        <f t="shared" si="615"/>
        <v>0</v>
      </c>
      <c r="I7572" s="22">
        <f t="shared" si="616"/>
        <v>9.4493497443352741</v>
      </c>
      <c r="J7572" s="22">
        <v>7374</v>
      </c>
    </row>
    <row r="7573" spans="1:10" ht="11.25" customHeight="1">
      <c r="A7573" s="12"/>
      <c r="B7573" s="22" t="s">
        <v>438</v>
      </c>
      <c r="C7573" s="22" t="s">
        <v>70</v>
      </c>
      <c r="D7573" s="22">
        <v>9.4458981996687434</v>
      </c>
      <c r="E7573" s="22">
        <f t="shared" si="612"/>
        <v>0</v>
      </c>
      <c r="F7573" s="22">
        <f t="shared" si="613"/>
        <v>0</v>
      </c>
      <c r="G7573" s="22">
        <f t="shared" si="614"/>
        <v>0</v>
      </c>
      <c r="H7573" s="22">
        <f t="shared" si="615"/>
        <v>0</v>
      </c>
      <c r="I7573" s="22">
        <f t="shared" si="616"/>
        <v>9.4458981996687434</v>
      </c>
      <c r="J7573" s="22">
        <v>7375</v>
      </c>
    </row>
    <row r="7574" spans="1:10" ht="11.25" customHeight="1">
      <c r="A7574" s="12"/>
      <c r="B7574" s="22" t="s">
        <v>256</v>
      </c>
      <c r="C7574" s="22" t="s">
        <v>83</v>
      </c>
      <c r="D7574" s="22">
        <v>9.4429660181870538</v>
      </c>
      <c r="E7574" s="22">
        <f t="shared" si="612"/>
        <v>0</v>
      </c>
      <c r="F7574" s="22">
        <f t="shared" si="613"/>
        <v>0</v>
      </c>
      <c r="G7574" s="22">
        <f t="shared" si="614"/>
        <v>0</v>
      </c>
      <c r="H7574" s="22">
        <f t="shared" si="615"/>
        <v>0</v>
      </c>
      <c r="I7574" s="22">
        <f t="shared" si="616"/>
        <v>9.4429660181870538</v>
      </c>
      <c r="J7574" s="22">
        <v>7376</v>
      </c>
    </row>
    <row r="7575" spans="1:10" ht="11.25" customHeight="1">
      <c r="A7575" s="12"/>
      <c r="B7575" s="22" t="s">
        <v>439</v>
      </c>
      <c r="C7575" s="22" t="s">
        <v>69</v>
      </c>
      <c r="D7575" s="22">
        <v>9.4426244574343219</v>
      </c>
      <c r="E7575" s="22">
        <f t="shared" si="612"/>
        <v>0</v>
      </c>
      <c r="F7575" s="22">
        <f t="shared" si="613"/>
        <v>0</v>
      </c>
      <c r="G7575" s="22">
        <f t="shared" si="614"/>
        <v>0</v>
      </c>
      <c r="H7575" s="22">
        <f t="shared" si="615"/>
        <v>0</v>
      </c>
      <c r="I7575" s="22">
        <f t="shared" si="616"/>
        <v>9.4426244574343219</v>
      </c>
      <c r="J7575" s="22">
        <v>7377</v>
      </c>
    </row>
    <row r="7576" spans="1:10" ht="11.25" customHeight="1">
      <c r="A7576" s="12"/>
      <c r="B7576" s="22" t="s">
        <v>395</v>
      </c>
      <c r="C7576" s="22" t="s">
        <v>71</v>
      </c>
      <c r="D7576" s="22">
        <v>9.4417474621651731</v>
      </c>
      <c r="E7576" s="22">
        <f t="shared" si="612"/>
        <v>0</v>
      </c>
      <c r="F7576" s="22">
        <f t="shared" si="613"/>
        <v>0</v>
      </c>
      <c r="G7576" s="22">
        <f t="shared" si="614"/>
        <v>0</v>
      </c>
      <c r="H7576" s="22">
        <f t="shared" si="615"/>
        <v>0</v>
      </c>
      <c r="I7576" s="22">
        <f t="shared" si="616"/>
        <v>9.4417474621651731</v>
      </c>
      <c r="J7576" s="22">
        <v>7378</v>
      </c>
    </row>
    <row r="7577" spans="1:10" ht="11.25" customHeight="1">
      <c r="A7577" s="12"/>
      <c r="B7577" s="22" t="s">
        <v>435</v>
      </c>
      <c r="C7577" s="22" t="s">
        <v>84</v>
      </c>
      <c r="D7577" s="22">
        <v>9.4389159595252341</v>
      </c>
      <c r="E7577" s="22">
        <f t="shared" si="612"/>
        <v>0</v>
      </c>
      <c r="F7577" s="22">
        <f t="shared" si="613"/>
        <v>0</v>
      </c>
      <c r="G7577" s="22">
        <f t="shared" si="614"/>
        <v>0</v>
      </c>
      <c r="H7577" s="22">
        <f t="shared" si="615"/>
        <v>0</v>
      </c>
      <c r="I7577" s="22">
        <f t="shared" si="616"/>
        <v>9.4389159595252341</v>
      </c>
      <c r="J7577" s="22">
        <v>7379</v>
      </c>
    </row>
    <row r="7578" spans="1:10" ht="11.25" customHeight="1">
      <c r="A7578" s="12"/>
      <c r="B7578" s="22" t="s">
        <v>408</v>
      </c>
      <c r="C7578" s="22" t="s">
        <v>85</v>
      </c>
      <c r="D7578" s="22">
        <v>9.4318553562201544</v>
      </c>
      <c r="E7578" s="22">
        <f t="shared" si="612"/>
        <v>0</v>
      </c>
      <c r="F7578" s="22">
        <f t="shared" si="613"/>
        <v>0</v>
      </c>
      <c r="G7578" s="22">
        <f t="shared" si="614"/>
        <v>0</v>
      </c>
      <c r="H7578" s="22">
        <f t="shared" si="615"/>
        <v>0</v>
      </c>
      <c r="I7578" s="22">
        <f t="shared" si="616"/>
        <v>9.4318553562201544</v>
      </c>
      <c r="J7578" s="22">
        <v>7380</v>
      </c>
    </row>
    <row r="7579" spans="1:10" ht="11.25" customHeight="1">
      <c r="A7579" s="12"/>
      <c r="B7579" s="22" t="s">
        <v>349</v>
      </c>
      <c r="C7579" s="22" t="s">
        <v>86</v>
      </c>
      <c r="D7579" s="22">
        <v>9.431076906450695</v>
      </c>
      <c r="E7579" s="22">
        <f t="shared" si="612"/>
        <v>0</v>
      </c>
      <c r="F7579" s="22">
        <f t="shared" si="613"/>
        <v>0</v>
      </c>
      <c r="G7579" s="22">
        <f t="shared" si="614"/>
        <v>0</v>
      </c>
      <c r="H7579" s="22">
        <f t="shared" si="615"/>
        <v>0</v>
      </c>
      <c r="I7579" s="22">
        <f t="shared" si="616"/>
        <v>9.431076906450695</v>
      </c>
      <c r="J7579" s="22">
        <v>7381</v>
      </c>
    </row>
    <row r="7580" spans="1:10" ht="11.25" customHeight="1">
      <c r="A7580" s="12"/>
      <c r="B7580" s="22" t="s">
        <v>179</v>
      </c>
      <c r="C7580" s="22" t="s">
        <v>78</v>
      </c>
      <c r="D7580" s="22">
        <v>9.4305097458153959</v>
      </c>
      <c r="E7580" s="22">
        <f t="shared" si="612"/>
        <v>0</v>
      </c>
      <c r="F7580" s="22">
        <f t="shared" si="613"/>
        <v>0</v>
      </c>
      <c r="G7580" s="22">
        <f t="shared" si="614"/>
        <v>0</v>
      </c>
      <c r="H7580" s="22">
        <f t="shared" si="615"/>
        <v>0</v>
      </c>
      <c r="I7580" s="22">
        <f t="shared" si="616"/>
        <v>9.4305097458153959</v>
      </c>
      <c r="J7580" s="22">
        <v>7382</v>
      </c>
    </row>
    <row r="7581" spans="1:10" ht="11.25" customHeight="1">
      <c r="A7581" s="12"/>
      <c r="B7581" s="22" t="s">
        <v>438</v>
      </c>
      <c r="C7581" s="22" t="s">
        <v>74</v>
      </c>
      <c r="D7581" s="22">
        <v>9.4292057152838389</v>
      </c>
      <c r="E7581" s="22">
        <f t="shared" si="612"/>
        <v>0</v>
      </c>
      <c r="F7581" s="22">
        <f t="shared" si="613"/>
        <v>0</v>
      </c>
      <c r="G7581" s="22">
        <f t="shared" si="614"/>
        <v>0</v>
      </c>
      <c r="H7581" s="22">
        <f t="shared" si="615"/>
        <v>0</v>
      </c>
      <c r="I7581" s="22">
        <f t="shared" si="616"/>
        <v>9.4292057152838389</v>
      </c>
      <c r="J7581" s="22">
        <v>7383</v>
      </c>
    </row>
    <row r="7582" spans="1:10" ht="11.25" customHeight="1">
      <c r="A7582" s="12"/>
      <c r="B7582" s="22" t="s">
        <v>462</v>
      </c>
      <c r="C7582" s="22" t="s">
        <v>80</v>
      </c>
      <c r="D7582" s="22">
        <v>9.4281168474406361</v>
      </c>
      <c r="E7582" s="22">
        <f t="shared" si="612"/>
        <v>0</v>
      </c>
      <c r="F7582" s="22">
        <f t="shared" si="613"/>
        <v>0</v>
      </c>
      <c r="G7582" s="22">
        <f t="shared" si="614"/>
        <v>0</v>
      </c>
      <c r="H7582" s="22">
        <f t="shared" si="615"/>
        <v>0</v>
      </c>
      <c r="I7582" s="22">
        <f t="shared" si="616"/>
        <v>9.4281168474406361</v>
      </c>
      <c r="J7582" s="22">
        <v>7384</v>
      </c>
    </row>
    <row r="7583" spans="1:10" ht="11.25" customHeight="1">
      <c r="A7583" s="12"/>
      <c r="B7583" s="22" t="s">
        <v>467</v>
      </c>
      <c r="C7583" s="22" t="s">
        <v>77</v>
      </c>
      <c r="D7583" s="22">
        <v>9.4275604328374509</v>
      </c>
      <c r="E7583" s="22">
        <f t="shared" si="612"/>
        <v>0</v>
      </c>
      <c r="F7583" s="22">
        <f t="shared" si="613"/>
        <v>0</v>
      </c>
      <c r="G7583" s="22">
        <f t="shared" si="614"/>
        <v>0</v>
      </c>
      <c r="H7583" s="22">
        <f t="shared" si="615"/>
        <v>0</v>
      </c>
      <c r="I7583" s="22">
        <f t="shared" si="616"/>
        <v>9.4275604328374509</v>
      </c>
      <c r="J7583" s="22">
        <v>7385</v>
      </c>
    </row>
    <row r="7584" spans="1:10" ht="11.25" customHeight="1">
      <c r="A7584" s="12"/>
      <c r="B7584" s="22" t="s">
        <v>448</v>
      </c>
      <c r="C7584" s="22" t="s">
        <v>77</v>
      </c>
      <c r="D7584" s="22">
        <v>9.4245902044743346</v>
      </c>
      <c r="E7584" s="22">
        <f t="shared" si="612"/>
        <v>0</v>
      </c>
      <c r="F7584" s="22">
        <f t="shared" si="613"/>
        <v>0</v>
      </c>
      <c r="G7584" s="22">
        <f t="shared" si="614"/>
        <v>0</v>
      </c>
      <c r="H7584" s="22">
        <f t="shared" si="615"/>
        <v>0</v>
      </c>
      <c r="I7584" s="22">
        <f t="shared" si="616"/>
        <v>9.4245902044743346</v>
      </c>
      <c r="J7584" s="22">
        <v>7386</v>
      </c>
    </row>
    <row r="7585" spans="1:10" ht="11.25" customHeight="1">
      <c r="A7585" s="12"/>
      <c r="B7585" s="22" t="s">
        <v>173</v>
      </c>
      <c r="C7585" s="22" t="s">
        <v>80</v>
      </c>
      <c r="D7585" s="22">
        <v>9.4228558926187453</v>
      </c>
      <c r="E7585" s="22">
        <f t="shared" si="612"/>
        <v>0</v>
      </c>
      <c r="F7585" s="22">
        <f t="shared" si="613"/>
        <v>0</v>
      </c>
      <c r="G7585" s="22">
        <f t="shared" si="614"/>
        <v>0</v>
      </c>
      <c r="H7585" s="22">
        <f t="shared" si="615"/>
        <v>0</v>
      </c>
      <c r="I7585" s="22">
        <f t="shared" si="616"/>
        <v>9.4228558926187453</v>
      </c>
      <c r="J7585" s="22">
        <v>7387</v>
      </c>
    </row>
    <row r="7586" spans="1:10" ht="11.25" customHeight="1">
      <c r="A7586" s="12"/>
      <c r="B7586" s="22" t="s">
        <v>148</v>
      </c>
      <c r="C7586" s="22" t="s">
        <v>69</v>
      </c>
      <c r="D7586" s="22">
        <v>9.419905787162909</v>
      </c>
      <c r="E7586" s="22">
        <f t="shared" si="612"/>
        <v>0</v>
      </c>
      <c r="F7586" s="22">
        <f t="shared" si="613"/>
        <v>0</v>
      </c>
      <c r="G7586" s="22">
        <f t="shared" si="614"/>
        <v>0</v>
      </c>
      <c r="H7586" s="22">
        <f t="shared" si="615"/>
        <v>0</v>
      </c>
      <c r="I7586" s="22">
        <f t="shared" si="616"/>
        <v>9.419905787162909</v>
      </c>
      <c r="J7586" s="22">
        <v>7388</v>
      </c>
    </row>
    <row r="7587" spans="1:10" ht="11.25" customHeight="1">
      <c r="A7587" s="12"/>
      <c r="B7587" s="22" t="s">
        <v>300</v>
      </c>
      <c r="C7587" s="22" t="s">
        <v>71</v>
      </c>
      <c r="D7587" s="22">
        <v>9.4133551229488344</v>
      </c>
      <c r="E7587" s="22">
        <f t="shared" si="612"/>
        <v>0</v>
      </c>
      <c r="F7587" s="22">
        <f t="shared" si="613"/>
        <v>0</v>
      </c>
      <c r="G7587" s="22">
        <f t="shared" si="614"/>
        <v>0</v>
      </c>
      <c r="H7587" s="22">
        <f t="shared" si="615"/>
        <v>0</v>
      </c>
      <c r="I7587" s="22">
        <f t="shared" si="616"/>
        <v>9.4133551229488344</v>
      </c>
      <c r="J7587" s="22">
        <v>7389</v>
      </c>
    </row>
    <row r="7588" spans="1:10" ht="11.25" customHeight="1">
      <c r="A7588" s="12"/>
      <c r="B7588" s="22" t="s">
        <v>249</v>
      </c>
      <c r="C7588" s="22" t="s">
        <v>81</v>
      </c>
      <c r="D7588" s="22">
        <v>9.4100219334158659</v>
      </c>
      <c r="E7588" s="22">
        <f t="shared" si="612"/>
        <v>0</v>
      </c>
      <c r="F7588" s="22">
        <f t="shared" si="613"/>
        <v>0</v>
      </c>
      <c r="G7588" s="22">
        <f t="shared" si="614"/>
        <v>0</v>
      </c>
      <c r="H7588" s="22">
        <f t="shared" si="615"/>
        <v>0</v>
      </c>
      <c r="I7588" s="22">
        <f t="shared" si="616"/>
        <v>9.4100219334158659</v>
      </c>
      <c r="J7588" s="22">
        <v>7390</v>
      </c>
    </row>
    <row r="7589" spans="1:10" ht="11.25" customHeight="1">
      <c r="A7589" s="12"/>
      <c r="B7589" s="22" t="s">
        <v>337</v>
      </c>
      <c r="C7589" s="22" t="s">
        <v>80</v>
      </c>
      <c r="D7589" s="22">
        <v>9.4094240606676607</v>
      </c>
      <c r="E7589" s="22">
        <f t="shared" si="612"/>
        <v>0</v>
      </c>
      <c r="F7589" s="22">
        <f t="shared" si="613"/>
        <v>0</v>
      </c>
      <c r="G7589" s="22">
        <f t="shared" si="614"/>
        <v>0</v>
      </c>
      <c r="H7589" s="22">
        <f t="shared" si="615"/>
        <v>0</v>
      </c>
      <c r="I7589" s="22">
        <f t="shared" si="616"/>
        <v>9.4094240606676607</v>
      </c>
      <c r="J7589" s="22">
        <v>7391</v>
      </c>
    </row>
    <row r="7590" spans="1:10" ht="11.25" customHeight="1">
      <c r="A7590" s="12"/>
      <c r="B7590" s="22" t="s">
        <v>421</v>
      </c>
      <c r="C7590" s="22" t="s">
        <v>75</v>
      </c>
      <c r="D7590" s="22">
        <v>9.4036830684978678</v>
      </c>
      <c r="E7590" s="22">
        <f t="shared" si="612"/>
        <v>0</v>
      </c>
      <c r="F7590" s="22">
        <f t="shared" si="613"/>
        <v>0</v>
      </c>
      <c r="G7590" s="22">
        <f t="shared" si="614"/>
        <v>0</v>
      </c>
      <c r="H7590" s="22">
        <f t="shared" si="615"/>
        <v>0</v>
      </c>
      <c r="I7590" s="22">
        <f t="shared" si="616"/>
        <v>9.4036830684978678</v>
      </c>
      <c r="J7590" s="22">
        <v>7392</v>
      </c>
    </row>
    <row r="7591" spans="1:10" ht="11.25" customHeight="1">
      <c r="A7591" s="12"/>
      <c r="B7591" s="22" t="s">
        <v>292</v>
      </c>
      <c r="C7591" s="22" t="s">
        <v>85</v>
      </c>
      <c r="D7591" s="22">
        <v>9.4034959227619765</v>
      </c>
      <c r="E7591" s="22">
        <f t="shared" si="612"/>
        <v>0</v>
      </c>
      <c r="F7591" s="22">
        <f t="shared" si="613"/>
        <v>0</v>
      </c>
      <c r="G7591" s="22">
        <f t="shared" si="614"/>
        <v>0</v>
      </c>
      <c r="H7591" s="22">
        <f t="shared" si="615"/>
        <v>0</v>
      </c>
      <c r="I7591" s="22">
        <f t="shared" si="616"/>
        <v>9.4034959227619765</v>
      </c>
      <c r="J7591" s="22">
        <v>7393</v>
      </c>
    </row>
    <row r="7592" spans="1:10" ht="11.25" customHeight="1">
      <c r="A7592" s="12"/>
      <c r="B7592" s="22" t="s">
        <v>441</v>
      </c>
      <c r="C7592" s="22" t="s">
        <v>83</v>
      </c>
      <c r="D7592" s="22">
        <v>9.3980857338447805</v>
      </c>
      <c r="E7592" s="22">
        <f t="shared" si="612"/>
        <v>0</v>
      </c>
      <c r="F7592" s="22">
        <f t="shared" si="613"/>
        <v>0</v>
      </c>
      <c r="G7592" s="22">
        <f t="shared" si="614"/>
        <v>0</v>
      </c>
      <c r="H7592" s="22">
        <f t="shared" si="615"/>
        <v>0</v>
      </c>
      <c r="I7592" s="22">
        <f t="shared" si="616"/>
        <v>9.3980857338447805</v>
      </c>
      <c r="J7592" s="22">
        <v>7394</v>
      </c>
    </row>
    <row r="7593" spans="1:10" ht="11.25" customHeight="1">
      <c r="A7593" s="12"/>
      <c r="B7593" s="22" t="s">
        <v>409</v>
      </c>
      <c r="C7593" s="22" t="s">
        <v>84</v>
      </c>
      <c r="D7593" s="22">
        <v>9.3949427461354809</v>
      </c>
      <c r="E7593" s="22">
        <f t="shared" si="612"/>
        <v>0</v>
      </c>
      <c r="F7593" s="22">
        <f t="shared" si="613"/>
        <v>0</v>
      </c>
      <c r="G7593" s="22">
        <f t="shared" si="614"/>
        <v>0</v>
      </c>
      <c r="H7593" s="22">
        <f t="shared" si="615"/>
        <v>0</v>
      </c>
      <c r="I7593" s="22">
        <f t="shared" si="616"/>
        <v>9.3949427461354809</v>
      </c>
      <c r="J7593" s="22">
        <v>7395</v>
      </c>
    </row>
    <row r="7594" spans="1:10" ht="11.25" customHeight="1">
      <c r="A7594" s="12"/>
      <c r="B7594" s="22" t="s">
        <v>465</v>
      </c>
      <c r="C7594" s="22" t="s">
        <v>78</v>
      </c>
      <c r="D7594" s="22">
        <v>9.3946954007502228</v>
      </c>
      <c r="E7594" s="22">
        <f t="shared" si="612"/>
        <v>0</v>
      </c>
      <c r="F7594" s="22">
        <f t="shared" si="613"/>
        <v>0</v>
      </c>
      <c r="G7594" s="22">
        <f t="shared" si="614"/>
        <v>0</v>
      </c>
      <c r="H7594" s="22">
        <f t="shared" si="615"/>
        <v>0</v>
      </c>
      <c r="I7594" s="22">
        <f t="shared" si="616"/>
        <v>9.3946954007502228</v>
      </c>
      <c r="J7594" s="22">
        <v>7396</v>
      </c>
    </row>
    <row r="7595" spans="1:10" ht="11.25" customHeight="1">
      <c r="A7595" s="12"/>
      <c r="B7595" s="22" t="s">
        <v>400</v>
      </c>
      <c r="C7595" s="22" t="s">
        <v>82</v>
      </c>
      <c r="D7595" s="22">
        <v>9.3941873167129497</v>
      </c>
      <c r="E7595" s="22">
        <f t="shared" si="612"/>
        <v>0</v>
      </c>
      <c r="F7595" s="22">
        <f t="shared" si="613"/>
        <v>0</v>
      </c>
      <c r="G7595" s="22">
        <f t="shared" si="614"/>
        <v>0</v>
      </c>
      <c r="H7595" s="22">
        <f t="shared" si="615"/>
        <v>0</v>
      </c>
      <c r="I7595" s="22">
        <f t="shared" si="616"/>
        <v>9.3941873167129497</v>
      </c>
      <c r="J7595" s="22">
        <v>7397</v>
      </c>
    </row>
    <row r="7596" spans="1:10" ht="11.25" customHeight="1">
      <c r="A7596" s="12"/>
      <c r="B7596" s="22" t="s">
        <v>398</v>
      </c>
      <c r="C7596" s="22" t="s">
        <v>70</v>
      </c>
      <c r="D7596" s="22">
        <v>9.3931476337154365</v>
      </c>
      <c r="E7596" s="22">
        <f t="shared" si="612"/>
        <v>0</v>
      </c>
      <c r="F7596" s="22">
        <f t="shared" si="613"/>
        <v>0</v>
      </c>
      <c r="G7596" s="22">
        <f t="shared" si="614"/>
        <v>0</v>
      </c>
      <c r="H7596" s="22">
        <f t="shared" si="615"/>
        <v>0</v>
      </c>
      <c r="I7596" s="22">
        <f t="shared" si="616"/>
        <v>9.3931476337154365</v>
      </c>
      <c r="J7596" s="22">
        <v>7398</v>
      </c>
    </row>
    <row r="7597" spans="1:10" ht="11.25" customHeight="1">
      <c r="A7597" s="12"/>
      <c r="B7597" s="22" t="s">
        <v>434</v>
      </c>
      <c r="C7597" s="22" t="s">
        <v>87</v>
      </c>
      <c r="D7597" s="22">
        <v>9.3899272314191364</v>
      </c>
      <c r="E7597" s="22">
        <f t="shared" si="612"/>
        <v>0</v>
      </c>
      <c r="F7597" s="22">
        <f t="shared" si="613"/>
        <v>0</v>
      </c>
      <c r="G7597" s="22">
        <f t="shared" si="614"/>
        <v>0</v>
      </c>
      <c r="H7597" s="22">
        <f t="shared" si="615"/>
        <v>0</v>
      </c>
      <c r="I7597" s="22">
        <f t="shared" si="616"/>
        <v>9.3899272314191364</v>
      </c>
      <c r="J7597" s="22">
        <v>7399</v>
      </c>
    </row>
    <row r="7598" spans="1:10" ht="11.25" customHeight="1">
      <c r="A7598" s="12"/>
      <c r="B7598" s="22" t="s">
        <v>435</v>
      </c>
      <c r="C7598" s="22" t="s">
        <v>67</v>
      </c>
      <c r="D7598" s="22">
        <v>9.3867862656733809</v>
      </c>
      <c r="E7598" s="22">
        <f t="shared" si="612"/>
        <v>0</v>
      </c>
      <c r="F7598" s="22">
        <f t="shared" si="613"/>
        <v>0</v>
      </c>
      <c r="G7598" s="22">
        <f t="shared" si="614"/>
        <v>0</v>
      </c>
      <c r="H7598" s="22">
        <f t="shared" si="615"/>
        <v>0</v>
      </c>
      <c r="I7598" s="22">
        <f t="shared" si="616"/>
        <v>9.3867862656733809</v>
      </c>
      <c r="J7598" s="22">
        <v>7400</v>
      </c>
    </row>
    <row r="7599" spans="1:10" ht="11.25" customHeight="1">
      <c r="A7599" s="12"/>
      <c r="B7599" s="22" t="s">
        <v>440</v>
      </c>
      <c r="C7599" s="22" t="s">
        <v>88</v>
      </c>
      <c r="D7599" s="22">
        <v>9.3860865782873315</v>
      </c>
      <c r="E7599" s="22">
        <f t="shared" si="612"/>
        <v>0</v>
      </c>
      <c r="F7599" s="22">
        <f t="shared" si="613"/>
        <v>0</v>
      </c>
      <c r="G7599" s="22">
        <f t="shared" si="614"/>
        <v>0</v>
      </c>
      <c r="H7599" s="22">
        <f t="shared" si="615"/>
        <v>0</v>
      </c>
      <c r="I7599" s="22">
        <f t="shared" si="616"/>
        <v>9.3860865782873315</v>
      </c>
      <c r="J7599" s="22">
        <v>7401</v>
      </c>
    </row>
    <row r="7600" spans="1:10" ht="11.25" customHeight="1">
      <c r="A7600" s="12"/>
      <c r="B7600" s="22" t="s">
        <v>343</v>
      </c>
      <c r="C7600" s="22" t="s">
        <v>77</v>
      </c>
      <c r="D7600" s="22">
        <v>9.3785971138140276</v>
      </c>
      <c r="E7600" s="22">
        <f t="shared" si="612"/>
        <v>0</v>
      </c>
      <c r="F7600" s="22">
        <f t="shared" si="613"/>
        <v>0</v>
      </c>
      <c r="G7600" s="22">
        <f t="shared" si="614"/>
        <v>0</v>
      </c>
      <c r="H7600" s="22">
        <f t="shared" si="615"/>
        <v>0</v>
      </c>
      <c r="I7600" s="22">
        <f t="shared" si="616"/>
        <v>9.3785971138140276</v>
      </c>
      <c r="J7600" s="22">
        <v>7402</v>
      </c>
    </row>
    <row r="7601" spans="1:10" ht="11.25" customHeight="1">
      <c r="A7601" s="12"/>
      <c r="B7601" s="22" t="s">
        <v>449</v>
      </c>
      <c r="C7601" s="22" t="s">
        <v>79</v>
      </c>
      <c r="D7601" s="22">
        <v>9.3743893606218052</v>
      </c>
      <c r="E7601" s="22">
        <f t="shared" si="612"/>
        <v>0</v>
      </c>
      <c r="F7601" s="22">
        <f t="shared" si="613"/>
        <v>0</v>
      </c>
      <c r="G7601" s="22">
        <f t="shared" si="614"/>
        <v>0</v>
      </c>
      <c r="H7601" s="22">
        <f t="shared" si="615"/>
        <v>0</v>
      </c>
      <c r="I7601" s="22">
        <f t="shared" si="616"/>
        <v>9.3743893606218052</v>
      </c>
      <c r="J7601" s="22">
        <v>7403</v>
      </c>
    </row>
    <row r="7602" spans="1:10" ht="11.25" customHeight="1">
      <c r="A7602" s="12"/>
      <c r="B7602" s="22" t="s">
        <v>396</v>
      </c>
      <c r="C7602" s="22" t="s">
        <v>85</v>
      </c>
      <c r="D7602" s="22">
        <v>9.3696668322344472</v>
      </c>
      <c r="E7602" s="22">
        <f t="shared" si="612"/>
        <v>0</v>
      </c>
      <c r="F7602" s="22">
        <f t="shared" si="613"/>
        <v>0</v>
      </c>
      <c r="G7602" s="22">
        <f t="shared" si="614"/>
        <v>0</v>
      </c>
      <c r="H7602" s="22">
        <f t="shared" si="615"/>
        <v>0</v>
      </c>
      <c r="I7602" s="22">
        <f t="shared" si="616"/>
        <v>9.3696668322344472</v>
      </c>
      <c r="J7602" s="22">
        <v>7404</v>
      </c>
    </row>
    <row r="7603" spans="1:10" ht="11.25" customHeight="1">
      <c r="A7603" s="12"/>
      <c r="B7603" s="22" t="s">
        <v>341</v>
      </c>
      <c r="C7603" s="22" t="s">
        <v>84</v>
      </c>
      <c r="D7603" s="22">
        <v>9.3680379679266057</v>
      </c>
      <c r="E7603" s="22">
        <f t="shared" si="612"/>
        <v>0</v>
      </c>
      <c r="F7603" s="22">
        <f t="shared" si="613"/>
        <v>0</v>
      </c>
      <c r="G7603" s="22">
        <f t="shared" si="614"/>
        <v>0</v>
      </c>
      <c r="H7603" s="22">
        <f t="shared" si="615"/>
        <v>0</v>
      </c>
      <c r="I7603" s="22">
        <f t="shared" si="616"/>
        <v>9.3680379679266057</v>
      </c>
      <c r="J7603" s="22">
        <v>7405</v>
      </c>
    </row>
    <row r="7604" spans="1:10" ht="11.25" customHeight="1">
      <c r="A7604" s="12"/>
      <c r="B7604" s="22" t="s">
        <v>455</v>
      </c>
      <c r="C7604" s="22" t="s">
        <v>69</v>
      </c>
      <c r="D7604" s="22">
        <v>9.3644027177158335</v>
      </c>
      <c r="E7604" s="22">
        <f t="shared" si="612"/>
        <v>0</v>
      </c>
      <c r="F7604" s="22">
        <f t="shared" si="613"/>
        <v>0</v>
      </c>
      <c r="G7604" s="22">
        <f t="shared" si="614"/>
        <v>0</v>
      </c>
      <c r="H7604" s="22">
        <f t="shared" si="615"/>
        <v>0</v>
      </c>
      <c r="I7604" s="22">
        <f t="shared" si="616"/>
        <v>9.3644027177158335</v>
      </c>
      <c r="J7604" s="22">
        <v>7406</v>
      </c>
    </row>
    <row r="7605" spans="1:10" ht="11.25" customHeight="1">
      <c r="A7605" s="12"/>
      <c r="B7605" s="22" t="s">
        <v>452</v>
      </c>
      <c r="C7605" s="22" t="s">
        <v>83</v>
      </c>
      <c r="D7605" s="22">
        <v>9.3623117976488057</v>
      </c>
      <c r="E7605" s="22">
        <f t="shared" si="612"/>
        <v>0</v>
      </c>
      <c r="F7605" s="22">
        <f t="shared" si="613"/>
        <v>0</v>
      </c>
      <c r="G7605" s="22">
        <f t="shared" si="614"/>
        <v>0</v>
      </c>
      <c r="H7605" s="22">
        <f t="shared" si="615"/>
        <v>0</v>
      </c>
      <c r="I7605" s="22">
        <f t="shared" si="616"/>
        <v>9.3623117976488057</v>
      </c>
      <c r="J7605" s="22">
        <v>7407</v>
      </c>
    </row>
    <row r="7606" spans="1:10" ht="11.25" customHeight="1">
      <c r="A7606" s="12"/>
      <c r="B7606" s="22" t="s">
        <v>437</v>
      </c>
      <c r="C7606" s="22" t="s">
        <v>67</v>
      </c>
      <c r="D7606" s="22">
        <v>9.3586991203096073</v>
      </c>
      <c r="E7606" s="22">
        <f t="shared" si="612"/>
        <v>0</v>
      </c>
      <c r="F7606" s="22">
        <f t="shared" si="613"/>
        <v>0</v>
      </c>
      <c r="G7606" s="22">
        <f t="shared" si="614"/>
        <v>0</v>
      </c>
      <c r="H7606" s="22">
        <f t="shared" si="615"/>
        <v>0</v>
      </c>
      <c r="I7606" s="22">
        <f t="shared" si="616"/>
        <v>9.3586991203096073</v>
      </c>
      <c r="J7606" s="22">
        <v>7408</v>
      </c>
    </row>
    <row r="7607" spans="1:10" ht="11.25" customHeight="1">
      <c r="A7607" s="12"/>
      <c r="B7607" s="22" t="s">
        <v>334</v>
      </c>
      <c r="C7607" s="22" t="s">
        <v>89</v>
      </c>
      <c r="D7607" s="22">
        <v>9.3550397031680408</v>
      </c>
      <c r="E7607" s="22">
        <f t="shared" si="612"/>
        <v>0</v>
      </c>
      <c r="F7607" s="22">
        <f t="shared" si="613"/>
        <v>0</v>
      </c>
      <c r="G7607" s="22">
        <f t="shared" si="614"/>
        <v>0</v>
      </c>
      <c r="H7607" s="22">
        <f t="shared" si="615"/>
        <v>0</v>
      </c>
      <c r="I7607" s="22">
        <f t="shared" si="616"/>
        <v>9.3550397031680408</v>
      </c>
      <c r="J7607" s="22">
        <v>7409</v>
      </c>
    </row>
    <row r="7608" spans="1:10" ht="11.25" customHeight="1">
      <c r="A7608" s="12"/>
      <c r="B7608" s="22" t="s">
        <v>300</v>
      </c>
      <c r="C7608" s="22" t="s">
        <v>79</v>
      </c>
      <c r="D7608" s="22">
        <v>9.3370579042409894</v>
      </c>
      <c r="E7608" s="22">
        <f t="shared" si="612"/>
        <v>0</v>
      </c>
      <c r="F7608" s="22">
        <f t="shared" si="613"/>
        <v>0</v>
      </c>
      <c r="G7608" s="22">
        <f t="shared" si="614"/>
        <v>0</v>
      </c>
      <c r="H7608" s="22">
        <f t="shared" si="615"/>
        <v>0</v>
      </c>
      <c r="I7608" s="22">
        <f t="shared" si="616"/>
        <v>9.3370579042409894</v>
      </c>
      <c r="J7608" s="22">
        <v>7410</v>
      </c>
    </row>
    <row r="7609" spans="1:10" ht="11.25" customHeight="1">
      <c r="A7609" s="12"/>
      <c r="B7609" s="22" t="s">
        <v>306</v>
      </c>
      <c r="C7609" s="22" t="s">
        <v>68</v>
      </c>
      <c r="D7609" s="22">
        <v>9.3367875363802888</v>
      </c>
      <c r="E7609" s="22">
        <f t="shared" si="612"/>
        <v>0</v>
      </c>
      <c r="F7609" s="22">
        <f t="shared" si="613"/>
        <v>0</v>
      </c>
      <c r="G7609" s="22">
        <f t="shared" si="614"/>
        <v>0</v>
      </c>
      <c r="H7609" s="22">
        <f t="shared" si="615"/>
        <v>0</v>
      </c>
      <c r="I7609" s="22">
        <f t="shared" si="616"/>
        <v>9.3367875363802888</v>
      </c>
      <c r="J7609" s="22">
        <v>7411</v>
      </c>
    </row>
    <row r="7610" spans="1:10" ht="11.25" customHeight="1">
      <c r="A7610" s="12"/>
      <c r="B7610" s="22" t="s">
        <v>424</v>
      </c>
      <c r="C7610" s="22" t="s">
        <v>82</v>
      </c>
      <c r="D7610" s="22">
        <v>9.3323258255897628</v>
      </c>
      <c r="E7610" s="22">
        <f t="shared" si="612"/>
        <v>0</v>
      </c>
      <c r="F7610" s="22">
        <f t="shared" si="613"/>
        <v>0</v>
      </c>
      <c r="G7610" s="22">
        <f t="shared" si="614"/>
        <v>0</v>
      </c>
      <c r="H7610" s="22">
        <f t="shared" si="615"/>
        <v>0</v>
      </c>
      <c r="I7610" s="22">
        <f t="shared" si="616"/>
        <v>9.3323258255897628</v>
      </c>
      <c r="J7610" s="22">
        <v>7412</v>
      </c>
    </row>
    <row r="7611" spans="1:10" ht="11.25" customHeight="1">
      <c r="A7611" s="12"/>
      <c r="B7611" s="22" t="s">
        <v>374</v>
      </c>
      <c r="C7611" s="22" t="s">
        <v>69</v>
      </c>
      <c r="D7611" s="22">
        <v>9.3219040740244878</v>
      </c>
      <c r="E7611" s="22">
        <f t="shared" si="612"/>
        <v>0</v>
      </c>
      <c r="F7611" s="22">
        <f t="shared" si="613"/>
        <v>0</v>
      </c>
      <c r="G7611" s="22">
        <f t="shared" si="614"/>
        <v>0</v>
      </c>
      <c r="H7611" s="22">
        <f t="shared" si="615"/>
        <v>0</v>
      </c>
      <c r="I7611" s="22">
        <f t="shared" si="616"/>
        <v>9.3219040740244878</v>
      </c>
      <c r="J7611" s="22">
        <v>7413</v>
      </c>
    </row>
    <row r="7612" spans="1:10" ht="11.25" customHeight="1">
      <c r="A7612" s="12"/>
      <c r="B7612" s="22" t="s">
        <v>383</v>
      </c>
      <c r="C7612" s="22" t="s">
        <v>80</v>
      </c>
      <c r="D7612" s="22">
        <v>9.315800352357563</v>
      </c>
      <c r="E7612" s="22">
        <f t="shared" si="612"/>
        <v>0</v>
      </c>
      <c r="F7612" s="22">
        <f t="shared" si="613"/>
        <v>0</v>
      </c>
      <c r="G7612" s="22">
        <f t="shared" si="614"/>
        <v>0</v>
      </c>
      <c r="H7612" s="22">
        <f t="shared" si="615"/>
        <v>0</v>
      </c>
      <c r="I7612" s="22">
        <f t="shared" si="616"/>
        <v>9.315800352357563</v>
      </c>
      <c r="J7612" s="22">
        <v>7414</v>
      </c>
    </row>
    <row r="7613" spans="1:10" ht="11.25" customHeight="1">
      <c r="A7613" s="12"/>
      <c r="B7613" s="22" t="s">
        <v>413</v>
      </c>
      <c r="C7613" s="22" t="s">
        <v>84</v>
      </c>
      <c r="D7613" s="22">
        <v>9.3123318795575099</v>
      </c>
      <c r="E7613" s="22">
        <f t="shared" si="612"/>
        <v>0</v>
      </c>
      <c r="F7613" s="22">
        <f t="shared" si="613"/>
        <v>0</v>
      </c>
      <c r="G7613" s="22">
        <f t="shared" si="614"/>
        <v>0</v>
      </c>
      <c r="H7613" s="22">
        <f t="shared" si="615"/>
        <v>0</v>
      </c>
      <c r="I7613" s="22">
        <f t="shared" si="616"/>
        <v>9.3123318795575099</v>
      </c>
      <c r="J7613" s="22">
        <v>7415</v>
      </c>
    </row>
    <row r="7614" spans="1:10" ht="11.25" customHeight="1">
      <c r="A7614" s="12"/>
      <c r="B7614" s="22" t="s">
        <v>414</v>
      </c>
      <c r="C7614" s="22" t="s">
        <v>69</v>
      </c>
      <c r="D7614" s="22">
        <v>9.3121386805536535</v>
      </c>
      <c r="E7614" s="22">
        <f t="shared" si="612"/>
        <v>0</v>
      </c>
      <c r="F7614" s="22">
        <f t="shared" si="613"/>
        <v>0</v>
      </c>
      <c r="G7614" s="22">
        <f t="shared" si="614"/>
        <v>0</v>
      </c>
      <c r="H7614" s="22">
        <f t="shared" si="615"/>
        <v>0</v>
      </c>
      <c r="I7614" s="22">
        <f t="shared" si="616"/>
        <v>9.3121386805536535</v>
      </c>
      <c r="J7614" s="22">
        <v>7416</v>
      </c>
    </row>
    <row r="7615" spans="1:10" ht="11.25" customHeight="1">
      <c r="A7615" s="12"/>
      <c r="B7615" s="22" t="s">
        <v>342</v>
      </c>
      <c r="C7615" s="22" t="s">
        <v>70</v>
      </c>
      <c r="D7615" s="22">
        <v>9.3096894132754944</v>
      </c>
      <c r="E7615" s="22">
        <f t="shared" si="612"/>
        <v>0</v>
      </c>
      <c r="F7615" s="22">
        <f t="shared" si="613"/>
        <v>0</v>
      </c>
      <c r="G7615" s="22">
        <f t="shared" si="614"/>
        <v>0</v>
      </c>
      <c r="H7615" s="22">
        <f t="shared" si="615"/>
        <v>0</v>
      </c>
      <c r="I7615" s="22">
        <f t="shared" si="616"/>
        <v>9.3096894132754944</v>
      </c>
      <c r="J7615" s="22">
        <v>7417</v>
      </c>
    </row>
    <row r="7616" spans="1:10" ht="11.25" customHeight="1">
      <c r="A7616" s="12"/>
      <c r="B7616" s="22" t="s">
        <v>356</v>
      </c>
      <c r="C7616" s="22" t="s">
        <v>90</v>
      </c>
      <c r="D7616" s="22">
        <v>9.3087666371204758</v>
      </c>
      <c r="E7616" s="22">
        <f t="shared" si="612"/>
        <v>0</v>
      </c>
      <c r="F7616" s="22">
        <f t="shared" si="613"/>
        <v>0</v>
      </c>
      <c r="G7616" s="22">
        <f t="shared" si="614"/>
        <v>0</v>
      </c>
      <c r="H7616" s="22">
        <f t="shared" si="615"/>
        <v>0</v>
      </c>
      <c r="I7616" s="22">
        <f t="shared" si="616"/>
        <v>9.3087666371204758</v>
      </c>
      <c r="J7616" s="22">
        <v>7418</v>
      </c>
    </row>
    <row r="7617" spans="1:10" ht="11.25" customHeight="1">
      <c r="A7617" s="12"/>
      <c r="B7617" s="22" t="s">
        <v>255</v>
      </c>
      <c r="C7617" s="22" t="s">
        <v>85</v>
      </c>
      <c r="D7617" s="22">
        <v>9.307886430058014</v>
      </c>
      <c r="E7617" s="22">
        <f t="shared" si="612"/>
        <v>0</v>
      </c>
      <c r="F7617" s="22">
        <f t="shared" si="613"/>
        <v>0</v>
      </c>
      <c r="G7617" s="22">
        <f t="shared" si="614"/>
        <v>0</v>
      </c>
      <c r="H7617" s="22">
        <f t="shared" si="615"/>
        <v>0</v>
      </c>
      <c r="I7617" s="22">
        <f t="shared" si="616"/>
        <v>9.307886430058014</v>
      </c>
      <c r="J7617" s="22">
        <v>7419</v>
      </c>
    </row>
    <row r="7618" spans="1:10" ht="11.25" customHeight="1">
      <c r="A7618" s="12"/>
      <c r="B7618" s="22" t="s">
        <v>416</v>
      </c>
      <c r="C7618" s="22" t="s">
        <v>86</v>
      </c>
      <c r="D7618" s="22">
        <v>9.3059730502452762</v>
      </c>
      <c r="E7618" s="22">
        <f t="shared" si="612"/>
        <v>0</v>
      </c>
      <c r="F7618" s="22">
        <f t="shared" si="613"/>
        <v>0</v>
      </c>
      <c r="G7618" s="22">
        <f t="shared" si="614"/>
        <v>0</v>
      </c>
      <c r="H7618" s="22">
        <f t="shared" si="615"/>
        <v>0</v>
      </c>
      <c r="I7618" s="22">
        <f t="shared" si="616"/>
        <v>9.3059730502452762</v>
      </c>
      <c r="J7618" s="22">
        <v>7420</v>
      </c>
    </row>
    <row r="7619" spans="1:10" ht="11.25" customHeight="1">
      <c r="A7619" s="12"/>
      <c r="B7619" s="22" t="s">
        <v>464</v>
      </c>
      <c r="C7619" s="22" t="s">
        <v>74</v>
      </c>
      <c r="D7619" s="22">
        <v>9.3032785074230784</v>
      </c>
      <c r="E7619" s="22">
        <f t="shared" si="612"/>
        <v>0</v>
      </c>
      <c r="F7619" s="22">
        <f t="shared" si="613"/>
        <v>0</v>
      </c>
      <c r="G7619" s="22">
        <f t="shared" si="614"/>
        <v>0</v>
      </c>
      <c r="H7619" s="22">
        <f t="shared" si="615"/>
        <v>0</v>
      </c>
      <c r="I7619" s="22">
        <f t="shared" si="616"/>
        <v>9.3032785074230784</v>
      </c>
      <c r="J7619" s="22">
        <v>7421</v>
      </c>
    </row>
    <row r="7620" spans="1:10" ht="11.25" customHeight="1">
      <c r="A7620" s="12"/>
      <c r="B7620" s="22" t="s">
        <v>245</v>
      </c>
      <c r="C7620" s="22" t="s">
        <v>80</v>
      </c>
      <c r="D7620" s="22">
        <v>9.3019412028548611</v>
      </c>
      <c r="E7620" s="22">
        <f t="shared" si="612"/>
        <v>0</v>
      </c>
      <c r="F7620" s="22">
        <f t="shared" si="613"/>
        <v>0</v>
      </c>
      <c r="G7620" s="22">
        <f t="shared" si="614"/>
        <v>0</v>
      </c>
      <c r="H7620" s="22">
        <f t="shared" si="615"/>
        <v>0</v>
      </c>
      <c r="I7620" s="22">
        <f t="shared" si="616"/>
        <v>9.3019412028548611</v>
      </c>
      <c r="J7620" s="22">
        <v>7422</v>
      </c>
    </row>
    <row r="7621" spans="1:10" ht="11.25" customHeight="1">
      <c r="A7621" s="12"/>
      <c r="B7621" s="22" t="s">
        <v>458</v>
      </c>
      <c r="C7621" s="22" t="s">
        <v>71</v>
      </c>
      <c r="D7621" s="22">
        <v>9.3009636149002954</v>
      </c>
      <c r="E7621" s="22">
        <f t="shared" si="612"/>
        <v>0</v>
      </c>
      <c r="F7621" s="22">
        <f t="shared" si="613"/>
        <v>0</v>
      </c>
      <c r="G7621" s="22">
        <f t="shared" si="614"/>
        <v>0</v>
      </c>
      <c r="H7621" s="22">
        <f t="shared" si="615"/>
        <v>0</v>
      </c>
      <c r="I7621" s="22">
        <f t="shared" si="616"/>
        <v>9.3009636149002954</v>
      </c>
      <c r="J7621" s="22">
        <v>7423</v>
      </c>
    </row>
    <row r="7622" spans="1:10" ht="11.25" customHeight="1">
      <c r="A7622" s="12"/>
      <c r="B7622" s="22" t="s">
        <v>454</v>
      </c>
      <c r="C7622" s="22" t="s">
        <v>71</v>
      </c>
      <c r="D7622" s="22">
        <v>9.2974529800145191</v>
      </c>
      <c r="E7622" s="22">
        <f t="shared" si="612"/>
        <v>0</v>
      </c>
      <c r="F7622" s="22">
        <f t="shared" si="613"/>
        <v>0</v>
      </c>
      <c r="G7622" s="22">
        <f t="shared" si="614"/>
        <v>0</v>
      </c>
      <c r="H7622" s="22">
        <f t="shared" si="615"/>
        <v>0</v>
      </c>
      <c r="I7622" s="22">
        <f t="shared" si="616"/>
        <v>9.2974529800145191</v>
      </c>
      <c r="J7622" s="22">
        <v>7424</v>
      </c>
    </row>
    <row r="7623" spans="1:10" ht="11.25" customHeight="1">
      <c r="A7623" s="12"/>
      <c r="B7623" s="22" t="s">
        <v>257</v>
      </c>
      <c r="C7623" s="22" t="s">
        <v>86</v>
      </c>
      <c r="D7623" s="22">
        <v>9.2966817354242455</v>
      </c>
      <c r="E7623" s="22">
        <f t="shared" si="612"/>
        <v>0</v>
      </c>
      <c r="F7623" s="22">
        <f t="shared" si="613"/>
        <v>0</v>
      </c>
      <c r="G7623" s="22">
        <f t="shared" si="614"/>
        <v>0</v>
      </c>
      <c r="H7623" s="22">
        <f t="shared" si="615"/>
        <v>0</v>
      </c>
      <c r="I7623" s="22">
        <f t="shared" si="616"/>
        <v>9.2966817354242455</v>
      </c>
      <c r="J7623" s="22">
        <v>7425</v>
      </c>
    </row>
    <row r="7624" spans="1:10" ht="11.25" customHeight="1">
      <c r="A7624" s="12"/>
      <c r="B7624" s="22" t="s">
        <v>409</v>
      </c>
      <c r="C7624" s="22" t="s">
        <v>87</v>
      </c>
      <c r="D7624" s="22">
        <v>9.2944868662349105</v>
      </c>
      <c r="E7624" s="22">
        <f t="shared" ref="E7624:E7687" si="617">IF(J7624&lt;=1000,D7624,0)</f>
        <v>0</v>
      </c>
      <c r="F7624" s="22">
        <f t="shared" ref="F7624:F7687" si="618">IF(AND(J7624&gt;1000,J7624&lt;=2000),D7624,0)</f>
        <v>0</v>
      </c>
      <c r="G7624" s="22">
        <f t="shared" ref="G7624:G7687" si="619">IF(AND(J7624&gt;2000,J7624&lt;=3000),D7624,0)</f>
        <v>0</v>
      </c>
      <c r="H7624" s="22">
        <f t="shared" ref="H7624:H7687" si="620">IF(AND(J7624&gt;3000,J7624&lt;=5000),D7624,0)</f>
        <v>0</v>
      </c>
      <c r="I7624" s="22">
        <f t="shared" ref="I7624:I7687" si="621">IF((J7624&gt;5000),D7624,0)</f>
        <v>9.2944868662349105</v>
      </c>
      <c r="J7624" s="22">
        <v>7426</v>
      </c>
    </row>
    <row r="7625" spans="1:10" ht="11.25" customHeight="1">
      <c r="A7625" s="12"/>
      <c r="B7625" s="22" t="s">
        <v>460</v>
      </c>
      <c r="C7625" s="22" t="s">
        <v>69</v>
      </c>
      <c r="D7625" s="22">
        <v>9.2836634708889623</v>
      </c>
      <c r="E7625" s="22">
        <f t="shared" si="617"/>
        <v>0</v>
      </c>
      <c r="F7625" s="22">
        <f t="shared" si="618"/>
        <v>0</v>
      </c>
      <c r="G7625" s="22">
        <f t="shared" si="619"/>
        <v>0</v>
      </c>
      <c r="H7625" s="22">
        <f t="shared" si="620"/>
        <v>0</v>
      </c>
      <c r="I7625" s="22">
        <f t="shared" si="621"/>
        <v>9.2836634708889623</v>
      </c>
      <c r="J7625" s="22">
        <v>7427</v>
      </c>
    </row>
    <row r="7626" spans="1:10" ht="11.25" customHeight="1">
      <c r="A7626" s="12"/>
      <c r="B7626" s="22" t="s">
        <v>428</v>
      </c>
      <c r="C7626" s="22" t="s">
        <v>85</v>
      </c>
      <c r="D7626" s="22">
        <v>9.2801591973871602</v>
      </c>
      <c r="E7626" s="22">
        <f t="shared" si="617"/>
        <v>0</v>
      </c>
      <c r="F7626" s="22">
        <f t="shared" si="618"/>
        <v>0</v>
      </c>
      <c r="G7626" s="22">
        <f t="shared" si="619"/>
        <v>0</v>
      </c>
      <c r="H7626" s="22">
        <f t="shared" si="620"/>
        <v>0</v>
      </c>
      <c r="I7626" s="22">
        <f t="shared" si="621"/>
        <v>9.2801591973871602</v>
      </c>
      <c r="J7626" s="22">
        <v>7428</v>
      </c>
    </row>
    <row r="7627" spans="1:10" ht="11.25" customHeight="1">
      <c r="A7627" s="12"/>
      <c r="B7627" s="22" t="s">
        <v>456</v>
      </c>
      <c r="C7627" s="22" t="s">
        <v>81</v>
      </c>
      <c r="D7627" s="22">
        <v>9.2786293631461749</v>
      </c>
      <c r="E7627" s="22">
        <f t="shared" si="617"/>
        <v>0</v>
      </c>
      <c r="F7627" s="22">
        <f t="shared" si="618"/>
        <v>0</v>
      </c>
      <c r="G7627" s="22">
        <f t="shared" si="619"/>
        <v>0</v>
      </c>
      <c r="H7627" s="22">
        <f t="shared" si="620"/>
        <v>0</v>
      </c>
      <c r="I7627" s="22">
        <f t="shared" si="621"/>
        <v>9.2786293631461749</v>
      </c>
      <c r="J7627" s="22">
        <v>7429</v>
      </c>
    </row>
    <row r="7628" spans="1:10" ht="11.25" customHeight="1">
      <c r="A7628" s="12"/>
      <c r="B7628" s="22" t="s">
        <v>438</v>
      </c>
      <c r="C7628" s="22" t="s">
        <v>87</v>
      </c>
      <c r="D7628" s="22">
        <v>9.2765881546034539</v>
      </c>
      <c r="E7628" s="22">
        <f t="shared" si="617"/>
        <v>0</v>
      </c>
      <c r="F7628" s="22">
        <f t="shared" si="618"/>
        <v>0</v>
      </c>
      <c r="G7628" s="22">
        <f t="shared" si="619"/>
        <v>0</v>
      </c>
      <c r="H7628" s="22">
        <f t="shared" si="620"/>
        <v>0</v>
      </c>
      <c r="I7628" s="22">
        <f t="shared" si="621"/>
        <v>9.2765881546034539</v>
      </c>
      <c r="J7628" s="22">
        <v>7430</v>
      </c>
    </row>
    <row r="7629" spans="1:10" ht="11.25" customHeight="1">
      <c r="A7629" s="12"/>
      <c r="B7629" s="22" t="s">
        <v>367</v>
      </c>
      <c r="C7629" s="22" t="s">
        <v>79</v>
      </c>
      <c r="D7629" s="22">
        <v>9.2702975673184458</v>
      </c>
      <c r="E7629" s="22">
        <f t="shared" si="617"/>
        <v>0</v>
      </c>
      <c r="F7629" s="22">
        <f t="shared" si="618"/>
        <v>0</v>
      </c>
      <c r="G7629" s="22">
        <f t="shared" si="619"/>
        <v>0</v>
      </c>
      <c r="H7629" s="22">
        <f t="shared" si="620"/>
        <v>0</v>
      </c>
      <c r="I7629" s="22">
        <f t="shared" si="621"/>
        <v>9.2702975673184458</v>
      </c>
      <c r="J7629" s="22">
        <v>7431</v>
      </c>
    </row>
    <row r="7630" spans="1:10" ht="11.25" customHeight="1">
      <c r="A7630" s="12"/>
      <c r="B7630" s="22" t="s">
        <v>442</v>
      </c>
      <c r="C7630" s="22" t="s">
        <v>81</v>
      </c>
      <c r="D7630" s="22">
        <v>9.2664698683639397</v>
      </c>
      <c r="E7630" s="22">
        <f t="shared" si="617"/>
        <v>0</v>
      </c>
      <c r="F7630" s="22">
        <f t="shared" si="618"/>
        <v>0</v>
      </c>
      <c r="G7630" s="22">
        <f t="shared" si="619"/>
        <v>0</v>
      </c>
      <c r="H7630" s="22">
        <f t="shared" si="620"/>
        <v>0</v>
      </c>
      <c r="I7630" s="22">
        <f t="shared" si="621"/>
        <v>9.2664698683639397</v>
      </c>
      <c r="J7630" s="22">
        <v>7432</v>
      </c>
    </row>
    <row r="7631" spans="1:10" ht="11.25" customHeight="1">
      <c r="A7631" s="12"/>
      <c r="B7631" s="22" t="s">
        <v>447</v>
      </c>
      <c r="C7631" s="22" t="s">
        <v>76</v>
      </c>
      <c r="D7631" s="22">
        <v>9.2588678640074882</v>
      </c>
      <c r="E7631" s="22">
        <f t="shared" si="617"/>
        <v>0</v>
      </c>
      <c r="F7631" s="22">
        <f t="shared" si="618"/>
        <v>0</v>
      </c>
      <c r="G7631" s="22">
        <f t="shared" si="619"/>
        <v>0</v>
      </c>
      <c r="H7631" s="22">
        <f t="shared" si="620"/>
        <v>0</v>
      </c>
      <c r="I7631" s="22">
        <f t="shared" si="621"/>
        <v>9.2588678640074882</v>
      </c>
      <c r="J7631" s="22">
        <v>7433</v>
      </c>
    </row>
    <row r="7632" spans="1:10" ht="11.25" customHeight="1">
      <c r="A7632" s="12"/>
      <c r="B7632" s="22" t="s">
        <v>405</v>
      </c>
      <c r="C7632" s="22" t="s">
        <v>88</v>
      </c>
      <c r="D7632" s="22">
        <v>9.257904698377148</v>
      </c>
      <c r="E7632" s="22">
        <f t="shared" si="617"/>
        <v>0</v>
      </c>
      <c r="F7632" s="22">
        <f t="shared" si="618"/>
        <v>0</v>
      </c>
      <c r="G7632" s="22">
        <f t="shared" si="619"/>
        <v>0</v>
      </c>
      <c r="H7632" s="22">
        <f t="shared" si="620"/>
        <v>0</v>
      </c>
      <c r="I7632" s="22">
        <f t="shared" si="621"/>
        <v>9.257904698377148</v>
      </c>
      <c r="J7632" s="22">
        <v>7434</v>
      </c>
    </row>
    <row r="7633" spans="1:10" ht="11.25" customHeight="1">
      <c r="A7633" s="12"/>
      <c r="B7633" s="22" t="s">
        <v>287</v>
      </c>
      <c r="C7633" s="22" t="s">
        <v>86</v>
      </c>
      <c r="D7633" s="22">
        <v>9.25725754700977</v>
      </c>
      <c r="E7633" s="22">
        <f t="shared" si="617"/>
        <v>0</v>
      </c>
      <c r="F7633" s="22">
        <f t="shared" si="618"/>
        <v>0</v>
      </c>
      <c r="G7633" s="22">
        <f t="shared" si="619"/>
        <v>0</v>
      </c>
      <c r="H7633" s="22">
        <f t="shared" si="620"/>
        <v>0</v>
      </c>
      <c r="I7633" s="22">
        <f t="shared" si="621"/>
        <v>9.25725754700977</v>
      </c>
      <c r="J7633" s="22">
        <v>7435</v>
      </c>
    </row>
    <row r="7634" spans="1:10" ht="11.25" customHeight="1">
      <c r="A7634" s="12"/>
      <c r="B7634" s="22" t="s">
        <v>367</v>
      </c>
      <c r="C7634" s="22" t="s">
        <v>85</v>
      </c>
      <c r="D7634" s="22">
        <v>9.2489694194803995</v>
      </c>
      <c r="E7634" s="22">
        <f t="shared" si="617"/>
        <v>0</v>
      </c>
      <c r="F7634" s="22">
        <f t="shared" si="618"/>
        <v>0</v>
      </c>
      <c r="G7634" s="22">
        <f t="shared" si="619"/>
        <v>0</v>
      </c>
      <c r="H7634" s="22">
        <f t="shared" si="620"/>
        <v>0</v>
      </c>
      <c r="I7634" s="22">
        <f t="shared" si="621"/>
        <v>9.2489694194803995</v>
      </c>
      <c r="J7634" s="22">
        <v>7436</v>
      </c>
    </row>
    <row r="7635" spans="1:10" ht="11.25" customHeight="1">
      <c r="A7635" s="12"/>
      <c r="B7635" s="22" t="s">
        <v>300</v>
      </c>
      <c r="C7635" s="22" t="s">
        <v>70</v>
      </c>
      <c r="D7635" s="22">
        <v>9.2482390814201487</v>
      </c>
      <c r="E7635" s="22">
        <f t="shared" si="617"/>
        <v>0</v>
      </c>
      <c r="F7635" s="22">
        <f t="shared" si="618"/>
        <v>0</v>
      </c>
      <c r="G7635" s="22">
        <f t="shared" si="619"/>
        <v>0</v>
      </c>
      <c r="H7635" s="22">
        <f t="shared" si="620"/>
        <v>0</v>
      </c>
      <c r="I7635" s="22">
        <f t="shared" si="621"/>
        <v>9.2482390814201487</v>
      </c>
      <c r="J7635" s="22">
        <v>7437</v>
      </c>
    </row>
    <row r="7636" spans="1:10" ht="11.25" customHeight="1">
      <c r="A7636" s="12"/>
      <c r="B7636" s="22" t="s">
        <v>440</v>
      </c>
      <c r="C7636" s="22" t="s">
        <v>68</v>
      </c>
      <c r="D7636" s="22">
        <v>9.2462460284408099</v>
      </c>
      <c r="E7636" s="22">
        <f t="shared" si="617"/>
        <v>0</v>
      </c>
      <c r="F7636" s="22">
        <f t="shared" si="618"/>
        <v>0</v>
      </c>
      <c r="G7636" s="22">
        <f t="shared" si="619"/>
        <v>0</v>
      </c>
      <c r="H7636" s="22">
        <f t="shared" si="620"/>
        <v>0</v>
      </c>
      <c r="I7636" s="22">
        <f t="shared" si="621"/>
        <v>9.2462460284408099</v>
      </c>
      <c r="J7636" s="22">
        <v>7438</v>
      </c>
    </row>
    <row r="7637" spans="1:10" ht="11.25" customHeight="1">
      <c r="A7637" s="12"/>
      <c r="B7637" s="22" t="s">
        <v>366</v>
      </c>
      <c r="C7637" s="22" t="s">
        <v>79</v>
      </c>
      <c r="D7637" s="22">
        <v>9.2421553810995221</v>
      </c>
      <c r="E7637" s="22">
        <f t="shared" si="617"/>
        <v>0</v>
      </c>
      <c r="F7637" s="22">
        <f t="shared" si="618"/>
        <v>0</v>
      </c>
      <c r="G7637" s="22">
        <f t="shared" si="619"/>
        <v>0</v>
      </c>
      <c r="H7637" s="22">
        <f t="shared" si="620"/>
        <v>0</v>
      </c>
      <c r="I7637" s="22">
        <f t="shared" si="621"/>
        <v>9.2421553810995221</v>
      </c>
      <c r="J7637" s="22">
        <v>7439</v>
      </c>
    </row>
    <row r="7638" spans="1:10" ht="11.25" customHeight="1">
      <c r="A7638" s="12"/>
      <c r="B7638" s="22" t="s">
        <v>411</v>
      </c>
      <c r="C7638" s="22" t="s">
        <v>89</v>
      </c>
      <c r="D7638" s="22">
        <v>9.2381708072830477</v>
      </c>
      <c r="E7638" s="22">
        <f t="shared" si="617"/>
        <v>0</v>
      </c>
      <c r="F7638" s="22">
        <f t="shared" si="618"/>
        <v>0</v>
      </c>
      <c r="G7638" s="22">
        <f t="shared" si="619"/>
        <v>0</v>
      </c>
      <c r="H7638" s="22">
        <f t="shared" si="620"/>
        <v>0</v>
      </c>
      <c r="I7638" s="22">
        <f t="shared" si="621"/>
        <v>9.2381708072830477</v>
      </c>
      <c r="J7638" s="22">
        <v>7440</v>
      </c>
    </row>
    <row r="7639" spans="1:10" ht="11.25" customHeight="1">
      <c r="A7639" s="12"/>
      <c r="B7639" s="22" t="s">
        <v>408</v>
      </c>
      <c r="C7639" s="22" t="s">
        <v>74</v>
      </c>
      <c r="D7639" s="22">
        <v>9.2305954183948167</v>
      </c>
      <c r="E7639" s="22">
        <f t="shared" si="617"/>
        <v>0</v>
      </c>
      <c r="F7639" s="22">
        <f t="shared" si="618"/>
        <v>0</v>
      </c>
      <c r="G7639" s="22">
        <f t="shared" si="619"/>
        <v>0</v>
      </c>
      <c r="H7639" s="22">
        <f t="shared" si="620"/>
        <v>0</v>
      </c>
      <c r="I7639" s="22">
        <f t="shared" si="621"/>
        <v>9.2305954183948167</v>
      </c>
      <c r="J7639" s="22">
        <v>7441</v>
      </c>
    </row>
    <row r="7640" spans="1:10" ht="11.25" customHeight="1">
      <c r="A7640" s="12"/>
      <c r="B7640" s="22" t="s">
        <v>374</v>
      </c>
      <c r="C7640" s="22" t="s">
        <v>89</v>
      </c>
      <c r="D7640" s="22">
        <v>9.2228834719051154</v>
      </c>
      <c r="E7640" s="22">
        <f t="shared" si="617"/>
        <v>0</v>
      </c>
      <c r="F7640" s="22">
        <f t="shared" si="618"/>
        <v>0</v>
      </c>
      <c r="G7640" s="22">
        <f t="shared" si="619"/>
        <v>0</v>
      </c>
      <c r="H7640" s="22">
        <f t="shared" si="620"/>
        <v>0</v>
      </c>
      <c r="I7640" s="22">
        <f t="shared" si="621"/>
        <v>9.2228834719051154</v>
      </c>
      <c r="J7640" s="22">
        <v>7442</v>
      </c>
    </row>
    <row r="7641" spans="1:10" ht="11.25" customHeight="1">
      <c r="A7641" s="12"/>
      <c r="B7641" s="22" t="s">
        <v>349</v>
      </c>
      <c r="C7641" s="22" t="s">
        <v>88</v>
      </c>
      <c r="D7641" s="22">
        <v>9.2216195890539545</v>
      </c>
      <c r="E7641" s="22">
        <f t="shared" si="617"/>
        <v>0</v>
      </c>
      <c r="F7641" s="22">
        <f t="shared" si="618"/>
        <v>0</v>
      </c>
      <c r="G7641" s="22">
        <f t="shared" si="619"/>
        <v>0</v>
      </c>
      <c r="H7641" s="22">
        <f t="shared" si="620"/>
        <v>0</v>
      </c>
      <c r="I7641" s="22">
        <f t="shared" si="621"/>
        <v>9.2216195890539545</v>
      </c>
      <c r="J7641" s="22">
        <v>7443</v>
      </c>
    </row>
    <row r="7642" spans="1:10" ht="11.25" customHeight="1">
      <c r="A7642" s="12"/>
      <c r="B7642" s="22" t="s">
        <v>388</v>
      </c>
      <c r="C7642" s="22" t="s">
        <v>86</v>
      </c>
      <c r="D7642" s="22">
        <v>9.2099364027025121</v>
      </c>
      <c r="E7642" s="22">
        <f t="shared" si="617"/>
        <v>0</v>
      </c>
      <c r="F7642" s="22">
        <f t="shared" si="618"/>
        <v>0</v>
      </c>
      <c r="G7642" s="22">
        <f t="shared" si="619"/>
        <v>0</v>
      </c>
      <c r="H7642" s="22">
        <f t="shared" si="620"/>
        <v>0</v>
      </c>
      <c r="I7642" s="22">
        <f t="shared" si="621"/>
        <v>9.2099364027025121</v>
      </c>
      <c r="J7642" s="22">
        <v>7444</v>
      </c>
    </row>
    <row r="7643" spans="1:10" ht="11.25" customHeight="1">
      <c r="A7643" s="12"/>
      <c r="B7643" s="22" t="s">
        <v>414</v>
      </c>
      <c r="C7643" s="22" t="s">
        <v>71</v>
      </c>
      <c r="D7643" s="22">
        <v>9.2000885293931205</v>
      </c>
      <c r="E7643" s="22">
        <f t="shared" si="617"/>
        <v>0</v>
      </c>
      <c r="F7643" s="22">
        <f t="shared" si="618"/>
        <v>0</v>
      </c>
      <c r="G7643" s="22">
        <f t="shared" si="619"/>
        <v>0</v>
      </c>
      <c r="H7643" s="22">
        <f t="shared" si="620"/>
        <v>0</v>
      </c>
      <c r="I7643" s="22">
        <f t="shared" si="621"/>
        <v>9.2000885293931205</v>
      </c>
      <c r="J7643" s="22">
        <v>7445</v>
      </c>
    </row>
    <row r="7644" spans="1:10" ht="11.25" customHeight="1">
      <c r="A7644" s="12"/>
      <c r="B7644" s="22" t="s">
        <v>456</v>
      </c>
      <c r="C7644" s="22" t="s">
        <v>71</v>
      </c>
      <c r="D7644" s="22">
        <v>9.1967304193572126</v>
      </c>
      <c r="E7644" s="22">
        <f t="shared" si="617"/>
        <v>0</v>
      </c>
      <c r="F7644" s="22">
        <f t="shared" si="618"/>
        <v>0</v>
      </c>
      <c r="G7644" s="22">
        <f t="shared" si="619"/>
        <v>0</v>
      </c>
      <c r="H7644" s="22">
        <f t="shared" si="620"/>
        <v>0</v>
      </c>
      <c r="I7644" s="22">
        <f t="shared" si="621"/>
        <v>9.1967304193572126</v>
      </c>
      <c r="J7644" s="22">
        <v>7446</v>
      </c>
    </row>
    <row r="7645" spans="1:10" ht="11.25" customHeight="1">
      <c r="A7645" s="12"/>
      <c r="B7645" s="22" t="s">
        <v>462</v>
      </c>
      <c r="C7645" s="22" t="s">
        <v>76</v>
      </c>
      <c r="D7645" s="22">
        <v>9.1940945169011616</v>
      </c>
      <c r="E7645" s="22">
        <f t="shared" si="617"/>
        <v>0</v>
      </c>
      <c r="F7645" s="22">
        <f t="shared" si="618"/>
        <v>0</v>
      </c>
      <c r="G7645" s="22">
        <f t="shared" si="619"/>
        <v>0</v>
      </c>
      <c r="H7645" s="22">
        <f t="shared" si="620"/>
        <v>0</v>
      </c>
      <c r="I7645" s="22">
        <f t="shared" si="621"/>
        <v>9.1940945169011616</v>
      </c>
      <c r="J7645" s="22">
        <v>7447</v>
      </c>
    </row>
    <row r="7646" spans="1:10" ht="11.25" customHeight="1">
      <c r="A7646" s="12"/>
      <c r="B7646" s="22" t="s">
        <v>390</v>
      </c>
      <c r="C7646" s="22" t="s">
        <v>85</v>
      </c>
      <c r="D7646" s="22">
        <v>9.1878057285463157</v>
      </c>
      <c r="E7646" s="22">
        <f t="shared" si="617"/>
        <v>0</v>
      </c>
      <c r="F7646" s="22">
        <f t="shared" si="618"/>
        <v>0</v>
      </c>
      <c r="G7646" s="22">
        <f t="shared" si="619"/>
        <v>0</v>
      </c>
      <c r="H7646" s="22">
        <f t="shared" si="620"/>
        <v>0</v>
      </c>
      <c r="I7646" s="22">
        <f t="shared" si="621"/>
        <v>9.1878057285463157</v>
      </c>
      <c r="J7646" s="22">
        <v>7448</v>
      </c>
    </row>
    <row r="7647" spans="1:10" ht="11.25" customHeight="1">
      <c r="A7647" s="12"/>
      <c r="B7647" s="22" t="s">
        <v>293</v>
      </c>
      <c r="C7647" s="22" t="s">
        <v>70</v>
      </c>
      <c r="D7647" s="22">
        <v>9.1874815539265722</v>
      </c>
      <c r="E7647" s="22">
        <f t="shared" si="617"/>
        <v>0</v>
      </c>
      <c r="F7647" s="22">
        <f t="shared" si="618"/>
        <v>0</v>
      </c>
      <c r="G7647" s="22">
        <f t="shared" si="619"/>
        <v>0</v>
      </c>
      <c r="H7647" s="22">
        <f t="shared" si="620"/>
        <v>0</v>
      </c>
      <c r="I7647" s="22">
        <f t="shared" si="621"/>
        <v>9.1874815539265722</v>
      </c>
      <c r="J7647" s="22">
        <v>7449</v>
      </c>
    </row>
    <row r="7648" spans="1:10" ht="11.25" customHeight="1">
      <c r="A7648" s="12"/>
      <c r="B7648" s="22" t="s">
        <v>287</v>
      </c>
      <c r="C7648" s="22" t="s">
        <v>75</v>
      </c>
      <c r="D7648" s="22">
        <v>9.1859502136451745</v>
      </c>
      <c r="E7648" s="22">
        <f t="shared" si="617"/>
        <v>0</v>
      </c>
      <c r="F7648" s="22">
        <f t="shared" si="618"/>
        <v>0</v>
      </c>
      <c r="G7648" s="22">
        <f t="shared" si="619"/>
        <v>0</v>
      </c>
      <c r="H7648" s="22">
        <f t="shared" si="620"/>
        <v>0</v>
      </c>
      <c r="I7648" s="22">
        <f t="shared" si="621"/>
        <v>9.1859502136451745</v>
      </c>
      <c r="J7648" s="22">
        <v>7450</v>
      </c>
    </row>
    <row r="7649" spans="1:10" ht="11.25" customHeight="1">
      <c r="A7649" s="12"/>
      <c r="B7649" s="22" t="s">
        <v>365</v>
      </c>
      <c r="C7649" s="22" t="s">
        <v>90</v>
      </c>
      <c r="D7649" s="22">
        <v>9.1853155025114575</v>
      </c>
      <c r="E7649" s="22">
        <f t="shared" si="617"/>
        <v>0</v>
      </c>
      <c r="F7649" s="22">
        <f t="shared" si="618"/>
        <v>0</v>
      </c>
      <c r="G7649" s="22">
        <f t="shared" si="619"/>
        <v>0</v>
      </c>
      <c r="H7649" s="22">
        <f t="shared" si="620"/>
        <v>0</v>
      </c>
      <c r="I7649" s="22">
        <f t="shared" si="621"/>
        <v>9.1853155025114575</v>
      </c>
      <c r="J7649" s="22">
        <v>7451</v>
      </c>
    </row>
    <row r="7650" spans="1:10" ht="11.25" customHeight="1">
      <c r="A7650" s="12"/>
      <c r="B7650" s="22" t="s">
        <v>292</v>
      </c>
      <c r="C7650" s="22" t="s">
        <v>74</v>
      </c>
      <c r="D7650" s="22">
        <v>9.1850907503767694</v>
      </c>
      <c r="E7650" s="22">
        <f t="shared" si="617"/>
        <v>0</v>
      </c>
      <c r="F7650" s="22">
        <f t="shared" si="618"/>
        <v>0</v>
      </c>
      <c r="G7650" s="22">
        <f t="shared" si="619"/>
        <v>0</v>
      </c>
      <c r="H7650" s="22">
        <f t="shared" si="620"/>
        <v>0</v>
      </c>
      <c r="I7650" s="22">
        <f t="shared" si="621"/>
        <v>9.1850907503767694</v>
      </c>
      <c r="J7650" s="22">
        <v>7452</v>
      </c>
    </row>
    <row r="7651" spans="1:10" ht="11.25" customHeight="1">
      <c r="A7651" s="12"/>
      <c r="B7651" s="22" t="s">
        <v>391</v>
      </c>
      <c r="C7651" s="22" t="s">
        <v>76</v>
      </c>
      <c r="D7651" s="22">
        <v>9.184024801626963</v>
      </c>
      <c r="E7651" s="22">
        <f t="shared" si="617"/>
        <v>0</v>
      </c>
      <c r="F7651" s="22">
        <f t="shared" si="618"/>
        <v>0</v>
      </c>
      <c r="G7651" s="22">
        <f t="shared" si="619"/>
        <v>0</v>
      </c>
      <c r="H7651" s="22">
        <f t="shared" si="620"/>
        <v>0</v>
      </c>
      <c r="I7651" s="22">
        <f t="shared" si="621"/>
        <v>9.184024801626963</v>
      </c>
      <c r="J7651" s="22">
        <v>7453</v>
      </c>
    </row>
    <row r="7652" spans="1:10" ht="11.25" customHeight="1">
      <c r="A7652" s="12"/>
      <c r="B7652" s="22" t="s">
        <v>432</v>
      </c>
      <c r="C7652" s="22" t="s">
        <v>83</v>
      </c>
      <c r="D7652" s="22">
        <v>9.180549241704238</v>
      </c>
      <c r="E7652" s="22">
        <f t="shared" si="617"/>
        <v>0</v>
      </c>
      <c r="F7652" s="22">
        <f t="shared" si="618"/>
        <v>0</v>
      </c>
      <c r="G7652" s="22">
        <f t="shared" si="619"/>
        <v>0</v>
      </c>
      <c r="H7652" s="22">
        <f t="shared" si="620"/>
        <v>0</v>
      </c>
      <c r="I7652" s="22">
        <f t="shared" si="621"/>
        <v>9.180549241704238</v>
      </c>
      <c r="J7652" s="22">
        <v>7454</v>
      </c>
    </row>
    <row r="7653" spans="1:10" ht="11.25" customHeight="1">
      <c r="A7653" s="12"/>
      <c r="B7653" s="22" t="s">
        <v>398</v>
      </c>
      <c r="C7653" s="22" t="s">
        <v>79</v>
      </c>
      <c r="D7653" s="22">
        <v>9.1804864074019576</v>
      </c>
      <c r="E7653" s="22">
        <f t="shared" si="617"/>
        <v>0</v>
      </c>
      <c r="F7653" s="22">
        <f t="shared" si="618"/>
        <v>0</v>
      </c>
      <c r="G7653" s="22">
        <f t="shared" si="619"/>
        <v>0</v>
      </c>
      <c r="H7653" s="22">
        <f t="shared" si="620"/>
        <v>0</v>
      </c>
      <c r="I7653" s="22">
        <f t="shared" si="621"/>
        <v>9.1804864074019576</v>
      </c>
      <c r="J7653" s="22">
        <v>7455</v>
      </c>
    </row>
    <row r="7654" spans="1:10" ht="11.25" customHeight="1">
      <c r="A7654" s="12"/>
      <c r="B7654" s="22" t="s">
        <v>363</v>
      </c>
      <c r="C7654" s="22" t="s">
        <v>88</v>
      </c>
      <c r="D7654" s="22">
        <v>9.1745218196719485</v>
      </c>
      <c r="E7654" s="22">
        <f t="shared" si="617"/>
        <v>0</v>
      </c>
      <c r="F7654" s="22">
        <f t="shared" si="618"/>
        <v>0</v>
      </c>
      <c r="G7654" s="22">
        <f t="shared" si="619"/>
        <v>0</v>
      </c>
      <c r="H7654" s="22">
        <f t="shared" si="620"/>
        <v>0</v>
      </c>
      <c r="I7654" s="22">
        <f t="shared" si="621"/>
        <v>9.1745218196719485</v>
      </c>
      <c r="J7654" s="22">
        <v>7456</v>
      </c>
    </row>
    <row r="7655" spans="1:10" ht="11.25" customHeight="1">
      <c r="A7655" s="12"/>
      <c r="B7655" s="22" t="s">
        <v>458</v>
      </c>
      <c r="C7655" s="22" t="s">
        <v>72</v>
      </c>
      <c r="D7655" s="22">
        <v>9.1732572152794791</v>
      </c>
      <c r="E7655" s="22">
        <f t="shared" si="617"/>
        <v>0</v>
      </c>
      <c r="F7655" s="22">
        <f t="shared" si="618"/>
        <v>0</v>
      </c>
      <c r="G7655" s="22">
        <f t="shared" si="619"/>
        <v>0</v>
      </c>
      <c r="H7655" s="22">
        <f t="shared" si="620"/>
        <v>0</v>
      </c>
      <c r="I7655" s="22">
        <f t="shared" si="621"/>
        <v>9.1732572152794791</v>
      </c>
      <c r="J7655" s="22">
        <v>7457</v>
      </c>
    </row>
    <row r="7656" spans="1:10" ht="11.25" customHeight="1">
      <c r="A7656" s="12"/>
      <c r="B7656" s="22" t="s">
        <v>429</v>
      </c>
      <c r="C7656" s="22" t="s">
        <v>87</v>
      </c>
      <c r="D7656" s="22">
        <v>9.1731304431257144</v>
      </c>
      <c r="E7656" s="22">
        <f t="shared" si="617"/>
        <v>0</v>
      </c>
      <c r="F7656" s="22">
        <f t="shared" si="618"/>
        <v>0</v>
      </c>
      <c r="G7656" s="22">
        <f t="shared" si="619"/>
        <v>0</v>
      </c>
      <c r="H7656" s="22">
        <f t="shared" si="620"/>
        <v>0</v>
      </c>
      <c r="I7656" s="22">
        <f t="shared" si="621"/>
        <v>9.1731304431257144</v>
      </c>
      <c r="J7656" s="22">
        <v>7458</v>
      </c>
    </row>
    <row r="7657" spans="1:10" ht="11.25" customHeight="1">
      <c r="A7657" s="12"/>
      <c r="B7657" s="22" t="s">
        <v>440</v>
      </c>
      <c r="C7657" s="22" t="s">
        <v>90</v>
      </c>
      <c r="D7657" s="22">
        <v>9.1713557466873166</v>
      </c>
      <c r="E7657" s="22">
        <f t="shared" si="617"/>
        <v>0</v>
      </c>
      <c r="F7657" s="22">
        <f t="shared" si="618"/>
        <v>0</v>
      </c>
      <c r="G7657" s="22">
        <f t="shared" si="619"/>
        <v>0</v>
      </c>
      <c r="H7657" s="22">
        <f t="shared" si="620"/>
        <v>0</v>
      </c>
      <c r="I7657" s="22">
        <f t="shared" si="621"/>
        <v>9.1713557466873166</v>
      </c>
      <c r="J7657" s="22">
        <v>7459</v>
      </c>
    </row>
    <row r="7658" spans="1:10" ht="11.25" customHeight="1">
      <c r="A7658" s="12"/>
      <c r="B7658" s="22" t="s">
        <v>404</v>
      </c>
      <c r="C7658" s="22" t="s">
        <v>89</v>
      </c>
      <c r="D7658" s="22">
        <v>9.169975019723223</v>
      </c>
      <c r="E7658" s="22">
        <f t="shared" si="617"/>
        <v>0</v>
      </c>
      <c r="F7658" s="22">
        <f t="shared" si="618"/>
        <v>0</v>
      </c>
      <c r="G7658" s="22">
        <f t="shared" si="619"/>
        <v>0</v>
      </c>
      <c r="H7658" s="22">
        <f t="shared" si="620"/>
        <v>0</v>
      </c>
      <c r="I7658" s="22">
        <f t="shared" si="621"/>
        <v>9.169975019723223</v>
      </c>
      <c r="J7658" s="22">
        <v>7460</v>
      </c>
    </row>
    <row r="7659" spans="1:10" ht="11.25" customHeight="1">
      <c r="A7659" s="12"/>
      <c r="B7659" s="22" t="s">
        <v>257</v>
      </c>
      <c r="C7659" s="22" t="s">
        <v>68</v>
      </c>
      <c r="D7659" s="22">
        <v>9.1680762673218084</v>
      </c>
      <c r="E7659" s="22">
        <f t="shared" si="617"/>
        <v>0</v>
      </c>
      <c r="F7659" s="22">
        <f t="shared" si="618"/>
        <v>0</v>
      </c>
      <c r="G7659" s="22">
        <f t="shared" si="619"/>
        <v>0</v>
      </c>
      <c r="H7659" s="22">
        <f t="shared" si="620"/>
        <v>0</v>
      </c>
      <c r="I7659" s="22">
        <f t="shared" si="621"/>
        <v>9.1680762673218084</v>
      </c>
      <c r="J7659" s="22">
        <v>7461</v>
      </c>
    </row>
    <row r="7660" spans="1:10" ht="11.25" customHeight="1">
      <c r="A7660" s="12"/>
      <c r="B7660" s="22" t="s">
        <v>293</v>
      </c>
      <c r="C7660" s="22" t="s">
        <v>86</v>
      </c>
      <c r="D7660" s="22">
        <v>9.167261962309281</v>
      </c>
      <c r="E7660" s="22">
        <f t="shared" si="617"/>
        <v>0</v>
      </c>
      <c r="F7660" s="22">
        <f t="shared" si="618"/>
        <v>0</v>
      </c>
      <c r="G7660" s="22">
        <f t="shared" si="619"/>
        <v>0</v>
      </c>
      <c r="H7660" s="22">
        <f t="shared" si="620"/>
        <v>0</v>
      </c>
      <c r="I7660" s="22">
        <f t="shared" si="621"/>
        <v>9.167261962309281</v>
      </c>
      <c r="J7660" s="22">
        <v>7462</v>
      </c>
    </row>
    <row r="7661" spans="1:10" ht="11.25" customHeight="1">
      <c r="A7661" s="12"/>
      <c r="B7661" s="22" t="s">
        <v>368</v>
      </c>
      <c r="C7661" s="22" t="s">
        <v>86</v>
      </c>
      <c r="D7661" s="22">
        <v>9.1561601453321018</v>
      </c>
      <c r="E7661" s="22">
        <f t="shared" si="617"/>
        <v>0</v>
      </c>
      <c r="F7661" s="22">
        <f t="shared" si="618"/>
        <v>0</v>
      </c>
      <c r="G7661" s="22">
        <f t="shared" si="619"/>
        <v>0</v>
      </c>
      <c r="H7661" s="22">
        <f t="shared" si="620"/>
        <v>0</v>
      </c>
      <c r="I7661" s="22">
        <f t="shared" si="621"/>
        <v>9.1561601453321018</v>
      </c>
      <c r="J7661" s="22">
        <v>7463</v>
      </c>
    </row>
    <row r="7662" spans="1:10" ht="11.25" customHeight="1">
      <c r="A7662" s="12"/>
      <c r="B7662" s="22" t="s">
        <v>376</v>
      </c>
      <c r="C7662" s="22" t="s">
        <v>90</v>
      </c>
      <c r="D7662" s="22">
        <v>9.1534625261283082</v>
      </c>
      <c r="E7662" s="22">
        <f t="shared" si="617"/>
        <v>0</v>
      </c>
      <c r="F7662" s="22">
        <f t="shared" si="618"/>
        <v>0</v>
      </c>
      <c r="G7662" s="22">
        <f t="shared" si="619"/>
        <v>0</v>
      </c>
      <c r="H7662" s="22">
        <f t="shared" si="620"/>
        <v>0</v>
      </c>
      <c r="I7662" s="22">
        <f t="shared" si="621"/>
        <v>9.1534625261283082</v>
      </c>
      <c r="J7662" s="22">
        <v>7464</v>
      </c>
    </row>
    <row r="7663" spans="1:10" ht="11.25" customHeight="1">
      <c r="A7663" s="12"/>
      <c r="B7663" s="22" t="s">
        <v>423</v>
      </c>
      <c r="C7663" s="22" t="s">
        <v>82</v>
      </c>
      <c r="D7663" s="22">
        <v>9.148249395686868</v>
      </c>
      <c r="E7663" s="22">
        <f t="shared" si="617"/>
        <v>0</v>
      </c>
      <c r="F7663" s="22">
        <f t="shared" si="618"/>
        <v>0</v>
      </c>
      <c r="G7663" s="22">
        <f t="shared" si="619"/>
        <v>0</v>
      </c>
      <c r="H7663" s="22">
        <f t="shared" si="620"/>
        <v>0</v>
      </c>
      <c r="I7663" s="22">
        <f t="shared" si="621"/>
        <v>9.148249395686868</v>
      </c>
      <c r="J7663" s="22">
        <v>7465</v>
      </c>
    </row>
    <row r="7664" spans="1:10" ht="11.25" customHeight="1">
      <c r="A7664" s="12"/>
      <c r="B7664" s="22" t="s">
        <v>413</v>
      </c>
      <c r="C7664" s="22" t="s">
        <v>90</v>
      </c>
      <c r="D7664" s="22">
        <v>9.1472789764532951</v>
      </c>
      <c r="E7664" s="22">
        <f t="shared" si="617"/>
        <v>0</v>
      </c>
      <c r="F7664" s="22">
        <f t="shared" si="618"/>
        <v>0</v>
      </c>
      <c r="G7664" s="22">
        <f t="shared" si="619"/>
        <v>0</v>
      </c>
      <c r="H7664" s="22">
        <f t="shared" si="620"/>
        <v>0</v>
      </c>
      <c r="I7664" s="22">
        <f t="shared" si="621"/>
        <v>9.1472789764532951</v>
      </c>
      <c r="J7664" s="22">
        <v>7466</v>
      </c>
    </row>
    <row r="7665" spans="1:10" ht="11.25" customHeight="1">
      <c r="A7665" s="12"/>
      <c r="B7665" s="22" t="s">
        <v>144</v>
      </c>
      <c r="C7665" s="22" t="s">
        <v>73</v>
      </c>
      <c r="D7665" s="22">
        <v>9.1458230950473371</v>
      </c>
      <c r="E7665" s="22">
        <f t="shared" si="617"/>
        <v>0</v>
      </c>
      <c r="F7665" s="22">
        <f t="shared" si="618"/>
        <v>0</v>
      </c>
      <c r="G7665" s="22">
        <f t="shared" si="619"/>
        <v>0</v>
      </c>
      <c r="H7665" s="22">
        <f t="shared" si="620"/>
        <v>0</v>
      </c>
      <c r="I7665" s="22">
        <f t="shared" si="621"/>
        <v>9.1458230950473371</v>
      </c>
      <c r="J7665" s="22">
        <v>7467</v>
      </c>
    </row>
    <row r="7666" spans="1:10" ht="11.25" customHeight="1">
      <c r="A7666" s="12"/>
      <c r="B7666" s="22" t="s">
        <v>330</v>
      </c>
      <c r="C7666" s="22" t="s">
        <v>83</v>
      </c>
      <c r="D7666" s="22">
        <v>9.1451704659902955</v>
      </c>
      <c r="E7666" s="22">
        <f t="shared" si="617"/>
        <v>0</v>
      </c>
      <c r="F7666" s="22">
        <f t="shared" si="618"/>
        <v>0</v>
      </c>
      <c r="G7666" s="22">
        <f t="shared" si="619"/>
        <v>0</v>
      </c>
      <c r="H7666" s="22">
        <f t="shared" si="620"/>
        <v>0</v>
      </c>
      <c r="I7666" s="22">
        <f t="shared" si="621"/>
        <v>9.1451704659902955</v>
      </c>
      <c r="J7666" s="22">
        <v>7468</v>
      </c>
    </row>
    <row r="7667" spans="1:10" ht="11.25" customHeight="1">
      <c r="A7667" s="12"/>
      <c r="B7667" s="22" t="s">
        <v>400</v>
      </c>
      <c r="C7667" s="22" t="s">
        <v>71</v>
      </c>
      <c r="D7667" s="22">
        <v>9.1426980052763636</v>
      </c>
      <c r="E7667" s="22">
        <f t="shared" si="617"/>
        <v>0</v>
      </c>
      <c r="F7667" s="22">
        <f t="shared" si="618"/>
        <v>0</v>
      </c>
      <c r="G7667" s="22">
        <f t="shared" si="619"/>
        <v>0</v>
      </c>
      <c r="H7667" s="22">
        <f t="shared" si="620"/>
        <v>0</v>
      </c>
      <c r="I7667" s="22">
        <f t="shared" si="621"/>
        <v>9.1426980052763636</v>
      </c>
      <c r="J7667" s="22">
        <v>7469</v>
      </c>
    </row>
    <row r="7668" spans="1:10" ht="11.25" customHeight="1">
      <c r="A7668" s="12"/>
      <c r="B7668" s="22" t="s">
        <v>440</v>
      </c>
      <c r="C7668" s="22" t="s">
        <v>67</v>
      </c>
      <c r="D7668" s="22">
        <v>9.1286218099853844</v>
      </c>
      <c r="E7668" s="22">
        <f t="shared" si="617"/>
        <v>0</v>
      </c>
      <c r="F7668" s="22">
        <f t="shared" si="618"/>
        <v>0</v>
      </c>
      <c r="G7668" s="22">
        <f t="shared" si="619"/>
        <v>0</v>
      </c>
      <c r="H7668" s="22">
        <f t="shared" si="620"/>
        <v>0</v>
      </c>
      <c r="I7668" s="22">
        <f t="shared" si="621"/>
        <v>9.1286218099853844</v>
      </c>
      <c r="J7668" s="22">
        <v>7470</v>
      </c>
    </row>
    <row r="7669" spans="1:10" ht="11.25" customHeight="1">
      <c r="A7669" s="12"/>
      <c r="B7669" s="22" t="s">
        <v>388</v>
      </c>
      <c r="C7669" s="22" t="s">
        <v>84</v>
      </c>
      <c r="D7669" s="22">
        <v>9.1244194469008839</v>
      </c>
      <c r="E7669" s="22">
        <f t="shared" si="617"/>
        <v>0</v>
      </c>
      <c r="F7669" s="22">
        <f t="shared" si="618"/>
        <v>0</v>
      </c>
      <c r="G7669" s="22">
        <f t="shared" si="619"/>
        <v>0</v>
      </c>
      <c r="H7669" s="22">
        <f t="shared" si="620"/>
        <v>0</v>
      </c>
      <c r="I7669" s="22">
        <f t="shared" si="621"/>
        <v>9.1244194469008839</v>
      </c>
      <c r="J7669" s="22">
        <v>7471</v>
      </c>
    </row>
    <row r="7670" spans="1:10" ht="11.25" customHeight="1">
      <c r="A7670" s="12"/>
      <c r="B7670" s="22" t="s">
        <v>426</v>
      </c>
      <c r="C7670" s="22" t="s">
        <v>70</v>
      </c>
      <c r="D7670" s="22">
        <v>9.123757495758877</v>
      </c>
      <c r="E7670" s="22">
        <f t="shared" si="617"/>
        <v>0</v>
      </c>
      <c r="F7670" s="22">
        <f t="shared" si="618"/>
        <v>0</v>
      </c>
      <c r="G7670" s="22">
        <f t="shared" si="619"/>
        <v>0</v>
      </c>
      <c r="H7670" s="22">
        <f t="shared" si="620"/>
        <v>0</v>
      </c>
      <c r="I7670" s="22">
        <f t="shared" si="621"/>
        <v>9.123757495758877</v>
      </c>
      <c r="J7670" s="22">
        <v>7472</v>
      </c>
    </row>
    <row r="7671" spans="1:10" ht="11.25" customHeight="1">
      <c r="A7671" s="12"/>
      <c r="B7671" s="22" t="s">
        <v>410</v>
      </c>
      <c r="C7671" s="22" t="s">
        <v>87</v>
      </c>
      <c r="D7671" s="22">
        <v>9.121916492099361</v>
      </c>
      <c r="E7671" s="22">
        <f t="shared" si="617"/>
        <v>0</v>
      </c>
      <c r="F7671" s="22">
        <f t="shared" si="618"/>
        <v>0</v>
      </c>
      <c r="G7671" s="22">
        <f t="shared" si="619"/>
        <v>0</v>
      </c>
      <c r="H7671" s="22">
        <f t="shared" si="620"/>
        <v>0</v>
      </c>
      <c r="I7671" s="22">
        <f t="shared" si="621"/>
        <v>9.121916492099361</v>
      </c>
      <c r="J7671" s="22">
        <v>7473</v>
      </c>
    </row>
    <row r="7672" spans="1:10" ht="11.25" customHeight="1">
      <c r="A7672" s="12"/>
      <c r="B7672" s="22" t="s">
        <v>299</v>
      </c>
      <c r="C7672" s="22" t="s">
        <v>82</v>
      </c>
      <c r="D7672" s="22">
        <v>9.1206605458373176</v>
      </c>
      <c r="E7672" s="22">
        <f t="shared" si="617"/>
        <v>0</v>
      </c>
      <c r="F7672" s="22">
        <f t="shared" si="618"/>
        <v>0</v>
      </c>
      <c r="G7672" s="22">
        <f t="shared" si="619"/>
        <v>0</v>
      </c>
      <c r="H7672" s="22">
        <f t="shared" si="620"/>
        <v>0</v>
      </c>
      <c r="I7672" s="22">
        <f t="shared" si="621"/>
        <v>9.1206605458373176</v>
      </c>
      <c r="J7672" s="22">
        <v>7474</v>
      </c>
    </row>
    <row r="7673" spans="1:10" ht="11.25" customHeight="1">
      <c r="A7673" s="12"/>
      <c r="B7673" s="22" t="s">
        <v>467</v>
      </c>
      <c r="C7673" s="22" t="s">
        <v>87</v>
      </c>
      <c r="D7673" s="22">
        <v>9.1200345888322367</v>
      </c>
      <c r="E7673" s="22">
        <f t="shared" si="617"/>
        <v>0</v>
      </c>
      <c r="F7673" s="22">
        <f t="shared" si="618"/>
        <v>0</v>
      </c>
      <c r="G7673" s="22">
        <f t="shared" si="619"/>
        <v>0</v>
      </c>
      <c r="H7673" s="22">
        <f t="shared" si="620"/>
        <v>0</v>
      </c>
      <c r="I7673" s="22">
        <f t="shared" si="621"/>
        <v>9.1200345888322367</v>
      </c>
      <c r="J7673" s="22">
        <v>7475</v>
      </c>
    </row>
    <row r="7674" spans="1:10" ht="11.25" customHeight="1">
      <c r="A7674" s="12"/>
      <c r="B7674" s="22" t="s">
        <v>467</v>
      </c>
      <c r="C7674" s="22" t="s">
        <v>78</v>
      </c>
      <c r="D7674" s="22">
        <v>9.1180817494991278</v>
      </c>
      <c r="E7674" s="22">
        <f t="shared" si="617"/>
        <v>0</v>
      </c>
      <c r="F7674" s="22">
        <f t="shared" si="618"/>
        <v>0</v>
      </c>
      <c r="G7674" s="22">
        <f t="shared" si="619"/>
        <v>0</v>
      </c>
      <c r="H7674" s="22">
        <f t="shared" si="620"/>
        <v>0</v>
      </c>
      <c r="I7674" s="22">
        <f t="shared" si="621"/>
        <v>9.1180817494991278</v>
      </c>
      <c r="J7674" s="22">
        <v>7476</v>
      </c>
    </row>
    <row r="7675" spans="1:10" ht="11.25" customHeight="1">
      <c r="A7675" s="12"/>
      <c r="B7675" s="22" t="s">
        <v>437</v>
      </c>
      <c r="C7675" s="22" t="s">
        <v>83</v>
      </c>
      <c r="D7675" s="22">
        <v>9.1164468892748314</v>
      </c>
      <c r="E7675" s="22">
        <f t="shared" si="617"/>
        <v>0</v>
      </c>
      <c r="F7675" s="22">
        <f t="shared" si="618"/>
        <v>0</v>
      </c>
      <c r="G7675" s="22">
        <f t="shared" si="619"/>
        <v>0</v>
      </c>
      <c r="H7675" s="22">
        <f t="shared" si="620"/>
        <v>0</v>
      </c>
      <c r="I7675" s="22">
        <f t="shared" si="621"/>
        <v>9.1164468892748314</v>
      </c>
      <c r="J7675" s="22">
        <v>7477</v>
      </c>
    </row>
    <row r="7676" spans="1:10" ht="11.25" customHeight="1">
      <c r="A7676" s="12"/>
      <c r="B7676" s="22" t="s">
        <v>299</v>
      </c>
      <c r="C7676" s="22" t="s">
        <v>84</v>
      </c>
      <c r="D7676" s="22">
        <v>9.1129169477030008</v>
      </c>
      <c r="E7676" s="22">
        <f t="shared" si="617"/>
        <v>0</v>
      </c>
      <c r="F7676" s="22">
        <f t="shared" si="618"/>
        <v>0</v>
      </c>
      <c r="G7676" s="22">
        <f t="shared" si="619"/>
        <v>0</v>
      </c>
      <c r="H7676" s="22">
        <f t="shared" si="620"/>
        <v>0</v>
      </c>
      <c r="I7676" s="22">
        <f t="shared" si="621"/>
        <v>9.1129169477030008</v>
      </c>
      <c r="J7676" s="22">
        <v>7478</v>
      </c>
    </row>
    <row r="7677" spans="1:10" ht="11.25" customHeight="1">
      <c r="A7677" s="12"/>
      <c r="B7677" s="22" t="s">
        <v>342</v>
      </c>
      <c r="C7677" s="22" t="s">
        <v>79</v>
      </c>
      <c r="D7677" s="22">
        <v>9.109703175177339</v>
      </c>
      <c r="E7677" s="22">
        <f t="shared" si="617"/>
        <v>0</v>
      </c>
      <c r="F7677" s="22">
        <f t="shared" si="618"/>
        <v>0</v>
      </c>
      <c r="G7677" s="22">
        <f t="shared" si="619"/>
        <v>0</v>
      </c>
      <c r="H7677" s="22">
        <f t="shared" si="620"/>
        <v>0</v>
      </c>
      <c r="I7677" s="22">
        <f t="shared" si="621"/>
        <v>9.109703175177339</v>
      </c>
      <c r="J7677" s="22">
        <v>7479</v>
      </c>
    </row>
    <row r="7678" spans="1:10" ht="11.25" customHeight="1">
      <c r="A7678" s="12"/>
      <c r="B7678" s="22" t="s">
        <v>442</v>
      </c>
      <c r="C7678" s="22" t="s">
        <v>76</v>
      </c>
      <c r="D7678" s="22">
        <v>9.1081707517829535</v>
      </c>
      <c r="E7678" s="22">
        <f t="shared" si="617"/>
        <v>0</v>
      </c>
      <c r="F7678" s="22">
        <f t="shared" si="618"/>
        <v>0</v>
      </c>
      <c r="G7678" s="22">
        <f t="shared" si="619"/>
        <v>0</v>
      </c>
      <c r="H7678" s="22">
        <f t="shared" si="620"/>
        <v>0</v>
      </c>
      <c r="I7678" s="22">
        <f t="shared" si="621"/>
        <v>9.1081707517829535</v>
      </c>
      <c r="J7678" s="22">
        <v>7480</v>
      </c>
    </row>
    <row r="7679" spans="1:10" ht="11.25" customHeight="1">
      <c r="A7679" s="12"/>
      <c r="B7679" s="22" t="s">
        <v>421</v>
      </c>
      <c r="C7679" s="22" t="s">
        <v>84</v>
      </c>
      <c r="D7679" s="22">
        <v>9.1072473492830994</v>
      </c>
      <c r="E7679" s="22">
        <f t="shared" si="617"/>
        <v>0</v>
      </c>
      <c r="F7679" s="22">
        <f t="shared" si="618"/>
        <v>0</v>
      </c>
      <c r="G7679" s="22">
        <f t="shared" si="619"/>
        <v>0</v>
      </c>
      <c r="H7679" s="22">
        <f t="shared" si="620"/>
        <v>0</v>
      </c>
      <c r="I7679" s="22">
        <f t="shared" si="621"/>
        <v>9.1072473492830994</v>
      </c>
      <c r="J7679" s="22">
        <v>7481</v>
      </c>
    </row>
    <row r="7680" spans="1:10" ht="11.25" customHeight="1">
      <c r="A7680" s="12"/>
      <c r="B7680" s="22" t="s">
        <v>456</v>
      </c>
      <c r="C7680" s="22" t="s">
        <v>83</v>
      </c>
      <c r="D7680" s="22">
        <v>9.103591442106012</v>
      </c>
      <c r="E7680" s="22">
        <f t="shared" si="617"/>
        <v>0</v>
      </c>
      <c r="F7680" s="22">
        <f t="shared" si="618"/>
        <v>0</v>
      </c>
      <c r="G7680" s="22">
        <f t="shared" si="619"/>
        <v>0</v>
      </c>
      <c r="H7680" s="22">
        <f t="shared" si="620"/>
        <v>0</v>
      </c>
      <c r="I7680" s="22">
        <f t="shared" si="621"/>
        <v>9.103591442106012</v>
      </c>
      <c r="J7680" s="22">
        <v>7482</v>
      </c>
    </row>
    <row r="7681" spans="1:10" ht="11.25" customHeight="1">
      <c r="A7681" s="12"/>
      <c r="B7681" s="22" t="s">
        <v>382</v>
      </c>
      <c r="C7681" s="22" t="s">
        <v>88</v>
      </c>
      <c r="D7681" s="22">
        <v>9.0993395338255709</v>
      </c>
      <c r="E7681" s="22">
        <f t="shared" si="617"/>
        <v>0</v>
      </c>
      <c r="F7681" s="22">
        <f t="shared" si="618"/>
        <v>0</v>
      </c>
      <c r="G7681" s="22">
        <f t="shared" si="619"/>
        <v>0</v>
      </c>
      <c r="H7681" s="22">
        <f t="shared" si="620"/>
        <v>0</v>
      </c>
      <c r="I7681" s="22">
        <f t="shared" si="621"/>
        <v>9.0993395338255709</v>
      </c>
      <c r="J7681" s="22">
        <v>7483</v>
      </c>
    </row>
    <row r="7682" spans="1:10" ht="11.25" customHeight="1">
      <c r="A7682" s="12"/>
      <c r="B7682" s="22" t="s">
        <v>436</v>
      </c>
      <c r="C7682" s="22" t="s">
        <v>74</v>
      </c>
      <c r="D7682" s="22">
        <v>9.0940451201378174</v>
      </c>
      <c r="E7682" s="22">
        <f t="shared" si="617"/>
        <v>0</v>
      </c>
      <c r="F7682" s="22">
        <f t="shared" si="618"/>
        <v>0</v>
      </c>
      <c r="G7682" s="22">
        <f t="shared" si="619"/>
        <v>0</v>
      </c>
      <c r="H7682" s="22">
        <f t="shared" si="620"/>
        <v>0</v>
      </c>
      <c r="I7682" s="22">
        <f t="shared" si="621"/>
        <v>9.0940451201378174</v>
      </c>
      <c r="J7682" s="22">
        <v>7484</v>
      </c>
    </row>
    <row r="7683" spans="1:10" ht="11.25" customHeight="1">
      <c r="A7683" s="12"/>
      <c r="B7683" s="22" t="s">
        <v>256</v>
      </c>
      <c r="C7683" s="22" t="s">
        <v>90</v>
      </c>
      <c r="D7683" s="22">
        <v>9.0878372018539775</v>
      </c>
      <c r="E7683" s="22">
        <f t="shared" si="617"/>
        <v>0</v>
      </c>
      <c r="F7683" s="22">
        <f t="shared" si="618"/>
        <v>0</v>
      </c>
      <c r="G7683" s="22">
        <f t="shared" si="619"/>
        <v>0</v>
      </c>
      <c r="H7683" s="22">
        <f t="shared" si="620"/>
        <v>0</v>
      </c>
      <c r="I7683" s="22">
        <f t="shared" si="621"/>
        <v>9.0878372018539775</v>
      </c>
      <c r="J7683" s="22">
        <v>7485</v>
      </c>
    </row>
    <row r="7684" spans="1:10" ht="11.25" customHeight="1">
      <c r="A7684" s="12"/>
      <c r="B7684" s="22" t="s">
        <v>355</v>
      </c>
      <c r="C7684" s="22" t="s">
        <v>82</v>
      </c>
      <c r="D7684" s="22">
        <v>9.0870526357228805</v>
      </c>
      <c r="E7684" s="22">
        <f t="shared" si="617"/>
        <v>0</v>
      </c>
      <c r="F7684" s="22">
        <f t="shared" si="618"/>
        <v>0</v>
      </c>
      <c r="G7684" s="22">
        <f t="shared" si="619"/>
        <v>0</v>
      </c>
      <c r="H7684" s="22">
        <f t="shared" si="620"/>
        <v>0</v>
      </c>
      <c r="I7684" s="22">
        <f t="shared" si="621"/>
        <v>9.0870526357228805</v>
      </c>
      <c r="J7684" s="22">
        <v>7486</v>
      </c>
    </row>
    <row r="7685" spans="1:10" ht="11.25" customHeight="1">
      <c r="A7685" s="12"/>
      <c r="B7685" s="22" t="s">
        <v>412</v>
      </c>
      <c r="C7685" s="22" t="s">
        <v>69</v>
      </c>
      <c r="D7685" s="22">
        <v>9.0842624130452148</v>
      </c>
      <c r="E7685" s="22">
        <f t="shared" si="617"/>
        <v>0</v>
      </c>
      <c r="F7685" s="22">
        <f t="shared" si="618"/>
        <v>0</v>
      </c>
      <c r="G7685" s="22">
        <f t="shared" si="619"/>
        <v>0</v>
      </c>
      <c r="H7685" s="22">
        <f t="shared" si="620"/>
        <v>0</v>
      </c>
      <c r="I7685" s="22">
        <f t="shared" si="621"/>
        <v>9.0842624130452148</v>
      </c>
      <c r="J7685" s="22">
        <v>7487</v>
      </c>
    </row>
    <row r="7686" spans="1:10" ht="11.25" customHeight="1">
      <c r="A7686" s="12"/>
      <c r="B7686" s="22" t="s">
        <v>380</v>
      </c>
      <c r="C7686" s="22" t="s">
        <v>86</v>
      </c>
      <c r="D7686" s="22">
        <v>9.0822895279923124</v>
      </c>
      <c r="E7686" s="22">
        <f t="shared" si="617"/>
        <v>0</v>
      </c>
      <c r="F7686" s="22">
        <f t="shared" si="618"/>
        <v>0</v>
      </c>
      <c r="G7686" s="22">
        <f t="shared" si="619"/>
        <v>0</v>
      </c>
      <c r="H7686" s="22">
        <f t="shared" si="620"/>
        <v>0</v>
      </c>
      <c r="I7686" s="22">
        <f t="shared" si="621"/>
        <v>9.0822895279923124</v>
      </c>
      <c r="J7686" s="22">
        <v>7488</v>
      </c>
    </row>
    <row r="7687" spans="1:10" ht="11.25" customHeight="1">
      <c r="A7687" s="12"/>
      <c r="B7687" s="22" t="s">
        <v>173</v>
      </c>
      <c r="C7687" s="22" t="s">
        <v>89</v>
      </c>
      <c r="D7687" s="22">
        <v>9.0819957111296805</v>
      </c>
      <c r="E7687" s="22">
        <f t="shared" si="617"/>
        <v>0</v>
      </c>
      <c r="F7687" s="22">
        <f t="shared" si="618"/>
        <v>0</v>
      </c>
      <c r="G7687" s="22">
        <f t="shared" si="619"/>
        <v>0</v>
      </c>
      <c r="H7687" s="22">
        <f t="shared" si="620"/>
        <v>0</v>
      </c>
      <c r="I7687" s="22">
        <f t="shared" si="621"/>
        <v>9.0819957111296805</v>
      </c>
      <c r="J7687" s="22">
        <v>7489</v>
      </c>
    </row>
    <row r="7688" spans="1:10" ht="11.25" customHeight="1">
      <c r="A7688" s="12"/>
      <c r="B7688" s="22" t="s">
        <v>401</v>
      </c>
      <c r="C7688" s="22" t="s">
        <v>88</v>
      </c>
      <c r="D7688" s="22">
        <v>9.0818416266195072</v>
      </c>
      <c r="E7688" s="22">
        <f t="shared" ref="E7688:E7751" si="622">IF(J7688&lt;=1000,D7688,0)</f>
        <v>0</v>
      </c>
      <c r="F7688" s="22">
        <f t="shared" ref="F7688:F7751" si="623">IF(AND(J7688&gt;1000,J7688&lt;=2000),D7688,0)</f>
        <v>0</v>
      </c>
      <c r="G7688" s="22">
        <f t="shared" ref="G7688:G7751" si="624">IF(AND(J7688&gt;2000,J7688&lt;=3000),D7688,0)</f>
        <v>0</v>
      </c>
      <c r="H7688" s="22">
        <f t="shared" ref="H7688:H7751" si="625">IF(AND(J7688&gt;3000,J7688&lt;=5000),D7688,0)</f>
        <v>0</v>
      </c>
      <c r="I7688" s="22">
        <f t="shared" ref="I7688:I7751" si="626">IF((J7688&gt;5000),D7688,0)</f>
        <v>9.0818416266195072</v>
      </c>
      <c r="J7688" s="22">
        <v>7490</v>
      </c>
    </row>
    <row r="7689" spans="1:10" ht="11.25" customHeight="1">
      <c r="A7689" s="12"/>
      <c r="B7689" s="22" t="s">
        <v>352</v>
      </c>
      <c r="C7689" s="22" t="s">
        <v>84</v>
      </c>
      <c r="D7689" s="22">
        <v>9.0786077618674899</v>
      </c>
      <c r="E7689" s="22">
        <f t="shared" si="622"/>
        <v>0</v>
      </c>
      <c r="F7689" s="22">
        <f t="shared" si="623"/>
        <v>0</v>
      </c>
      <c r="G7689" s="22">
        <f t="shared" si="624"/>
        <v>0</v>
      </c>
      <c r="H7689" s="22">
        <f t="shared" si="625"/>
        <v>0</v>
      </c>
      <c r="I7689" s="22">
        <f t="shared" si="626"/>
        <v>9.0786077618674899</v>
      </c>
      <c r="J7689" s="22">
        <v>7491</v>
      </c>
    </row>
    <row r="7690" spans="1:10" ht="11.25" customHeight="1">
      <c r="A7690" s="12"/>
      <c r="B7690" s="22" t="s">
        <v>213</v>
      </c>
      <c r="C7690" s="22" t="s">
        <v>83</v>
      </c>
      <c r="D7690" s="22">
        <v>9.0742841401726633</v>
      </c>
      <c r="E7690" s="22">
        <f t="shared" si="622"/>
        <v>0</v>
      </c>
      <c r="F7690" s="22">
        <f t="shared" si="623"/>
        <v>0</v>
      </c>
      <c r="G7690" s="22">
        <f t="shared" si="624"/>
        <v>0</v>
      </c>
      <c r="H7690" s="22">
        <f t="shared" si="625"/>
        <v>0</v>
      </c>
      <c r="I7690" s="22">
        <f t="shared" si="626"/>
        <v>9.0742841401726633</v>
      </c>
      <c r="J7690" s="22">
        <v>7492</v>
      </c>
    </row>
    <row r="7691" spans="1:10" ht="11.25" customHeight="1">
      <c r="A7691" s="12"/>
      <c r="B7691" s="22" t="s">
        <v>353</v>
      </c>
      <c r="C7691" s="22" t="s">
        <v>85</v>
      </c>
      <c r="D7691" s="22">
        <v>9.0738213078594843</v>
      </c>
      <c r="E7691" s="22">
        <f t="shared" si="622"/>
        <v>0</v>
      </c>
      <c r="F7691" s="22">
        <f t="shared" si="623"/>
        <v>0</v>
      </c>
      <c r="G7691" s="22">
        <f t="shared" si="624"/>
        <v>0</v>
      </c>
      <c r="H7691" s="22">
        <f t="shared" si="625"/>
        <v>0</v>
      </c>
      <c r="I7691" s="22">
        <f t="shared" si="626"/>
        <v>9.0738213078594843</v>
      </c>
      <c r="J7691" s="22">
        <v>7493</v>
      </c>
    </row>
    <row r="7692" spans="1:10" ht="11.25" customHeight="1">
      <c r="A7692" s="12"/>
      <c r="B7692" s="22" t="s">
        <v>404</v>
      </c>
      <c r="C7692" s="22" t="s">
        <v>85</v>
      </c>
      <c r="D7692" s="22">
        <v>9.068883796099545</v>
      </c>
      <c r="E7692" s="22">
        <f t="shared" si="622"/>
        <v>0</v>
      </c>
      <c r="F7692" s="22">
        <f t="shared" si="623"/>
        <v>0</v>
      </c>
      <c r="G7692" s="22">
        <f t="shared" si="624"/>
        <v>0</v>
      </c>
      <c r="H7692" s="22">
        <f t="shared" si="625"/>
        <v>0</v>
      </c>
      <c r="I7692" s="22">
        <f t="shared" si="626"/>
        <v>9.068883796099545</v>
      </c>
      <c r="J7692" s="22">
        <v>7494</v>
      </c>
    </row>
    <row r="7693" spans="1:10" ht="11.25" customHeight="1">
      <c r="A7693" s="12"/>
      <c r="B7693" s="22" t="s">
        <v>411</v>
      </c>
      <c r="C7693" s="22" t="s">
        <v>87</v>
      </c>
      <c r="D7693" s="22">
        <v>9.0662321402081893</v>
      </c>
      <c r="E7693" s="22">
        <f t="shared" si="622"/>
        <v>0</v>
      </c>
      <c r="F7693" s="22">
        <f t="shared" si="623"/>
        <v>0</v>
      </c>
      <c r="G7693" s="22">
        <f t="shared" si="624"/>
        <v>0</v>
      </c>
      <c r="H7693" s="22">
        <f t="shared" si="625"/>
        <v>0</v>
      </c>
      <c r="I7693" s="22">
        <f t="shared" si="626"/>
        <v>9.0662321402081893</v>
      </c>
      <c r="J7693" s="22">
        <v>7495</v>
      </c>
    </row>
    <row r="7694" spans="1:10" ht="11.25" customHeight="1">
      <c r="A7694" s="12"/>
      <c r="B7694" s="22" t="s">
        <v>449</v>
      </c>
      <c r="C7694" s="22" t="s">
        <v>74</v>
      </c>
      <c r="D7694" s="22">
        <v>9.0638436088444791</v>
      </c>
      <c r="E7694" s="22">
        <f t="shared" si="622"/>
        <v>0</v>
      </c>
      <c r="F7694" s="22">
        <f t="shared" si="623"/>
        <v>0</v>
      </c>
      <c r="G7694" s="22">
        <f t="shared" si="624"/>
        <v>0</v>
      </c>
      <c r="H7694" s="22">
        <f t="shared" si="625"/>
        <v>0</v>
      </c>
      <c r="I7694" s="22">
        <f t="shared" si="626"/>
        <v>9.0638436088444791</v>
      </c>
      <c r="J7694" s="22">
        <v>7496</v>
      </c>
    </row>
    <row r="7695" spans="1:10" ht="11.25" customHeight="1">
      <c r="A7695" s="12"/>
      <c r="B7695" s="22" t="s">
        <v>464</v>
      </c>
      <c r="C7695" s="22" t="s">
        <v>78</v>
      </c>
      <c r="D7695" s="22">
        <v>9.0595862763491013</v>
      </c>
      <c r="E7695" s="22">
        <f t="shared" si="622"/>
        <v>0</v>
      </c>
      <c r="F7695" s="22">
        <f t="shared" si="623"/>
        <v>0</v>
      </c>
      <c r="G7695" s="22">
        <f t="shared" si="624"/>
        <v>0</v>
      </c>
      <c r="H7695" s="22">
        <f t="shared" si="625"/>
        <v>0</v>
      </c>
      <c r="I7695" s="22">
        <f t="shared" si="626"/>
        <v>9.0595862763491013</v>
      </c>
      <c r="J7695" s="22">
        <v>7497</v>
      </c>
    </row>
    <row r="7696" spans="1:10" ht="11.25" customHeight="1">
      <c r="A7696" s="12"/>
      <c r="B7696" s="22" t="s">
        <v>375</v>
      </c>
      <c r="C7696" s="22" t="s">
        <v>79</v>
      </c>
      <c r="D7696" s="22">
        <v>9.05624720110022</v>
      </c>
      <c r="E7696" s="22">
        <f t="shared" si="622"/>
        <v>0</v>
      </c>
      <c r="F7696" s="22">
        <f t="shared" si="623"/>
        <v>0</v>
      </c>
      <c r="G7696" s="22">
        <f t="shared" si="624"/>
        <v>0</v>
      </c>
      <c r="H7696" s="22">
        <f t="shared" si="625"/>
        <v>0</v>
      </c>
      <c r="I7696" s="22">
        <f t="shared" si="626"/>
        <v>9.05624720110022</v>
      </c>
      <c r="J7696" s="22">
        <v>7498</v>
      </c>
    </row>
    <row r="7697" spans="1:10" ht="11.25" customHeight="1">
      <c r="A7697" s="12"/>
      <c r="B7697" s="22" t="s">
        <v>442</v>
      </c>
      <c r="C7697" s="22" t="s">
        <v>73</v>
      </c>
      <c r="D7697" s="22">
        <v>9.0550333852665172</v>
      </c>
      <c r="E7697" s="22">
        <f t="shared" si="622"/>
        <v>0</v>
      </c>
      <c r="F7697" s="22">
        <f t="shared" si="623"/>
        <v>0</v>
      </c>
      <c r="G7697" s="22">
        <f t="shared" si="624"/>
        <v>0</v>
      </c>
      <c r="H7697" s="22">
        <f t="shared" si="625"/>
        <v>0</v>
      </c>
      <c r="I7697" s="22">
        <f t="shared" si="626"/>
        <v>9.0550333852665172</v>
      </c>
      <c r="J7697" s="22">
        <v>7499</v>
      </c>
    </row>
    <row r="7698" spans="1:10" ht="11.25" customHeight="1">
      <c r="A7698" s="12"/>
      <c r="B7698" s="22" t="s">
        <v>435</v>
      </c>
      <c r="C7698" s="22" t="s">
        <v>72</v>
      </c>
      <c r="D7698" s="22">
        <v>9.0493139530961102</v>
      </c>
      <c r="E7698" s="22">
        <f t="shared" si="622"/>
        <v>0</v>
      </c>
      <c r="F7698" s="22">
        <f t="shared" si="623"/>
        <v>0</v>
      </c>
      <c r="G7698" s="22">
        <f t="shared" si="624"/>
        <v>0</v>
      </c>
      <c r="H7698" s="22">
        <f t="shared" si="625"/>
        <v>0</v>
      </c>
      <c r="I7698" s="22">
        <f t="shared" si="626"/>
        <v>9.0493139530961102</v>
      </c>
      <c r="J7698" s="22">
        <v>7500</v>
      </c>
    </row>
    <row r="7699" spans="1:10" ht="11.25" customHeight="1">
      <c r="A7699" s="12"/>
      <c r="B7699" s="22" t="s">
        <v>449</v>
      </c>
      <c r="C7699" s="22" t="s">
        <v>70</v>
      </c>
      <c r="D7699" s="22">
        <v>9.0429318643060412</v>
      </c>
      <c r="E7699" s="22">
        <f t="shared" si="622"/>
        <v>0</v>
      </c>
      <c r="F7699" s="22">
        <f t="shared" si="623"/>
        <v>0</v>
      </c>
      <c r="G7699" s="22">
        <f t="shared" si="624"/>
        <v>0</v>
      </c>
      <c r="H7699" s="22">
        <f t="shared" si="625"/>
        <v>0</v>
      </c>
      <c r="I7699" s="22">
        <f t="shared" si="626"/>
        <v>9.0429318643060412</v>
      </c>
      <c r="J7699" s="22">
        <v>7501</v>
      </c>
    </row>
    <row r="7700" spans="1:10" ht="11.25" customHeight="1">
      <c r="A7700" s="12"/>
      <c r="B7700" s="22" t="s">
        <v>214</v>
      </c>
      <c r="C7700" s="22" t="s">
        <v>79</v>
      </c>
      <c r="D7700" s="22">
        <v>9.0422931625657359</v>
      </c>
      <c r="E7700" s="22">
        <f t="shared" si="622"/>
        <v>0</v>
      </c>
      <c r="F7700" s="22">
        <f t="shared" si="623"/>
        <v>0</v>
      </c>
      <c r="G7700" s="22">
        <f t="shared" si="624"/>
        <v>0</v>
      </c>
      <c r="H7700" s="22">
        <f t="shared" si="625"/>
        <v>0</v>
      </c>
      <c r="I7700" s="22">
        <f t="shared" si="626"/>
        <v>9.0422931625657359</v>
      </c>
      <c r="J7700" s="22">
        <v>7502</v>
      </c>
    </row>
    <row r="7701" spans="1:10" ht="11.25" customHeight="1">
      <c r="A7701" s="12"/>
      <c r="B7701" s="22" t="s">
        <v>433</v>
      </c>
      <c r="C7701" s="22" t="s">
        <v>72</v>
      </c>
      <c r="D7701" s="22">
        <v>9.0409392319049733</v>
      </c>
      <c r="E7701" s="22">
        <f t="shared" si="622"/>
        <v>0</v>
      </c>
      <c r="F7701" s="22">
        <f t="shared" si="623"/>
        <v>0</v>
      </c>
      <c r="G7701" s="22">
        <f t="shared" si="624"/>
        <v>0</v>
      </c>
      <c r="H7701" s="22">
        <f t="shared" si="625"/>
        <v>0</v>
      </c>
      <c r="I7701" s="22">
        <f t="shared" si="626"/>
        <v>9.0409392319049733</v>
      </c>
      <c r="J7701" s="22">
        <v>7503</v>
      </c>
    </row>
    <row r="7702" spans="1:10" ht="11.25" customHeight="1">
      <c r="A7702" s="12"/>
      <c r="B7702" s="22" t="s">
        <v>397</v>
      </c>
      <c r="C7702" s="22" t="s">
        <v>79</v>
      </c>
      <c r="D7702" s="22">
        <v>9.0376385308481701</v>
      </c>
      <c r="E7702" s="22">
        <f t="shared" si="622"/>
        <v>0</v>
      </c>
      <c r="F7702" s="22">
        <f t="shared" si="623"/>
        <v>0</v>
      </c>
      <c r="G7702" s="22">
        <f t="shared" si="624"/>
        <v>0</v>
      </c>
      <c r="H7702" s="22">
        <f t="shared" si="625"/>
        <v>0</v>
      </c>
      <c r="I7702" s="22">
        <f t="shared" si="626"/>
        <v>9.0376385308481701</v>
      </c>
      <c r="J7702" s="22">
        <v>7504</v>
      </c>
    </row>
    <row r="7703" spans="1:10" ht="11.25" customHeight="1">
      <c r="A7703" s="12"/>
      <c r="B7703" s="22" t="s">
        <v>438</v>
      </c>
      <c r="C7703" s="22" t="s">
        <v>79</v>
      </c>
      <c r="D7703" s="22">
        <v>9.0318971663258374</v>
      </c>
      <c r="E7703" s="22">
        <f t="shared" si="622"/>
        <v>0</v>
      </c>
      <c r="F7703" s="22">
        <f t="shared" si="623"/>
        <v>0</v>
      </c>
      <c r="G7703" s="22">
        <f t="shared" si="624"/>
        <v>0</v>
      </c>
      <c r="H7703" s="22">
        <f t="shared" si="625"/>
        <v>0</v>
      </c>
      <c r="I7703" s="22">
        <f t="shared" si="626"/>
        <v>9.0318971663258374</v>
      </c>
      <c r="J7703" s="22">
        <v>7505</v>
      </c>
    </row>
    <row r="7704" spans="1:10" ht="11.25" customHeight="1">
      <c r="A7704" s="12"/>
      <c r="B7704" s="22" t="s">
        <v>447</v>
      </c>
      <c r="C7704" s="22" t="s">
        <v>71</v>
      </c>
      <c r="D7704" s="22">
        <v>9.0296494429905927</v>
      </c>
      <c r="E7704" s="22">
        <f t="shared" si="622"/>
        <v>0</v>
      </c>
      <c r="F7704" s="22">
        <f t="shared" si="623"/>
        <v>0</v>
      </c>
      <c r="G7704" s="22">
        <f t="shared" si="624"/>
        <v>0</v>
      </c>
      <c r="H7704" s="22">
        <f t="shared" si="625"/>
        <v>0</v>
      </c>
      <c r="I7704" s="22">
        <f t="shared" si="626"/>
        <v>9.0296494429905927</v>
      </c>
      <c r="J7704" s="22">
        <v>7506</v>
      </c>
    </row>
    <row r="7705" spans="1:10" ht="11.25" customHeight="1">
      <c r="A7705" s="12"/>
      <c r="B7705" s="22" t="s">
        <v>320</v>
      </c>
      <c r="C7705" s="22" t="s">
        <v>73</v>
      </c>
      <c r="D7705" s="22">
        <v>9.0283872677269859</v>
      </c>
      <c r="E7705" s="22">
        <f t="shared" si="622"/>
        <v>0</v>
      </c>
      <c r="F7705" s="22">
        <f t="shared" si="623"/>
        <v>0</v>
      </c>
      <c r="G7705" s="22">
        <f t="shared" si="624"/>
        <v>0</v>
      </c>
      <c r="H7705" s="22">
        <f t="shared" si="625"/>
        <v>0</v>
      </c>
      <c r="I7705" s="22">
        <f t="shared" si="626"/>
        <v>9.0283872677269859</v>
      </c>
      <c r="J7705" s="22">
        <v>7507</v>
      </c>
    </row>
    <row r="7706" spans="1:10" ht="11.25" customHeight="1">
      <c r="A7706" s="12"/>
      <c r="B7706" s="22" t="s">
        <v>410</v>
      </c>
      <c r="C7706" s="22" t="s">
        <v>83</v>
      </c>
      <c r="D7706" s="22">
        <v>9.0238080843442727</v>
      </c>
      <c r="E7706" s="22">
        <f t="shared" si="622"/>
        <v>0</v>
      </c>
      <c r="F7706" s="22">
        <f t="shared" si="623"/>
        <v>0</v>
      </c>
      <c r="G7706" s="22">
        <f t="shared" si="624"/>
        <v>0</v>
      </c>
      <c r="H7706" s="22">
        <f t="shared" si="625"/>
        <v>0</v>
      </c>
      <c r="I7706" s="22">
        <f t="shared" si="626"/>
        <v>9.0238080843442727</v>
      </c>
      <c r="J7706" s="22">
        <v>7508</v>
      </c>
    </row>
    <row r="7707" spans="1:10" ht="11.25" customHeight="1">
      <c r="A7707" s="12"/>
      <c r="B7707" s="22" t="s">
        <v>304</v>
      </c>
      <c r="C7707" s="22" t="s">
        <v>89</v>
      </c>
      <c r="D7707" s="22">
        <v>9.0214179615827277</v>
      </c>
      <c r="E7707" s="22">
        <f t="shared" si="622"/>
        <v>0</v>
      </c>
      <c r="F7707" s="22">
        <f t="shared" si="623"/>
        <v>0</v>
      </c>
      <c r="G7707" s="22">
        <f t="shared" si="624"/>
        <v>0</v>
      </c>
      <c r="H7707" s="22">
        <f t="shared" si="625"/>
        <v>0</v>
      </c>
      <c r="I7707" s="22">
        <f t="shared" si="626"/>
        <v>9.0214179615827277</v>
      </c>
      <c r="J7707" s="22">
        <v>7509</v>
      </c>
    </row>
    <row r="7708" spans="1:10" ht="11.25" customHeight="1">
      <c r="A7708" s="12"/>
      <c r="B7708" s="22" t="s">
        <v>457</v>
      </c>
      <c r="C7708" s="22" t="s">
        <v>88</v>
      </c>
      <c r="D7708" s="22">
        <v>9.0183536567490634</v>
      </c>
      <c r="E7708" s="22">
        <f t="shared" si="622"/>
        <v>0</v>
      </c>
      <c r="F7708" s="22">
        <f t="shared" si="623"/>
        <v>0</v>
      </c>
      <c r="G7708" s="22">
        <f t="shared" si="624"/>
        <v>0</v>
      </c>
      <c r="H7708" s="22">
        <f t="shared" si="625"/>
        <v>0</v>
      </c>
      <c r="I7708" s="22">
        <f t="shared" si="626"/>
        <v>9.0183536567490634</v>
      </c>
      <c r="J7708" s="22">
        <v>7510</v>
      </c>
    </row>
    <row r="7709" spans="1:10" ht="11.25" customHeight="1">
      <c r="A7709" s="12"/>
      <c r="B7709" s="22" t="s">
        <v>214</v>
      </c>
      <c r="C7709" s="22" t="s">
        <v>70</v>
      </c>
      <c r="D7709" s="22">
        <v>9.0161456767626582</v>
      </c>
      <c r="E7709" s="22">
        <f t="shared" si="622"/>
        <v>0</v>
      </c>
      <c r="F7709" s="22">
        <f t="shared" si="623"/>
        <v>0</v>
      </c>
      <c r="G7709" s="22">
        <f t="shared" si="624"/>
        <v>0</v>
      </c>
      <c r="H7709" s="22">
        <f t="shared" si="625"/>
        <v>0</v>
      </c>
      <c r="I7709" s="22">
        <f t="shared" si="626"/>
        <v>9.0161456767626582</v>
      </c>
      <c r="J7709" s="22">
        <v>7511</v>
      </c>
    </row>
    <row r="7710" spans="1:10" ht="11.25" customHeight="1">
      <c r="A7710" s="12"/>
      <c r="B7710" s="22" t="s">
        <v>144</v>
      </c>
      <c r="C7710" s="22" t="s">
        <v>81</v>
      </c>
      <c r="D7710" s="22">
        <v>9.0154035061256987</v>
      </c>
      <c r="E7710" s="22">
        <f t="shared" si="622"/>
        <v>0</v>
      </c>
      <c r="F7710" s="22">
        <f t="shared" si="623"/>
        <v>0</v>
      </c>
      <c r="G7710" s="22">
        <f t="shared" si="624"/>
        <v>0</v>
      </c>
      <c r="H7710" s="22">
        <f t="shared" si="625"/>
        <v>0</v>
      </c>
      <c r="I7710" s="22">
        <f t="shared" si="626"/>
        <v>9.0154035061256987</v>
      </c>
      <c r="J7710" s="22">
        <v>7512</v>
      </c>
    </row>
    <row r="7711" spans="1:10" ht="11.25" customHeight="1">
      <c r="A7711" s="12"/>
      <c r="B7711" s="22" t="s">
        <v>452</v>
      </c>
      <c r="C7711" s="22" t="s">
        <v>79</v>
      </c>
      <c r="D7711" s="22">
        <v>9.0146350119998004</v>
      </c>
      <c r="E7711" s="22">
        <f t="shared" si="622"/>
        <v>0</v>
      </c>
      <c r="F7711" s="22">
        <f t="shared" si="623"/>
        <v>0</v>
      </c>
      <c r="G7711" s="22">
        <f t="shared" si="624"/>
        <v>0</v>
      </c>
      <c r="H7711" s="22">
        <f t="shared" si="625"/>
        <v>0</v>
      </c>
      <c r="I7711" s="22">
        <f t="shared" si="626"/>
        <v>9.0146350119998004</v>
      </c>
      <c r="J7711" s="22">
        <v>7513</v>
      </c>
    </row>
    <row r="7712" spans="1:10" ht="11.25" customHeight="1">
      <c r="A7712" s="12"/>
      <c r="B7712" s="22" t="s">
        <v>344</v>
      </c>
      <c r="C7712" s="22" t="s">
        <v>85</v>
      </c>
      <c r="D7712" s="22">
        <v>9.0111397408458913</v>
      </c>
      <c r="E7712" s="22">
        <f t="shared" si="622"/>
        <v>0</v>
      </c>
      <c r="F7712" s="22">
        <f t="shared" si="623"/>
        <v>0</v>
      </c>
      <c r="G7712" s="22">
        <f t="shared" si="624"/>
        <v>0</v>
      </c>
      <c r="H7712" s="22">
        <f t="shared" si="625"/>
        <v>0</v>
      </c>
      <c r="I7712" s="22">
        <f t="shared" si="626"/>
        <v>9.0111397408458913</v>
      </c>
      <c r="J7712" s="22">
        <v>7514</v>
      </c>
    </row>
    <row r="7713" spans="1:10" ht="11.25" customHeight="1">
      <c r="A7713" s="12"/>
      <c r="B7713" s="22" t="s">
        <v>292</v>
      </c>
      <c r="C7713" s="22" t="s">
        <v>71</v>
      </c>
      <c r="D7713" s="22">
        <v>9.0079681148352275</v>
      </c>
      <c r="E7713" s="22">
        <f t="shared" si="622"/>
        <v>0</v>
      </c>
      <c r="F7713" s="22">
        <f t="shared" si="623"/>
        <v>0</v>
      </c>
      <c r="G7713" s="22">
        <f t="shared" si="624"/>
        <v>0</v>
      </c>
      <c r="H7713" s="22">
        <f t="shared" si="625"/>
        <v>0</v>
      </c>
      <c r="I7713" s="22">
        <f t="shared" si="626"/>
        <v>9.0079681148352275</v>
      </c>
      <c r="J7713" s="22">
        <v>7515</v>
      </c>
    </row>
    <row r="7714" spans="1:10" ht="11.25" customHeight="1">
      <c r="A7714" s="12"/>
      <c r="B7714" s="22" t="s">
        <v>341</v>
      </c>
      <c r="C7714" s="22" t="s">
        <v>87</v>
      </c>
      <c r="D7714" s="22">
        <v>9.0077562017878758</v>
      </c>
      <c r="E7714" s="22">
        <f t="shared" si="622"/>
        <v>0</v>
      </c>
      <c r="F7714" s="22">
        <f t="shared" si="623"/>
        <v>0</v>
      </c>
      <c r="G7714" s="22">
        <f t="shared" si="624"/>
        <v>0</v>
      </c>
      <c r="H7714" s="22">
        <f t="shared" si="625"/>
        <v>0</v>
      </c>
      <c r="I7714" s="22">
        <f t="shared" si="626"/>
        <v>9.0077562017878758</v>
      </c>
      <c r="J7714" s="22">
        <v>7516</v>
      </c>
    </row>
    <row r="7715" spans="1:10" ht="11.25" customHeight="1">
      <c r="A7715" s="12"/>
      <c r="B7715" s="22" t="s">
        <v>427</v>
      </c>
      <c r="C7715" s="22" t="s">
        <v>75</v>
      </c>
      <c r="D7715" s="22">
        <v>9.0073855423612574</v>
      </c>
      <c r="E7715" s="22">
        <f t="shared" si="622"/>
        <v>0</v>
      </c>
      <c r="F7715" s="22">
        <f t="shared" si="623"/>
        <v>0</v>
      </c>
      <c r="G7715" s="22">
        <f t="shared" si="624"/>
        <v>0</v>
      </c>
      <c r="H7715" s="22">
        <f t="shared" si="625"/>
        <v>0</v>
      </c>
      <c r="I7715" s="22">
        <f t="shared" si="626"/>
        <v>9.0073855423612574</v>
      </c>
      <c r="J7715" s="22">
        <v>7517</v>
      </c>
    </row>
    <row r="7716" spans="1:10" ht="11.25" customHeight="1">
      <c r="A7716" s="12"/>
      <c r="B7716" s="22" t="s">
        <v>467</v>
      </c>
      <c r="C7716" s="22" t="s">
        <v>68</v>
      </c>
      <c r="D7716" s="22">
        <v>8.9919066940355847</v>
      </c>
      <c r="E7716" s="22">
        <f t="shared" si="622"/>
        <v>0</v>
      </c>
      <c r="F7716" s="22">
        <f t="shared" si="623"/>
        <v>0</v>
      </c>
      <c r="G7716" s="22">
        <f t="shared" si="624"/>
        <v>0</v>
      </c>
      <c r="H7716" s="22">
        <f t="shared" si="625"/>
        <v>0</v>
      </c>
      <c r="I7716" s="22">
        <f t="shared" si="626"/>
        <v>8.9919066940355847</v>
      </c>
      <c r="J7716" s="22">
        <v>7518</v>
      </c>
    </row>
    <row r="7717" spans="1:10" ht="11.25" customHeight="1">
      <c r="A7717" s="12"/>
      <c r="B7717" s="22" t="s">
        <v>148</v>
      </c>
      <c r="C7717" s="22" t="s">
        <v>76</v>
      </c>
      <c r="D7717" s="22">
        <v>8.98744106579489</v>
      </c>
      <c r="E7717" s="22">
        <f t="shared" si="622"/>
        <v>0</v>
      </c>
      <c r="F7717" s="22">
        <f t="shared" si="623"/>
        <v>0</v>
      </c>
      <c r="G7717" s="22">
        <f t="shared" si="624"/>
        <v>0</v>
      </c>
      <c r="H7717" s="22">
        <f t="shared" si="625"/>
        <v>0</v>
      </c>
      <c r="I7717" s="22">
        <f t="shared" si="626"/>
        <v>8.98744106579489</v>
      </c>
      <c r="J7717" s="22">
        <v>7519</v>
      </c>
    </row>
    <row r="7718" spans="1:10" ht="11.25" customHeight="1">
      <c r="A7718" s="12"/>
      <c r="B7718" s="22" t="s">
        <v>293</v>
      </c>
      <c r="C7718" s="22" t="s">
        <v>90</v>
      </c>
      <c r="D7718" s="22">
        <v>8.9870742691349168</v>
      </c>
      <c r="E7718" s="22">
        <f t="shared" si="622"/>
        <v>0</v>
      </c>
      <c r="F7718" s="22">
        <f t="shared" si="623"/>
        <v>0</v>
      </c>
      <c r="G7718" s="22">
        <f t="shared" si="624"/>
        <v>0</v>
      </c>
      <c r="H7718" s="22">
        <f t="shared" si="625"/>
        <v>0</v>
      </c>
      <c r="I7718" s="22">
        <f t="shared" si="626"/>
        <v>8.9870742691349168</v>
      </c>
      <c r="J7718" s="22">
        <v>7520</v>
      </c>
    </row>
    <row r="7719" spans="1:10" ht="11.25" customHeight="1">
      <c r="A7719" s="12"/>
      <c r="B7719" s="22" t="s">
        <v>409</v>
      </c>
      <c r="C7719" s="22" t="s">
        <v>90</v>
      </c>
      <c r="D7719" s="22">
        <v>8.9840973125901336</v>
      </c>
      <c r="E7719" s="22">
        <f t="shared" si="622"/>
        <v>0</v>
      </c>
      <c r="F7719" s="22">
        <f t="shared" si="623"/>
        <v>0</v>
      </c>
      <c r="G7719" s="22">
        <f t="shared" si="624"/>
        <v>0</v>
      </c>
      <c r="H7719" s="22">
        <f t="shared" si="625"/>
        <v>0</v>
      </c>
      <c r="I7719" s="22">
        <f t="shared" si="626"/>
        <v>8.9840973125901336</v>
      </c>
      <c r="J7719" s="22">
        <v>7521</v>
      </c>
    </row>
    <row r="7720" spans="1:10" ht="11.25" customHeight="1">
      <c r="A7720" s="12"/>
      <c r="B7720" s="22" t="s">
        <v>255</v>
      </c>
      <c r="C7720" s="22" t="s">
        <v>88</v>
      </c>
      <c r="D7720" s="22">
        <v>8.9840339308766026</v>
      </c>
      <c r="E7720" s="22">
        <f t="shared" si="622"/>
        <v>0</v>
      </c>
      <c r="F7720" s="22">
        <f t="shared" si="623"/>
        <v>0</v>
      </c>
      <c r="G7720" s="22">
        <f t="shared" si="624"/>
        <v>0</v>
      </c>
      <c r="H7720" s="22">
        <f t="shared" si="625"/>
        <v>0</v>
      </c>
      <c r="I7720" s="22">
        <f t="shared" si="626"/>
        <v>8.9840339308766026</v>
      </c>
      <c r="J7720" s="22">
        <v>7522</v>
      </c>
    </row>
    <row r="7721" spans="1:10" ht="11.25" customHeight="1">
      <c r="A7721" s="12"/>
      <c r="B7721" s="22" t="s">
        <v>438</v>
      </c>
      <c r="C7721" s="22" t="s">
        <v>83</v>
      </c>
      <c r="D7721" s="22">
        <v>8.9819901606009989</v>
      </c>
      <c r="E7721" s="22">
        <f t="shared" si="622"/>
        <v>0</v>
      </c>
      <c r="F7721" s="22">
        <f t="shared" si="623"/>
        <v>0</v>
      </c>
      <c r="G7721" s="22">
        <f t="shared" si="624"/>
        <v>0</v>
      </c>
      <c r="H7721" s="22">
        <f t="shared" si="625"/>
        <v>0</v>
      </c>
      <c r="I7721" s="22">
        <f t="shared" si="626"/>
        <v>8.9819901606009989</v>
      </c>
      <c r="J7721" s="22">
        <v>7523</v>
      </c>
    </row>
    <row r="7722" spans="1:10" ht="11.25" customHeight="1">
      <c r="A7722" s="12"/>
      <c r="B7722" s="22" t="s">
        <v>456</v>
      </c>
      <c r="C7722" s="22" t="s">
        <v>76</v>
      </c>
      <c r="D7722" s="22">
        <v>8.9814978408764929</v>
      </c>
      <c r="E7722" s="22">
        <f t="shared" si="622"/>
        <v>0</v>
      </c>
      <c r="F7722" s="22">
        <f t="shared" si="623"/>
        <v>0</v>
      </c>
      <c r="G7722" s="22">
        <f t="shared" si="624"/>
        <v>0</v>
      </c>
      <c r="H7722" s="22">
        <f t="shared" si="625"/>
        <v>0</v>
      </c>
      <c r="I7722" s="22">
        <f t="shared" si="626"/>
        <v>8.9814978408764929</v>
      </c>
      <c r="J7722" s="22">
        <v>7524</v>
      </c>
    </row>
    <row r="7723" spans="1:10" ht="11.25" customHeight="1">
      <c r="A7723" s="12"/>
      <c r="B7723" s="22" t="s">
        <v>213</v>
      </c>
      <c r="C7723" s="22" t="s">
        <v>89</v>
      </c>
      <c r="D7723" s="22">
        <v>8.972718113730096</v>
      </c>
      <c r="E7723" s="22">
        <f t="shared" si="622"/>
        <v>0</v>
      </c>
      <c r="F7723" s="22">
        <f t="shared" si="623"/>
        <v>0</v>
      </c>
      <c r="G7723" s="22">
        <f t="shared" si="624"/>
        <v>0</v>
      </c>
      <c r="H7723" s="22">
        <f t="shared" si="625"/>
        <v>0</v>
      </c>
      <c r="I7723" s="22">
        <f t="shared" si="626"/>
        <v>8.972718113730096</v>
      </c>
      <c r="J7723" s="22">
        <v>7525</v>
      </c>
    </row>
    <row r="7724" spans="1:10" ht="11.25" customHeight="1">
      <c r="A7724" s="12"/>
      <c r="B7724" s="22" t="s">
        <v>394</v>
      </c>
      <c r="C7724" s="22" t="s">
        <v>69</v>
      </c>
      <c r="D7724" s="22">
        <v>8.9565282751801778</v>
      </c>
      <c r="E7724" s="22">
        <f t="shared" si="622"/>
        <v>0</v>
      </c>
      <c r="F7724" s="22">
        <f t="shared" si="623"/>
        <v>0</v>
      </c>
      <c r="G7724" s="22">
        <f t="shared" si="624"/>
        <v>0</v>
      </c>
      <c r="H7724" s="22">
        <f t="shared" si="625"/>
        <v>0</v>
      </c>
      <c r="I7724" s="22">
        <f t="shared" si="626"/>
        <v>8.9565282751801778</v>
      </c>
      <c r="J7724" s="22">
        <v>7526</v>
      </c>
    </row>
    <row r="7725" spans="1:10" ht="11.25" customHeight="1">
      <c r="A7725" s="12"/>
      <c r="B7725" s="22" t="s">
        <v>435</v>
      </c>
      <c r="C7725" s="22" t="s">
        <v>75</v>
      </c>
      <c r="D7725" s="22">
        <v>8.9515923447373567</v>
      </c>
      <c r="E7725" s="22">
        <f t="shared" si="622"/>
        <v>0</v>
      </c>
      <c r="F7725" s="22">
        <f t="shared" si="623"/>
        <v>0</v>
      </c>
      <c r="G7725" s="22">
        <f t="shared" si="624"/>
        <v>0</v>
      </c>
      <c r="H7725" s="22">
        <f t="shared" si="625"/>
        <v>0</v>
      </c>
      <c r="I7725" s="22">
        <f t="shared" si="626"/>
        <v>8.9515923447373567</v>
      </c>
      <c r="J7725" s="22">
        <v>7527</v>
      </c>
    </row>
    <row r="7726" spans="1:10" ht="11.25" customHeight="1">
      <c r="A7726" s="12"/>
      <c r="B7726" s="22" t="s">
        <v>458</v>
      </c>
      <c r="C7726" s="22" t="s">
        <v>78</v>
      </c>
      <c r="D7726" s="22">
        <v>8.9426015529175711</v>
      </c>
      <c r="E7726" s="22">
        <f t="shared" si="622"/>
        <v>0</v>
      </c>
      <c r="F7726" s="22">
        <f t="shared" si="623"/>
        <v>0</v>
      </c>
      <c r="G7726" s="22">
        <f t="shared" si="624"/>
        <v>0</v>
      </c>
      <c r="H7726" s="22">
        <f t="shared" si="625"/>
        <v>0</v>
      </c>
      <c r="I7726" s="22">
        <f t="shared" si="626"/>
        <v>8.9426015529175711</v>
      </c>
      <c r="J7726" s="22">
        <v>7528</v>
      </c>
    </row>
    <row r="7727" spans="1:10" ht="11.25" customHeight="1">
      <c r="A7727" s="12"/>
      <c r="B7727" s="22" t="s">
        <v>347</v>
      </c>
      <c r="C7727" s="22" t="s">
        <v>84</v>
      </c>
      <c r="D7727" s="22">
        <v>8.9291969008306431</v>
      </c>
      <c r="E7727" s="22">
        <f t="shared" si="622"/>
        <v>0</v>
      </c>
      <c r="F7727" s="22">
        <f t="shared" si="623"/>
        <v>0</v>
      </c>
      <c r="G7727" s="22">
        <f t="shared" si="624"/>
        <v>0</v>
      </c>
      <c r="H7727" s="22">
        <f t="shared" si="625"/>
        <v>0</v>
      </c>
      <c r="I7727" s="22">
        <f t="shared" si="626"/>
        <v>8.9291969008306431</v>
      </c>
      <c r="J7727" s="22">
        <v>7529</v>
      </c>
    </row>
    <row r="7728" spans="1:10" ht="11.25" customHeight="1">
      <c r="A7728" s="12"/>
      <c r="B7728" s="22" t="s">
        <v>148</v>
      </c>
      <c r="C7728" s="22" t="s">
        <v>85</v>
      </c>
      <c r="D7728" s="22">
        <v>8.9275115521599187</v>
      </c>
      <c r="E7728" s="22">
        <f t="shared" si="622"/>
        <v>0</v>
      </c>
      <c r="F7728" s="22">
        <f t="shared" si="623"/>
        <v>0</v>
      </c>
      <c r="G7728" s="22">
        <f t="shared" si="624"/>
        <v>0</v>
      </c>
      <c r="H7728" s="22">
        <f t="shared" si="625"/>
        <v>0</v>
      </c>
      <c r="I7728" s="22">
        <f t="shared" si="626"/>
        <v>8.9275115521599187</v>
      </c>
      <c r="J7728" s="22">
        <v>7530</v>
      </c>
    </row>
    <row r="7729" spans="1:10" ht="11.25" customHeight="1">
      <c r="A7729" s="12"/>
      <c r="B7729" s="22" t="s">
        <v>283</v>
      </c>
      <c r="C7729" s="22" t="s">
        <v>82</v>
      </c>
      <c r="D7729" s="22">
        <v>8.9208204991170152</v>
      </c>
      <c r="E7729" s="22">
        <f t="shared" si="622"/>
        <v>0</v>
      </c>
      <c r="F7729" s="22">
        <f t="shared" si="623"/>
        <v>0</v>
      </c>
      <c r="G7729" s="22">
        <f t="shared" si="624"/>
        <v>0</v>
      </c>
      <c r="H7729" s="22">
        <f t="shared" si="625"/>
        <v>0</v>
      </c>
      <c r="I7729" s="22">
        <f t="shared" si="626"/>
        <v>8.9208204991170152</v>
      </c>
      <c r="J7729" s="22">
        <v>7531</v>
      </c>
    </row>
    <row r="7730" spans="1:10" ht="11.25" customHeight="1">
      <c r="A7730" s="12"/>
      <c r="B7730" s="22" t="s">
        <v>411</v>
      </c>
      <c r="C7730" s="22" t="s">
        <v>90</v>
      </c>
      <c r="D7730" s="22">
        <v>8.9151271880561378</v>
      </c>
      <c r="E7730" s="22">
        <f t="shared" si="622"/>
        <v>0</v>
      </c>
      <c r="F7730" s="22">
        <f t="shared" si="623"/>
        <v>0</v>
      </c>
      <c r="G7730" s="22">
        <f t="shared" si="624"/>
        <v>0</v>
      </c>
      <c r="H7730" s="22">
        <f t="shared" si="625"/>
        <v>0</v>
      </c>
      <c r="I7730" s="22">
        <f t="shared" si="626"/>
        <v>8.9151271880561378</v>
      </c>
      <c r="J7730" s="22">
        <v>7532</v>
      </c>
    </row>
    <row r="7731" spans="1:10" ht="11.25" customHeight="1">
      <c r="A7731" s="12"/>
      <c r="B7731" s="22" t="s">
        <v>422</v>
      </c>
      <c r="C7731" s="22" t="s">
        <v>75</v>
      </c>
      <c r="D7731" s="22">
        <v>8.914997210405847</v>
      </c>
      <c r="E7731" s="22">
        <f t="shared" si="622"/>
        <v>0</v>
      </c>
      <c r="F7731" s="22">
        <f t="shared" si="623"/>
        <v>0</v>
      </c>
      <c r="G7731" s="22">
        <f t="shared" si="624"/>
        <v>0</v>
      </c>
      <c r="H7731" s="22">
        <f t="shared" si="625"/>
        <v>0</v>
      </c>
      <c r="I7731" s="22">
        <f t="shared" si="626"/>
        <v>8.914997210405847</v>
      </c>
      <c r="J7731" s="22">
        <v>7533</v>
      </c>
    </row>
    <row r="7732" spans="1:10" ht="11.25" customHeight="1">
      <c r="A7732" s="12"/>
      <c r="B7732" s="22" t="s">
        <v>440</v>
      </c>
      <c r="C7732" s="22" t="s">
        <v>89</v>
      </c>
      <c r="D7732" s="22">
        <v>8.9122200996344674</v>
      </c>
      <c r="E7732" s="22">
        <f t="shared" si="622"/>
        <v>0</v>
      </c>
      <c r="F7732" s="22">
        <f t="shared" si="623"/>
        <v>0</v>
      </c>
      <c r="G7732" s="22">
        <f t="shared" si="624"/>
        <v>0</v>
      </c>
      <c r="H7732" s="22">
        <f t="shared" si="625"/>
        <v>0</v>
      </c>
      <c r="I7732" s="22">
        <f t="shared" si="626"/>
        <v>8.9122200996344674</v>
      </c>
      <c r="J7732" s="22">
        <v>7534</v>
      </c>
    </row>
    <row r="7733" spans="1:10" ht="11.25" customHeight="1">
      <c r="A7733" s="12"/>
      <c r="B7733" s="22" t="s">
        <v>306</v>
      </c>
      <c r="C7733" s="22" t="s">
        <v>78</v>
      </c>
      <c r="D7733" s="22">
        <v>8.9093912969712274</v>
      </c>
      <c r="E7733" s="22">
        <f t="shared" si="622"/>
        <v>0</v>
      </c>
      <c r="F7733" s="22">
        <f t="shared" si="623"/>
        <v>0</v>
      </c>
      <c r="G7733" s="22">
        <f t="shared" si="624"/>
        <v>0</v>
      </c>
      <c r="H7733" s="22">
        <f t="shared" si="625"/>
        <v>0</v>
      </c>
      <c r="I7733" s="22">
        <f t="shared" si="626"/>
        <v>8.9093912969712274</v>
      </c>
      <c r="J7733" s="22">
        <v>7535</v>
      </c>
    </row>
    <row r="7734" spans="1:10" ht="11.25" customHeight="1">
      <c r="A7734" s="12"/>
      <c r="B7734" s="22" t="s">
        <v>374</v>
      </c>
      <c r="C7734" s="22" t="s">
        <v>76</v>
      </c>
      <c r="D7734" s="22">
        <v>8.9015941710303643</v>
      </c>
      <c r="E7734" s="22">
        <f t="shared" si="622"/>
        <v>0</v>
      </c>
      <c r="F7734" s="22">
        <f t="shared" si="623"/>
        <v>0</v>
      </c>
      <c r="G7734" s="22">
        <f t="shared" si="624"/>
        <v>0</v>
      </c>
      <c r="H7734" s="22">
        <f t="shared" si="625"/>
        <v>0</v>
      </c>
      <c r="I7734" s="22">
        <f t="shared" si="626"/>
        <v>8.9015941710303643</v>
      </c>
      <c r="J7734" s="22">
        <v>7536</v>
      </c>
    </row>
    <row r="7735" spans="1:10" ht="11.25" customHeight="1">
      <c r="A7735" s="12"/>
      <c r="B7735" s="22" t="s">
        <v>410</v>
      </c>
      <c r="C7735" s="22" t="s">
        <v>90</v>
      </c>
      <c r="D7735" s="22">
        <v>8.8976271643425484</v>
      </c>
      <c r="E7735" s="22">
        <f t="shared" si="622"/>
        <v>0</v>
      </c>
      <c r="F7735" s="22">
        <f t="shared" si="623"/>
        <v>0</v>
      </c>
      <c r="G7735" s="22">
        <f t="shared" si="624"/>
        <v>0</v>
      </c>
      <c r="H7735" s="22">
        <f t="shared" si="625"/>
        <v>0</v>
      </c>
      <c r="I7735" s="22">
        <f t="shared" si="626"/>
        <v>8.8976271643425484</v>
      </c>
      <c r="J7735" s="22">
        <v>7537</v>
      </c>
    </row>
    <row r="7736" spans="1:10" ht="11.25" customHeight="1">
      <c r="A7736" s="12"/>
      <c r="B7736" s="22" t="s">
        <v>444</v>
      </c>
      <c r="C7736" s="22" t="s">
        <v>74</v>
      </c>
      <c r="D7736" s="22">
        <v>8.8965126185128227</v>
      </c>
      <c r="E7736" s="22">
        <f t="shared" si="622"/>
        <v>0</v>
      </c>
      <c r="F7736" s="22">
        <f t="shared" si="623"/>
        <v>0</v>
      </c>
      <c r="G7736" s="22">
        <f t="shared" si="624"/>
        <v>0</v>
      </c>
      <c r="H7736" s="22">
        <f t="shared" si="625"/>
        <v>0</v>
      </c>
      <c r="I7736" s="22">
        <f t="shared" si="626"/>
        <v>8.8965126185128227</v>
      </c>
      <c r="J7736" s="22">
        <v>7538</v>
      </c>
    </row>
    <row r="7737" spans="1:10" ht="11.25" customHeight="1">
      <c r="A7737" s="12"/>
      <c r="B7737" s="22" t="s">
        <v>360</v>
      </c>
      <c r="C7737" s="22" t="s">
        <v>88</v>
      </c>
      <c r="D7737" s="22">
        <v>8.8949550860568696</v>
      </c>
      <c r="E7737" s="22">
        <f t="shared" si="622"/>
        <v>0</v>
      </c>
      <c r="F7737" s="22">
        <f t="shared" si="623"/>
        <v>0</v>
      </c>
      <c r="G7737" s="22">
        <f t="shared" si="624"/>
        <v>0</v>
      </c>
      <c r="H7737" s="22">
        <f t="shared" si="625"/>
        <v>0</v>
      </c>
      <c r="I7737" s="22">
        <f t="shared" si="626"/>
        <v>8.8949550860568696</v>
      </c>
      <c r="J7737" s="22">
        <v>7539</v>
      </c>
    </row>
    <row r="7738" spans="1:10" ht="11.25" customHeight="1">
      <c r="A7738" s="12"/>
      <c r="B7738" s="22" t="s">
        <v>456</v>
      </c>
      <c r="C7738" s="22" t="s">
        <v>82</v>
      </c>
      <c r="D7738" s="22">
        <v>8.8889062796006133</v>
      </c>
      <c r="E7738" s="22">
        <f t="shared" si="622"/>
        <v>0</v>
      </c>
      <c r="F7738" s="22">
        <f t="shared" si="623"/>
        <v>0</v>
      </c>
      <c r="G7738" s="22">
        <f t="shared" si="624"/>
        <v>0</v>
      </c>
      <c r="H7738" s="22">
        <f t="shared" si="625"/>
        <v>0</v>
      </c>
      <c r="I7738" s="22">
        <f t="shared" si="626"/>
        <v>8.8889062796006133</v>
      </c>
      <c r="J7738" s="22">
        <v>7540</v>
      </c>
    </row>
    <row r="7739" spans="1:10" ht="11.25" customHeight="1">
      <c r="A7739" s="12"/>
      <c r="B7739" s="22" t="s">
        <v>425</v>
      </c>
      <c r="C7739" s="22" t="s">
        <v>83</v>
      </c>
      <c r="D7739" s="22">
        <v>8.8887562064325163</v>
      </c>
      <c r="E7739" s="22">
        <f t="shared" si="622"/>
        <v>0</v>
      </c>
      <c r="F7739" s="22">
        <f t="shared" si="623"/>
        <v>0</v>
      </c>
      <c r="G7739" s="22">
        <f t="shared" si="624"/>
        <v>0</v>
      </c>
      <c r="H7739" s="22">
        <f t="shared" si="625"/>
        <v>0</v>
      </c>
      <c r="I7739" s="22">
        <f t="shared" si="626"/>
        <v>8.8887562064325163</v>
      </c>
      <c r="J7739" s="22">
        <v>7541</v>
      </c>
    </row>
    <row r="7740" spans="1:10" ht="11.25" customHeight="1">
      <c r="A7740" s="12"/>
      <c r="B7740" s="22" t="s">
        <v>460</v>
      </c>
      <c r="C7740" s="22" t="s">
        <v>83</v>
      </c>
      <c r="D7740" s="22">
        <v>8.8853724539594605</v>
      </c>
      <c r="E7740" s="22">
        <f t="shared" si="622"/>
        <v>0</v>
      </c>
      <c r="F7740" s="22">
        <f t="shared" si="623"/>
        <v>0</v>
      </c>
      <c r="G7740" s="22">
        <f t="shared" si="624"/>
        <v>0</v>
      </c>
      <c r="H7740" s="22">
        <f t="shared" si="625"/>
        <v>0</v>
      </c>
      <c r="I7740" s="22">
        <f t="shared" si="626"/>
        <v>8.8853724539594605</v>
      </c>
      <c r="J7740" s="22">
        <v>7542</v>
      </c>
    </row>
    <row r="7741" spans="1:10" ht="11.25" customHeight="1">
      <c r="A7741" s="12"/>
      <c r="B7741" s="22" t="s">
        <v>456</v>
      </c>
      <c r="C7741" s="22" t="s">
        <v>79</v>
      </c>
      <c r="D7741" s="22">
        <v>8.8766696020795948</v>
      </c>
      <c r="E7741" s="22">
        <f t="shared" si="622"/>
        <v>0</v>
      </c>
      <c r="F7741" s="22">
        <f t="shared" si="623"/>
        <v>0</v>
      </c>
      <c r="G7741" s="22">
        <f t="shared" si="624"/>
        <v>0</v>
      </c>
      <c r="H7741" s="22">
        <f t="shared" si="625"/>
        <v>0</v>
      </c>
      <c r="I7741" s="22">
        <f t="shared" si="626"/>
        <v>8.8766696020795948</v>
      </c>
      <c r="J7741" s="22">
        <v>7543</v>
      </c>
    </row>
    <row r="7742" spans="1:10" ht="11.25" customHeight="1">
      <c r="A7742" s="12"/>
      <c r="B7742" s="22" t="s">
        <v>466</v>
      </c>
      <c r="C7742" s="22" t="s">
        <v>73</v>
      </c>
      <c r="D7742" s="22">
        <v>8.8726172712066216</v>
      </c>
      <c r="E7742" s="22">
        <f t="shared" si="622"/>
        <v>0</v>
      </c>
      <c r="F7742" s="22">
        <f t="shared" si="623"/>
        <v>0</v>
      </c>
      <c r="G7742" s="22">
        <f t="shared" si="624"/>
        <v>0</v>
      </c>
      <c r="H7742" s="22">
        <f t="shared" si="625"/>
        <v>0</v>
      </c>
      <c r="I7742" s="22">
        <f t="shared" si="626"/>
        <v>8.8726172712066216</v>
      </c>
      <c r="J7742" s="22">
        <v>7544</v>
      </c>
    </row>
    <row r="7743" spans="1:10" ht="11.25" customHeight="1">
      <c r="A7743" s="12"/>
      <c r="B7743" s="22" t="s">
        <v>356</v>
      </c>
      <c r="C7743" s="22" t="s">
        <v>88</v>
      </c>
      <c r="D7743" s="22">
        <v>8.869806367237155</v>
      </c>
      <c r="E7743" s="22">
        <f t="shared" si="622"/>
        <v>0</v>
      </c>
      <c r="F7743" s="22">
        <f t="shared" si="623"/>
        <v>0</v>
      </c>
      <c r="G7743" s="22">
        <f t="shared" si="624"/>
        <v>0</v>
      </c>
      <c r="H7743" s="22">
        <f t="shared" si="625"/>
        <v>0</v>
      </c>
      <c r="I7743" s="22">
        <f t="shared" si="626"/>
        <v>8.869806367237155</v>
      </c>
      <c r="J7743" s="22">
        <v>7545</v>
      </c>
    </row>
    <row r="7744" spans="1:10" ht="11.25" customHeight="1">
      <c r="A7744" s="12"/>
      <c r="B7744" s="22" t="s">
        <v>382</v>
      </c>
      <c r="C7744" s="22" t="s">
        <v>73</v>
      </c>
      <c r="D7744" s="22">
        <v>8.867877352909435</v>
      </c>
      <c r="E7744" s="22">
        <f t="shared" si="622"/>
        <v>0</v>
      </c>
      <c r="F7744" s="22">
        <f t="shared" si="623"/>
        <v>0</v>
      </c>
      <c r="G7744" s="22">
        <f t="shared" si="624"/>
        <v>0</v>
      </c>
      <c r="H7744" s="22">
        <f t="shared" si="625"/>
        <v>0</v>
      </c>
      <c r="I7744" s="22">
        <f t="shared" si="626"/>
        <v>8.867877352909435</v>
      </c>
      <c r="J7744" s="22">
        <v>7546</v>
      </c>
    </row>
    <row r="7745" spans="1:10" ht="11.25" customHeight="1">
      <c r="A7745" s="12"/>
      <c r="B7745" s="22" t="s">
        <v>379</v>
      </c>
      <c r="C7745" s="22" t="s">
        <v>86</v>
      </c>
      <c r="D7745" s="22">
        <v>8.8658933579393668</v>
      </c>
      <c r="E7745" s="22">
        <f t="shared" si="622"/>
        <v>0</v>
      </c>
      <c r="F7745" s="22">
        <f t="shared" si="623"/>
        <v>0</v>
      </c>
      <c r="G7745" s="22">
        <f t="shared" si="624"/>
        <v>0</v>
      </c>
      <c r="H7745" s="22">
        <f t="shared" si="625"/>
        <v>0</v>
      </c>
      <c r="I7745" s="22">
        <f t="shared" si="626"/>
        <v>8.8658933579393668</v>
      </c>
      <c r="J7745" s="22">
        <v>7547</v>
      </c>
    </row>
    <row r="7746" spans="1:10" ht="11.25" customHeight="1">
      <c r="A7746" s="12"/>
      <c r="B7746" s="22" t="s">
        <v>341</v>
      </c>
      <c r="C7746" s="22" t="s">
        <v>86</v>
      </c>
      <c r="D7746" s="22">
        <v>8.8654784358911165</v>
      </c>
      <c r="E7746" s="22">
        <f t="shared" si="622"/>
        <v>0</v>
      </c>
      <c r="F7746" s="22">
        <f t="shared" si="623"/>
        <v>0</v>
      </c>
      <c r="G7746" s="22">
        <f t="shared" si="624"/>
        <v>0</v>
      </c>
      <c r="H7746" s="22">
        <f t="shared" si="625"/>
        <v>0</v>
      </c>
      <c r="I7746" s="22">
        <f t="shared" si="626"/>
        <v>8.8654784358911165</v>
      </c>
      <c r="J7746" s="22">
        <v>7548</v>
      </c>
    </row>
    <row r="7747" spans="1:10" ht="11.25" customHeight="1">
      <c r="A7747" s="12"/>
      <c r="B7747" s="22" t="s">
        <v>349</v>
      </c>
      <c r="C7747" s="22" t="s">
        <v>87</v>
      </c>
      <c r="D7747" s="22">
        <v>8.8648846856706243</v>
      </c>
      <c r="E7747" s="22">
        <f t="shared" si="622"/>
        <v>0</v>
      </c>
      <c r="F7747" s="22">
        <f t="shared" si="623"/>
        <v>0</v>
      </c>
      <c r="G7747" s="22">
        <f t="shared" si="624"/>
        <v>0</v>
      </c>
      <c r="H7747" s="22">
        <f t="shared" si="625"/>
        <v>0</v>
      </c>
      <c r="I7747" s="22">
        <f t="shared" si="626"/>
        <v>8.8648846856706243</v>
      </c>
      <c r="J7747" s="22">
        <v>7549</v>
      </c>
    </row>
    <row r="7748" spans="1:10" ht="11.25" customHeight="1">
      <c r="A7748" s="12"/>
      <c r="B7748" s="22" t="s">
        <v>349</v>
      </c>
      <c r="C7748" s="22" t="s">
        <v>89</v>
      </c>
      <c r="D7748" s="22">
        <v>8.8627255427509173</v>
      </c>
      <c r="E7748" s="22">
        <f t="shared" si="622"/>
        <v>0</v>
      </c>
      <c r="F7748" s="22">
        <f t="shared" si="623"/>
        <v>0</v>
      </c>
      <c r="G7748" s="22">
        <f t="shared" si="624"/>
        <v>0</v>
      </c>
      <c r="H7748" s="22">
        <f t="shared" si="625"/>
        <v>0</v>
      </c>
      <c r="I7748" s="22">
        <f t="shared" si="626"/>
        <v>8.8627255427509173</v>
      </c>
      <c r="J7748" s="22">
        <v>7550</v>
      </c>
    </row>
    <row r="7749" spans="1:10" ht="11.25" customHeight="1">
      <c r="A7749" s="12"/>
      <c r="B7749" s="22" t="s">
        <v>382</v>
      </c>
      <c r="C7749" s="22" t="s">
        <v>89</v>
      </c>
      <c r="D7749" s="22">
        <v>8.8593942478883658</v>
      </c>
      <c r="E7749" s="22">
        <f t="shared" si="622"/>
        <v>0</v>
      </c>
      <c r="F7749" s="22">
        <f t="shared" si="623"/>
        <v>0</v>
      </c>
      <c r="G7749" s="22">
        <f t="shared" si="624"/>
        <v>0</v>
      </c>
      <c r="H7749" s="22">
        <f t="shared" si="625"/>
        <v>0</v>
      </c>
      <c r="I7749" s="22">
        <f t="shared" si="626"/>
        <v>8.8593942478883658</v>
      </c>
      <c r="J7749" s="22">
        <v>7551</v>
      </c>
    </row>
    <row r="7750" spans="1:10" ht="11.25" customHeight="1">
      <c r="A7750" s="12"/>
      <c r="B7750" s="22" t="s">
        <v>249</v>
      </c>
      <c r="C7750" s="22" t="s">
        <v>79</v>
      </c>
      <c r="D7750" s="22">
        <v>8.8566118530953908</v>
      </c>
      <c r="E7750" s="22">
        <f t="shared" si="622"/>
        <v>0</v>
      </c>
      <c r="F7750" s="22">
        <f t="shared" si="623"/>
        <v>0</v>
      </c>
      <c r="G7750" s="22">
        <f t="shared" si="624"/>
        <v>0</v>
      </c>
      <c r="H7750" s="22">
        <f t="shared" si="625"/>
        <v>0</v>
      </c>
      <c r="I7750" s="22">
        <f t="shared" si="626"/>
        <v>8.8566118530953908</v>
      </c>
      <c r="J7750" s="22">
        <v>7552</v>
      </c>
    </row>
    <row r="7751" spans="1:10" ht="11.25" customHeight="1">
      <c r="A7751" s="12"/>
      <c r="B7751" s="22" t="s">
        <v>462</v>
      </c>
      <c r="C7751" s="22" t="s">
        <v>85</v>
      </c>
      <c r="D7751" s="22">
        <v>8.8558498946468145</v>
      </c>
      <c r="E7751" s="22">
        <f t="shared" si="622"/>
        <v>0</v>
      </c>
      <c r="F7751" s="22">
        <f t="shared" si="623"/>
        <v>0</v>
      </c>
      <c r="G7751" s="22">
        <f t="shared" si="624"/>
        <v>0</v>
      </c>
      <c r="H7751" s="22">
        <f t="shared" si="625"/>
        <v>0</v>
      </c>
      <c r="I7751" s="22">
        <f t="shared" si="626"/>
        <v>8.8558498946468145</v>
      </c>
      <c r="J7751" s="22">
        <v>7553</v>
      </c>
    </row>
    <row r="7752" spans="1:10" ht="11.25" customHeight="1">
      <c r="A7752" s="12"/>
      <c r="B7752" s="22" t="s">
        <v>283</v>
      </c>
      <c r="C7752" s="22" t="s">
        <v>90</v>
      </c>
      <c r="D7752" s="22">
        <v>8.8541513902961935</v>
      </c>
      <c r="E7752" s="22">
        <f t="shared" ref="E7752:E7815" si="627">IF(J7752&lt;=1000,D7752,0)</f>
        <v>0</v>
      </c>
      <c r="F7752" s="22">
        <f t="shared" ref="F7752:F7815" si="628">IF(AND(J7752&gt;1000,J7752&lt;=2000),D7752,0)</f>
        <v>0</v>
      </c>
      <c r="G7752" s="22">
        <f t="shared" ref="G7752:G7815" si="629">IF(AND(J7752&gt;2000,J7752&lt;=3000),D7752,0)</f>
        <v>0</v>
      </c>
      <c r="H7752" s="22">
        <f t="shared" ref="H7752:H7815" si="630">IF(AND(J7752&gt;3000,J7752&lt;=5000),D7752,0)</f>
        <v>0</v>
      </c>
      <c r="I7752" s="22">
        <f t="shared" ref="I7752:I7815" si="631">IF((J7752&gt;5000),D7752,0)</f>
        <v>8.8541513902961935</v>
      </c>
      <c r="J7752" s="22">
        <v>7554</v>
      </c>
    </row>
    <row r="7753" spans="1:10" ht="11.25" customHeight="1">
      <c r="A7753" s="12"/>
      <c r="B7753" s="22" t="s">
        <v>446</v>
      </c>
      <c r="C7753" s="22" t="s">
        <v>72</v>
      </c>
      <c r="D7753" s="22">
        <v>8.8525383633667971</v>
      </c>
      <c r="E7753" s="22">
        <f t="shared" si="627"/>
        <v>0</v>
      </c>
      <c r="F7753" s="22">
        <f t="shared" si="628"/>
        <v>0</v>
      </c>
      <c r="G7753" s="22">
        <f t="shared" si="629"/>
        <v>0</v>
      </c>
      <c r="H7753" s="22">
        <f t="shared" si="630"/>
        <v>0</v>
      </c>
      <c r="I7753" s="22">
        <f t="shared" si="631"/>
        <v>8.8525383633667971</v>
      </c>
      <c r="J7753" s="22">
        <v>7555</v>
      </c>
    </row>
    <row r="7754" spans="1:10" ht="11.25" customHeight="1">
      <c r="A7754" s="12"/>
      <c r="B7754" s="22" t="s">
        <v>296</v>
      </c>
      <c r="C7754" s="22" t="s">
        <v>80</v>
      </c>
      <c r="D7754" s="22">
        <v>8.8481164622273063</v>
      </c>
      <c r="E7754" s="22">
        <f t="shared" si="627"/>
        <v>0</v>
      </c>
      <c r="F7754" s="22">
        <f t="shared" si="628"/>
        <v>0</v>
      </c>
      <c r="G7754" s="22">
        <f t="shared" si="629"/>
        <v>0</v>
      </c>
      <c r="H7754" s="22">
        <f t="shared" si="630"/>
        <v>0</v>
      </c>
      <c r="I7754" s="22">
        <f t="shared" si="631"/>
        <v>8.8481164622273063</v>
      </c>
      <c r="J7754" s="22">
        <v>7556</v>
      </c>
    </row>
    <row r="7755" spans="1:10" ht="11.25" customHeight="1">
      <c r="A7755" s="12"/>
      <c r="B7755" s="22" t="s">
        <v>382</v>
      </c>
      <c r="C7755" s="22" t="s">
        <v>90</v>
      </c>
      <c r="D7755" s="22">
        <v>8.8469798530922521</v>
      </c>
      <c r="E7755" s="22">
        <f t="shared" si="627"/>
        <v>0</v>
      </c>
      <c r="F7755" s="22">
        <f t="shared" si="628"/>
        <v>0</v>
      </c>
      <c r="G7755" s="22">
        <f t="shared" si="629"/>
        <v>0</v>
      </c>
      <c r="H7755" s="22">
        <f t="shared" si="630"/>
        <v>0</v>
      </c>
      <c r="I7755" s="22">
        <f t="shared" si="631"/>
        <v>8.8469798530922521</v>
      </c>
      <c r="J7755" s="22">
        <v>7557</v>
      </c>
    </row>
    <row r="7756" spans="1:10" ht="11.25" customHeight="1">
      <c r="A7756" s="12"/>
      <c r="B7756" s="22" t="s">
        <v>376</v>
      </c>
      <c r="C7756" s="22" t="s">
        <v>87</v>
      </c>
      <c r="D7756" s="22">
        <v>8.8460244941519868</v>
      </c>
      <c r="E7756" s="22">
        <f t="shared" si="627"/>
        <v>0</v>
      </c>
      <c r="F7756" s="22">
        <f t="shared" si="628"/>
        <v>0</v>
      </c>
      <c r="G7756" s="22">
        <f t="shared" si="629"/>
        <v>0</v>
      </c>
      <c r="H7756" s="22">
        <f t="shared" si="630"/>
        <v>0</v>
      </c>
      <c r="I7756" s="22">
        <f t="shared" si="631"/>
        <v>8.8460244941519868</v>
      </c>
      <c r="J7756" s="22">
        <v>7558</v>
      </c>
    </row>
    <row r="7757" spans="1:10" ht="11.25" customHeight="1">
      <c r="A7757" s="12"/>
      <c r="B7757" s="22" t="s">
        <v>255</v>
      </c>
      <c r="C7757" s="22" t="s">
        <v>87</v>
      </c>
      <c r="D7757" s="22">
        <v>8.8422088435463433</v>
      </c>
      <c r="E7757" s="22">
        <f t="shared" si="627"/>
        <v>0</v>
      </c>
      <c r="F7757" s="22">
        <f t="shared" si="628"/>
        <v>0</v>
      </c>
      <c r="G7757" s="22">
        <f t="shared" si="629"/>
        <v>0</v>
      </c>
      <c r="H7757" s="22">
        <f t="shared" si="630"/>
        <v>0</v>
      </c>
      <c r="I7757" s="22">
        <f t="shared" si="631"/>
        <v>8.8422088435463433</v>
      </c>
      <c r="J7757" s="22">
        <v>7559</v>
      </c>
    </row>
    <row r="7758" spans="1:10" ht="11.25" customHeight="1">
      <c r="A7758" s="12"/>
      <c r="B7758" s="22" t="s">
        <v>343</v>
      </c>
      <c r="C7758" s="22" t="s">
        <v>82</v>
      </c>
      <c r="D7758" s="22">
        <v>8.8383571108744974</v>
      </c>
      <c r="E7758" s="22">
        <f t="shared" si="627"/>
        <v>0</v>
      </c>
      <c r="F7758" s="22">
        <f t="shared" si="628"/>
        <v>0</v>
      </c>
      <c r="G7758" s="22">
        <f t="shared" si="629"/>
        <v>0</v>
      </c>
      <c r="H7758" s="22">
        <f t="shared" si="630"/>
        <v>0</v>
      </c>
      <c r="I7758" s="22">
        <f t="shared" si="631"/>
        <v>8.8383571108744974</v>
      </c>
      <c r="J7758" s="22">
        <v>7560</v>
      </c>
    </row>
    <row r="7759" spans="1:10" ht="11.25" customHeight="1">
      <c r="A7759" s="12"/>
      <c r="B7759" s="22" t="s">
        <v>464</v>
      </c>
      <c r="C7759" s="22" t="s">
        <v>70</v>
      </c>
      <c r="D7759" s="22">
        <v>8.8381764625772625</v>
      </c>
      <c r="E7759" s="22">
        <f t="shared" si="627"/>
        <v>0</v>
      </c>
      <c r="F7759" s="22">
        <f t="shared" si="628"/>
        <v>0</v>
      </c>
      <c r="G7759" s="22">
        <f t="shared" si="629"/>
        <v>0</v>
      </c>
      <c r="H7759" s="22">
        <f t="shared" si="630"/>
        <v>0</v>
      </c>
      <c r="I7759" s="22">
        <f t="shared" si="631"/>
        <v>8.8381764625772625</v>
      </c>
      <c r="J7759" s="22">
        <v>7561</v>
      </c>
    </row>
    <row r="7760" spans="1:10" ht="11.25" customHeight="1">
      <c r="A7760" s="12"/>
      <c r="B7760" s="22" t="s">
        <v>402</v>
      </c>
      <c r="C7760" s="22" t="s">
        <v>79</v>
      </c>
      <c r="D7760" s="22">
        <v>8.8322557789667364</v>
      </c>
      <c r="E7760" s="22">
        <f t="shared" si="627"/>
        <v>0</v>
      </c>
      <c r="F7760" s="22">
        <f t="shared" si="628"/>
        <v>0</v>
      </c>
      <c r="G7760" s="22">
        <f t="shared" si="629"/>
        <v>0</v>
      </c>
      <c r="H7760" s="22">
        <f t="shared" si="630"/>
        <v>0</v>
      </c>
      <c r="I7760" s="22">
        <f t="shared" si="631"/>
        <v>8.8322557789667364</v>
      </c>
      <c r="J7760" s="22">
        <v>7562</v>
      </c>
    </row>
    <row r="7761" spans="1:10" ht="11.25" customHeight="1">
      <c r="A7761" s="12"/>
      <c r="B7761" s="22" t="s">
        <v>415</v>
      </c>
      <c r="C7761" s="22" t="s">
        <v>88</v>
      </c>
      <c r="D7761" s="22">
        <v>8.8320693915844082</v>
      </c>
      <c r="E7761" s="22">
        <f t="shared" si="627"/>
        <v>0</v>
      </c>
      <c r="F7761" s="22">
        <f t="shared" si="628"/>
        <v>0</v>
      </c>
      <c r="G7761" s="22">
        <f t="shared" si="629"/>
        <v>0</v>
      </c>
      <c r="H7761" s="22">
        <f t="shared" si="630"/>
        <v>0</v>
      </c>
      <c r="I7761" s="22">
        <f t="shared" si="631"/>
        <v>8.8320693915844082</v>
      </c>
      <c r="J7761" s="22">
        <v>7563</v>
      </c>
    </row>
    <row r="7762" spans="1:10" ht="11.25" customHeight="1">
      <c r="A7762" s="12"/>
      <c r="B7762" s="22" t="s">
        <v>452</v>
      </c>
      <c r="C7762" s="22" t="s">
        <v>78</v>
      </c>
      <c r="D7762" s="22">
        <v>8.828891601547717</v>
      </c>
      <c r="E7762" s="22">
        <f t="shared" si="627"/>
        <v>0</v>
      </c>
      <c r="F7762" s="22">
        <f t="shared" si="628"/>
        <v>0</v>
      </c>
      <c r="G7762" s="22">
        <f t="shared" si="629"/>
        <v>0</v>
      </c>
      <c r="H7762" s="22">
        <f t="shared" si="630"/>
        <v>0</v>
      </c>
      <c r="I7762" s="22">
        <f t="shared" si="631"/>
        <v>8.828891601547717</v>
      </c>
      <c r="J7762" s="22">
        <v>7564</v>
      </c>
    </row>
    <row r="7763" spans="1:10" ht="11.25" customHeight="1">
      <c r="A7763" s="12"/>
      <c r="B7763" s="22" t="s">
        <v>429</v>
      </c>
      <c r="C7763" s="22" t="s">
        <v>81</v>
      </c>
      <c r="D7763" s="22">
        <v>8.8251652319686702</v>
      </c>
      <c r="E7763" s="22">
        <f t="shared" si="627"/>
        <v>0</v>
      </c>
      <c r="F7763" s="22">
        <f t="shared" si="628"/>
        <v>0</v>
      </c>
      <c r="G7763" s="22">
        <f t="shared" si="629"/>
        <v>0</v>
      </c>
      <c r="H7763" s="22">
        <f t="shared" si="630"/>
        <v>0</v>
      </c>
      <c r="I7763" s="22">
        <f t="shared" si="631"/>
        <v>8.8251652319686702</v>
      </c>
      <c r="J7763" s="22">
        <v>7565</v>
      </c>
    </row>
    <row r="7764" spans="1:10" ht="11.25" customHeight="1">
      <c r="A7764" s="12"/>
      <c r="B7764" s="22" t="s">
        <v>425</v>
      </c>
      <c r="C7764" s="22" t="s">
        <v>72</v>
      </c>
      <c r="D7764" s="22">
        <v>8.8203435762510622</v>
      </c>
      <c r="E7764" s="22">
        <f t="shared" si="627"/>
        <v>0</v>
      </c>
      <c r="F7764" s="22">
        <f t="shared" si="628"/>
        <v>0</v>
      </c>
      <c r="G7764" s="22">
        <f t="shared" si="629"/>
        <v>0</v>
      </c>
      <c r="H7764" s="22">
        <f t="shared" si="630"/>
        <v>0</v>
      </c>
      <c r="I7764" s="22">
        <f t="shared" si="631"/>
        <v>8.8203435762510622</v>
      </c>
      <c r="J7764" s="22">
        <v>7566</v>
      </c>
    </row>
    <row r="7765" spans="1:10" ht="11.25" customHeight="1">
      <c r="A7765" s="12"/>
      <c r="B7765" s="22" t="s">
        <v>439</v>
      </c>
      <c r="C7765" s="22" t="s">
        <v>81</v>
      </c>
      <c r="D7765" s="22">
        <v>8.8201099181890115</v>
      </c>
      <c r="E7765" s="22">
        <f t="shared" si="627"/>
        <v>0</v>
      </c>
      <c r="F7765" s="22">
        <f t="shared" si="628"/>
        <v>0</v>
      </c>
      <c r="G7765" s="22">
        <f t="shared" si="629"/>
        <v>0</v>
      </c>
      <c r="H7765" s="22">
        <f t="shared" si="630"/>
        <v>0</v>
      </c>
      <c r="I7765" s="22">
        <f t="shared" si="631"/>
        <v>8.8201099181890115</v>
      </c>
      <c r="J7765" s="22">
        <v>7567</v>
      </c>
    </row>
    <row r="7766" spans="1:10" ht="11.25" customHeight="1">
      <c r="A7766" s="12"/>
      <c r="B7766" s="22" t="s">
        <v>355</v>
      </c>
      <c r="C7766" s="22" t="s">
        <v>85</v>
      </c>
      <c r="D7766" s="22">
        <v>8.8184204441279519</v>
      </c>
      <c r="E7766" s="22">
        <f t="shared" si="627"/>
        <v>0</v>
      </c>
      <c r="F7766" s="22">
        <f t="shared" si="628"/>
        <v>0</v>
      </c>
      <c r="G7766" s="22">
        <f t="shared" si="629"/>
        <v>0</v>
      </c>
      <c r="H7766" s="22">
        <f t="shared" si="630"/>
        <v>0</v>
      </c>
      <c r="I7766" s="22">
        <f t="shared" si="631"/>
        <v>8.8184204441279519</v>
      </c>
      <c r="J7766" s="22">
        <v>7568</v>
      </c>
    </row>
    <row r="7767" spans="1:10" ht="11.25" customHeight="1">
      <c r="A7767" s="12"/>
      <c r="B7767" s="22" t="s">
        <v>321</v>
      </c>
      <c r="C7767" s="22" t="s">
        <v>90</v>
      </c>
      <c r="D7767" s="22">
        <v>8.818179691688421</v>
      </c>
      <c r="E7767" s="22">
        <f t="shared" si="627"/>
        <v>0</v>
      </c>
      <c r="F7767" s="22">
        <f t="shared" si="628"/>
        <v>0</v>
      </c>
      <c r="G7767" s="22">
        <f t="shared" si="629"/>
        <v>0</v>
      </c>
      <c r="H7767" s="22">
        <f t="shared" si="630"/>
        <v>0</v>
      </c>
      <c r="I7767" s="22">
        <f t="shared" si="631"/>
        <v>8.818179691688421</v>
      </c>
      <c r="J7767" s="22">
        <v>7569</v>
      </c>
    </row>
    <row r="7768" spans="1:10" ht="11.25" customHeight="1">
      <c r="A7768" s="12"/>
      <c r="B7768" s="22" t="s">
        <v>458</v>
      </c>
      <c r="C7768" s="22" t="s">
        <v>84</v>
      </c>
      <c r="D7768" s="22">
        <v>8.8177186656056588</v>
      </c>
      <c r="E7768" s="22">
        <f t="shared" si="627"/>
        <v>0</v>
      </c>
      <c r="F7768" s="22">
        <f t="shared" si="628"/>
        <v>0</v>
      </c>
      <c r="G7768" s="22">
        <f t="shared" si="629"/>
        <v>0</v>
      </c>
      <c r="H7768" s="22">
        <f t="shared" si="630"/>
        <v>0</v>
      </c>
      <c r="I7768" s="22">
        <f t="shared" si="631"/>
        <v>8.8177186656056588</v>
      </c>
      <c r="J7768" s="22">
        <v>7570</v>
      </c>
    </row>
    <row r="7769" spans="1:10" ht="11.25" customHeight="1">
      <c r="A7769" s="12"/>
      <c r="B7769" s="22" t="s">
        <v>453</v>
      </c>
      <c r="C7769" s="22" t="s">
        <v>84</v>
      </c>
      <c r="D7769" s="22">
        <v>8.8147911299494695</v>
      </c>
      <c r="E7769" s="22">
        <f t="shared" si="627"/>
        <v>0</v>
      </c>
      <c r="F7769" s="22">
        <f t="shared" si="628"/>
        <v>0</v>
      </c>
      <c r="G7769" s="22">
        <f t="shared" si="629"/>
        <v>0</v>
      </c>
      <c r="H7769" s="22">
        <f t="shared" si="630"/>
        <v>0</v>
      </c>
      <c r="I7769" s="22">
        <f t="shared" si="631"/>
        <v>8.8147911299494695</v>
      </c>
      <c r="J7769" s="22">
        <v>7571</v>
      </c>
    </row>
    <row r="7770" spans="1:10" ht="11.25" customHeight="1">
      <c r="A7770" s="12"/>
      <c r="B7770" s="22" t="s">
        <v>393</v>
      </c>
      <c r="C7770" s="22" t="s">
        <v>78</v>
      </c>
      <c r="D7770" s="22">
        <v>8.8144665741492521</v>
      </c>
      <c r="E7770" s="22">
        <f t="shared" si="627"/>
        <v>0</v>
      </c>
      <c r="F7770" s="22">
        <f t="shared" si="628"/>
        <v>0</v>
      </c>
      <c r="G7770" s="22">
        <f t="shared" si="629"/>
        <v>0</v>
      </c>
      <c r="H7770" s="22">
        <f t="shared" si="630"/>
        <v>0</v>
      </c>
      <c r="I7770" s="22">
        <f t="shared" si="631"/>
        <v>8.8144665741492521</v>
      </c>
      <c r="J7770" s="22">
        <v>7572</v>
      </c>
    </row>
    <row r="7771" spans="1:10" ht="11.25" customHeight="1">
      <c r="A7771" s="12"/>
      <c r="B7771" s="22" t="s">
        <v>416</v>
      </c>
      <c r="C7771" s="22" t="s">
        <v>80</v>
      </c>
      <c r="D7771" s="22">
        <v>8.8111728269075087</v>
      </c>
      <c r="E7771" s="22">
        <f t="shared" si="627"/>
        <v>0</v>
      </c>
      <c r="F7771" s="22">
        <f t="shared" si="628"/>
        <v>0</v>
      </c>
      <c r="G7771" s="22">
        <f t="shared" si="629"/>
        <v>0</v>
      </c>
      <c r="H7771" s="22">
        <f t="shared" si="630"/>
        <v>0</v>
      </c>
      <c r="I7771" s="22">
        <f t="shared" si="631"/>
        <v>8.8111728269075087</v>
      </c>
      <c r="J7771" s="22">
        <v>7573</v>
      </c>
    </row>
    <row r="7772" spans="1:10" ht="11.25" customHeight="1">
      <c r="A7772" s="12"/>
      <c r="B7772" s="22" t="s">
        <v>396</v>
      </c>
      <c r="C7772" s="22" t="s">
        <v>86</v>
      </c>
      <c r="D7772" s="22">
        <v>8.8102736635923566</v>
      </c>
      <c r="E7772" s="22">
        <f t="shared" si="627"/>
        <v>0</v>
      </c>
      <c r="F7772" s="22">
        <f t="shared" si="628"/>
        <v>0</v>
      </c>
      <c r="G7772" s="22">
        <f t="shared" si="629"/>
        <v>0</v>
      </c>
      <c r="H7772" s="22">
        <f t="shared" si="630"/>
        <v>0</v>
      </c>
      <c r="I7772" s="22">
        <f t="shared" si="631"/>
        <v>8.8102736635923566</v>
      </c>
      <c r="J7772" s="22">
        <v>7574</v>
      </c>
    </row>
    <row r="7773" spans="1:10" ht="11.25" customHeight="1">
      <c r="A7773" s="12"/>
      <c r="B7773" s="22" t="s">
        <v>456</v>
      </c>
      <c r="C7773" s="22" t="s">
        <v>74</v>
      </c>
      <c r="D7773" s="22">
        <v>8.8071361588745969</v>
      </c>
      <c r="E7773" s="22">
        <f t="shared" si="627"/>
        <v>0</v>
      </c>
      <c r="F7773" s="22">
        <f t="shared" si="628"/>
        <v>0</v>
      </c>
      <c r="G7773" s="22">
        <f t="shared" si="629"/>
        <v>0</v>
      </c>
      <c r="H7773" s="22">
        <f t="shared" si="630"/>
        <v>0</v>
      </c>
      <c r="I7773" s="22">
        <f t="shared" si="631"/>
        <v>8.8071361588745969</v>
      </c>
      <c r="J7773" s="22">
        <v>7575</v>
      </c>
    </row>
    <row r="7774" spans="1:10" ht="11.25" customHeight="1">
      <c r="A7774" s="12"/>
      <c r="B7774" s="22" t="s">
        <v>449</v>
      </c>
      <c r="C7774" s="22" t="s">
        <v>75</v>
      </c>
      <c r="D7774" s="22">
        <v>8.806744609279809</v>
      </c>
      <c r="E7774" s="22">
        <f t="shared" si="627"/>
        <v>0</v>
      </c>
      <c r="F7774" s="22">
        <f t="shared" si="628"/>
        <v>0</v>
      </c>
      <c r="G7774" s="22">
        <f t="shared" si="629"/>
        <v>0</v>
      </c>
      <c r="H7774" s="22">
        <f t="shared" si="630"/>
        <v>0</v>
      </c>
      <c r="I7774" s="22">
        <f t="shared" si="631"/>
        <v>8.806744609279809</v>
      </c>
      <c r="J7774" s="22">
        <v>7576</v>
      </c>
    </row>
    <row r="7775" spans="1:10" ht="11.25" customHeight="1">
      <c r="A7775" s="12"/>
      <c r="B7775" s="22" t="s">
        <v>398</v>
      </c>
      <c r="C7775" s="22" t="s">
        <v>83</v>
      </c>
      <c r="D7775" s="22">
        <v>8.8058908652217429</v>
      </c>
      <c r="E7775" s="22">
        <f t="shared" si="627"/>
        <v>0</v>
      </c>
      <c r="F7775" s="22">
        <f t="shared" si="628"/>
        <v>0</v>
      </c>
      <c r="G7775" s="22">
        <f t="shared" si="629"/>
        <v>0</v>
      </c>
      <c r="H7775" s="22">
        <f t="shared" si="630"/>
        <v>0</v>
      </c>
      <c r="I7775" s="22">
        <f t="shared" si="631"/>
        <v>8.8058908652217429</v>
      </c>
      <c r="J7775" s="22">
        <v>7577</v>
      </c>
    </row>
    <row r="7776" spans="1:10" ht="11.25" customHeight="1">
      <c r="A7776" s="12"/>
      <c r="B7776" s="22" t="s">
        <v>360</v>
      </c>
      <c r="C7776" s="22" t="s">
        <v>90</v>
      </c>
      <c r="D7776" s="22">
        <v>8.8004585366360946</v>
      </c>
      <c r="E7776" s="22">
        <f t="shared" si="627"/>
        <v>0</v>
      </c>
      <c r="F7776" s="22">
        <f t="shared" si="628"/>
        <v>0</v>
      </c>
      <c r="G7776" s="22">
        <f t="shared" si="629"/>
        <v>0</v>
      </c>
      <c r="H7776" s="22">
        <f t="shared" si="630"/>
        <v>0</v>
      </c>
      <c r="I7776" s="22">
        <f t="shared" si="631"/>
        <v>8.8004585366360946</v>
      </c>
      <c r="J7776" s="22">
        <v>7578</v>
      </c>
    </row>
    <row r="7777" spans="1:10" ht="11.25" customHeight="1">
      <c r="A7777" s="12"/>
      <c r="B7777" s="22" t="s">
        <v>402</v>
      </c>
      <c r="C7777" s="22" t="s">
        <v>75</v>
      </c>
      <c r="D7777" s="22">
        <v>8.7983789617775816</v>
      </c>
      <c r="E7777" s="22">
        <f t="shared" si="627"/>
        <v>0</v>
      </c>
      <c r="F7777" s="22">
        <f t="shared" si="628"/>
        <v>0</v>
      </c>
      <c r="G7777" s="22">
        <f t="shared" si="629"/>
        <v>0</v>
      </c>
      <c r="H7777" s="22">
        <f t="shared" si="630"/>
        <v>0</v>
      </c>
      <c r="I7777" s="22">
        <f t="shared" si="631"/>
        <v>8.7983789617775816</v>
      </c>
      <c r="J7777" s="22">
        <v>7579</v>
      </c>
    </row>
    <row r="7778" spans="1:10" ht="11.25" customHeight="1">
      <c r="A7778" s="12"/>
      <c r="B7778" s="22" t="s">
        <v>300</v>
      </c>
      <c r="C7778" s="22" t="s">
        <v>83</v>
      </c>
      <c r="D7778" s="22">
        <v>8.7906767333274392</v>
      </c>
      <c r="E7778" s="22">
        <f t="shared" si="627"/>
        <v>0</v>
      </c>
      <c r="F7778" s="22">
        <f t="shared" si="628"/>
        <v>0</v>
      </c>
      <c r="G7778" s="22">
        <f t="shared" si="629"/>
        <v>0</v>
      </c>
      <c r="H7778" s="22">
        <f t="shared" si="630"/>
        <v>0</v>
      </c>
      <c r="I7778" s="22">
        <f t="shared" si="631"/>
        <v>8.7906767333274392</v>
      </c>
      <c r="J7778" s="22">
        <v>7580</v>
      </c>
    </row>
    <row r="7779" spans="1:10" ht="11.25" customHeight="1">
      <c r="A7779" s="12"/>
      <c r="B7779" s="22" t="s">
        <v>257</v>
      </c>
      <c r="C7779" s="22" t="s">
        <v>67</v>
      </c>
      <c r="D7779" s="22">
        <v>8.789921027985903</v>
      </c>
      <c r="E7779" s="22">
        <f t="shared" si="627"/>
        <v>0</v>
      </c>
      <c r="F7779" s="22">
        <f t="shared" si="628"/>
        <v>0</v>
      </c>
      <c r="G7779" s="22">
        <f t="shared" si="629"/>
        <v>0</v>
      </c>
      <c r="H7779" s="22">
        <f t="shared" si="630"/>
        <v>0</v>
      </c>
      <c r="I7779" s="22">
        <f t="shared" si="631"/>
        <v>8.789921027985903</v>
      </c>
      <c r="J7779" s="22">
        <v>7581</v>
      </c>
    </row>
    <row r="7780" spans="1:10" ht="11.25" customHeight="1">
      <c r="A7780" s="12"/>
      <c r="B7780" s="22" t="s">
        <v>392</v>
      </c>
      <c r="C7780" s="22" t="s">
        <v>77</v>
      </c>
      <c r="D7780" s="22">
        <v>8.789613370452857</v>
      </c>
      <c r="E7780" s="22">
        <f t="shared" si="627"/>
        <v>0</v>
      </c>
      <c r="F7780" s="22">
        <f t="shared" si="628"/>
        <v>0</v>
      </c>
      <c r="G7780" s="22">
        <f t="shared" si="629"/>
        <v>0</v>
      </c>
      <c r="H7780" s="22">
        <f t="shared" si="630"/>
        <v>0</v>
      </c>
      <c r="I7780" s="22">
        <f t="shared" si="631"/>
        <v>8.789613370452857</v>
      </c>
      <c r="J7780" s="22">
        <v>7582</v>
      </c>
    </row>
    <row r="7781" spans="1:10" ht="11.25" customHeight="1">
      <c r="A7781" s="12"/>
      <c r="B7781" s="22" t="s">
        <v>462</v>
      </c>
      <c r="C7781" s="22" t="s">
        <v>71</v>
      </c>
      <c r="D7781" s="22">
        <v>8.7864867431198501</v>
      </c>
      <c r="E7781" s="22">
        <f t="shared" si="627"/>
        <v>0</v>
      </c>
      <c r="F7781" s="22">
        <f t="shared" si="628"/>
        <v>0</v>
      </c>
      <c r="G7781" s="22">
        <f t="shared" si="629"/>
        <v>0</v>
      </c>
      <c r="H7781" s="22">
        <f t="shared" si="630"/>
        <v>0</v>
      </c>
      <c r="I7781" s="22">
        <f t="shared" si="631"/>
        <v>8.7864867431198501</v>
      </c>
      <c r="J7781" s="22">
        <v>7583</v>
      </c>
    </row>
    <row r="7782" spans="1:10" ht="11.25" customHeight="1">
      <c r="A7782" s="12"/>
      <c r="B7782" s="22" t="s">
        <v>321</v>
      </c>
      <c r="C7782" s="22" t="s">
        <v>86</v>
      </c>
      <c r="D7782" s="22">
        <v>8.7837970511222654</v>
      </c>
      <c r="E7782" s="22">
        <f t="shared" si="627"/>
        <v>0</v>
      </c>
      <c r="F7782" s="22">
        <f t="shared" si="628"/>
        <v>0</v>
      </c>
      <c r="G7782" s="22">
        <f t="shared" si="629"/>
        <v>0</v>
      </c>
      <c r="H7782" s="22">
        <f t="shared" si="630"/>
        <v>0</v>
      </c>
      <c r="I7782" s="22">
        <f t="shared" si="631"/>
        <v>8.7837970511222654</v>
      </c>
      <c r="J7782" s="22">
        <v>7584</v>
      </c>
    </row>
    <row r="7783" spans="1:10" ht="11.25" customHeight="1">
      <c r="A7783" s="12"/>
      <c r="B7783" s="22" t="s">
        <v>334</v>
      </c>
      <c r="C7783" s="22" t="s">
        <v>90</v>
      </c>
      <c r="D7783" s="22">
        <v>8.783301399476743</v>
      </c>
      <c r="E7783" s="22">
        <f t="shared" si="627"/>
        <v>0</v>
      </c>
      <c r="F7783" s="22">
        <f t="shared" si="628"/>
        <v>0</v>
      </c>
      <c r="G7783" s="22">
        <f t="shared" si="629"/>
        <v>0</v>
      </c>
      <c r="H7783" s="22">
        <f t="shared" si="630"/>
        <v>0</v>
      </c>
      <c r="I7783" s="22">
        <f t="shared" si="631"/>
        <v>8.783301399476743</v>
      </c>
      <c r="J7783" s="22">
        <v>7585</v>
      </c>
    </row>
    <row r="7784" spans="1:10" ht="11.25" customHeight="1">
      <c r="A7784" s="12"/>
      <c r="B7784" s="22" t="s">
        <v>455</v>
      </c>
      <c r="C7784" s="22" t="s">
        <v>85</v>
      </c>
      <c r="D7784" s="22">
        <v>8.7830130739263179</v>
      </c>
      <c r="E7784" s="22">
        <f t="shared" si="627"/>
        <v>0</v>
      </c>
      <c r="F7784" s="22">
        <f t="shared" si="628"/>
        <v>0</v>
      </c>
      <c r="G7784" s="22">
        <f t="shared" si="629"/>
        <v>0</v>
      </c>
      <c r="H7784" s="22">
        <f t="shared" si="630"/>
        <v>0</v>
      </c>
      <c r="I7784" s="22">
        <f t="shared" si="631"/>
        <v>8.7830130739263179</v>
      </c>
      <c r="J7784" s="22">
        <v>7586</v>
      </c>
    </row>
    <row r="7785" spans="1:10" ht="11.25" customHeight="1">
      <c r="A7785" s="12"/>
      <c r="B7785" s="22" t="s">
        <v>313</v>
      </c>
      <c r="C7785" s="22" t="s">
        <v>78</v>
      </c>
      <c r="D7785" s="22">
        <v>8.7817413377174436</v>
      </c>
      <c r="E7785" s="22">
        <f t="shared" si="627"/>
        <v>0</v>
      </c>
      <c r="F7785" s="22">
        <f t="shared" si="628"/>
        <v>0</v>
      </c>
      <c r="G7785" s="22">
        <f t="shared" si="629"/>
        <v>0</v>
      </c>
      <c r="H7785" s="22">
        <f t="shared" si="630"/>
        <v>0</v>
      </c>
      <c r="I7785" s="22">
        <f t="shared" si="631"/>
        <v>8.7817413377174436</v>
      </c>
      <c r="J7785" s="22">
        <v>7587</v>
      </c>
    </row>
    <row r="7786" spans="1:10" ht="11.25" customHeight="1">
      <c r="A7786" s="12"/>
      <c r="B7786" s="22" t="s">
        <v>399</v>
      </c>
      <c r="C7786" s="22" t="s">
        <v>81</v>
      </c>
      <c r="D7786" s="22">
        <v>8.7707504780288268</v>
      </c>
      <c r="E7786" s="22">
        <f t="shared" si="627"/>
        <v>0</v>
      </c>
      <c r="F7786" s="22">
        <f t="shared" si="628"/>
        <v>0</v>
      </c>
      <c r="G7786" s="22">
        <f t="shared" si="629"/>
        <v>0</v>
      </c>
      <c r="H7786" s="22">
        <f t="shared" si="630"/>
        <v>0</v>
      </c>
      <c r="I7786" s="22">
        <f t="shared" si="631"/>
        <v>8.7707504780288268</v>
      </c>
      <c r="J7786" s="22">
        <v>7588</v>
      </c>
    </row>
    <row r="7787" spans="1:10" ht="11.25" customHeight="1">
      <c r="A7787" s="12"/>
      <c r="B7787" s="22" t="s">
        <v>414</v>
      </c>
      <c r="C7787" s="22" t="s">
        <v>74</v>
      </c>
      <c r="D7787" s="22">
        <v>8.7705543624210573</v>
      </c>
      <c r="E7787" s="22">
        <f t="shared" si="627"/>
        <v>0</v>
      </c>
      <c r="F7787" s="22">
        <f t="shared" si="628"/>
        <v>0</v>
      </c>
      <c r="G7787" s="22">
        <f t="shared" si="629"/>
        <v>0</v>
      </c>
      <c r="H7787" s="22">
        <f t="shared" si="630"/>
        <v>0</v>
      </c>
      <c r="I7787" s="22">
        <f t="shared" si="631"/>
        <v>8.7705543624210573</v>
      </c>
      <c r="J7787" s="22">
        <v>7589</v>
      </c>
    </row>
    <row r="7788" spans="1:10" ht="11.25" customHeight="1">
      <c r="A7788" s="12"/>
      <c r="B7788" s="22" t="s">
        <v>344</v>
      </c>
      <c r="C7788" s="22" t="s">
        <v>87</v>
      </c>
      <c r="D7788" s="22">
        <v>8.7671380960546905</v>
      </c>
      <c r="E7788" s="22">
        <f t="shared" si="627"/>
        <v>0</v>
      </c>
      <c r="F7788" s="22">
        <f t="shared" si="628"/>
        <v>0</v>
      </c>
      <c r="G7788" s="22">
        <f t="shared" si="629"/>
        <v>0</v>
      </c>
      <c r="H7788" s="22">
        <f t="shared" si="630"/>
        <v>0</v>
      </c>
      <c r="I7788" s="22">
        <f t="shared" si="631"/>
        <v>8.7671380960546905</v>
      </c>
      <c r="J7788" s="22">
        <v>7590</v>
      </c>
    </row>
    <row r="7789" spans="1:10" ht="11.25" customHeight="1">
      <c r="A7789" s="12"/>
      <c r="B7789" s="22" t="s">
        <v>356</v>
      </c>
      <c r="C7789" s="22" t="s">
        <v>89</v>
      </c>
      <c r="D7789" s="22">
        <v>8.7654121224971728</v>
      </c>
      <c r="E7789" s="22">
        <f t="shared" si="627"/>
        <v>0</v>
      </c>
      <c r="F7789" s="22">
        <f t="shared" si="628"/>
        <v>0</v>
      </c>
      <c r="G7789" s="22">
        <f t="shared" si="629"/>
        <v>0</v>
      </c>
      <c r="H7789" s="22">
        <f t="shared" si="630"/>
        <v>0</v>
      </c>
      <c r="I7789" s="22">
        <f t="shared" si="631"/>
        <v>8.7654121224971728</v>
      </c>
      <c r="J7789" s="22">
        <v>7591</v>
      </c>
    </row>
    <row r="7790" spans="1:10" ht="11.25" customHeight="1">
      <c r="A7790" s="12"/>
      <c r="B7790" s="22" t="s">
        <v>406</v>
      </c>
      <c r="C7790" s="22" t="s">
        <v>76</v>
      </c>
      <c r="D7790" s="22">
        <v>8.7609722721852314</v>
      </c>
      <c r="E7790" s="22">
        <f t="shared" si="627"/>
        <v>0</v>
      </c>
      <c r="F7790" s="22">
        <f t="shared" si="628"/>
        <v>0</v>
      </c>
      <c r="G7790" s="22">
        <f t="shared" si="629"/>
        <v>0</v>
      </c>
      <c r="H7790" s="22">
        <f t="shared" si="630"/>
        <v>0</v>
      </c>
      <c r="I7790" s="22">
        <f t="shared" si="631"/>
        <v>8.7609722721852314</v>
      </c>
      <c r="J7790" s="22">
        <v>7592</v>
      </c>
    </row>
    <row r="7791" spans="1:10" ht="11.25" customHeight="1">
      <c r="A7791" s="12"/>
      <c r="B7791" s="22" t="s">
        <v>424</v>
      </c>
      <c r="C7791" s="22" t="s">
        <v>75</v>
      </c>
      <c r="D7791" s="22">
        <v>8.7575148693495262</v>
      </c>
      <c r="E7791" s="22">
        <f t="shared" si="627"/>
        <v>0</v>
      </c>
      <c r="F7791" s="22">
        <f t="shared" si="628"/>
        <v>0</v>
      </c>
      <c r="G7791" s="22">
        <f t="shared" si="629"/>
        <v>0</v>
      </c>
      <c r="H7791" s="22">
        <f t="shared" si="630"/>
        <v>0</v>
      </c>
      <c r="I7791" s="22">
        <f t="shared" si="631"/>
        <v>8.7575148693495262</v>
      </c>
      <c r="J7791" s="22">
        <v>7593</v>
      </c>
    </row>
    <row r="7792" spans="1:10" ht="11.25" customHeight="1">
      <c r="A7792" s="12"/>
      <c r="B7792" s="22" t="s">
        <v>358</v>
      </c>
      <c r="C7792" s="22" t="s">
        <v>86</v>
      </c>
      <c r="D7792" s="22">
        <v>8.7558126105212004</v>
      </c>
      <c r="E7792" s="22">
        <f t="shared" si="627"/>
        <v>0</v>
      </c>
      <c r="F7792" s="22">
        <f t="shared" si="628"/>
        <v>0</v>
      </c>
      <c r="G7792" s="22">
        <f t="shared" si="629"/>
        <v>0</v>
      </c>
      <c r="H7792" s="22">
        <f t="shared" si="630"/>
        <v>0</v>
      </c>
      <c r="I7792" s="22">
        <f t="shared" si="631"/>
        <v>8.7558126105212004</v>
      </c>
      <c r="J7792" s="22">
        <v>7594</v>
      </c>
    </row>
    <row r="7793" spans="1:10" ht="11.25" customHeight="1">
      <c r="A7793" s="12"/>
      <c r="B7793" s="22" t="s">
        <v>463</v>
      </c>
      <c r="C7793" s="22" t="s">
        <v>68</v>
      </c>
      <c r="D7793" s="22">
        <v>8.7468191750141102</v>
      </c>
      <c r="E7793" s="22">
        <f t="shared" si="627"/>
        <v>0</v>
      </c>
      <c r="F7793" s="22">
        <f t="shared" si="628"/>
        <v>0</v>
      </c>
      <c r="G7793" s="22">
        <f t="shared" si="629"/>
        <v>0</v>
      </c>
      <c r="H7793" s="22">
        <f t="shared" si="630"/>
        <v>0</v>
      </c>
      <c r="I7793" s="22">
        <f t="shared" si="631"/>
        <v>8.7468191750141102</v>
      </c>
      <c r="J7793" s="22">
        <v>7595</v>
      </c>
    </row>
    <row r="7794" spans="1:10" ht="11.25" customHeight="1">
      <c r="A7794" s="12"/>
      <c r="B7794" s="22" t="s">
        <v>372</v>
      </c>
      <c r="C7794" s="22" t="s">
        <v>82</v>
      </c>
      <c r="D7794" s="22">
        <v>8.74623606331064</v>
      </c>
      <c r="E7794" s="22">
        <f t="shared" si="627"/>
        <v>0</v>
      </c>
      <c r="F7794" s="22">
        <f t="shared" si="628"/>
        <v>0</v>
      </c>
      <c r="G7794" s="22">
        <f t="shared" si="629"/>
        <v>0</v>
      </c>
      <c r="H7794" s="22">
        <f t="shared" si="630"/>
        <v>0</v>
      </c>
      <c r="I7794" s="22">
        <f t="shared" si="631"/>
        <v>8.74623606331064</v>
      </c>
      <c r="J7794" s="22">
        <v>7596</v>
      </c>
    </row>
    <row r="7795" spans="1:10" ht="11.25" customHeight="1">
      <c r="A7795" s="12"/>
      <c r="B7795" s="22" t="s">
        <v>438</v>
      </c>
      <c r="C7795" s="22" t="s">
        <v>82</v>
      </c>
      <c r="D7795" s="22">
        <v>8.7378989922315249</v>
      </c>
      <c r="E7795" s="22">
        <f t="shared" si="627"/>
        <v>0</v>
      </c>
      <c r="F7795" s="22">
        <f t="shared" si="628"/>
        <v>0</v>
      </c>
      <c r="G7795" s="22">
        <f t="shared" si="629"/>
        <v>0</v>
      </c>
      <c r="H7795" s="22">
        <f t="shared" si="630"/>
        <v>0</v>
      </c>
      <c r="I7795" s="22">
        <f t="shared" si="631"/>
        <v>8.7378989922315249</v>
      </c>
      <c r="J7795" s="22">
        <v>7597</v>
      </c>
    </row>
    <row r="7796" spans="1:10" ht="11.25" customHeight="1">
      <c r="A7796" s="12"/>
      <c r="B7796" s="22" t="s">
        <v>293</v>
      </c>
      <c r="C7796" s="22" t="s">
        <v>74</v>
      </c>
      <c r="D7796" s="22">
        <v>8.7368374427495326</v>
      </c>
      <c r="E7796" s="22">
        <f t="shared" si="627"/>
        <v>0</v>
      </c>
      <c r="F7796" s="22">
        <f t="shared" si="628"/>
        <v>0</v>
      </c>
      <c r="G7796" s="22">
        <f t="shared" si="629"/>
        <v>0</v>
      </c>
      <c r="H7796" s="22">
        <f t="shared" si="630"/>
        <v>0</v>
      </c>
      <c r="I7796" s="22">
        <f t="shared" si="631"/>
        <v>8.7368374427495326</v>
      </c>
      <c r="J7796" s="22">
        <v>7598</v>
      </c>
    </row>
    <row r="7797" spans="1:10" ht="11.25" customHeight="1">
      <c r="A7797" s="12"/>
      <c r="B7797" s="22" t="s">
        <v>337</v>
      </c>
      <c r="C7797" s="22" t="s">
        <v>89</v>
      </c>
      <c r="D7797" s="22">
        <v>8.7354577790510586</v>
      </c>
      <c r="E7797" s="22">
        <f t="shared" si="627"/>
        <v>0</v>
      </c>
      <c r="F7797" s="22">
        <f t="shared" si="628"/>
        <v>0</v>
      </c>
      <c r="G7797" s="22">
        <f t="shared" si="629"/>
        <v>0</v>
      </c>
      <c r="H7797" s="22">
        <f t="shared" si="630"/>
        <v>0</v>
      </c>
      <c r="I7797" s="22">
        <f t="shared" si="631"/>
        <v>8.7354577790510586</v>
      </c>
      <c r="J7797" s="22">
        <v>7599</v>
      </c>
    </row>
    <row r="7798" spans="1:10" ht="11.25" customHeight="1">
      <c r="A7798" s="12"/>
      <c r="B7798" s="22" t="s">
        <v>360</v>
      </c>
      <c r="C7798" s="22" t="s">
        <v>89</v>
      </c>
      <c r="D7798" s="22">
        <v>8.7353753796556806</v>
      </c>
      <c r="E7798" s="22">
        <f t="shared" si="627"/>
        <v>0</v>
      </c>
      <c r="F7798" s="22">
        <f t="shared" si="628"/>
        <v>0</v>
      </c>
      <c r="G7798" s="22">
        <f t="shared" si="629"/>
        <v>0</v>
      </c>
      <c r="H7798" s="22">
        <f t="shared" si="630"/>
        <v>0</v>
      </c>
      <c r="I7798" s="22">
        <f t="shared" si="631"/>
        <v>8.7353753796556806</v>
      </c>
      <c r="J7798" s="22">
        <v>7600</v>
      </c>
    </row>
    <row r="7799" spans="1:10" ht="11.25" customHeight="1">
      <c r="A7799" s="12"/>
      <c r="B7799" s="22" t="s">
        <v>300</v>
      </c>
      <c r="C7799" s="22" t="s">
        <v>87</v>
      </c>
      <c r="D7799" s="22">
        <v>8.7315106178760242</v>
      </c>
      <c r="E7799" s="22">
        <f t="shared" si="627"/>
        <v>0</v>
      </c>
      <c r="F7799" s="22">
        <f t="shared" si="628"/>
        <v>0</v>
      </c>
      <c r="G7799" s="22">
        <f t="shared" si="629"/>
        <v>0</v>
      </c>
      <c r="H7799" s="22">
        <f t="shared" si="630"/>
        <v>0</v>
      </c>
      <c r="I7799" s="22">
        <f t="shared" si="631"/>
        <v>8.7315106178760242</v>
      </c>
      <c r="J7799" s="22">
        <v>7601</v>
      </c>
    </row>
    <row r="7800" spans="1:10" ht="11.25" customHeight="1">
      <c r="A7800" s="12"/>
      <c r="B7800" s="22" t="s">
        <v>213</v>
      </c>
      <c r="C7800" s="22" t="s">
        <v>82</v>
      </c>
      <c r="D7800" s="22">
        <v>8.7212160764307605</v>
      </c>
      <c r="E7800" s="22">
        <f t="shared" si="627"/>
        <v>0</v>
      </c>
      <c r="F7800" s="22">
        <f t="shared" si="628"/>
        <v>0</v>
      </c>
      <c r="G7800" s="22">
        <f t="shared" si="629"/>
        <v>0</v>
      </c>
      <c r="H7800" s="22">
        <f t="shared" si="630"/>
        <v>0</v>
      </c>
      <c r="I7800" s="22">
        <f t="shared" si="631"/>
        <v>8.7212160764307605</v>
      </c>
      <c r="J7800" s="22">
        <v>7602</v>
      </c>
    </row>
    <row r="7801" spans="1:10" ht="11.25" customHeight="1">
      <c r="A7801" s="12"/>
      <c r="B7801" s="22" t="s">
        <v>452</v>
      </c>
      <c r="C7801" s="22" t="s">
        <v>77</v>
      </c>
      <c r="D7801" s="22">
        <v>8.718127425246017</v>
      </c>
      <c r="E7801" s="22">
        <f t="shared" si="627"/>
        <v>0</v>
      </c>
      <c r="F7801" s="22">
        <f t="shared" si="628"/>
        <v>0</v>
      </c>
      <c r="G7801" s="22">
        <f t="shared" si="629"/>
        <v>0</v>
      </c>
      <c r="H7801" s="22">
        <f t="shared" si="630"/>
        <v>0</v>
      </c>
      <c r="I7801" s="22">
        <f t="shared" si="631"/>
        <v>8.718127425246017</v>
      </c>
      <c r="J7801" s="22">
        <v>7603</v>
      </c>
    </row>
    <row r="7802" spans="1:10" ht="11.25" customHeight="1">
      <c r="A7802" s="12"/>
      <c r="B7802" s="22" t="s">
        <v>400</v>
      </c>
      <c r="C7802" s="22" t="s">
        <v>74</v>
      </c>
      <c r="D7802" s="22">
        <v>8.7143697536167242</v>
      </c>
      <c r="E7802" s="22">
        <f t="shared" si="627"/>
        <v>0</v>
      </c>
      <c r="F7802" s="22">
        <f t="shared" si="628"/>
        <v>0</v>
      </c>
      <c r="G7802" s="22">
        <f t="shared" si="629"/>
        <v>0</v>
      </c>
      <c r="H7802" s="22">
        <f t="shared" si="630"/>
        <v>0</v>
      </c>
      <c r="I7802" s="22">
        <f t="shared" si="631"/>
        <v>8.7143697536167242</v>
      </c>
      <c r="J7802" s="22">
        <v>7604</v>
      </c>
    </row>
    <row r="7803" spans="1:10" ht="11.25" customHeight="1">
      <c r="A7803" s="12"/>
      <c r="B7803" s="22" t="s">
        <v>461</v>
      </c>
      <c r="C7803" s="22" t="s">
        <v>67</v>
      </c>
      <c r="D7803" s="22">
        <v>8.7122116836784045</v>
      </c>
      <c r="E7803" s="22">
        <f t="shared" si="627"/>
        <v>0</v>
      </c>
      <c r="F7803" s="22">
        <f t="shared" si="628"/>
        <v>0</v>
      </c>
      <c r="G7803" s="22">
        <f t="shared" si="629"/>
        <v>0</v>
      </c>
      <c r="H7803" s="22">
        <f t="shared" si="630"/>
        <v>0</v>
      </c>
      <c r="I7803" s="22">
        <f t="shared" si="631"/>
        <v>8.7122116836784045</v>
      </c>
      <c r="J7803" s="22">
        <v>7605</v>
      </c>
    </row>
    <row r="7804" spans="1:10" ht="11.25" customHeight="1">
      <c r="A7804" s="12"/>
      <c r="B7804" s="22" t="s">
        <v>376</v>
      </c>
      <c r="C7804" s="22" t="s">
        <v>85</v>
      </c>
      <c r="D7804" s="22">
        <v>8.7103894230982331</v>
      </c>
      <c r="E7804" s="22">
        <f t="shared" si="627"/>
        <v>0</v>
      </c>
      <c r="F7804" s="22">
        <f t="shared" si="628"/>
        <v>0</v>
      </c>
      <c r="G7804" s="22">
        <f t="shared" si="629"/>
        <v>0</v>
      </c>
      <c r="H7804" s="22">
        <f t="shared" si="630"/>
        <v>0</v>
      </c>
      <c r="I7804" s="22">
        <f t="shared" si="631"/>
        <v>8.7103894230982331</v>
      </c>
      <c r="J7804" s="22">
        <v>7606</v>
      </c>
    </row>
    <row r="7805" spans="1:10" ht="11.25" customHeight="1">
      <c r="A7805" s="12"/>
      <c r="B7805" s="22" t="s">
        <v>432</v>
      </c>
      <c r="C7805" s="22" t="s">
        <v>80</v>
      </c>
      <c r="D7805" s="22">
        <v>8.705304025390868</v>
      </c>
      <c r="E7805" s="22">
        <f t="shared" si="627"/>
        <v>0</v>
      </c>
      <c r="F7805" s="22">
        <f t="shared" si="628"/>
        <v>0</v>
      </c>
      <c r="G7805" s="22">
        <f t="shared" si="629"/>
        <v>0</v>
      </c>
      <c r="H7805" s="22">
        <f t="shared" si="630"/>
        <v>0</v>
      </c>
      <c r="I7805" s="22">
        <f t="shared" si="631"/>
        <v>8.705304025390868</v>
      </c>
      <c r="J7805" s="22">
        <v>7607</v>
      </c>
    </row>
    <row r="7806" spans="1:10" ht="11.25" customHeight="1">
      <c r="A7806" s="12"/>
      <c r="B7806" s="22" t="s">
        <v>293</v>
      </c>
      <c r="C7806" s="22" t="s">
        <v>73</v>
      </c>
      <c r="D7806" s="22">
        <v>8.6989780624477415</v>
      </c>
      <c r="E7806" s="22">
        <f t="shared" si="627"/>
        <v>0</v>
      </c>
      <c r="F7806" s="22">
        <f t="shared" si="628"/>
        <v>0</v>
      </c>
      <c r="G7806" s="22">
        <f t="shared" si="629"/>
        <v>0</v>
      </c>
      <c r="H7806" s="22">
        <f t="shared" si="630"/>
        <v>0</v>
      </c>
      <c r="I7806" s="22">
        <f t="shared" si="631"/>
        <v>8.6989780624477415</v>
      </c>
      <c r="J7806" s="22">
        <v>7608</v>
      </c>
    </row>
    <row r="7807" spans="1:10" ht="11.25" customHeight="1">
      <c r="A7807" s="12"/>
      <c r="B7807" s="22" t="s">
        <v>368</v>
      </c>
      <c r="C7807" s="22" t="s">
        <v>88</v>
      </c>
      <c r="D7807" s="22">
        <v>8.6934983962220436</v>
      </c>
      <c r="E7807" s="22">
        <f t="shared" si="627"/>
        <v>0</v>
      </c>
      <c r="F7807" s="22">
        <f t="shared" si="628"/>
        <v>0</v>
      </c>
      <c r="G7807" s="22">
        <f t="shared" si="629"/>
        <v>0</v>
      </c>
      <c r="H7807" s="22">
        <f t="shared" si="630"/>
        <v>0</v>
      </c>
      <c r="I7807" s="22">
        <f t="shared" si="631"/>
        <v>8.6934983962220436</v>
      </c>
      <c r="J7807" s="22">
        <v>7609</v>
      </c>
    </row>
    <row r="7808" spans="1:10" ht="11.25" customHeight="1">
      <c r="A7808" s="12"/>
      <c r="B7808" s="22" t="s">
        <v>431</v>
      </c>
      <c r="C7808" s="22" t="s">
        <v>70</v>
      </c>
      <c r="D7808" s="22">
        <v>8.6917606868432937</v>
      </c>
      <c r="E7808" s="22">
        <f t="shared" si="627"/>
        <v>0</v>
      </c>
      <c r="F7808" s="22">
        <f t="shared" si="628"/>
        <v>0</v>
      </c>
      <c r="G7808" s="22">
        <f t="shared" si="629"/>
        <v>0</v>
      </c>
      <c r="H7808" s="22">
        <f t="shared" si="630"/>
        <v>0</v>
      </c>
      <c r="I7808" s="22">
        <f t="shared" si="631"/>
        <v>8.6917606868432937</v>
      </c>
      <c r="J7808" s="22">
        <v>7610</v>
      </c>
    </row>
    <row r="7809" spans="1:10" ht="11.25" customHeight="1">
      <c r="A7809" s="12"/>
      <c r="B7809" s="22" t="s">
        <v>342</v>
      </c>
      <c r="C7809" s="22" t="s">
        <v>83</v>
      </c>
      <c r="D7809" s="22">
        <v>8.6886815961792383</v>
      </c>
      <c r="E7809" s="22">
        <f t="shared" si="627"/>
        <v>0</v>
      </c>
      <c r="F7809" s="22">
        <f t="shared" si="628"/>
        <v>0</v>
      </c>
      <c r="G7809" s="22">
        <f t="shared" si="629"/>
        <v>0</v>
      </c>
      <c r="H7809" s="22">
        <f t="shared" si="630"/>
        <v>0</v>
      </c>
      <c r="I7809" s="22">
        <f t="shared" si="631"/>
        <v>8.6886815961792383</v>
      </c>
      <c r="J7809" s="22">
        <v>7611</v>
      </c>
    </row>
    <row r="7810" spans="1:10" ht="11.25" customHeight="1">
      <c r="A7810" s="12"/>
      <c r="B7810" s="22" t="s">
        <v>413</v>
      </c>
      <c r="C7810" s="22" t="s">
        <v>88</v>
      </c>
      <c r="D7810" s="22">
        <v>8.6875254316262982</v>
      </c>
      <c r="E7810" s="22">
        <f t="shared" si="627"/>
        <v>0</v>
      </c>
      <c r="F7810" s="22">
        <f t="shared" si="628"/>
        <v>0</v>
      </c>
      <c r="G7810" s="22">
        <f t="shared" si="629"/>
        <v>0</v>
      </c>
      <c r="H7810" s="22">
        <f t="shared" si="630"/>
        <v>0</v>
      </c>
      <c r="I7810" s="22">
        <f t="shared" si="631"/>
        <v>8.6875254316262982</v>
      </c>
      <c r="J7810" s="22">
        <v>7612</v>
      </c>
    </row>
    <row r="7811" spans="1:10" ht="11.25" customHeight="1">
      <c r="A7811" s="12"/>
      <c r="B7811" s="22" t="s">
        <v>293</v>
      </c>
      <c r="C7811" s="22" t="s">
        <v>89</v>
      </c>
      <c r="D7811" s="22">
        <v>8.6817118088516825</v>
      </c>
      <c r="E7811" s="22">
        <f t="shared" si="627"/>
        <v>0</v>
      </c>
      <c r="F7811" s="22">
        <f t="shared" si="628"/>
        <v>0</v>
      </c>
      <c r="G7811" s="22">
        <f t="shared" si="629"/>
        <v>0</v>
      </c>
      <c r="H7811" s="22">
        <f t="shared" si="630"/>
        <v>0</v>
      </c>
      <c r="I7811" s="22">
        <f t="shared" si="631"/>
        <v>8.6817118088516825</v>
      </c>
      <c r="J7811" s="22">
        <v>7613</v>
      </c>
    </row>
    <row r="7812" spans="1:10" ht="11.25" customHeight="1">
      <c r="A7812" s="12"/>
      <c r="B7812" s="22" t="s">
        <v>282</v>
      </c>
      <c r="C7812" s="22" t="s">
        <v>76</v>
      </c>
      <c r="D7812" s="22">
        <v>8.6811230319123975</v>
      </c>
      <c r="E7812" s="22">
        <f t="shared" si="627"/>
        <v>0</v>
      </c>
      <c r="F7812" s="22">
        <f t="shared" si="628"/>
        <v>0</v>
      </c>
      <c r="G7812" s="22">
        <f t="shared" si="629"/>
        <v>0</v>
      </c>
      <c r="H7812" s="22">
        <f t="shared" si="630"/>
        <v>0</v>
      </c>
      <c r="I7812" s="22">
        <f t="shared" si="631"/>
        <v>8.6811230319123975</v>
      </c>
      <c r="J7812" s="22">
        <v>7614</v>
      </c>
    </row>
    <row r="7813" spans="1:10" ht="11.25" customHeight="1">
      <c r="A7813" s="12"/>
      <c r="B7813" s="22" t="s">
        <v>448</v>
      </c>
      <c r="C7813" s="22" t="s">
        <v>78</v>
      </c>
      <c r="D7813" s="22">
        <v>8.6800313923892709</v>
      </c>
      <c r="E7813" s="22">
        <f t="shared" si="627"/>
        <v>0</v>
      </c>
      <c r="F7813" s="22">
        <f t="shared" si="628"/>
        <v>0</v>
      </c>
      <c r="G7813" s="22">
        <f t="shared" si="629"/>
        <v>0</v>
      </c>
      <c r="H7813" s="22">
        <f t="shared" si="630"/>
        <v>0</v>
      </c>
      <c r="I7813" s="22">
        <f t="shared" si="631"/>
        <v>8.6800313923892709</v>
      </c>
      <c r="J7813" s="22">
        <v>7615</v>
      </c>
    </row>
    <row r="7814" spans="1:10" ht="11.25" customHeight="1">
      <c r="A7814" s="12"/>
      <c r="B7814" s="22" t="s">
        <v>293</v>
      </c>
      <c r="C7814" s="22" t="s">
        <v>71</v>
      </c>
      <c r="D7814" s="22">
        <v>8.6735629517631398</v>
      </c>
      <c r="E7814" s="22">
        <f t="shared" si="627"/>
        <v>0</v>
      </c>
      <c r="F7814" s="22">
        <f t="shared" si="628"/>
        <v>0</v>
      </c>
      <c r="G7814" s="22">
        <f t="shared" si="629"/>
        <v>0</v>
      </c>
      <c r="H7814" s="22">
        <f t="shared" si="630"/>
        <v>0</v>
      </c>
      <c r="I7814" s="22">
        <f t="shared" si="631"/>
        <v>8.6735629517631398</v>
      </c>
      <c r="J7814" s="22">
        <v>7616</v>
      </c>
    </row>
    <row r="7815" spans="1:10" ht="11.25" customHeight="1">
      <c r="A7815" s="12"/>
      <c r="B7815" s="22" t="s">
        <v>352</v>
      </c>
      <c r="C7815" s="22" t="s">
        <v>80</v>
      </c>
      <c r="D7815" s="22">
        <v>8.6704416173060945</v>
      </c>
      <c r="E7815" s="22">
        <f t="shared" si="627"/>
        <v>0</v>
      </c>
      <c r="F7815" s="22">
        <f t="shared" si="628"/>
        <v>0</v>
      </c>
      <c r="G7815" s="22">
        <f t="shared" si="629"/>
        <v>0</v>
      </c>
      <c r="H7815" s="22">
        <f t="shared" si="630"/>
        <v>0</v>
      </c>
      <c r="I7815" s="22">
        <f t="shared" si="631"/>
        <v>8.6704416173060945</v>
      </c>
      <c r="J7815" s="22">
        <v>7617</v>
      </c>
    </row>
    <row r="7816" spans="1:10" ht="11.25" customHeight="1">
      <c r="A7816" s="12"/>
      <c r="B7816" s="22" t="s">
        <v>306</v>
      </c>
      <c r="C7816" s="22" t="s">
        <v>77</v>
      </c>
      <c r="D7816" s="22">
        <v>8.6669864922275011</v>
      </c>
      <c r="E7816" s="22">
        <f t="shared" ref="E7816:E7879" si="632">IF(J7816&lt;=1000,D7816,0)</f>
        <v>0</v>
      </c>
      <c r="F7816" s="22">
        <f t="shared" ref="F7816:F7879" si="633">IF(AND(J7816&gt;1000,J7816&lt;=2000),D7816,0)</f>
        <v>0</v>
      </c>
      <c r="G7816" s="22">
        <f t="shared" ref="G7816:G7879" si="634">IF(AND(J7816&gt;2000,J7816&lt;=3000),D7816,0)</f>
        <v>0</v>
      </c>
      <c r="H7816" s="22">
        <f t="shared" ref="H7816:H7879" si="635">IF(AND(J7816&gt;3000,J7816&lt;=5000),D7816,0)</f>
        <v>0</v>
      </c>
      <c r="I7816" s="22">
        <f t="shared" ref="I7816:I7879" si="636">IF((J7816&gt;5000),D7816,0)</f>
        <v>8.6669864922275011</v>
      </c>
      <c r="J7816" s="22">
        <v>7618</v>
      </c>
    </row>
    <row r="7817" spans="1:10" ht="11.25" customHeight="1">
      <c r="A7817" s="12"/>
      <c r="B7817" s="22" t="s">
        <v>449</v>
      </c>
      <c r="C7817" s="22" t="s">
        <v>83</v>
      </c>
      <c r="D7817" s="22">
        <v>8.6619461554110533</v>
      </c>
      <c r="E7817" s="22">
        <f t="shared" si="632"/>
        <v>0</v>
      </c>
      <c r="F7817" s="22">
        <f t="shared" si="633"/>
        <v>0</v>
      </c>
      <c r="G7817" s="22">
        <f t="shared" si="634"/>
        <v>0</v>
      </c>
      <c r="H7817" s="22">
        <f t="shared" si="635"/>
        <v>0</v>
      </c>
      <c r="I7817" s="22">
        <f t="shared" si="636"/>
        <v>8.6619461554110533</v>
      </c>
      <c r="J7817" s="22">
        <v>7619</v>
      </c>
    </row>
    <row r="7818" spans="1:10" ht="11.25" customHeight="1">
      <c r="A7818" s="12"/>
      <c r="B7818" s="22" t="s">
        <v>404</v>
      </c>
      <c r="C7818" s="22" t="s">
        <v>90</v>
      </c>
      <c r="D7818" s="22">
        <v>8.6599722324595252</v>
      </c>
      <c r="E7818" s="22">
        <f t="shared" si="632"/>
        <v>0</v>
      </c>
      <c r="F7818" s="22">
        <f t="shared" si="633"/>
        <v>0</v>
      </c>
      <c r="G7818" s="22">
        <f t="shared" si="634"/>
        <v>0</v>
      </c>
      <c r="H7818" s="22">
        <f t="shared" si="635"/>
        <v>0</v>
      </c>
      <c r="I7818" s="22">
        <f t="shared" si="636"/>
        <v>8.6599722324595252</v>
      </c>
      <c r="J7818" s="22">
        <v>7620</v>
      </c>
    </row>
    <row r="7819" spans="1:10" ht="11.25" customHeight="1">
      <c r="A7819" s="12"/>
      <c r="B7819" s="22" t="s">
        <v>292</v>
      </c>
      <c r="C7819" s="22" t="s">
        <v>70</v>
      </c>
      <c r="D7819" s="22">
        <v>8.6568676421242934</v>
      </c>
      <c r="E7819" s="22">
        <f t="shared" si="632"/>
        <v>0</v>
      </c>
      <c r="F7819" s="22">
        <f t="shared" si="633"/>
        <v>0</v>
      </c>
      <c r="G7819" s="22">
        <f t="shared" si="634"/>
        <v>0</v>
      </c>
      <c r="H7819" s="22">
        <f t="shared" si="635"/>
        <v>0</v>
      </c>
      <c r="I7819" s="22">
        <f t="shared" si="636"/>
        <v>8.6568676421242934</v>
      </c>
      <c r="J7819" s="22">
        <v>7621</v>
      </c>
    </row>
    <row r="7820" spans="1:10" ht="11.25" customHeight="1">
      <c r="A7820" s="12"/>
      <c r="B7820" s="22" t="s">
        <v>431</v>
      </c>
      <c r="C7820" s="22" t="s">
        <v>85</v>
      </c>
      <c r="D7820" s="22">
        <v>8.6565476298757655</v>
      </c>
      <c r="E7820" s="22">
        <f t="shared" si="632"/>
        <v>0</v>
      </c>
      <c r="F7820" s="22">
        <f t="shared" si="633"/>
        <v>0</v>
      </c>
      <c r="G7820" s="22">
        <f t="shared" si="634"/>
        <v>0</v>
      </c>
      <c r="H7820" s="22">
        <f t="shared" si="635"/>
        <v>0</v>
      </c>
      <c r="I7820" s="22">
        <f t="shared" si="636"/>
        <v>8.6565476298757655</v>
      </c>
      <c r="J7820" s="22">
        <v>7622</v>
      </c>
    </row>
    <row r="7821" spans="1:10" ht="11.25" customHeight="1">
      <c r="A7821" s="12"/>
      <c r="B7821" s="22" t="s">
        <v>424</v>
      </c>
      <c r="C7821" s="22" t="s">
        <v>73</v>
      </c>
      <c r="D7821" s="22">
        <v>8.6494667205953881</v>
      </c>
      <c r="E7821" s="22">
        <f t="shared" si="632"/>
        <v>0</v>
      </c>
      <c r="F7821" s="22">
        <f t="shared" si="633"/>
        <v>0</v>
      </c>
      <c r="G7821" s="22">
        <f t="shared" si="634"/>
        <v>0</v>
      </c>
      <c r="H7821" s="22">
        <f t="shared" si="635"/>
        <v>0</v>
      </c>
      <c r="I7821" s="22">
        <f t="shared" si="636"/>
        <v>8.6494667205953881</v>
      </c>
      <c r="J7821" s="22">
        <v>7623</v>
      </c>
    </row>
    <row r="7822" spans="1:10" ht="11.25" customHeight="1">
      <c r="A7822" s="12"/>
      <c r="B7822" s="22" t="s">
        <v>420</v>
      </c>
      <c r="C7822" s="22" t="s">
        <v>82</v>
      </c>
      <c r="D7822" s="22">
        <v>8.6455567114341481</v>
      </c>
      <c r="E7822" s="22">
        <f t="shared" si="632"/>
        <v>0</v>
      </c>
      <c r="F7822" s="22">
        <f t="shared" si="633"/>
        <v>0</v>
      </c>
      <c r="G7822" s="22">
        <f t="shared" si="634"/>
        <v>0</v>
      </c>
      <c r="H7822" s="22">
        <f t="shared" si="635"/>
        <v>0</v>
      </c>
      <c r="I7822" s="22">
        <f t="shared" si="636"/>
        <v>8.6455567114341481</v>
      </c>
      <c r="J7822" s="22">
        <v>7624</v>
      </c>
    </row>
    <row r="7823" spans="1:10" ht="11.25" customHeight="1">
      <c r="A7823" s="12"/>
      <c r="B7823" s="22" t="s">
        <v>332</v>
      </c>
      <c r="C7823" s="22" t="s">
        <v>89</v>
      </c>
      <c r="D7823" s="22">
        <v>8.6445675141487524</v>
      </c>
      <c r="E7823" s="22">
        <f t="shared" si="632"/>
        <v>0</v>
      </c>
      <c r="F7823" s="22">
        <f t="shared" si="633"/>
        <v>0</v>
      </c>
      <c r="G7823" s="22">
        <f t="shared" si="634"/>
        <v>0</v>
      </c>
      <c r="H7823" s="22">
        <f t="shared" si="635"/>
        <v>0</v>
      </c>
      <c r="I7823" s="22">
        <f t="shared" si="636"/>
        <v>8.6445675141487524</v>
      </c>
      <c r="J7823" s="22">
        <v>7625</v>
      </c>
    </row>
    <row r="7824" spans="1:10" ht="11.25" customHeight="1">
      <c r="A7824" s="12"/>
      <c r="B7824" s="22" t="s">
        <v>394</v>
      </c>
      <c r="C7824" s="22" t="s">
        <v>70</v>
      </c>
      <c r="D7824" s="22">
        <v>8.6444898698314532</v>
      </c>
      <c r="E7824" s="22">
        <f t="shared" si="632"/>
        <v>0</v>
      </c>
      <c r="F7824" s="22">
        <f t="shared" si="633"/>
        <v>0</v>
      </c>
      <c r="G7824" s="22">
        <f t="shared" si="634"/>
        <v>0</v>
      </c>
      <c r="H7824" s="22">
        <f t="shared" si="635"/>
        <v>0</v>
      </c>
      <c r="I7824" s="22">
        <f t="shared" si="636"/>
        <v>8.6444898698314532</v>
      </c>
      <c r="J7824" s="22">
        <v>7626</v>
      </c>
    </row>
    <row r="7825" spans="1:10" ht="11.25" customHeight="1">
      <c r="A7825" s="12"/>
      <c r="B7825" s="22" t="s">
        <v>414</v>
      </c>
      <c r="C7825" s="22" t="s">
        <v>88</v>
      </c>
      <c r="D7825" s="22">
        <v>8.6441614990324958</v>
      </c>
      <c r="E7825" s="22">
        <f t="shared" si="632"/>
        <v>0</v>
      </c>
      <c r="F7825" s="22">
        <f t="shared" si="633"/>
        <v>0</v>
      </c>
      <c r="G7825" s="22">
        <f t="shared" si="634"/>
        <v>0</v>
      </c>
      <c r="H7825" s="22">
        <f t="shared" si="635"/>
        <v>0</v>
      </c>
      <c r="I7825" s="22">
        <f t="shared" si="636"/>
        <v>8.6441614990324958</v>
      </c>
      <c r="J7825" s="22">
        <v>7627</v>
      </c>
    </row>
    <row r="7826" spans="1:10" ht="11.25" customHeight="1">
      <c r="A7826" s="12"/>
      <c r="B7826" s="22" t="s">
        <v>293</v>
      </c>
      <c r="C7826" s="22" t="s">
        <v>88</v>
      </c>
      <c r="D7826" s="22">
        <v>8.6385549098119743</v>
      </c>
      <c r="E7826" s="22">
        <f t="shared" si="632"/>
        <v>0</v>
      </c>
      <c r="F7826" s="22">
        <f t="shared" si="633"/>
        <v>0</v>
      </c>
      <c r="G7826" s="22">
        <f t="shared" si="634"/>
        <v>0</v>
      </c>
      <c r="H7826" s="22">
        <f t="shared" si="635"/>
        <v>0</v>
      </c>
      <c r="I7826" s="22">
        <f t="shared" si="636"/>
        <v>8.6385549098119743</v>
      </c>
      <c r="J7826" s="22">
        <v>7628</v>
      </c>
    </row>
    <row r="7827" spans="1:10" ht="11.25" customHeight="1">
      <c r="A7827" s="12"/>
      <c r="B7827" s="22" t="s">
        <v>304</v>
      </c>
      <c r="C7827" s="22" t="s">
        <v>80</v>
      </c>
      <c r="D7827" s="22">
        <v>8.6336031845655885</v>
      </c>
      <c r="E7827" s="22">
        <f t="shared" si="632"/>
        <v>0</v>
      </c>
      <c r="F7827" s="22">
        <f t="shared" si="633"/>
        <v>0</v>
      </c>
      <c r="G7827" s="22">
        <f t="shared" si="634"/>
        <v>0</v>
      </c>
      <c r="H7827" s="22">
        <f t="shared" si="635"/>
        <v>0</v>
      </c>
      <c r="I7827" s="22">
        <f t="shared" si="636"/>
        <v>8.6336031845655885</v>
      </c>
      <c r="J7827" s="22">
        <v>7629</v>
      </c>
    </row>
    <row r="7828" spans="1:10" ht="11.25" customHeight="1">
      <c r="A7828" s="12"/>
      <c r="B7828" s="22" t="s">
        <v>384</v>
      </c>
      <c r="C7828" s="22" t="s">
        <v>80</v>
      </c>
      <c r="D7828" s="22">
        <v>8.6287679183119703</v>
      </c>
      <c r="E7828" s="22">
        <f t="shared" si="632"/>
        <v>0</v>
      </c>
      <c r="F7828" s="22">
        <f t="shared" si="633"/>
        <v>0</v>
      </c>
      <c r="G7828" s="22">
        <f t="shared" si="634"/>
        <v>0</v>
      </c>
      <c r="H7828" s="22">
        <f t="shared" si="635"/>
        <v>0</v>
      </c>
      <c r="I7828" s="22">
        <f t="shared" si="636"/>
        <v>8.6287679183119703</v>
      </c>
      <c r="J7828" s="22">
        <v>7630</v>
      </c>
    </row>
    <row r="7829" spans="1:10" ht="11.25" customHeight="1">
      <c r="A7829" s="12"/>
      <c r="B7829" s="22" t="s">
        <v>179</v>
      </c>
      <c r="C7829" s="22" t="s">
        <v>77</v>
      </c>
      <c r="D7829" s="22">
        <v>8.6213518842533805</v>
      </c>
      <c r="E7829" s="22">
        <f t="shared" si="632"/>
        <v>0</v>
      </c>
      <c r="F7829" s="22">
        <f t="shared" si="633"/>
        <v>0</v>
      </c>
      <c r="G7829" s="22">
        <f t="shared" si="634"/>
        <v>0</v>
      </c>
      <c r="H7829" s="22">
        <f t="shared" si="635"/>
        <v>0</v>
      </c>
      <c r="I7829" s="22">
        <f t="shared" si="636"/>
        <v>8.6213518842533805</v>
      </c>
      <c r="J7829" s="22">
        <v>7631</v>
      </c>
    </row>
    <row r="7830" spans="1:10" ht="11.25" customHeight="1">
      <c r="A7830" s="12"/>
      <c r="B7830" s="22" t="s">
        <v>293</v>
      </c>
      <c r="C7830" s="22" t="s">
        <v>81</v>
      </c>
      <c r="D7830" s="22">
        <v>8.6097384681241103</v>
      </c>
      <c r="E7830" s="22">
        <f t="shared" si="632"/>
        <v>0</v>
      </c>
      <c r="F7830" s="22">
        <f t="shared" si="633"/>
        <v>0</v>
      </c>
      <c r="G7830" s="22">
        <f t="shared" si="634"/>
        <v>0</v>
      </c>
      <c r="H7830" s="22">
        <f t="shared" si="635"/>
        <v>0</v>
      </c>
      <c r="I7830" s="22">
        <f t="shared" si="636"/>
        <v>8.6097384681241103</v>
      </c>
      <c r="J7830" s="22">
        <v>7632</v>
      </c>
    </row>
    <row r="7831" spans="1:10" ht="11.25" customHeight="1">
      <c r="A7831" s="12"/>
      <c r="B7831" s="22" t="s">
        <v>462</v>
      </c>
      <c r="C7831" s="22" t="s">
        <v>70</v>
      </c>
      <c r="D7831" s="22">
        <v>8.609475952859329</v>
      </c>
      <c r="E7831" s="22">
        <f t="shared" si="632"/>
        <v>0</v>
      </c>
      <c r="F7831" s="22">
        <f t="shared" si="633"/>
        <v>0</v>
      </c>
      <c r="G7831" s="22">
        <f t="shared" si="634"/>
        <v>0</v>
      </c>
      <c r="H7831" s="22">
        <f t="shared" si="635"/>
        <v>0</v>
      </c>
      <c r="I7831" s="22">
        <f t="shared" si="636"/>
        <v>8.609475952859329</v>
      </c>
      <c r="J7831" s="22">
        <v>7633</v>
      </c>
    </row>
    <row r="7832" spans="1:10" ht="11.25" customHeight="1">
      <c r="A7832" s="12"/>
      <c r="B7832" s="22" t="s">
        <v>292</v>
      </c>
      <c r="C7832" s="22" t="s">
        <v>87</v>
      </c>
      <c r="D7832" s="22">
        <v>8.6021587849221497</v>
      </c>
      <c r="E7832" s="22">
        <f t="shared" si="632"/>
        <v>0</v>
      </c>
      <c r="F7832" s="22">
        <f t="shared" si="633"/>
        <v>0</v>
      </c>
      <c r="G7832" s="22">
        <f t="shared" si="634"/>
        <v>0</v>
      </c>
      <c r="H7832" s="22">
        <f t="shared" si="635"/>
        <v>0</v>
      </c>
      <c r="I7832" s="22">
        <f t="shared" si="636"/>
        <v>8.6021587849221497</v>
      </c>
      <c r="J7832" s="22">
        <v>7634</v>
      </c>
    </row>
    <row r="7833" spans="1:10" ht="11.25" customHeight="1">
      <c r="A7833" s="12"/>
      <c r="B7833" s="22" t="s">
        <v>395</v>
      </c>
      <c r="C7833" s="22" t="s">
        <v>74</v>
      </c>
      <c r="D7833" s="22">
        <v>8.5938448233172888</v>
      </c>
      <c r="E7833" s="22">
        <f t="shared" si="632"/>
        <v>0</v>
      </c>
      <c r="F7833" s="22">
        <f t="shared" si="633"/>
        <v>0</v>
      </c>
      <c r="G7833" s="22">
        <f t="shared" si="634"/>
        <v>0</v>
      </c>
      <c r="H7833" s="22">
        <f t="shared" si="635"/>
        <v>0</v>
      </c>
      <c r="I7833" s="22">
        <f t="shared" si="636"/>
        <v>8.5938448233172888</v>
      </c>
      <c r="J7833" s="22">
        <v>7635</v>
      </c>
    </row>
    <row r="7834" spans="1:10" ht="11.25" customHeight="1">
      <c r="A7834" s="12"/>
      <c r="B7834" s="22" t="s">
        <v>398</v>
      </c>
      <c r="C7834" s="22" t="s">
        <v>85</v>
      </c>
      <c r="D7834" s="22">
        <v>8.5891605229857255</v>
      </c>
      <c r="E7834" s="22">
        <f t="shared" si="632"/>
        <v>0</v>
      </c>
      <c r="F7834" s="22">
        <f t="shared" si="633"/>
        <v>0</v>
      </c>
      <c r="G7834" s="22">
        <f t="shared" si="634"/>
        <v>0</v>
      </c>
      <c r="H7834" s="22">
        <f t="shared" si="635"/>
        <v>0</v>
      </c>
      <c r="I7834" s="22">
        <f t="shared" si="636"/>
        <v>8.5891605229857255</v>
      </c>
      <c r="J7834" s="22">
        <v>7636</v>
      </c>
    </row>
    <row r="7835" spans="1:10" ht="11.25" customHeight="1">
      <c r="A7835" s="12"/>
      <c r="B7835" s="22" t="s">
        <v>382</v>
      </c>
      <c r="C7835" s="22" t="s">
        <v>79</v>
      </c>
      <c r="D7835" s="22">
        <v>8.5884220801845608</v>
      </c>
      <c r="E7835" s="22">
        <f t="shared" si="632"/>
        <v>0</v>
      </c>
      <c r="F7835" s="22">
        <f t="shared" si="633"/>
        <v>0</v>
      </c>
      <c r="G7835" s="22">
        <f t="shared" si="634"/>
        <v>0</v>
      </c>
      <c r="H7835" s="22">
        <f t="shared" si="635"/>
        <v>0</v>
      </c>
      <c r="I7835" s="22">
        <f t="shared" si="636"/>
        <v>8.5884220801845608</v>
      </c>
      <c r="J7835" s="22">
        <v>7637</v>
      </c>
    </row>
    <row r="7836" spans="1:10" ht="11.25" customHeight="1">
      <c r="A7836" s="12"/>
      <c r="B7836" s="22" t="s">
        <v>468</v>
      </c>
      <c r="C7836" s="22" t="s">
        <v>77</v>
      </c>
      <c r="D7836" s="22">
        <v>8.5842943127055626</v>
      </c>
      <c r="E7836" s="22">
        <f t="shared" si="632"/>
        <v>0</v>
      </c>
      <c r="F7836" s="22">
        <f t="shared" si="633"/>
        <v>0</v>
      </c>
      <c r="G7836" s="22">
        <f t="shared" si="634"/>
        <v>0</v>
      </c>
      <c r="H7836" s="22">
        <f t="shared" si="635"/>
        <v>0</v>
      </c>
      <c r="I7836" s="22">
        <f t="shared" si="636"/>
        <v>8.5842943127055626</v>
      </c>
      <c r="J7836" s="22">
        <v>7638</v>
      </c>
    </row>
    <row r="7837" spans="1:10" ht="11.25" customHeight="1">
      <c r="A7837" s="12"/>
      <c r="B7837" s="22" t="s">
        <v>456</v>
      </c>
      <c r="C7837" s="22" t="s">
        <v>70</v>
      </c>
      <c r="D7837" s="22">
        <v>8.5790469802705633</v>
      </c>
      <c r="E7837" s="22">
        <f t="shared" si="632"/>
        <v>0</v>
      </c>
      <c r="F7837" s="22">
        <f t="shared" si="633"/>
        <v>0</v>
      </c>
      <c r="G7837" s="22">
        <f t="shared" si="634"/>
        <v>0</v>
      </c>
      <c r="H7837" s="22">
        <f t="shared" si="635"/>
        <v>0</v>
      </c>
      <c r="I7837" s="22">
        <f t="shared" si="636"/>
        <v>8.5790469802705633</v>
      </c>
      <c r="J7837" s="22">
        <v>7639</v>
      </c>
    </row>
    <row r="7838" spans="1:10" ht="11.25" customHeight="1">
      <c r="A7838" s="12"/>
      <c r="B7838" s="22" t="s">
        <v>460</v>
      </c>
      <c r="C7838" s="22" t="s">
        <v>82</v>
      </c>
      <c r="D7838" s="22">
        <v>8.5725733350480748</v>
      </c>
      <c r="E7838" s="22">
        <f t="shared" si="632"/>
        <v>0</v>
      </c>
      <c r="F7838" s="22">
        <f t="shared" si="633"/>
        <v>0</v>
      </c>
      <c r="G7838" s="22">
        <f t="shared" si="634"/>
        <v>0</v>
      </c>
      <c r="H7838" s="22">
        <f t="shared" si="635"/>
        <v>0</v>
      </c>
      <c r="I7838" s="22">
        <f t="shared" si="636"/>
        <v>8.5725733350480748</v>
      </c>
      <c r="J7838" s="22">
        <v>7640</v>
      </c>
    </row>
    <row r="7839" spans="1:10" ht="11.25" customHeight="1">
      <c r="A7839" s="12"/>
      <c r="B7839" s="22" t="s">
        <v>398</v>
      </c>
      <c r="C7839" s="22" t="s">
        <v>82</v>
      </c>
      <c r="D7839" s="22">
        <v>8.5707662540373342</v>
      </c>
      <c r="E7839" s="22">
        <f t="shared" si="632"/>
        <v>0</v>
      </c>
      <c r="F7839" s="22">
        <f t="shared" si="633"/>
        <v>0</v>
      </c>
      <c r="G7839" s="22">
        <f t="shared" si="634"/>
        <v>0</v>
      </c>
      <c r="H7839" s="22">
        <f t="shared" si="635"/>
        <v>0</v>
      </c>
      <c r="I7839" s="22">
        <f t="shared" si="636"/>
        <v>8.5707662540373342</v>
      </c>
      <c r="J7839" s="22">
        <v>7641</v>
      </c>
    </row>
    <row r="7840" spans="1:10" ht="11.25" customHeight="1">
      <c r="A7840" s="12"/>
      <c r="B7840" s="22" t="s">
        <v>467</v>
      </c>
      <c r="C7840" s="22" t="s">
        <v>90</v>
      </c>
      <c r="D7840" s="22">
        <v>8.5697501855506264</v>
      </c>
      <c r="E7840" s="22">
        <f t="shared" si="632"/>
        <v>0</v>
      </c>
      <c r="F7840" s="22">
        <f t="shared" si="633"/>
        <v>0</v>
      </c>
      <c r="G7840" s="22">
        <f t="shared" si="634"/>
        <v>0</v>
      </c>
      <c r="H7840" s="22">
        <f t="shared" si="635"/>
        <v>0</v>
      </c>
      <c r="I7840" s="22">
        <f t="shared" si="636"/>
        <v>8.5697501855506264</v>
      </c>
      <c r="J7840" s="22">
        <v>7642</v>
      </c>
    </row>
    <row r="7841" spans="1:10" ht="11.25" customHeight="1">
      <c r="A7841" s="12"/>
      <c r="B7841" s="22" t="s">
        <v>443</v>
      </c>
      <c r="C7841" s="22" t="s">
        <v>82</v>
      </c>
      <c r="D7841" s="22">
        <v>8.5646706745613077</v>
      </c>
      <c r="E7841" s="22">
        <f t="shared" si="632"/>
        <v>0</v>
      </c>
      <c r="F7841" s="22">
        <f t="shared" si="633"/>
        <v>0</v>
      </c>
      <c r="G7841" s="22">
        <f t="shared" si="634"/>
        <v>0</v>
      </c>
      <c r="H7841" s="22">
        <f t="shared" si="635"/>
        <v>0</v>
      </c>
      <c r="I7841" s="22">
        <f t="shared" si="636"/>
        <v>8.5646706745613077</v>
      </c>
      <c r="J7841" s="22">
        <v>7643</v>
      </c>
    </row>
    <row r="7842" spans="1:10" ht="11.25" customHeight="1">
      <c r="A7842" s="12"/>
      <c r="B7842" s="22" t="s">
        <v>424</v>
      </c>
      <c r="C7842" s="22" t="s">
        <v>71</v>
      </c>
      <c r="D7842" s="22">
        <v>8.5637102960116955</v>
      </c>
      <c r="E7842" s="22">
        <f t="shared" si="632"/>
        <v>0</v>
      </c>
      <c r="F7842" s="22">
        <f t="shared" si="633"/>
        <v>0</v>
      </c>
      <c r="G7842" s="22">
        <f t="shared" si="634"/>
        <v>0</v>
      </c>
      <c r="H7842" s="22">
        <f t="shared" si="635"/>
        <v>0</v>
      </c>
      <c r="I7842" s="22">
        <f t="shared" si="636"/>
        <v>8.5637102960116955</v>
      </c>
      <c r="J7842" s="22">
        <v>7644</v>
      </c>
    </row>
    <row r="7843" spans="1:10" ht="11.25" customHeight="1">
      <c r="A7843" s="12"/>
      <c r="B7843" s="22" t="s">
        <v>410</v>
      </c>
      <c r="C7843" s="22" t="s">
        <v>82</v>
      </c>
      <c r="D7843" s="22">
        <v>8.5517847153519195</v>
      </c>
      <c r="E7843" s="22">
        <f t="shared" si="632"/>
        <v>0</v>
      </c>
      <c r="F7843" s="22">
        <f t="shared" si="633"/>
        <v>0</v>
      </c>
      <c r="G7843" s="22">
        <f t="shared" si="634"/>
        <v>0</v>
      </c>
      <c r="H7843" s="22">
        <f t="shared" si="635"/>
        <v>0</v>
      </c>
      <c r="I7843" s="22">
        <f t="shared" si="636"/>
        <v>8.5517847153519195</v>
      </c>
      <c r="J7843" s="22">
        <v>7645</v>
      </c>
    </row>
    <row r="7844" spans="1:10" ht="11.25" customHeight="1">
      <c r="A7844" s="12"/>
      <c r="B7844" s="22" t="s">
        <v>441</v>
      </c>
      <c r="C7844" s="22" t="s">
        <v>72</v>
      </c>
      <c r="D7844" s="22">
        <v>8.5402510185080924</v>
      </c>
      <c r="E7844" s="22">
        <f t="shared" si="632"/>
        <v>0</v>
      </c>
      <c r="F7844" s="22">
        <f t="shared" si="633"/>
        <v>0</v>
      </c>
      <c r="G7844" s="22">
        <f t="shared" si="634"/>
        <v>0</v>
      </c>
      <c r="H7844" s="22">
        <f t="shared" si="635"/>
        <v>0</v>
      </c>
      <c r="I7844" s="22">
        <f t="shared" si="636"/>
        <v>8.5402510185080924</v>
      </c>
      <c r="J7844" s="22">
        <v>7646</v>
      </c>
    </row>
    <row r="7845" spans="1:10" ht="11.25" customHeight="1">
      <c r="A7845" s="12"/>
      <c r="B7845" s="22" t="s">
        <v>375</v>
      </c>
      <c r="C7845" s="22" t="s">
        <v>83</v>
      </c>
      <c r="D7845" s="22">
        <v>8.5313320913558748</v>
      </c>
      <c r="E7845" s="22">
        <f t="shared" si="632"/>
        <v>0</v>
      </c>
      <c r="F7845" s="22">
        <f t="shared" si="633"/>
        <v>0</v>
      </c>
      <c r="G7845" s="22">
        <f t="shared" si="634"/>
        <v>0</v>
      </c>
      <c r="H7845" s="22">
        <f t="shared" si="635"/>
        <v>0</v>
      </c>
      <c r="I7845" s="22">
        <f t="shared" si="636"/>
        <v>8.5313320913558748</v>
      </c>
      <c r="J7845" s="22">
        <v>7647</v>
      </c>
    </row>
    <row r="7846" spans="1:10" ht="11.25" customHeight="1">
      <c r="A7846" s="12"/>
      <c r="B7846" s="22" t="s">
        <v>416</v>
      </c>
      <c r="C7846" s="22" t="s">
        <v>88</v>
      </c>
      <c r="D7846" s="22">
        <v>8.5259164878181117</v>
      </c>
      <c r="E7846" s="22">
        <f t="shared" si="632"/>
        <v>0</v>
      </c>
      <c r="F7846" s="22">
        <f t="shared" si="633"/>
        <v>0</v>
      </c>
      <c r="G7846" s="22">
        <f t="shared" si="634"/>
        <v>0</v>
      </c>
      <c r="H7846" s="22">
        <f t="shared" si="635"/>
        <v>0</v>
      </c>
      <c r="I7846" s="22">
        <f t="shared" si="636"/>
        <v>8.5259164878181117</v>
      </c>
      <c r="J7846" s="22">
        <v>7648</v>
      </c>
    </row>
    <row r="7847" spans="1:10" ht="11.25" customHeight="1">
      <c r="A7847" s="12"/>
      <c r="B7847" s="22" t="s">
        <v>460</v>
      </c>
      <c r="C7847" s="22" t="s">
        <v>79</v>
      </c>
      <c r="D7847" s="22">
        <v>8.5224551715855643</v>
      </c>
      <c r="E7847" s="22">
        <f t="shared" si="632"/>
        <v>0</v>
      </c>
      <c r="F7847" s="22">
        <f t="shared" si="633"/>
        <v>0</v>
      </c>
      <c r="G7847" s="22">
        <f t="shared" si="634"/>
        <v>0</v>
      </c>
      <c r="H7847" s="22">
        <f t="shared" si="635"/>
        <v>0</v>
      </c>
      <c r="I7847" s="22">
        <f t="shared" si="636"/>
        <v>8.5224551715855643</v>
      </c>
      <c r="J7847" s="22">
        <v>7649</v>
      </c>
    </row>
    <row r="7848" spans="1:10" ht="11.25" customHeight="1">
      <c r="A7848" s="12"/>
      <c r="B7848" s="22" t="s">
        <v>434</v>
      </c>
      <c r="C7848" s="22" t="s">
        <v>90</v>
      </c>
      <c r="D7848" s="22">
        <v>8.5223662465794234</v>
      </c>
      <c r="E7848" s="22">
        <f t="shared" si="632"/>
        <v>0</v>
      </c>
      <c r="F7848" s="22">
        <f t="shared" si="633"/>
        <v>0</v>
      </c>
      <c r="G7848" s="22">
        <f t="shared" si="634"/>
        <v>0</v>
      </c>
      <c r="H7848" s="22">
        <f t="shared" si="635"/>
        <v>0</v>
      </c>
      <c r="I7848" s="22">
        <f t="shared" si="636"/>
        <v>8.5223662465794234</v>
      </c>
      <c r="J7848" s="22">
        <v>7650</v>
      </c>
    </row>
    <row r="7849" spans="1:10" ht="11.25" customHeight="1">
      <c r="A7849" s="12"/>
      <c r="B7849" s="22" t="s">
        <v>414</v>
      </c>
      <c r="C7849" s="22" t="s">
        <v>89</v>
      </c>
      <c r="D7849" s="22">
        <v>8.5216414326746222</v>
      </c>
      <c r="E7849" s="22">
        <f t="shared" si="632"/>
        <v>0</v>
      </c>
      <c r="F7849" s="22">
        <f t="shared" si="633"/>
        <v>0</v>
      </c>
      <c r="G7849" s="22">
        <f t="shared" si="634"/>
        <v>0</v>
      </c>
      <c r="H7849" s="22">
        <f t="shared" si="635"/>
        <v>0</v>
      </c>
      <c r="I7849" s="22">
        <f t="shared" si="636"/>
        <v>8.5216414326746222</v>
      </c>
      <c r="J7849" s="22">
        <v>7651</v>
      </c>
    </row>
    <row r="7850" spans="1:10" ht="11.25" customHeight="1">
      <c r="A7850" s="12"/>
      <c r="B7850" s="22" t="s">
        <v>401</v>
      </c>
      <c r="C7850" s="22" t="s">
        <v>87</v>
      </c>
      <c r="D7850" s="22">
        <v>8.5216236243931256</v>
      </c>
      <c r="E7850" s="22">
        <f t="shared" si="632"/>
        <v>0</v>
      </c>
      <c r="F7850" s="22">
        <f t="shared" si="633"/>
        <v>0</v>
      </c>
      <c r="G7850" s="22">
        <f t="shared" si="634"/>
        <v>0</v>
      </c>
      <c r="H7850" s="22">
        <f t="shared" si="635"/>
        <v>0</v>
      </c>
      <c r="I7850" s="22">
        <f t="shared" si="636"/>
        <v>8.5216236243931256</v>
      </c>
      <c r="J7850" s="22">
        <v>7652</v>
      </c>
    </row>
    <row r="7851" spans="1:10" ht="11.25" customHeight="1">
      <c r="A7851" s="12"/>
      <c r="B7851" s="22" t="s">
        <v>444</v>
      </c>
      <c r="C7851" s="22" t="s">
        <v>70</v>
      </c>
      <c r="D7851" s="22">
        <v>8.5191309459419049</v>
      </c>
      <c r="E7851" s="22">
        <f t="shared" si="632"/>
        <v>0</v>
      </c>
      <c r="F7851" s="22">
        <f t="shared" si="633"/>
        <v>0</v>
      </c>
      <c r="G7851" s="22">
        <f t="shared" si="634"/>
        <v>0</v>
      </c>
      <c r="H7851" s="22">
        <f t="shared" si="635"/>
        <v>0</v>
      </c>
      <c r="I7851" s="22">
        <f t="shared" si="636"/>
        <v>8.5191309459419049</v>
      </c>
      <c r="J7851" s="22">
        <v>7653</v>
      </c>
    </row>
    <row r="7852" spans="1:10" ht="11.25" customHeight="1">
      <c r="A7852" s="12"/>
      <c r="B7852" s="22" t="s">
        <v>307</v>
      </c>
      <c r="C7852" s="22" t="s">
        <v>77</v>
      </c>
      <c r="D7852" s="22">
        <v>8.516751405164527</v>
      </c>
      <c r="E7852" s="22">
        <f t="shared" si="632"/>
        <v>0</v>
      </c>
      <c r="F7852" s="22">
        <f t="shared" si="633"/>
        <v>0</v>
      </c>
      <c r="G7852" s="22">
        <f t="shared" si="634"/>
        <v>0</v>
      </c>
      <c r="H7852" s="22">
        <f t="shared" si="635"/>
        <v>0</v>
      </c>
      <c r="I7852" s="22">
        <f t="shared" si="636"/>
        <v>8.516751405164527</v>
      </c>
      <c r="J7852" s="22">
        <v>7654</v>
      </c>
    </row>
    <row r="7853" spans="1:10" ht="11.25" customHeight="1">
      <c r="A7853" s="12"/>
      <c r="B7853" s="22" t="s">
        <v>410</v>
      </c>
      <c r="C7853" s="22" t="s">
        <v>89</v>
      </c>
      <c r="D7853" s="22">
        <v>8.5148808638955078</v>
      </c>
      <c r="E7853" s="22">
        <f t="shared" si="632"/>
        <v>0</v>
      </c>
      <c r="F7853" s="22">
        <f t="shared" si="633"/>
        <v>0</v>
      </c>
      <c r="G7853" s="22">
        <f t="shared" si="634"/>
        <v>0</v>
      </c>
      <c r="H7853" s="22">
        <f t="shared" si="635"/>
        <v>0</v>
      </c>
      <c r="I7853" s="22">
        <f t="shared" si="636"/>
        <v>8.5148808638955078</v>
      </c>
      <c r="J7853" s="22">
        <v>7655</v>
      </c>
    </row>
    <row r="7854" spans="1:10" ht="11.25" customHeight="1">
      <c r="A7854" s="12"/>
      <c r="B7854" s="22" t="s">
        <v>460</v>
      </c>
      <c r="C7854" s="22" t="s">
        <v>81</v>
      </c>
      <c r="D7854" s="22">
        <v>8.5058980307588676</v>
      </c>
      <c r="E7854" s="22">
        <f t="shared" si="632"/>
        <v>0</v>
      </c>
      <c r="F7854" s="22">
        <f t="shared" si="633"/>
        <v>0</v>
      </c>
      <c r="G7854" s="22">
        <f t="shared" si="634"/>
        <v>0</v>
      </c>
      <c r="H7854" s="22">
        <f t="shared" si="635"/>
        <v>0</v>
      </c>
      <c r="I7854" s="22">
        <f t="shared" si="636"/>
        <v>8.5058980307588676</v>
      </c>
      <c r="J7854" s="22">
        <v>7656</v>
      </c>
    </row>
    <row r="7855" spans="1:10" ht="11.25" customHeight="1">
      <c r="A7855" s="12"/>
      <c r="B7855" s="22" t="s">
        <v>336</v>
      </c>
      <c r="C7855" s="22" t="s">
        <v>87</v>
      </c>
      <c r="D7855" s="22">
        <v>8.5054447798072736</v>
      </c>
      <c r="E7855" s="22">
        <f t="shared" si="632"/>
        <v>0</v>
      </c>
      <c r="F7855" s="22">
        <f t="shared" si="633"/>
        <v>0</v>
      </c>
      <c r="G7855" s="22">
        <f t="shared" si="634"/>
        <v>0</v>
      </c>
      <c r="H7855" s="22">
        <f t="shared" si="635"/>
        <v>0</v>
      </c>
      <c r="I7855" s="22">
        <f t="shared" si="636"/>
        <v>8.5054447798072736</v>
      </c>
      <c r="J7855" s="22">
        <v>7657</v>
      </c>
    </row>
    <row r="7856" spans="1:10" ht="11.25" customHeight="1">
      <c r="A7856" s="12"/>
      <c r="B7856" s="22" t="s">
        <v>213</v>
      </c>
      <c r="C7856" s="22" t="s">
        <v>88</v>
      </c>
      <c r="D7856" s="22">
        <v>8.5019985691329936</v>
      </c>
      <c r="E7856" s="22">
        <f t="shared" si="632"/>
        <v>0</v>
      </c>
      <c r="F7856" s="22">
        <f t="shared" si="633"/>
        <v>0</v>
      </c>
      <c r="G7856" s="22">
        <f t="shared" si="634"/>
        <v>0</v>
      </c>
      <c r="H7856" s="22">
        <f t="shared" si="635"/>
        <v>0</v>
      </c>
      <c r="I7856" s="22">
        <f t="shared" si="636"/>
        <v>8.5019985691329936</v>
      </c>
      <c r="J7856" s="22">
        <v>7658</v>
      </c>
    </row>
    <row r="7857" spans="1:10" ht="11.25" customHeight="1">
      <c r="A7857" s="12"/>
      <c r="B7857" s="22" t="s">
        <v>456</v>
      </c>
      <c r="C7857" s="22" t="s">
        <v>84</v>
      </c>
      <c r="D7857" s="22">
        <v>8.4956078857588402</v>
      </c>
      <c r="E7857" s="22">
        <f t="shared" si="632"/>
        <v>0</v>
      </c>
      <c r="F7857" s="22">
        <f t="shared" si="633"/>
        <v>0</v>
      </c>
      <c r="G7857" s="22">
        <f t="shared" si="634"/>
        <v>0</v>
      </c>
      <c r="H7857" s="22">
        <f t="shared" si="635"/>
        <v>0</v>
      </c>
      <c r="I7857" s="22">
        <f t="shared" si="636"/>
        <v>8.4956078857588402</v>
      </c>
      <c r="J7857" s="22">
        <v>7659</v>
      </c>
    </row>
    <row r="7858" spans="1:10" ht="11.25" customHeight="1">
      <c r="A7858" s="12"/>
      <c r="B7858" s="22" t="s">
        <v>363</v>
      </c>
      <c r="C7858" s="22" t="s">
        <v>85</v>
      </c>
      <c r="D7858" s="22">
        <v>8.4955146135010704</v>
      </c>
      <c r="E7858" s="22">
        <f t="shared" si="632"/>
        <v>0</v>
      </c>
      <c r="F7858" s="22">
        <f t="shared" si="633"/>
        <v>0</v>
      </c>
      <c r="G7858" s="22">
        <f t="shared" si="634"/>
        <v>0</v>
      </c>
      <c r="H7858" s="22">
        <f t="shared" si="635"/>
        <v>0</v>
      </c>
      <c r="I7858" s="22">
        <f t="shared" si="636"/>
        <v>8.4955146135010704</v>
      </c>
      <c r="J7858" s="22">
        <v>7660</v>
      </c>
    </row>
    <row r="7859" spans="1:10" ht="11.25" customHeight="1">
      <c r="A7859" s="12"/>
      <c r="B7859" s="22" t="s">
        <v>405</v>
      </c>
      <c r="C7859" s="22" t="s">
        <v>89</v>
      </c>
      <c r="D7859" s="22">
        <v>8.4907224302538005</v>
      </c>
      <c r="E7859" s="22">
        <f t="shared" si="632"/>
        <v>0</v>
      </c>
      <c r="F7859" s="22">
        <f t="shared" si="633"/>
        <v>0</v>
      </c>
      <c r="G7859" s="22">
        <f t="shared" si="634"/>
        <v>0</v>
      </c>
      <c r="H7859" s="22">
        <f t="shared" si="635"/>
        <v>0</v>
      </c>
      <c r="I7859" s="22">
        <f t="shared" si="636"/>
        <v>8.4907224302538005</v>
      </c>
      <c r="J7859" s="22">
        <v>7661</v>
      </c>
    </row>
    <row r="7860" spans="1:10" ht="11.25" customHeight="1">
      <c r="A7860" s="12"/>
      <c r="B7860" s="22" t="s">
        <v>452</v>
      </c>
      <c r="C7860" s="22" t="s">
        <v>82</v>
      </c>
      <c r="D7860" s="22">
        <v>8.4879689500844826</v>
      </c>
      <c r="E7860" s="22">
        <f t="shared" si="632"/>
        <v>0</v>
      </c>
      <c r="F7860" s="22">
        <f t="shared" si="633"/>
        <v>0</v>
      </c>
      <c r="G7860" s="22">
        <f t="shared" si="634"/>
        <v>0</v>
      </c>
      <c r="H7860" s="22">
        <f t="shared" si="635"/>
        <v>0</v>
      </c>
      <c r="I7860" s="22">
        <f t="shared" si="636"/>
        <v>8.4879689500844826</v>
      </c>
      <c r="J7860" s="22">
        <v>7662</v>
      </c>
    </row>
    <row r="7861" spans="1:10" ht="11.25" customHeight="1">
      <c r="A7861" s="12"/>
      <c r="B7861" s="22" t="s">
        <v>382</v>
      </c>
      <c r="C7861" s="22" t="s">
        <v>71</v>
      </c>
      <c r="D7861" s="22">
        <v>8.4866877475170988</v>
      </c>
      <c r="E7861" s="22">
        <f t="shared" si="632"/>
        <v>0</v>
      </c>
      <c r="F7861" s="22">
        <f t="shared" si="633"/>
        <v>0</v>
      </c>
      <c r="G7861" s="22">
        <f t="shared" si="634"/>
        <v>0</v>
      </c>
      <c r="H7861" s="22">
        <f t="shared" si="635"/>
        <v>0</v>
      </c>
      <c r="I7861" s="22">
        <f t="shared" si="636"/>
        <v>8.4866877475170988</v>
      </c>
      <c r="J7861" s="22">
        <v>7663</v>
      </c>
    </row>
    <row r="7862" spans="1:10" ht="11.25" customHeight="1">
      <c r="A7862" s="12"/>
      <c r="B7862" s="22" t="s">
        <v>320</v>
      </c>
      <c r="C7862" s="22" t="s">
        <v>81</v>
      </c>
      <c r="D7862" s="22">
        <v>8.486118277139628</v>
      </c>
      <c r="E7862" s="22">
        <f t="shared" si="632"/>
        <v>0</v>
      </c>
      <c r="F7862" s="22">
        <f t="shared" si="633"/>
        <v>0</v>
      </c>
      <c r="G7862" s="22">
        <f t="shared" si="634"/>
        <v>0</v>
      </c>
      <c r="H7862" s="22">
        <f t="shared" si="635"/>
        <v>0</v>
      </c>
      <c r="I7862" s="22">
        <f t="shared" si="636"/>
        <v>8.486118277139628</v>
      </c>
      <c r="J7862" s="22">
        <v>7664</v>
      </c>
    </row>
    <row r="7863" spans="1:10" ht="11.25" customHeight="1">
      <c r="A7863" s="12"/>
      <c r="B7863" s="22" t="s">
        <v>437</v>
      </c>
      <c r="C7863" s="22" t="s">
        <v>72</v>
      </c>
      <c r="D7863" s="22">
        <v>8.4839889758184626</v>
      </c>
      <c r="E7863" s="22">
        <f t="shared" si="632"/>
        <v>0</v>
      </c>
      <c r="F7863" s="22">
        <f t="shared" si="633"/>
        <v>0</v>
      </c>
      <c r="G7863" s="22">
        <f t="shared" si="634"/>
        <v>0</v>
      </c>
      <c r="H7863" s="22">
        <f t="shared" si="635"/>
        <v>0</v>
      </c>
      <c r="I7863" s="22">
        <f t="shared" si="636"/>
        <v>8.4839889758184626</v>
      </c>
      <c r="J7863" s="22">
        <v>7665</v>
      </c>
    </row>
    <row r="7864" spans="1:10" ht="11.25" customHeight="1">
      <c r="A7864" s="12"/>
      <c r="B7864" s="22" t="s">
        <v>468</v>
      </c>
      <c r="C7864" s="22" t="s">
        <v>78</v>
      </c>
      <c r="D7864" s="22">
        <v>8.4789247000950816</v>
      </c>
      <c r="E7864" s="22">
        <f t="shared" si="632"/>
        <v>0</v>
      </c>
      <c r="F7864" s="22">
        <f t="shared" si="633"/>
        <v>0</v>
      </c>
      <c r="G7864" s="22">
        <f t="shared" si="634"/>
        <v>0</v>
      </c>
      <c r="H7864" s="22">
        <f t="shared" si="635"/>
        <v>0</v>
      </c>
      <c r="I7864" s="22">
        <f t="shared" si="636"/>
        <v>8.4789247000950816</v>
      </c>
      <c r="J7864" s="22">
        <v>7666</v>
      </c>
    </row>
    <row r="7865" spans="1:10" ht="11.25" customHeight="1">
      <c r="A7865" s="12"/>
      <c r="B7865" s="22" t="s">
        <v>397</v>
      </c>
      <c r="C7865" s="22" t="s">
        <v>83</v>
      </c>
      <c r="D7865" s="22">
        <v>8.4775622795230046</v>
      </c>
      <c r="E7865" s="22">
        <f t="shared" si="632"/>
        <v>0</v>
      </c>
      <c r="F7865" s="22">
        <f t="shared" si="633"/>
        <v>0</v>
      </c>
      <c r="G7865" s="22">
        <f t="shared" si="634"/>
        <v>0</v>
      </c>
      <c r="H7865" s="22">
        <f t="shared" si="635"/>
        <v>0</v>
      </c>
      <c r="I7865" s="22">
        <f t="shared" si="636"/>
        <v>8.4775622795230046</v>
      </c>
      <c r="J7865" s="22">
        <v>7667</v>
      </c>
    </row>
    <row r="7866" spans="1:10" ht="11.25" customHeight="1">
      <c r="A7866" s="12"/>
      <c r="B7866" s="22" t="s">
        <v>384</v>
      </c>
      <c r="C7866" s="22" t="s">
        <v>88</v>
      </c>
      <c r="D7866" s="22">
        <v>8.4634980920724043</v>
      </c>
      <c r="E7866" s="22">
        <f t="shared" si="632"/>
        <v>0</v>
      </c>
      <c r="F7866" s="22">
        <f t="shared" si="633"/>
        <v>0</v>
      </c>
      <c r="G7866" s="22">
        <f t="shared" si="634"/>
        <v>0</v>
      </c>
      <c r="H7866" s="22">
        <f t="shared" si="635"/>
        <v>0</v>
      </c>
      <c r="I7866" s="22">
        <f t="shared" si="636"/>
        <v>8.4634980920724043</v>
      </c>
      <c r="J7866" s="22">
        <v>7668</v>
      </c>
    </row>
    <row r="7867" spans="1:10" ht="11.25" customHeight="1">
      <c r="A7867" s="12"/>
      <c r="B7867" s="22" t="s">
        <v>366</v>
      </c>
      <c r="C7867" s="22" t="s">
        <v>83</v>
      </c>
      <c r="D7867" s="22">
        <v>8.4575005014454536</v>
      </c>
      <c r="E7867" s="22">
        <f t="shared" si="632"/>
        <v>0</v>
      </c>
      <c r="F7867" s="22">
        <f t="shared" si="633"/>
        <v>0</v>
      </c>
      <c r="G7867" s="22">
        <f t="shared" si="634"/>
        <v>0</v>
      </c>
      <c r="H7867" s="22">
        <f t="shared" si="635"/>
        <v>0</v>
      </c>
      <c r="I7867" s="22">
        <f t="shared" si="636"/>
        <v>8.4575005014454536</v>
      </c>
      <c r="J7867" s="22">
        <v>7669</v>
      </c>
    </row>
    <row r="7868" spans="1:10" ht="11.25" customHeight="1">
      <c r="A7868" s="12"/>
      <c r="B7868" s="22" t="s">
        <v>456</v>
      </c>
      <c r="C7868" s="22" t="s">
        <v>88</v>
      </c>
      <c r="D7868" s="22">
        <v>8.4566651846332341</v>
      </c>
      <c r="E7868" s="22">
        <f t="shared" si="632"/>
        <v>0</v>
      </c>
      <c r="F7868" s="22">
        <f t="shared" si="633"/>
        <v>0</v>
      </c>
      <c r="G7868" s="22">
        <f t="shared" si="634"/>
        <v>0</v>
      </c>
      <c r="H7868" s="22">
        <f t="shared" si="635"/>
        <v>0</v>
      </c>
      <c r="I7868" s="22">
        <f t="shared" si="636"/>
        <v>8.4566651846332341</v>
      </c>
      <c r="J7868" s="22">
        <v>7670</v>
      </c>
    </row>
    <row r="7869" spans="1:10" ht="11.25" customHeight="1">
      <c r="A7869" s="12"/>
      <c r="B7869" s="22" t="s">
        <v>355</v>
      </c>
      <c r="C7869" s="22" t="s">
        <v>87</v>
      </c>
      <c r="D7869" s="22">
        <v>8.4556771219131619</v>
      </c>
      <c r="E7869" s="22">
        <f t="shared" si="632"/>
        <v>0</v>
      </c>
      <c r="F7869" s="22">
        <f t="shared" si="633"/>
        <v>0</v>
      </c>
      <c r="G7869" s="22">
        <f t="shared" si="634"/>
        <v>0</v>
      </c>
      <c r="H7869" s="22">
        <f t="shared" si="635"/>
        <v>0</v>
      </c>
      <c r="I7869" s="22">
        <f t="shared" si="636"/>
        <v>8.4556771219131619</v>
      </c>
      <c r="J7869" s="22">
        <v>7671</v>
      </c>
    </row>
    <row r="7870" spans="1:10" ht="11.25" customHeight="1">
      <c r="A7870" s="12"/>
      <c r="B7870" s="22" t="s">
        <v>255</v>
      </c>
      <c r="C7870" s="22" t="s">
        <v>89</v>
      </c>
      <c r="D7870" s="22">
        <v>8.4537698424388097</v>
      </c>
      <c r="E7870" s="22">
        <f t="shared" si="632"/>
        <v>0</v>
      </c>
      <c r="F7870" s="22">
        <f t="shared" si="633"/>
        <v>0</v>
      </c>
      <c r="G7870" s="22">
        <f t="shared" si="634"/>
        <v>0</v>
      </c>
      <c r="H7870" s="22">
        <f t="shared" si="635"/>
        <v>0</v>
      </c>
      <c r="I7870" s="22">
        <f t="shared" si="636"/>
        <v>8.4537698424388097</v>
      </c>
      <c r="J7870" s="22">
        <v>7672</v>
      </c>
    </row>
    <row r="7871" spans="1:10" ht="11.25" customHeight="1">
      <c r="A7871" s="12"/>
      <c r="B7871" s="22" t="s">
        <v>448</v>
      </c>
      <c r="C7871" s="22" t="s">
        <v>84</v>
      </c>
      <c r="D7871" s="22">
        <v>8.4472839923275735</v>
      </c>
      <c r="E7871" s="22">
        <f t="shared" si="632"/>
        <v>0</v>
      </c>
      <c r="F7871" s="22">
        <f t="shared" si="633"/>
        <v>0</v>
      </c>
      <c r="G7871" s="22">
        <f t="shared" si="634"/>
        <v>0</v>
      </c>
      <c r="H7871" s="22">
        <f t="shared" si="635"/>
        <v>0</v>
      </c>
      <c r="I7871" s="22">
        <f t="shared" si="636"/>
        <v>8.4472839923275735</v>
      </c>
      <c r="J7871" s="22">
        <v>7673</v>
      </c>
    </row>
    <row r="7872" spans="1:10" ht="11.25" customHeight="1">
      <c r="A7872" s="12"/>
      <c r="B7872" s="22" t="s">
        <v>466</v>
      </c>
      <c r="C7872" s="22" t="s">
        <v>78</v>
      </c>
      <c r="D7872" s="22">
        <v>8.4457321391951776</v>
      </c>
      <c r="E7872" s="22">
        <f t="shared" si="632"/>
        <v>0</v>
      </c>
      <c r="F7872" s="22">
        <f t="shared" si="633"/>
        <v>0</v>
      </c>
      <c r="G7872" s="22">
        <f t="shared" si="634"/>
        <v>0</v>
      </c>
      <c r="H7872" s="22">
        <f t="shared" si="635"/>
        <v>0</v>
      </c>
      <c r="I7872" s="22">
        <f t="shared" si="636"/>
        <v>8.4457321391951776</v>
      </c>
      <c r="J7872" s="22">
        <v>7674</v>
      </c>
    </row>
    <row r="7873" spans="1:10" ht="11.25" customHeight="1">
      <c r="A7873" s="12"/>
      <c r="B7873" s="22" t="s">
        <v>309</v>
      </c>
      <c r="C7873" s="22" t="s">
        <v>84</v>
      </c>
      <c r="D7873" s="22">
        <v>8.4434810216138469</v>
      </c>
      <c r="E7873" s="22">
        <f t="shared" si="632"/>
        <v>0</v>
      </c>
      <c r="F7873" s="22">
        <f t="shared" si="633"/>
        <v>0</v>
      </c>
      <c r="G7873" s="22">
        <f t="shared" si="634"/>
        <v>0</v>
      </c>
      <c r="H7873" s="22">
        <f t="shared" si="635"/>
        <v>0</v>
      </c>
      <c r="I7873" s="22">
        <f t="shared" si="636"/>
        <v>8.4434810216138469</v>
      </c>
      <c r="J7873" s="22">
        <v>7675</v>
      </c>
    </row>
    <row r="7874" spans="1:10" ht="11.25" customHeight="1">
      <c r="A7874" s="12"/>
      <c r="B7874" s="22" t="s">
        <v>300</v>
      </c>
      <c r="C7874" s="22" t="s">
        <v>82</v>
      </c>
      <c r="D7874" s="22">
        <v>8.442900131550898</v>
      </c>
      <c r="E7874" s="22">
        <f t="shared" si="632"/>
        <v>0</v>
      </c>
      <c r="F7874" s="22">
        <f t="shared" si="633"/>
        <v>0</v>
      </c>
      <c r="G7874" s="22">
        <f t="shared" si="634"/>
        <v>0</v>
      </c>
      <c r="H7874" s="22">
        <f t="shared" si="635"/>
        <v>0</v>
      </c>
      <c r="I7874" s="22">
        <f t="shared" si="636"/>
        <v>8.442900131550898</v>
      </c>
      <c r="J7874" s="22">
        <v>7676</v>
      </c>
    </row>
    <row r="7875" spans="1:10" ht="11.25" customHeight="1">
      <c r="A7875" s="12"/>
      <c r="B7875" s="22" t="s">
        <v>407</v>
      </c>
      <c r="C7875" s="22" t="s">
        <v>86</v>
      </c>
      <c r="D7875" s="22">
        <v>8.4425407325249218</v>
      </c>
      <c r="E7875" s="22">
        <f t="shared" si="632"/>
        <v>0</v>
      </c>
      <c r="F7875" s="22">
        <f t="shared" si="633"/>
        <v>0</v>
      </c>
      <c r="G7875" s="22">
        <f t="shared" si="634"/>
        <v>0</v>
      </c>
      <c r="H7875" s="22">
        <f t="shared" si="635"/>
        <v>0</v>
      </c>
      <c r="I7875" s="22">
        <f t="shared" si="636"/>
        <v>8.4425407325249218</v>
      </c>
      <c r="J7875" s="22">
        <v>7677</v>
      </c>
    </row>
    <row r="7876" spans="1:10" ht="11.25" customHeight="1">
      <c r="A7876" s="12"/>
      <c r="B7876" s="22" t="s">
        <v>413</v>
      </c>
      <c r="C7876" s="22" t="s">
        <v>86</v>
      </c>
      <c r="D7876" s="22">
        <v>8.4416655647899557</v>
      </c>
      <c r="E7876" s="22">
        <f t="shared" si="632"/>
        <v>0</v>
      </c>
      <c r="F7876" s="22">
        <f t="shared" si="633"/>
        <v>0</v>
      </c>
      <c r="G7876" s="22">
        <f t="shared" si="634"/>
        <v>0</v>
      </c>
      <c r="H7876" s="22">
        <f t="shared" si="635"/>
        <v>0</v>
      </c>
      <c r="I7876" s="22">
        <f t="shared" si="636"/>
        <v>8.4416655647899557</v>
      </c>
      <c r="J7876" s="22">
        <v>7678</v>
      </c>
    </row>
    <row r="7877" spans="1:10" ht="11.25" customHeight="1">
      <c r="A7877" s="12"/>
      <c r="B7877" s="22" t="s">
        <v>374</v>
      </c>
      <c r="C7877" s="22" t="s">
        <v>80</v>
      </c>
      <c r="D7877" s="22">
        <v>8.4413131356006268</v>
      </c>
      <c r="E7877" s="22">
        <f t="shared" si="632"/>
        <v>0</v>
      </c>
      <c r="F7877" s="22">
        <f t="shared" si="633"/>
        <v>0</v>
      </c>
      <c r="G7877" s="22">
        <f t="shared" si="634"/>
        <v>0</v>
      </c>
      <c r="H7877" s="22">
        <f t="shared" si="635"/>
        <v>0</v>
      </c>
      <c r="I7877" s="22">
        <f t="shared" si="636"/>
        <v>8.4413131356006268</v>
      </c>
      <c r="J7877" s="22">
        <v>7679</v>
      </c>
    </row>
    <row r="7878" spans="1:10" ht="11.25" customHeight="1">
      <c r="A7878" s="12"/>
      <c r="B7878" s="22" t="s">
        <v>456</v>
      </c>
      <c r="C7878" s="22" t="s">
        <v>86</v>
      </c>
      <c r="D7878" s="22">
        <v>8.439036309755771</v>
      </c>
      <c r="E7878" s="22">
        <f t="shared" si="632"/>
        <v>0</v>
      </c>
      <c r="F7878" s="22">
        <f t="shared" si="633"/>
        <v>0</v>
      </c>
      <c r="G7878" s="22">
        <f t="shared" si="634"/>
        <v>0</v>
      </c>
      <c r="H7878" s="22">
        <f t="shared" si="635"/>
        <v>0</v>
      </c>
      <c r="I7878" s="22">
        <f t="shared" si="636"/>
        <v>8.439036309755771</v>
      </c>
      <c r="J7878" s="22">
        <v>7680</v>
      </c>
    </row>
    <row r="7879" spans="1:10" ht="11.25" customHeight="1">
      <c r="A7879" s="12"/>
      <c r="B7879" s="22" t="s">
        <v>444</v>
      </c>
      <c r="C7879" s="22" t="s">
        <v>79</v>
      </c>
      <c r="D7879" s="22">
        <v>8.435593721026045</v>
      </c>
      <c r="E7879" s="22">
        <f t="shared" si="632"/>
        <v>0</v>
      </c>
      <c r="F7879" s="22">
        <f t="shared" si="633"/>
        <v>0</v>
      </c>
      <c r="G7879" s="22">
        <f t="shared" si="634"/>
        <v>0</v>
      </c>
      <c r="H7879" s="22">
        <f t="shared" si="635"/>
        <v>0</v>
      </c>
      <c r="I7879" s="22">
        <f t="shared" si="636"/>
        <v>8.435593721026045</v>
      </c>
      <c r="J7879" s="22">
        <v>7681</v>
      </c>
    </row>
    <row r="7880" spans="1:10" ht="11.25" customHeight="1">
      <c r="A7880" s="12"/>
      <c r="B7880" s="22" t="s">
        <v>441</v>
      </c>
      <c r="C7880" s="22" t="s">
        <v>82</v>
      </c>
      <c r="D7880" s="22">
        <v>8.433093924943913</v>
      </c>
      <c r="E7880" s="22">
        <f t="shared" ref="E7880:E7943" si="637">IF(J7880&lt;=1000,D7880,0)</f>
        <v>0</v>
      </c>
      <c r="F7880" s="22">
        <f t="shared" ref="F7880:F7943" si="638">IF(AND(J7880&gt;1000,J7880&lt;=2000),D7880,0)</f>
        <v>0</v>
      </c>
      <c r="G7880" s="22">
        <f t="shared" ref="G7880:G7943" si="639">IF(AND(J7880&gt;2000,J7880&lt;=3000),D7880,0)</f>
        <v>0</v>
      </c>
      <c r="H7880" s="22">
        <f t="shared" ref="H7880:H7943" si="640">IF(AND(J7880&gt;3000,J7880&lt;=5000),D7880,0)</f>
        <v>0</v>
      </c>
      <c r="I7880" s="22">
        <f t="shared" ref="I7880:I7943" si="641">IF((J7880&gt;5000),D7880,0)</f>
        <v>8.433093924943913</v>
      </c>
      <c r="J7880" s="22">
        <v>7682</v>
      </c>
    </row>
    <row r="7881" spans="1:10" ht="11.25" customHeight="1">
      <c r="A7881" s="12"/>
      <c r="B7881" s="22" t="s">
        <v>442</v>
      </c>
      <c r="C7881" s="22" t="s">
        <v>71</v>
      </c>
      <c r="D7881" s="22">
        <v>8.4238958911145279</v>
      </c>
      <c r="E7881" s="22">
        <f t="shared" si="637"/>
        <v>0</v>
      </c>
      <c r="F7881" s="22">
        <f t="shared" si="638"/>
        <v>0</v>
      </c>
      <c r="G7881" s="22">
        <f t="shared" si="639"/>
        <v>0</v>
      </c>
      <c r="H7881" s="22">
        <f t="shared" si="640"/>
        <v>0</v>
      </c>
      <c r="I7881" s="22">
        <f t="shared" si="641"/>
        <v>8.4238958911145279</v>
      </c>
      <c r="J7881" s="22">
        <v>7683</v>
      </c>
    </row>
    <row r="7882" spans="1:10" ht="11.25" customHeight="1">
      <c r="A7882" s="12"/>
      <c r="B7882" s="22" t="s">
        <v>394</v>
      </c>
      <c r="C7882" s="22" t="s">
        <v>76</v>
      </c>
      <c r="D7882" s="22">
        <v>8.4230747920586513</v>
      </c>
      <c r="E7882" s="22">
        <f t="shared" si="637"/>
        <v>0</v>
      </c>
      <c r="F7882" s="22">
        <f t="shared" si="638"/>
        <v>0</v>
      </c>
      <c r="G7882" s="22">
        <f t="shared" si="639"/>
        <v>0</v>
      </c>
      <c r="H7882" s="22">
        <f t="shared" si="640"/>
        <v>0</v>
      </c>
      <c r="I7882" s="22">
        <f t="shared" si="641"/>
        <v>8.4230747920586513</v>
      </c>
      <c r="J7882" s="22">
        <v>7684</v>
      </c>
    </row>
    <row r="7883" spans="1:10" ht="11.25" customHeight="1">
      <c r="A7883" s="12"/>
      <c r="B7883" s="22" t="s">
        <v>447</v>
      </c>
      <c r="C7883" s="22" t="s">
        <v>84</v>
      </c>
      <c r="D7883" s="22">
        <v>8.4165964127179116</v>
      </c>
      <c r="E7883" s="22">
        <f t="shared" si="637"/>
        <v>0</v>
      </c>
      <c r="F7883" s="22">
        <f t="shared" si="638"/>
        <v>0</v>
      </c>
      <c r="G7883" s="22">
        <f t="shared" si="639"/>
        <v>0</v>
      </c>
      <c r="H7883" s="22">
        <f t="shared" si="640"/>
        <v>0</v>
      </c>
      <c r="I7883" s="22">
        <f t="shared" si="641"/>
        <v>8.4165964127179116</v>
      </c>
      <c r="J7883" s="22">
        <v>7685</v>
      </c>
    </row>
    <row r="7884" spans="1:10" ht="11.25" customHeight="1">
      <c r="A7884" s="12"/>
      <c r="B7884" s="22" t="s">
        <v>432</v>
      </c>
      <c r="C7884" s="22" t="s">
        <v>82</v>
      </c>
      <c r="D7884" s="22">
        <v>8.4079504474243976</v>
      </c>
      <c r="E7884" s="22">
        <f t="shared" si="637"/>
        <v>0</v>
      </c>
      <c r="F7884" s="22">
        <f t="shared" si="638"/>
        <v>0</v>
      </c>
      <c r="G7884" s="22">
        <f t="shared" si="639"/>
        <v>0</v>
      </c>
      <c r="H7884" s="22">
        <f t="shared" si="640"/>
        <v>0</v>
      </c>
      <c r="I7884" s="22">
        <f t="shared" si="641"/>
        <v>8.4079504474243976</v>
      </c>
      <c r="J7884" s="22">
        <v>7686</v>
      </c>
    </row>
    <row r="7885" spans="1:10" ht="11.25" customHeight="1">
      <c r="A7885" s="12"/>
      <c r="B7885" s="22" t="s">
        <v>353</v>
      </c>
      <c r="C7885" s="22" t="s">
        <v>86</v>
      </c>
      <c r="D7885" s="22">
        <v>8.4030410995076092</v>
      </c>
      <c r="E7885" s="22">
        <f t="shared" si="637"/>
        <v>0</v>
      </c>
      <c r="F7885" s="22">
        <f t="shared" si="638"/>
        <v>0</v>
      </c>
      <c r="G7885" s="22">
        <f t="shared" si="639"/>
        <v>0</v>
      </c>
      <c r="H7885" s="22">
        <f t="shared" si="640"/>
        <v>0</v>
      </c>
      <c r="I7885" s="22">
        <f t="shared" si="641"/>
        <v>8.4030410995076092</v>
      </c>
      <c r="J7885" s="22">
        <v>7687</v>
      </c>
    </row>
    <row r="7886" spans="1:10" ht="11.25" customHeight="1">
      <c r="A7886" s="12"/>
      <c r="B7886" s="22" t="s">
        <v>148</v>
      </c>
      <c r="C7886" s="22" t="s">
        <v>80</v>
      </c>
      <c r="D7886" s="22">
        <v>8.3977226045171758</v>
      </c>
      <c r="E7886" s="22">
        <f t="shared" si="637"/>
        <v>0</v>
      </c>
      <c r="F7886" s="22">
        <f t="shared" si="638"/>
        <v>0</v>
      </c>
      <c r="G7886" s="22">
        <f t="shared" si="639"/>
        <v>0</v>
      </c>
      <c r="H7886" s="22">
        <f t="shared" si="640"/>
        <v>0</v>
      </c>
      <c r="I7886" s="22">
        <f t="shared" si="641"/>
        <v>8.3977226045171758</v>
      </c>
      <c r="J7886" s="22">
        <v>7688</v>
      </c>
    </row>
    <row r="7887" spans="1:10" ht="11.25" customHeight="1">
      <c r="A7887" s="12"/>
      <c r="B7887" s="22" t="s">
        <v>415</v>
      </c>
      <c r="C7887" s="22" t="s">
        <v>80</v>
      </c>
      <c r="D7887" s="22">
        <v>8.3971711247325196</v>
      </c>
      <c r="E7887" s="22">
        <f t="shared" si="637"/>
        <v>0</v>
      </c>
      <c r="F7887" s="22">
        <f t="shared" si="638"/>
        <v>0</v>
      </c>
      <c r="G7887" s="22">
        <f t="shared" si="639"/>
        <v>0</v>
      </c>
      <c r="H7887" s="22">
        <f t="shared" si="640"/>
        <v>0</v>
      </c>
      <c r="I7887" s="22">
        <f t="shared" si="641"/>
        <v>8.3971711247325196</v>
      </c>
      <c r="J7887" s="22">
        <v>7689</v>
      </c>
    </row>
    <row r="7888" spans="1:10" ht="11.25" customHeight="1">
      <c r="A7888" s="12"/>
      <c r="B7888" s="22" t="s">
        <v>409</v>
      </c>
      <c r="C7888" s="22" t="s">
        <v>86</v>
      </c>
      <c r="D7888" s="22">
        <v>8.3834629377301901</v>
      </c>
      <c r="E7888" s="22">
        <f t="shared" si="637"/>
        <v>0</v>
      </c>
      <c r="F7888" s="22">
        <f t="shared" si="638"/>
        <v>0</v>
      </c>
      <c r="G7888" s="22">
        <f t="shared" si="639"/>
        <v>0</v>
      </c>
      <c r="H7888" s="22">
        <f t="shared" si="640"/>
        <v>0</v>
      </c>
      <c r="I7888" s="22">
        <f t="shared" si="641"/>
        <v>8.3834629377301901</v>
      </c>
      <c r="J7888" s="22">
        <v>7690</v>
      </c>
    </row>
    <row r="7889" spans="1:10" ht="11.25" customHeight="1">
      <c r="A7889" s="12"/>
      <c r="B7889" s="22" t="s">
        <v>422</v>
      </c>
      <c r="C7889" s="22" t="s">
        <v>82</v>
      </c>
      <c r="D7889" s="22">
        <v>8.3807614870358798</v>
      </c>
      <c r="E7889" s="22">
        <f t="shared" si="637"/>
        <v>0</v>
      </c>
      <c r="F7889" s="22">
        <f t="shared" si="638"/>
        <v>0</v>
      </c>
      <c r="G7889" s="22">
        <f t="shared" si="639"/>
        <v>0</v>
      </c>
      <c r="H7889" s="22">
        <f t="shared" si="640"/>
        <v>0</v>
      </c>
      <c r="I7889" s="22">
        <f t="shared" si="641"/>
        <v>8.3807614870358798</v>
      </c>
      <c r="J7889" s="22">
        <v>7691</v>
      </c>
    </row>
    <row r="7890" spans="1:10" ht="11.25" customHeight="1">
      <c r="A7890" s="12"/>
      <c r="B7890" s="22" t="s">
        <v>404</v>
      </c>
      <c r="C7890" s="22" t="s">
        <v>87</v>
      </c>
      <c r="D7890" s="22">
        <v>8.3773055576467321</v>
      </c>
      <c r="E7890" s="22">
        <f t="shared" si="637"/>
        <v>0</v>
      </c>
      <c r="F7890" s="22">
        <f t="shared" si="638"/>
        <v>0</v>
      </c>
      <c r="G7890" s="22">
        <f t="shared" si="639"/>
        <v>0</v>
      </c>
      <c r="H7890" s="22">
        <f t="shared" si="640"/>
        <v>0</v>
      </c>
      <c r="I7890" s="22">
        <f t="shared" si="641"/>
        <v>8.3773055576467321</v>
      </c>
      <c r="J7890" s="22">
        <v>7692</v>
      </c>
    </row>
    <row r="7891" spans="1:10" ht="11.25" customHeight="1">
      <c r="A7891" s="12"/>
      <c r="B7891" s="22" t="s">
        <v>292</v>
      </c>
      <c r="C7891" s="22" t="s">
        <v>79</v>
      </c>
      <c r="D7891" s="22">
        <v>8.3767908565235221</v>
      </c>
      <c r="E7891" s="22">
        <f t="shared" si="637"/>
        <v>0</v>
      </c>
      <c r="F7891" s="22">
        <f t="shared" si="638"/>
        <v>0</v>
      </c>
      <c r="G7891" s="22">
        <f t="shared" si="639"/>
        <v>0</v>
      </c>
      <c r="H7891" s="22">
        <f t="shared" si="640"/>
        <v>0</v>
      </c>
      <c r="I7891" s="22">
        <f t="shared" si="641"/>
        <v>8.3767908565235221</v>
      </c>
      <c r="J7891" s="22">
        <v>7693</v>
      </c>
    </row>
    <row r="7892" spans="1:10" ht="11.25" customHeight="1">
      <c r="A7892" s="12"/>
      <c r="B7892" s="22" t="s">
        <v>447</v>
      </c>
      <c r="C7892" s="22" t="s">
        <v>80</v>
      </c>
      <c r="D7892" s="22">
        <v>8.3765809719011202</v>
      </c>
      <c r="E7892" s="22">
        <f t="shared" si="637"/>
        <v>0</v>
      </c>
      <c r="F7892" s="22">
        <f t="shared" si="638"/>
        <v>0</v>
      </c>
      <c r="G7892" s="22">
        <f t="shared" si="639"/>
        <v>0</v>
      </c>
      <c r="H7892" s="22">
        <f t="shared" si="640"/>
        <v>0</v>
      </c>
      <c r="I7892" s="22">
        <f t="shared" si="641"/>
        <v>8.3765809719011202</v>
      </c>
      <c r="J7892" s="22">
        <v>7694</v>
      </c>
    </row>
    <row r="7893" spans="1:10" ht="11.25" customHeight="1">
      <c r="A7893" s="12"/>
      <c r="B7893" s="22" t="s">
        <v>255</v>
      </c>
      <c r="C7893" s="22" t="s">
        <v>90</v>
      </c>
      <c r="D7893" s="22">
        <v>8.3720418685151667</v>
      </c>
      <c r="E7893" s="22">
        <f t="shared" si="637"/>
        <v>0</v>
      </c>
      <c r="F7893" s="22">
        <f t="shared" si="638"/>
        <v>0</v>
      </c>
      <c r="G7893" s="22">
        <f t="shared" si="639"/>
        <v>0</v>
      </c>
      <c r="H7893" s="22">
        <f t="shared" si="640"/>
        <v>0</v>
      </c>
      <c r="I7893" s="22">
        <f t="shared" si="641"/>
        <v>8.3720418685151667</v>
      </c>
      <c r="J7893" s="22">
        <v>7695</v>
      </c>
    </row>
    <row r="7894" spans="1:10" ht="11.25" customHeight="1">
      <c r="A7894" s="12"/>
      <c r="B7894" s="22" t="s">
        <v>447</v>
      </c>
      <c r="C7894" s="22" t="s">
        <v>86</v>
      </c>
      <c r="D7894" s="22">
        <v>8.3719419749568065</v>
      </c>
      <c r="E7894" s="22">
        <f t="shared" si="637"/>
        <v>0</v>
      </c>
      <c r="F7894" s="22">
        <f t="shared" si="638"/>
        <v>0</v>
      </c>
      <c r="G7894" s="22">
        <f t="shared" si="639"/>
        <v>0</v>
      </c>
      <c r="H7894" s="22">
        <f t="shared" si="640"/>
        <v>0</v>
      </c>
      <c r="I7894" s="22">
        <f t="shared" si="641"/>
        <v>8.3719419749568065</v>
      </c>
      <c r="J7894" s="22">
        <v>7696</v>
      </c>
    </row>
    <row r="7895" spans="1:10" ht="11.25" customHeight="1">
      <c r="A7895" s="12"/>
      <c r="B7895" s="22" t="s">
        <v>464</v>
      </c>
      <c r="C7895" s="22" t="s">
        <v>79</v>
      </c>
      <c r="D7895" s="22">
        <v>8.3709601415162922</v>
      </c>
      <c r="E7895" s="22">
        <f t="shared" si="637"/>
        <v>0</v>
      </c>
      <c r="F7895" s="22">
        <f t="shared" si="638"/>
        <v>0</v>
      </c>
      <c r="G7895" s="22">
        <f t="shared" si="639"/>
        <v>0</v>
      </c>
      <c r="H7895" s="22">
        <f t="shared" si="640"/>
        <v>0</v>
      </c>
      <c r="I7895" s="22">
        <f t="shared" si="641"/>
        <v>8.3709601415162922</v>
      </c>
      <c r="J7895" s="22">
        <v>7697</v>
      </c>
    </row>
    <row r="7896" spans="1:10" ht="11.25" customHeight="1">
      <c r="A7896" s="12"/>
      <c r="B7896" s="22" t="s">
        <v>343</v>
      </c>
      <c r="C7896" s="22" t="s">
        <v>69</v>
      </c>
      <c r="D7896" s="22">
        <v>8.3691403159522242</v>
      </c>
      <c r="E7896" s="22">
        <f t="shared" si="637"/>
        <v>0</v>
      </c>
      <c r="F7896" s="22">
        <f t="shared" si="638"/>
        <v>0</v>
      </c>
      <c r="G7896" s="22">
        <f t="shared" si="639"/>
        <v>0</v>
      </c>
      <c r="H7896" s="22">
        <f t="shared" si="640"/>
        <v>0</v>
      </c>
      <c r="I7896" s="22">
        <f t="shared" si="641"/>
        <v>8.3691403159522242</v>
      </c>
      <c r="J7896" s="22">
        <v>7698</v>
      </c>
    </row>
    <row r="7897" spans="1:10" ht="11.25" customHeight="1">
      <c r="A7897" s="12"/>
      <c r="B7897" s="22" t="s">
        <v>347</v>
      </c>
      <c r="C7897" s="22" t="s">
        <v>88</v>
      </c>
      <c r="D7897" s="22">
        <v>8.3658104270508247</v>
      </c>
      <c r="E7897" s="22">
        <f t="shared" si="637"/>
        <v>0</v>
      </c>
      <c r="F7897" s="22">
        <f t="shared" si="638"/>
        <v>0</v>
      </c>
      <c r="G7897" s="22">
        <f t="shared" si="639"/>
        <v>0</v>
      </c>
      <c r="H7897" s="22">
        <f t="shared" si="640"/>
        <v>0</v>
      </c>
      <c r="I7897" s="22">
        <f t="shared" si="641"/>
        <v>8.3658104270508247</v>
      </c>
      <c r="J7897" s="22">
        <v>7699</v>
      </c>
    </row>
    <row r="7898" spans="1:10" ht="11.25" customHeight="1">
      <c r="A7898" s="12"/>
      <c r="B7898" s="22" t="s">
        <v>447</v>
      </c>
      <c r="C7898" s="22" t="s">
        <v>82</v>
      </c>
      <c r="D7898" s="22">
        <v>8.3616335656873826</v>
      </c>
      <c r="E7898" s="22">
        <f t="shared" si="637"/>
        <v>0</v>
      </c>
      <c r="F7898" s="22">
        <f t="shared" si="638"/>
        <v>0</v>
      </c>
      <c r="G7898" s="22">
        <f t="shared" si="639"/>
        <v>0</v>
      </c>
      <c r="H7898" s="22">
        <f t="shared" si="640"/>
        <v>0</v>
      </c>
      <c r="I7898" s="22">
        <f t="shared" si="641"/>
        <v>8.3616335656873826</v>
      </c>
      <c r="J7898" s="22">
        <v>7700</v>
      </c>
    </row>
    <row r="7899" spans="1:10" ht="11.25" customHeight="1">
      <c r="A7899" s="12"/>
      <c r="B7899" s="22" t="s">
        <v>362</v>
      </c>
      <c r="C7899" s="22" t="s">
        <v>76</v>
      </c>
      <c r="D7899" s="22">
        <v>8.3558054077799948</v>
      </c>
      <c r="E7899" s="22">
        <f t="shared" si="637"/>
        <v>0</v>
      </c>
      <c r="F7899" s="22">
        <f t="shared" si="638"/>
        <v>0</v>
      </c>
      <c r="G7899" s="22">
        <f t="shared" si="639"/>
        <v>0</v>
      </c>
      <c r="H7899" s="22">
        <f t="shared" si="640"/>
        <v>0</v>
      </c>
      <c r="I7899" s="22">
        <f t="shared" si="641"/>
        <v>8.3558054077799948</v>
      </c>
      <c r="J7899" s="22">
        <v>7701</v>
      </c>
    </row>
    <row r="7900" spans="1:10" ht="11.25" customHeight="1">
      <c r="A7900" s="12"/>
      <c r="B7900" s="22" t="s">
        <v>358</v>
      </c>
      <c r="C7900" s="22" t="s">
        <v>80</v>
      </c>
      <c r="D7900" s="22">
        <v>8.3523452033233685</v>
      </c>
      <c r="E7900" s="22">
        <f t="shared" si="637"/>
        <v>0</v>
      </c>
      <c r="F7900" s="22">
        <f t="shared" si="638"/>
        <v>0</v>
      </c>
      <c r="G7900" s="22">
        <f t="shared" si="639"/>
        <v>0</v>
      </c>
      <c r="H7900" s="22">
        <f t="shared" si="640"/>
        <v>0</v>
      </c>
      <c r="I7900" s="22">
        <f t="shared" si="641"/>
        <v>8.3523452033233685</v>
      </c>
      <c r="J7900" s="22">
        <v>7702</v>
      </c>
    </row>
    <row r="7901" spans="1:10" ht="11.25" customHeight="1">
      <c r="A7901" s="12"/>
      <c r="B7901" s="22" t="s">
        <v>396</v>
      </c>
      <c r="C7901" s="22" t="s">
        <v>89</v>
      </c>
      <c r="D7901" s="22">
        <v>8.3505738320966412</v>
      </c>
      <c r="E7901" s="22">
        <f t="shared" si="637"/>
        <v>0</v>
      </c>
      <c r="F7901" s="22">
        <f t="shared" si="638"/>
        <v>0</v>
      </c>
      <c r="G7901" s="22">
        <f t="shared" si="639"/>
        <v>0</v>
      </c>
      <c r="H7901" s="22">
        <f t="shared" si="640"/>
        <v>0</v>
      </c>
      <c r="I7901" s="22">
        <f t="shared" si="641"/>
        <v>8.3505738320966412</v>
      </c>
      <c r="J7901" s="22">
        <v>7703</v>
      </c>
    </row>
    <row r="7902" spans="1:10" ht="11.25" customHeight="1">
      <c r="A7902" s="12"/>
      <c r="B7902" s="22" t="s">
        <v>379</v>
      </c>
      <c r="C7902" s="22" t="s">
        <v>85</v>
      </c>
      <c r="D7902" s="22">
        <v>8.3442454586879453</v>
      </c>
      <c r="E7902" s="22">
        <f t="shared" si="637"/>
        <v>0</v>
      </c>
      <c r="F7902" s="22">
        <f t="shared" si="638"/>
        <v>0</v>
      </c>
      <c r="G7902" s="22">
        <f t="shared" si="639"/>
        <v>0</v>
      </c>
      <c r="H7902" s="22">
        <f t="shared" si="640"/>
        <v>0</v>
      </c>
      <c r="I7902" s="22">
        <f t="shared" si="641"/>
        <v>8.3442454586879453</v>
      </c>
      <c r="J7902" s="22">
        <v>7704</v>
      </c>
    </row>
    <row r="7903" spans="1:10" ht="11.25" customHeight="1">
      <c r="A7903" s="12"/>
      <c r="B7903" s="22" t="s">
        <v>435</v>
      </c>
      <c r="C7903" s="22" t="s">
        <v>86</v>
      </c>
      <c r="D7903" s="22">
        <v>8.3439644888270994</v>
      </c>
      <c r="E7903" s="22">
        <f t="shared" si="637"/>
        <v>0</v>
      </c>
      <c r="F7903" s="22">
        <f t="shared" si="638"/>
        <v>0</v>
      </c>
      <c r="G7903" s="22">
        <f t="shared" si="639"/>
        <v>0</v>
      </c>
      <c r="H7903" s="22">
        <f t="shared" si="640"/>
        <v>0</v>
      </c>
      <c r="I7903" s="22">
        <f t="shared" si="641"/>
        <v>8.3439644888270994</v>
      </c>
      <c r="J7903" s="22">
        <v>7705</v>
      </c>
    </row>
    <row r="7904" spans="1:10" ht="11.25" customHeight="1">
      <c r="A7904" s="12"/>
      <c r="B7904" s="22" t="s">
        <v>462</v>
      </c>
      <c r="C7904" s="22" t="s">
        <v>74</v>
      </c>
      <c r="D7904" s="22">
        <v>8.342048016151578</v>
      </c>
      <c r="E7904" s="22">
        <f t="shared" si="637"/>
        <v>0</v>
      </c>
      <c r="F7904" s="22">
        <f t="shared" si="638"/>
        <v>0</v>
      </c>
      <c r="G7904" s="22">
        <f t="shared" si="639"/>
        <v>0</v>
      </c>
      <c r="H7904" s="22">
        <f t="shared" si="640"/>
        <v>0</v>
      </c>
      <c r="I7904" s="22">
        <f t="shared" si="641"/>
        <v>8.342048016151578</v>
      </c>
      <c r="J7904" s="22">
        <v>7706</v>
      </c>
    </row>
    <row r="7905" spans="1:10" ht="11.25" customHeight="1">
      <c r="A7905" s="12"/>
      <c r="B7905" s="22" t="s">
        <v>304</v>
      </c>
      <c r="C7905" s="22" t="s">
        <v>90</v>
      </c>
      <c r="D7905" s="22">
        <v>8.3298287260858217</v>
      </c>
      <c r="E7905" s="22">
        <f t="shared" si="637"/>
        <v>0</v>
      </c>
      <c r="F7905" s="22">
        <f t="shared" si="638"/>
        <v>0</v>
      </c>
      <c r="G7905" s="22">
        <f t="shared" si="639"/>
        <v>0</v>
      </c>
      <c r="H7905" s="22">
        <f t="shared" si="640"/>
        <v>0</v>
      </c>
      <c r="I7905" s="22">
        <f t="shared" si="641"/>
        <v>8.3298287260858217</v>
      </c>
      <c r="J7905" s="22">
        <v>7707</v>
      </c>
    </row>
    <row r="7906" spans="1:10" ht="11.25" customHeight="1">
      <c r="A7906" s="12"/>
      <c r="B7906" s="22" t="s">
        <v>369</v>
      </c>
      <c r="C7906" s="22" t="s">
        <v>86</v>
      </c>
      <c r="D7906" s="22">
        <v>8.3262871771357396</v>
      </c>
      <c r="E7906" s="22">
        <f t="shared" si="637"/>
        <v>0</v>
      </c>
      <c r="F7906" s="22">
        <f t="shared" si="638"/>
        <v>0</v>
      </c>
      <c r="G7906" s="22">
        <f t="shared" si="639"/>
        <v>0</v>
      </c>
      <c r="H7906" s="22">
        <f t="shared" si="640"/>
        <v>0</v>
      </c>
      <c r="I7906" s="22">
        <f t="shared" si="641"/>
        <v>8.3262871771357396</v>
      </c>
      <c r="J7906" s="22">
        <v>7708</v>
      </c>
    </row>
    <row r="7907" spans="1:10" ht="11.25" customHeight="1">
      <c r="A7907" s="12"/>
      <c r="B7907" s="22" t="s">
        <v>382</v>
      </c>
      <c r="C7907" s="22" t="s">
        <v>74</v>
      </c>
      <c r="D7907" s="22">
        <v>8.3201808708114164</v>
      </c>
      <c r="E7907" s="22">
        <f t="shared" si="637"/>
        <v>0</v>
      </c>
      <c r="F7907" s="22">
        <f t="shared" si="638"/>
        <v>0</v>
      </c>
      <c r="G7907" s="22">
        <f t="shared" si="639"/>
        <v>0</v>
      </c>
      <c r="H7907" s="22">
        <f t="shared" si="640"/>
        <v>0</v>
      </c>
      <c r="I7907" s="22">
        <f t="shared" si="641"/>
        <v>8.3201808708114164</v>
      </c>
      <c r="J7907" s="22">
        <v>7709</v>
      </c>
    </row>
    <row r="7908" spans="1:10" ht="11.25" customHeight="1">
      <c r="A7908" s="12"/>
      <c r="B7908" s="22" t="s">
        <v>396</v>
      </c>
      <c r="C7908" s="22" t="s">
        <v>87</v>
      </c>
      <c r="D7908" s="22">
        <v>8.3194336816544112</v>
      </c>
      <c r="E7908" s="22">
        <f t="shared" si="637"/>
        <v>0</v>
      </c>
      <c r="F7908" s="22">
        <f t="shared" si="638"/>
        <v>0</v>
      </c>
      <c r="G7908" s="22">
        <f t="shared" si="639"/>
        <v>0</v>
      </c>
      <c r="H7908" s="22">
        <f t="shared" si="640"/>
        <v>0</v>
      </c>
      <c r="I7908" s="22">
        <f t="shared" si="641"/>
        <v>8.3194336816544112</v>
      </c>
      <c r="J7908" s="22">
        <v>7710</v>
      </c>
    </row>
    <row r="7909" spans="1:10" ht="11.25" customHeight="1">
      <c r="A7909" s="12"/>
      <c r="B7909" s="22" t="s">
        <v>460</v>
      </c>
      <c r="C7909" s="22" t="s">
        <v>76</v>
      </c>
      <c r="D7909" s="22">
        <v>8.3102828348891737</v>
      </c>
      <c r="E7909" s="22">
        <f t="shared" si="637"/>
        <v>0</v>
      </c>
      <c r="F7909" s="22">
        <f t="shared" si="638"/>
        <v>0</v>
      </c>
      <c r="G7909" s="22">
        <f t="shared" si="639"/>
        <v>0</v>
      </c>
      <c r="H7909" s="22">
        <f t="shared" si="640"/>
        <v>0</v>
      </c>
      <c r="I7909" s="22">
        <f t="shared" si="641"/>
        <v>8.3102828348891737</v>
      </c>
      <c r="J7909" s="22">
        <v>7711</v>
      </c>
    </row>
    <row r="7910" spans="1:10" ht="11.25" customHeight="1">
      <c r="A7910" s="12"/>
      <c r="B7910" s="22" t="s">
        <v>390</v>
      </c>
      <c r="C7910" s="22" t="s">
        <v>90</v>
      </c>
      <c r="D7910" s="22">
        <v>8.3052117102297789</v>
      </c>
      <c r="E7910" s="22">
        <f t="shared" si="637"/>
        <v>0</v>
      </c>
      <c r="F7910" s="22">
        <f t="shared" si="638"/>
        <v>0</v>
      </c>
      <c r="G7910" s="22">
        <f t="shared" si="639"/>
        <v>0</v>
      </c>
      <c r="H7910" s="22">
        <f t="shared" si="640"/>
        <v>0</v>
      </c>
      <c r="I7910" s="22">
        <f t="shared" si="641"/>
        <v>8.3052117102297789</v>
      </c>
      <c r="J7910" s="22">
        <v>7712</v>
      </c>
    </row>
    <row r="7911" spans="1:10" ht="11.25" customHeight="1">
      <c r="A7911" s="12"/>
      <c r="B7911" s="22" t="s">
        <v>341</v>
      </c>
      <c r="C7911" s="22" t="s">
        <v>90</v>
      </c>
      <c r="D7911" s="22">
        <v>8.3001754420924527</v>
      </c>
      <c r="E7911" s="22">
        <f t="shared" si="637"/>
        <v>0</v>
      </c>
      <c r="F7911" s="22">
        <f t="shared" si="638"/>
        <v>0</v>
      </c>
      <c r="G7911" s="22">
        <f t="shared" si="639"/>
        <v>0</v>
      </c>
      <c r="H7911" s="22">
        <f t="shared" si="640"/>
        <v>0</v>
      </c>
      <c r="I7911" s="22">
        <f t="shared" si="641"/>
        <v>8.3001754420924527</v>
      </c>
      <c r="J7911" s="22">
        <v>7713</v>
      </c>
    </row>
    <row r="7912" spans="1:10" ht="11.25" customHeight="1">
      <c r="A7912" s="12"/>
      <c r="B7912" s="22" t="s">
        <v>349</v>
      </c>
      <c r="C7912" s="22" t="s">
        <v>90</v>
      </c>
      <c r="D7912" s="22">
        <v>8.2968895459219851</v>
      </c>
      <c r="E7912" s="22">
        <f t="shared" si="637"/>
        <v>0</v>
      </c>
      <c r="F7912" s="22">
        <f t="shared" si="638"/>
        <v>0</v>
      </c>
      <c r="G7912" s="22">
        <f t="shared" si="639"/>
        <v>0</v>
      </c>
      <c r="H7912" s="22">
        <f t="shared" si="640"/>
        <v>0</v>
      </c>
      <c r="I7912" s="22">
        <f t="shared" si="641"/>
        <v>8.2968895459219851</v>
      </c>
      <c r="J7912" s="22">
        <v>7714</v>
      </c>
    </row>
    <row r="7913" spans="1:10" ht="11.25" customHeight="1">
      <c r="A7913" s="12"/>
      <c r="B7913" s="22" t="s">
        <v>431</v>
      </c>
      <c r="C7913" s="22" t="s">
        <v>79</v>
      </c>
      <c r="D7913" s="22">
        <v>8.2959794108590561</v>
      </c>
      <c r="E7913" s="22">
        <f t="shared" si="637"/>
        <v>0</v>
      </c>
      <c r="F7913" s="22">
        <f t="shared" si="638"/>
        <v>0</v>
      </c>
      <c r="G7913" s="22">
        <f t="shared" si="639"/>
        <v>0</v>
      </c>
      <c r="H7913" s="22">
        <f t="shared" si="640"/>
        <v>0</v>
      </c>
      <c r="I7913" s="22">
        <f t="shared" si="641"/>
        <v>8.2959794108590561</v>
      </c>
      <c r="J7913" s="22">
        <v>7715</v>
      </c>
    </row>
    <row r="7914" spans="1:10" ht="11.25" customHeight="1">
      <c r="A7914" s="12"/>
      <c r="B7914" s="22" t="s">
        <v>452</v>
      </c>
      <c r="C7914" s="22" t="s">
        <v>68</v>
      </c>
      <c r="D7914" s="22">
        <v>8.2867123592539524</v>
      </c>
      <c r="E7914" s="22">
        <f t="shared" si="637"/>
        <v>0</v>
      </c>
      <c r="F7914" s="22">
        <f t="shared" si="638"/>
        <v>0</v>
      </c>
      <c r="G7914" s="22">
        <f t="shared" si="639"/>
        <v>0</v>
      </c>
      <c r="H7914" s="22">
        <f t="shared" si="640"/>
        <v>0</v>
      </c>
      <c r="I7914" s="22">
        <f t="shared" si="641"/>
        <v>8.2867123592539524</v>
      </c>
      <c r="J7914" s="22">
        <v>7716</v>
      </c>
    </row>
    <row r="7915" spans="1:10" ht="11.25" customHeight="1">
      <c r="A7915" s="12"/>
      <c r="B7915" s="22" t="s">
        <v>393</v>
      </c>
      <c r="C7915" s="22" t="s">
        <v>84</v>
      </c>
      <c r="D7915" s="22">
        <v>8.2841322903892163</v>
      </c>
      <c r="E7915" s="22">
        <f t="shared" si="637"/>
        <v>0</v>
      </c>
      <c r="F7915" s="22">
        <f t="shared" si="638"/>
        <v>0</v>
      </c>
      <c r="G7915" s="22">
        <f t="shared" si="639"/>
        <v>0</v>
      </c>
      <c r="H7915" s="22">
        <f t="shared" si="640"/>
        <v>0</v>
      </c>
      <c r="I7915" s="22">
        <f t="shared" si="641"/>
        <v>8.2841322903892163</v>
      </c>
      <c r="J7915" s="22">
        <v>7717</v>
      </c>
    </row>
    <row r="7916" spans="1:10" ht="11.25" customHeight="1">
      <c r="A7916" s="12"/>
      <c r="B7916" s="22" t="s">
        <v>419</v>
      </c>
      <c r="C7916" s="22" t="s">
        <v>78</v>
      </c>
      <c r="D7916" s="22">
        <v>8.2839768396868578</v>
      </c>
      <c r="E7916" s="22">
        <f t="shared" si="637"/>
        <v>0</v>
      </c>
      <c r="F7916" s="22">
        <f t="shared" si="638"/>
        <v>0</v>
      </c>
      <c r="G7916" s="22">
        <f t="shared" si="639"/>
        <v>0</v>
      </c>
      <c r="H7916" s="22">
        <f t="shared" si="640"/>
        <v>0</v>
      </c>
      <c r="I7916" s="22">
        <f t="shared" si="641"/>
        <v>8.2839768396868578</v>
      </c>
      <c r="J7916" s="22">
        <v>7718</v>
      </c>
    </row>
    <row r="7917" spans="1:10" ht="11.25" customHeight="1">
      <c r="A7917" s="12"/>
      <c r="B7917" s="22" t="s">
        <v>438</v>
      </c>
      <c r="C7917" s="22" t="s">
        <v>84</v>
      </c>
      <c r="D7917" s="22">
        <v>8.2805684921934954</v>
      </c>
      <c r="E7917" s="22">
        <f t="shared" si="637"/>
        <v>0</v>
      </c>
      <c r="F7917" s="22">
        <f t="shared" si="638"/>
        <v>0</v>
      </c>
      <c r="G7917" s="22">
        <f t="shared" si="639"/>
        <v>0</v>
      </c>
      <c r="H7917" s="22">
        <f t="shared" si="640"/>
        <v>0</v>
      </c>
      <c r="I7917" s="22">
        <f t="shared" si="641"/>
        <v>8.2805684921934954</v>
      </c>
      <c r="J7917" s="22">
        <v>7719</v>
      </c>
    </row>
    <row r="7918" spans="1:10" ht="11.25" customHeight="1">
      <c r="A7918" s="12"/>
      <c r="B7918" s="22" t="s">
        <v>467</v>
      </c>
      <c r="C7918" s="22" t="s">
        <v>81</v>
      </c>
      <c r="D7918" s="22">
        <v>8.2661098137845688</v>
      </c>
      <c r="E7918" s="22">
        <f t="shared" si="637"/>
        <v>0</v>
      </c>
      <c r="F7918" s="22">
        <f t="shared" si="638"/>
        <v>0</v>
      </c>
      <c r="G7918" s="22">
        <f t="shared" si="639"/>
        <v>0</v>
      </c>
      <c r="H7918" s="22">
        <f t="shared" si="640"/>
        <v>0</v>
      </c>
      <c r="I7918" s="22">
        <f t="shared" si="641"/>
        <v>8.2661098137845688</v>
      </c>
      <c r="J7918" s="22">
        <v>7720</v>
      </c>
    </row>
    <row r="7919" spans="1:10" ht="11.25" customHeight="1">
      <c r="A7919" s="12"/>
      <c r="B7919" s="22" t="s">
        <v>462</v>
      </c>
      <c r="C7919" s="22" t="s">
        <v>79</v>
      </c>
      <c r="D7919" s="22">
        <v>8.2612874627698947</v>
      </c>
      <c r="E7919" s="22">
        <f t="shared" si="637"/>
        <v>0</v>
      </c>
      <c r="F7919" s="22">
        <f t="shared" si="638"/>
        <v>0</v>
      </c>
      <c r="G7919" s="22">
        <f t="shared" si="639"/>
        <v>0</v>
      </c>
      <c r="H7919" s="22">
        <f t="shared" si="640"/>
        <v>0</v>
      </c>
      <c r="I7919" s="22">
        <f t="shared" si="641"/>
        <v>8.2612874627698947</v>
      </c>
      <c r="J7919" s="22">
        <v>7721</v>
      </c>
    </row>
    <row r="7920" spans="1:10" ht="11.25" customHeight="1">
      <c r="A7920" s="12"/>
      <c r="B7920" s="22" t="s">
        <v>457</v>
      </c>
      <c r="C7920" s="22" t="s">
        <v>89</v>
      </c>
      <c r="D7920" s="22">
        <v>8.2609682901421433</v>
      </c>
      <c r="E7920" s="22">
        <f t="shared" si="637"/>
        <v>0</v>
      </c>
      <c r="F7920" s="22">
        <f t="shared" si="638"/>
        <v>0</v>
      </c>
      <c r="G7920" s="22">
        <f t="shared" si="639"/>
        <v>0</v>
      </c>
      <c r="H7920" s="22">
        <f t="shared" si="640"/>
        <v>0</v>
      </c>
      <c r="I7920" s="22">
        <f t="shared" si="641"/>
        <v>8.2609682901421433</v>
      </c>
      <c r="J7920" s="22">
        <v>7722</v>
      </c>
    </row>
    <row r="7921" spans="1:10" ht="11.25" customHeight="1">
      <c r="A7921" s="12"/>
      <c r="B7921" s="22" t="s">
        <v>383</v>
      </c>
      <c r="C7921" s="22" t="s">
        <v>90</v>
      </c>
      <c r="D7921" s="22">
        <v>8.2591751792722885</v>
      </c>
      <c r="E7921" s="22">
        <f t="shared" si="637"/>
        <v>0</v>
      </c>
      <c r="F7921" s="22">
        <f t="shared" si="638"/>
        <v>0</v>
      </c>
      <c r="G7921" s="22">
        <f t="shared" si="639"/>
        <v>0</v>
      </c>
      <c r="H7921" s="22">
        <f t="shared" si="640"/>
        <v>0</v>
      </c>
      <c r="I7921" s="22">
        <f t="shared" si="641"/>
        <v>8.2591751792722885</v>
      </c>
      <c r="J7921" s="22">
        <v>7723</v>
      </c>
    </row>
    <row r="7922" spans="1:10" ht="11.25" customHeight="1">
      <c r="A7922" s="12"/>
      <c r="B7922" s="22" t="s">
        <v>342</v>
      </c>
      <c r="C7922" s="22" t="s">
        <v>82</v>
      </c>
      <c r="D7922" s="22">
        <v>8.2575924658307898</v>
      </c>
      <c r="E7922" s="22">
        <f t="shared" si="637"/>
        <v>0</v>
      </c>
      <c r="F7922" s="22">
        <f t="shared" si="638"/>
        <v>0</v>
      </c>
      <c r="G7922" s="22">
        <f t="shared" si="639"/>
        <v>0</v>
      </c>
      <c r="H7922" s="22">
        <f t="shared" si="640"/>
        <v>0</v>
      </c>
      <c r="I7922" s="22">
        <f t="shared" si="641"/>
        <v>8.2575924658307898</v>
      </c>
      <c r="J7922" s="22">
        <v>7724</v>
      </c>
    </row>
    <row r="7923" spans="1:10" ht="11.25" customHeight="1">
      <c r="A7923" s="12"/>
      <c r="B7923" s="22" t="s">
        <v>353</v>
      </c>
      <c r="C7923" s="22" t="s">
        <v>87</v>
      </c>
      <c r="D7923" s="22">
        <v>8.2561496504318139</v>
      </c>
      <c r="E7923" s="22">
        <f t="shared" si="637"/>
        <v>0</v>
      </c>
      <c r="F7923" s="22">
        <f t="shared" si="638"/>
        <v>0</v>
      </c>
      <c r="G7923" s="22">
        <f t="shared" si="639"/>
        <v>0</v>
      </c>
      <c r="H7923" s="22">
        <f t="shared" si="640"/>
        <v>0</v>
      </c>
      <c r="I7923" s="22">
        <f t="shared" si="641"/>
        <v>8.2561496504318139</v>
      </c>
      <c r="J7923" s="22">
        <v>7725</v>
      </c>
    </row>
    <row r="7924" spans="1:10" ht="11.25" customHeight="1">
      <c r="A7924" s="12"/>
      <c r="B7924" s="22" t="s">
        <v>368</v>
      </c>
      <c r="C7924" s="22" t="s">
        <v>89</v>
      </c>
      <c r="D7924" s="22">
        <v>8.2526782176341502</v>
      </c>
      <c r="E7924" s="22">
        <f t="shared" si="637"/>
        <v>0</v>
      </c>
      <c r="F7924" s="22">
        <f t="shared" si="638"/>
        <v>0</v>
      </c>
      <c r="G7924" s="22">
        <f t="shared" si="639"/>
        <v>0</v>
      </c>
      <c r="H7924" s="22">
        <f t="shared" si="640"/>
        <v>0</v>
      </c>
      <c r="I7924" s="22">
        <f t="shared" si="641"/>
        <v>8.2526782176341502</v>
      </c>
      <c r="J7924" s="22">
        <v>7726</v>
      </c>
    </row>
    <row r="7925" spans="1:10" ht="11.25" customHeight="1">
      <c r="A7925" s="12"/>
      <c r="B7925" s="22" t="s">
        <v>355</v>
      </c>
      <c r="C7925" s="22" t="s">
        <v>84</v>
      </c>
      <c r="D7925" s="22">
        <v>8.2489314617176337</v>
      </c>
      <c r="E7925" s="22">
        <f t="shared" si="637"/>
        <v>0</v>
      </c>
      <c r="F7925" s="22">
        <f t="shared" si="638"/>
        <v>0</v>
      </c>
      <c r="G7925" s="22">
        <f t="shared" si="639"/>
        <v>0</v>
      </c>
      <c r="H7925" s="22">
        <f t="shared" si="640"/>
        <v>0</v>
      </c>
      <c r="I7925" s="22">
        <f t="shared" si="641"/>
        <v>8.2489314617176337</v>
      </c>
      <c r="J7925" s="22">
        <v>7727</v>
      </c>
    </row>
    <row r="7926" spans="1:10" ht="11.25" customHeight="1">
      <c r="A7926" s="12"/>
      <c r="B7926" s="22" t="s">
        <v>341</v>
      </c>
      <c r="C7926" s="22" t="s">
        <v>88</v>
      </c>
      <c r="D7926" s="22">
        <v>8.2468890756836597</v>
      </c>
      <c r="E7926" s="22">
        <f t="shared" si="637"/>
        <v>0</v>
      </c>
      <c r="F7926" s="22">
        <f t="shared" si="638"/>
        <v>0</v>
      </c>
      <c r="G7926" s="22">
        <f t="shared" si="639"/>
        <v>0</v>
      </c>
      <c r="H7926" s="22">
        <f t="shared" si="640"/>
        <v>0</v>
      </c>
      <c r="I7926" s="22">
        <f t="shared" si="641"/>
        <v>8.2468890756836597</v>
      </c>
      <c r="J7926" s="22">
        <v>7728</v>
      </c>
    </row>
    <row r="7927" spans="1:10" ht="11.25" customHeight="1">
      <c r="A7927" s="12"/>
      <c r="B7927" s="22" t="s">
        <v>402</v>
      </c>
      <c r="C7927" s="22" t="s">
        <v>83</v>
      </c>
      <c r="D7927" s="22">
        <v>8.2404363163362113</v>
      </c>
      <c r="E7927" s="22">
        <f t="shared" si="637"/>
        <v>0</v>
      </c>
      <c r="F7927" s="22">
        <f t="shared" si="638"/>
        <v>0</v>
      </c>
      <c r="G7927" s="22">
        <f t="shared" si="639"/>
        <v>0</v>
      </c>
      <c r="H7927" s="22">
        <f t="shared" si="640"/>
        <v>0</v>
      </c>
      <c r="I7927" s="22">
        <f t="shared" si="641"/>
        <v>8.2404363163362113</v>
      </c>
      <c r="J7927" s="22">
        <v>7729</v>
      </c>
    </row>
    <row r="7928" spans="1:10" ht="11.25" customHeight="1">
      <c r="A7928" s="12"/>
      <c r="B7928" s="22" t="s">
        <v>405</v>
      </c>
      <c r="C7928" s="22" t="s">
        <v>80</v>
      </c>
      <c r="D7928" s="22">
        <v>8.237413578180167</v>
      </c>
      <c r="E7928" s="22">
        <f t="shared" si="637"/>
        <v>0</v>
      </c>
      <c r="F7928" s="22">
        <f t="shared" si="638"/>
        <v>0</v>
      </c>
      <c r="G7928" s="22">
        <f t="shared" si="639"/>
        <v>0</v>
      </c>
      <c r="H7928" s="22">
        <f t="shared" si="640"/>
        <v>0</v>
      </c>
      <c r="I7928" s="22">
        <f t="shared" si="641"/>
        <v>8.237413578180167</v>
      </c>
      <c r="J7928" s="22">
        <v>7730</v>
      </c>
    </row>
    <row r="7929" spans="1:10" ht="11.25" customHeight="1">
      <c r="A7929" s="12"/>
      <c r="B7929" s="22" t="s">
        <v>447</v>
      </c>
      <c r="C7929" s="22" t="s">
        <v>88</v>
      </c>
      <c r="D7929" s="22">
        <v>8.2364107521854351</v>
      </c>
      <c r="E7929" s="22">
        <f t="shared" si="637"/>
        <v>0</v>
      </c>
      <c r="F7929" s="22">
        <f t="shared" si="638"/>
        <v>0</v>
      </c>
      <c r="G7929" s="22">
        <f t="shared" si="639"/>
        <v>0</v>
      </c>
      <c r="H7929" s="22">
        <f t="shared" si="640"/>
        <v>0</v>
      </c>
      <c r="I7929" s="22">
        <f t="shared" si="641"/>
        <v>8.2364107521854351</v>
      </c>
      <c r="J7929" s="22">
        <v>7731</v>
      </c>
    </row>
    <row r="7930" spans="1:10" ht="11.25" customHeight="1">
      <c r="A7930" s="12"/>
      <c r="B7930" s="22" t="s">
        <v>283</v>
      </c>
      <c r="C7930" s="22" t="s">
        <v>84</v>
      </c>
      <c r="D7930" s="22">
        <v>8.2349235999753319</v>
      </c>
      <c r="E7930" s="22">
        <f t="shared" si="637"/>
        <v>0</v>
      </c>
      <c r="F7930" s="22">
        <f t="shared" si="638"/>
        <v>0</v>
      </c>
      <c r="G7930" s="22">
        <f t="shared" si="639"/>
        <v>0</v>
      </c>
      <c r="H7930" s="22">
        <f t="shared" si="640"/>
        <v>0</v>
      </c>
      <c r="I7930" s="22">
        <f t="shared" si="641"/>
        <v>8.2349235999753319</v>
      </c>
      <c r="J7930" s="22">
        <v>7732</v>
      </c>
    </row>
    <row r="7931" spans="1:10" ht="11.25" customHeight="1">
      <c r="A7931" s="12"/>
      <c r="B7931" s="22" t="s">
        <v>437</v>
      </c>
      <c r="C7931" s="22" t="s">
        <v>82</v>
      </c>
      <c r="D7931" s="22">
        <v>8.2322047297634171</v>
      </c>
      <c r="E7931" s="22">
        <f t="shared" si="637"/>
        <v>0</v>
      </c>
      <c r="F7931" s="22">
        <f t="shared" si="638"/>
        <v>0</v>
      </c>
      <c r="G7931" s="22">
        <f t="shared" si="639"/>
        <v>0</v>
      </c>
      <c r="H7931" s="22">
        <f t="shared" si="640"/>
        <v>0</v>
      </c>
      <c r="I7931" s="22">
        <f t="shared" si="641"/>
        <v>8.2322047297634171</v>
      </c>
      <c r="J7931" s="22">
        <v>7733</v>
      </c>
    </row>
    <row r="7932" spans="1:10" ht="11.25" customHeight="1">
      <c r="A7932" s="12"/>
      <c r="B7932" s="22" t="s">
        <v>468</v>
      </c>
      <c r="C7932" s="22" t="s">
        <v>68</v>
      </c>
      <c r="D7932" s="22">
        <v>8.2312063854982416</v>
      </c>
      <c r="E7932" s="22">
        <f t="shared" si="637"/>
        <v>0</v>
      </c>
      <c r="F7932" s="22">
        <f t="shared" si="638"/>
        <v>0</v>
      </c>
      <c r="G7932" s="22">
        <f t="shared" si="639"/>
        <v>0</v>
      </c>
      <c r="H7932" s="22">
        <f t="shared" si="640"/>
        <v>0</v>
      </c>
      <c r="I7932" s="22">
        <f t="shared" si="641"/>
        <v>8.2312063854982416</v>
      </c>
      <c r="J7932" s="22">
        <v>7734</v>
      </c>
    </row>
    <row r="7933" spans="1:10" ht="11.25" customHeight="1">
      <c r="A7933" s="12"/>
      <c r="B7933" s="22" t="s">
        <v>341</v>
      </c>
      <c r="C7933" s="22" t="s">
        <v>89</v>
      </c>
      <c r="D7933" s="22">
        <v>8.2309819564423865</v>
      </c>
      <c r="E7933" s="22">
        <f t="shared" si="637"/>
        <v>0</v>
      </c>
      <c r="F7933" s="22">
        <f t="shared" si="638"/>
        <v>0</v>
      </c>
      <c r="G7933" s="22">
        <f t="shared" si="639"/>
        <v>0</v>
      </c>
      <c r="H7933" s="22">
        <f t="shared" si="640"/>
        <v>0</v>
      </c>
      <c r="I7933" s="22">
        <f t="shared" si="641"/>
        <v>8.2309819564423865</v>
      </c>
      <c r="J7933" s="22">
        <v>7735</v>
      </c>
    </row>
    <row r="7934" spans="1:10" ht="11.25" customHeight="1">
      <c r="A7934" s="12"/>
      <c r="B7934" s="22" t="s">
        <v>396</v>
      </c>
      <c r="C7934" s="22" t="s">
        <v>88</v>
      </c>
      <c r="D7934" s="22">
        <v>8.2305802665018373</v>
      </c>
      <c r="E7934" s="22">
        <f t="shared" si="637"/>
        <v>0</v>
      </c>
      <c r="F7934" s="22">
        <f t="shared" si="638"/>
        <v>0</v>
      </c>
      <c r="G7934" s="22">
        <f t="shared" si="639"/>
        <v>0</v>
      </c>
      <c r="H7934" s="22">
        <f t="shared" si="640"/>
        <v>0</v>
      </c>
      <c r="I7934" s="22">
        <f t="shared" si="641"/>
        <v>8.2305802665018373</v>
      </c>
      <c r="J7934" s="22">
        <v>7736</v>
      </c>
    </row>
    <row r="7935" spans="1:10" ht="11.25" customHeight="1">
      <c r="A7935" s="12"/>
      <c r="B7935" s="22" t="s">
        <v>412</v>
      </c>
      <c r="C7935" s="22" t="s">
        <v>76</v>
      </c>
      <c r="D7935" s="22">
        <v>8.2272135466443856</v>
      </c>
      <c r="E7935" s="22">
        <f t="shared" si="637"/>
        <v>0</v>
      </c>
      <c r="F7935" s="22">
        <f t="shared" si="638"/>
        <v>0</v>
      </c>
      <c r="G7935" s="22">
        <f t="shared" si="639"/>
        <v>0</v>
      </c>
      <c r="H7935" s="22">
        <f t="shared" si="640"/>
        <v>0</v>
      </c>
      <c r="I7935" s="22">
        <f t="shared" si="641"/>
        <v>8.2272135466443856</v>
      </c>
      <c r="J7935" s="22">
        <v>7737</v>
      </c>
    </row>
    <row r="7936" spans="1:10" ht="11.25" customHeight="1">
      <c r="A7936" s="12"/>
      <c r="B7936" s="22" t="s">
        <v>426</v>
      </c>
      <c r="C7936" s="22" t="s">
        <v>77</v>
      </c>
      <c r="D7936" s="22">
        <v>8.226637449199254</v>
      </c>
      <c r="E7936" s="22">
        <f t="shared" si="637"/>
        <v>0</v>
      </c>
      <c r="F7936" s="22">
        <f t="shared" si="638"/>
        <v>0</v>
      </c>
      <c r="G7936" s="22">
        <f t="shared" si="639"/>
        <v>0</v>
      </c>
      <c r="H7936" s="22">
        <f t="shared" si="640"/>
        <v>0</v>
      </c>
      <c r="I7936" s="22">
        <f t="shared" si="641"/>
        <v>8.226637449199254</v>
      </c>
      <c r="J7936" s="22">
        <v>7738</v>
      </c>
    </row>
    <row r="7937" spans="1:10" ht="11.25" customHeight="1">
      <c r="A7937" s="12"/>
      <c r="B7937" s="22" t="s">
        <v>213</v>
      </c>
      <c r="C7937" s="22" t="s">
        <v>86</v>
      </c>
      <c r="D7937" s="22">
        <v>8.219628943661121</v>
      </c>
      <c r="E7937" s="22">
        <f t="shared" si="637"/>
        <v>0</v>
      </c>
      <c r="F7937" s="22">
        <f t="shared" si="638"/>
        <v>0</v>
      </c>
      <c r="G7937" s="22">
        <f t="shared" si="639"/>
        <v>0</v>
      </c>
      <c r="H7937" s="22">
        <f t="shared" si="640"/>
        <v>0</v>
      </c>
      <c r="I7937" s="22">
        <f t="shared" si="641"/>
        <v>8.219628943661121</v>
      </c>
      <c r="J7937" s="22">
        <v>7739</v>
      </c>
    </row>
    <row r="7938" spans="1:10" ht="11.25" customHeight="1">
      <c r="A7938" s="12"/>
      <c r="B7938" s="22" t="s">
        <v>410</v>
      </c>
      <c r="C7938" s="22" t="s">
        <v>88</v>
      </c>
      <c r="D7938" s="22">
        <v>8.2178491026065359</v>
      </c>
      <c r="E7938" s="22">
        <f t="shared" si="637"/>
        <v>0</v>
      </c>
      <c r="F7938" s="22">
        <f t="shared" si="638"/>
        <v>0</v>
      </c>
      <c r="G7938" s="22">
        <f t="shared" si="639"/>
        <v>0</v>
      </c>
      <c r="H7938" s="22">
        <f t="shared" si="640"/>
        <v>0</v>
      </c>
      <c r="I7938" s="22">
        <f t="shared" si="641"/>
        <v>8.2178491026065359</v>
      </c>
      <c r="J7938" s="22">
        <v>7740</v>
      </c>
    </row>
    <row r="7939" spans="1:10" ht="11.25" customHeight="1">
      <c r="A7939" s="12"/>
      <c r="B7939" s="22" t="s">
        <v>332</v>
      </c>
      <c r="C7939" s="22" t="s">
        <v>87</v>
      </c>
      <c r="D7939" s="22">
        <v>8.2147983099755617</v>
      </c>
      <c r="E7939" s="22">
        <f t="shared" si="637"/>
        <v>0</v>
      </c>
      <c r="F7939" s="22">
        <f t="shared" si="638"/>
        <v>0</v>
      </c>
      <c r="G7939" s="22">
        <f t="shared" si="639"/>
        <v>0</v>
      </c>
      <c r="H7939" s="22">
        <f t="shared" si="640"/>
        <v>0</v>
      </c>
      <c r="I7939" s="22">
        <f t="shared" si="641"/>
        <v>8.2147983099755617</v>
      </c>
      <c r="J7939" s="22">
        <v>7741</v>
      </c>
    </row>
    <row r="7940" spans="1:10" ht="11.25" customHeight="1">
      <c r="A7940" s="12"/>
      <c r="B7940" s="22" t="s">
        <v>408</v>
      </c>
      <c r="C7940" s="22" t="s">
        <v>87</v>
      </c>
      <c r="D7940" s="22">
        <v>8.2141871520864669</v>
      </c>
      <c r="E7940" s="22">
        <f t="shared" si="637"/>
        <v>0</v>
      </c>
      <c r="F7940" s="22">
        <f t="shared" si="638"/>
        <v>0</v>
      </c>
      <c r="G7940" s="22">
        <f t="shared" si="639"/>
        <v>0</v>
      </c>
      <c r="H7940" s="22">
        <f t="shared" si="640"/>
        <v>0</v>
      </c>
      <c r="I7940" s="22">
        <f t="shared" si="641"/>
        <v>8.2141871520864669</v>
      </c>
      <c r="J7940" s="22">
        <v>7742</v>
      </c>
    </row>
    <row r="7941" spans="1:10" ht="11.25" customHeight="1">
      <c r="A7941" s="12"/>
      <c r="B7941" s="22" t="s">
        <v>415</v>
      </c>
      <c r="C7941" s="22" t="s">
        <v>89</v>
      </c>
      <c r="D7941" s="22">
        <v>8.209343014538538</v>
      </c>
      <c r="E7941" s="22">
        <f t="shared" si="637"/>
        <v>0</v>
      </c>
      <c r="F7941" s="22">
        <f t="shared" si="638"/>
        <v>0</v>
      </c>
      <c r="G7941" s="22">
        <f t="shared" si="639"/>
        <v>0</v>
      </c>
      <c r="H7941" s="22">
        <f t="shared" si="640"/>
        <v>0</v>
      </c>
      <c r="I7941" s="22">
        <f t="shared" si="641"/>
        <v>8.209343014538538</v>
      </c>
      <c r="J7941" s="22">
        <v>7743</v>
      </c>
    </row>
    <row r="7942" spans="1:10" ht="11.25" customHeight="1">
      <c r="A7942" s="12"/>
      <c r="B7942" s="22" t="s">
        <v>460</v>
      </c>
      <c r="C7942" s="22" t="s">
        <v>84</v>
      </c>
      <c r="D7942" s="22">
        <v>8.2089480738369254</v>
      </c>
      <c r="E7942" s="22">
        <f t="shared" si="637"/>
        <v>0</v>
      </c>
      <c r="F7942" s="22">
        <f t="shared" si="638"/>
        <v>0</v>
      </c>
      <c r="G7942" s="22">
        <f t="shared" si="639"/>
        <v>0</v>
      </c>
      <c r="H7942" s="22">
        <f t="shared" si="640"/>
        <v>0</v>
      </c>
      <c r="I7942" s="22">
        <f t="shared" si="641"/>
        <v>8.2089480738369254</v>
      </c>
      <c r="J7942" s="22">
        <v>7744</v>
      </c>
    </row>
    <row r="7943" spans="1:10" ht="11.25" customHeight="1">
      <c r="A7943" s="12"/>
      <c r="B7943" s="22" t="s">
        <v>400</v>
      </c>
      <c r="C7943" s="22" t="s">
        <v>84</v>
      </c>
      <c r="D7943" s="22">
        <v>8.2059017931498133</v>
      </c>
      <c r="E7943" s="22">
        <f t="shared" si="637"/>
        <v>0</v>
      </c>
      <c r="F7943" s="22">
        <f t="shared" si="638"/>
        <v>0</v>
      </c>
      <c r="G7943" s="22">
        <f t="shared" si="639"/>
        <v>0</v>
      </c>
      <c r="H7943" s="22">
        <f t="shared" si="640"/>
        <v>0</v>
      </c>
      <c r="I7943" s="22">
        <f t="shared" si="641"/>
        <v>8.2059017931498133</v>
      </c>
      <c r="J7943" s="22">
        <v>7745</v>
      </c>
    </row>
    <row r="7944" spans="1:10" ht="11.25" customHeight="1">
      <c r="A7944" s="12"/>
      <c r="B7944" s="22" t="s">
        <v>465</v>
      </c>
      <c r="C7944" s="22" t="s">
        <v>68</v>
      </c>
      <c r="D7944" s="22">
        <v>8.2045529502428032</v>
      </c>
      <c r="E7944" s="22">
        <f t="shared" ref="E7944:E8007" si="642">IF(J7944&lt;=1000,D7944,0)</f>
        <v>0</v>
      </c>
      <c r="F7944" s="22">
        <f t="shared" ref="F7944:F8007" si="643">IF(AND(J7944&gt;1000,J7944&lt;=2000),D7944,0)</f>
        <v>0</v>
      </c>
      <c r="G7944" s="22">
        <f t="shared" ref="G7944:G8007" si="644">IF(AND(J7944&gt;2000,J7944&lt;=3000),D7944,0)</f>
        <v>0</v>
      </c>
      <c r="H7944" s="22">
        <f t="shared" ref="H7944:H8007" si="645">IF(AND(J7944&gt;3000,J7944&lt;=5000),D7944,0)</f>
        <v>0</v>
      </c>
      <c r="I7944" s="22">
        <f t="shared" ref="I7944:I8007" si="646">IF((J7944&gt;5000),D7944,0)</f>
        <v>8.2045529502428032</v>
      </c>
      <c r="J7944" s="22">
        <v>7746</v>
      </c>
    </row>
    <row r="7945" spans="1:10" ht="11.25" customHeight="1">
      <c r="A7945" s="12"/>
      <c r="B7945" s="22" t="s">
        <v>213</v>
      </c>
      <c r="C7945" s="22" t="s">
        <v>84</v>
      </c>
      <c r="D7945" s="22">
        <v>8.2009871701656127</v>
      </c>
      <c r="E7945" s="22">
        <f t="shared" si="642"/>
        <v>0</v>
      </c>
      <c r="F7945" s="22">
        <f t="shared" si="643"/>
        <v>0</v>
      </c>
      <c r="G7945" s="22">
        <f t="shared" si="644"/>
        <v>0</v>
      </c>
      <c r="H7945" s="22">
        <f t="shared" si="645"/>
        <v>0</v>
      </c>
      <c r="I7945" s="22">
        <f t="shared" si="646"/>
        <v>8.2009871701656127</v>
      </c>
      <c r="J7945" s="22">
        <v>7747</v>
      </c>
    </row>
    <row r="7946" spans="1:10" ht="11.25" customHeight="1">
      <c r="A7946" s="12"/>
      <c r="B7946" s="22" t="s">
        <v>458</v>
      </c>
      <c r="C7946" s="22" t="s">
        <v>68</v>
      </c>
      <c r="D7946" s="22">
        <v>8.1980276786602158</v>
      </c>
      <c r="E7946" s="22">
        <f t="shared" si="642"/>
        <v>0</v>
      </c>
      <c r="F7946" s="22">
        <f t="shared" si="643"/>
        <v>0</v>
      </c>
      <c r="G7946" s="22">
        <f t="shared" si="644"/>
        <v>0</v>
      </c>
      <c r="H7946" s="22">
        <f t="shared" si="645"/>
        <v>0</v>
      </c>
      <c r="I7946" s="22">
        <f t="shared" si="646"/>
        <v>8.1980276786602158</v>
      </c>
      <c r="J7946" s="22">
        <v>7748</v>
      </c>
    </row>
    <row r="7947" spans="1:10" ht="11.25" customHeight="1">
      <c r="A7947" s="12"/>
      <c r="B7947" s="22" t="s">
        <v>421</v>
      </c>
      <c r="C7947" s="22" t="s">
        <v>69</v>
      </c>
      <c r="D7947" s="22">
        <v>8.1970178221312757</v>
      </c>
      <c r="E7947" s="22">
        <f t="shared" si="642"/>
        <v>0</v>
      </c>
      <c r="F7947" s="22">
        <f t="shared" si="643"/>
        <v>0</v>
      </c>
      <c r="G7947" s="22">
        <f t="shared" si="644"/>
        <v>0</v>
      </c>
      <c r="H7947" s="22">
        <f t="shared" si="645"/>
        <v>0</v>
      </c>
      <c r="I7947" s="22">
        <f t="shared" si="646"/>
        <v>8.1970178221312757</v>
      </c>
      <c r="J7947" s="22">
        <v>7749</v>
      </c>
    </row>
    <row r="7948" spans="1:10" ht="11.25" customHeight="1">
      <c r="A7948" s="12"/>
      <c r="B7948" s="22" t="s">
        <v>447</v>
      </c>
      <c r="C7948" s="22" t="s">
        <v>83</v>
      </c>
      <c r="D7948" s="22">
        <v>8.1911740644005437</v>
      </c>
      <c r="E7948" s="22">
        <f t="shared" si="642"/>
        <v>0</v>
      </c>
      <c r="F7948" s="22">
        <f t="shared" si="643"/>
        <v>0</v>
      </c>
      <c r="G7948" s="22">
        <f t="shared" si="644"/>
        <v>0</v>
      </c>
      <c r="H7948" s="22">
        <f t="shared" si="645"/>
        <v>0</v>
      </c>
      <c r="I7948" s="22">
        <f t="shared" si="646"/>
        <v>8.1911740644005437</v>
      </c>
      <c r="J7948" s="22">
        <v>7750</v>
      </c>
    </row>
    <row r="7949" spans="1:10" ht="11.25" customHeight="1">
      <c r="A7949" s="12"/>
      <c r="B7949" s="22" t="s">
        <v>427</v>
      </c>
      <c r="C7949" s="22" t="s">
        <v>84</v>
      </c>
      <c r="D7949" s="22">
        <v>8.1819251842696588</v>
      </c>
      <c r="E7949" s="22">
        <f t="shared" si="642"/>
        <v>0</v>
      </c>
      <c r="F7949" s="22">
        <f t="shared" si="643"/>
        <v>0</v>
      </c>
      <c r="G7949" s="22">
        <f t="shared" si="644"/>
        <v>0</v>
      </c>
      <c r="H7949" s="22">
        <f t="shared" si="645"/>
        <v>0</v>
      </c>
      <c r="I7949" s="22">
        <f t="shared" si="646"/>
        <v>8.1819251842696588</v>
      </c>
      <c r="J7949" s="22">
        <v>7751</v>
      </c>
    </row>
    <row r="7950" spans="1:10" ht="11.25" customHeight="1">
      <c r="A7950" s="12"/>
      <c r="B7950" s="22" t="s">
        <v>385</v>
      </c>
      <c r="C7950" s="22" t="s">
        <v>76</v>
      </c>
      <c r="D7950" s="22">
        <v>8.180906697158262</v>
      </c>
      <c r="E7950" s="22">
        <f t="shared" si="642"/>
        <v>0</v>
      </c>
      <c r="F7950" s="22">
        <f t="shared" si="643"/>
        <v>0</v>
      </c>
      <c r="G7950" s="22">
        <f t="shared" si="644"/>
        <v>0</v>
      </c>
      <c r="H7950" s="22">
        <f t="shared" si="645"/>
        <v>0</v>
      </c>
      <c r="I7950" s="22">
        <f t="shared" si="646"/>
        <v>8.180906697158262</v>
      </c>
      <c r="J7950" s="22">
        <v>7752</v>
      </c>
    </row>
    <row r="7951" spans="1:10" ht="11.25" customHeight="1">
      <c r="A7951" s="12"/>
      <c r="B7951" s="22" t="s">
        <v>282</v>
      </c>
      <c r="C7951" s="22" t="s">
        <v>86</v>
      </c>
      <c r="D7951" s="22">
        <v>8.1767979926822143</v>
      </c>
      <c r="E7951" s="22">
        <f t="shared" si="642"/>
        <v>0</v>
      </c>
      <c r="F7951" s="22">
        <f t="shared" si="643"/>
        <v>0</v>
      </c>
      <c r="G7951" s="22">
        <f t="shared" si="644"/>
        <v>0</v>
      </c>
      <c r="H7951" s="22">
        <f t="shared" si="645"/>
        <v>0</v>
      </c>
      <c r="I7951" s="22">
        <f t="shared" si="646"/>
        <v>8.1767979926822143</v>
      </c>
      <c r="J7951" s="22">
        <v>7753</v>
      </c>
    </row>
    <row r="7952" spans="1:10" ht="11.25" customHeight="1">
      <c r="A7952" s="12"/>
      <c r="B7952" s="22" t="s">
        <v>468</v>
      </c>
      <c r="C7952" s="22" t="s">
        <v>81</v>
      </c>
      <c r="D7952" s="22">
        <v>8.1689002678023446</v>
      </c>
      <c r="E7952" s="22">
        <f t="shared" si="642"/>
        <v>0</v>
      </c>
      <c r="F7952" s="22">
        <f t="shared" si="643"/>
        <v>0</v>
      </c>
      <c r="G7952" s="22">
        <f t="shared" si="644"/>
        <v>0</v>
      </c>
      <c r="H7952" s="22">
        <f t="shared" si="645"/>
        <v>0</v>
      </c>
      <c r="I7952" s="22">
        <f t="shared" si="646"/>
        <v>8.1689002678023446</v>
      </c>
      <c r="J7952" s="22">
        <v>7754</v>
      </c>
    </row>
    <row r="7953" spans="1:10" ht="11.25" customHeight="1">
      <c r="A7953" s="12"/>
      <c r="B7953" s="22" t="s">
        <v>429</v>
      </c>
      <c r="C7953" s="22" t="s">
        <v>90</v>
      </c>
      <c r="D7953" s="22">
        <v>8.1680411953619299</v>
      </c>
      <c r="E7953" s="22">
        <f t="shared" si="642"/>
        <v>0</v>
      </c>
      <c r="F7953" s="22">
        <f t="shared" si="643"/>
        <v>0</v>
      </c>
      <c r="G7953" s="22">
        <f t="shared" si="644"/>
        <v>0</v>
      </c>
      <c r="H7953" s="22">
        <f t="shared" si="645"/>
        <v>0</v>
      </c>
      <c r="I7953" s="22">
        <f t="shared" si="646"/>
        <v>8.1680411953619299</v>
      </c>
      <c r="J7953" s="22">
        <v>7755</v>
      </c>
    </row>
    <row r="7954" spans="1:10" ht="11.25" customHeight="1">
      <c r="A7954" s="12"/>
      <c r="B7954" s="22" t="s">
        <v>430</v>
      </c>
      <c r="C7954" s="22" t="s">
        <v>83</v>
      </c>
      <c r="D7954" s="22">
        <v>8.1646803957531162</v>
      </c>
      <c r="E7954" s="22">
        <f t="shared" si="642"/>
        <v>0</v>
      </c>
      <c r="F7954" s="22">
        <f t="shared" si="643"/>
        <v>0</v>
      </c>
      <c r="G7954" s="22">
        <f t="shared" si="644"/>
        <v>0</v>
      </c>
      <c r="H7954" s="22">
        <f t="shared" si="645"/>
        <v>0</v>
      </c>
      <c r="I7954" s="22">
        <f t="shared" si="646"/>
        <v>8.1646803957531162</v>
      </c>
      <c r="J7954" s="22">
        <v>7756</v>
      </c>
    </row>
    <row r="7955" spans="1:10" ht="11.25" customHeight="1">
      <c r="A7955" s="12"/>
      <c r="B7955" s="22" t="s">
        <v>432</v>
      </c>
      <c r="C7955" s="22" t="s">
        <v>84</v>
      </c>
      <c r="D7955" s="22">
        <v>8.1642528792539348</v>
      </c>
      <c r="E7955" s="22">
        <f t="shared" si="642"/>
        <v>0</v>
      </c>
      <c r="F7955" s="22">
        <f t="shared" si="643"/>
        <v>0</v>
      </c>
      <c r="G7955" s="22">
        <f t="shared" si="644"/>
        <v>0</v>
      </c>
      <c r="H7955" s="22">
        <f t="shared" si="645"/>
        <v>0</v>
      </c>
      <c r="I7955" s="22">
        <f t="shared" si="646"/>
        <v>8.1642528792539348</v>
      </c>
      <c r="J7955" s="22">
        <v>7757</v>
      </c>
    </row>
    <row r="7956" spans="1:10" ht="11.25" customHeight="1">
      <c r="A7956" s="12"/>
      <c r="B7956" s="22" t="s">
        <v>414</v>
      </c>
      <c r="C7956" s="22" t="s">
        <v>90</v>
      </c>
      <c r="D7956" s="22">
        <v>8.1642165891381762</v>
      </c>
      <c r="E7956" s="22">
        <f t="shared" si="642"/>
        <v>0</v>
      </c>
      <c r="F7956" s="22">
        <f t="shared" si="643"/>
        <v>0</v>
      </c>
      <c r="G7956" s="22">
        <f t="shared" si="644"/>
        <v>0</v>
      </c>
      <c r="H7956" s="22">
        <f t="shared" si="645"/>
        <v>0</v>
      </c>
      <c r="I7956" s="22">
        <f t="shared" si="646"/>
        <v>8.1642165891381762</v>
      </c>
      <c r="J7956" s="22">
        <v>7758</v>
      </c>
    </row>
    <row r="7957" spans="1:10" ht="11.25" customHeight="1">
      <c r="A7957" s="12"/>
      <c r="B7957" s="22" t="s">
        <v>330</v>
      </c>
      <c r="C7957" s="22" t="s">
        <v>90</v>
      </c>
      <c r="D7957" s="22">
        <v>8.1639979129524001</v>
      </c>
      <c r="E7957" s="22">
        <f t="shared" si="642"/>
        <v>0</v>
      </c>
      <c r="F7957" s="22">
        <f t="shared" si="643"/>
        <v>0</v>
      </c>
      <c r="G7957" s="22">
        <f t="shared" si="644"/>
        <v>0</v>
      </c>
      <c r="H7957" s="22">
        <f t="shared" si="645"/>
        <v>0</v>
      </c>
      <c r="I7957" s="22">
        <f t="shared" si="646"/>
        <v>8.1639979129524001</v>
      </c>
      <c r="J7957" s="22">
        <v>7759</v>
      </c>
    </row>
    <row r="7958" spans="1:10" ht="11.25" customHeight="1">
      <c r="A7958" s="12"/>
      <c r="B7958" s="22" t="s">
        <v>395</v>
      </c>
      <c r="C7958" s="22" t="s">
        <v>76</v>
      </c>
      <c r="D7958" s="22">
        <v>8.1572458864514861</v>
      </c>
      <c r="E7958" s="22">
        <f t="shared" si="642"/>
        <v>0</v>
      </c>
      <c r="F7958" s="22">
        <f t="shared" si="643"/>
        <v>0</v>
      </c>
      <c r="G7958" s="22">
        <f t="shared" si="644"/>
        <v>0</v>
      </c>
      <c r="H7958" s="22">
        <f t="shared" si="645"/>
        <v>0</v>
      </c>
      <c r="I7958" s="22">
        <f t="shared" si="646"/>
        <v>8.1572458864514861</v>
      </c>
      <c r="J7958" s="22">
        <v>7760</v>
      </c>
    </row>
    <row r="7959" spans="1:10" ht="11.25" customHeight="1">
      <c r="A7959" s="12"/>
      <c r="B7959" s="22" t="s">
        <v>375</v>
      </c>
      <c r="C7959" s="22" t="s">
        <v>85</v>
      </c>
      <c r="D7959" s="22">
        <v>8.1554518511502856</v>
      </c>
      <c r="E7959" s="22">
        <f t="shared" si="642"/>
        <v>0</v>
      </c>
      <c r="F7959" s="22">
        <f t="shared" si="643"/>
        <v>0</v>
      </c>
      <c r="G7959" s="22">
        <f t="shared" si="644"/>
        <v>0</v>
      </c>
      <c r="H7959" s="22">
        <f t="shared" si="645"/>
        <v>0</v>
      </c>
      <c r="I7959" s="22">
        <f t="shared" si="646"/>
        <v>8.1554518511502856</v>
      </c>
      <c r="J7959" s="22">
        <v>7761</v>
      </c>
    </row>
    <row r="7960" spans="1:10" ht="11.25" customHeight="1">
      <c r="A7960" s="12"/>
      <c r="B7960" s="22" t="s">
        <v>380</v>
      </c>
      <c r="C7960" s="22" t="s">
        <v>88</v>
      </c>
      <c r="D7960" s="22">
        <v>8.1543594181072425</v>
      </c>
      <c r="E7960" s="22">
        <f t="shared" si="642"/>
        <v>0</v>
      </c>
      <c r="F7960" s="22">
        <f t="shared" si="643"/>
        <v>0</v>
      </c>
      <c r="G7960" s="22">
        <f t="shared" si="644"/>
        <v>0</v>
      </c>
      <c r="H7960" s="22">
        <f t="shared" si="645"/>
        <v>0</v>
      </c>
      <c r="I7960" s="22">
        <f t="shared" si="646"/>
        <v>8.1543594181072425</v>
      </c>
      <c r="J7960" s="22">
        <v>7762</v>
      </c>
    </row>
    <row r="7961" spans="1:10" ht="11.25" customHeight="1">
      <c r="A7961" s="12"/>
      <c r="B7961" s="22" t="s">
        <v>469</v>
      </c>
      <c r="C7961" s="22" t="s">
        <v>72</v>
      </c>
      <c r="D7961" s="22">
        <v>8.1524819124924015</v>
      </c>
      <c r="E7961" s="22">
        <f t="shared" si="642"/>
        <v>0</v>
      </c>
      <c r="F7961" s="22">
        <f t="shared" si="643"/>
        <v>0</v>
      </c>
      <c r="G7961" s="22">
        <f t="shared" si="644"/>
        <v>0</v>
      </c>
      <c r="H7961" s="22">
        <f t="shared" si="645"/>
        <v>0</v>
      </c>
      <c r="I7961" s="22">
        <f t="shared" si="646"/>
        <v>8.1524819124924015</v>
      </c>
      <c r="J7961" s="22">
        <v>7763</v>
      </c>
    </row>
    <row r="7962" spans="1:10" ht="11.25" customHeight="1">
      <c r="A7962" s="12"/>
      <c r="B7962" s="22" t="s">
        <v>399</v>
      </c>
      <c r="C7962" s="22" t="s">
        <v>87</v>
      </c>
      <c r="D7962" s="22">
        <v>8.1489289123500903</v>
      </c>
      <c r="E7962" s="22">
        <f t="shared" si="642"/>
        <v>0</v>
      </c>
      <c r="F7962" s="22">
        <f t="shared" si="643"/>
        <v>0</v>
      </c>
      <c r="G7962" s="22">
        <f t="shared" si="644"/>
        <v>0</v>
      </c>
      <c r="H7962" s="22">
        <f t="shared" si="645"/>
        <v>0</v>
      </c>
      <c r="I7962" s="22">
        <f t="shared" si="646"/>
        <v>8.1489289123500903</v>
      </c>
      <c r="J7962" s="22">
        <v>7764</v>
      </c>
    </row>
    <row r="7963" spans="1:10" ht="11.25" customHeight="1">
      <c r="A7963" s="12"/>
      <c r="B7963" s="22" t="s">
        <v>453</v>
      </c>
      <c r="C7963" s="22" t="s">
        <v>80</v>
      </c>
      <c r="D7963" s="22">
        <v>8.1441460988220769</v>
      </c>
      <c r="E7963" s="22">
        <f t="shared" si="642"/>
        <v>0</v>
      </c>
      <c r="F7963" s="22">
        <f t="shared" si="643"/>
        <v>0</v>
      </c>
      <c r="G7963" s="22">
        <f t="shared" si="644"/>
        <v>0</v>
      </c>
      <c r="H7963" s="22">
        <f t="shared" si="645"/>
        <v>0</v>
      </c>
      <c r="I7963" s="22">
        <f t="shared" si="646"/>
        <v>8.1441460988220769</v>
      </c>
      <c r="J7963" s="22">
        <v>7765</v>
      </c>
    </row>
    <row r="7964" spans="1:10" ht="11.25" customHeight="1">
      <c r="A7964" s="12"/>
      <c r="B7964" s="22" t="s">
        <v>257</v>
      </c>
      <c r="C7964" s="22" t="s">
        <v>72</v>
      </c>
      <c r="D7964" s="22">
        <v>8.1374999032528077</v>
      </c>
      <c r="E7964" s="22">
        <f t="shared" si="642"/>
        <v>0</v>
      </c>
      <c r="F7964" s="22">
        <f t="shared" si="643"/>
        <v>0</v>
      </c>
      <c r="G7964" s="22">
        <f t="shared" si="644"/>
        <v>0</v>
      </c>
      <c r="H7964" s="22">
        <f t="shared" si="645"/>
        <v>0</v>
      </c>
      <c r="I7964" s="22">
        <f t="shared" si="646"/>
        <v>8.1374999032528077</v>
      </c>
      <c r="J7964" s="22">
        <v>7766</v>
      </c>
    </row>
    <row r="7965" spans="1:10" ht="11.25" customHeight="1">
      <c r="A7965" s="12"/>
      <c r="B7965" s="22" t="s">
        <v>431</v>
      </c>
      <c r="C7965" s="22" t="s">
        <v>87</v>
      </c>
      <c r="D7965" s="22">
        <v>8.1289876442505378</v>
      </c>
      <c r="E7965" s="22">
        <f t="shared" si="642"/>
        <v>0</v>
      </c>
      <c r="F7965" s="22">
        <f t="shared" si="643"/>
        <v>0</v>
      </c>
      <c r="G7965" s="22">
        <f t="shared" si="644"/>
        <v>0</v>
      </c>
      <c r="H7965" s="22">
        <f t="shared" si="645"/>
        <v>0</v>
      </c>
      <c r="I7965" s="22">
        <f t="shared" si="646"/>
        <v>8.1289876442505378</v>
      </c>
      <c r="J7965" s="22">
        <v>7767</v>
      </c>
    </row>
    <row r="7966" spans="1:10" ht="11.25" customHeight="1">
      <c r="A7966" s="12"/>
      <c r="B7966" s="22" t="s">
        <v>464</v>
      </c>
      <c r="C7966" s="22" t="s">
        <v>68</v>
      </c>
      <c r="D7966" s="22">
        <v>8.1152009286903315</v>
      </c>
      <c r="E7966" s="22">
        <f t="shared" si="642"/>
        <v>0</v>
      </c>
      <c r="F7966" s="22">
        <f t="shared" si="643"/>
        <v>0</v>
      </c>
      <c r="G7966" s="22">
        <f t="shared" si="644"/>
        <v>0</v>
      </c>
      <c r="H7966" s="22">
        <f t="shared" si="645"/>
        <v>0</v>
      </c>
      <c r="I7966" s="22">
        <f t="shared" si="646"/>
        <v>8.1152009286903315</v>
      </c>
      <c r="J7966" s="22">
        <v>7768</v>
      </c>
    </row>
    <row r="7967" spans="1:10" ht="11.25" customHeight="1">
      <c r="A7967" s="12"/>
      <c r="B7967" s="22" t="s">
        <v>433</v>
      </c>
      <c r="C7967" s="22" t="s">
        <v>75</v>
      </c>
      <c r="D7967" s="22">
        <v>8.1150156504925803</v>
      </c>
      <c r="E7967" s="22">
        <f t="shared" si="642"/>
        <v>0</v>
      </c>
      <c r="F7967" s="22">
        <f t="shared" si="643"/>
        <v>0</v>
      </c>
      <c r="G7967" s="22">
        <f t="shared" si="644"/>
        <v>0</v>
      </c>
      <c r="H7967" s="22">
        <f t="shared" si="645"/>
        <v>0</v>
      </c>
      <c r="I7967" s="22">
        <f t="shared" si="646"/>
        <v>8.1150156504925803</v>
      </c>
      <c r="J7967" s="22">
        <v>7769</v>
      </c>
    </row>
    <row r="7968" spans="1:10" ht="11.25" customHeight="1">
      <c r="A7968" s="12"/>
      <c r="B7968" s="22" t="s">
        <v>460</v>
      </c>
      <c r="C7968" s="22" t="s">
        <v>73</v>
      </c>
      <c r="D7968" s="22">
        <v>8.1108437565444405</v>
      </c>
      <c r="E7968" s="22">
        <f t="shared" si="642"/>
        <v>0</v>
      </c>
      <c r="F7968" s="22">
        <f t="shared" si="643"/>
        <v>0</v>
      </c>
      <c r="G7968" s="22">
        <f t="shared" si="644"/>
        <v>0</v>
      </c>
      <c r="H7968" s="22">
        <f t="shared" si="645"/>
        <v>0</v>
      </c>
      <c r="I7968" s="22">
        <f t="shared" si="646"/>
        <v>8.1108437565444405</v>
      </c>
      <c r="J7968" s="22">
        <v>7770</v>
      </c>
    </row>
    <row r="7969" spans="1:10" ht="11.25" customHeight="1">
      <c r="A7969" s="12"/>
      <c r="B7969" s="22" t="s">
        <v>245</v>
      </c>
      <c r="C7969" s="22" t="s">
        <v>84</v>
      </c>
      <c r="D7969" s="22">
        <v>8.1093845301877145</v>
      </c>
      <c r="E7969" s="22">
        <f t="shared" si="642"/>
        <v>0</v>
      </c>
      <c r="F7969" s="22">
        <f t="shared" si="643"/>
        <v>0</v>
      </c>
      <c r="G7969" s="22">
        <f t="shared" si="644"/>
        <v>0</v>
      </c>
      <c r="H7969" s="22">
        <f t="shared" si="645"/>
        <v>0</v>
      </c>
      <c r="I7969" s="22">
        <f t="shared" si="646"/>
        <v>8.1093845301877145</v>
      </c>
      <c r="J7969" s="22">
        <v>7771</v>
      </c>
    </row>
    <row r="7970" spans="1:10" ht="11.25" customHeight="1">
      <c r="A7970" s="12"/>
      <c r="B7970" s="22" t="s">
        <v>413</v>
      </c>
      <c r="C7970" s="22" t="s">
        <v>87</v>
      </c>
      <c r="D7970" s="22">
        <v>8.1090038856917754</v>
      </c>
      <c r="E7970" s="22">
        <f t="shared" si="642"/>
        <v>0</v>
      </c>
      <c r="F7970" s="22">
        <f t="shared" si="643"/>
        <v>0</v>
      </c>
      <c r="G7970" s="22">
        <f t="shared" si="644"/>
        <v>0</v>
      </c>
      <c r="H7970" s="22">
        <f t="shared" si="645"/>
        <v>0</v>
      </c>
      <c r="I7970" s="22">
        <f t="shared" si="646"/>
        <v>8.1090038856917754</v>
      </c>
      <c r="J7970" s="22">
        <v>7772</v>
      </c>
    </row>
    <row r="7971" spans="1:10" ht="11.25" customHeight="1">
      <c r="A7971" s="12"/>
      <c r="B7971" s="22" t="s">
        <v>434</v>
      </c>
      <c r="C7971" s="22" t="s">
        <v>73</v>
      </c>
      <c r="D7971" s="22">
        <v>8.1084679650237543</v>
      </c>
      <c r="E7971" s="22">
        <f t="shared" si="642"/>
        <v>0</v>
      </c>
      <c r="F7971" s="22">
        <f t="shared" si="643"/>
        <v>0</v>
      </c>
      <c r="G7971" s="22">
        <f t="shared" si="644"/>
        <v>0</v>
      </c>
      <c r="H7971" s="22">
        <f t="shared" si="645"/>
        <v>0</v>
      </c>
      <c r="I7971" s="22">
        <f t="shared" si="646"/>
        <v>8.1084679650237543</v>
      </c>
      <c r="J7971" s="22">
        <v>7773</v>
      </c>
    </row>
    <row r="7972" spans="1:10" ht="11.25" customHeight="1">
      <c r="A7972" s="12"/>
      <c r="B7972" s="22" t="s">
        <v>458</v>
      </c>
      <c r="C7972" s="22" t="s">
        <v>67</v>
      </c>
      <c r="D7972" s="22">
        <v>8.1064658787099031</v>
      </c>
      <c r="E7972" s="22">
        <f t="shared" si="642"/>
        <v>0</v>
      </c>
      <c r="F7972" s="22">
        <f t="shared" si="643"/>
        <v>0</v>
      </c>
      <c r="G7972" s="22">
        <f t="shared" si="644"/>
        <v>0</v>
      </c>
      <c r="H7972" s="22">
        <f t="shared" si="645"/>
        <v>0</v>
      </c>
      <c r="I7972" s="22">
        <f t="shared" si="646"/>
        <v>8.1064658787099031</v>
      </c>
      <c r="J7972" s="22">
        <v>7774</v>
      </c>
    </row>
    <row r="7973" spans="1:10" ht="11.25" customHeight="1">
      <c r="A7973" s="12"/>
      <c r="B7973" s="22" t="s">
        <v>368</v>
      </c>
      <c r="C7973" s="22" t="s">
        <v>90</v>
      </c>
      <c r="D7973" s="22">
        <v>8.09839329135621</v>
      </c>
      <c r="E7973" s="22">
        <f t="shared" si="642"/>
        <v>0</v>
      </c>
      <c r="F7973" s="22">
        <f t="shared" si="643"/>
        <v>0</v>
      </c>
      <c r="G7973" s="22">
        <f t="shared" si="644"/>
        <v>0</v>
      </c>
      <c r="H7973" s="22">
        <f t="shared" si="645"/>
        <v>0</v>
      </c>
      <c r="I7973" s="22">
        <f t="shared" si="646"/>
        <v>8.09839329135621</v>
      </c>
      <c r="J7973" s="22">
        <v>7775</v>
      </c>
    </row>
    <row r="7974" spans="1:10" ht="11.25" customHeight="1">
      <c r="A7974" s="12"/>
      <c r="B7974" s="22" t="s">
        <v>380</v>
      </c>
      <c r="C7974" s="22" t="s">
        <v>87</v>
      </c>
      <c r="D7974" s="22">
        <v>8.0929481766588758</v>
      </c>
      <c r="E7974" s="22">
        <f t="shared" si="642"/>
        <v>0</v>
      </c>
      <c r="F7974" s="22">
        <f t="shared" si="643"/>
        <v>0</v>
      </c>
      <c r="G7974" s="22">
        <f t="shared" si="644"/>
        <v>0</v>
      </c>
      <c r="H7974" s="22">
        <f t="shared" si="645"/>
        <v>0</v>
      </c>
      <c r="I7974" s="22">
        <f t="shared" si="646"/>
        <v>8.0929481766588758</v>
      </c>
      <c r="J7974" s="22">
        <v>7776</v>
      </c>
    </row>
    <row r="7975" spans="1:10" ht="11.25" customHeight="1">
      <c r="A7975" s="12"/>
      <c r="B7975" s="22" t="s">
        <v>407</v>
      </c>
      <c r="C7975" s="22" t="s">
        <v>85</v>
      </c>
      <c r="D7975" s="22">
        <v>8.088236802027545</v>
      </c>
      <c r="E7975" s="22">
        <f t="shared" si="642"/>
        <v>0</v>
      </c>
      <c r="F7975" s="22">
        <f t="shared" si="643"/>
        <v>0</v>
      </c>
      <c r="G7975" s="22">
        <f t="shared" si="644"/>
        <v>0</v>
      </c>
      <c r="H7975" s="22">
        <f t="shared" si="645"/>
        <v>0</v>
      </c>
      <c r="I7975" s="22">
        <f t="shared" si="646"/>
        <v>8.088236802027545</v>
      </c>
      <c r="J7975" s="22">
        <v>7777</v>
      </c>
    </row>
    <row r="7976" spans="1:10" ht="11.25" customHeight="1">
      <c r="A7976" s="12"/>
      <c r="B7976" s="22" t="s">
        <v>444</v>
      </c>
      <c r="C7976" s="22" t="s">
        <v>69</v>
      </c>
      <c r="D7976" s="22">
        <v>8.0876720361460297</v>
      </c>
      <c r="E7976" s="22">
        <f t="shared" si="642"/>
        <v>0</v>
      </c>
      <c r="F7976" s="22">
        <f t="shared" si="643"/>
        <v>0</v>
      </c>
      <c r="G7976" s="22">
        <f t="shared" si="644"/>
        <v>0</v>
      </c>
      <c r="H7976" s="22">
        <f t="shared" si="645"/>
        <v>0</v>
      </c>
      <c r="I7976" s="22">
        <f t="shared" si="646"/>
        <v>8.0876720361460297</v>
      </c>
      <c r="J7976" s="22">
        <v>7778</v>
      </c>
    </row>
    <row r="7977" spans="1:10" ht="11.25" customHeight="1">
      <c r="A7977" s="12"/>
      <c r="B7977" s="22" t="s">
        <v>452</v>
      </c>
      <c r="C7977" s="22" t="s">
        <v>67</v>
      </c>
      <c r="D7977" s="22">
        <v>8.0827384032884364</v>
      </c>
      <c r="E7977" s="22">
        <f t="shared" si="642"/>
        <v>0</v>
      </c>
      <c r="F7977" s="22">
        <f t="shared" si="643"/>
        <v>0</v>
      </c>
      <c r="G7977" s="22">
        <f t="shared" si="644"/>
        <v>0</v>
      </c>
      <c r="H7977" s="22">
        <f t="shared" si="645"/>
        <v>0</v>
      </c>
      <c r="I7977" s="22">
        <f t="shared" si="646"/>
        <v>8.0827384032884364</v>
      </c>
      <c r="J7977" s="22">
        <v>7779</v>
      </c>
    </row>
    <row r="7978" spans="1:10" ht="11.25" customHeight="1">
      <c r="A7978" s="12"/>
      <c r="B7978" s="22" t="s">
        <v>283</v>
      </c>
      <c r="C7978" s="22" t="s">
        <v>89</v>
      </c>
      <c r="D7978" s="22">
        <v>8.0813223621382306</v>
      </c>
      <c r="E7978" s="22">
        <f t="shared" si="642"/>
        <v>0</v>
      </c>
      <c r="F7978" s="22">
        <f t="shared" si="643"/>
        <v>0</v>
      </c>
      <c r="G7978" s="22">
        <f t="shared" si="644"/>
        <v>0</v>
      </c>
      <c r="H7978" s="22">
        <f t="shared" si="645"/>
        <v>0</v>
      </c>
      <c r="I7978" s="22">
        <f t="shared" si="646"/>
        <v>8.0813223621382306</v>
      </c>
      <c r="J7978" s="22">
        <v>7780</v>
      </c>
    </row>
    <row r="7979" spans="1:10" ht="11.25" customHeight="1">
      <c r="A7979" s="12"/>
      <c r="B7979" s="22" t="s">
        <v>437</v>
      </c>
      <c r="C7979" s="22" t="s">
        <v>81</v>
      </c>
      <c r="D7979" s="22">
        <v>8.0777550566030438</v>
      </c>
      <c r="E7979" s="22">
        <f t="shared" si="642"/>
        <v>0</v>
      </c>
      <c r="F7979" s="22">
        <f t="shared" si="643"/>
        <v>0</v>
      </c>
      <c r="G7979" s="22">
        <f t="shared" si="644"/>
        <v>0</v>
      </c>
      <c r="H7979" s="22">
        <f t="shared" si="645"/>
        <v>0</v>
      </c>
      <c r="I7979" s="22">
        <f t="shared" si="646"/>
        <v>8.0777550566030438</v>
      </c>
      <c r="J7979" s="22">
        <v>7781</v>
      </c>
    </row>
    <row r="7980" spans="1:10" ht="11.25" customHeight="1">
      <c r="A7980" s="12"/>
      <c r="B7980" s="22" t="s">
        <v>390</v>
      </c>
      <c r="C7980" s="22" t="s">
        <v>87</v>
      </c>
      <c r="D7980" s="22">
        <v>8.0735421308179554</v>
      </c>
      <c r="E7980" s="22">
        <f t="shared" si="642"/>
        <v>0</v>
      </c>
      <c r="F7980" s="22">
        <f t="shared" si="643"/>
        <v>0</v>
      </c>
      <c r="G7980" s="22">
        <f t="shared" si="644"/>
        <v>0</v>
      </c>
      <c r="H7980" s="22">
        <f t="shared" si="645"/>
        <v>0</v>
      </c>
      <c r="I7980" s="22">
        <f t="shared" si="646"/>
        <v>8.0735421308179554</v>
      </c>
      <c r="J7980" s="22">
        <v>7782</v>
      </c>
    </row>
    <row r="7981" spans="1:10" ht="11.25" customHeight="1">
      <c r="A7981" s="12"/>
      <c r="B7981" s="22" t="s">
        <v>374</v>
      </c>
      <c r="C7981" s="22" t="s">
        <v>90</v>
      </c>
      <c r="D7981" s="22">
        <v>8.0661680559689604</v>
      </c>
      <c r="E7981" s="22">
        <f t="shared" si="642"/>
        <v>0</v>
      </c>
      <c r="F7981" s="22">
        <f t="shared" si="643"/>
        <v>0</v>
      </c>
      <c r="G7981" s="22">
        <f t="shared" si="644"/>
        <v>0</v>
      </c>
      <c r="H7981" s="22">
        <f t="shared" si="645"/>
        <v>0</v>
      </c>
      <c r="I7981" s="22">
        <f t="shared" si="646"/>
        <v>8.0661680559689604</v>
      </c>
      <c r="J7981" s="22">
        <v>7783</v>
      </c>
    </row>
    <row r="7982" spans="1:10" ht="11.25" customHeight="1">
      <c r="A7982" s="12"/>
      <c r="B7982" s="22" t="s">
        <v>414</v>
      </c>
      <c r="C7982" s="22" t="s">
        <v>76</v>
      </c>
      <c r="D7982" s="22">
        <v>8.0622671474347882</v>
      </c>
      <c r="E7982" s="22">
        <f t="shared" si="642"/>
        <v>0</v>
      </c>
      <c r="F7982" s="22">
        <f t="shared" si="643"/>
        <v>0</v>
      </c>
      <c r="G7982" s="22">
        <f t="shared" si="644"/>
        <v>0</v>
      </c>
      <c r="H7982" s="22">
        <f t="shared" si="645"/>
        <v>0</v>
      </c>
      <c r="I7982" s="22">
        <f t="shared" si="646"/>
        <v>8.0622671474347882</v>
      </c>
      <c r="J7982" s="22">
        <v>7784</v>
      </c>
    </row>
    <row r="7983" spans="1:10" ht="11.25" customHeight="1">
      <c r="A7983" s="12"/>
      <c r="B7983" s="22" t="s">
        <v>410</v>
      </c>
      <c r="C7983" s="22" t="s">
        <v>86</v>
      </c>
      <c r="D7983" s="22">
        <v>8.0611850984506361</v>
      </c>
      <c r="E7983" s="22">
        <f t="shared" si="642"/>
        <v>0</v>
      </c>
      <c r="F7983" s="22">
        <f t="shared" si="643"/>
        <v>0</v>
      </c>
      <c r="G7983" s="22">
        <f t="shared" si="644"/>
        <v>0</v>
      </c>
      <c r="H7983" s="22">
        <f t="shared" si="645"/>
        <v>0</v>
      </c>
      <c r="I7983" s="22">
        <f t="shared" si="646"/>
        <v>8.0611850984506361</v>
      </c>
      <c r="J7983" s="22">
        <v>7785</v>
      </c>
    </row>
    <row r="7984" spans="1:10" ht="11.25" customHeight="1">
      <c r="A7984" s="12"/>
      <c r="B7984" s="22" t="s">
        <v>433</v>
      </c>
      <c r="C7984" s="22" t="s">
        <v>82</v>
      </c>
      <c r="D7984" s="22">
        <v>8.0603491570472716</v>
      </c>
      <c r="E7984" s="22">
        <f t="shared" si="642"/>
        <v>0</v>
      </c>
      <c r="F7984" s="22">
        <f t="shared" si="643"/>
        <v>0</v>
      </c>
      <c r="G7984" s="22">
        <f t="shared" si="644"/>
        <v>0</v>
      </c>
      <c r="H7984" s="22">
        <f t="shared" si="645"/>
        <v>0</v>
      </c>
      <c r="I7984" s="22">
        <f t="shared" si="646"/>
        <v>8.0603491570472716</v>
      </c>
      <c r="J7984" s="22">
        <v>7786</v>
      </c>
    </row>
    <row r="7985" spans="1:10" ht="11.25" customHeight="1">
      <c r="A7985" s="12"/>
      <c r="B7985" s="22" t="s">
        <v>400</v>
      </c>
      <c r="C7985" s="22" t="s">
        <v>76</v>
      </c>
      <c r="D7985" s="22">
        <v>8.0453208260979761</v>
      </c>
      <c r="E7985" s="22">
        <f t="shared" si="642"/>
        <v>0</v>
      </c>
      <c r="F7985" s="22">
        <f t="shared" si="643"/>
        <v>0</v>
      </c>
      <c r="G7985" s="22">
        <f t="shared" si="644"/>
        <v>0</v>
      </c>
      <c r="H7985" s="22">
        <f t="shared" si="645"/>
        <v>0</v>
      </c>
      <c r="I7985" s="22">
        <f t="shared" si="646"/>
        <v>8.0453208260979761</v>
      </c>
      <c r="J7985" s="22">
        <v>7787</v>
      </c>
    </row>
    <row r="7986" spans="1:10" ht="11.25" customHeight="1">
      <c r="A7986" s="12"/>
      <c r="B7986" s="22" t="s">
        <v>456</v>
      </c>
      <c r="C7986" s="22" t="s">
        <v>80</v>
      </c>
      <c r="D7986" s="22">
        <v>8.0446347580118474</v>
      </c>
      <c r="E7986" s="22">
        <f t="shared" si="642"/>
        <v>0</v>
      </c>
      <c r="F7986" s="22">
        <f t="shared" si="643"/>
        <v>0</v>
      </c>
      <c r="G7986" s="22">
        <f t="shared" si="644"/>
        <v>0</v>
      </c>
      <c r="H7986" s="22">
        <f t="shared" si="645"/>
        <v>0</v>
      </c>
      <c r="I7986" s="22">
        <f t="shared" si="646"/>
        <v>8.0446347580118474</v>
      </c>
      <c r="J7986" s="22">
        <v>7788</v>
      </c>
    </row>
    <row r="7987" spans="1:10" ht="11.25" customHeight="1">
      <c r="A7987" s="12"/>
      <c r="B7987" s="22" t="s">
        <v>385</v>
      </c>
      <c r="C7987" s="22" t="s">
        <v>88</v>
      </c>
      <c r="D7987" s="22">
        <v>8.0398900143669962</v>
      </c>
      <c r="E7987" s="22">
        <f t="shared" si="642"/>
        <v>0</v>
      </c>
      <c r="F7987" s="22">
        <f t="shared" si="643"/>
        <v>0</v>
      </c>
      <c r="G7987" s="22">
        <f t="shared" si="644"/>
        <v>0</v>
      </c>
      <c r="H7987" s="22">
        <f t="shared" si="645"/>
        <v>0</v>
      </c>
      <c r="I7987" s="22">
        <f t="shared" si="646"/>
        <v>8.0398900143669962</v>
      </c>
      <c r="J7987" s="22">
        <v>7789</v>
      </c>
    </row>
    <row r="7988" spans="1:10" ht="11.25" customHeight="1">
      <c r="A7988" s="12"/>
      <c r="B7988" s="22" t="s">
        <v>398</v>
      </c>
      <c r="C7988" s="22" t="s">
        <v>84</v>
      </c>
      <c r="D7988" s="22">
        <v>8.0339308906835889</v>
      </c>
      <c r="E7988" s="22">
        <f t="shared" si="642"/>
        <v>0</v>
      </c>
      <c r="F7988" s="22">
        <f t="shared" si="643"/>
        <v>0</v>
      </c>
      <c r="G7988" s="22">
        <f t="shared" si="644"/>
        <v>0</v>
      </c>
      <c r="H7988" s="22">
        <f t="shared" si="645"/>
        <v>0</v>
      </c>
      <c r="I7988" s="22">
        <f t="shared" si="646"/>
        <v>8.0339308906835889</v>
      </c>
      <c r="J7988" s="22">
        <v>7790</v>
      </c>
    </row>
    <row r="7989" spans="1:10" ht="11.25" customHeight="1">
      <c r="A7989" s="12"/>
      <c r="B7989" s="22" t="s">
        <v>468</v>
      </c>
      <c r="C7989" s="22" t="s">
        <v>73</v>
      </c>
      <c r="D7989" s="22">
        <v>8.0266422058800142</v>
      </c>
      <c r="E7989" s="22">
        <f t="shared" si="642"/>
        <v>0</v>
      </c>
      <c r="F7989" s="22">
        <f t="shared" si="643"/>
        <v>0</v>
      </c>
      <c r="G7989" s="22">
        <f t="shared" si="644"/>
        <v>0</v>
      </c>
      <c r="H7989" s="22">
        <f t="shared" si="645"/>
        <v>0</v>
      </c>
      <c r="I7989" s="22">
        <f t="shared" si="646"/>
        <v>8.0266422058800142</v>
      </c>
      <c r="J7989" s="22">
        <v>7791</v>
      </c>
    </row>
    <row r="7990" spans="1:10" ht="11.25" customHeight="1">
      <c r="A7990" s="12"/>
      <c r="B7990" s="22" t="s">
        <v>468</v>
      </c>
      <c r="C7990" s="22" t="s">
        <v>85</v>
      </c>
      <c r="D7990" s="22">
        <v>8.0257460577025519</v>
      </c>
      <c r="E7990" s="22">
        <f t="shared" si="642"/>
        <v>0</v>
      </c>
      <c r="F7990" s="22">
        <f t="shared" si="643"/>
        <v>0</v>
      </c>
      <c r="G7990" s="22">
        <f t="shared" si="644"/>
        <v>0</v>
      </c>
      <c r="H7990" s="22">
        <f t="shared" si="645"/>
        <v>0</v>
      </c>
      <c r="I7990" s="22">
        <f t="shared" si="646"/>
        <v>8.0257460577025519</v>
      </c>
      <c r="J7990" s="22">
        <v>7792</v>
      </c>
    </row>
    <row r="7991" spans="1:10" ht="11.25" customHeight="1">
      <c r="A7991" s="12"/>
      <c r="B7991" s="22" t="s">
        <v>447</v>
      </c>
      <c r="C7991" s="22" t="s">
        <v>74</v>
      </c>
      <c r="D7991" s="22">
        <v>8.0241534956512961</v>
      </c>
      <c r="E7991" s="22">
        <f t="shared" si="642"/>
        <v>0</v>
      </c>
      <c r="F7991" s="22">
        <f t="shared" si="643"/>
        <v>0</v>
      </c>
      <c r="G7991" s="22">
        <f t="shared" si="644"/>
        <v>0</v>
      </c>
      <c r="H7991" s="22">
        <f t="shared" si="645"/>
        <v>0</v>
      </c>
      <c r="I7991" s="22">
        <f t="shared" si="646"/>
        <v>8.0241534956512961</v>
      </c>
      <c r="J7991" s="22">
        <v>7793</v>
      </c>
    </row>
    <row r="7992" spans="1:10" ht="11.25" customHeight="1">
      <c r="A7992" s="12"/>
      <c r="B7992" s="22" t="s">
        <v>309</v>
      </c>
      <c r="C7992" s="22" t="s">
        <v>89</v>
      </c>
      <c r="D7992" s="22">
        <v>8.017615220559728</v>
      </c>
      <c r="E7992" s="22">
        <f t="shared" si="642"/>
        <v>0</v>
      </c>
      <c r="F7992" s="22">
        <f t="shared" si="643"/>
        <v>0</v>
      </c>
      <c r="G7992" s="22">
        <f t="shared" si="644"/>
        <v>0</v>
      </c>
      <c r="H7992" s="22">
        <f t="shared" si="645"/>
        <v>0</v>
      </c>
      <c r="I7992" s="22">
        <f t="shared" si="646"/>
        <v>8.017615220559728</v>
      </c>
      <c r="J7992" s="22">
        <v>7794</v>
      </c>
    </row>
    <row r="7993" spans="1:10" ht="11.25" customHeight="1">
      <c r="A7993" s="12"/>
      <c r="B7993" s="22" t="s">
        <v>442</v>
      </c>
      <c r="C7993" s="22" t="s">
        <v>80</v>
      </c>
      <c r="D7993" s="22">
        <v>8.0163941992260259</v>
      </c>
      <c r="E7993" s="22">
        <f t="shared" si="642"/>
        <v>0</v>
      </c>
      <c r="F7993" s="22">
        <f t="shared" si="643"/>
        <v>0</v>
      </c>
      <c r="G7993" s="22">
        <f t="shared" si="644"/>
        <v>0</v>
      </c>
      <c r="H7993" s="22">
        <f t="shared" si="645"/>
        <v>0</v>
      </c>
      <c r="I7993" s="22">
        <f t="shared" si="646"/>
        <v>8.0163941992260259</v>
      </c>
      <c r="J7993" s="22">
        <v>7795</v>
      </c>
    </row>
    <row r="7994" spans="1:10" ht="11.25" customHeight="1">
      <c r="A7994" s="12"/>
      <c r="B7994" s="22" t="s">
        <v>469</v>
      </c>
      <c r="C7994" s="22" t="s">
        <v>75</v>
      </c>
      <c r="D7994" s="22">
        <v>8.0145376374080239</v>
      </c>
      <c r="E7994" s="22">
        <f t="shared" si="642"/>
        <v>0</v>
      </c>
      <c r="F7994" s="22">
        <f t="shared" si="643"/>
        <v>0</v>
      </c>
      <c r="G7994" s="22">
        <f t="shared" si="644"/>
        <v>0</v>
      </c>
      <c r="H7994" s="22">
        <f t="shared" si="645"/>
        <v>0</v>
      </c>
      <c r="I7994" s="22">
        <f t="shared" si="646"/>
        <v>8.0145376374080239</v>
      </c>
      <c r="J7994" s="22">
        <v>7796</v>
      </c>
    </row>
    <row r="7995" spans="1:10" ht="11.25" customHeight="1">
      <c r="A7995" s="12"/>
      <c r="B7995" s="22" t="s">
        <v>313</v>
      </c>
      <c r="C7995" s="22" t="s">
        <v>77</v>
      </c>
      <c r="D7995" s="22">
        <v>8.014366048285499</v>
      </c>
      <c r="E7995" s="22">
        <f t="shared" si="642"/>
        <v>0</v>
      </c>
      <c r="F7995" s="22">
        <f t="shared" si="643"/>
        <v>0</v>
      </c>
      <c r="G7995" s="22">
        <f t="shared" si="644"/>
        <v>0</v>
      </c>
      <c r="H7995" s="22">
        <f t="shared" si="645"/>
        <v>0</v>
      </c>
      <c r="I7995" s="22">
        <f t="shared" si="646"/>
        <v>8.014366048285499</v>
      </c>
      <c r="J7995" s="22">
        <v>7797</v>
      </c>
    </row>
    <row r="7996" spans="1:10" ht="11.25" customHeight="1">
      <c r="A7996" s="12"/>
      <c r="B7996" s="22" t="s">
        <v>369</v>
      </c>
      <c r="C7996" s="22" t="s">
        <v>87</v>
      </c>
      <c r="D7996" s="22">
        <v>8.0134605821581317</v>
      </c>
      <c r="E7996" s="22">
        <f t="shared" si="642"/>
        <v>0</v>
      </c>
      <c r="F7996" s="22">
        <f t="shared" si="643"/>
        <v>0</v>
      </c>
      <c r="G7996" s="22">
        <f t="shared" si="644"/>
        <v>0</v>
      </c>
      <c r="H7996" s="22">
        <f t="shared" si="645"/>
        <v>0</v>
      </c>
      <c r="I7996" s="22">
        <f t="shared" si="646"/>
        <v>8.0134605821581317</v>
      </c>
      <c r="J7996" s="22">
        <v>7798</v>
      </c>
    </row>
    <row r="7997" spans="1:10" ht="11.25" customHeight="1">
      <c r="A7997" s="12"/>
      <c r="B7997" s="22" t="s">
        <v>438</v>
      </c>
      <c r="C7997" s="22" t="s">
        <v>90</v>
      </c>
      <c r="D7997" s="22">
        <v>8.0120854697598087</v>
      </c>
      <c r="E7997" s="22">
        <f t="shared" si="642"/>
        <v>0</v>
      </c>
      <c r="F7997" s="22">
        <f t="shared" si="643"/>
        <v>0</v>
      </c>
      <c r="G7997" s="22">
        <f t="shared" si="644"/>
        <v>0</v>
      </c>
      <c r="H7997" s="22">
        <f t="shared" si="645"/>
        <v>0</v>
      </c>
      <c r="I7997" s="22">
        <f t="shared" si="646"/>
        <v>8.0120854697598087</v>
      </c>
      <c r="J7997" s="22">
        <v>7799</v>
      </c>
    </row>
    <row r="7998" spans="1:10" ht="11.25" customHeight="1">
      <c r="A7998" s="12"/>
      <c r="B7998" s="22" t="s">
        <v>421</v>
      </c>
      <c r="C7998" s="22" t="s">
        <v>86</v>
      </c>
      <c r="D7998" s="22">
        <v>8.0118385567519699</v>
      </c>
      <c r="E7998" s="22">
        <f t="shared" si="642"/>
        <v>0</v>
      </c>
      <c r="F7998" s="22">
        <f t="shared" si="643"/>
        <v>0</v>
      </c>
      <c r="G7998" s="22">
        <f t="shared" si="644"/>
        <v>0</v>
      </c>
      <c r="H7998" s="22">
        <f t="shared" si="645"/>
        <v>0</v>
      </c>
      <c r="I7998" s="22">
        <f t="shared" si="646"/>
        <v>8.0118385567519699</v>
      </c>
      <c r="J7998" s="22">
        <v>7800</v>
      </c>
    </row>
    <row r="7999" spans="1:10" ht="11.25" customHeight="1">
      <c r="A7999" s="12"/>
      <c r="B7999" s="22" t="s">
        <v>391</v>
      </c>
      <c r="C7999" s="22" t="s">
        <v>88</v>
      </c>
      <c r="D7999" s="22">
        <v>8.010282092806106</v>
      </c>
      <c r="E7999" s="22">
        <f t="shared" si="642"/>
        <v>0</v>
      </c>
      <c r="F7999" s="22">
        <f t="shared" si="643"/>
        <v>0</v>
      </c>
      <c r="G7999" s="22">
        <f t="shared" si="644"/>
        <v>0</v>
      </c>
      <c r="H7999" s="22">
        <f t="shared" si="645"/>
        <v>0</v>
      </c>
      <c r="I7999" s="22">
        <f t="shared" si="646"/>
        <v>8.010282092806106</v>
      </c>
      <c r="J7999" s="22">
        <v>7801</v>
      </c>
    </row>
    <row r="8000" spans="1:10" ht="11.25" customHeight="1">
      <c r="A8000" s="12"/>
      <c r="B8000" s="22" t="s">
        <v>422</v>
      </c>
      <c r="C8000" s="22" t="s">
        <v>69</v>
      </c>
      <c r="D8000" s="22">
        <v>8.0067319367891905</v>
      </c>
      <c r="E8000" s="22">
        <f t="shared" si="642"/>
        <v>0</v>
      </c>
      <c r="F8000" s="22">
        <f t="shared" si="643"/>
        <v>0</v>
      </c>
      <c r="G8000" s="22">
        <f t="shared" si="644"/>
        <v>0</v>
      </c>
      <c r="H8000" s="22">
        <f t="shared" si="645"/>
        <v>0</v>
      </c>
      <c r="I8000" s="22">
        <f t="shared" si="646"/>
        <v>8.0067319367891905</v>
      </c>
      <c r="J8000" s="22">
        <v>7802</v>
      </c>
    </row>
    <row r="8001" spans="1:10" ht="11.25" customHeight="1">
      <c r="A8001" s="12"/>
      <c r="B8001" s="22" t="s">
        <v>381</v>
      </c>
      <c r="C8001" s="22" t="s">
        <v>80</v>
      </c>
      <c r="D8001" s="22">
        <v>8.0046570995125688</v>
      </c>
      <c r="E8001" s="22">
        <f t="shared" si="642"/>
        <v>0</v>
      </c>
      <c r="F8001" s="22">
        <f t="shared" si="643"/>
        <v>0</v>
      </c>
      <c r="G8001" s="22">
        <f t="shared" si="644"/>
        <v>0</v>
      </c>
      <c r="H8001" s="22">
        <f t="shared" si="645"/>
        <v>0</v>
      </c>
      <c r="I8001" s="22">
        <f t="shared" si="646"/>
        <v>8.0046570995125688</v>
      </c>
      <c r="J8001" s="22">
        <v>7803</v>
      </c>
    </row>
    <row r="8002" spans="1:10" ht="11.25" customHeight="1">
      <c r="A8002" s="12"/>
      <c r="B8002" s="22" t="s">
        <v>402</v>
      </c>
      <c r="C8002" s="22" t="s">
        <v>82</v>
      </c>
      <c r="D8002" s="22">
        <v>7.999335939941826</v>
      </c>
      <c r="E8002" s="22">
        <f t="shared" si="642"/>
        <v>0</v>
      </c>
      <c r="F8002" s="22">
        <f t="shared" si="643"/>
        <v>0</v>
      </c>
      <c r="G8002" s="22">
        <f t="shared" si="644"/>
        <v>0</v>
      </c>
      <c r="H8002" s="22">
        <f t="shared" si="645"/>
        <v>0</v>
      </c>
      <c r="I8002" s="22">
        <f t="shared" si="646"/>
        <v>7.999335939941826</v>
      </c>
      <c r="J8002" s="22">
        <v>7804</v>
      </c>
    </row>
    <row r="8003" spans="1:10" ht="11.25" customHeight="1">
      <c r="A8003" s="12"/>
      <c r="B8003" s="22" t="s">
        <v>410</v>
      </c>
      <c r="C8003" s="22" t="s">
        <v>84</v>
      </c>
      <c r="D8003" s="22">
        <v>7.9989259005810984</v>
      </c>
      <c r="E8003" s="22">
        <f t="shared" si="642"/>
        <v>0</v>
      </c>
      <c r="F8003" s="22">
        <f t="shared" si="643"/>
        <v>0</v>
      </c>
      <c r="G8003" s="22">
        <f t="shared" si="644"/>
        <v>0</v>
      </c>
      <c r="H8003" s="22">
        <f t="shared" si="645"/>
        <v>0</v>
      </c>
      <c r="I8003" s="22">
        <f t="shared" si="646"/>
        <v>7.9989259005810984</v>
      </c>
      <c r="J8003" s="22">
        <v>7805</v>
      </c>
    </row>
    <row r="8004" spans="1:10" ht="11.25" customHeight="1">
      <c r="A8004" s="12"/>
      <c r="B8004" s="22" t="s">
        <v>435</v>
      </c>
      <c r="C8004" s="22" t="s">
        <v>69</v>
      </c>
      <c r="D8004" s="22">
        <v>7.992448127160011</v>
      </c>
      <c r="E8004" s="22">
        <f t="shared" si="642"/>
        <v>0</v>
      </c>
      <c r="F8004" s="22">
        <f t="shared" si="643"/>
        <v>0</v>
      </c>
      <c r="G8004" s="22">
        <f t="shared" si="644"/>
        <v>0</v>
      </c>
      <c r="H8004" s="22">
        <f t="shared" si="645"/>
        <v>0</v>
      </c>
      <c r="I8004" s="22">
        <f t="shared" si="646"/>
        <v>7.992448127160011</v>
      </c>
      <c r="J8004" s="22">
        <v>7806</v>
      </c>
    </row>
    <row r="8005" spans="1:10" ht="11.25" customHeight="1">
      <c r="A8005" s="12"/>
      <c r="B8005" s="22" t="s">
        <v>468</v>
      </c>
      <c r="C8005" s="22" t="s">
        <v>87</v>
      </c>
      <c r="D8005" s="22">
        <v>7.9903534274726598</v>
      </c>
      <c r="E8005" s="22">
        <f t="shared" si="642"/>
        <v>0</v>
      </c>
      <c r="F8005" s="22">
        <f t="shared" si="643"/>
        <v>0</v>
      </c>
      <c r="G8005" s="22">
        <f t="shared" si="644"/>
        <v>0</v>
      </c>
      <c r="H8005" s="22">
        <f t="shared" si="645"/>
        <v>0</v>
      </c>
      <c r="I8005" s="22">
        <f t="shared" si="646"/>
        <v>7.9903534274726598</v>
      </c>
      <c r="J8005" s="22">
        <v>7807</v>
      </c>
    </row>
    <row r="8006" spans="1:10" ht="11.25" customHeight="1">
      <c r="A8006" s="12"/>
      <c r="B8006" s="22" t="s">
        <v>431</v>
      </c>
      <c r="C8006" s="22" t="s">
        <v>82</v>
      </c>
      <c r="D8006" s="22">
        <v>7.9897699615901052</v>
      </c>
      <c r="E8006" s="22">
        <f t="shared" si="642"/>
        <v>0</v>
      </c>
      <c r="F8006" s="22">
        <f t="shared" si="643"/>
        <v>0</v>
      </c>
      <c r="G8006" s="22">
        <f t="shared" si="644"/>
        <v>0</v>
      </c>
      <c r="H8006" s="22">
        <f t="shared" si="645"/>
        <v>0</v>
      </c>
      <c r="I8006" s="22">
        <f t="shared" si="646"/>
        <v>7.9897699615901052</v>
      </c>
      <c r="J8006" s="22">
        <v>7808</v>
      </c>
    </row>
    <row r="8007" spans="1:10" ht="11.25" customHeight="1">
      <c r="A8007" s="12"/>
      <c r="B8007" s="22" t="s">
        <v>382</v>
      </c>
      <c r="C8007" s="22" t="s">
        <v>70</v>
      </c>
      <c r="D8007" s="22">
        <v>7.9879850659239571</v>
      </c>
      <c r="E8007" s="22">
        <f t="shared" si="642"/>
        <v>0</v>
      </c>
      <c r="F8007" s="22">
        <f t="shared" si="643"/>
        <v>0</v>
      </c>
      <c r="G8007" s="22">
        <f t="shared" si="644"/>
        <v>0</v>
      </c>
      <c r="H8007" s="22">
        <f t="shared" si="645"/>
        <v>0</v>
      </c>
      <c r="I8007" s="22">
        <f t="shared" si="646"/>
        <v>7.9879850659239571</v>
      </c>
      <c r="J8007" s="22">
        <v>7809</v>
      </c>
    </row>
    <row r="8008" spans="1:10" ht="11.25" customHeight="1">
      <c r="A8008" s="12"/>
      <c r="B8008" s="22" t="s">
        <v>412</v>
      </c>
      <c r="C8008" s="22" t="s">
        <v>89</v>
      </c>
      <c r="D8008" s="22">
        <v>7.9824893383541706</v>
      </c>
      <c r="E8008" s="22">
        <f t="shared" ref="E8008:E8071" si="647">IF(J8008&lt;=1000,D8008,0)</f>
        <v>0</v>
      </c>
      <c r="F8008" s="22">
        <f t="shared" ref="F8008:F8071" si="648">IF(AND(J8008&gt;1000,J8008&lt;=2000),D8008,0)</f>
        <v>0</v>
      </c>
      <c r="G8008" s="22">
        <f t="shared" ref="G8008:G8071" si="649">IF(AND(J8008&gt;2000,J8008&lt;=3000),D8008,0)</f>
        <v>0</v>
      </c>
      <c r="H8008" s="22">
        <f t="shared" ref="H8008:H8071" si="650">IF(AND(J8008&gt;3000,J8008&lt;=5000),D8008,0)</f>
        <v>0</v>
      </c>
      <c r="I8008" s="22">
        <f t="shared" ref="I8008:I8071" si="651">IF((J8008&gt;5000),D8008,0)</f>
        <v>7.9824893383541706</v>
      </c>
      <c r="J8008" s="22">
        <v>7810</v>
      </c>
    </row>
    <row r="8009" spans="1:10" ht="11.25" customHeight="1">
      <c r="A8009" s="12"/>
      <c r="B8009" s="22" t="s">
        <v>256</v>
      </c>
      <c r="C8009" s="22" t="s">
        <v>82</v>
      </c>
      <c r="D8009" s="22">
        <v>7.9762341930743466</v>
      </c>
      <c r="E8009" s="22">
        <f t="shared" si="647"/>
        <v>0</v>
      </c>
      <c r="F8009" s="22">
        <f t="shared" si="648"/>
        <v>0</v>
      </c>
      <c r="G8009" s="22">
        <f t="shared" si="649"/>
        <v>0</v>
      </c>
      <c r="H8009" s="22">
        <f t="shared" si="650"/>
        <v>0</v>
      </c>
      <c r="I8009" s="22">
        <f t="shared" si="651"/>
        <v>7.9762341930743466</v>
      </c>
      <c r="J8009" s="22">
        <v>7811</v>
      </c>
    </row>
    <row r="8010" spans="1:10" ht="11.25" customHeight="1">
      <c r="A8010" s="12"/>
      <c r="B8010" s="22" t="s">
        <v>456</v>
      </c>
      <c r="C8010" s="22" t="s">
        <v>89</v>
      </c>
      <c r="D8010" s="22">
        <v>7.9745677468112994</v>
      </c>
      <c r="E8010" s="22">
        <f t="shared" si="647"/>
        <v>0</v>
      </c>
      <c r="F8010" s="22">
        <f t="shared" si="648"/>
        <v>0</v>
      </c>
      <c r="G8010" s="22">
        <f t="shared" si="649"/>
        <v>0</v>
      </c>
      <c r="H8010" s="22">
        <f t="shared" si="650"/>
        <v>0</v>
      </c>
      <c r="I8010" s="22">
        <f t="shared" si="651"/>
        <v>7.9745677468112994</v>
      </c>
      <c r="J8010" s="22">
        <v>7812</v>
      </c>
    </row>
    <row r="8011" spans="1:10" ht="11.25" customHeight="1">
      <c r="A8011" s="12"/>
      <c r="B8011" s="22" t="s">
        <v>368</v>
      </c>
      <c r="C8011" s="22" t="s">
        <v>80</v>
      </c>
      <c r="D8011" s="22">
        <v>7.969012001660948</v>
      </c>
      <c r="E8011" s="22">
        <f t="shared" si="647"/>
        <v>0</v>
      </c>
      <c r="F8011" s="22">
        <f t="shared" si="648"/>
        <v>0</v>
      </c>
      <c r="G8011" s="22">
        <f t="shared" si="649"/>
        <v>0</v>
      </c>
      <c r="H8011" s="22">
        <f t="shared" si="650"/>
        <v>0</v>
      </c>
      <c r="I8011" s="22">
        <f t="shared" si="651"/>
        <v>7.969012001660948</v>
      </c>
      <c r="J8011" s="22">
        <v>7813</v>
      </c>
    </row>
    <row r="8012" spans="1:10" ht="11.25" customHeight="1">
      <c r="A8012" s="12"/>
      <c r="B8012" s="22" t="s">
        <v>426</v>
      </c>
      <c r="C8012" s="22" t="s">
        <v>79</v>
      </c>
      <c r="D8012" s="22">
        <v>7.9664910711462866</v>
      </c>
      <c r="E8012" s="22">
        <f t="shared" si="647"/>
        <v>0</v>
      </c>
      <c r="F8012" s="22">
        <f t="shared" si="648"/>
        <v>0</v>
      </c>
      <c r="G8012" s="22">
        <f t="shared" si="649"/>
        <v>0</v>
      </c>
      <c r="H8012" s="22">
        <f t="shared" si="650"/>
        <v>0</v>
      </c>
      <c r="I8012" s="22">
        <f t="shared" si="651"/>
        <v>7.9664910711462866</v>
      </c>
      <c r="J8012" s="22">
        <v>7814</v>
      </c>
    </row>
    <row r="8013" spans="1:10" ht="11.25" customHeight="1">
      <c r="A8013" s="12"/>
      <c r="B8013" s="22" t="s">
        <v>399</v>
      </c>
      <c r="C8013" s="22" t="s">
        <v>73</v>
      </c>
      <c r="D8013" s="22">
        <v>7.9652629725856645</v>
      </c>
      <c r="E8013" s="22">
        <f t="shared" si="647"/>
        <v>0</v>
      </c>
      <c r="F8013" s="22">
        <f t="shared" si="648"/>
        <v>0</v>
      </c>
      <c r="G8013" s="22">
        <f t="shared" si="649"/>
        <v>0</v>
      </c>
      <c r="H8013" s="22">
        <f t="shared" si="650"/>
        <v>0</v>
      </c>
      <c r="I8013" s="22">
        <f t="shared" si="651"/>
        <v>7.9652629725856645</v>
      </c>
      <c r="J8013" s="22">
        <v>7815</v>
      </c>
    </row>
    <row r="8014" spans="1:10" ht="11.25" customHeight="1">
      <c r="A8014" s="12"/>
      <c r="B8014" s="22" t="s">
        <v>434</v>
      </c>
      <c r="C8014" s="22" t="s">
        <v>70</v>
      </c>
      <c r="D8014" s="22">
        <v>7.9652252045732101</v>
      </c>
      <c r="E8014" s="22">
        <f t="shared" si="647"/>
        <v>0</v>
      </c>
      <c r="F8014" s="22">
        <f t="shared" si="648"/>
        <v>0</v>
      </c>
      <c r="G8014" s="22">
        <f t="shared" si="649"/>
        <v>0</v>
      </c>
      <c r="H8014" s="22">
        <f t="shared" si="650"/>
        <v>0</v>
      </c>
      <c r="I8014" s="22">
        <f t="shared" si="651"/>
        <v>7.9652252045732101</v>
      </c>
      <c r="J8014" s="22">
        <v>7816</v>
      </c>
    </row>
    <row r="8015" spans="1:10" ht="11.25" customHeight="1">
      <c r="A8015" s="12"/>
      <c r="B8015" s="22" t="s">
        <v>332</v>
      </c>
      <c r="C8015" s="22" t="s">
        <v>90</v>
      </c>
      <c r="D8015" s="22">
        <v>7.9620398179843441</v>
      </c>
      <c r="E8015" s="22">
        <f t="shared" si="647"/>
        <v>0</v>
      </c>
      <c r="F8015" s="22">
        <f t="shared" si="648"/>
        <v>0</v>
      </c>
      <c r="G8015" s="22">
        <f t="shared" si="649"/>
        <v>0</v>
      </c>
      <c r="H8015" s="22">
        <f t="shared" si="650"/>
        <v>0</v>
      </c>
      <c r="I8015" s="22">
        <f t="shared" si="651"/>
        <v>7.9620398179843441</v>
      </c>
      <c r="J8015" s="22">
        <v>7817</v>
      </c>
    </row>
    <row r="8016" spans="1:10" ht="11.25" customHeight="1">
      <c r="A8016" s="12"/>
      <c r="B8016" s="22" t="s">
        <v>342</v>
      </c>
      <c r="C8016" s="22" t="s">
        <v>80</v>
      </c>
      <c r="D8016" s="22">
        <v>7.9610813442217303</v>
      </c>
      <c r="E8016" s="22">
        <f t="shared" si="647"/>
        <v>0</v>
      </c>
      <c r="F8016" s="22">
        <f t="shared" si="648"/>
        <v>0</v>
      </c>
      <c r="G8016" s="22">
        <f t="shared" si="649"/>
        <v>0</v>
      </c>
      <c r="H8016" s="22">
        <f t="shared" si="650"/>
        <v>0</v>
      </c>
      <c r="I8016" s="22">
        <f t="shared" si="651"/>
        <v>7.9610813442217303</v>
      </c>
      <c r="J8016" s="22">
        <v>7818</v>
      </c>
    </row>
    <row r="8017" spans="1:10" ht="11.25" customHeight="1">
      <c r="A8017" s="12"/>
      <c r="B8017" s="22" t="s">
        <v>257</v>
      </c>
      <c r="C8017" s="22" t="s">
        <v>88</v>
      </c>
      <c r="D8017" s="22">
        <v>7.9577760476303538</v>
      </c>
      <c r="E8017" s="22">
        <f t="shared" si="647"/>
        <v>0</v>
      </c>
      <c r="F8017" s="22">
        <f t="shared" si="648"/>
        <v>0</v>
      </c>
      <c r="G8017" s="22">
        <f t="shared" si="649"/>
        <v>0</v>
      </c>
      <c r="H8017" s="22">
        <f t="shared" si="650"/>
        <v>0</v>
      </c>
      <c r="I8017" s="22">
        <f t="shared" si="651"/>
        <v>7.9577760476303538</v>
      </c>
      <c r="J8017" s="22">
        <v>7819</v>
      </c>
    </row>
    <row r="8018" spans="1:10" ht="11.25" customHeight="1">
      <c r="A8018" s="12"/>
      <c r="B8018" s="22" t="s">
        <v>431</v>
      </c>
      <c r="C8018" s="22" t="s">
        <v>89</v>
      </c>
      <c r="D8018" s="22">
        <v>7.9532755330761065</v>
      </c>
      <c r="E8018" s="22">
        <f t="shared" si="647"/>
        <v>0</v>
      </c>
      <c r="F8018" s="22">
        <f t="shared" si="648"/>
        <v>0</v>
      </c>
      <c r="G8018" s="22">
        <f t="shared" si="649"/>
        <v>0</v>
      </c>
      <c r="H8018" s="22">
        <f t="shared" si="650"/>
        <v>0</v>
      </c>
      <c r="I8018" s="22">
        <f t="shared" si="651"/>
        <v>7.9532755330761065</v>
      </c>
      <c r="J8018" s="22">
        <v>7820</v>
      </c>
    </row>
    <row r="8019" spans="1:10" ht="11.25" customHeight="1">
      <c r="A8019" s="12"/>
      <c r="B8019" s="22" t="s">
        <v>434</v>
      </c>
      <c r="C8019" s="22" t="s">
        <v>71</v>
      </c>
      <c r="D8019" s="22">
        <v>7.9503531564623113</v>
      </c>
      <c r="E8019" s="22">
        <f t="shared" si="647"/>
        <v>0</v>
      </c>
      <c r="F8019" s="22">
        <f t="shared" si="648"/>
        <v>0</v>
      </c>
      <c r="G8019" s="22">
        <f t="shared" si="649"/>
        <v>0</v>
      </c>
      <c r="H8019" s="22">
        <f t="shared" si="650"/>
        <v>0</v>
      </c>
      <c r="I8019" s="22">
        <f t="shared" si="651"/>
        <v>7.9503531564623113</v>
      </c>
      <c r="J8019" s="22">
        <v>7821</v>
      </c>
    </row>
    <row r="8020" spans="1:10" ht="11.25" customHeight="1">
      <c r="A8020" s="12"/>
      <c r="B8020" s="22" t="s">
        <v>355</v>
      </c>
      <c r="C8020" s="22" t="s">
        <v>90</v>
      </c>
      <c r="D8020" s="22">
        <v>7.9430373521008573</v>
      </c>
      <c r="E8020" s="22">
        <f t="shared" si="647"/>
        <v>0</v>
      </c>
      <c r="F8020" s="22">
        <f t="shared" si="648"/>
        <v>0</v>
      </c>
      <c r="G8020" s="22">
        <f t="shared" si="649"/>
        <v>0</v>
      </c>
      <c r="H8020" s="22">
        <f t="shared" si="650"/>
        <v>0</v>
      </c>
      <c r="I8020" s="22">
        <f t="shared" si="651"/>
        <v>7.9430373521008573</v>
      </c>
      <c r="J8020" s="22">
        <v>7822</v>
      </c>
    </row>
    <row r="8021" spans="1:10" ht="11.25" customHeight="1">
      <c r="A8021" s="12"/>
      <c r="B8021" s="22" t="s">
        <v>257</v>
      </c>
      <c r="C8021" s="22" t="s">
        <v>75</v>
      </c>
      <c r="D8021" s="22">
        <v>7.9404712590063378</v>
      </c>
      <c r="E8021" s="22">
        <f t="shared" si="647"/>
        <v>0</v>
      </c>
      <c r="F8021" s="22">
        <f t="shared" si="648"/>
        <v>0</v>
      </c>
      <c r="G8021" s="22">
        <f t="shared" si="649"/>
        <v>0</v>
      </c>
      <c r="H8021" s="22">
        <f t="shared" si="650"/>
        <v>0</v>
      </c>
      <c r="I8021" s="22">
        <f t="shared" si="651"/>
        <v>7.9404712590063378</v>
      </c>
      <c r="J8021" s="22">
        <v>7823</v>
      </c>
    </row>
    <row r="8022" spans="1:10" ht="11.25" customHeight="1">
      <c r="A8022" s="12"/>
      <c r="B8022" s="22" t="s">
        <v>409</v>
      </c>
      <c r="C8022" s="22" t="s">
        <v>89</v>
      </c>
      <c r="D8022" s="22">
        <v>7.9398444311733343</v>
      </c>
      <c r="E8022" s="22">
        <f t="shared" si="647"/>
        <v>0</v>
      </c>
      <c r="F8022" s="22">
        <f t="shared" si="648"/>
        <v>0</v>
      </c>
      <c r="G8022" s="22">
        <f t="shared" si="649"/>
        <v>0</v>
      </c>
      <c r="H8022" s="22">
        <f t="shared" si="650"/>
        <v>0</v>
      </c>
      <c r="I8022" s="22">
        <f t="shared" si="651"/>
        <v>7.9398444311733343</v>
      </c>
      <c r="J8022" s="22">
        <v>7824</v>
      </c>
    </row>
    <row r="8023" spans="1:10" ht="11.25" customHeight="1">
      <c r="A8023" s="12"/>
      <c r="B8023" s="22" t="s">
        <v>351</v>
      </c>
      <c r="C8023" s="22" t="s">
        <v>88</v>
      </c>
      <c r="D8023" s="22">
        <v>7.9362424898643802</v>
      </c>
      <c r="E8023" s="22">
        <f t="shared" si="647"/>
        <v>0</v>
      </c>
      <c r="F8023" s="22">
        <f t="shared" si="648"/>
        <v>0</v>
      </c>
      <c r="G8023" s="22">
        <f t="shared" si="649"/>
        <v>0</v>
      </c>
      <c r="H8023" s="22">
        <f t="shared" si="650"/>
        <v>0</v>
      </c>
      <c r="I8023" s="22">
        <f t="shared" si="651"/>
        <v>7.9362424898643802</v>
      </c>
      <c r="J8023" s="22">
        <v>7825</v>
      </c>
    </row>
    <row r="8024" spans="1:10" ht="11.25" customHeight="1">
      <c r="A8024" s="12"/>
      <c r="B8024" s="22" t="s">
        <v>466</v>
      </c>
      <c r="C8024" s="22" t="s">
        <v>68</v>
      </c>
      <c r="D8024" s="22">
        <v>7.928655550543855</v>
      </c>
      <c r="E8024" s="22">
        <f t="shared" si="647"/>
        <v>0</v>
      </c>
      <c r="F8024" s="22">
        <f t="shared" si="648"/>
        <v>0</v>
      </c>
      <c r="G8024" s="22">
        <f t="shared" si="649"/>
        <v>0</v>
      </c>
      <c r="H8024" s="22">
        <f t="shared" si="650"/>
        <v>0</v>
      </c>
      <c r="I8024" s="22">
        <f t="shared" si="651"/>
        <v>7.928655550543855</v>
      </c>
      <c r="J8024" s="22">
        <v>7826</v>
      </c>
    </row>
    <row r="8025" spans="1:10" ht="11.25" customHeight="1">
      <c r="A8025" s="12"/>
      <c r="B8025" s="22" t="s">
        <v>469</v>
      </c>
      <c r="C8025" s="22" t="s">
        <v>78</v>
      </c>
      <c r="D8025" s="22">
        <v>7.9282462622969136</v>
      </c>
      <c r="E8025" s="22">
        <f t="shared" si="647"/>
        <v>0</v>
      </c>
      <c r="F8025" s="22">
        <f t="shared" si="648"/>
        <v>0</v>
      </c>
      <c r="G8025" s="22">
        <f t="shared" si="649"/>
        <v>0</v>
      </c>
      <c r="H8025" s="22">
        <f t="shared" si="650"/>
        <v>0</v>
      </c>
      <c r="I8025" s="22">
        <f t="shared" si="651"/>
        <v>7.9282462622969136</v>
      </c>
      <c r="J8025" s="22">
        <v>7827</v>
      </c>
    </row>
    <row r="8026" spans="1:10" ht="11.25" customHeight="1">
      <c r="A8026" s="12"/>
      <c r="B8026" s="22" t="s">
        <v>408</v>
      </c>
      <c r="C8026" s="22" t="s">
        <v>79</v>
      </c>
      <c r="D8026" s="22">
        <v>7.9259474496589499</v>
      </c>
      <c r="E8026" s="22">
        <f t="shared" si="647"/>
        <v>0</v>
      </c>
      <c r="F8026" s="22">
        <f t="shared" si="648"/>
        <v>0</v>
      </c>
      <c r="G8026" s="22">
        <f t="shared" si="649"/>
        <v>0</v>
      </c>
      <c r="H8026" s="22">
        <f t="shared" si="650"/>
        <v>0</v>
      </c>
      <c r="I8026" s="22">
        <f t="shared" si="651"/>
        <v>7.9259474496589499</v>
      </c>
      <c r="J8026" s="22">
        <v>7828</v>
      </c>
    </row>
    <row r="8027" spans="1:10" ht="11.25" customHeight="1">
      <c r="A8027" s="12"/>
      <c r="B8027" s="22" t="s">
        <v>434</v>
      </c>
      <c r="C8027" s="22" t="s">
        <v>89</v>
      </c>
      <c r="D8027" s="22">
        <v>7.9239057690725758</v>
      </c>
      <c r="E8027" s="22">
        <f t="shared" si="647"/>
        <v>0</v>
      </c>
      <c r="F8027" s="22">
        <f t="shared" si="648"/>
        <v>0</v>
      </c>
      <c r="G8027" s="22">
        <f t="shared" si="649"/>
        <v>0</v>
      </c>
      <c r="H8027" s="22">
        <f t="shared" si="650"/>
        <v>0</v>
      </c>
      <c r="I8027" s="22">
        <f t="shared" si="651"/>
        <v>7.9239057690725758</v>
      </c>
      <c r="J8027" s="22">
        <v>7829</v>
      </c>
    </row>
    <row r="8028" spans="1:10" ht="11.25" customHeight="1">
      <c r="A8028" s="12"/>
      <c r="B8028" s="22" t="s">
        <v>173</v>
      </c>
      <c r="C8028" s="22" t="s">
        <v>90</v>
      </c>
      <c r="D8028" s="22">
        <v>7.9202097748033982</v>
      </c>
      <c r="E8028" s="22">
        <f t="shared" si="647"/>
        <v>0</v>
      </c>
      <c r="F8028" s="22">
        <f t="shared" si="648"/>
        <v>0</v>
      </c>
      <c r="G8028" s="22">
        <f t="shared" si="649"/>
        <v>0</v>
      </c>
      <c r="H8028" s="22">
        <f t="shared" si="650"/>
        <v>0</v>
      </c>
      <c r="I8028" s="22">
        <f t="shared" si="651"/>
        <v>7.9202097748033982</v>
      </c>
      <c r="J8028" s="22">
        <v>7830</v>
      </c>
    </row>
    <row r="8029" spans="1:10" ht="11.25" customHeight="1">
      <c r="A8029" s="12"/>
      <c r="B8029" s="22" t="s">
        <v>446</v>
      </c>
      <c r="C8029" s="22" t="s">
        <v>75</v>
      </c>
      <c r="D8029" s="22">
        <v>7.9183521424632266</v>
      </c>
      <c r="E8029" s="22">
        <f t="shared" si="647"/>
        <v>0</v>
      </c>
      <c r="F8029" s="22">
        <f t="shared" si="648"/>
        <v>0</v>
      </c>
      <c r="G8029" s="22">
        <f t="shared" si="649"/>
        <v>0</v>
      </c>
      <c r="H8029" s="22">
        <f t="shared" si="650"/>
        <v>0</v>
      </c>
      <c r="I8029" s="22">
        <f t="shared" si="651"/>
        <v>7.9183521424632266</v>
      </c>
      <c r="J8029" s="22">
        <v>7831</v>
      </c>
    </row>
    <row r="8030" spans="1:10" ht="11.25" customHeight="1">
      <c r="A8030" s="12"/>
      <c r="B8030" s="22" t="s">
        <v>469</v>
      </c>
      <c r="C8030" s="22" t="s">
        <v>67</v>
      </c>
      <c r="D8030" s="22">
        <v>7.9178312034057248</v>
      </c>
      <c r="E8030" s="22">
        <f t="shared" si="647"/>
        <v>0</v>
      </c>
      <c r="F8030" s="22">
        <f t="shared" si="648"/>
        <v>0</v>
      </c>
      <c r="G8030" s="22">
        <f t="shared" si="649"/>
        <v>0</v>
      </c>
      <c r="H8030" s="22">
        <f t="shared" si="650"/>
        <v>0</v>
      </c>
      <c r="I8030" s="22">
        <f t="shared" si="651"/>
        <v>7.9178312034057248</v>
      </c>
      <c r="J8030" s="22">
        <v>7832</v>
      </c>
    </row>
    <row r="8031" spans="1:10" ht="11.25" customHeight="1">
      <c r="A8031" s="12"/>
      <c r="B8031" s="22" t="s">
        <v>337</v>
      </c>
      <c r="C8031" s="22" t="s">
        <v>90</v>
      </c>
      <c r="D8031" s="22">
        <v>7.9116057350228379</v>
      </c>
      <c r="E8031" s="22">
        <f t="shared" si="647"/>
        <v>0</v>
      </c>
      <c r="F8031" s="22">
        <f t="shared" si="648"/>
        <v>0</v>
      </c>
      <c r="G8031" s="22">
        <f t="shared" si="649"/>
        <v>0</v>
      </c>
      <c r="H8031" s="22">
        <f t="shared" si="650"/>
        <v>0</v>
      </c>
      <c r="I8031" s="22">
        <f t="shared" si="651"/>
        <v>7.9116057350228379</v>
      </c>
      <c r="J8031" s="22">
        <v>7833</v>
      </c>
    </row>
    <row r="8032" spans="1:10" ht="11.25" customHeight="1">
      <c r="A8032" s="12"/>
      <c r="B8032" s="22" t="s">
        <v>321</v>
      </c>
      <c r="C8032" s="22" t="s">
        <v>89</v>
      </c>
      <c r="D8032" s="22">
        <v>7.9107940945196535</v>
      </c>
      <c r="E8032" s="22">
        <f t="shared" si="647"/>
        <v>0</v>
      </c>
      <c r="F8032" s="22">
        <f t="shared" si="648"/>
        <v>0</v>
      </c>
      <c r="G8032" s="22">
        <f t="shared" si="649"/>
        <v>0</v>
      </c>
      <c r="H8032" s="22">
        <f t="shared" si="650"/>
        <v>0</v>
      </c>
      <c r="I8032" s="22">
        <f t="shared" si="651"/>
        <v>7.9107940945196535</v>
      </c>
      <c r="J8032" s="22">
        <v>7834</v>
      </c>
    </row>
    <row r="8033" spans="1:10" ht="11.25" customHeight="1">
      <c r="A8033" s="12"/>
      <c r="B8033" s="22" t="s">
        <v>431</v>
      </c>
      <c r="C8033" s="22" t="s">
        <v>83</v>
      </c>
      <c r="D8033" s="22">
        <v>7.905527270792934</v>
      </c>
      <c r="E8033" s="22">
        <f t="shared" si="647"/>
        <v>0</v>
      </c>
      <c r="F8033" s="22">
        <f t="shared" si="648"/>
        <v>0</v>
      </c>
      <c r="G8033" s="22">
        <f t="shared" si="649"/>
        <v>0</v>
      </c>
      <c r="H8033" s="22">
        <f t="shared" si="650"/>
        <v>0</v>
      </c>
      <c r="I8033" s="22">
        <f t="shared" si="651"/>
        <v>7.905527270792934</v>
      </c>
      <c r="J8033" s="22">
        <v>7835</v>
      </c>
    </row>
    <row r="8034" spans="1:10" ht="11.25" customHeight="1">
      <c r="A8034" s="12"/>
      <c r="B8034" s="22" t="s">
        <v>292</v>
      </c>
      <c r="C8034" s="22" t="s">
        <v>90</v>
      </c>
      <c r="D8034" s="22">
        <v>7.90298697109451</v>
      </c>
      <c r="E8034" s="22">
        <f t="shared" si="647"/>
        <v>0</v>
      </c>
      <c r="F8034" s="22">
        <f t="shared" si="648"/>
        <v>0</v>
      </c>
      <c r="G8034" s="22">
        <f t="shared" si="649"/>
        <v>0</v>
      </c>
      <c r="H8034" s="22">
        <f t="shared" si="650"/>
        <v>0</v>
      </c>
      <c r="I8034" s="22">
        <f t="shared" si="651"/>
        <v>7.90298697109451</v>
      </c>
      <c r="J8034" s="22">
        <v>7836</v>
      </c>
    </row>
    <row r="8035" spans="1:10" ht="11.25" customHeight="1">
      <c r="A8035" s="12"/>
      <c r="B8035" s="22" t="s">
        <v>431</v>
      </c>
      <c r="C8035" s="22" t="s">
        <v>90</v>
      </c>
      <c r="D8035" s="22">
        <v>7.897429556470362</v>
      </c>
      <c r="E8035" s="22">
        <f t="shared" si="647"/>
        <v>0</v>
      </c>
      <c r="F8035" s="22">
        <f t="shared" si="648"/>
        <v>0</v>
      </c>
      <c r="G8035" s="22">
        <f t="shared" si="649"/>
        <v>0</v>
      </c>
      <c r="H8035" s="22">
        <f t="shared" si="650"/>
        <v>0</v>
      </c>
      <c r="I8035" s="22">
        <f t="shared" si="651"/>
        <v>7.897429556470362</v>
      </c>
      <c r="J8035" s="22">
        <v>7837</v>
      </c>
    </row>
    <row r="8036" spans="1:10" ht="11.25" customHeight="1">
      <c r="A8036" s="12"/>
      <c r="B8036" s="22" t="s">
        <v>409</v>
      </c>
      <c r="C8036" s="22" t="s">
        <v>88</v>
      </c>
      <c r="D8036" s="22">
        <v>7.8940101918508256</v>
      </c>
      <c r="E8036" s="22">
        <f t="shared" si="647"/>
        <v>0</v>
      </c>
      <c r="F8036" s="22">
        <f t="shared" si="648"/>
        <v>0</v>
      </c>
      <c r="G8036" s="22">
        <f t="shared" si="649"/>
        <v>0</v>
      </c>
      <c r="H8036" s="22">
        <f t="shared" si="650"/>
        <v>0</v>
      </c>
      <c r="I8036" s="22">
        <f t="shared" si="651"/>
        <v>7.8940101918508256</v>
      </c>
      <c r="J8036" s="22">
        <v>7838</v>
      </c>
    </row>
    <row r="8037" spans="1:10" ht="11.25" customHeight="1">
      <c r="A8037" s="12"/>
      <c r="B8037" s="22" t="s">
        <v>366</v>
      </c>
      <c r="C8037" s="22" t="s">
        <v>82</v>
      </c>
      <c r="D8037" s="22">
        <v>7.8925843921949141</v>
      </c>
      <c r="E8037" s="22">
        <f t="shared" si="647"/>
        <v>0</v>
      </c>
      <c r="F8037" s="22">
        <f t="shared" si="648"/>
        <v>0</v>
      </c>
      <c r="G8037" s="22">
        <f t="shared" si="649"/>
        <v>0</v>
      </c>
      <c r="H8037" s="22">
        <f t="shared" si="650"/>
        <v>0</v>
      </c>
      <c r="I8037" s="22">
        <f t="shared" si="651"/>
        <v>7.8925843921949141</v>
      </c>
      <c r="J8037" s="22">
        <v>7839</v>
      </c>
    </row>
    <row r="8038" spans="1:10" ht="11.25" customHeight="1">
      <c r="A8038" s="12"/>
      <c r="B8038" s="22" t="s">
        <v>399</v>
      </c>
      <c r="C8038" s="22" t="s">
        <v>79</v>
      </c>
      <c r="D8038" s="22">
        <v>7.8919088848210794</v>
      </c>
      <c r="E8038" s="22">
        <f t="shared" si="647"/>
        <v>0</v>
      </c>
      <c r="F8038" s="22">
        <f t="shared" si="648"/>
        <v>0</v>
      </c>
      <c r="G8038" s="22">
        <f t="shared" si="649"/>
        <v>0</v>
      </c>
      <c r="H8038" s="22">
        <f t="shared" si="650"/>
        <v>0</v>
      </c>
      <c r="I8038" s="22">
        <f t="shared" si="651"/>
        <v>7.8919088848210794</v>
      </c>
      <c r="J8038" s="22">
        <v>7840</v>
      </c>
    </row>
    <row r="8039" spans="1:10" ht="11.25" customHeight="1">
      <c r="A8039" s="12"/>
      <c r="B8039" s="22" t="s">
        <v>408</v>
      </c>
      <c r="C8039" s="22" t="s">
        <v>70</v>
      </c>
      <c r="D8039" s="22">
        <v>7.8868422812271648</v>
      </c>
      <c r="E8039" s="22">
        <f t="shared" si="647"/>
        <v>0</v>
      </c>
      <c r="F8039" s="22">
        <f t="shared" si="648"/>
        <v>0</v>
      </c>
      <c r="G8039" s="22">
        <f t="shared" si="649"/>
        <v>0</v>
      </c>
      <c r="H8039" s="22">
        <f t="shared" si="650"/>
        <v>0</v>
      </c>
      <c r="I8039" s="22">
        <f t="shared" si="651"/>
        <v>7.8868422812271648</v>
      </c>
      <c r="J8039" s="22">
        <v>7841</v>
      </c>
    </row>
    <row r="8040" spans="1:10" ht="11.25" customHeight="1">
      <c r="A8040" s="12"/>
      <c r="B8040" s="22" t="s">
        <v>443</v>
      </c>
      <c r="C8040" s="22" t="s">
        <v>75</v>
      </c>
      <c r="D8040" s="22">
        <v>7.8867779340463668</v>
      </c>
      <c r="E8040" s="22">
        <f t="shared" si="647"/>
        <v>0</v>
      </c>
      <c r="F8040" s="22">
        <f t="shared" si="648"/>
        <v>0</v>
      </c>
      <c r="G8040" s="22">
        <f t="shared" si="649"/>
        <v>0</v>
      </c>
      <c r="H8040" s="22">
        <f t="shared" si="650"/>
        <v>0</v>
      </c>
      <c r="I8040" s="22">
        <f t="shared" si="651"/>
        <v>7.8867779340463668</v>
      </c>
      <c r="J8040" s="22">
        <v>7842</v>
      </c>
    </row>
    <row r="8041" spans="1:10" ht="11.25" customHeight="1">
      <c r="A8041" s="12"/>
      <c r="B8041" s="22" t="s">
        <v>423</v>
      </c>
      <c r="C8041" s="22" t="s">
        <v>84</v>
      </c>
      <c r="D8041" s="22">
        <v>7.8816272413032307</v>
      </c>
      <c r="E8041" s="22">
        <f t="shared" si="647"/>
        <v>0</v>
      </c>
      <c r="F8041" s="22">
        <f t="shared" si="648"/>
        <v>0</v>
      </c>
      <c r="G8041" s="22">
        <f t="shared" si="649"/>
        <v>0</v>
      </c>
      <c r="H8041" s="22">
        <f t="shared" si="650"/>
        <v>0</v>
      </c>
      <c r="I8041" s="22">
        <f t="shared" si="651"/>
        <v>7.8816272413032307</v>
      </c>
      <c r="J8041" s="22">
        <v>7843</v>
      </c>
    </row>
    <row r="8042" spans="1:10" ht="11.25" customHeight="1">
      <c r="A8042" s="12"/>
      <c r="B8042" s="22" t="s">
        <v>463</v>
      </c>
      <c r="C8042" s="22" t="s">
        <v>67</v>
      </c>
      <c r="D8042" s="22">
        <v>7.8772348675190784</v>
      </c>
      <c r="E8042" s="22">
        <f t="shared" si="647"/>
        <v>0</v>
      </c>
      <c r="F8042" s="22">
        <f t="shared" si="648"/>
        <v>0</v>
      </c>
      <c r="G8042" s="22">
        <f t="shared" si="649"/>
        <v>0</v>
      </c>
      <c r="H8042" s="22">
        <f t="shared" si="650"/>
        <v>0</v>
      </c>
      <c r="I8042" s="22">
        <f t="shared" si="651"/>
        <v>7.8772348675190784</v>
      </c>
      <c r="J8042" s="22">
        <v>7844</v>
      </c>
    </row>
    <row r="8043" spans="1:10" ht="11.25" customHeight="1">
      <c r="A8043" s="12"/>
      <c r="B8043" s="22" t="s">
        <v>296</v>
      </c>
      <c r="C8043" s="22" t="s">
        <v>88</v>
      </c>
      <c r="D8043" s="22">
        <v>7.8745555493271739</v>
      </c>
      <c r="E8043" s="22">
        <f t="shared" si="647"/>
        <v>0</v>
      </c>
      <c r="F8043" s="22">
        <f t="shared" si="648"/>
        <v>0</v>
      </c>
      <c r="G8043" s="22">
        <f t="shared" si="649"/>
        <v>0</v>
      </c>
      <c r="H8043" s="22">
        <f t="shared" si="650"/>
        <v>0</v>
      </c>
      <c r="I8043" s="22">
        <f t="shared" si="651"/>
        <v>7.8745555493271739</v>
      </c>
      <c r="J8043" s="22">
        <v>7845</v>
      </c>
    </row>
    <row r="8044" spans="1:10" ht="11.25" customHeight="1">
      <c r="A8044" s="12"/>
      <c r="B8044" s="22" t="s">
        <v>402</v>
      </c>
      <c r="C8044" s="22" t="s">
        <v>69</v>
      </c>
      <c r="D8044" s="22">
        <v>7.8719728731711802</v>
      </c>
      <c r="E8044" s="22">
        <f t="shared" si="647"/>
        <v>0</v>
      </c>
      <c r="F8044" s="22">
        <f t="shared" si="648"/>
        <v>0</v>
      </c>
      <c r="G8044" s="22">
        <f t="shared" si="649"/>
        <v>0</v>
      </c>
      <c r="H8044" s="22">
        <f t="shared" si="650"/>
        <v>0</v>
      </c>
      <c r="I8044" s="22">
        <f t="shared" si="651"/>
        <v>7.8719728731711802</v>
      </c>
      <c r="J8044" s="22">
        <v>7846</v>
      </c>
    </row>
    <row r="8045" spans="1:10" ht="11.25" customHeight="1">
      <c r="A8045" s="12"/>
      <c r="B8045" s="22" t="s">
        <v>444</v>
      </c>
      <c r="C8045" s="22" t="s">
        <v>83</v>
      </c>
      <c r="D8045" s="22">
        <v>7.867263549354016</v>
      </c>
      <c r="E8045" s="22">
        <f t="shared" si="647"/>
        <v>0</v>
      </c>
      <c r="F8045" s="22">
        <f t="shared" si="648"/>
        <v>0</v>
      </c>
      <c r="G8045" s="22">
        <f t="shared" si="649"/>
        <v>0</v>
      </c>
      <c r="H8045" s="22">
        <f t="shared" si="650"/>
        <v>0</v>
      </c>
      <c r="I8045" s="22">
        <f t="shared" si="651"/>
        <v>7.867263549354016</v>
      </c>
      <c r="J8045" s="22">
        <v>7847</v>
      </c>
    </row>
    <row r="8046" spans="1:10" ht="11.25" customHeight="1">
      <c r="A8046" s="12"/>
      <c r="B8046" s="22" t="s">
        <v>402</v>
      </c>
      <c r="C8046" s="22" t="s">
        <v>84</v>
      </c>
      <c r="D8046" s="22">
        <v>7.8634512194843786</v>
      </c>
      <c r="E8046" s="22">
        <f t="shared" si="647"/>
        <v>0</v>
      </c>
      <c r="F8046" s="22">
        <f t="shared" si="648"/>
        <v>0</v>
      </c>
      <c r="G8046" s="22">
        <f t="shared" si="649"/>
        <v>0</v>
      </c>
      <c r="H8046" s="22">
        <f t="shared" si="650"/>
        <v>0</v>
      </c>
      <c r="I8046" s="22">
        <f t="shared" si="651"/>
        <v>7.8634512194843786</v>
      </c>
      <c r="J8046" s="22">
        <v>7848</v>
      </c>
    </row>
    <row r="8047" spans="1:10" ht="11.25" customHeight="1">
      <c r="A8047" s="12"/>
      <c r="B8047" s="22" t="s">
        <v>379</v>
      </c>
      <c r="C8047" s="22" t="s">
        <v>87</v>
      </c>
      <c r="D8047" s="22">
        <v>7.861331004369589</v>
      </c>
      <c r="E8047" s="22">
        <f t="shared" si="647"/>
        <v>0</v>
      </c>
      <c r="F8047" s="22">
        <f t="shared" si="648"/>
        <v>0</v>
      </c>
      <c r="G8047" s="22">
        <f t="shared" si="649"/>
        <v>0</v>
      </c>
      <c r="H8047" s="22">
        <f t="shared" si="650"/>
        <v>0</v>
      </c>
      <c r="I8047" s="22">
        <f t="shared" si="651"/>
        <v>7.861331004369589</v>
      </c>
      <c r="J8047" s="22">
        <v>7849</v>
      </c>
    </row>
    <row r="8048" spans="1:10" ht="11.25" customHeight="1">
      <c r="A8048" s="12"/>
      <c r="B8048" s="22" t="s">
        <v>416</v>
      </c>
      <c r="C8048" s="22" t="s">
        <v>89</v>
      </c>
      <c r="D8048" s="22">
        <v>7.8570216188079076</v>
      </c>
      <c r="E8048" s="22">
        <f t="shared" si="647"/>
        <v>0</v>
      </c>
      <c r="F8048" s="22">
        <f t="shared" si="648"/>
        <v>0</v>
      </c>
      <c r="G8048" s="22">
        <f t="shared" si="649"/>
        <v>0</v>
      </c>
      <c r="H8048" s="22">
        <f t="shared" si="650"/>
        <v>0</v>
      </c>
      <c r="I8048" s="22">
        <f t="shared" si="651"/>
        <v>7.8570216188079076</v>
      </c>
      <c r="J8048" s="22">
        <v>7850</v>
      </c>
    </row>
    <row r="8049" spans="1:10" ht="11.25" customHeight="1">
      <c r="A8049" s="12"/>
      <c r="B8049" s="22" t="s">
        <v>336</v>
      </c>
      <c r="C8049" s="22" t="s">
        <v>90</v>
      </c>
      <c r="D8049" s="22">
        <v>7.8555702902303723</v>
      </c>
      <c r="E8049" s="22">
        <f t="shared" si="647"/>
        <v>0</v>
      </c>
      <c r="F8049" s="22">
        <f t="shared" si="648"/>
        <v>0</v>
      </c>
      <c r="G8049" s="22">
        <f t="shared" si="649"/>
        <v>0</v>
      </c>
      <c r="H8049" s="22">
        <f t="shared" si="650"/>
        <v>0</v>
      </c>
      <c r="I8049" s="22">
        <f t="shared" si="651"/>
        <v>7.8555702902303723</v>
      </c>
      <c r="J8049" s="22">
        <v>7851</v>
      </c>
    </row>
    <row r="8050" spans="1:10" ht="11.25" customHeight="1">
      <c r="A8050" s="12"/>
      <c r="B8050" s="22" t="s">
        <v>362</v>
      </c>
      <c r="C8050" s="22" t="s">
        <v>81</v>
      </c>
      <c r="D8050" s="22">
        <v>7.8508140857626767</v>
      </c>
      <c r="E8050" s="22">
        <f t="shared" si="647"/>
        <v>0</v>
      </c>
      <c r="F8050" s="22">
        <f t="shared" si="648"/>
        <v>0</v>
      </c>
      <c r="G8050" s="22">
        <f t="shared" si="649"/>
        <v>0</v>
      </c>
      <c r="H8050" s="22">
        <f t="shared" si="650"/>
        <v>0</v>
      </c>
      <c r="I8050" s="22">
        <f t="shared" si="651"/>
        <v>7.8508140857626767</v>
      </c>
      <c r="J8050" s="22">
        <v>7852</v>
      </c>
    </row>
    <row r="8051" spans="1:10" ht="11.25" customHeight="1">
      <c r="A8051" s="12"/>
      <c r="B8051" s="22" t="s">
        <v>423</v>
      </c>
      <c r="C8051" s="22" t="s">
        <v>75</v>
      </c>
      <c r="D8051" s="22">
        <v>7.8486852342545266</v>
      </c>
      <c r="E8051" s="22">
        <f t="shared" si="647"/>
        <v>0</v>
      </c>
      <c r="F8051" s="22">
        <f t="shared" si="648"/>
        <v>0</v>
      </c>
      <c r="G8051" s="22">
        <f t="shared" si="649"/>
        <v>0</v>
      </c>
      <c r="H8051" s="22">
        <f t="shared" si="650"/>
        <v>0</v>
      </c>
      <c r="I8051" s="22">
        <f t="shared" si="651"/>
        <v>7.8486852342545266</v>
      </c>
      <c r="J8051" s="22">
        <v>7853</v>
      </c>
    </row>
    <row r="8052" spans="1:10" ht="11.25" customHeight="1">
      <c r="A8052" s="12"/>
      <c r="B8052" s="22" t="s">
        <v>469</v>
      </c>
      <c r="C8052" s="22" t="s">
        <v>77</v>
      </c>
      <c r="D8052" s="22">
        <v>7.8468919616703907</v>
      </c>
      <c r="E8052" s="22">
        <f t="shared" si="647"/>
        <v>0</v>
      </c>
      <c r="F8052" s="22">
        <f t="shared" si="648"/>
        <v>0</v>
      </c>
      <c r="G8052" s="22">
        <f t="shared" si="649"/>
        <v>0</v>
      </c>
      <c r="H8052" s="22">
        <f t="shared" si="650"/>
        <v>0</v>
      </c>
      <c r="I8052" s="22">
        <f t="shared" si="651"/>
        <v>7.8468919616703907</v>
      </c>
      <c r="J8052" s="22">
        <v>7854</v>
      </c>
    </row>
    <row r="8053" spans="1:10" ht="11.25" customHeight="1">
      <c r="A8053" s="12"/>
      <c r="B8053" s="22" t="s">
        <v>439</v>
      </c>
      <c r="C8053" s="22" t="s">
        <v>73</v>
      </c>
      <c r="D8053" s="22">
        <v>7.8462991522925103</v>
      </c>
      <c r="E8053" s="22">
        <f t="shared" si="647"/>
        <v>0</v>
      </c>
      <c r="F8053" s="22">
        <f t="shared" si="648"/>
        <v>0</v>
      </c>
      <c r="G8053" s="22">
        <f t="shared" si="649"/>
        <v>0</v>
      </c>
      <c r="H8053" s="22">
        <f t="shared" si="650"/>
        <v>0</v>
      </c>
      <c r="I8053" s="22">
        <f t="shared" si="651"/>
        <v>7.8462991522925103</v>
      </c>
      <c r="J8053" s="22">
        <v>7855</v>
      </c>
    </row>
    <row r="8054" spans="1:10" ht="11.25" customHeight="1">
      <c r="A8054" s="12"/>
      <c r="B8054" s="22" t="s">
        <v>458</v>
      </c>
      <c r="C8054" s="22" t="s">
        <v>85</v>
      </c>
      <c r="D8054" s="22">
        <v>7.8397695388105593</v>
      </c>
      <c r="E8054" s="22">
        <f t="shared" si="647"/>
        <v>0</v>
      </c>
      <c r="F8054" s="22">
        <f t="shared" si="648"/>
        <v>0</v>
      </c>
      <c r="G8054" s="22">
        <f t="shared" si="649"/>
        <v>0</v>
      </c>
      <c r="H8054" s="22">
        <f t="shared" si="650"/>
        <v>0</v>
      </c>
      <c r="I8054" s="22">
        <f t="shared" si="651"/>
        <v>7.8397695388105593</v>
      </c>
      <c r="J8054" s="22">
        <v>7856</v>
      </c>
    </row>
    <row r="8055" spans="1:10" ht="11.25" customHeight="1">
      <c r="A8055" s="12"/>
      <c r="B8055" s="22" t="s">
        <v>447</v>
      </c>
      <c r="C8055" s="22" t="s">
        <v>79</v>
      </c>
      <c r="D8055" s="22">
        <v>7.8380933113487732</v>
      </c>
      <c r="E8055" s="22">
        <f t="shared" si="647"/>
        <v>0</v>
      </c>
      <c r="F8055" s="22">
        <f t="shared" si="648"/>
        <v>0</v>
      </c>
      <c r="G8055" s="22">
        <f t="shared" si="649"/>
        <v>0</v>
      </c>
      <c r="H8055" s="22">
        <f t="shared" si="650"/>
        <v>0</v>
      </c>
      <c r="I8055" s="22">
        <f t="shared" si="651"/>
        <v>7.8380933113487732</v>
      </c>
      <c r="J8055" s="22">
        <v>7857</v>
      </c>
    </row>
    <row r="8056" spans="1:10" ht="11.25" customHeight="1">
      <c r="A8056" s="12"/>
      <c r="B8056" s="22" t="s">
        <v>304</v>
      </c>
      <c r="C8056" s="22" t="s">
        <v>87</v>
      </c>
      <c r="D8056" s="22">
        <v>7.8373601655043617</v>
      </c>
      <c r="E8056" s="22">
        <f t="shared" si="647"/>
        <v>0</v>
      </c>
      <c r="F8056" s="22">
        <f t="shared" si="648"/>
        <v>0</v>
      </c>
      <c r="G8056" s="22">
        <f t="shared" si="649"/>
        <v>0</v>
      </c>
      <c r="H8056" s="22">
        <f t="shared" si="650"/>
        <v>0</v>
      </c>
      <c r="I8056" s="22">
        <f t="shared" si="651"/>
        <v>7.8373601655043617</v>
      </c>
      <c r="J8056" s="22">
        <v>7858</v>
      </c>
    </row>
    <row r="8057" spans="1:10" ht="11.25" customHeight="1">
      <c r="A8057" s="12"/>
      <c r="B8057" s="22" t="s">
        <v>466</v>
      </c>
      <c r="C8057" s="22" t="s">
        <v>77</v>
      </c>
      <c r="D8057" s="22">
        <v>7.8353865189805649</v>
      </c>
      <c r="E8057" s="22">
        <f t="shared" si="647"/>
        <v>0</v>
      </c>
      <c r="F8057" s="22">
        <f t="shared" si="648"/>
        <v>0</v>
      </c>
      <c r="G8057" s="22">
        <f t="shared" si="649"/>
        <v>0</v>
      </c>
      <c r="H8057" s="22">
        <f t="shared" si="650"/>
        <v>0</v>
      </c>
      <c r="I8057" s="22">
        <f t="shared" si="651"/>
        <v>7.8353865189805649</v>
      </c>
      <c r="J8057" s="22">
        <v>7859</v>
      </c>
    </row>
    <row r="8058" spans="1:10" ht="11.25" customHeight="1">
      <c r="A8058" s="12"/>
      <c r="B8058" s="22" t="s">
        <v>470</v>
      </c>
      <c r="C8058" s="22" t="s">
        <v>81</v>
      </c>
      <c r="D8058" s="22">
        <v>7.8311126871282735</v>
      </c>
      <c r="E8058" s="22">
        <f t="shared" si="647"/>
        <v>0</v>
      </c>
      <c r="F8058" s="22">
        <f t="shared" si="648"/>
        <v>0</v>
      </c>
      <c r="G8058" s="22">
        <f t="shared" si="649"/>
        <v>0</v>
      </c>
      <c r="H8058" s="22">
        <f t="shared" si="650"/>
        <v>0</v>
      </c>
      <c r="I8058" s="22">
        <f t="shared" si="651"/>
        <v>7.8311126871282735</v>
      </c>
      <c r="J8058" s="22">
        <v>7860</v>
      </c>
    </row>
    <row r="8059" spans="1:10" ht="11.25" customHeight="1">
      <c r="A8059" s="12"/>
      <c r="B8059" s="22" t="s">
        <v>454</v>
      </c>
      <c r="C8059" s="22" t="s">
        <v>74</v>
      </c>
      <c r="D8059" s="22">
        <v>7.822933309261769</v>
      </c>
      <c r="E8059" s="22">
        <f t="shared" si="647"/>
        <v>0</v>
      </c>
      <c r="F8059" s="22">
        <f t="shared" si="648"/>
        <v>0</v>
      </c>
      <c r="G8059" s="22">
        <f t="shared" si="649"/>
        <v>0</v>
      </c>
      <c r="H8059" s="22">
        <f t="shared" si="650"/>
        <v>0</v>
      </c>
      <c r="I8059" s="22">
        <f t="shared" si="651"/>
        <v>7.822933309261769</v>
      </c>
      <c r="J8059" s="22">
        <v>7861</v>
      </c>
    </row>
    <row r="8060" spans="1:10" ht="11.25" customHeight="1">
      <c r="A8060" s="12"/>
      <c r="B8060" s="22" t="s">
        <v>419</v>
      </c>
      <c r="C8060" s="22" t="s">
        <v>89</v>
      </c>
      <c r="D8060" s="22">
        <v>7.8221664282889378</v>
      </c>
      <c r="E8060" s="22">
        <f t="shared" si="647"/>
        <v>0</v>
      </c>
      <c r="F8060" s="22">
        <f t="shared" si="648"/>
        <v>0</v>
      </c>
      <c r="G8060" s="22">
        <f t="shared" si="649"/>
        <v>0</v>
      </c>
      <c r="H8060" s="22">
        <f t="shared" si="650"/>
        <v>0</v>
      </c>
      <c r="I8060" s="22">
        <f t="shared" si="651"/>
        <v>7.8221664282889378</v>
      </c>
      <c r="J8060" s="22">
        <v>7862</v>
      </c>
    </row>
    <row r="8061" spans="1:10" ht="11.25" customHeight="1">
      <c r="A8061" s="12"/>
      <c r="B8061" s="22" t="s">
        <v>447</v>
      </c>
      <c r="C8061" s="22" t="s">
        <v>89</v>
      </c>
      <c r="D8061" s="22">
        <v>7.821824894898552</v>
      </c>
      <c r="E8061" s="22">
        <f t="shared" si="647"/>
        <v>0</v>
      </c>
      <c r="F8061" s="22">
        <f t="shared" si="648"/>
        <v>0</v>
      </c>
      <c r="G8061" s="22">
        <f t="shared" si="649"/>
        <v>0</v>
      </c>
      <c r="H8061" s="22">
        <f t="shared" si="650"/>
        <v>0</v>
      </c>
      <c r="I8061" s="22">
        <f t="shared" si="651"/>
        <v>7.821824894898552</v>
      </c>
      <c r="J8061" s="22">
        <v>7863</v>
      </c>
    </row>
    <row r="8062" spans="1:10" ht="11.25" customHeight="1">
      <c r="A8062" s="12"/>
      <c r="B8062" s="22" t="s">
        <v>355</v>
      </c>
      <c r="C8062" s="22" t="s">
        <v>86</v>
      </c>
      <c r="D8062" s="22">
        <v>7.8203098086053773</v>
      </c>
      <c r="E8062" s="22">
        <f t="shared" si="647"/>
        <v>0</v>
      </c>
      <c r="F8062" s="22">
        <f t="shared" si="648"/>
        <v>0</v>
      </c>
      <c r="G8062" s="22">
        <f t="shared" si="649"/>
        <v>0</v>
      </c>
      <c r="H8062" s="22">
        <f t="shared" si="650"/>
        <v>0</v>
      </c>
      <c r="I8062" s="22">
        <f t="shared" si="651"/>
        <v>7.8203098086053773</v>
      </c>
      <c r="J8062" s="22">
        <v>7864</v>
      </c>
    </row>
    <row r="8063" spans="1:10" ht="11.25" customHeight="1">
      <c r="A8063" s="12"/>
      <c r="B8063" s="22" t="s">
        <v>439</v>
      </c>
      <c r="C8063" s="22" t="s">
        <v>70</v>
      </c>
      <c r="D8063" s="22">
        <v>7.8189016421668365</v>
      </c>
      <c r="E8063" s="22">
        <f t="shared" si="647"/>
        <v>0</v>
      </c>
      <c r="F8063" s="22">
        <f t="shared" si="648"/>
        <v>0</v>
      </c>
      <c r="G8063" s="22">
        <f t="shared" si="649"/>
        <v>0</v>
      </c>
      <c r="H8063" s="22">
        <f t="shared" si="650"/>
        <v>0</v>
      </c>
      <c r="I8063" s="22">
        <f t="shared" si="651"/>
        <v>7.8189016421668365</v>
      </c>
      <c r="J8063" s="22">
        <v>7865</v>
      </c>
    </row>
    <row r="8064" spans="1:10" ht="11.25" customHeight="1">
      <c r="A8064" s="12"/>
      <c r="B8064" s="22" t="s">
        <v>424</v>
      </c>
      <c r="C8064" s="22" t="s">
        <v>81</v>
      </c>
      <c r="D8064" s="22">
        <v>7.8174747870561223</v>
      </c>
      <c r="E8064" s="22">
        <f t="shared" si="647"/>
        <v>0</v>
      </c>
      <c r="F8064" s="22">
        <f t="shared" si="648"/>
        <v>0</v>
      </c>
      <c r="G8064" s="22">
        <f t="shared" si="649"/>
        <v>0</v>
      </c>
      <c r="H8064" s="22">
        <f t="shared" si="650"/>
        <v>0</v>
      </c>
      <c r="I8064" s="22">
        <f t="shared" si="651"/>
        <v>7.8174747870561223</v>
      </c>
      <c r="J8064" s="22">
        <v>7866</v>
      </c>
    </row>
    <row r="8065" spans="1:10" ht="11.25" customHeight="1">
      <c r="A8065" s="12"/>
      <c r="B8065" s="22" t="s">
        <v>467</v>
      </c>
      <c r="C8065" s="22" t="s">
        <v>89</v>
      </c>
      <c r="D8065" s="22">
        <v>7.8082602093609541</v>
      </c>
      <c r="E8065" s="22">
        <f t="shared" si="647"/>
        <v>0</v>
      </c>
      <c r="F8065" s="22">
        <f t="shared" si="648"/>
        <v>0</v>
      </c>
      <c r="G8065" s="22">
        <f t="shared" si="649"/>
        <v>0</v>
      </c>
      <c r="H8065" s="22">
        <f t="shared" si="650"/>
        <v>0</v>
      </c>
      <c r="I8065" s="22">
        <f t="shared" si="651"/>
        <v>7.8082602093609541</v>
      </c>
      <c r="J8065" s="22">
        <v>7867</v>
      </c>
    </row>
    <row r="8066" spans="1:10" ht="11.25" customHeight="1">
      <c r="A8066" s="12"/>
      <c r="B8066" s="22" t="s">
        <v>283</v>
      </c>
      <c r="C8066" s="22" t="s">
        <v>88</v>
      </c>
      <c r="D8066" s="22">
        <v>7.8069664624594042</v>
      </c>
      <c r="E8066" s="22">
        <f t="shared" si="647"/>
        <v>0</v>
      </c>
      <c r="F8066" s="22">
        <f t="shared" si="648"/>
        <v>0</v>
      </c>
      <c r="G8066" s="22">
        <f t="shared" si="649"/>
        <v>0</v>
      </c>
      <c r="H8066" s="22">
        <f t="shared" si="650"/>
        <v>0</v>
      </c>
      <c r="I8066" s="22">
        <f t="shared" si="651"/>
        <v>7.8069664624594042</v>
      </c>
      <c r="J8066" s="22">
        <v>7868</v>
      </c>
    </row>
    <row r="8067" spans="1:10" ht="11.25" customHeight="1">
      <c r="A8067" s="12"/>
      <c r="B8067" s="22" t="s">
        <v>321</v>
      </c>
      <c r="C8067" s="22" t="s">
        <v>88</v>
      </c>
      <c r="D8067" s="22">
        <v>7.8052853572526724</v>
      </c>
      <c r="E8067" s="22">
        <f t="shared" si="647"/>
        <v>0</v>
      </c>
      <c r="F8067" s="22">
        <f t="shared" si="648"/>
        <v>0</v>
      </c>
      <c r="G8067" s="22">
        <f t="shared" si="649"/>
        <v>0</v>
      </c>
      <c r="H8067" s="22">
        <f t="shared" si="650"/>
        <v>0</v>
      </c>
      <c r="I8067" s="22">
        <f t="shared" si="651"/>
        <v>7.8052853572526724</v>
      </c>
      <c r="J8067" s="22">
        <v>7869</v>
      </c>
    </row>
    <row r="8068" spans="1:10" ht="11.25" customHeight="1">
      <c r="A8068" s="12"/>
      <c r="B8068" s="22" t="s">
        <v>452</v>
      </c>
      <c r="C8068" s="22" t="s">
        <v>69</v>
      </c>
      <c r="D8068" s="22">
        <v>7.8049264879664655</v>
      </c>
      <c r="E8068" s="22">
        <f t="shared" si="647"/>
        <v>0</v>
      </c>
      <c r="F8068" s="22">
        <f t="shared" si="648"/>
        <v>0</v>
      </c>
      <c r="G8068" s="22">
        <f t="shared" si="649"/>
        <v>0</v>
      </c>
      <c r="H8068" s="22">
        <f t="shared" si="650"/>
        <v>0</v>
      </c>
      <c r="I8068" s="22">
        <f t="shared" si="651"/>
        <v>7.8049264879664655</v>
      </c>
      <c r="J8068" s="22">
        <v>7870</v>
      </c>
    </row>
    <row r="8069" spans="1:10" ht="11.25" customHeight="1">
      <c r="A8069" s="12"/>
      <c r="B8069" s="22" t="s">
        <v>439</v>
      </c>
      <c r="C8069" s="22" t="s">
        <v>76</v>
      </c>
      <c r="D8069" s="22">
        <v>7.8027280737404627</v>
      </c>
      <c r="E8069" s="22">
        <f t="shared" si="647"/>
        <v>0</v>
      </c>
      <c r="F8069" s="22">
        <f t="shared" si="648"/>
        <v>0</v>
      </c>
      <c r="G8069" s="22">
        <f t="shared" si="649"/>
        <v>0</v>
      </c>
      <c r="H8069" s="22">
        <f t="shared" si="650"/>
        <v>0</v>
      </c>
      <c r="I8069" s="22">
        <f t="shared" si="651"/>
        <v>7.8027280737404627</v>
      </c>
      <c r="J8069" s="22">
        <v>7871</v>
      </c>
    </row>
    <row r="8070" spans="1:10" ht="11.25" customHeight="1">
      <c r="A8070" s="12"/>
      <c r="B8070" s="22" t="s">
        <v>283</v>
      </c>
      <c r="C8070" s="22" t="s">
        <v>86</v>
      </c>
      <c r="D8070" s="22">
        <v>7.8023631453747164</v>
      </c>
      <c r="E8070" s="22">
        <f t="shared" si="647"/>
        <v>0</v>
      </c>
      <c r="F8070" s="22">
        <f t="shared" si="648"/>
        <v>0</v>
      </c>
      <c r="G8070" s="22">
        <f t="shared" si="649"/>
        <v>0</v>
      </c>
      <c r="H8070" s="22">
        <f t="shared" si="650"/>
        <v>0</v>
      </c>
      <c r="I8070" s="22">
        <f t="shared" si="651"/>
        <v>7.8023631453747164</v>
      </c>
      <c r="J8070" s="22">
        <v>7872</v>
      </c>
    </row>
    <row r="8071" spans="1:10" ht="11.25" customHeight="1">
      <c r="A8071" s="12"/>
      <c r="B8071" s="22" t="s">
        <v>441</v>
      </c>
      <c r="C8071" s="22" t="s">
        <v>75</v>
      </c>
      <c r="D8071" s="22">
        <v>7.8019258574594961</v>
      </c>
      <c r="E8071" s="22">
        <f t="shared" si="647"/>
        <v>0</v>
      </c>
      <c r="F8071" s="22">
        <f t="shared" si="648"/>
        <v>0</v>
      </c>
      <c r="G8071" s="22">
        <f t="shared" si="649"/>
        <v>0</v>
      </c>
      <c r="H8071" s="22">
        <f t="shared" si="650"/>
        <v>0</v>
      </c>
      <c r="I8071" s="22">
        <f t="shared" si="651"/>
        <v>7.8019258574594961</v>
      </c>
      <c r="J8071" s="22">
        <v>7873</v>
      </c>
    </row>
    <row r="8072" spans="1:10" ht="11.25" customHeight="1">
      <c r="A8072" s="12"/>
      <c r="B8072" s="22" t="s">
        <v>467</v>
      </c>
      <c r="C8072" s="22" t="s">
        <v>73</v>
      </c>
      <c r="D8072" s="22">
        <v>7.8004954681841143</v>
      </c>
      <c r="E8072" s="22">
        <f t="shared" ref="E8072:E8135" si="652">IF(J8072&lt;=1000,D8072,0)</f>
        <v>0</v>
      </c>
      <c r="F8072" s="22">
        <f t="shared" ref="F8072:F8135" si="653">IF(AND(J8072&gt;1000,J8072&lt;=2000),D8072,0)</f>
        <v>0</v>
      </c>
      <c r="G8072" s="22">
        <f t="shared" ref="G8072:G8135" si="654">IF(AND(J8072&gt;2000,J8072&lt;=3000),D8072,0)</f>
        <v>0</v>
      </c>
      <c r="H8072" s="22">
        <f t="shared" ref="H8072:H8135" si="655">IF(AND(J8072&gt;3000,J8072&lt;=5000),D8072,0)</f>
        <v>0</v>
      </c>
      <c r="I8072" s="22">
        <f t="shared" ref="I8072:I8135" si="656">IF((J8072&gt;5000),D8072,0)</f>
        <v>7.8004954681841143</v>
      </c>
      <c r="J8072" s="22">
        <v>7874</v>
      </c>
    </row>
    <row r="8073" spans="1:10" ht="11.25" customHeight="1">
      <c r="A8073" s="12"/>
      <c r="B8073" s="22" t="s">
        <v>450</v>
      </c>
      <c r="C8073" s="22" t="s">
        <v>75</v>
      </c>
      <c r="D8073" s="22">
        <v>7.7927890165896834</v>
      </c>
      <c r="E8073" s="22">
        <f t="shared" si="652"/>
        <v>0</v>
      </c>
      <c r="F8073" s="22">
        <f t="shared" si="653"/>
        <v>0</v>
      </c>
      <c r="G8073" s="22">
        <f t="shared" si="654"/>
        <v>0</v>
      </c>
      <c r="H8073" s="22">
        <f t="shared" si="655"/>
        <v>0</v>
      </c>
      <c r="I8073" s="22">
        <f t="shared" si="656"/>
        <v>7.7927890165896834</v>
      </c>
      <c r="J8073" s="22">
        <v>7875</v>
      </c>
    </row>
    <row r="8074" spans="1:10" ht="11.25" customHeight="1">
      <c r="A8074" s="12"/>
      <c r="B8074" s="22" t="s">
        <v>464</v>
      </c>
      <c r="C8074" s="22" t="s">
        <v>83</v>
      </c>
      <c r="D8074" s="22">
        <v>7.7897676222492844</v>
      </c>
      <c r="E8074" s="22">
        <f t="shared" si="652"/>
        <v>0</v>
      </c>
      <c r="F8074" s="22">
        <f t="shared" si="653"/>
        <v>0</v>
      </c>
      <c r="G8074" s="22">
        <f t="shared" si="654"/>
        <v>0</v>
      </c>
      <c r="H8074" s="22">
        <f t="shared" si="655"/>
        <v>0</v>
      </c>
      <c r="I8074" s="22">
        <f t="shared" si="656"/>
        <v>7.7897676222492844</v>
      </c>
      <c r="J8074" s="22">
        <v>7876</v>
      </c>
    </row>
    <row r="8075" spans="1:10" ht="11.25" customHeight="1">
      <c r="A8075" s="12"/>
      <c r="B8075" s="22" t="s">
        <v>367</v>
      </c>
      <c r="C8075" s="22" t="s">
        <v>83</v>
      </c>
      <c r="D8075" s="22">
        <v>7.7866461411309675</v>
      </c>
      <c r="E8075" s="22">
        <f t="shared" si="652"/>
        <v>0</v>
      </c>
      <c r="F8075" s="22">
        <f t="shared" si="653"/>
        <v>0</v>
      </c>
      <c r="G8075" s="22">
        <f t="shared" si="654"/>
        <v>0</v>
      </c>
      <c r="H8075" s="22">
        <f t="shared" si="655"/>
        <v>0</v>
      </c>
      <c r="I8075" s="22">
        <f t="shared" si="656"/>
        <v>7.7866461411309675</v>
      </c>
      <c r="J8075" s="22">
        <v>7877</v>
      </c>
    </row>
    <row r="8076" spans="1:10" ht="11.25" customHeight="1">
      <c r="A8076" s="12"/>
      <c r="B8076" s="22" t="s">
        <v>424</v>
      </c>
      <c r="C8076" s="22" t="s">
        <v>84</v>
      </c>
      <c r="D8076" s="22">
        <v>7.7832189815880044</v>
      </c>
      <c r="E8076" s="22">
        <f t="shared" si="652"/>
        <v>0</v>
      </c>
      <c r="F8076" s="22">
        <f t="shared" si="653"/>
        <v>0</v>
      </c>
      <c r="G8076" s="22">
        <f t="shared" si="654"/>
        <v>0</v>
      </c>
      <c r="H8076" s="22">
        <f t="shared" si="655"/>
        <v>0</v>
      </c>
      <c r="I8076" s="22">
        <f t="shared" si="656"/>
        <v>7.7832189815880044</v>
      </c>
      <c r="J8076" s="22">
        <v>7878</v>
      </c>
    </row>
    <row r="8077" spans="1:10" ht="11.25" customHeight="1">
      <c r="A8077" s="12"/>
      <c r="B8077" s="22" t="s">
        <v>447</v>
      </c>
      <c r="C8077" s="22" t="s">
        <v>70</v>
      </c>
      <c r="D8077" s="22">
        <v>7.7828577160315646</v>
      </c>
      <c r="E8077" s="22">
        <f t="shared" si="652"/>
        <v>0</v>
      </c>
      <c r="F8077" s="22">
        <f t="shared" si="653"/>
        <v>0</v>
      </c>
      <c r="G8077" s="22">
        <f t="shared" si="654"/>
        <v>0</v>
      </c>
      <c r="H8077" s="22">
        <f t="shared" si="655"/>
        <v>0</v>
      </c>
      <c r="I8077" s="22">
        <f t="shared" si="656"/>
        <v>7.7828577160315646</v>
      </c>
      <c r="J8077" s="22">
        <v>7879</v>
      </c>
    </row>
    <row r="8078" spans="1:10" ht="11.25" customHeight="1">
      <c r="A8078" s="12"/>
      <c r="B8078" s="22" t="s">
        <v>396</v>
      </c>
      <c r="C8078" s="22" t="s">
        <v>90</v>
      </c>
      <c r="D8078" s="22">
        <v>7.7773739953027237</v>
      </c>
      <c r="E8078" s="22">
        <f t="shared" si="652"/>
        <v>0</v>
      </c>
      <c r="F8078" s="22">
        <f t="shared" si="653"/>
        <v>0</v>
      </c>
      <c r="G8078" s="22">
        <f t="shared" si="654"/>
        <v>0</v>
      </c>
      <c r="H8078" s="22">
        <f t="shared" si="655"/>
        <v>0</v>
      </c>
      <c r="I8078" s="22">
        <f t="shared" si="656"/>
        <v>7.7773739953027237</v>
      </c>
      <c r="J8078" s="22">
        <v>7880</v>
      </c>
    </row>
    <row r="8079" spans="1:10" ht="11.25" customHeight="1">
      <c r="A8079" s="12"/>
      <c r="B8079" s="22" t="s">
        <v>408</v>
      </c>
      <c r="C8079" s="22" t="s">
        <v>83</v>
      </c>
      <c r="D8079" s="22">
        <v>7.7768309054539326</v>
      </c>
      <c r="E8079" s="22">
        <f t="shared" si="652"/>
        <v>0</v>
      </c>
      <c r="F8079" s="22">
        <f t="shared" si="653"/>
        <v>0</v>
      </c>
      <c r="G8079" s="22">
        <f t="shared" si="654"/>
        <v>0</v>
      </c>
      <c r="H8079" s="22">
        <f t="shared" si="655"/>
        <v>0</v>
      </c>
      <c r="I8079" s="22">
        <f t="shared" si="656"/>
        <v>7.7768309054539326</v>
      </c>
      <c r="J8079" s="22">
        <v>7881</v>
      </c>
    </row>
    <row r="8080" spans="1:10" ht="11.25" customHeight="1">
      <c r="A8080" s="12"/>
      <c r="B8080" s="22" t="s">
        <v>427</v>
      </c>
      <c r="C8080" s="22" t="s">
        <v>69</v>
      </c>
      <c r="D8080" s="22">
        <v>7.7766554972004256</v>
      </c>
      <c r="E8080" s="22">
        <f t="shared" si="652"/>
        <v>0</v>
      </c>
      <c r="F8080" s="22">
        <f t="shared" si="653"/>
        <v>0</v>
      </c>
      <c r="G8080" s="22">
        <f t="shared" si="654"/>
        <v>0</v>
      </c>
      <c r="H8080" s="22">
        <f t="shared" si="655"/>
        <v>0</v>
      </c>
      <c r="I8080" s="22">
        <f t="shared" si="656"/>
        <v>7.7766554972004256</v>
      </c>
      <c r="J8080" s="22">
        <v>7882</v>
      </c>
    </row>
    <row r="8081" spans="1:10" ht="11.25" customHeight="1">
      <c r="A8081" s="12"/>
      <c r="B8081" s="22" t="s">
        <v>464</v>
      </c>
      <c r="C8081" s="22" t="s">
        <v>72</v>
      </c>
      <c r="D8081" s="22">
        <v>7.7757377943407366</v>
      </c>
      <c r="E8081" s="22">
        <f t="shared" si="652"/>
        <v>0</v>
      </c>
      <c r="F8081" s="22">
        <f t="shared" si="653"/>
        <v>0</v>
      </c>
      <c r="G8081" s="22">
        <f t="shared" si="654"/>
        <v>0</v>
      </c>
      <c r="H8081" s="22">
        <f t="shared" si="655"/>
        <v>0</v>
      </c>
      <c r="I8081" s="22">
        <f t="shared" si="656"/>
        <v>7.7757377943407366</v>
      </c>
      <c r="J8081" s="22">
        <v>7883</v>
      </c>
    </row>
    <row r="8082" spans="1:10" ht="11.25" customHeight="1">
      <c r="A8082" s="12"/>
      <c r="B8082" s="22" t="s">
        <v>453</v>
      </c>
      <c r="C8082" s="22" t="s">
        <v>86</v>
      </c>
      <c r="D8082" s="22">
        <v>7.7748238693132494</v>
      </c>
      <c r="E8082" s="22">
        <f t="shared" si="652"/>
        <v>0</v>
      </c>
      <c r="F8082" s="22">
        <f t="shared" si="653"/>
        <v>0</v>
      </c>
      <c r="G8082" s="22">
        <f t="shared" si="654"/>
        <v>0</v>
      </c>
      <c r="H8082" s="22">
        <f t="shared" si="655"/>
        <v>0</v>
      </c>
      <c r="I8082" s="22">
        <f t="shared" si="656"/>
        <v>7.7748238693132494</v>
      </c>
      <c r="J8082" s="22">
        <v>7884</v>
      </c>
    </row>
    <row r="8083" spans="1:10" ht="11.25" customHeight="1">
      <c r="A8083" s="12"/>
      <c r="B8083" s="22" t="s">
        <v>309</v>
      </c>
      <c r="C8083" s="22" t="s">
        <v>86</v>
      </c>
      <c r="D8083" s="22">
        <v>7.7627779723348986</v>
      </c>
      <c r="E8083" s="22">
        <f t="shared" si="652"/>
        <v>0</v>
      </c>
      <c r="F8083" s="22">
        <f t="shared" si="653"/>
        <v>0</v>
      </c>
      <c r="G8083" s="22">
        <f t="shared" si="654"/>
        <v>0</v>
      </c>
      <c r="H8083" s="22">
        <f t="shared" si="655"/>
        <v>0</v>
      </c>
      <c r="I8083" s="22">
        <f t="shared" si="656"/>
        <v>7.7627779723348986</v>
      </c>
      <c r="J8083" s="22">
        <v>7885</v>
      </c>
    </row>
    <row r="8084" spans="1:10" ht="11.25" customHeight="1">
      <c r="A8084" s="12"/>
      <c r="B8084" s="22" t="s">
        <v>439</v>
      </c>
      <c r="C8084" s="22" t="s">
        <v>74</v>
      </c>
      <c r="D8084" s="22">
        <v>7.7525776386664305</v>
      </c>
      <c r="E8084" s="22">
        <f t="shared" si="652"/>
        <v>0</v>
      </c>
      <c r="F8084" s="22">
        <f t="shared" si="653"/>
        <v>0</v>
      </c>
      <c r="G8084" s="22">
        <f t="shared" si="654"/>
        <v>0</v>
      </c>
      <c r="H8084" s="22">
        <f t="shared" si="655"/>
        <v>0</v>
      </c>
      <c r="I8084" s="22">
        <f t="shared" si="656"/>
        <v>7.7525776386664305</v>
      </c>
      <c r="J8084" s="22">
        <v>7886</v>
      </c>
    </row>
    <row r="8085" spans="1:10" ht="11.25" customHeight="1">
      <c r="A8085" s="12"/>
      <c r="B8085" s="22" t="s">
        <v>468</v>
      </c>
      <c r="C8085" s="22" t="s">
        <v>80</v>
      </c>
      <c r="D8085" s="22">
        <v>7.7512024499917409</v>
      </c>
      <c r="E8085" s="22">
        <f t="shared" si="652"/>
        <v>0</v>
      </c>
      <c r="F8085" s="22">
        <f t="shared" si="653"/>
        <v>0</v>
      </c>
      <c r="G8085" s="22">
        <f t="shared" si="654"/>
        <v>0</v>
      </c>
      <c r="H8085" s="22">
        <f t="shared" si="655"/>
        <v>0</v>
      </c>
      <c r="I8085" s="22">
        <f t="shared" si="656"/>
        <v>7.7512024499917409</v>
      </c>
      <c r="J8085" s="22">
        <v>7887</v>
      </c>
    </row>
    <row r="8086" spans="1:10" ht="11.25" customHeight="1">
      <c r="A8086" s="12"/>
      <c r="B8086" s="22" t="s">
        <v>249</v>
      </c>
      <c r="C8086" s="22" t="s">
        <v>70</v>
      </c>
      <c r="D8086" s="22">
        <v>7.7511673655397644</v>
      </c>
      <c r="E8086" s="22">
        <f t="shared" si="652"/>
        <v>0</v>
      </c>
      <c r="F8086" s="22">
        <f t="shared" si="653"/>
        <v>0</v>
      </c>
      <c r="G8086" s="22">
        <f t="shared" si="654"/>
        <v>0</v>
      </c>
      <c r="H8086" s="22">
        <f t="shared" si="655"/>
        <v>0</v>
      </c>
      <c r="I8086" s="22">
        <f t="shared" si="656"/>
        <v>7.7511673655397644</v>
      </c>
      <c r="J8086" s="22">
        <v>7888</v>
      </c>
    </row>
    <row r="8087" spans="1:10" ht="11.25" customHeight="1">
      <c r="A8087" s="12"/>
      <c r="B8087" s="22" t="s">
        <v>249</v>
      </c>
      <c r="C8087" s="22" t="s">
        <v>73</v>
      </c>
      <c r="D8087" s="22">
        <v>7.7491331624028295</v>
      </c>
      <c r="E8087" s="22">
        <f t="shared" si="652"/>
        <v>0</v>
      </c>
      <c r="F8087" s="22">
        <f t="shared" si="653"/>
        <v>0</v>
      </c>
      <c r="G8087" s="22">
        <f t="shared" si="654"/>
        <v>0</v>
      </c>
      <c r="H8087" s="22">
        <f t="shared" si="655"/>
        <v>0</v>
      </c>
      <c r="I8087" s="22">
        <f t="shared" si="656"/>
        <v>7.7491331624028295</v>
      </c>
      <c r="J8087" s="22">
        <v>7889</v>
      </c>
    </row>
    <row r="8088" spans="1:10" ht="11.25" customHeight="1">
      <c r="A8088" s="12"/>
      <c r="B8088" s="22" t="s">
        <v>379</v>
      </c>
      <c r="C8088" s="22" t="s">
        <v>90</v>
      </c>
      <c r="D8088" s="22">
        <v>7.7307849189823683</v>
      </c>
      <c r="E8088" s="22">
        <f t="shared" si="652"/>
        <v>0</v>
      </c>
      <c r="F8088" s="22">
        <f t="shared" si="653"/>
        <v>0</v>
      </c>
      <c r="G8088" s="22">
        <f t="shared" si="654"/>
        <v>0</v>
      </c>
      <c r="H8088" s="22">
        <f t="shared" si="655"/>
        <v>0</v>
      </c>
      <c r="I8088" s="22">
        <f t="shared" si="656"/>
        <v>7.7307849189823683</v>
      </c>
      <c r="J8088" s="22">
        <v>7890</v>
      </c>
    </row>
    <row r="8089" spans="1:10" ht="11.25" customHeight="1">
      <c r="A8089" s="12"/>
      <c r="B8089" s="22" t="s">
        <v>383</v>
      </c>
      <c r="C8089" s="22" t="s">
        <v>85</v>
      </c>
      <c r="D8089" s="22">
        <v>7.7266123899383112</v>
      </c>
      <c r="E8089" s="22">
        <f t="shared" si="652"/>
        <v>0</v>
      </c>
      <c r="F8089" s="22">
        <f t="shared" si="653"/>
        <v>0</v>
      </c>
      <c r="G8089" s="22">
        <f t="shared" si="654"/>
        <v>0</v>
      </c>
      <c r="H8089" s="22">
        <f t="shared" si="655"/>
        <v>0</v>
      </c>
      <c r="I8089" s="22">
        <f t="shared" si="656"/>
        <v>7.7266123899383112</v>
      </c>
      <c r="J8089" s="22">
        <v>7891</v>
      </c>
    </row>
    <row r="8090" spans="1:10" ht="11.25" customHeight="1">
      <c r="A8090" s="12"/>
      <c r="B8090" s="22" t="s">
        <v>462</v>
      </c>
      <c r="C8090" s="22" t="s">
        <v>87</v>
      </c>
      <c r="D8090" s="22">
        <v>7.7233179000910699</v>
      </c>
      <c r="E8090" s="22">
        <f t="shared" si="652"/>
        <v>0</v>
      </c>
      <c r="F8090" s="22">
        <f t="shared" si="653"/>
        <v>0</v>
      </c>
      <c r="G8090" s="22">
        <f t="shared" si="654"/>
        <v>0</v>
      </c>
      <c r="H8090" s="22">
        <f t="shared" si="655"/>
        <v>0</v>
      </c>
      <c r="I8090" s="22">
        <f t="shared" si="656"/>
        <v>7.7233179000910699</v>
      </c>
      <c r="J8090" s="22">
        <v>7892</v>
      </c>
    </row>
    <row r="8091" spans="1:10" ht="11.25" customHeight="1">
      <c r="A8091" s="12"/>
      <c r="B8091" s="22" t="s">
        <v>425</v>
      </c>
      <c r="C8091" s="22" t="s">
        <v>75</v>
      </c>
      <c r="D8091" s="22">
        <v>7.7140074325865573</v>
      </c>
      <c r="E8091" s="22">
        <f t="shared" si="652"/>
        <v>0</v>
      </c>
      <c r="F8091" s="22">
        <f t="shared" si="653"/>
        <v>0</v>
      </c>
      <c r="G8091" s="22">
        <f t="shared" si="654"/>
        <v>0</v>
      </c>
      <c r="H8091" s="22">
        <f t="shared" si="655"/>
        <v>0</v>
      </c>
      <c r="I8091" s="22">
        <f t="shared" si="656"/>
        <v>7.7140074325865573</v>
      </c>
      <c r="J8091" s="22">
        <v>7893</v>
      </c>
    </row>
    <row r="8092" spans="1:10" ht="11.25" customHeight="1">
      <c r="A8092" s="12"/>
      <c r="B8092" s="22" t="s">
        <v>408</v>
      </c>
      <c r="C8092" s="22" t="s">
        <v>90</v>
      </c>
      <c r="D8092" s="22">
        <v>7.708538007780195</v>
      </c>
      <c r="E8092" s="22">
        <f t="shared" si="652"/>
        <v>0</v>
      </c>
      <c r="F8092" s="22">
        <f t="shared" si="653"/>
        <v>0</v>
      </c>
      <c r="G8092" s="22">
        <f t="shared" si="654"/>
        <v>0</v>
      </c>
      <c r="H8092" s="22">
        <f t="shared" si="655"/>
        <v>0</v>
      </c>
      <c r="I8092" s="22">
        <f t="shared" si="656"/>
        <v>7.708538007780195</v>
      </c>
      <c r="J8092" s="22">
        <v>7894</v>
      </c>
    </row>
    <row r="8093" spans="1:10" ht="11.25" customHeight="1">
      <c r="A8093" s="12"/>
      <c r="B8093" s="22" t="s">
        <v>465</v>
      </c>
      <c r="C8093" s="22" t="s">
        <v>67</v>
      </c>
      <c r="D8093" s="22">
        <v>7.7021842524913424</v>
      </c>
      <c r="E8093" s="22">
        <f t="shared" si="652"/>
        <v>0</v>
      </c>
      <c r="F8093" s="22">
        <f t="shared" si="653"/>
        <v>0</v>
      </c>
      <c r="G8093" s="22">
        <f t="shared" si="654"/>
        <v>0</v>
      </c>
      <c r="H8093" s="22">
        <f t="shared" si="655"/>
        <v>0</v>
      </c>
      <c r="I8093" s="22">
        <f t="shared" si="656"/>
        <v>7.7021842524913424</v>
      </c>
      <c r="J8093" s="22">
        <v>7895</v>
      </c>
    </row>
    <row r="8094" spans="1:10" ht="11.25" customHeight="1">
      <c r="A8094" s="12"/>
      <c r="B8094" s="22" t="s">
        <v>257</v>
      </c>
      <c r="C8094" s="22" t="s">
        <v>76</v>
      </c>
      <c r="D8094" s="22">
        <v>7.6935466957030254</v>
      </c>
      <c r="E8094" s="22">
        <f t="shared" si="652"/>
        <v>0</v>
      </c>
      <c r="F8094" s="22">
        <f t="shared" si="653"/>
        <v>0</v>
      </c>
      <c r="G8094" s="22">
        <f t="shared" si="654"/>
        <v>0</v>
      </c>
      <c r="H8094" s="22">
        <f t="shared" si="655"/>
        <v>0</v>
      </c>
      <c r="I8094" s="22">
        <f t="shared" si="656"/>
        <v>7.6935466957030254</v>
      </c>
      <c r="J8094" s="22">
        <v>7896</v>
      </c>
    </row>
    <row r="8095" spans="1:10" ht="11.25" customHeight="1">
      <c r="A8095" s="12"/>
      <c r="B8095" s="22" t="s">
        <v>467</v>
      </c>
      <c r="C8095" s="22" t="s">
        <v>71</v>
      </c>
      <c r="D8095" s="22">
        <v>7.6928498980990243</v>
      </c>
      <c r="E8095" s="22">
        <f t="shared" si="652"/>
        <v>0</v>
      </c>
      <c r="F8095" s="22">
        <f t="shared" si="653"/>
        <v>0</v>
      </c>
      <c r="G8095" s="22">
        <f t="shared" si="654"/>
        <v>0</v>
      </c>
      <c r="H8095" s="22">
        <f t="shared" si="655"/>
        <v>0</v>
      </c>
      <c r="I8095" s="22">
        <f t="shared" si="656"/>
        <v>7.6928498980990243</v>
      </c>
      <c r="J8095" s="22">
        <v>7897</v>
      </c>
    </row>
    <row r="8096" spans="1:10" ht="11.25" customHeight="1">
      <c r="A8096" s="12"/>
      <c r="B8096" s="22" t="s">
        <v>429</v>
      </c>
      <c r="C8096" s="22" t="s">
        <v>73</v>
      </c>
      <c r="D8096" s="22">
        <v>7.6902049940329524</v>
      </c>
      <c r="E8096" s="22">
        <f t="shared" si="652"/>
        <v>0</v>
      </c>
      <c r="F8096" s="22">
        <f t="shared" si="653"/>
        <v>0</v>
      </c>
      <c r="G8096" s="22">
        <f t="shared" si="654"/>
        <v>0</v>
      </c>
      <c r="H8096" s="22">
        <f t="shared" si="655"/>
        <v>0</v>
      </c>
      <c r="I8096" s="22">
        <f t="shared" si="656"/>
        <v>7.6902049940329524</v>
      </c>
      <c r="J8096" s="22">
        <v>7898</v>
      </c>
    </row>
    <row r="8097" spans="1:10" ht="11.25" customHeight="1">
      <c r="A8097" s="12"/>
      <c r="B8097" s="22" t="s">
        <v>368</v>
      </c>
      <c r="C8097" s="22" t="s">
        <v>87</v>
      </c>
      <c r="D8097" s="22">
        <v>7.6900351747992719</v>
      </c>
      <c r="E8097" s="22">
        <f t="shared" si="652"/>
        <v>0</v>
      </c>
      <c r="F8097" s="22">
        <f t="shared" si="653"/>
        <v>0</v>
      </c>
      <c r="G8097" s="22">
        <f t="shared" si="654"/>
        <v>0</v>
      </c>
      <c r="H8097" s="22">
        <f t="shared" si="655"/>
        <v>0</v>
      </c>
      <c r="I8097" s="22">
        <f t="shared" si="656"/>
        <v>7.6900351747992719</v>
      </c>
      <c r="J8097" s="22">
        <v>7899</v>
      </c>
    </row>
    <row r="8098" spans="1:10" ht="11.25" customHeight="1">
      <c r="A8098" s="12"/>
      <c r="B8098" s="22" t="s">
        <v>425</v>
      </c>
      <c r="C8098" s="22" t="s">
        <v>82</v>
      </c>
      <c r="D8098" s="22">
        <v>7.6883885228324651</v>
      </c>
      <c r="E8098" s="22">
        <f t="shared" si="652"/>
        <v>0</v>
      </c>
      <c r="F8098" s="22">
        <f t="shared" si="653"/>
        <v>0</v>
      </c>
      <c r="G8098" s="22">
        <f t="shared" si="654"/>
        <v>0</v>
      </c>
      <c r="H8098" s="22">
        <f t="shared" si="655"/>
        <v>0</v>
      </c>
      <c r="I8098" s="22">
        <f t="shared" si="656"/>
        <v>7.6883885228324651</v>
      </c>
      <c r="J8098" s="22">
        <v>7900</v>
      </c>
    </row>
    <row r="8099" spans="1:10" ht="11.25" customHeight="1">
      <c r="A8099" s="12"/>
      <c r="B8099" s="22" t="s">
        <v>452</v>
      </c>
      <c r="C8099" s="22" t="s">
        <v>75</v>
      </c>
      <c r="D8099" s="22">
        <v>7.6779212889694515</v>
      </c>
      <c r="E8099" s="22">
        <f t="shared" si="652"/>
        <v>0</v>
      </c>
      <c r="F8099" s="22">
        <f t="shared" si="653"/>
        <v>0</v>
      </c>
      <c r="G8099" s="22">
        <f t="shared" si="654"/>
        <v>0</v>
      </c>
      <c r="H8099" s="22">
        <f t="shared" si="655"/>
        <v>0</v>
      </c>
      <c r="I8099" s="22">
        <f t="shared" si="656"/>
        <v>7.6779212889694515</v>
      </c>
      <c r="J8099" s="22">
        <v>7901</v>
      </c>
    </row>
    <row r="8100" spans="1:10" ht="11.25" customHeight="1">
      <c r="A8100" s="12"/>
      <c r="B8100" s="22" t="s">
        <v>381</v>
      </c>
      <c r="C8100" s="22" t="s">
        <v>79</v>
      </c>
      <c r="D8100" s="22">
        <v>7.6753866287005978</v>
      </c>
      <c r="E8100" s="22">
        <f t="shared" si="652"/>
        <v>0</v>
      </c>
      <c r="F8100" s="22">
        <f t="shared" si="653"/>
        <v>0</v>
      </c>
      <c r="G8100" s="22">
        <f t="shared" si="654"/>
        <v>0</v>
      </c>
      <c r="H8100" s="22">
        <f t="shared" si="655"/>
        <v>0</v>
      </c>
      <c r="I8100" s="22">
        <f t="shared" si="656"/>
        <v>7.6753866287005978</v>
      </c>
      <c r="J8100" s="22">
        <v>7902</v>
      </c>
    </row>
    <row r="8101" spans="1:10" ht="11.25" customHeight="1">
      <c r="A8101" s="12"/>
      <c r="B8101" s="22" t="s">
        <v>442</v>
      </c>
      <c r="C8101" s="22" t="s">
        <v>74</v>
      </c>
      <c r="D8101" s="22">
        <v>7.669135429223271</v>
      </c>
      <c r="E8101" s="22">
        <f t="shared" si="652"/>
        <v>0</v>
      </c>
      <c r="F8101" s="22">
        <f t="shared" si="653"/>
        <v>0</v>
      </c>
      <c r="G8101" s="22">
        <f t="shared" si="654"/>
        <v>0</v>
      </c>
      <c r="H8101" s="22">
        <f t="shared" si="655"/>
        <v>0</v>
      </c>
      <c r="I8101" s="22">
        <f t="shared" si="656"/>
        <v>7.669135429223271</v>
      </c>
      <c r="J8101" s="22">
        <v>7903</v>
      </c>
    </row>
    <row r="8102" spans="1:10" ht="11.25" customHeight="1">
      <c r="A8102" s="12"/>
      <c r="B8102" s="22" t="s">
        <v>468</v>
      </c>
      <c r="C8102" s="22" t="s">
        <v>90</v>
      </c>
      <c r="D8102" s="22">
        <v>7.6620199030545901</v>
      </c>
      <c r="E8102" s="22">
        <f t="shared" si="652"/>
        <v>0</v>
      </c>
      <c r="F8102" s="22">
        <f t="shared" si="653"/>
        <v>0</v>
      </c>
      <c r="G8102" s="22">
        <f t="shared" si="654"/>
        <v>0</v>
      </c>
      <c r="H8102" s="22">
        <f t="shared" si="655"/>
        <v>0</v>
      </c>
      <c r="I8102" s="22">
        <f t="shared" si="656"/>
        <v>7.6620199030545901</v>
      </c>
      <c r="J8102" s="22">
        <v>7904</v>
      </c>
    </row>
    <row r="8103" spans="1:10" ht="11.25" customHeight="1">
      <c r="A8103" s="12"/>
      <c r="B8103" s="22" t="s">
        <v>367</v>
      </c>
      <c r="C8103" s="22" t="s">
        <v>87</v>
      </c>
      <c r="D8103" s="22">
        <v>7.661309120629463</v>
      </c>
      <c r="E8103" s="22">
        <f t="shared" si="652"/>
        <v>0</v>
      </c>
      <c r="F8103" s="22">
        <f t="shared" si="653"/>
        <v>0</v>
      </c>
      <c r="G8103" s="22">
        <f t="shared" si="654"/>
        <v>0</v>
      </c>
      <c r="H8103" s="22">
        <f t="shared" si="655"/>
        <v>0</v>
      </c>
      <c r="I8103" s="22">
        <f t="shared" si="656"/>
        <v>7.661309120629463</v>
      </c>
      <c r="J8103" s="22">
        <v>7905</v>
      </c>
    </row>
    <row r="8104" spans="1:10" ht="11.25" customHeight="1">
      <c r="A8104" s="12"/>
      <c r="B8104" s="22" t="s">
        <v>432</v>
      </c>
      <c r="C8104" s="22" t="s">
        <v>86</v>
      </c>
      <c r="D8104" s="22">
        <v>7.6549425606827173</v>
      </c>
      <c r="E8104" s="22">
        <f t="shared" si="652"/>
        <v>0</v>
      </c>
      <c r="F8104" s="22">
        <f t="shared" si="653"/>
        <v>0</v>
      </c>
      <c r="G8104" s="22">
        <f t="shared" si="654"/>
        <v>0</v>
      </c>
      <c r="H8104" s="22">
        <f t="shared" si="655"/>
        <v>0</v>
      </c>
      <c r="I8104" s="22">
        <f t="shared" si="656"/>
        <v>7.6549425606827173</v>
      </c>
      <c r="J8104" s="22">
        <v>7906</v>
      </c>
    </row>
    <row r="8105" spans="1:10" ht="11.25" customHeight="1">
      <c r="A8105" s="12"/>
      <c r="B8105" s="22" t="s">
        <v>460</v>
      </c>
      <c r="C8105" s="22" t="s">
        <v>70</v>
      </c>
      <c r="D8105" s="22">
        <v>7.6548975641023072</v>
      </c>
      <c r="E8105" s="22">
        <f t="shared" si="652"/>
        <v>0</v>
      </c>
      <c r="F8105" s="22">
        <f t="shared" si="653"/>
        <v>0</v>
      </c>
      <c r="G8105" s="22">
        <f t="shared" si="654"/>
        <v>0</v>
      </c>
      <c r="H8105" s="22">
        <f t="shared" si="655"/>
        <v>0</v>
      </c>
      <c r="I8105" s="22">
        <f t="shared" si="656"/>
        <v>7.6548975641023072</v>
      </c>
      <c r="J8105" s="22">
        <v>7907</v>
      </c>
    </row>
    <row r="8106" spans="1:10" ht="11.25" customHeight="1">
      <c r="A8106" s="12"/>
      <c r="B8106" s="22" t="s">
        <v>468</v>
      </c>
      <c r="C8106" s="22" t="s">
        <v>67</v>
      </c>
      <c r="D8106" s="22">
        <v>7.6446931752356466</v>
      </c>
      <c r="E8106" s="22">
        <f t="shared" si="652"/>
        <v>0</v>
      </c>
      <c r="F8106" s="22">
        <f t="shared" si="653"/>
        <v>0</v>
      </c>
      <c r="G8106" s="22">
        <f t="shared" si="654"/>
        <v>0</v>
      </c>
      <c r="H8106" s="22">
        <f t="shared" si="655"/>
        <v>0</v>
      </c>
      <c r="I8106" s="22">
        <f t="shared" si="656"/>
        <v>7.6446931752356466</v>
      </c>
      <c r="J8106" s="22">
        <v>7908</v>
      </c>
    </row>
    <row r="8107" spans="1:10" ht="11.25" customHeight="1">
      <c r="A8107" s="12"/>
      <c r="B8107" s="22" t="s">
        <v>401</v>
      </c>
      <c r="C8107" s="22" t="s">
        <v>89</v>
      </c>
      <c r="D8107" s="22">
        <v>7.6442202736403324</v>
      </c>
      <c r="E8107" s="22">
        <f t="shared" si="652"/>
        <v>0</v>
      </c>
      <c r="F8107" s="22">
        <f t="shared" si="653"/>
        <v>0</v>
      </c>
      <c r="G8107" s="22">
        <f t="shared" si="654"/>
        <v>0</v>
      </c>
      <c r="H8107" s="22">
        <f t="shared" si="655"/>
        <v>0</v>
      </c>
      <c r="I8107" s="22">
        <f t="shared" si="656"/>
        <v>7.6442202736403324</v>
      </c>
      <c r="J8107" s="22">
        <v>7909</v>
      </c>
    </row>
    <row r="8108" spans="1:10" ht="11.25" customHeight="1">
      <c r="A8108" s="12"/>
      <c r="B8108" s="22" t="s">
        <v>405</v>
      </c>
      <c r="C8108" s="22" t="s">
        <v>90</v>
      </c>
      <c r="D8108" s="22">
        <v>7.6438785315645479</v>
      </c>
      <c r="E8108" s="22">
        <f t="shared" si="652"/>
        <v>0</v>
      </c>
      <c r="F8108" s="22">
        <f t="shared" si="653"/>
        <v>0</v>
      </c>
      <c r="G8108" s="22">
        <f t="shared" si="654"/>
        <v>0</v>
      </c>
      <c r="H8108" s="22">
        <f t="shared" si="655"/>
        <v>0</v>
      </c>
      <c r="I8108" s="22">
        <f t="shared" si="656"/>
        <v>7.6438785315645479</v>
      </c>
      <c r="J8108" s="22">
        <v>7910</v>
      </c>
    </row>
    <row r="8109" spans="1:10" ht="11.25" customHeight="1">
      <c r="A8109" s="12"/>
      <c r="B8109" s="22" t="s">
        <v>394</v>
      </c>
      <c r="C8109" s="22" t="s">
        <v>79</v>
      </c>
      <c r="D8109" s="22">
        <v>7.6411893456511448</v>
      </c>
      <c r="E8109" s="22">
        <f t="shared" si="652"/>
        <v>0</v>
      </c>
      <c r="F8109" s="22">
        <f t="shared" si="653"/>
        <v>0</v>
      </c>
      <c r="G8109" s="22">
        <f t="shared" si="654"/>
        <v>0</v>
      </c>
      <c r="H8109" s="22">
        <f t="shared" si="655"/>
        <v>0</v>
      </c>
      <c r="I8109" s="22">
        <f t="shared" si="656"/>
        <v>7.6411893456511448</v>
      </c>
      <c r="J8109" s="22">
        <v>7911</v>
      </c>
    </row>
    <row r="8110" spans="1:10" ht="11.25" customHeight="1">
      <c r="A8110" s="12"/>
      <c r="B8110" s="22" t="s">
        <v>399</v>
      </c>
      <c r="C8110" s="22" t="s">
        <v>70</v>
      </c>
      <c r="D8110" s="22">
        <v>7.6411295436898685</v>
      </c>
      <c r="E8110" s="22">
        <f t="shared" si="652"/>
        <v>0</v>
      </c>
      <c r="F8110" s="22">
        <f t="shared" si="653"/>
        <v>0</v>
      </c>
      <c r="G8110" s="22">
        <f t="shared" si="654"/>
        <v>0</v>
      </c>
      <c r="H8110" s="22">
        <f t="shared" si="655"/>
        <v>0</v>
      </c>
      <c r="I8110" s="22">
        <f t="shared" si="656"/>
        <v>7.6411295436898685</v>
      </c>
      <c r="J8110" s="22">
        <v>7912</v>
      </c>
    </row>
    <row r="8111" spans="1:10" ht="11.25" customHeight="1">
      <c r="A8111" s="12"/>
      <c r="B8111" s="22" t="s">
        <v>406</v>
      </c>
      <c r="C8111" s="22" t="s">
        <v>84</v>
      </c>
      <c r="D8111" s="22">
        <v>7.6397486359429525</v>
      </c>
      <c r="E8111" s="22">
        <f t="shared" si="652"/>
        <v>0</v>
      </c>
      <c r="F8111" s="22">
        <f t="shared" si="653"/>
        <v>0</v>
      </c>
      <c r="G8111" s="22">
        <f t="shared" si="654"/>
        <v>0</v>
      </c>
      <c r="H8111" s="22">
        <f t="shared" si="655"/>
        <v>0</v>
      </c>
      <c r="I8111" s="22">
        <f t="shared" si="656"/>
        <v>7.6397486359429525</v>
      </c>
      <c r="J8111" s="22">
        <v>7913</v>
      </c>
    </row>
    <row r="8112" spans="1:10" ht="11.25" customHeight="1">
      <c r="A8112" s="12"/>
      <c r="B8112" s="22" t="s">
        <v>399</v>
      </c>
      <c r="C8112" s="22" t="s">
        <v>83</v>
      </c>
      <c r="D8112" s="22">
        <v>7.6396672182520842</v>
      </c>
      <c r="E8112" s="22">
        <f t="shared" si="652"/>
        <v>0</v>
      </c>
      <c r="F8112" s="22">
        <f t="shared" si="653"/>
        <v>0</v>
      </c>
      <c r="G8112" s="22">
        <f t="shared" si="654"/>
        <v>0</v>
      </c>
      <c r="H8112" s="22">
        <f t="shared" si="655"/>
        <v>0</v>
      </c>
      <c r="I8112" s="22">
        <f t="shared" si="656"/>
        <v>7.6396672182520842</v>
      </c>
      <c r="J8112" s="22">
        <v>7914</v>
      </c>
    </row>
    <row r="8113" spans="1:10" ht="11.25" customHeight="1">
      <c r="A8113" s="12"/>
      <c r="B8113" s="22" t="s">
        <v>256</v>
      </c>
      <c r="C8113" s="22" t="s">
        <v>89</v>
      </c>
      <c r="D8113" s="22">
        <v>7.6351911156220087</v>
      </c>
      <c r="E8113" s="22">
        <f t="shared" si="652"/>
        <v>0</v>
      </c>
      <c r="F8113" s="22">
        <f t="shared" si="653"/>
        <v>0</v>
      </c>
      <c r="G8113" s="22">
        <f t="shared" si="654"/>
        <v>0</v>
      </c>
      <c r="H8113" s="22">
        <f t="shared" si="655"/>
        <v>0</v>
      </c>
      <c r="I8113" s="22">
        <f t="shared" si="656"/>
        <v>7.6351911156220087</v>
      </c>
      <c r="J8113" s="22">
        <v>7915</v>
      </c>
    </row>
    <row r="8114" spans="1:10" ht="11.25" customHeight="1">
      <c r="A8114" s="12"/>
      <c r="B8114" s="22" t="s">
        <v>447</v>
      </c>
      <c r="C8114" s="22" t="s">
        <v>78</v>
      </c>
      <c r="D8114" s="22">
        <v>7.6306634042572261</v>
      </c>
      <c r="E8114" s="22">
        <f t="shared" si="652"/>
        <v>0</v>
      </c>
      <c r="F8114" s="22">
        <f t="shared" si="653"/>
        <v>0</v>
      </c>
      <c r="G8114" s="22">
        <f t="shared" si="654"/>
        <v>0</v>
      </c>
      <c r="H8114" s="22">
        <f t="shared" si="655"/>
        <v>0</v>
      </c>
      <c r="I8114" s="22">
        <f t="shared" si="656"/>
        <v>7.6306634042572261</v>
      </c>
      <c r="J8114" s="22">
        <v>7916</v>
      </c>
    </row>
    <row r="8115" spans="1:10" ht="11.25" customHeight="1">
      <c r="A8115" s="12"/>
      <c r="B8115" s="22" t="s">
        <v>449</v>
      </c>
      <c r="C8115" s="22" t="s">
        <v>82</v>
      </c>
      <c r="D8115" s="22">
        <v>7.6305577919108529</v>
      </c>
      <c r="E8115" s="22">
        <f t="shared" si="652"/>
        <v>0</v>
      </c>
      <c r="F8115" s="22">
        <f t="shared" si="653"/>
        <v>0</v>
      </c>
      <c r="G8115" s="22">
        <f t="shared" si="654"/>
        <v>0</v>
      </c>
      <c r="H8115" s="22">
        <f t="shared" si="655"/>
        <v>0</v>
      </c>
      <c r="I8115" s="22">
        <f t="shared" si="656"/>
        <v>7.6305577919108529</v>
      </c>
      <c r="J8115" s="22">
        <v>7917</v>
      </c>
    </row>
    <row r="8116" spans="1:10" ht="11.25" customHeight="1">
      <c r="A8116" s="12"/>
      <c r="B8116" s="22" t="s">
        <v>468</v>
      </c>
      <c r="C8116" s="22" t="s">
        <v>76</v>
      </c>
      <c r="D8116" s="22">
        <v>7.6297512487764427</v>
      </c>
      <c r="E8116" s="22">
        <f t="shared" si="652"/>
        <v>0</v>
      </c>
      <c r="F8116" s="22">
        <f t="shared" si="653"/>
        <v>0</v>
      </c>
      <c r="G8116" s="22">
        <f t="shared" si="654"/>
        <v>0</v>
      </c>
      <c r="H8116" s="22">
        <f t="shared" si="655"/>
        <v>0</v>
      </c>
      <c r="I8116" s="22">
        <f t="shared" si="656"/>
        <v>7.6297512487764427</v>
      </c>
      <c r="J8116" s="22">
        <v>7918</v>
      </c>
    </row>
    <row r="8117" spans="1:10" ht="11.25" customHeight="1">
      <c r="A8117" s="12"/>
      <c r="B8117" s="22" t="s">
        <v>469</v>
      </c>
      <c r="C8117" s="22" t="s">
        <v>68</v>
      </c>
      <c r="D8117" s="22">
        <v>7.6211521605926427</v>
      </c>
      <c r="E8117" s="22">
        <f t="shared" si="652"/>
        <v>0</v>
      </c>
      <c r="F8117" s="22">
        <f t="shared" si="653"/>
        <v>0</v>
      </c>
      <c r="G8117" s="22">
        <f t="shared" si="654"/>
        <v>0</v>
      </c>
      <c r="H8117" s="22">
        <f t="shared" si="655"/>
        <v>0</v>
      </c>
      <c r="I8117" s="22">
        <f t="shared" si="656"/>
        <v>7.6211521605926427</v>
      </c>
      <c r="J8117" s="22">
        <v>7919</v>
      </c>
    </row>
    <row r="8118" spans="1:10" ht="11.25" customHeight="1">
      <c r="A8118" s="12"/>
      <c r="B8118" s="22" t="s">
        <v>292</v>
      </c>
      <c r="C8118" s="22" t="s">
        <v>83</v>
      </c>
      <c r="D8118" s="22">
        <v>7.6207685425685012</v>
      </c>
      <c r="E8118" s="22">
        <f t="shared" si="652"/>
        <v>0</v>
      </c>
      <c r="F8118" s="22">
        <f t="shared" si="653"/>
        <v>0</v>
      </c>
      <c r="G8118" s="22">
        <f t="shared" si="654"/>
        <v>0</v>
      </c>
      <c r="H8118" s="22">
        <f t="shared" si="655"/>
        <v>0</v>
      </c>
      <c r="I8118" s="22">
        <f t="shared" si="656"/>
        <v>7.6207685425685012</v>
      </c>
      <c r="J8118" s="22">
        <v>7920</v>
      </c>
    </row>
    <row r="8119" spans="1:10" ht="11.25" customHeight="1">
      <c r="A8119" s="12"/>
      <c r="B8119" s="22" t="s">
        <v>434</v>
      </c>
      <c r="C8119" s="22" t="s">
        <v>79</v>
      </c>
      <c r="D8119" s="22">
        <v>7.6204131079761801</v>
      </c>
      <c r="E8119" s="22">
        <f t="shared" si="652"/>
        <v>0</v>
      </c>
      <c r="F8119" s="22">
        <f t="shared" si="653"/>
        <v>0</v>
      </c>
      <c r="G8119" s="22">
        <f t="shared" si="654"/>
        <v>0</v>
      </c>
      <c r="H8119" s="22">
        <f t="shared" si="655"/>
        <v>0</v>
      </c>
      <c r="I8119" s="22">
        <f t="shared" si="656"/>
        <v>7.6204131079761801</v>
      </c>
      <c r="J8119" s="22">
        <v>7921</v>
      </c>
    </row>
    <row r="8120" spans="1:10" ht="11.25" customHeight="1">
      <c r="A8120" s="12"/>
      <c r="B8120" s="22" t="s">
        <v>462</v>
      </c>
      <c r="C8120" s="22" t="s">
        <v>83</v>
      </c>
      <c r="D8120" s="22">
        <v>7.6152803915857881</v>
      </c>
      <c r="E8120" s="22">
        <f t="shared" si="652"/>
        <v>0</v>
      </c>
      <c r="F8120" s="22">
        <f t="shared" si="653"/>
        <v>0</v>
      </c>
      <c r="G8120" s="22">
        <f t="shared" si="654"/>
        <v>0</v>
      </c>
      <c r="H8120" s="22">
        <f t="shared" si="655"/>
        <v>0</v>
      </c>
      <c r="I8120" s="22">
        <f t="shared" si="656"/>
        <v>7.6152803915857881</v>
      </c>
      <c r="J8120" s="22">
        <v>7922</v>
      </c>
    </row>
    <row r="8121" spans="1:10" ht="11.25" customHeight="1">
      <c r="A8121" s="12"/>
      <c r="B8121" s="22" t="s">
        <v>438</v>
      </c>
      <c r="C8121" s="22" t="s">
        <v>89</v>
      </c>
      <c r="D8121" s="22">
        <v>7.6119372706873492</v>
      </c>
      <c r="E8121" s="22">
        <f t="shared" si="652"/>
        <v>0</v>
      </c>
      <c r="F8121" s="22">
        <f t="shared" si="653"/>
        <v>0</v>
      </c>
      <c r="G8121" s="22">
        <f t="shared" si="654"/>
        <v>0</v>
      </c>
      <c r="H8121" s="22">
        <f t="shared" si="655"/>
        <v>0</v>
      </c>
      <c r="I8121" s="22">
        <f t="shared" si="656"/>
        <v>7.6119372706873492</v>
      </c>
      <c r="J8121" s="22">
        <v>7923</v>
      </c>
    </row>
    <row r="8122" spans="1:10" ht="11.25" customHeight="1">
      <c r="A8122" s="12"/>
      <c r="B8122" s="22" t="s">
        <v>460</v>
      </c>
      <c r="C8122" s="22" t="s">
        <v>71</v>
      </c>
      <c r="D8122" s="22">
        <v>7.6090382417715112</v>
      </c>
      <c r="E8122" s="22">
        <f t="shared" si="652"/>
        <v>0</v>
      </c>
      <c r="F8122" s="22">
        <f t="shared" si="653"/>
        <v>0</v>
      </c>
      <c r="G8122" s="22">
        <f t="shared" si="654"/>
        <v>0</v>
      </c>
      <c r="H8122" s="22">
        <f t="shared" si="655"/>
        <v>0</v>
      </c>
      <c r="I8122" s="22">
        <f t="shared" si="656"/>
        <v>7.6090382417715112</v>
      </c>
      <c r="J8122" s="22">
        <v>7924</v>
      </c>
    </row>
    <row r="8123" spans="1:10" ht="11.25" customHeight="1">
      <c r="A8123" s="12"/>
      <c r="B8123" s="22" t="s">
        <v>379</v>
      </c>
      <c r="C8123" s="22" t="s">
        <v>88</v>
      </c>
      <c r="D8123" s="22">
        <v>7.6068981382279315</v>
      </c>
      <c r="E8123" s="22">
        <f t="shared" si="652"/>
        <v>0</v>
      </c>
      <c r="F8123" s="22">
        <f t="shared" si="653"/>
        <v>0</v>
      </c>
      <c r="G8123" s="22">
        <f t="shared" si="654"/>
        <v>0</v>
      </c>
      <c r="H8123" s="22">
        <f t="shared" si="655"/>
        <v>0</v>
      </c>
      <c r="I8123" s="22">
        <f t="shared" si="656"/>
        <v>7.6068981382279315</v>
      </c>
      <c r="J8123" s="22">
        <v>7925</v>
      </c>
    </row>
    <row r="8124" spans="1:10" ht="11.25" customHeight="1">
      <c r="A8124" s="12"/>
      <c r="B8124" s="22" t="s">
        <v>402</v>
      </c>
      <c r="C8124" s="22" t="s">
        <v>86</v>
      </c>
      <c r="D8124" s="22">
        <v>7.5996511155526134</v>
      </c>
      <c r="E8124" s="22">
        <f t="shared" si="652"/>
        <v>0</v>
      </c>
      <c r="F8124" s="22">
        <f t="shared" si="653"/>
        <v>0</v>
      </c>
      <c r="G8124" s="22">
        <f t="shared" si="654"/>
        <v>0</v>
      </c>
      <c r="H8124" s="22">
        <f t="shared" si="655"/>
        <v>0</v>
      </c>
      <c r="I8124" s="22">
        <f t="shared" si="656"/>
        <v>7.5996511155526134</v>
      </c>
      <c r="J8124" s="22">
        <v>7926</v>
      </c>
    </row>
    <row r="8125" spans="1:10" ht="11.25" customHeight="1">
      <c r="A8125" s="12"/>
      <c r="B8125" s="22" t="s">
        <v>468</v>
      </c>
      <c r="C8125" s="22" t="s">
        <v>79</v>
      </c>
      <c r="D8125" s="22">
        <v>7.5872419868186718</v>
      </c>
      <c r="E8125" s="22">
        <f t="shared" si="652"/>
        <v>0</v>
      </c>
      <c r="F8125" s="22">
        <f t="shared" si="653"/>
        <v>0</v>
      </c>
      <c r="G8125" s="22">
        <f t="shared" si="654"/>
        <v>0</v>
      </c>
      <c r="H8125" s="22">
        <f t="shared" si="655"/>
        <v>0</v>
      </c>
      <c r="I8125" s="22">
        <f t="shared" si="656"/>
        <v>7.5872419868186718</v>
      </c>
      <c r="J8125" s="22">
        <v>7927</v>
      </c>
    </row>
    <row r="8126" spans="1:10" ht="11.25" customHeight="1">
      <c r="A8126" s="12"/>
      <c r="B8126" s="22" t="s">
        <v>353</v>
      </c>
      <c r="C8126" s="22" t="s">
        <v>90</v>
      </c>
      <c r="D8126" s="22">
        <v>7.5788082062251645</v>
      </c>
      <c r="E8126" s="22">
        <f t="shared" si="652"/>
        <v>0</v>
      </c>
      <c r="F8126" s="22">
        <f t="shared" si="653"/>
        <v>0</v>
      </c>
      <c r="G8126" s="22">
        <f t="shared" si="654"/>
        <v>0</v>
      </c>
      <c r="H8126" s="22">
        <f t="shared" si="655"/>
        <v>0</v>
      </c>
      <c r="I8126" s="22">
        <f t="shared" si="656"/>
        <v>7.5788082062251645</v>
      </c>
      <c r="J8126" s="22">
        <v>7928</v>
      </c>
    </row>
    <row r="8127" spans="1:10" ht="11.25" customHeight="1">
      <c r="A8127" s="12"/>
      <c r="B8127" s="22" t="s">
        <v>448</v>
      </c>
      <c r="C8127" s="22" t="s">
        <v>68</v>
      </c>
      <c r="D8127" s="22">
        <v>7.5787157555055664</v>
      </c>
      <c r="E8127" s="22">
        <f t="shared" si="652"/>
        <v>0</v>
      </c>
      <c r="F8127" s="22">
        <f t="shared" si="653"/>
        <v>0</v>
      </c>
      <c r="G8127" s="22">
        <f t="shared" si="654"/>
        <v>0</v>
      </c>
      <c r="H8127" s="22">
        <f t="shared" si="655"/>
        <v>0</v>
      </c>
      <c r="I8127" s="22">
        <f t="shared" si="656"/>
        <v>7.5787157555055664</v>
      </c>
      <c r="J8127" s="22">
        <v>7929</v>
      </c>
    </row>
    <row r="8128" spans="1:10" ht="11.25" customHeight="1">
      <c r="A8128" s="12"/>
      <c r="B8128" s="22" t="s">
        <v>426</v>
      </c>
      <c r="C8128" s="22" t="s">
        <v>78</v>
      </c>
      <c r="D8128" s="22">
        <v>7.5761381907874332</v>
      </c>
      <c r="E8128" s="22">
        <f t="shared" si="652"/>
        <v>0</v>
      </c>
      <c r="F8128" s="22">
        <f t="shared" si="653"/>
        <v>0</v>
      </c>
      <c r="G8128" s="22">
        <f t="shared" si="654"/>
        <v>0</v>
      </c>
      <c r="H8128" s="22">
        <f t="shared" si="655"/>
        <v>0</v>
      </c>
      <c r="I8128" s="22">
        <f t="shared" si="656"/>
        <v>7.5761381907874332</v>
      </c>
      <c r="J8128" s="22">
        <v>7930</v>
      </c>
    </row>
    <row r="8129" spans="1:10" ht="11.25" customHeight="1">
      <c r="A8129" s="12"/>
      <c r="B8129" s="22" t="s">
        <v>431</v>
      </c>
      <c r="C8129" s="22" t="s">
        <v>88</v>
      </c>
      <c r="D8129" s="22">
        <v>7.5714176864703591</v>
      </c>
      <c r="E8129" s="22">
        <f t="shared" si="652"/>
        <v>0</v>
      </c>
      <c r="F8129" s="22">
        <f t="shared" si="653"/>
        <v>0</v>
      </c>
      <c r="G8129" s="22">
        <f t="shared" si="654"/>
        <v>0</v>
      </c>
      <c r="H8129" s="22">
        <f t="shared" si="655"/>
        <v>0</v>
      </c>
      <c r="I8129" s="22">
        <f t="shared" si="656"/>
        <v>7.5714176864703591</v>
      </c>
      <c r="J8129" s="22">
        <v>7931</v>
      </c>
    </row>
    <row r="8130" spans="1:10" ht="11.25" customHeight="1">
      <c r="A8130" s="12"/>
      <c r="B8130" s="22" t="s">
        <v>455</v>
      </c>
      <c r="C8130" s="22" t="s">
        <v>87</v>
      </c>
      <c r="D8130" s="22">
        <v>7.5711845662061084</v>
      </c>
      <c r="E8130" s="22">
        <f t="shared" si="652"/>
        <v>0</v>
      </c>
      <c r="F8130" s="22">
        <f t="shared" si="653"/>
        <v>0</v>
      </c>
      <c r="G8130" s="22">
        <f t="shared" si="654"/>
        <v>0</v>
      </c>
      <c r="H8130" s="22">
        <f t="shared" si="655"/>
        <v>0</v>
      </c>
      <c r="I8130" s="22">
        <f t="shared" si="656"/>
        <v>7.5711845662061084</v>
      </c>
      <c r="J8130" s="22">
        <v>7932</v>
      </c>
    </row>
    <row r="8131" spans="1:10" ht="11.25" customHeight="1">
      <c r="A8131" s="12"/>
      <c r="B8131" s="22" t="s">
        <v>369</v>
      </c>
      <c r="C8131" s="22" t="s">
        <v>88</v>
      </c>
      <c r="D8131" s="22">
        <v>7.5677392720452037</v>
      </c>
      <c r="E8131" s="22">
        <f t="shared" si="652"/>
        <v>0</v>
      </c>
      <c r="F8131" s="22">
        <f t="shared" si="653"/>
        <v>0</v>
      </c>
      <c r="G8131" s="22">
        <f t="shared" si="654"/>
        <v>0</v>
      </c>
      <c r="H8131" s="22">
        <f t="shared" si="655"/>
        <v>0</v>
      </c>
      <c r="I8131" s="22">
        <f t="shared" si="656"/>
        <v>7.5677392720452037</v>
      </c>
      <c r="J8131" s="22">
        <v>7933</v>
      </c>
    </row>
    <row r="8132" spans="1:10" ht="11.25" customHeight="1">
      <c r="A8132" s="12"/>
      <c r="B8132" s="22" t="s">
        <v>436</v>
      </c>
      <c r="C8132" s="22" t="s">
        <v>85</v>
      </c>
      <c r="D8132" s="22">
        <v>7.567475175011837</v>
      </c>
      <c r="E8132" s="22">
        <f t="shared" si="652"/>
        <v>0</v>
      </c>
      <c r="F8132" s="22">
        <f t="shared" si="653"/>
        <v>0</v>
      </c>
      <c r="G8132" s="22">
        <f t="shared" si="654"/>
        <v>0</v>
      </c>
      <c r="H8132" s="22">
        <f t="shared" si="655"/>
        <v>0</v>
      </c>
      <c r="I8132" s="22">
        <f t="shared" si="656"/>
        <v>7.567475175011837</v>
      </c>
      <c r="J8132" s="22">
        <v>7934</v>
      </c>
    </row>
    <row r="8133" spans="1:10" ht="11.25" customHeight="1">
      <c r="A8133" s="12"/>
      <c r="B8133" s="22" t="s">
        <v>374</v>
      </c>
      <c r="C8133" s="22" t="s">
        <v>85</v>
      </c>
      <c r="D8133" s="22">
        <v>7.565760562399106</v>
      </c>
      <c r="E8133" s="22">
        <f t="shared" si="652"/>
        <v>0</v>
      </c>
      <c r="F8133" s="22">
        <f t="shared" si="653"/>
        <v>0</v>
      </c>
      <c r="G8133" s="22">
        <f t="shared" si="654"/>
        <v>0</v>
      </c>
      <c r="H8133" s="22">
        <f t="shared" si="655"/>
        <v>0</v>
      </c>
      <c r="I8133" s="22">
        <f t="shared" si="656"/>
        <v>7.565760562399106</v>
      </c>
      <c r="J8133" s="22">
        <v>7935</v>
      </c>
    </row>
    <row r="8134" spans="1:10" ht="11.25" customHeight="1">
      <c r="A8134" s="12"/>
      <c r="B8134" s="22" t="s">
        <v>401</v>
      </c>
      <c r="C8134" s="22" t="s">
        <v>90</v>
      </c>
      <c r="D8134" s="22">
        <v>7.5654833639232422</v>
      </c>
      <c r="E8134" s="22">
        <f t="shared" si="652"/>
        <v>0</v>
      </c>
      <c r="F8134" s="22">
        <f t="shared" si="653"/>
        <v>0</v>
      </c>
      <c r="G8134" s="22">
        <f t="shared" si="654"/>
        <v>0</v>
      </c>
      <c r="H8134" s="22">
        <f t="shared" si="655"/>
        <v>0</v>
      </c>
      <c r="I8134" s="22">
        <f t="shared" si="656"/>
        <v>7.5654833639232422</v>
      </c>
      <c r="J8134" s="22">
        <v>7936</v>
      </c>
    </row>
    <row r="8135" spans="1:10" ht="11.25" customHeight="1">
      <c r="A8135" s="12"/>
      <c r="B8135" s="22" t="s">
        <v>468</v>
      </c>
      <c r="C8135" s="22" t="s">
        <v>71</v>
      </c>
      <c r="D8135" s="22">
        <v>7.5617682827948309</v>
      </c>
      <c r="E8135" s="22">
        <f t="shared" si="652"/>
        <v>0</v>
      </c>
      <c r="F8135" s="22">
        <f t="shared" si="653"/>
        <v>0</v>
      </c>
      <c r="G8135" s="22">
        <f t="shared" si="654"/>
        <v>0</v>
      </c>
      <c r="H8135" s="22">
        <f t="shared" si="655"/>
        <v>0</v>
      </c>
      <c r="I8135" s="22">
        <f t="shared" si="656"/>
        <v>7.5617682827948309</v>
      </c>
      <c r="J8135" s="22">
        <v>7937</v>
      </c>
    </row>
    <row r="8136" spans="1:10" ht="11.25" customHeight="1">
      <c r="A8136" s="12"/>
      <c r="B8136" s="22" t="s">
        <v>452</v>
      </c>
      <c r="C8136" s="22" t="s">
        <v>72</v>
      </c>
      <c r="D8136" s="22">
        <v>7.558946584374425</v>
      </c>
      <c r="E8136" s="22">
        <f t="shared" ref="E8136:E8199" si="657">IF(J8136&lt;=1000,D8136,0)</f>
        <v>0</v>
      </c>
      <c r="F8136" s="22">
        <f t="shared" ref="F8136:F8199" si="658">IF(AND(J8136&gt;1000,J8136&lt;=2000),D8136,0)</f>
        <v>0</v>
      </c>
      <c r="G8136" s="22">
        <f t="shared" ref="G8136:G8199" si="659">IF(AND(J8136&gt;2000,J8136&lt;=3000),D8136,0)</f>
        <v>0</v>
      </c>
      <c r="H8136" s="22">
        <f t="shared" ref="H8136:H8199" si="660">IF(AND(J8136&gt;3000,J8136&lt;=5000),D8136,0)</f>
        <v>0</v>
      </c>
      <c r="I8136" s="22">
        <f t="shared" ref="I8136:I8199" si="661">IF((J8136&gt;5000),D8136,0)</f>
        <v>7.558946584374425</v>
      </c>
      <c r="J8136" s="22">
        <v>7938</v>
      </c>
    </row>
    <row r="8137" spans="1:10" ht="11.25" customHeight="1">
      <c r="A8137" s="12"/>
      <c r="B8137" s="22" t="s">
        <v>464</v>
      </c>
      <c r="C8137" s="22" t="s">
        <v>67</v>
      </c>
      <c r="D8137" s="22">
        <v>7.5585138661379627</v>
      </c>
      <c r="E8137" s="22">
        <f t="shared" si="657"/>
        <v>0</v>
      </c>
      <c r="F8137" s="22">
        <f t="shared" si="658"/>
        <v>0</v>
      </c>
      <c r="G8137" s="22">
        <f t="shared" si="659"/>
        <v>0</v>
      </c>
      <c r="H8137" s="22">
        <f t="shared" si="660"/>
        <v>0</v>
      </c>
      <c r="I8137" s="22">
        <f t="shared" si="661"/>
        <v>7.5585138661379627</v>
      </c>
      <c r="J8137" s="22">
        <v>7939</v>
      </c>
    </row>
    <row r="8138" spans="1:10" ht="11.25" customHeight="1">
      <c r="A8138" s="12"/>
      <c r="B8138" s="22" t="s">
        <v>441</v>
      </c>
      <c r="C8138" s="22" t="s">
        <v>76</v>
      </c>
      <c r="D8138" s="22">
        <v>7.5510362347026625</v>
      </c>
      <c r="E8138" s="22">
        <f t="shared" si="657"/>
        <v>0</v>
      </c>
      <c r="F8138" s="22">
        <f t="shared" si="658"/>
        <v>0</v>
      </c>
      <c r="G8138" s="22">
        <f t="shared" si="659"/>
        <v>0</v>
      </c>
      <c r="H8138" s="22">
        <f t="shared" si="660"/>
        <v>0</v>
      </c>
      <c r="I8138" s="22">
        <f t="shared" si="661"/>
        <v>7.5510362347026625</v>
      </c>
      <c r="J8138" s="22">
        <v>7940</v>
      </c>
    </row>
    <row r="8139" spans="1:10" ht="11.25" customHeight="1">
      <c r="A8139" s="12"/>
      <c r="B8139" s="22" t="s">
        <v>457</v>
      </c>
      <c r="C8139" s="22" t="s">
        <v>76</v>
      </c>
      <c r="D8139" s="22">
        <v>7.5493760492644366</v>
      </c>
      <c r="E8139" s="22">
        <f t="shared" si="657"/>
        <v>0</v>
      </c>
      <c r="F8139" s="22">
        <f t="shared" si="658"/>
        <v>0</v>
      </c>
      <c r="G8139" s="22">
        <f t="shared" si="659"/>
        <v>0</v>
      </c>
      <c r="H8139" s="22">
        <f t="shared" si="660"/>
        <v>0</v>
      </c>
      <c r="I8139" s="22">
        <f t="shared" si="661"/>
        <v>7.5493760492644366</v>
      </c>
      <c r="J8139" s="22">
        <v>7941</v>
      </c>
    </row>
    <row r="8140" spans="1:10" ht="11.25" customHeight="1">
      <c r="A8140" s="12"/>
      <c r="B8140" s="22" t="s">
        <v>461</v>
      </c>
      <c r="C8140" s="22" t="s">
        <v>73</v>
      </c>
      <c r="D8140" s="22">
        <v>7.5345949878509302</v>
      </c>
      <c r="E8140" s="22">
        <f t="shared" si="657"/>
        <v>0</v>
      </c>
      <c r="F8140" s="22">
        <f t="shared" si="658"/>
        <v>0</v>
      </c>
      <c r="G8140" s="22">
        <f t="shared" si="659"/>
        <v>0</v>
      </c>
      <c r="H8140" s="22">
        <f t="shared" si="660"/>
        <v>0</v>
      </c>
      <c r="I8140" s="22">
        <f t="shared" si="661"/>
        <v>7.5345949878509302</v>
      </c>
      <c r="J8140" s="22">
        <v>7942</v>
      </c>
    </row>
    <row r="8141" spans="1:10" ht="11.25" customHeight="1">
      <c r="A8141" s="12"/>
      <c r="B8141" s="22" t="s">
        <v>257</v>
      </c>
      <c r="C8141" s="22" t="s">
        <v>69</v>
      </c>
      <c r="D8141" s="22">
        <v>7.5333017332255237</v>
      </c>
      <c r="E8141" s="22">
        <f t="shared" si="657"/>
        <v>0</v>
      </c>
      <c r="F8141" s="22">
        <f t="shared" si="658"/>
        <v>0</v>
      </c>
      <c r="G8141" s="22">
        <f t="shared" si="659"/>
        <v>0</v>
      </c>
      <c r="H8141" s="22">
        <f t="shared" si="660"/>
        <v>0</v>
      </c>
      <c r="I8141" s="22">
        <f t="shared" si="661"/>
        <v>7.5333017332255237</v>
      </c>
      <c r="J8141" s="22">
        <v>7943</v>
      </c>
    </row>
    <row r="8142" spans="1:10" ht="11.25" customHeight="1">
      <c r="A8142" s="12"/>
      <c r="B8142" s="22" t="s">
        <v>355</v>
      </c>
      <c r="C8142" s="22" t="s">
        <v>89</v>
      </c>
      <c r="D8142" s="22">
        <v>7.5317859336450947</v>
      </c>
      <c r="E8142" s="22">
        <f t="shared" si="657"/>
        <v>0</v>
      </c>
      <c r="F8142" s="22">
        <f t="shared" si="658"/>
        <v>0</v>
      </c>
      <c r="G8142" s="22">
        <f t="shared" si="659"/>
        <v>0</v>
      </c>
      <c r="H8142" s="22">
        <f t="shared" si="660"/>
        <v>0</v>
      </c>
      <c r="I8142" s="22">
        <f t="shared" si="661"/>
        <v>7.5317859336450947</v>
      </c>
      <c r="J8142" s="22">
        <v>7944</v>
      </c>
    </row>
    <row r="8143" spans="1:10" ht="11.25" customHeight="1">
      <c r="A8143" s="12"/>
      <c r="B8143" s="22" t="s">
        <v>439</v>
      </c>
      <c r="C8143" s="22" t="s">
        <v>71</v>
      </c>
      <c r="D8143" s="22">
        <v>7.5279002101004719</v>
      </c>
      <c r="E8143" s="22">
        <f t="shared" si="657"/>
        <v>0</v>
      </c>
      <c r="F8143" s="22">
        <f t="shared" si="658"/>
        <v>0</v>
      </c>
      <c r="G8143" s="22">
        <f t="shared" si="659"/>
        <v>0</v>
      </c>
      <c r="H8143" s="22">
        <f t="shared" si="660"/>
        <v>0</v>
      </c>
      <c r="I8143" s="22">
        <f t="shared" si="661"/>
        <v>7.5279002101004719</v>
      </c>
      <c r="J8143" s="22">
        <v>7945</v>
      </c>
    </row>
    <row r="8144" spans="1:10" ht="11.25" customHeight="1">
      <c r="A8144" s="12"/>
      <c r="B8144" s="22" t="s">
        <v>431</v>
      </c>
      <c r="C8144" s="22" t="s">
        <v>86</v>
      </c>
      <c r="D8144" s="22">
        <v>7.5274258062997754</v>
      </c>
      <c r="E8144" s="22">
        <f t="shared" si="657"/>
        <v>0</v>
      </c>
      <c r="F8144" s="22">
        <f t="shared" si="658"/>
        <v>0</v>
      </c>
      <c r="G8144" s="22">
        <f t="shared" si="659"/>
        <v>0</v>
      </c>
      <c r="H8144" s="22">
        <f t="shared" si="660"/>
        <v>0</v>
      </c>
      <c r="I8144" s="22">
        <f t="shared" si="661"/>
        <v>7.5274258062997754</v>
      </c>
      <c r="J8144" s="22">
        <v>7946</v>
      </c>
    </row>
    <row r="8145" spans="1:10" ht="11.25" customHeight="1">
      <c r="A8145" s="12"/>
      <c r="B8145" s="22" t="s">
        <v>438</v>
      </c>
      <c r="C8145" s="22" t="s">
        <v>86</v>
      </c>
      <c r="D8145" s="22">
        <v>7.5223170472586549</v>
      </c>
      <c r="E8145" s="22">
        <f t="shared" si="657"/>
        <v>0</v>
      </c>
      <c r="F8145" s="22">
        <f t="shared" si="658"/>
        <v>0</v>
      </c>
      <c r="G8145" s="22">
        <f t="shared" si="659"/>
        <v>0</v>
      </c>
      <c r="H8145" s="22">
        <f t="shared" si="660"/>
        <v>0</v>
      </c>
      <c r="I8145" s="22">
        <f t="shared" si="661"/>
        <v>7.5223170472586549</v>
      </c>
      <c r="J8145" s="22">
        <v>7947</v>
      </c>
    </row>
    <row r="8146" spans="1:10" ht="11.25" customHeight="1">
      <c r="A8146" s="12"/>
      <c r="B8146" s="22" t="s">
        <v>438</v>
      </c>
      <c r="C8146" s="22" t="s">
        <v>88</v>
      </c>
      <c r="D8146" s="22">
        <v>7.5216845376272294</v>
      </c>
      <c r="E8146" s="22">
        <f t="shared" si="657"/>
        <v>0</v>
      </c>
      <c r="F8146" s="22">
        <f t="shared" si="658"/>
        <v>0</v>
      </c>
      <c r="G8146" s="22">
        <f t="shared" si="659"/>
        <v>0</v>
      </c>
      <c r="H8146" s="22">
        <f t="shared" si="660"/>
        <v>0</v>
      </c>
      <c r="I8146" s="22">
        <f t="shared" si="661"/>
        <v>7.5216845376272294</v>
      </c>
      <c r="J8146" s="22">
        <v>7948</v>
      </c>
    </row>
    <row r="8147" spans="1:10" ht="11.25" customHeight="1">
      <c r="A8147" s="12"/>
      <c r="B8147" s="22" t="s">
        <v>249</v>
      </c>
      <c r="C8147" s="22" t="s">
        <v>74</v>
      </c>
      <c r="D8147" s="22">
        <v>7.5095620886749037</v>
      </c>
      <c r="E8147" s="22">
        <f t="shared" si="657"/>
        <v>0</v>
      </c>
      <c r="F8147" s="22">
        <f t="shared" si="658"/>
        <v>0</v>
      </c>
      <c r="G8147" s="22">
        <f t="shared" si="659"/>
        <v>0</v>
      </c>
      <c r="H8147" s="22">
        <f t="shared" si="660"/>
        <v>0</v>
      </c>
      <c r="I8147" s="22">
        <f t="shared" si="661"/>
        <v>7.5095620886749037</v>
      </c>
      <c r="J8147" s="22">
        <v>7949</v>
      </c>
    </row>
    <row r="8148" spans="1:10" ht="11.25" customHeight="1">
      <c r="A8148" s="12"/>
      <c r="B8148" s="22" t="s">
        <v>257</v>
      </c>
      <c r="C8148" s="22" t="s">
        <v>80</v>
      </c>
      <c r="D8148" s="22">
        <v>7.5093397019676518</v>
      </c>
      <c r="E8148" s="22">
        <f t="shared" si="657"/>
        <v>0</v>
      </c>
      <c r="F8148" s="22">
        <f t="shared" si="658"/>
        <v>0</v>
      </c>
      <c r="G8148" s="22">
        <f t="shared" si="659"/>
        <v>0</v>
      </c>
      <c r="H8148" s="22">
        <f t="shared" si="660"/>
        <v>0</v>
      </c>
      <c r="I8148" s="22">
        <f t="shared" si="661"/>
        <v>7.5093397019676518</v>
      </c>
      <c r="J8148" s="22">
        <v>7950</v>
      </c>
    </row>
    <row r="8149" spans="1:10" ht="11.25" customHeight="1">
      <c r="A8149" s="12"/>
      <c r="B8149" s="22" t="s">
        <v>173</v>
      </c>
      <c r="C8149" s="22" t="s">
        <v>85</v>
      </c>
      <c r="D8149" s="22">
        <v>7.5084642309485545</v>
      </c>
      <c r="E8149" s="22">
        <f t="shared" si="657"/>
        <v>0</v>
      </c>
      <c r="F8149" s="22">
        <f t="shared" si="658"/>
        <v>0</v>
      </c>
      <c r="G8149" s="22">
        <f t="shared" si="659"/>
        <v>0</v>
      </c>
      <c r="H8149" s="22">
        <f t="shared" si="660"/>
        <v>0</v>
      </c>
      <c r="I8149" s="22">
        <f t="shared" si="661"/>
        <v>7.5084642309485545</v>
      </c>
      <c r="J8149" s="22">
        <v>7951</v>
      </c>
    </row>
    <row r="8150" spans="1:10" ht="11.25" customHeight="1">
      <c r="A8150" s="12"/>
      <c r="B8150" s="22" t="s">
        <v>434</v>
      </c>
      <c r="C8150" s="22" t="s">
        <v>74</v>
      </c>
      <c r="D8150" s="22">
        <v>7.5071014173686139</v>
      </c>
      <c r="E8150" s="22">
        <f t="shared" si="657"/>
        <v>0</v>
      </c>
      <c r="F8150" s="22">
        <f t="shared" si="658"/>
        <v>0</v>
      </c>
      <c r="G8150" s="22">
        <f t="shared" si="659"/>
        <v>0</v>
      </c>
      <c r="H8150" s="22">
        <f t="shared" si="660"/>
        <v>0</v>
      </c>
      <c r="I8150" s="22">
        <f t="shared" si="661"/>
        <v>7.5071014173686139</v>
      </c>
      <c r="J8150" s="22">
        <v>7952</v>
      </c>
    </row>
    <row r="8151" spans="1:10" ht="11.25" customHeight="1">
      <c r="A8151" s="12"/>
      <c r="B8151" s="22" t="s">
        <v>460</v>
      </c>
      <c r="C8151" s="22" t="s">
        <v>74</v>
      </c>
      <c r="D8151" s="22">
        <v>7.5067798914924229</v>
      </c>
      <c r="E8151" s="22">
        <f t="shared" si="657"/>
        <v>0</v>
      </c>
      <c r="F8151" s="22">
        <f t="shared" si="658"/>
        <v>0</v>
      </c>
      <c r="G8151" s="22">
        <f t="shared" si="659"/>
        <v>0</v>
      </c>
      <c r="H8151" s="22">
        <f t="shared" si="660"/>
        <v>0</v>
      </c>
      <c r="I8151" s="22">
        <f t="shared" si="661"/>
        <v>7.5067798914924229</v>
      </c>
      <c r="J8151" s="22">
        <v>7953</v>
      </c>
    </row>
    <row r="8152" spans="1:10" ht="11.25" customHeight="1">
      <c r="A8152" s="12"/>
      <c r="B8152" s="22" t="s">
        <v>366</v>
      </c>
      <c r="C8152" s="22" t="s">
        <v>80</v>
      </c>
      <c r="D8152" s="22">
        <v>7.5007979776104294</v>
      </c>
      <c r="E8152" s="22">
        <f t="shared" si="657"/>
        <v>0</v>
      </c>
      <c r="F8152" s="22">
        <f t="shared" si="658"/>
        <v>0</v>
      </c>
      <c r="G8152" s="22">
        <f t="shared" si="659"/>
        <v>0</v>
      </c>
      <c r="H8152" s="22">
        <f t="shared" si="660"/>
        <v>0</v>
      </c>
      <c r="I8152" s="22">
        <f t="shared" si="661"/>
        <v>7.5007979776104294</v>
      </c>
      <c r="J8152" s="22">
        <v>7954</v>
      </c>
    </row>
    <row r="8153" spans="1:10" ht="11.25" customHeight="1">
      <c r="A8153" s="12"/>
      <c r="B8153" s="22" t="s">
        <v>399</v>
      </c>
      <c r="C8153" s="22" t="s">
        <v>82</v>
      </c>
      <c r="D8153" s="22">
        <v>7.4982846046845006</v>
      </c>
      <c r="E8153" s="22">
        <f t="shared" si="657"/>
        <v>0</v>
      </c>
      <c r="F8153" s="22">
        <f t="shared" si="658"/>
        <v>0</v>
      </c>
      <c r="G8153" s="22">
        <f t="shared" si="659"/>
        <v>0</v>
      </c>
      <c r="H8153" s="22">
        <f t="shared" si="660"/>
        <v>0</v>
      </c>
      <c r="I8153" s="22">
        <f t="shared" si="661"/>
        <v>7.4982846046845006</v>
      </c>
      <c r="J8153" s="22">
        <v>7955</v>
      </c>
    </row>
    <row r="8154" spans="1:10" ht="11.25" customHeight="1">
      <c r="A8154" s="12"/>
      <c r="B8154" s="22" t="s">
        <v>467</v>
      </c>
      <c r="C8154" s="22" t="s">
        <v>74</v>
      </c>
      <c r="D8154" s="22">
        <v>7.4948677544127458</v>
      </c>
      <c r="E8154" s="22">
        <f t="shared" si="657"/>
        <v>0</v>
      </c>
      <c r="F8154" s="22">
        <f t="shared" si="658"/>
        <v>0</v>
      </c>
      <c r="G8154" s="22">
        <f t="shared" si="659"/>
        <v>0</v>
      </c>
      <c r="H8154" s="22">
        <f t="shared" si="660"/>
        <v>0</v>
      </c>
      <c r="I8154" s="22">
        <f t="shared" si="661"/>
        <v>7.4948677544127458</v>
      </c>
      <c r="J8154" s="22">
        <v>7956</v>
      </c>
    </row>
    <row r="8155" spans="1:10" ht="11.25" customHeight="1">
      <c r="A8155" s="12"/>
      <c r="B8155" s="22" t="s">
        <v>398</v>
      </c>
      <c r="C8155" s="22" t="s">
        <v>87</v>
      </c>
      <c r="D8155" s="22">
        <v>7.4945104419337554</v>
      </c>
      <c r="E8155" s="22">
        <f t="shared" si="657"/>
        <v>0</v>
      </c>
      <c r="F8155" s="22">
        <f t="shared" si="658"/>
        <v>0</v>
      </c>
      <c r="G8155" s="22">
        <f t="shared" si="659"/>
        <v>0</v>
      </c>
      <c r="H8155" s="22">
        <f t="shared" si="660"/>
        <v>0</v>
      </c>
      <c r="I8155" s="22">
        <f t="shared" si="661"/>
        <v>7.4945104419337554</v>
      </c>
      <c r="J8155" s="22">
        <v>7957</v>
      </c>
    </row>
    <row r="8156" spans="1:10" ht="11.25" customHeight="1">
      <c r="A8156" s="12"/>
      <c r="B8156" s="22" t="s">
        <v>379</v>
      </c>
      <c r="C8156" s="22" t="s">
        <v>89</v>
      </c>
      <c r="D8156" s="22">
        <v>7.4920540909014344</v>
      </c>
      <c r="E8156" s="22">
        <f t="shared" si="657"/>
        <v>0</v>
      </c>
      <c r="F8156" s="22">
        <f t="shared" si="658"/>
        <v>0</v>
      </c>
      <c r="G8156" s="22">
        <f t="shared" si="659"/>
        <v>0</v>
      </c>
      <c r="H8156" s="22">
        <f t="shared" si="660"/>
        <v>0</v>
      </c>
      <c r="I8156" s="22">
        <f t="shared" si="661"/>
        <v>7.4920540909014344</v>
      </c>
      <c r="J8156" s="22">
        <v>7958</v>
      </c>
    </row>
    <row r="8157" spans="1:10" ht="11.25" customHeight="1">
      <c r="A8157" s="12"/>
      <c r="B8157" s="22" t="s">
        <v>464</v>
      </c>
      <c r="C8157" s="22" t="s">
        <v>82</v>
      </c>
      <c r="D8157" s="22">
        <v>7.488981081807407</v>
      </c>
      <c r="E8157" s="22">
        <f t="shared" si="657"/>
        <v>0</v>
      </c>
      <c r="F8157" s="22">
        <f t="shared" si="658"/>
        <v>0</v>
      </c>
      <c r="G8157" s="22">
        <f t="shared" si="659"/>
        <v>0</v>
      </c>
      <c r="H8157" s="22">
        <f t="shared" si="660"/>
        <v>0</v>
      </c>
      <c r="I8157" s="22">
        <f t="shared" si="661"/>
        <v>7.488981081807407</v>
      </c>
      <c r="J8157" s="22">
        <v>7959</v>
      </c>
    </row>
    <row r="8158" spans="1:10" ht="11.25" customHeight="1">
      <c r="A8158" s="12"/>
      <c r="B8158" s="22" t="s">
        <v>300</v>
      </c>
      <c r="C8158" s="22" t="s">
        <v>84</v>
      </c>
      <c r="D8158" s="22">
        <v>7.484476823248591</v>
      </c>
      <c r="E8158" s="22">
        <f t="shared" si="657"/>
        <v>0</v>
      </c>
      <c r="F8158" s="22">
        <f t="shared" si="658"/>
        <v>0</v>
      </c>
      <c r="G8158" s="22">
        <f t="shared" si="659"/>
        <v>0</v>
      </c>
      <c r="H8158" s="22">
        <f t="shared" si="660"/>
        <v>0</v>
      </c>
      <c r="I8158" s="22">
        <f t="shared" si="661"/>
        <v>7.484476823248591</v>
      </c>
      <c r="J8158" s="22">
        <v>7960</v>
      </c>
    </row>
    <row r="8159" spans="1:10" ht="11.25" customHeight="1">
      <c r="A8159" s="12"/>
      <c r="B8159" s="22" t="s">
        <v>447</v>
      </c>
      <c r="C8159" s="22" t="s">
        <v>85</v>
      </c>
      <c r="D8159" s="22">
        <v>7.4773159331081906</v>
      </c>
      <c r="E8159" s="22">
        <f t="shared" si="657"/>
        <v>0</v>
      </c>
      <c r="F8159" s="22">
        <f t="shared" si="658"/>
        <v>0</v>
      </c>
      <c r="G8159" s="22">
        <f t="shared" si="659"/>
        <v>0</v>
      </c>
      <c r="H8159" s="22">
        <f t="shared" si="660"/>
        <v>0</v>
      </c>
      <c r="I8159" s="22">
        <f t="shared" si="661"/>
        <v>7.4773159331081906</v>
      </c>
      <c r="J8159" s="22">
        <v>7961</v>
      </c>
    </row>
    <row r="8160" spans="1:10" ht="11.25" customHeight="1">
      <c r="A8160" s="12"/>
      <c r="B8160" s="22" t="s">
        <v>399</v>
      </c>
      <c r="C8160" s="22" t="s">
        <v>71</v>
      </c>
      <c r="D8160" s="22">
        <v>7.4752763442777352</v>
      </c>
      <c r="E8160" s="22">
        <f t="shared" si="657"/>
        <v>0</v>
      </c>
      <c r="F8160" s="22">
        <f t="shared" si="658"/>
        <v>0</v>
      </c>
      <c r="G8160" s="22">
        <f t="shared" si="659"/>
        <v>0</v>
      </c>
      <c r="H8160" s="22">
        <f t="shared" si="660"/>
        <v>0</v>
      </c>
      <c r="I8160" s="22">
        <f t="shared" si="661"/>
        <v>7.4752763442777352</v>
      </c>
      <c r="J8160" s="22">
        <v>7962</v>
      </c>
    </row>
    <row r="8161" spans="1:10" ht="11.25" customHeight="1">
      <c r="A8161" s="12"/>
      <c r="B8161" s="22" t="s">
        <v>363</v>
      </c>
      <c r="C8161" s="22" t="s">
        <v>89</v>
      </c>
      <c r="D8161" s="22">
        <v>7.4750010248483587</v>
      </c>
      <c r="E8161" s="22">
        <f t="shared" si="657"/>
        <v>0</v>
      </c>
      <c r="F8161" s="22">
        <f t="shared" si="658"/>
        <v>0</v>
      </c>
      <c r="G8161" s="22">
        <f t="shared" si="659"/>
        <v>0</v>
      </c>
      <c r="H8161" s="22">
        <f t="shared" si="660"/>
        <v>0</v>
      </c>
      <c r="I8161" s="22">
        <f t="shared" si="661"/>
        <v>7.4750010248483587</v>
      </c>
      <c r="J8161" s="22">
        <v>7963</v>
      </c>
    </row>
    <row r="8162" spans="1:10" ht="11.25" customHeight="1">
      <c r="A8162" s="12"/>
      <c r="B8162" s="22" t="s">
        <v>434</v>
      </c>
      <c r="C8162" s="22" t="s">
        <v>88</v>
      </c>
      <c r="D8162" s="22">
        <v>7.4706710868808548</v>
      </c>
      <c r="E8162" s="22">
        <f t="shared" si="657"/>
        <v>0</v>
      </c>
      <c r="F8162" s="22">
        <f t="shared" si="658"/>
        <v>0</v>
      </c>
      <c r="G8162" s="22">
        <f t="shared" si="659"/>
        <v>0</v>
      </c>
      <c r="H8162" s="22">
        <f t="shared" si="660"/>
        <v>0</v>
      </c>
      <c r="I8162" s="22">
        <f t="shared" si="661"/>
        <v>7.4706710868808548</v>
      </c>
      <c r="J8162" s="22">
        <v>7964</v>
      </c>
    </row>
    <row r="8163" spans="1:10" ht="11.25" customHeight="1">
      <c r="A8163" s="12"/>
      <c r="B8163" s="22" t="s">
        <v>468</v>
      </c>
      <c r="C8163" s="22" t="s">
        <v>83</v>
      </c>
      <c r="D8163" s="22">
        <v>7.4680357230891321</v>
      </c>
      <c r="E8163" s="22">
        <f t="shared" si="657"/>
        <v>0</v>
      </c>
      <c r="F8163" s="22">
        <f t="shared" si="658"/>
        <v>0</v>
      </c>
      <c r="G8163" s="22">
        <f t="shared" si="659"/>
        <v>0</v>
      </c>
      <c r="H8163" s="22">
        <f t="shared" si="660"/>
        <v>0</v>
      </c>
      <c r="I8163" s="22">
        <f t="shared" si="661"/>
        <v>7.4680357230891321</v>
      </c>
      <c r="J8163" s="22">
        <v>7965</v>
      </c>
    </row>
    <row r="8164" spans="1:10" ht="11.25" customHeight="1">
      <c r="A8164" s="12"/>
      <c r="B8164" s="22" t="s">
        <v>403</v>
      </c>
      <c r="C8164" s="22" t="s">
        <v>67</v>
      </c>
      <c r="D8164" s="22">
        <v>7.4670579378793454</v>
      </c>
      <c r="E8164" s="22">
        <f t="shared" si="657"/>
        <v>0</v>
      </c>
      <c r="F8164" s="22">
        <f t="shared" si="658"/>
        <v>0</v>
      </c>
      <c r="G8164" s="22">
        <f t="shared" si="659"/>
        <v>0</v>
      </c>
      <c r="H8164" s="22">
        <f t="shared" si="660"/>
        <v>0</v>
      </c>
      <c r="I8164" s="22">
        <f t="shared" si="661"/>
        <v>7.4670579378793454</v>
      </c>
      <c r="J8164" s="22">
        <v>7966</v>
      </c>
    </row>
    <row r="8165" spans="1:10" ht="11.25" customHeight="1">
      <c r="A8165" s="12"/>
      <c r="B8165" s="22" t="s">
        <v>445</v>
      </c>
      <c r="C8165" s="22" t="s">
        <v>72</v>
      </c>
      <c r="D8165" s="22">
        <v>7.4588863992736414</v>
      </c>
      <c r="E8165" s="22">
        <f t="shared" si="657"/>
        <v>0</v>
      </c>
      <c r="F8165" s="22">
        <f t="shared" si="658"/>
        <v>0</v>
      </c>
      <c r="G8165" s="22">
        <f t="shared" si="659"/>
        <v>0</v>
      </c>
      <c r="H8165" s="22">
        <f t="shared" si="660"/>
        <v>0</v>
      </c>
      <c r="I8165" s="22">
        <f t="shared" si="661"/>
        <v>7.4588863992736414</v>
      </c>
      <c r="J8165" s="22">
        <v>7967</v>
      </c>
    </row>
    <row r="8166" spans="1:10" ht="11.25" customHeight="1">
      <c r="A8166" s="12"/>
      <c r="B8166" s="22" t="s">
        <v>399</v>
      </c>
      <c r="C8166" s="22" t="s">
        <v>90</v>
      </c>
      <c r="D8166" s="22">
        <v>7.4519451330209954</v>
      </c>
      <c r="E8166" s="22">
        <f t="shared" si="657"/>
        <v>0</v>
      </c>
      <c r="F8166" s="22">
        <f t="shared" si="658"/>
        <v>0</v>
      </c>
      <c r="G8166" s="22">
        <f t="shared" si="659"/>
        <v>0</v>
      </c>
      <c r="H8166" s="22">
        <f t="shared" si="660"/>
        <v>0</v>
      </c>
      <c r="I8166" s="22">
        <f t="shared" si="661"/>
        <v>7.4519451330209954</v>
      </c>
      <c r="J8166" s="22">
        <v>7968</v>
      </c>
    </row>
    <row r="8167" spans="1:10" ht="11.25" customHeight="1">
      <c r="A8167" s="12"/>
      <c r="B8167" s="22" t="s">
        <v>342</v>
      </c>
      <c r="C8167" s="22" t="s">
        <v>84</v>
      </c>
      <c r="D8167" s="22">
        <v>7.4488577282735582</v>
      </c>
      <c r="E8167" s="22">
        <f t="shared" si="657"/>
        <v>0</v>
      </c>
      <c r="F8167" s="22">
        <f t="shared" si="658"/>
        <v>0</v>
      </c>
      <c r="G8167" s="22">
        <f t="shared" si="659"/>
        <v>0</v>
      </c>
      <c r="H8167" s="22">
        <f t="shared" si="660"/>
        <v>0</v>
      </c>
      <c r="I8167" s="22">
        <f t="shared" si="661"/>
        <v>7.4488577282735582</v>
      </c>
      <c r="J8167" s="22">
        <v>7969</v>
      </c>
    </row>
    <row r="8168" spans="1:10" ht="11.25" customHeight="1">
      <c r="A8168" s="12"/>
      <c r="B8168" s="22" t="s">
        <v>431</v>
      </c>
      <c r="C8168" s="22" t="s">
        <v>84</v>
      </c>
      <c r="D8168" s="22">
        <v>7.4481212326311326</v>
      </c>
      <c r="E8168" s="22">
        <f t="shared" si="657"/>
        <v>0</v>
      </c>
      <c r="F8168" s="22">
        <f t="shared" si="658"/>
        <v>0</v>
      </c>
      <c r="G8168" s="22">
        <f t="shared" si="659"/>
        <v>0</v>
      </c>
      <c r="H8168" s="22">
        <f t="shared" si="660"/>
        <v>0</v>
      </c>
      <c r="I8168" s="22">
        <f t="shared" si="661"/>
        <v>7.4481212326311326</v>
      </c>
      <c r="J8168" s="22">
        <v>7970</v>
      </c>
    </row>
    <row r="8169" spans="1:10" ht="11.25" customHeight="1">
      <c r="A8169" s="12"/>
      <c r="B8169" s="22" t="s">
        <v>469</v>
      </c>
      <c r="C8169" s="22" t="s">
        <v>69</v>
      </c>
      <c r="D8169" s="22">
        <v>7.4456655562753449</v>
      </c>
      <c r="E8169" s="22">
        <f t="shared" si="657"/>
        <v>0</v>
      </c>
      <c r="F8169" s="22">
        <f t="shared" si="658"/>
        <v>0</v>
      </c>
      <c r="G8169" s="22">
        <f t="shared" si="659"/>
        <v>0</v>
      </c>
      <c r="H8169" s="22">
        <f t="shared" si="660"/>
        <v>0</v>
      </c>
      <c r="I8169" s="22">
        <f t="shared" si="661"/>
        <v>7.4456655562753449</v>
      </c>
      <c r="J8169" s="22">
        <v>7971</v>
      </c>
    </row>
    <row r="8170" spans="1:10" ht="11.25" customHeight="1">
      <c r="A8170" s="12"/>
      <c r="B8170" s="22" t="s">
        <v>461</v>
      </c>
      <c r="C8170" s="22" t="s">
        <v>81</v>
      </c>
      <c r="D8170" s="22">
        <v>7.4426711674357309</v>
      </c>
      <c r="E8170" s="22">
        <f t="shared" si="657"/>
        <v>0</v>
      </c>
      <c r="F8170" s="22">
        <f t="shared" si="658"/>
        <v>0</v>
      </c>
      <c r="G8170" s="22">
        <f t="shared" si="659"/>
        <v>0</v>
      </c>
      <c r="H8170" s="22">
        <f t="shared" si="660"/>
        <v>0</v>
      </c>
      <c r="I8170" s="22">
        <f t="shared" si="661"/>
        <v>7.4426711674357309</v>
      </c>
      <c r="J8170" s="22">
        <v>7972</v>
      </c>
    </row>
    <row r="8171" spans="1:10" ht="11.25" customHeight="1">
      <c r="A8171" s="12"/>
      <c r="B8171" s="22" t="s">
        <v>355</v>
      </c>
      <c r="C8171" s="22" t="s">
        <v>88</v>
      </c>
      <c r="D8171" s="22">
        <v>7.4389854348365123</v>
      </c>
      <c r="E8171" s="22">
        <f t="shared" si="657"/>
        <v>0</v>
      </c>
      <c r="F8171" s="22">
        <f t="shared" si="658"/>
        <v>0</v>
      </c>
      <c r="G8171" s="22">
        <f t="shared" si="659"/>
        <v>0</v>
      </c>
      <c r="H8171" s="22">
        <f t="shared" si="660"/>
        <v>0</v>
      </c>
      <c r="I8171" s="22">
        <f t="shared" si="661"/>
        <v>7.4389854348365123</v>
      </c>
      <c r="J8171" s="22">
        <v>7973</v>
      </c>
    </row>
    <row r="8172" spans="1:10" ht="11.25" customHeight="1">
      <c r="A8172" s="12"/>
      <c r="B8172" s="22" t="s">
        <v>395</v>
      </c>
      <c r="C8172" s="22" t="s">
        <v>70</v>
      </c>
      <c r="D8172" s="22">
        <v>7.4352233214300121</v>
      </c>
      <c r="E8172" s="22">
        <f t="shared" si="657"/>
        <v>0</v>
      </c>
      <c r="F8172" s="22">
        <f t="shared" si="658"/>
        <v>0</v>
      </c>
      <c r="G8172" s="22">
        <f t="shared" si="659"/>
        <v>0</v>
      </c>
      <c r="H8172" s="22">
        <f t="shared" si="660"/>
        <v>0</v>
      </c>
      <c r="I8172" s="22">
        <f t="shared" si="661"/>
        <v>7.4352233214300121</v>
      </c>
      <c r="J8172" s="22">
        <v>7974</v>
      </c>
    </row>
    <row r="8173" spans="1:10" ht="11.25" customHeight="1">
      <c r="A8173" s="12"/>
      <c r="B8173" s="22" t="s">
        <v>460</v>
      </c>
      <c r="C8173" s="22" t="s">
        <v>86</v>
      </c>
      <c r="D8173" s="22">
        <v>7.4305047581509953</v>
      </c>
      <c r="E8173" s="22">
        <f t="shared" si="657"/>
        <v>0</v>
      </c>
      <c r="F8173" s="22">
        <f t="shared" si="658"/>
        <v>0</v>
      </c>
      <c r="G8173" s="22">
        <f t="shared" si="659"/>
        <v>0</v>
      </c>
      <c r="H8173" s="22">
        <f t="shared" si="660"/>
        <v>0</v>
      </c>
      <c r="I8173" s="22">
        <f t="shared" si="661"/>
        <v>7.4305047581509953</v>
      </c>
      <c r="J8173" s="22">
        <v>7975</v>
      </c>
    </row>
    <row r="8174" spans="1:10" ht="11.25" customHeight="1">
      <c r="A8174" s="12"/>
      <c r="B8174" s="22" t="s">
        <v>399</v>
      </c>
      <c r="C8174" s="22" t="s">
        <v>74</v>
      </c>
      <c r="D8174" s="22">
        <v>7.4281083023140182</v>
      </c>
      <c r="E8174" s="22">
        <f t="shared" si="657"/>
        <v>0</v>
      </c>
      <c r="F8174" s="22">
        <f t="shared" si="658"/>
        <v>0</v>
      </c>
      <c r="G8174" s="22">
        <f t="shared" si="659"/>
        <v>0</v>
      </c>
      <c r="H8174" s="22">
        <f t="shared" si="660"/>
        <v>0</v>
      </c>
      <c r="I8174" s="22">
        <f t="shared" si="661"/>
        <v>7.4281083023140182</v>
      </c>
      <c r="J8174" s="22">
        <v>7976</v>
      </c>
    </row>
    <row r="8175" spans="1:10" ht="11.25" customHeight="1">
      <c r="A8175" s="12"/>
      <c r="B8175" s="22" t="s">
        <v>380</v>
      </c>
      <c r="C8175" s="22" t="s">
        <v>90</v>
      </c>
      <c r="D8175" s="22">
        <v>7.4094341589267021</v>
      </c>
      <c r="E8175" s="22">
        <f t="shared" si="657"/>
        <v>0</v>
      </c>
      <c r="F8175" s="22">
        <f t="shared" si="658"/>
        <v>0</v>
      </c>
      <c r="G8175" s="22">
        <f t="shared" si="659"/>
        <v>0</v>
      </c>
      <c r="H8175" s="22">
        <f t="shared" si="660"/>
        <v>0</v>
      </c>
      <c r="I8175" s="22">
        <f t="shared" si="661"/>
        <v>7.4094341589267021</v>
      </c>
      <c r="J8175" s="22">
        <v>7977</v>
      </c>
    </row>
    <row r="8176" spans="1:10" ht="11.25" customHeight="1">
      <c r="A8176" s="12"/>
      <c r="B8176" s="22" t="s">
        <v>408</v>
      </c>
      <c r="C8176" s="22" t="s">
        <v>82</v>
      </c>
      <c r="D8176" s="22">
        <v>7.4065362133447747</v>
      </c>
      <c r="E8176" s="22">
        <f t="shared" si="657"/>
        <v>0</v>
      </c>
      <c r="F8176" s="22">
        <f t="shared" si="658"/>
        <v>0</v>
      </c>
      <c r="G8176" s="22">
        <f t="shared" si="659"/>
        <v>0</v>
      </c>
      <c r="H8176" s="22">
        <f t="shared" si="660"/>
        <v>0</v>
      </c>
      <c r="I8176" s="22">
        <f t="shared" si="661"/>
        <v>7.4065362133447747</v>
      </c>
      <c r="J8176" s="22">
        <v>7978</v>
      </c>
    </row>
    <row r="8177" spans="1:10" ht="11.25" customHeight="1">
      <c r="A8177" s="12"/>
      <c r="B8177" s="22" t="s">
        <v>434</v>
      </c>
      <c r="C8177" s="22" t="s">
        <v>86</v>
      </c>
      <c r="D8177" s="22">
        <v>7.4009467179059065</v>
      </c>
      <c r="E8177" s="22">
        <f t="shared" si="657"/>
        <v>0</v>
      </c>
      <c r="F8177" s="22">
        <f t="shared" si="658"/>
        <v>0</v>
      </c>
      <c r="G8177" s="22">
        <f t="shared" si="659"/>
        <v>0</v>
      </c>
      <c r="H8177" s="22">
        <f t="shared" si="660"/>
        <v>0</v>
      </c>
      <c r="I8177" s="22">
        <f t="shared" si="661"/>
        <v>7.4009467179059065</v>
      </c>
      <c r="J8177" s="22">
        <v>7979</v>
      </c>
    </row>
    <row r="8178" spans="1:10" ht="11.25" customHeight="1">
      <c r="A8178" s="12"/>
      <c r="B8178" s="22" t="s">
        <v>436</v>
      </c>
      <c r="C8178" s="22" t="s">
        <v>70</v>
      </c>
      <c r="D8178" s="22">
        <v>7.3998817942128952</v>
      </c>
      <c r="E8178" s="22">
        <f t="shared" si="657"/>
        <v>0</v>
      </c>
      <c r="F8178" s="22">
        <f t="shared" si="658"/>
        <v>0</v>
      </c>
      <c r="G8178" s="22">
        <f t="shared" si="659"/>
        <v>0</v>
      </c>
      <c r="H8178" s="22">
        <f t="shared" si="660"/>
        <v>0</v>
      </c>
      <c r="I8178" s="22">
        <f t="shared" si="661"/>
        <v>7.3998817942128952</v>
      </c>
      <c r="J8178" s="22">
        <v>7980</v>
      </c>
    </row>
    <row r="8179" spans="1:10" ht="11.25" customHeight="1">
      <c r="A8179" s="12"/>
      <c r="B8179" s="22" t="s">
        <v>455</v>
      </c>
      <c r="C8179" s="22" t="s">
        <v>71</v>
      </c>
      <c r="D8179" s="22">
        <v>7.3993835065465472</v>
      </c>
      <c r="E8179" s="22">
        <f t="shared" si="657"/>
        <v>0</v>
      </c>
      <c r="F8179" s="22">
        <f t="shared" si="658"/>
        <v>0</v>
      </c>
      <c r="G8179" s="22">
        <f t="shared" si="659"/>
        <v>0</v>
      </c>
      <c r="H8179" s="22">
        <f t="shared" si="660"/>
        <v>0</v>
      </c>
      <c r="I8179" s="22">
        <f t="shared" si="661"/>
        <v>7.3993835065465472</v>
      </c>
      <c r="J8179" s="22">
        <v>7981</v>
      </c>
    </row>
    <row r="8180" spans="1:10" ht="11.25" customHeight="1">
      <c r="A8180" s="12"/>
      <c r="B8180" s="22" t="s">
        <v>437</v>
      </c>
      <c r="C8180" s="22" t="s">
        <v>75</v>
      </c>
      <c r="D8180" s="22">
        <v>7.3964295986397204</v>
      </c>
      <c r="E8180" s="22">
        <f t="shared" si="657"/>
        <v>0</v>
      </c>
      <c r="F8180" s="22">
        <f t="shared" si="658"/>
        <v>0</v>
      </c>
      <c r="G8180" s="22">
        <f t="shared" si="659"/>
        <v>0</v>
      </c>
      <c r="H8180" s="22">
        <f t="shared" si="660"/>
        <v>0</v>
      </c>
      <c r="I8180" s="22">
        <f t="shared" si="661"/>
        <v>7.3964295986397204</v>
      </c>
      <c r="J8180" s="22">
        <v>7982</v>
      </c>
    </row>
    <row r="8181" spans="1:10" ht="11.25" customHeight="1">
      <c r="A8181" s="12"/>
      <c r="B8181" s="22" t="s">
        <v>447</v>
      </c>
      <c r="C8181" s="22" t="s">
        <v>90</v>
      </c>
      <c r="D8181" s="22">
        <v>7.395261580530156</v>
      </c>
      <c r="E8181" s="22">
        <f t="shared" si="657"/>
        <v>0</v>
      </c>
      <c r="F8181" s="22">
        <f t="shared" si="658"/>
        <v>0</v>
      </c>
      <c r="G8181" s="22">
        <f t="shared" si="659"/>
        <v>0</v>
      </c>
      <c r="H8181" s="22">
        <f t="shared" si="660"/>
        <v>0</v>
      </c>
      <c r="I8181" s="22">
        <f t="shared" si="661"/>
        <v>7.395261580530156</v>
      </c>
      <c r="J8181" s="22">
        <v>7983</v>
      </c>
    </row>
    <row r="8182" spans="1:10" ht="11.25" customHeight="1">
      <c r="A8182" s="12"/>
      <c r="B8182" s="22" t="s">
        <v>468</v>
      </c>
      <c r="C8182" s="22" t="s">
        <v>74</v>
      </c>
      <c r="D8182" s="22">
        <v>7.3897491020002199</v>
      </c>
      <c r="E8182" s="22">
        <f t="shared" si="657"/>
        <v>0</v>
      </c>
      <c r="F8182" s="22">
        <f t="shared" si="658"/>
        <v>0</v>
      </c>
      <c r="G8182" s="22">
        <f t="shared" si="659"/>
        <v>0</v>
      </c>
      <c r="H8182" s="22">
        <f t="shared" si="660"/>
        <v>0</v>
      </c>
      <c r="I8182" s="22">
        <f t="shared" si="661"/>
        <v>7.3897491020002199</v>
      </c>
      <c r="J8182" s="22">
        <v>7984</v>
      </c>
    </row>
    <row r="8183" spans="1:10" ht="11.25" customHeight="1">
      <c r="A8183" s="12"/>
      <c r="B8183" s="22" t="s">
        <v>465</v>
      </c>
      <c r="C8183" s="22" t="s">
        <v>81</v>
      </c>
      <c r="D8183" s="22">
        <v>7.3895580474731801</v>
      </c>
      <c r="E8183" s="22">
        <f t="shared" si="657"/>
        <v>0</v>
      </c>
      <c r="F8183" s="22">
        <f t="shared" si="658"/>
        <v>0</v>
      </c>
      <c r="G8183" s="22">
        <f t="shared" si="659"/>
        <v>0</v>
      </c>
      <c r="H8183" s="22">
        <f t="shared" si="660"/>
        <v>0</v>
      </c>
      <c r="I8183" s="22">
        <f t="shared" si="661"/>
        <v>7.3895580474731801</v>
      </c>
      <c r="J8183" s="22">
        <v>7985</v>
      </c>
    </row>
    <row r="8184" spans="1:10" ht="11.25" customHeight="1">
      <c r="A8184" s="12"/>
      <c r="B8184" s="22" t="s">
        <v>458</v>
      </c>
      <c r="C8184" s="22" t="s">
        <v>86</v>
      </c>
      <c r="D8184" s="22">
        <v>7.3879939610694185</v>
      </c>
      <c r="E8184" s="22">
        <f t="shared" si="657"/>
        <v>0</v>
      </c>
      <c r="F8184" s="22">
        <f t="shared" si="658"/>
        <v>0</v>
      </c>
      <c r="G8184" s="22">
        <f t="shared" si="659"/>
        <v>0</v>
      </c>
      <c r="H8184" s="22">
        <f t="shared" si="660"/>
        <v>0</v>
      </c>
      <c r="I8184" s="22">
        <f t="shared" si="661"/>
        <v>7.3879939610694185</v>
      </c>
      <c r="J8184" s="22">
        <v>7986</v>
      </c>
    </row>
    <row r="8185" spans="1:10" ht="11.25" customHeight="1">
      <c r="A8185" s="12"/>
      <c r="B8185" s="22" t="s">
        <v>416</v>
      </c>
      <c r="C8185" s="22" t="s">
        <v>85</v>
      </c>
      <c r="D8185" s="22">
        <v>7.3723509288127902</v>
      </c>
      <c r="E8185" s="22">
        <f t="shared" si="657"/>
        <v>0</v>
      </c>
      <c r="F8185" s="22">
        <f t="shared" si="658"/>
        <v>0</v>
      </c>
      <c r="G8185" s="22">
        <f t="shared" si="659"/>
        <v>0</v>
      </c>
      <c r="H8185" s="22">
        <f t="shared" si="660"/>
        <v>0</v>
      </c>
      <c r="I8185" s="22">
        <f t="shared" si="661"/>
        <v>7.3723509288127902</v>
      </c>
      <c r="J8185" s="22">
        <v>7987</v>
      </c>
    </row>
    <row r="8186" spans="1:10" ht="11.25" customHeight="1">
      <c r="A8186" s="12"/>
      <c r="B8186" s="22" t="s">
        <v>384</v>
      </c>
      <c r="C8186" s="22" t="s">
        <v>85</v>
      </c>
      <c r="D8186" s="22">
        <v>7.3721572136188493</v>
      </c>
      <c r="E8186" s="22">
        <f t="shared" si="657"/>
        <v>0</v>
      </c>
      <c r="F8186" s="22">
        <f t="shared" si="658"/>
        <v>0</v>
      </c>
      <c r="G8186" s="22">
        <f t="shared" si="659"/>
        <v>0</v>
      </c>
      <c r="H8186" s="22">
        <f t="shared" si="660"/>
        <v>0</v>
      </c>
      <c r="I8186" s="22">
        <f t="shared" si="661"/>
        <v>7.3721572136188493</v>
      </c>
      <c r="J8186" s="22">
        <v>7988</v>
      </c>
    </row>
    <row r="8187" spans="1:10" ht="11.25" customHeight="1">
      <c r="A8187" s="12"/>
      <c r="B8187" s="22" t="s">
        <v>414</v>
      </c>
      <c r="C8187" s="22" t="s">
        <v>80</v>
      </c>
      <c r="D8187" s="22">
        <v>7.3646349504732163</v>
      </c>
      <c r="E8187" s="22">
        <f t="shared" si="657"/>
        <v>0</v>
      </c>
      <c r="F8187" s="22">
        <f t="shared" si="658"/>
        <v>0</v>
      </c>
      <c r="G8187" s="22">
        <f t="shared" si="659"/>
        <v>0</v>
      </c>
      <c r="H8187" s="22">
        <f t="shared" si="660"/>
        <v>0</v>
      </c>
      <c r="I8187" s="22">
        <f t="shared" si="661"/>
        <v>7.3646349504732163</v>
      </c>
      <c r="J8187" s="22">
        <v>7989</v>
      </c>
    </row>
    <row r="8188" spans="1:10" ht="11.25" customHeight="1">
      <c r="A8188" s="12"/>
      <c r="B8188" s="22" t="s">
        <v>304</v>
      </c>
      <c r="C8188" s="22" t="s">
        <v>85</v>
      </c>
      <c r="D8188" s="22">
        <v>7.362498878670146</v>
      </c>
      <c r="E8188" s="22">
        <f t="shared" si="657"/>
        <v>0</v>
      </c>
      <c r="F8188" s="22">
        <f t="shared" si="658"/>
        <v>0</v>
      </c>
      <c r="G8188" s="22">
        <f t="shared" si="659"/>
        <v>0</v>
      </c>
      <c r="H8188" s="22">
        <f t="shared" si="660"/>
        <v>0</v>
      </c>
      <c r="I8188" s="22">
        <f t="shared" si="661"/>
        <v>7.362498878670146</v>
      </c>
      <c r="J8188" s="22">
        <v>7990</v>
      </c>
    </row>
    <row r="8189" spans="1:10" ht="11.25" customHeight="1">
      <c r="A8189" s="12"/>
      <c r="B8189" s="22" t="s">
        <v>443</v>
      </c>
      <c r="C8189" s="22" t="s">
        <v>84</v>
      </c>
      <c r="D8189" s="22">
        <v>7.3600730428123278</v>
      </c>
      <c r="E8189" s="22">
        <f t="shared" si="657"/>
        <v>0</v>
      </c>
      <c r="F8189" s="22">
        <f t="shared" si="658"/>
        <v>0</v>
      </c>
      <c r="G8189" s="22">
        <f t="shared" si="659"/>
        <v>0</v>
      </c>
      <c r="H8189" s="22">
        <f t="shared" si="660"/>
        <v>0</v>
      </c>
      <c r="I8189" s="22">
        <f t="shared" si="661"/>
        <v>7.3600730428123278</v>
      </c>
      <c r="J8189" s="22">
        <v>7991</v>
      </c>
    </row>
    <row r="8190" spans="1:10" ht="11.25" customHeight="1">
      <c r="A8190" s="12"/>
      <c r="B8190" s="22" t="s">
        <v>407</v>
      </c>
      <c r="C8190" s="22" t="s">
        <v>88</v>
      </c>
      <c r="D8190" s="22">
        <v>7.356036569702586</v>
      </c>
      <c r="E8190" s="22">
        <f t="shared" si="657"/>
        <v>0</v>
      </c>
      <c r="F8190" s="22">
        <f t="shared" si="658"/>
        <v>0</v>
      </c>
      <c r="G8190" s="22">
        <f t="shared" si="659"/>
        <v>0</v>
      </c>
      <c r="H8190" s="22">
        <f t="shared" si="660"/>
        <v>0</v>
      </c>
      <c r="I8190" s="22">
        <f t="shared" si="661"/>
        <v>7.356036569702586</v>
      </c>
      <c r="J8190" s="22">
        <v>7992</v>
      </c>
    </row>
    <row r="8191" spans="1:10" ht="11.25" customHeight="1">
      <c r="A8191" s="12"/>
      <c r="B8191" s="22" t="s">
        <v>292</v>
      </c>
      <c r="C8191" s="22" t="s">
        <v>82</v>
      </c>
      <c r="D8191" s="22">
        <v>7.3499675229007337</v>
      </c>
      <c r="E8191" s="22">
        <f t="shared" si="657"/>
        <v>0</v>
      </c>
      <c r="F8191" s="22">
        <f t="shared" si="658"/>
        <v>0</v>
      </c>
      <c r="G8191" s="22">
        <f t="shared" si="659"/>
        <v>0</v>
      </c>
      <c r="H8191" s="22">
        <f t="shared" si="660"/>
        <v>0</v>
      </c>
      <c r="I8191" s="22">
        <f t="shared" si="661"/>
        <v>7.3499675229007337</v>
      </c>
      <c r="J8191" s="22">
        <v>7993</v>
      </c>
    </row>
    <row r="8192" spans="1:10" ht="11.25" customHeight="1">
      <c r="A8192" s="12"/>
      <c r="B8192" s="22" t="s">
        <v>434</v>
      </c>
      <c r="C8192" s="22" t="s">
        <v>84</v>
      </c>
      <c r="D8192" s="22">
        <v>7.3477454872726629</v>
      </c>
      <c r="E8192" s="22">
        <f t="shared" si="657"/>
        <v>0</v>
      </c>
      <c r="F8192" s="22">
        <f t="shared" si="658"/>
        <v>0</v>
      </c>
      <c r="G8192" s="22">
        <f t="shared" si="659"/>
        <v>0</v>
      </c>
      <c r="H8192" s="22">
        <f t="shared" si="660"/>
        <v>0</v>
      </c>
      <c r="I8192" s="22">
        <f t="shared" si="661"/>
        <v>7.3477454872726629</v>
      </c>
      <c r="J8192" s="22">
        <v>7994</v>
      </c>
    </row>
    <row r="8193" spans="1:10" ht="11.25" customHeight="1">
      <c r="A8193" s="12"/>
      <c r="B8193" s="22" t="s">
        <v>368</v>
      </c>
      <c r="C8193" s="22" t="s">
        <v>85</v>
      </c>
      <c r="D8193" s="22">
        <v>7.345269739872494</v>
      </c>
      <c r="E8193" s="22">
        <f t="shared" si="657"/>
        <v>0</v>
      </c>
      <c r="F8193" s="22">
        <f t="shared" si="658"/>
        <v>0</v>
      </c>
      <c r="G8193" s="22">
        <f t="shared" si="659"/>
        <v>0</v>
      </c>
      <c r="H8193" s="22">
        <f t="shared" si="660"/>
        <v>0</v>
      </c>
      <c r="I8193" s="22">
        <f t="shared" si="661"/>
        <v>7.345269739872494</v>
      </c>
      <c r="J8193" s="22">
        <v>7995</v>
      </c>
    </row>
    <row r="8194" spans="1:10" ht="11.25" customHeight="1">
      <c r="A8194" s="12"/>
      <c r="B8194" s="22" t="s">
        <v>462</v>
      </c>
      <c r="C8194" s="22" t="s">
        <v>82</v>
      </c>
      <c r="D8194" s="22">
        <v>7.3439918160927293</v>
      </c>
      <c r="E8194" s="22">
        <f t="shared" si="657"/>
        <v>0</v>
      </c>
      <c r="F8194" s="22">
        <f t="shared" si="658"/>
        <v>0</v>
      </c>
      <c r="G8194" s="22">
        <f t="shared" si="659"/>
        <v>0</v>
      </c>
      <c r="H8194" s="22">
        <f t="shared" si="660"/>
        <v>0</v>
      </c>
      <c r="I8194" s="22">
        <f t="shared" si="661"/>
        <v>7.3439918160927293</v>
      </c>
      <c r="J8194" s="22">
        <v>7996</v>
      </c>
    </row>
    <row r="8195" spans="1:10" ht="11.25" customHeight="1">
      <c r="A8195" s="12"/>
      <c r="B8195" s="22" t="s">
        <v>337</v>
      </c>
      <c r="C8195" s="22" t="s">
        <v>85</v>
      </c>
      <c r="D8195" s="22">
        <v>7.3432457252061836</v>
      </c>
      <c r="E8195" s="22">
        <f t="shared" si="657"/>
        <v>0</v>
      </c>
      <c r="F8195" s="22">
        <f t="shared" si="658"/>
        <v>0</v>
      </c>
      <c r="G8195" s="22">
        <f t="shared" si="659"/>
        <v>0</v>
      </c>
      <c r="H8195" s="22">
        <f t="shared" si="660"/>
        <v>0</v>
      </c>
      <c r="I8195" s="22">
        <f t="shared" si="661"/>
        <v>7.3432457252061836</v>
      </c>
      <c r="J8195" s="22">
        <v>7997</v>
      </c>
    </row>
    <row r="8196" spans="1:10" ht="11.25" customHeight="1">
      <c r="A8196" s="12"/>
      <c r="B8196" s="22" t="s">
        <v>441</v>
      </c>
      <c r="C8196" s="22" t="s">
        <v>84</v>
      </c>
      <c r="D8196" s="22">
        <v>7.3374533198214813</v>
      </c>
      <c r="E8196" s="22">
        <f t="shared" si="657"/>
        <v>0</v>
      </c>
      <c r="F8196" s="22">
        <f t="shared" si="658"/>
        <v>0</v>
      </c>
      <c r="G8196" s="22">
        <f t="shared" si="659"/>
        <v>0</v>
      </c>
      <c r="H8196" s="22">
        <f t="shared" si="660"/>
        <v>0</v>
      </c>
      <c r="I8196" s="22">
        <f t="shared" si="661"/>
        <v>7.3374533198214813</v>
      </c>
      <c r="J8196" s="22">
        <v>7998</v>
      </c>
    </row>
    <row r="8197" spans="1:10" ht="11.25" customHeight="1">
      <c r="A8197" s="12"/>
      <c r="B8197" s="22" t="s">
        <v>403</v>
      </c>
      <c r="C8197" s="22" t="s">
        <v>77</v>
      </c>
      <c r="D8197" s="22">
        <v>7.3372036602131905</v>
      </c>
      <c r="E8197" s="22">
        <f t="shared" si="657"/>
        <v>0</v>
      </c>
      <c r="F8197" s="22">
        <f t="shared" si="658"/>
        <v>0</v>
      </c>
      <c r="G8197" s="22">
        <f t="shared" si="659"/>
        <v>0</v>
      </c>
      <c r="H8197" s="22">
        <f t="shared" si="660"/>
        <v>0</v>
      </c>
      <c r="I8197" s="22">
        <f t="shared" si="661"/>
        <v>7.3372036602131905</v>
      </c>
      <c r="J8197" s="22">
        <v>7999</v>
      </c>
    </row>
    <row r="8198" spans="1:10" ht="11.25" customHeight="1">
      <c r="A8198" s="12"/>
      <c r="B8198" s="22" t="s">
        <v>366</v>
      </c>
      <c r="C8198" s="22" t="s">
        <v>84</v>
      </c>
      <c r="D8198" s="22">
        <v>7.3318920241453975</v>
      </c>
      <c r="E8198" s="22">
        <f t="shared" si="657"/>
        <v>0</v>
      </c>
      <c r="F8198" s="22">
        <f t="shared" si="658"/>
        <v>0</v>
      </c>
      <c r="G8198" s="22">
        <f t="shared" si="659"/>
        <v>0</v>
      </c>
      <c r="H8198" s="22">
        <f t="shared" si="660"/>
        <v>0</v>
      </c>
      <c r="I8198" s="22">
        <f t="shared" si="661"/>
        <v>7.3318920241453975</v>
      </c>
      <c r="J8198" s="22">
        <v>8000</v>
      </c>
    </row>
    <row r="8199" spans="1:10" ht="11.25" customHeight="1">
      <c r="A8199" s="12"/>
      <c r="B8199" s="22" t="s">
        <v>468</v>
      </c>
      <c r="C8199" s="22" t="s">
        <v>72</v>
      </c>
      <c r="D8199" s="22">
        <v>7.3277165819840828</v>
      </c>
      <c r="E8199" s="22">
        <f t="shared" si="657"/>
        <v>0</v>
      </c>
      <c r="F8199" s="22">
        <f t="shared" si="658"/>
        <v>0</v>
      </c>
      <c r="G8199" s="22">
        <f t="shared" si="659"/>
        <v>0</v>
      </c>
      <c r="H8199" s="22">
        <f t="shared" si="660"/>
        <v>0</v>
      </c>
      <c r="I8199" s="22">
        <f t="shared" si="661"/>
        <v>7.3277165819840828</v>
      </c>
      <c r="J8199" s="22">
        <v>8001</v>
      </c>
    </row>
    <row r="8200" spans="1:10" ht="11.25" customHeight="1">
      <c r="A8200" s="12"/>
      <c r="B8200" s="22" t="s">
        <v>468</v>
      </c>
      <c r="C8200" s="22" t="s">
        <v>70</v>
      </c>
      <c r="D8200" s="22">
        <v>7.3269811592782021</v>
      </c>
      <c r="E8200" s="22">
        <f t="shared" ref="E8200:E8263" si="662">IF(J8200&lt;=1000,D8200,0)</f>
        <v>0</v>
      </c>
      <c r="F8200" s="22">
        <f t="shared" ref="F8200:F8263" si="663">IF(AND(J8200&gt;1000,J8200&lt;=2000),D8200,0)</f>
        <v>0</v>
      </c>
      <c r="G8200" s="22">
        <f t="shared" ref="G8200:G8263" si="664">IF(AND(J8200&gt;2000,J8200&lt;=3000),D8200,0)</f>
        <v>0</v>
      </c>
      <c r="H8200" s="22">
        <f t="shared" ref="H8200:H8263" si="665">IF(AND(J8200&gt;3000,J8200&lt;=5000),D8200,0)</f>
        <v>0</v>
      </c>
      <c r="I8200" s="22">
        <f t="shared" ref="I8200:I8263" si="666">IF((J8200&gt;5000),D8200,0)</f>
        <v>7.3269811592782021</v>
      </c>
      <c r="J8200" s="22">
        <v>8002</v>
      </c>
    </row>
    <row r="8201" spans="1:10" ht="11.25" customHeight="1">
      <c r="A8201" s="12"/>
      <c r="B8201" s="22" t="s">
        <v>173</v>
      </c>
      <c r="C8201" s="22" t="s">
        <v>87</v>
      </c>
      <c r="D8201" s="22">
        <v>7.3245911599750357</v>
      </c>
      <c r="E8201" s="22">
        <f t="shared" si="662"/>
        <v>0</v>
      </c>
      <c r="F8201" s="22">
        <f t="shared" si="663"/>
        <v>0</v>
      </c>
      <c r="G8201" s="22">
        <f t="shared" si="664"/>
        <v>0</v>
      </c>
      <c r="H8201" s="22">
        <f t="shared" si="665"/>
        <v>0</v>
      </c>
      <c r="I8201" s="22">
        <f t="shared" si="666"/>
        <v>7.3245911599750357</v>
      </c>
      <c r="J8201" s="22">
        <v>8003</v>
      </c>
    </row>
    <row r="8202" spans="1:10" ht="11.25" customHeight="1">
      <c r="A8202" s="12"/>
      <c r="B8202" s="22" t="s">
        <v>416</v>
      </c>
      <c r="C8202" s="22" t="s">
        <v>90</v>
      </c>
      <c r="D8202" s="22">
        <v>7.3243417858933864</v>
      </c>
      <c r="E8202" s="22">
        <f t="shared" si="662"/>
        <v>0</v>
      </c>
      <c r="F8202" s="22">
        <f t="shared" si="663"/>
        <v>0</v>
      </c>
      <c r="G8202" s="22">
        <f t="shared" si="664"/>
        <v>0</v>
      </c>
      <c r="H8202" s="22">
        <f t="shared" si="665"/>
        <v>0</v>
      </c>
      <c r="I8202" s="22">
        <f t="shared" si="666"/>
        <v>7.3243417858933864</v>
      </c>
      <c r="J8202" s="22">
        <v>8004</v>
      </c>
    </row>
    <row r="8203" spans="1:10" ht="11.25" customHeight="1">
      <c r="A8203" s="12"/>
      <c r="B8203" s="22" t="s">
        <v>454</v>
      </c>
      <c r="C8203" s="22" t="s">
        <v>70</v>
      </c>
      <c r="D8203" s="22">
        <v>7.3236125182122578</v>
      </c>
      <c r="E8203" s="22">
        <f t="shared" si="662"/>
        <v>0</v>
      </c>
      <c r="F8203" s="22">
        <f t="shared" si="663"/>
        <v>0</v>
      </c>
      <c r="G8203" s="22">
        <f t="shared" si="664"/>
        <v>0</v>
      </c>
      <c r="H8203" s="22">
        <f t="shared" si="665"/>
        <v>0</v>
      </c>
      <c r="I8203" s="22">
        <f t="shared" si="666"/>
        <v>7.3236125182122578</v>
      </c>
      <c r="J8203" s="22">
        <v>8005</v>
      </c>
    </row>
    <row r="8204" spans="1:10" ht="11.25" customHeight="1">
      <c r="A8204" s="12"/>
      <c r="B8204" s="22" t="s">
        <v>287</v>
      </c>
      <c r="C8204" s="22" t="s">
        <v>69</v>
      </c>
      <c r="D8204" s="22">
        <v>7.3214831783423335</v>
      </c>
      <c r="E8204" s="22">
        <f t="shared" si="662"/>
        <v>0</v>
      </c>
      <c r="F8204" s="22">
        <f t="shared" si="663"/>
        <v>0</v>
      </c>
      <c r="G8204" s="22">
        <f t="shared" si="664"/>
        <v>0</v>
      </c>
      <c r="H8204" s="22">
        <f t="shared" si="665"/>
        <v>0</v>
      </c>
      <c r="I8204" s="22">
        <f t="shared" si="666"/>
        <v>7.3214831783423335</v>
      </c>
      <c r="J8204" s="22">
        <v>8006</v>
      </c>
    </row>
    <row r="8205" spans="1:10" ht="11.25" customHeight="1">
      <c r="A8205" s="12"/>
      <c r="B8205" s="22" t="s">
        <v>343</v>
      </c>
      <c r="C8205" s="22" t="s">
        <v>84</v>
      </c>
      <c r="D8205" s="22">
        <v>7.3192653700478543</v>
      </c>
      <c r="E8205" s="22">
        <f t="shared" si="662"/>
        <v>0</v>
      </c>
      <c r="F8205" s="22">
        <f t="shared" si="663"/>
        <v>0</v>
      </c>
      <c r="G8205" s="22">
        <f t="shared" si="664"/>
        <v>0</v>
      </c>
      <c r="H8205" s="22">
        <f t="shared" si="665"/>
        <v>0</v>
      </c>
      <c r="I8205" s="22">
        <f t="shared" si="666"/>
        <v>7.3192653700478543</v>
      </c>
      <c r="J8205" s="22">
        <v>8007</v>
      </c>
    </row>
    <row r="8206" spans="1:10" ht="11.25" customHeight="1">
      <c r="A8206" s="12"/>
      <c r="B8206" s="22" t="s">
        <v>403</v>
      </c>
      <c r="C8206" s="22" t="s">
        <v>88</v>
      </c>
      <c r="D8206" s="22">
        <v>7.3141730777965153</v>
      </c>
      <c r="E8206" s="22">
        <f t="shared" si="662"/>
        <v>0</v>
      </c>
      <c r="F8206" s="22">
        <f t="shared" si="663"/>
        <v>0</v>
      </c>
      <c r="G8206" s="22">
        <f t="shared" si="664"/>
        <v>0</v>
      </c>
      <c r="H8206" s="22">
        <f t="shared" si="665"/>
        <v>0</v>
      </c>
      <c r="I8206" s="22">
        <f t="shared" si="666"/>
        <v>7.3141730777965153</v>
      </c>
      <c r="J8206" s="22">
        <v>8008</v>
      </c>
    </row>
    <row r="8207" spans="1:10" ht="11.25" customHeight="1">
      <c r="A8207" s="12"/>
      <c r="B8207" s="22" t="s">
        <v>439</v>
      </c>
      <c r="C8207" s="22" t="s">
        <v>79</v>
      </c>
      <c r="D8207" s="22">
        <v>7.3101656854028887</v>
      </c>
      <c r="E8207" s="22">
        <f t="shared" si="662"/>
        <v>0</v>
      </c>
      <c r="F8207" s="22">
        <f t="shared" si="663"/>
        <v>0</v>
      </c>
      <c r="G8207" s="22">
        <f t="shared" si="664"/>
        <v>0</v>
      </c>
      <c r="H8207" s="22">
        <f t="shared" si="665"/>
        <v>0</v>
      </c>
      <c r="I8207" s="22">
        <f t="shared" si="666"/>
        <v>7.3101656854028887</v>
      </c>
      <c r="J8207" s="22">
        <v>8009</v>
      </c>
    </row>
    <row r="8208" spans="1:10" ht="11.25" customHeight="1">
      <c r="A8208" s="12"/>
      <c r="B8208" s="22" t="s">
        <v>419</v>
      </c>
      <c r="C8208" s="22" t="s">
        <v>68</v>
      </c>
      <c r="D8208" s="22">
        <v>7.3061792112352499</v>
      </c>
      <c r="E8208" s="22">
        <f t="shared" si="662"/>
        <v>0</v>
      </c>
      <c r="F8208" s="22">
        <f t="shared" si="663"/>
        <v>0</v>
      </c>
      <c r="G8208" s="22">
        <f t="shared" si="664"/>
        <v>0</v>
      </c>
      <c r="H8208" s="22">
        <f t="shared" si="665"/>
        <v>0</v>
      </c>
      <c r="I8208" s="22">
        <f t="shared" si="666"/>
        <v>7.3061792112352499</v>
      </c>
      <c r="J8208" s="22">
        <v>8010</v>
      </c>
    </row>
    <row r="8209" spans="1:10" ht="11.25" customHeight="1">
      <c r="A8209" s="12"/>
      <c r="B8209" s="22" t="s">
        <v>464</v>
      </c>
      <c r="C8209" s="22" t="s">
        <v>75</v>
      </c>
      <c r="D8209" s="22">
        <v>7.2966111938255089</v>
      </c>
      <c r="E8209" s="22">
        <f t="shared" si="662"/>
        <v>0</v>
      </c>
      <c r="F8209" s="22">
        <f t="shared" si="663"/>
        <v>0</v>
      </c>
      <c r="G8209" s="22">
        <f t="shared" si="664"/>
        <v>0</v>
      </c>
      <c r="H8209" s="22">
        <f t="shared" si="665"/>
        <v>0</v>
      </c>
      <c r="I8209" s="22">
        <f t="shared" si="666"/>
        <v>7.2966111938255089</v>
      </c>
      <c r="J8209" s="22">
        <v>8011</v>
      </c>
    </row>
    <row r="8210" spans="1:10" ht="11.25" customHeight="1">
      <c r="A8210" s="12"/>
      <c r="B8210" s="22" t="s">
        <v>399</v>
      </c>
      <c r="C8210" s="22" t="s">
        <v>84</v>
      </c>
      <c r="D8210" s="22">
        <v>7.2961962423254105</v>
      </c>
      <c r="E8210" s="22">
        <f t="shared" si="662"/>
        <v>0</v>
      </c>
      <c r="F8210" s="22">
        <f t="shared" si="663"/>
        <v>0</v>
      </c>
      <c r="G8210" s="22">
        <f t="shared" si="664"/>
        <v>0</v>
      </c>
      <c r="H8210" s="22">
        <f t="shared" si="665"/>
        <v>0</v>
      </c>
      <c r="I8210" s="22">
        <f t="shared" si="666"/>
        <v>7.2961962423254105</v>
      </c>
      <c r="J8210" s="22">
        <v>8012</v>
      </c>
    </row>
    <row r="8211" spans="1:10" ht="11.25" customHeight="1">
      <c r="A8211" s="12"/>
      <c r="B8211" s="22" t="s">
        <v>353</v>
      </c>
      <c r="C8211" s="22" t="s">
        <v>88</v>
      </c>
      <c r="D8211" s="22">
        <v>7.2955961849895372</v>
      </c>
      <c r="E8211" s="22">
        <f t="shared" si="662"/>
        <v>0</v>
      </c>
      <c r="F8211" s="22">
        <f t="shared" si="663"/>
        <v>0</v>
      </c>
      <c r="G8211" s="22">
        <f t="shared" si="664"/>
        <v>0</v>
      </c>
      <c r="H8211" s="22">
        <f t="shared" si="665"/>
        <v>0</v>
      </c>
      <c r="I8211" s="22">
        <f t="shared" si="666"/>
        <v>7.2955961849895372</v>
      </c>
      <c r="J8211" s="22">
        <v>8013</v>
      </c>
    </row>
    <row r="8212" spans="1:10" ht="11.25" customHeight="1">
      <c r="A8212" s="12"/>
      <c r="B8212" s="22" t="s">
        <v>374</v>
      </c>
      <c r="C8212" s="22" t="s">
        <v>87</v>
      </c>
      <c r="D8212" s="22">
        <v>7.2931007497361282</v>
      </c>
      <c r="E8212" s="22">
        <f t="shared" si="662"/>
        <v>0</v>
      </c>
      <c r="F8212" s="22">
        <f t="shared" si="663"/>
        <v>0</v>
      </c>
      <c r="G8212" s="22">
        <f t="shared" si="664"/>
        <v>0</v>
      </c>
      <c r="H8212" s="22">
        <f t="shared" si="665"/>
        <v>0</v>
      </c>
      <c r="I8212" s="22">
        <f t="shared" si="666"/>
        <v>7.2931007497361282</v>
      </c>
      <c r="J8212" s="22">
        <v>8014</v>
      </c>
    </row>
    <row r="8213" spans="1:10" ht="11.25" customHeight="1">
      <c r="A8213" s="12"/>
      <c r="B8213" s="22" t="s">
        <v>426</v>
      </c>
      <c r="C8213" s="22" t="s">
        <v>83</v>
      </c>
      <c r="D8213" s="22">
        <v>7.2826801739776919</v>
      </c>
      <c r="E8213" s="22">
        <f t="shared" si="662"/>
        <v>0</v>
      </c>
      <c r="F8213" s="22">
        <f t="shared" si="663"/>
        <v>0</v>
      </c>
      <c r="G8213" s="22">
        <f t="shared" si="664"/>
        <v>0</v>
      </c>
      <c r="H8213" s="22">
        <f t="shared" si="665"/>
        <v>0</v>
      </c>
      <c r="I8213" s="22">
        <f t="shared" si="666"/>
        <v>7.2826801739776919</v>
      </c>
      <c r="J8213" s="22">
        <v>8015</v>
      </c>
    </row>
    <row r="8214" spans="1:10" ht="11.25" customHeight="1">
      <c r="A8214" s="12"/>
      <c r="B8214" s="22" t="s">
        <v>282</v>
      </c>
      <c r="C8214" s="22" t="s">
        <v>80</v>
      </c>
      <c r="D8214" s="22">
        <v>7.2820448262082174</v>
      </c>
      <c r="E8214" s="22">
        <f t="shared" si="662"/>
        <v>0</v>
      </c>
      <c r="F8214" s="22">
        <f t="shared" si="663"/>
        <v>0</v>
      </c>
      <c r="G8214" s="22">
        <f t="shared" si="664"/>
        <v>0</v>
      </c>
      <c r="H8214" s="22">
        <f t="shared" si="665"/>
        <v>0</v>
      </c>
      <c r="I8214" s="22">
        <f t="shared" si="666"/>
        <v>7.2820448262082174</v>
      </c>
      <c r="J8214" s="22">
        <v>8016</v>
      </c>
    </row>
    <row r="8215" spans="1:10" ht="11.25" customHeight="1">
      <c r="A8215" s="12"/>
      <c r="B8215" s="22" t="s">
        <v>456</v>
      </c>
      <c r="C8215" s="22" t="s">
        <v>90</v>
      </c>
      <c r="D8215" s="22">
        <v>7.2800532219589087</v>
      </c>
      <c r="E8215" s="22">
        <f t="shared" si="662"/>
        <v>0</v>
      </c>
      <c r="F8215" s="22">
        <f t="shared" si="663"/>
        <v>0</v>
      </c>
      <c r="G8215" s="22">
        <f t="shared" si="664"/>
        <v>0</v>
      </c>
      <c r="H8215" s="22">
        <f t="shared" si="665"/>
        <v>0</v>
      </c>
      <c r="I8215" s="22">
        <f t="shared" si="666"/>
        <v>7.2800532219589087</v>
      </c>
      <c r="J8215" s="22">
        <v>8017</v>
      </c>
    </row>
    <row r="8216" spans="1:10" ht="11.25" customHeight="1">
      <c r="A8216" s="12"/>
      <c r="B8216" s="22" t="s">
        <v>466</v>
      </c>
      <c r="C8216" s="22" t="s">
        <v>71</v>
      </c>
      <c r="D8216" s="22">
        <v>7.2784224480575741</v>
      </c>
      <c r="E8216" s="22">
        <f t="shared" si="662"/>
        <v>0</v>
      </c>
      <c r="F8216" s="22">
        <f t="shared" si="663"/>
        <v>0</v>
      </c>
      <c r="G8216" s="22">
        <f t="shared" si="664"/>
        <v>0</v>
      </c>
      <c r="H8216" s="22">
        <f t="shared" si="665"/>
        <v>0</v>
      </c>
      <c r="I8216" s="22">
        <f t="shared" si="666"/>
        <v>7.2784224480575741</v>
      </c>
      <c r="J8216" s="22">
        <v>8018</v>
      </c>
    </row>
    <row r="8217" spans="1:10" ht="11.25" customHeight="1">
      <c r="A8217" s="12"/>
      <c r="B8217" s="22" t="s">
        <v>375</v>
      </c>
      <c r="C8217" s="22" t="s">
        <v>82</v>
      </c>
      <c r="D8217" s="22">
        <v>7.2725350110447495</v>
      </c>
      <c r="E8217" s="22">
        <f t="shared" si="662"/>
        <v>0</v>
      </c>
      <c r="F8217" s="22">
        <f t="shared" si="663"/>
        <v>0</v>
      </c>
      <c r="G8217" s="22">
        <f t="shared" si="664"/>
        <v>0</v>
      </c>
      <c r="H8217" s="22">
        <f t="shared" si="665"/>
        <v>0</v>
      </c>
      <c r="I8217" s="22">
        <f t="shared" si="666"/>
        <v>7.2725350110447495</v>
      </c>
      <c r="J8217" s="22">
        <v>8019</v>
      </c>
    </row>
    <row r="8218" spans="1:10" ht="11.25" customHeight="1">
      <c r="A8218" s="12"/>
      <c r="B8218" s="22" t="s">
        <v>358</v>
      </c>
      <c r="C8218" s="22" t="s">
        <v>85</v>
      </c>
      <c r="D8218" s="22">
        <v>7.2719991714396883</v>
      </c>
      <c r="E8218" s="22">
        <f t="shared" si="662"/>
        <v>0</v>
      </c>
      <c r="F8218" s="22">
        <f t="shared" si="663"/>
        <v>0</v>
      </c>
      <c r="G8218" s="22">
        <f t="shared" si="664"/>
        <v>0</v>
      </c>
      <c r="H8218" s="22">
        <f t="shared" si="665"/>
        <v>0</v>
      </c>
      <c r="I8218" s="22">
        <f t="shared" si="666"/>
        <v>7.2719991714396883</v>
      </c>
      <c r="J8218" s="22">
        <v>8020</v>
      </c>
    </row>
    <row r="8219" spans="1:10" ht="11.25" customHeight="1">
      <c r="A8219" s="12"/>
      <c r="B8219" s="22" t="s">
        <v>414</v>
      </c>
      <c r="C8219" s="22" t="s">
        <v>87</v>
      </c>
      <c r="D8219" s="22">
        <v>7.2719331668988545</v>
      </c>
      <c r="E8219" s="22">
        <f t="shared" si="662"/>
        <v>0</v>
      </c>
      <c r="F8219" s="22">
        <f t="shared" si="663"/>
        <v>0</v>
      </c>
      <c r="G8219" s="22">
        <f t="shared" si="664"/>
        <v>0</v>
      </c>
      <c r="H8219" s="22">
        <f t="shared" si="665"/>
        <v>0</v>
      </c>
      <c r="I8219" s="22">
        <f t="shared" si="666"/>
        <v>7.2719331668988545</v>
      </c>
      <c r="J8219" s="22">
        <v>8021</v>
      </c>
    </row>
    <row r="8220" spans="1:10" ht="11.25" customHeight="1">
      <c r="A8220" s="12"/>
      <c r="B8220" s="22" t="s">
        <v>468</v>
      </c>
      <c r="C8220" s="22" t="s">
        <v>82</v>
      </c>
      <c r="D8220" s="22">
        <v>7.2707078278675024</v>
      </c>
      <c r="E8220" s="22">
        <f t="shared" si="662"/>
        <v>0</v>
      </c>
      <c r="F8220" s="22">
        <f t="shared" si="663"/>
        <v>0</v>
      </c>
      <c r="G8220" s="22">
        <f t="shared" si="664"/>
        <v>0</v>
      </c>
      <c r="H8220" s="22">
        <f t="shared" si="665"/>
        <v>0</v>
      </c>
      <c r="I8220" s="22">
        <f t="shared" si="666"/>
        <v>7.2707078278675024</v>
      </c>
      <c r="J8220" s="22">
        <v>8022</v>
      </c>
    </row>
    <row r="8221" spans="1:10" ht="11.25" customHeight="1">
      <c r="A8221" s="12"/>
      <c r="B8221" s="22" t="s">
        <v>427</v>
      </c>
      <c r="C8221" s="22" t="s">
        <v>76</v>
      </c>
      <c r="D8221" s="22">
        <v>7.258417272419992</v>
      </c>
      <c r="E8221" s="22">
        <f t="shared" si="662"/>
        <v>0</v>
      </c>
      <c r="F8221" s="22">
        <f t="shared" si="663"/>
        <v>0</v>
      </c>
      <c r="G8221" s="22">
        <f t="shared" si="664"/>
        <v>0</v>
      </c>
      <c r="H8221" s="22">
        <f t="shared" si="665"/>
        <v>0</v>
      </c>
      <c r="I8221" s="22">
        <f t="shared" si="666"/>
        <v>7.258417272419992</v>
      </c>
      <c r="J8221" s="22">
        <v>8023</v>
      </c>
    </row>
    <row r="8222" spans="1:10" ht="11.25" customHeight="1">
      <c r="A8222" s="12"/>
      <c r="B8222" s="22" t="s">
        <v>416</v>
      </c>
      <c r="C8222" s="22" t="s">
        <v>87</v>
      </c>
      <c r="D8222" s="22">
        <v>7.2485613405942253</v>
      </c>
      <c r="E8222" s="22">
        <f t="shared" si="662"/>
        <v>0</v>
      </c>
      <c r="F8222" s="22">
        <f t="shared" si="663"/>
        <v>0</v>
      </c>
      <c r="G8222" s="22">
        <f t="shared" si="664"/>
        <v>0</v>
      </c>
      <c r="H8222" s="22">
        <f t="shared" si="665"/>
        <v>0</v>
      </c>
      <c r="I8222" s="22">
        <f t="shared" si="666"/>
        <v>7.2485613405942253</v>
      </c>
      <c r="J8222" s="22">
        <v>8024</v>
      </c>
    </row>
    <row r="8223" spans="1:10" ht="11.25" customHeight="1">
      <c r="A8223" s="12"/>
      <c r="B8223" s="22" t="s">
        <v>451</v>
      </c>
      <c r="C8223" s="22" t="s">
        <v>74</v>
      </c>
      <c r="D8223" s="22">
        <v>7.2433360514521512</v>
      </c>
      <c r="E8223" s="22">
        <f t="shared" si="662"/>
        <v>0</v>
      </c>
      <c r="F8223" s="22">
        <f t="shared" si="663"/>
        <v>0</v>
      </c>
      <c r="G8223" s="22">
        <f t="shared" si="664"/>
        <v>0</v>
      </c>
      <c r="H8223" s="22">
        <f t="shared" si="665"/>
        <v>0</v>
      </c>
      <c r="I8223" s="22">
        <f t="shared" si="666"/>
        <v>7.2433360514521512</v>
      </c>
      <c r="J8223" s="22">
        <v>8025</v>
      </c>
    </row>
    <row r="8224" spans="1:10" ht="11.25" customHeight="1">
      <c r="A8224" s="12"/>
      <c r="B8224" s="22" t="s">
        <v>448</v>
      </c>
      <c r="C8224" s="22" t="s">
        <v>67</v>
      </c>
      <c r="D8224" s="22">
        <v>7.239395726976702</v>
      </c>
      <c r="E8224" s="22">
        <f t="shared" si="662"/>
        <v>0</v>
      </c>
      <c r="F8224" s="22">
        <f t="shared" si="663"/>
        <v>0</v>
      </c>
      <c r="G8224" s="22">
        <f t="shared" si="664"/>
        <v>0</v>
      </c>
      <c r="H8224" s="22">
        <f t="shared" si="665"/>
        <v>0</v>
      </c>
      <c r="I8224" s="22">
        <f t="shared" si="666"/>
        <v>7.239395726976702</v>
      </c>
      <c r="J8224" s="22">
        <v>8026</v>
      </c>
    </row>
    <row r="8225" spans="1:10" ht="11.25" customHeight="1">
      <c r="A8225" s="12"/>
      <c r="B8225" s="22" t="s">
        <v>292</v>
      </c>
      <c r="C8225" s="22" t="s">
        <v>89</v>
      </c>
      <c r="D8225" s="22">
        <v>7.2383428734074027</v>
      </c>
      <c r="E8225" s="22">
        <f t="shared" si="662"/>
        <v>0</v>
      </c>
      <c r="F8225" s="22">
        <f t="shared" si="663"/>
        <v>0</v>
      </c>
      <c r="G8225" s="22">
        <f t="shared" si="664"/>
        <v>0</v>
      </c>
      <c r="H8225" s="22">
        <f t="shared" si="665"/>
        <v>0</v>
      </c>
      <c r="I8225" s="22">
        <f t="shared" si="666"/>
        <v>7.2383428734074027</v>
      </c>
      <c r="J8225" s="22">
        <v>8027</v>
      </c>
    </row>
    <row r="8226" spans="1:10" ht="11.25" customHeight="1">
      <c r="A8226" s="12"/>
      <c r="B8226" s="22" t="s">
        <v>372</v>
      </c>
      <c r="C8226" s="22" t="s">
        <v>81</v>
      </c>
      <c r="D8226" s="22">
        <v>7.2363890562570035</v>
      </c>
      <c r="E8226" s="22">
        <f t="shared" si="662"/>
        <v>0</v>
      </c>
      <c r="F8226" s="22">
        <f t="shared" si="663"/>
        <v>0</v>
      </c>
      <c r="G8226" s="22">
        <f t="shared" si="664"/>
        <v>0</v>
      </c>
      <c r="H8226" s="22">
        <f t="shared" si="665"/>
        <v>0</v>
      </c>
      <c r="I8226" s="22">
        <f t="shared" si="666"/>
        <v>7.2363890562570035</v>
      </c>
      <c r="J8226" s="22">
        <v>8028</v>
      </c>
    </row>
    <row r="8227" spans="1:10" ht="11.25" customHeight="1">
      <c r="A8227" s="12"/>
      <c r="B8227" s="22" t="s">
        <v>462</v>
      </c>
      <c r="C8227" s="22" t="s">
        <v>84</v>
      </c>
      <c r="D8227" s="22">
        <v>7.2361470597389346</v>
      </c>
      <c r="E8227" s="22">
        <f t="shared" si="662"/>
        <v>0</v>
      </c>
      <c r="F8227" s="22">
        <f t="shared" si="663"/>
        <v>0</v>
      </c>
      <c r="G8227" s="22">
        <f t="shared" si="664"/>
        <v>0</v>
      </c>
      <c r="H8227" s="22">
        <f t="shared" si="665"/>
        <v>0</v>
      </c>
      <c r="I8227" s="22">
        <f t="shared" si="666"/>
        <v>7.2361470597389346</v>
      </c>
      <c r="J8227" s="22">
        <v>8029</v>
      </c>
    </row>
    <row r="8228" spans="1:10" ht="11.25" customHeight="1">
      <c r="A8228" s="12"/>
      <c r="B8228" s="22" t="s">
        <v>468</v>
      </c>
      <c r="C8228" s="22" t="s">
        <v>89</v>
      </c>
      <c r="D8228" s="22">
        <v>7.2339341455296209</v>
      </c>
      <c r="E8228" s="22">
        <f t="shared" si="662"/>
        <v>0</v>
      </c>
      <c r="F8228" s="22">
        <f t="shared" si="663"/>
        <v>0</v>
      </c>
      <c r="G8228" s="22">
        <f t="shared" si="664"/>
        <v>0</v>
      </c>
      <c r="H8228" s="22">
        <f t="shared" si="665"/>
        <v>0</v>
      </c>
      <c r="I8228" s="22">
        <f t="shared" si="666"/>
        <v>7.2339341455296209</v>
      </c>
      <c r="J8228" s="22">
        <v>8030</v>
      </c>
    </row>
    <row r="8229" spans="1:10" ht="11.25" customHeight="1">
      <c r="A8229" s="12"/>
      <c r="B8229" s="22" t="s">
        <v>309</v>
      </c>
      <c r="C8229" s="22" t="s">
        <v>88</v>
      </c>
      <c r="D8229" s="22">
        <v>7.2330596320690663</v>
      </c>
      <c r="E8229" s="22">
        <f t="shared" si="662"/>
        <v>0</v>
      </c>
      <c r="F8229" s="22">
        <f t="shared" si="663"/>
        <v>0</v>
      </c>
      <c r="G8229" s="22">
        <f t="shared" si="664"/>
        <v>0</v>
      </c>
      <c r="H8229" s="22">
        <f t="shared" si="665"/>
        <v>0</v>
      </c>
      <c r="I8229" s="22">
        <f t="shared" si="666"/>
        <v>7.2330596320690663</v>
      </c>
      <c r="J8229" s="22">
        <v>8031</v>
      </c>
    </row>
    <row r="8230" spans="1:10" ht="11.25" customHeight="1">
      <c r="A8230" s="12"/>
      <c r="B8230" s="22" t="s">
        <v>442</v>
      </c>
      <c r="C8230" s="22" t="s">
        <v>85</v>
      </c>
      <c r="D8230" s="22">
        <v>7.2320589326280746</v>
      </c>
      <c r="E8230" s="22">
        <f t="shared" si="662"/>
        <v>0</v>
      </c>
      <c r="F8230" s="22">
        <f t="shared" si="663"/>
        <v>0</v>
      </c>
      <c r="G8230" s="22">
        <f t="shared" si="664"/>
        <v>0</v>
      </c>
      <c r="H8230" s="22">
        <f t="shared" si="665"/>
        <v>0</v>
      </c>
      <c r="I8230" s="22">
        <f t="shared" si="666"/>
        <v>7.2320589326280746</v>
      </c>
      <c r="J8230" s="22">
        <v>8032</v>
      </c>
    </row>
    <row r="8231" spans="1:10" ht="11.25" customHeight="1">
      <c r="A8231" s="12"/>
      <c r="B8231" s="22" t="s">
        <v>468</v>
      </c>
      <c r="C8231" s="22" t="s">
        <v>88</v>
      </c>
      <c r="D8231" s="22">
        <v>7.2240073576536386</v>
      </c>
      <c r="E8231" s="22">
        <f t="shared" si="662"/>
        <v>0</v>
      </c>
      <c r="F8231" s="22">
        <f t="shared" si="663"/>
        <v>0</v>
      </c>
      <c r="G8231" s="22">
        <f t="shared" si="664"/>
        <v>0</v>
      </c>
      <c r="H8231" s="22">
        <f t="shared" si="665"/>
        <v>0</v>
      </c>
      <c r="I8231" s="22">
        <f t="shared" si="666"/>
        <v>7.2240073576536386</v>
      </c>
      <c r="J8231" s="22">
        <v>8033</v>
      </c>
    </row>
    <row r="8232" spans="1:10" ht="11.25" customHeight="1">
      <c r="A8232" s="12"/>
      <c r="B8232" s="22" t="s">
        <v>461</v>
      </c>
      <c r="C8232" s="22" t="s">
        <v>72</v>
      </c>
      <c r="D8232" s="22">
        <v>7.2234852510117156</v>
      </c>
      <c r="E8232" s="22">
        <f t="shared" si="662"/>
        <v>0</v>
      </c>
      <c r="F8232" s="22">
        <f t="shared" si="663"/>
        <v>0</v>
      </c>
      <c r="G8232" s="22">
        <f t="shared" si="664"/>
        <v>0</v>
      </c>
      <c r="H8232" s="22">
        <f t="shared" si="665"/>
        <v>0</v>
      </c>
      <c r="I8232" s="22">
        <f t="shared" si="666"/>
        <v>7.2234852510117156</v>
      </c>
      <c r="J8232" s="22">
        <v>8034</v>
      </c>
    </row>
    <row r="8233" spans="1:10" ht="11.25" customHeight="1">
      <c r="A8233" s="12"/>
      <c r="B8233" s="22" t="s">
        <v>391</v>
      </c>
      <c r="C8233" s="22" t="s">
        <v>80</v>
      </c>
      <c r="D8233" s="22">
        <v>7.2162236867979903</v>
      </c>
      <c r="E8233" s="22">
        <f t="shared" si="662"/>
        <v>0</v>
      </c>
      <c r="F8233" s="22">
        <f t="shared" si="663"/>
        <v>0</v>
      </c>
      <c r="G8233" s="22">
        <f t="shared" si="664"/>
        <v>0</v>
      </c>
      <c r="H8233" s="22">
        <f t="shared" si="665"/>
        <v>0</v>
      </c>
      <c r="I8233" s="22">
        <f t="shared" si="666"/>
        <v>7.2162236867979903</v>
      </c>
      <c r="J8233" s="22">
        <v>8035</v>
      </c>
    </row>
    <row r="8234" spans="1:10" ht="11.25" customHeight="1">
      <c r="A8234" s="12"/>
      <c r="B8234" s="22" t="s">
        <v>447</v>
      </c>
      <c r="C8234" s="22" t="s">
        <v>87</v>
      </c>
      <c r="D8234" s="22">
        <v>7.2052495561592709</v>
      </c>
      <c r="E8234" s="22">
        <f t="shared" si="662"/>
        <v>0</v>
      </c>
      <c r="F8234" s="22">
        <f t="shared" si="663"/>
        <v>0</v>
      </c>
      <c r="G8234" s="22">
        <f t="shared" si="664"/>
        <v>0</v>
      </c>
      <c r="H8234" s="22">
        <f t="shared" si="665"/>
        <v>0</v>
      </c>
      <c r="I8234" s="22">
        <f t="shared" si="666"/>
        <v>7.2052495561592709</v>
      </c>
      <c r="J8234" s="22">
        <v>8036</v>
      </c>
    </row>
    <row r="8235" spans="1:10" ht="11.25" customHeight="1">
      <c r="A8235" s="12"/>
      <c r="B8235" s="22" t="s">
        <v>448</v>
      </c>
      <c r="C8235" s="22" t="s">
        <v>86</v>
      </c>
      <c r="D8235" s="22">
        <v>7.2044062105664111</v>
      </c>
      <c r="E8235" s="22">
        <f t="shared" si="662"/>
        <v>0</v>
      </c>
      <c r="F8235" s="22">
        <f t="shared" si="663"/>
        <v>0</v>
      </c>
      <c r="G8235" s="22">
        <f t="shared" si="664"/>
        <v>0</v>
      </c>
      <c r="H8235" s="22">
        <f t="shared" si="665"/>
        <v>0</v>
      </c>
      <c r="I8235" s="22">
        <f t="shared" si="666"/>
        <v>7.2044062105664111</v>
      </c>
      <c r="J8235" s="22">
        <v>8037</v>
      </c>
    </row>
    <row r="8236" spans="1:10" ht="11.25" customHeight="1">
      <c r="A8236" s="12"/>
      <c r="B8236" s="22" t="s">
        <v>468</v>
      </c>
      <c r="C8236" s="22" t="s">
        <v>75</v>
      </c>
      <c r="D8236" s="22">
        <v>7.2015477895775675</v>
      </c>
      <c r="E8236" s="22">
        <f t="shared" si="662"/>
        <v>0</v>
      </c>
      <c r="F8236" s="22">
        <f t="shared" si="663"/>
        <v>0</v>
      </c>
      <c r="G8236" s="22">
        <f t="shared" si="664"/>
        <v>0</v>
      </c>
      <c r="H8236" s="22">
        <f t="shared" si="665"/>
        <v>0</v>
      </c>
      <c r="I8236" s="22">
        <f t="shared" si="666"/>
        <v>7.2015477895775675</v>
      </c>
      <c r="J8236" s="22">
        <v>8038</v>
      </c>
    </row>
    <row r="8237" spans="1:10" ht="11.25" customHeight="1">
      <c r="A8237" s="12"/>
      <c r="B8237" s="22" t="s">
        <v>408</v>
      </c>
      <c r="C8237" s="22" t="s">
        <v>84</v>
      </c>
      <c r="D8237" s="22">
        <v>7.1969057455338579</v>
      </c>
      <c r="E8237" s="22">
        <f t="shared" si="662"/>
        <v>0</v>
      </c>
      <c r="F8237" s="22">
        <f t="shared" si="663"/>
        <v>0</v>
      </c>
      <c r="G8237" s="22">
        <f t="shared" si="664"/>
        <v>0</v>
      </c>
      <c r="H8237" s="22">
        <f t="shared" si="665"/>
        <v>0</v>
      </c>
      <c r="I8237" s="22">
        <f t="shared" si="666"/>
        <v>7.1969057455338579</v>
      </c>
      <c r="J8237" s="22">
        <v>8039</v>
      </c>
    </row>
    <row r="8238" spans="1:10" ht="11.25" customHeight="1">
      <c r="A8238" s="12"/>
      <c r="B8238" s="22" t="s">
        <v>442</v>
      </c>
      <c r="C8238" s="22" t="s">
        <v>70</v>
      </c>
      <c r="D8238" s="22">
        <v>7.1931717868281346</v>
      </c>
      <c r="E8238" s="22">
        <f t="shared" si="662"/>
        <v>0</v>
      </c>
      <c r="F8238" s="22">
        <f t="shared" si="663"/>
        <v>0</v>
      </c>
      <c r="G8238" s="22">
        <f t="shared" si="664"/>
        <v>0</v>
      </c>
      <c r="H8238" s="22">
        <f t="shared" si="665"/>
        <v>0</v>
      </c>
      <c r="I8238" s="22">
        <f t="shared" si="666"/>
        <v>7.1931717868281346</v>
      </c>
      <c r="J8238" s="22">
        <v>8040</v>
      </c>
    </row>
    <row r="8239" spans="1:10" ht="11.25" customHeight="1">
      <c r="A8239" s="12"/>
      <c r="B8239" s="22" t="s">
        <v>434</v>
      </c>
      <c r="C8239" s="22" t="s">
        <v>83</v>
      </c>
      <c r="D8239" s="22">
        <v>7.1912851708806542</v>
      </c>
      <c r="E8239" s="22">
        <f t="shared" si="662"/>
        <v>0</v>
      </c>
      <c r="F8239" s="22">
        <f t="shared" si="663"/>
        <v>0</v>
      </c>
      <c r="G8239" s="22">
        <f t="shared" si="664"/>
        <v>0</v>
      </c>
      <c r="H8239" s="22">
        <f t="shared" si="665"/>
        <v>0</v>
      </c>
      <c r="I8239" s="22">
        <f t="shared" si="666"/>
        <v>7.1912851708806542</v>
      </c>
      <c r="J8239" s="22">
        <v>8041</v>
      </c>
    </row>
    <row r="8240" spans="1:10" ht="11.25" customHeight="1">
      <c r="A8240" s="12"/>
      <c r="B8240" s="22" t="s">
        <v>455</v>
      </c>
      <c r="C8240" s="22" t="s">
        <v>81</v>
      </c>
      <c r="D8240" s="22">
        <v>7.1850854755134321</v>
      </c>
      <c r="E8240" s="22">
        <f t="shared" si="662"/>
        <v>0</v>
      </c>
      <c r="F8240" s="22">
        <f t="shared" si="663"/>
        <v>0</v>
      </c>
      <c r="G8240" s="22">
        <f t="shared" si="664"/>
        <v>0</v>
      </c>
      <c r="H8240" s="22">
        <f t="shared" si="665"/>
        <v>0</v>
      </c>
      <c r="I8240" s="22">
        <f t="shared" si="666"/>
        <v>7.1850854755134321</v>
      </c>
      <c r="J8240" s="22">
        <v>8042</v>
      </c>
    </row>
    <row r="8241" spans="1:10" ht="11.25" customHeight="1">
      <c r="A8241" s="12"/>
      <c r="B8241" s="22" t="s">
        <v>369</v>
      </c>
      <c r="C8241" s="22" t="s">
        <v>90</v>
      </c>
      <c r="D8241" s="22">
        <v>7.1756924958737232</v>
      </c>
      <c r="E8241" s="22">
        <f t="shared" si="662"/>
        <v>0</v>
      </c>
      <c r="F8241" s="22">
        <f t="shared" si="663"/>
        <v>0</v>
      </c>
      <c r="G8241" s="22">
        <f t="shared" si="664"/>
        <v>0</v>
      </c>
      <c r="H8241" s="22">
        <f t="shared" si="665"/>
        <v>0</v>
      </c>
      <c r="I8241" s="22">
        <f t="shared" si="666"/>
        <v>7.1756924958737232</v>
      </c>
      <c r="J8241" s="22">
        <v>8043</v>
      </c>
    </row>
    <row r="8242" spans="1:10" ht="11.25" customHeight="1">
      <c r="A8242" s="12"/>
      <c r="B8242" s="22" t="s">
        <v>429</v>
      </c>
      <c r="C8242" s="22" t="s">
        <v>89</v>
      </c>
      <c r="D8242" s="22">
        <v>7.1729501296300597</v>
      </c>
      <c r="E8242" s="22">
        <f t="shared" si="662"/>
        <v>0</v>
      </c>
      <c r="F8242" s="22">
        <f t="shared" si="663"/>
        <v>0</v>
      </c>
      <c r="G8242" s="22">
        <f t="shared" si="664"/>
        <v>0</v>
      </c>
      <c r="H8242" s="22">
        <f t="shared" si="665"/>
        <v>0</v>
      </c>
      <c r="I8242" s="22">
        <f t="shared" si="666"/>
        <v>7.1729501296300597</v>
      </c>
      <c r="J8242" s="22">
        <v>8044</v>
      </c>
    </row>
    <row r="8243" spans="1:10" ht="11.25" customHeight="1">
      <c r="A8243" s="12"/>
      <c r="B8243" s="22" t="s">
        <v>415</v>
      </c>
      <c r="C8243" s="22" t="s">
        <v>90</v>
      </c>
      <c r="D8243" s="22">
        <v>7.172366099536033</v>
      </c>
      <c r="E8243" s="22">
        <f t="shared" si="662"/>
        <v>0</v>
      </c>
      <c r="F8243" s="22">
        <f t="shared" si="663"/>
        <v>0</v>
      </c>
      <c r="G8243" s="22">
        <f t="shared" si="664"/>
        <v>0</v>
      </c>
      <c r="H8243" s="22">
        <f t="shared" si="665"/>
        <v>0</v>
      </c>
      <c r="I8243" s="22">
        <f t="shared" si="666"/>
        <v>7.172366099536033</v>
      </c>
      <c r="J8243" s="22">
        <v>8045</v>
      </c>
    </row>
    <row r="8244" spans="1:10" ht="11.25" customHeight="1">
      <c r="A8244" s="12"/>
      <c r="B8244" s="22" t="s">
        <v>468</v>
      </c>
      <c r="C8244" s="22" t="s">
        <v>69</v>
      </c>
      <c r="D8244" s="22">
        <v>7.1693007636782342</v>
      </c>
      <c r="E8244" s="22">
        <f t="shared" si="662"/>
        <v>0</v>
      </c>
      <c r="F8244" s="22">
        <f t="shared" si="663"/>
        <v>0</v>
      </c>
      <c r="G8244" s="22">
        <f t="shared" si="664"/>
        <v>0</v>
      </c>
      <c r="H8244" s="22">
        <f t="shared" si="665"/>
        <v>0</v>
      </c>
      <c r="I8244" s="22">
        <f t="shared" si="666"/>
        <v>7.1693007636782342</v>
      </c>
      <c r="J8244" s="22">
        <v>8046</v>
      </c>
    </row>
    <row r="8245" spans="1:10" ht="11.25" customHeight="1">
      <c r="A8245" s="12"/>
      <c r="B8245" s="22" t="s">
        <v>453</v>
      </c>
      <c r="C8245" s="22" t="s">
        <v>88</v>
      </c>
      <c r="D8245" s="22">
        <v>7.1566432875080759</v>
      </c>
      <c r="E8245" s="22">
        <f t="shared" si="662"/>
        <v>0</v>
      </c>
      <c r="F8245" s="22">
        <f t="shared" si="663"/>
        <v>0</v>
      </c>
      <c r="G8245" s="22">
        <f t="shared" si="664"/>
        <v>0</v>
      </c>
      <c r="H8245" s="22">
        <f t="shared" si="665"/>
        <v>0</v>
      </c>
      <c r="I8245" s="22">
        <f t="shared" si="666"/>
        <v>7.1566432875080759</v>
      </c>
      <c r="J8245" s="22">
        <v>8047</v>
      </c>
    </row>
    <row r="8246" spans="1:10" ht="11.25" customHeight="1">
      <c r="A8246" s="12"/>
      <c r="B8246" s="22" t="s">
        <v>422</v>
      </c>
      <c r="C8246" s="22" t="s">
        <v>76</v>
      </c>
      <c r="D8246" s="22">
        <v>7.149932242316714</v>
      </c>
      <c r="E8246" s="22">
        <f t="shared" si="662"/>
        <v>0</v>
      </c>
      <c r="F8246" s="22">
        <f t="shared" si="663"/>
        <v>0</v>
      </c>
      <c r="G8246" s="22">
        <f t="shared" si="664"/>
        <v>0</v>
      </c>
      <c r="H8246" s="22">
        <f t="shared" si="665"/>
        <v>0</v>
      </c>
      <c r="I8246" s="22">
        <f t="shared" si="666"/>
        <v>7.149932242316714</v>
      </c>
      <c r="J8246" s="22">
        <v>8048</v>
      </c>
    </row>
    <row r="8247" spans="1:10" ht="11.25" customHeight="1">
      <c r="A8247" s="12"/>
      <c r="B8247" s="22" t="s">
        <v>460</v>
      </c>
      <c r="C8247" s="22" t="s">
        <v>80</v>
      </c>
      <c r="D8247" s="22">
        <v>7.1473943549404906</v>
      </c>
      <c r="E8247" s="22">
        <f t="shared" si="662"/>
        <v>0</v>
      </c>
      <c r="F8247" s="22">
        <f t="shared" si="663"/>
        <v>0</v>
      </c>
      <c r="G8247" s="22">
        <f t="shared" si="664"/>
        <v>0</v>
      </c>
      <c r="H8247" s="22">
        <f t="shared" si="665"/>
        <v>0</v>
      </c>
      <c r="I8247" s="22">
        <f t="shared" si="666"/>
        <v>7.1473943549404906</v>
      </c>
      <c r="J8247" s="22">
        <v>8049</v>
      </c>
    </row>
    <row r="8248" spans="1:10" ht="11.25" customHeight="1">
      <c r="A8248" s="12"/>
      <c r="B8248" s="22" t="s">
        <v>282</v>
      </c>
      <c r="C8248" s="22" t="s">
        <v>88</v>
      </c>
      <c r="D8248" s="22">
        <v>7.1455227785592195</v>
      </c>
      <c r="E8248" s="22">
        <f t="shared" si="662"/>
        <v>0</v>
      </c>
      <c r="F8248" s="22">
        <f t="shared" si="663"/>
        <v>0</v>
      </c>
      <c r="G8248" s="22">
        <f t="shared" si="664"/>
        <v>0</v>
      </c>
      <c r="H8248" s="22">
        <f t="shared" si="665"/>
        <v>0</v>
      </c>
      <c r="I8248" s="22">
        <f t="shared" si="666"/>
        <v>7.1455227785592195</v>
      </c>
      <c r="J8248" s="22">
        <v>8050</v>
      </c>
    </row>
    <row r="8249" spans="1:10" ht="11.25" customHeight="1">
      <c r="A8249" s="12"/>
      <c r="B8249" s="22" t="s">
        <v>421</v>
      </c>
      <c r="C8249" s="22" t="s">
        <v>88</v>
      </c>
      <c r="D8249" s="22">
        <v>7.1427134807226285</v>
      </c>
      <c r="E8249" s="22">
        <f t="shared" si="662"/>
        <v>0</v>
      </c>
      <c r="F8249" s="22">
        <f t="shared" si="663"/>
        <v>0</v>
      </c>
      <c r="G8249" s="22">
        <f t="shared" si="664"/>
        <v>0</v>
      </c>
      <c r="H8249" s="22">
        <f t="shared" si="665"/>
        <v>0</v>
      </c>
      <c r="I8249" s="22">
        <f t="shared" si="666"/>
        <v>7.1427134807226285</v>
      </c>
      <c r="J8249" s="22">
        <v>8051</v>
      </c>
    </row>
    <row r="8250" spans="1:10" ht="11.25" customHeight="1">
      <c r="A8250" s="12"/>
      <c r="B8250" s="22" t="s">
        <v>403</v>
      </c>
      <c r="C8250" s="22" t="s">
        <v>68</v>
      </c>
      <c r="D8250" s="22">
        <v>7.139090576291383</v>
      </c>
      <c r="E8250" s="22">
        <f t="shared" si="662"/>
        <v>0</v>
      </c>
      <c r="F8250" s="22">
        <f t="shared" si="663"/>
        <v>0</v>
      </c>
      <c r="G8250" s="22">
        <f t="shared" si="664"/>
        <v>0</v>
      </c>
      <c r="H8250" s="22">
        <f t="shared" si="665"/>
        <v>0</v>
      </c>
      <c r="I8250" s="22">
        <f t="shared" si="666"/>
        <v>7.139090576291383</v>
      </c>
      <c r="J8250" s="22">
        <v>8052</v>
      </c>
    </row>
    <row r="8251" spans="1:10" ht="11.25" customHeight="1">
      <c r="A8251" s="12"/>
      <c r="B8251" s="22" t="s">
        <v>398</v>
      </c>
      <c r="C8251" s="22" t="s">
        <v>86</v>
      </c>
      <c r="D8251" s="22">
        <v>7.1312256867561388</v>
      </c>
      <c r="E8251" s="22">
        <f t="shared" si="662"/>
        <v>0</v>
      </c>
      <c r="F8251" s="22">
        <f t="shared" si="663"/>
        <v>0</v>
      </c>
      <c r="G8251" s="22">
        <f t="shared" si="664"/>
        <v>0</v>
      </c>
      <c r="H8251" s="22">
        <f t="shared" si="665"/>
        <v>0</v>
      </c>
      <c r="I8251" s="22">
        <f t="shared" si="666"/>
        <v>7.1312256867561388</v>
      </c>
      <c r="J8251" s="22">
        <v>8053</v>
      </c>
    </row>
    <row r="8252" spans="1:10" ht="11.25" customHeight="1">
      <c r="A8252" s="12"/>
      <c r="B8252" s="22" t="s">
        <v>249</v>
      </c>
      <c r="C8252" s="22" t="s">
        <v>71</v>
      </c>
      <c r="D8252" s="22">
        <v>7.130741115152496</v>
      </c>
      <c r="E8252" s="22">
        <f t="shared" si="662"/>
        <v>0</v>
      </c>
      <c r="F8252" s="22">
        <f t="shared" si="663"/>
        <v>0</v>
      </c>
      <c r="G8252" s="22">
        <f t="shared" si="664"/>
        <v>0</v>
      </c>
      <c r="H8252" s="22">
        <f t="shared" si="665"/>
        <v>0</v>
      </c>
      <c r="I8252" s="22">
        <f t="shared" si="666"/>
        <v>7.130741115152496</v>
      </c>
      <c r="J8252" s="22">
        <v>8054</v>
      </c>
    </row>
    <row r="8253" spans="1:10" ht="11.25" customHeight="1">
      <c r="A8253" s="12"/>
      <c r="B8253" s="22" t="s">
        <v>351</v>
      </c>
      <c r="C8253" s="22" t="s">
        <v>85</v>
      </c>
      <c r="D8253" s="22">
        <v>7.1102608096906907</v>
      </c>
      <c r="E8253" s="22">
        <f t="shared" si="662"/>
        <v>0</v>
      </c>
      <c r="F8253" s="22">
        <f t="shared" si="663"/>
        <v>0</v>
      </c>
      <c r="G8253" s="22">
        <f t="shared" si="664"/>
        <v>0</v>
      </c>
      <c r="H8253" s="22">
        <f t="shared" si="665"/>
        <v>0</v>
      </c>
      <c r="I8253" s="22">
        <f t="shared" si="666"/>
        <v>7.1102608096906907</v>
      </c>
      <c r="J8253" s="22">
        <v>8055</v>
      </c>
    </row>
    <row r="8254" spans="1:10" ht="11.25" customHeight="1">
      <c r="A8254" s="12"/>
      <c r="B8254" s="22" t="s">
        <v>456</v>
      </c>
      <c r="C8254" s="22" t="s">
        <v>85</v>
      </c>
      <c r="D8254" s="22">
        <v>7.1051321502602196</v>
      </c>
      <c r="E8254" s="22">
        <f t="shared" si="662"/>
        <v>0</v>
      </c>
      <c r="F8254" s="22">
        <f t="shared" si="663"/>
        <v>0</v>
      </c>
      <c r="G8254" s="22">
        <f t="shared" si="664"/>
        <v>0</v>
      </c>
      <c r="H8254" s="22">
        <f t="shared" si="665"/>
        <v>0</v>
      </c>
      <c r="I8254" s="22">
        <f t="shared" si="666"/>
        <v>7.1051321502602196</v>
      </c>
      <c r="J8254" s="22">
        <v>8056</v>
      </c>
    </row>
    <row r="8255" spans="1:10" ht="11.25" customHeight="1">
      <c r="A8255" s="12"/>
      <c r="B8255" s="22" t="s">
        <v>369</v>
      </c>
      <c r="C8255" s="22" t="s">
        <v>89</v>
      </c>
      <c r="D8255" s="22">
        <v>7.1035446252335044</v>
      </c>
      <c r="E8255" s="22">
        <f t="shared" si="662"/>
        <v>0</v>
      </c>
      <c r="F8255" s="22">
        <f t="shared" si="663"/>
        <v>0</v>
      </c>
      <c r="G8255" s="22">
        <f t="shared" si="664"/>
        <v>0</v>
      </c>
      <c r="H8255" s="22">
        <f t="shared" si="665"/>
        <v>0</v>
      </c>
      <c r="I8255" s="22">
        <f t="shared" si="666"/>
        <v>7.1035446252335044</v>
      </c>
      <c r="J8255" s="22">
        <v>8057</v>
      </c>
    </row>
    <row r="8256" spans="1:10" ht="11.25" customHeight="1">
      <c r="A8256" s="12"/>
      <c r="B8256" s="22" t="s">
        <v>462</v>
      </c>
      <c r="C8256" s="22" t="s">
        <v>86</v>
      </c>
      <c r="D8256" s="22">
        <v>7.1034131603451138</v>
      </c>
      <c r="E8256" s="22">
        <f t="shared" si="662"/>
        <v>0</v>
      </c>
      <c r="F8256" s="22">
        <f t="shared" si="663"/>
        <v>0</v>
      </c>
      <c r="G8256" s="22">
        <f t="shared" si="664"/>
        <v>0</v>
      </c>
      <c r="H8256" s="22">
        <f t="shared" si="665"/>
        <v>0</v>
      </c>
      <c r="I8256" s="22">
        <f t="shared" si="666"/>
        <v>7.1034131603451138</v>
      </c>
      <c r="J8256" s="22">
        <v>8058</v>
      </c>
    </row>
    <row r="8257" spans="1:10" ht="11.25" customHeight="1">
      <c r="A8257" s="12"/>
      <c r="B8257" s="22" t="s">
        <v>441</v>
      </c>
      <c r="C8257" s="22" t="s">
        <v>86</v>
      </c>
      <c r="D8257" s="22">
        <v>7.0991723953752182</v>
      </c>
      <c r="E8257" s="22">
        <f t="shared" si="662"/>
        <v>0</v>
      </c>
      <c r="F8257" s="22">
        <f t="shared" si="663"/>
        <v>0</v>
      </c>
      <c r="G8257" s="22">
        <f t="shared" si="664"/>
        <v>0</v>
      </c>
      <c r="H8257" s="22">
        <f t="shared" si="665"/>
        <v>0</v>
      </c>
      <c r="I8257" s="22">
        <f t="shared" si="666"/>
        <v>7.0991723953752182</v>
      </c>
      <c r="J8257" s="22">
        <v>8059</v>
      </c>
    </row>
    <row r="8258" spans="1:10" ht="11.25" customHeight="1">
      <c r="A8258" s="12"/>
      <c r="B8258" s="22" t="s">
        <v>449</v>
      </c>
      <c r="C8258" s="22" t="s">
        <v>69</v>
      </c>
      <c r="D8258" s="22">
        <v>7.0957328923379404</v>
      </c>
      <c r="E8258" s="22">
        <f t="shared" si="662"/>
        <v>0</v>
      </c>
      <c r="F8258" s="22">
        <f t="shared" si="663"/>
        <v>0</v>
      </c>
      <c r="G8258" s="22">
        <f t="shared" si="664"/>
        <v>0</v>
      </c>
      <c r="H8258" s="22">
        <f t="shared" si="665"/>
        <v>0</v>
      </c>
      <c r="I8258" s="22">
        <f t="shared" si="666"/>
        <v>7.0957328923379404</v>
      </c>
      <c r="J8258" s="22">
        <v>8060</v>
      </c>
    </row>
    <row r="8259" spans="1:10" ht="11.25" customHeight="1">
      <c r="A8259" s="12"/>
      <c r="B8259" s="22" t="s">
        <v>442</v>
      </c>
      <c r="C8259" s="22" t="s">
        <v>86</v>
      </c>
      <c r="D8259" s="22">
        <v>7.0917082263853306</v>
      </c>
      <c r="E8259" s="22">
        <f t="shared" si="662"/>
        <v>0</v>
      </c>
      <c r="F8259" s="22">
        <f t="shared" si="663"/>
        <v>0</v>
      </c>
      <c r="G8259" s="22">
        <f t="shared" si="664"/>
        <v>0</v>
      </c>
      <c r="H8259" s="22">
        <f t="shared" si="665"/>
        <v>0</v>
      </c>
      <c r="I8259" s="22">
        <f t="shared" si="666"/>
        <v>7.0917082263853306</v>
      </c>
      <c r="J8259" s="22">
        <v>8061</v>
      </c>
    </row>
    <row r="8260" spans="1:10" ht="11.25" customHeight="1">
      <c r="A8260" s="12"/>
      <c r="B8260" s="22" t="s">
        <v>433</v>
      </c>
      <c r="C8260" s="22" t="s">
        <v>69</v>
      </c>
      <c r="D8260" s="22">
        <v>7.0843487219189125</v>
      </c>
      <c r="E8260" s="22">
        <f t="shared" si="662"/>
        <v>0</v>
      </c>
      <c r="F8260" s="22">
        <f t="shared" si="663"/>
        <v>0</v>
      </c>
      <c r="G8260" s="22">
        <f t="shared" si="664"/>
        <v>0</v>
      </c>
      <c r="H8260" s="22">
        <f t="shared" si="665"/>
        <v>0</v>
      </c>
      <c r="I8260" s="22">
        <f t="shared" si="666"/>
        <v>7.0843487219189125</v>
      </c>
      <c r="J8260" s="22">
        <v>8062</v>
      </c>
    </row>
    <row r="8261" spans="1:10" ht="11.25" customHeight="1">
      <c r="A8261" s="12"/>
      <c r="B8261" s="22" t="s">
        <v>434</v>
      </c>
      <c r="C8261" s="22" t="s">
        <v>82</v>
      </c>
      <c r="D8261" s="22">
        <v>7.0837209496433147</v>
      </c>
      <c r="E8261" s="22">
        <f t="shared" si="662"/>
        <v>0</v>
      </c>
      <c r="F8261" s="22">
        <f t="shared" si="663"/>
        <v>0</v>
      </c>
      <c r="G8261" s="22">
        <f t="shared" si="664"/>
        <v>0</v>
      </c>
      <c r="H8261" s="22">
        <f t="shared" si="665"/>
        <v>0</v>
      </c>
      <c r="I8261" s="22">
        <f t="shared" si="666"/>
        <v>7.0837209496433147</v>
      </c>
      <c r="J8261" s="22">
        <v>8063</v>
      </c>
    </row>
    <row r="8262" spans="1:10" ht="11.25" customHeight="1">
      <c r="A8262" s="12"/>
      <c r="B8262" s="22" t="s">
        <v>455</v>
      </c>
      <c r="C8262" s="22" t="s">
        <v>74</v>
      </c>
      <c r="D8262" s="22">
        <v>7.0818386695122042</v>
      </c>
      <c r="E8262" s="22">
        <f t="shared" si="662"/>
        <v>0</v>
      </c>
      <c r="F8262" s="22">
        <f t="shared" si="663"/>
        <v>0</v>
      </c>
      <c r="G8262" s="22">
        <f t="shared" si="664"/>
        <v>0</v>
      </c>
      <c r="H8262" s="22">
        <f t="shared" si="665"/>
        <v>0</v>
      </c>
      <c r="I8262" s="22">
        <f t="shared" si="666"/>
        <v>7.0818386695122042</v>
      </c>
      <c r="J8262" s="22">
        <v>8064</v>
      </c>
    </row>
    <row r="8263" spans="1:10" ht="11.25" customHeight="1">
      <c r="A8263" s="12"/>
      <c r="B8263" s="22" t="s">
        <v>454</v>
      </c>
      <c r="C8263" s="22" t="s">
        <v>77</v>
      </c>
      <c r="D8263" s="22">
        <v>7.0801672508239903</v>
      </c>
      <c r="E8263" s="22">
        <f t="shared" si="662"/>
        <v>0</v>
      </c>
      <c r="F8263" s="22">
        <f t="shared" si="663"/>
        <v>0</v>
      </c>
      <c r="G8263" s="22">
        <f t="shared" si="664"/>
        <v>0</v>
      </c>
      <c r="H8263" s="22">
        <f t="shared" si="665"/>
        <v>0</v>
      </c>
      <c r="I8263" s="22">
        <f t="shared" si="666"/>
        <v>7.0801672508239903</v>
      </c>
      <c r="J8263" s="22">
        <v>8065</v>
      </c>
    </row>
    <row r="8264" spans="1:10" ht="11.25" customHeight="1">
      <c r="A8264" s="12"/>
      <c r="B8264" s="22" t="s">
        <v>380</v>
      </c>
      <c r="C8264" s="22" t="s">
        <v>89</v>
      </c>
      <c r="D8264" s="22">
        <v>7.0777452676328165</v>
      </c>
      <c r="E8264" s="22">
        <f t="shared" ref="E8264:E8327" si="667">IF(J8264&lt;=1000,D8264,0)</f>
        <v>0</v>
      </c>
      <c r="F8264" s="22">
        <f t="shared" ref="F8264:F8327" si="668">IF(AND(J8264&gt;1000,J8264&lt;=2000),D8264,0)</f>
        <v>0</v>
      </c>
      <c r="G8264" s="22">
        <f t="shared" ref="G8264:G8327" si="669">IF(AND(J8264&gt;2000,J8264&lt;=3000),D8264,0)</f>
        <v>0</v>
      </c>
      <c r="H8264" s="22">
        <f t="shared" ref="H8264:H8327" si="670">IF(AND(J8264&gt;3000,J8264&lt;=5000),D8264,0)</f>
        <v>0</v>
      </c>
      <c r="I8264" s="22">
        <f t="shared" ref="I8264:I8327" si="671">IF((J8264&gt;5000),D8264,0)</f>
        <v>7.0777452676328165</v>
      </c>
      <c r="J8264" s="22">
        <v>8066</v>
      </c>
    </row>
    <row r="8265" spans="1:10" ht="11.25" customHeight="1">
      <c r="A8265" s="12"/>
      <c r="B8265" s="22" t="s">
        <v>444</v>
      </c>
      <c r="C8265" s="22" t="s">
        <v>76</v>
      </c>
      <c r="D8265" s="22">
        <v>7.0761111901104288</v>
      </c>
      <c r="E8265" s="22">
        <f t="shared" si="667"/>
        <v>0</v>
      </c>
      <c r="F8265" s="22">
        <f t="shared" si="668"/>
        <v>0</v>
      </c>
      <c r="G8265" s="22">
        <f t="shared" si="669"/>
        <v>0</v>
      </c>
      <c r="H8265" s="22">
        <f t="shared" si="670"/>
        <v>0</v>
      </c>
      <c r="I8265" s="22">
        <f t="shared" si="671"/>
        <v>7.0761111901104288</v>
      </c>
      <c r="J8265" s="22">
        <v>8067</v>
      </c>
    </row>
    <row r="8266" spans="1:10" ht="11.25" customHeight="1">
      <c r="A8266" s="12"/>
      <c r="B8266" s="22" t="s">
        <v>403</v>
      </c>
      <c r="C8266" s="22" t="s">
        <v>72</v>
      </c>
      <c r="D8266" s="22">
        <v>7.0736857560752426</v>
      </c>
      <c r="E8266" s="22">
        <f t="shared" si="667"/>
        <v>0</v>
      </c>
      <c r="F8266" s="22">
        <f t="shared" si="668"/>
        <v>0</v>
      </c>
      <c r="G8266" s="22">
        <f t="shared" si="669"/>
        <v>0</v>
      </c>
      <c r="H8266" s="22">
        <f t="shared" si="670"/>
        <v>0</v>
      </c>
      <c r="I8266" s="22">
        <f t="shared" si="671"/>
        <v>7.0736857560752426</v>
      </c>
      <c r="J8266" s="22">
        <v>8068</v>
      </c>
    </row>
    <row r="8267" spans="1:10" ht="11.25" customHeight="1">
      <c r="A8267" s="12"/>
      <c r="B8267" s="22" t="s">
        <v>337</v>
      </c>
      <c r="C8267" s="22" t="s">
        <v>87</v>
      </c>
      <c r="D8267" s="22">
        <v>7.0701548617803214</v>
      </c>
      <c r="E8267" s="22">
        <f t="shared" si="667"/>
        <v>0</v>
      </c>
      <c r="F8267" s="22">
        <f t="shared" si="668"/>
        <v>0</v>
      </c>
      <c r="G8267" s="22">
        <f t="shared" si="669"/>
        <v>0</v>
      </c>
      <c r="H8267" s="22">
        <f t="shared" si="670"/>
        <v>0</v>
      </c>
      <c r="I8267" s="22">
        <f t="shared" si="671"/>
        <v>7.0701548617803214</v>
      </c>
      <c r="J8267" s="22">
        <v>8069</v>
      </c>
    </row>
    <row r="8268" spans="1:10" ht="11.25" customHeight="1">
      <c r="A8268" s="12"/>
      <c r="B8268" s="22" t="s">
        <v>422</v>
      </c>
      <c r="C8268" s="22" t="s">
        <v>84</v>
      </c>
      <c r="D8268" s="22">
        <v>7.0694657716277334</v>
      </c>
      <c r="E8268" s="22">
        <f t="shared" si="667"/>
        <v>0</v>
      </c>
      <c r="F8268" s="22">
        <f t="shared" si="668"/>
        <v>0</v>
      </c>
      <c r="G8268" s="22">
        <f t="shared" si="669"/>
        <v>0</v>
      </c>
      <c r="H8268" s="22">
        <f t="shared" si="670"/>
        <v>0</v>
      </c>
      <c r="I8268" s="22">
        <f t="shared" si="671"/>
        <v>7.0694657716277334</v>
      </c>
      <c r="J8268" s="22">
        <v>8070</v>
      </c>
    </row>
    <row r="8269" spans="1:10" ht="11.25" customHeight="1">
      <c r="A8269" s="12"/>
      <c r="B8269" s="22" t="s">
        <v>466</v>
      </c>
      <c r="C8269" s="22" t="s">
        <v>67</v>
      </c>
      <c r="D8269" s="22">
        <v>7.0694646328836095</v>
      </c>
      <c r="E8269" s="22">
        <f t="shared" si="667"/>
        <v>0</v>
      </c>
      <c r="F8269" s="22">
        <f t="shared" si="668"/>
        <v>0</v>
      </c>
      <c r="G8269" s="22">
        <f t="shared" si="669"/>
        <v>0</v>
      </c>
      <c r="H8269" s="22">
        <f t="shared" si="670"/>
        <v>0</v>
      </c>
      <c r="I8269" s="22">
        <f t="shared" si="671"/>
        <v>7.0694646328836095</v>
      </c>
      <c r="J8269" s="22">
        <v>8071</v>
      </c>
    </row>
    <row r="8270" spans="1:10" ht="11.25" customHeight="1">
      <c r="A8270" s="12"/>
      <c r="B8270" s="22" t="s">
        <v>457</v>
      </c>
      <c r="C8270" s="22" t="s">
        <v>80</v>
      </c>
      <c r="D8270" s="22">
        <v>7.0689115995805105</v>
      </c>
      <c r="E8270" s="22">
        <f t="shared" si="667"/>
        <v>0</v>
      </c>
      <c r="F8270" s="22">
        <f t="shared" si="668"/>
        <v>0</v>
      </c>
      <c r="G8270" s="22">
        <f t="shared" si="669"/>
        <v>0</v>
      </c>
      <c r="H8270" s="22">
        <f t="shared" si="670"/>
        <v>0</v>
      </c>
      <c r="I8270" s="22">
        <f t="shared" si="671"/>
        <v>7.0689115995805105</v>
      </c>
      <c r="J8270" s="22">
        <v>8072</v>
      </c>
    </row>
    <row r="8271" spans="1:10" ht="11.25" customHeight="1">
      <c r="A8271" s="12"/>
      <c r="B8271" s="22" t="s">
        <v>468</v>
      </c>
      <c r="C8271" s="22" t="s">
        <v>86</v>
      </c>
      <c r="D8271" s="22">
        <v>7.061076010596322</v>
      </c>
      <c r="E8271" s="22">
        <f t="shared" si="667"/>
        <v>0</v>
      </c>
      <c r="F8271" s="22">
        <f t="shared" si="668"/>
        <v>0</v>
      </c>
      <c r="G8271" s="22">
        <f t="shared" si="669"/>
        <v>0</v>
      </c>
      <c r="H8271" s="22">
        <f t="shared" si="670"/>
        <v>0</v>
      </c>
      <c r="I8271" s="22">
        <f t="shared" si="671"/>
        <v>7.061076010596322</v>
      </c>
      <c r="J8271" s="22">
        <v>8073</v>
      </c>
    </row>
    <row r="8272" spans="1:10" ht="11.25" customHeight="1">
      <c r="A8272" s="12"/>
      <c r="B8272" s="22" t="s">
        <v>441</v>
      </c>
      <c r="C8272" s="22" t="s">
        <v>69</v>
      </c>
      <c r="D8272" s="22">
        <v>7.0605384893148662</v>
      </c>
      <c r="E8272" s="22">
        <f t="shared" si="667"/>
        <v>0</v>
      </c>
      <c r="F8272" s="22">
        <f t="shared" si="668"/>
        <v>0</v>
      </c>
      <c r="G8272" s="22">
        <f t="shared" si="669"/>
        <v>0</v>
      </c>
      <c r="H8272" s="22">
        <f t="shared" si="670"/>
        <v>0</v>
      </c>
      <c r="I8272" s="22">
        <f t="shared" si="671"/>
        <v>7.0605384893148662</v>
      </c>
      <c r="J8272" s="22">
        <v>8074</v>
      </c>
    </row>
    <row r="8273" spans="1:10" ht="11.25" customHeight="1">
      <c r="A8273" s="12"/>
      <c r="B8273" s="22" t="s">
        <v>256</v>
      </c>
      <c r="C8273" s="22" t="s">
        <v>84</v>
      </c>
      <c r="D8273" s="22">
        <v>7.0601144581926807</v>
      </c>
      <c r="E8273" s="22">
        <f t="shared" si="667"/>
        <v>0</v>
      </c>
      <c r="F8273" s="22">
        <f t="shared" si="668"/>
        <v>0</v>
      </c>
      <c r="G8273" s="22">
        <f t="shared" si="669"/>
        <v>0</v>
      </c>
      <c r="H8273" s="22">
        <f t="shared" si="670"/>
        <v>0</v>
      </c>
      <c r="I8273" s="22">
        <f t="shared" si="671"/>
        <v>7.0601144581926807</v>
      </c>
      <c r="J8273" s="22">
        <v>8075</v>
      </c>
    </row>
    <row r="8274" spans="1:10" ht="11.25" customHeight="1">
      <c r="A8274" s="12"/>
      <c r="B8274" s="22" t="s">
        <v>384</v>
      </c>
      <c r="C8274" s="22" t="s">
        <v>89</v>
      </c>
      <c r="D8274" s="22">
        <v>7.0557147777705831</v>
      </c>
      <c r="E8274" s="22">
        <f t="shared" si="667"/>
        <v>0</v>
      </c>
      <c r="F8274" s="22">
        <f t="shared" si="668"/>
        <v>0</v>
      </c>
      <c r="G8274" s="22">
        <f t="shared" si="669"/>
        <v>0</v>
      </c>
      <c r="H8274" s="22">
        <f t="shared" si="670"/>
        <v>0</v>
      </c>
      <c r="I8274" s="22">
        <f t="shared" si="671"/>
        <v>7.0557147777705831</v>
      </c>
      <c r="J8274" s="22">
        <v>8076</v>
      </c>
    </row>
    <row r="8275" spans="1:10" ht="11.25" customHeight="1">
      <c r="A8275" s="12"/>
      <c r="B8275" s="22" t="s">
        <v>292</v>
      </c>
      <c r="C8275" s="22" t="s">
        <v>84</v>
      </c>
      <c r="D8275" s="22">
        <v>7.0516299665011219</v>
      </c>
      <c r="E8275" s="22">
        <f t="shared" si="667"/>
        <v>0</v>
      </c>
      <c r="F8275" s="22">
        <f t="shared" si="668"/>
        <v>0</v>
      </c>
      <c r="G8275" s="22">
        <f t="shared" si="669"/>
        <v>0</v>
      </c>
      <c r="H8275" s="22">
        <f t="shared" si="670"/>
        <v>0</v>
      </c>
      <c r="I8275" s="22">
        <f t="shared" si="671"/>
        <v>7.0516299665011219</v>
      </c>
      <c r="J8275" s="22">
        <v>8077</v>
      </c>
    </row>
    <row r="8276" spans="1:10" ht="11.25" customHeight="1">
      <c r="A8276" s="12"/>
      <c r="B8276" s="22" t="s">
        <v>451</v>
      </c>
      <c r="C8276" s="22" t="s">
        <v>70</v>
      </c>
      <c r="D8276" s="22">
        <v>7.0391140204376672</v>
      </c>
      <c r="E8276" s="22">
        <f t="shared" si="667"/>
        <v>0</v>
      </c>
      <c r="F8276" s="22">
        <f t="shared" si="668"/>
        <v>0</v>
      </c>
      <c r="G8276" s="22">
        <f t="shared" si="669"/>
        <v>0</v>
      </c>
      <c r="H8276" s="22">
        <f t="shared" si="670"/>
        <v>0</v>
      </c>
      <c r="I8276" s="22">
        <f t="shared" si="671"/>
        <v>7.0391140204376672</v>
      </c>
      <c r="J8276" s="22">
        <v>8078</v>
      </c>
    </row>
    <row r="8277" spans="1:10" ht="11.25" customHeight="1">
      <c r="A8277" s="12"/>
      <c r="B8277" s="22" t="s">
        <v>468</v>
      </c>
      <c r="C8277" s="22" t="s">
        <v>84</v>
      </c>
      <c r="D8277" s="22">
        <v>7.0377744204111252</v>
      </c>
      <c r="E8277" s="22">
        <f t="shared" si="667"/>
        <v>0</v>
      </c>
      <c r="F8277" s="22">
        <f t="shared" si="668"/>
        <v>0</v>
      </c>
      <c r="G8277" s="22">
        <f t="shared" si="669"/>
        <v>0</v>
      </c>
      <c r="H8277" s="22">
        <f t="shared" si="670"/>
        <v>0</v>
      </c>
      <c r="I8277" s="22">
        <f t="shared" si="671"/>
        <v>7.0377744204111252</v>
      </c>
      <c r="J8277" s="22">
        <v>8079</v>
      </c>
    </row>
    <row r="8278" spans="1:10" ht="11.25" customHeight="1">
      <c r="A8278" s="12"/>
      <c r="B8278" s="22" t="s">
        <v>423</v>
      </c>
      <c r="C8278" s="22" t="s">
        <v>69</v>
      </c>
      <c r="D8278" s="22">
        <v>7.0282170047798687</v>
      </c>
      <c r="E8278" s="22">
        <f t="shared" si="667"/>
        <v>0</v>
      </c>
      <c r="F8278" s="22">
        <f t="shared" si="668"/>
        <v>0</v>
      </c>
      <c r="G8278" s="22">
        <f t="shared" si="669"/>
        <v>0</v>
      </c>
      <c r="H8278" s="22">
        <f t="shared" si="670"/>
        <v>0</v>
      </c>
      <c r="I8278" s="22">
        <f t="shared" si="671"/>
        <v>7.0282170047798687</v>
      </c>
      <c r="J8278" s="22">
        <v>8080</v>
      </c>
    </row>
    <row r="8279" spans="1:10" ht="11.25" customHeight="1">
      <c r="A8279" s="12"/>
      <c r="B8279" s="22" t="s">
        <v>394</v>
      </c>
      <c r="C8279" s="22" t="s">
        <v>80</v>
      </c>
      <c r="D8279" s="22">
        <v>7.0214103343359922</v>
      </c>
      <c r="E8279" s="22">
        <f t="shared" si="667"/>
        <v>0</v>
      </c>
      <c r="F8279" s="22">
        <f t="shared" si="668"/>
        <v>0</v>
      </c>
      <c r="G8279" s="22">
        <f t="shared" si="669"/>
        <v>0</v>
      </c>
      <c r="H8279" s="22">
        <f t="shared" si="670"/>
        <v>0</v>
      </c>
      <c r="I8279" s="22">
        <f t="shared" si="671"/>
        <v>7.0214103343359922</v>
      </c>
      <c r="J8279" s="22">
        <v>8081</v>
      </c>
    </row>
    <row r="8280" spans="1:10" ht="11.25" customHeight="1">
      <c r="A8280" s="12"/>
      <c r="B8280" s="22" t="s">
        <v>430</v>
      </c>
      <c r="C8280" s="22" t="s">
        <v>82</v>
      </c>
      <c r="D8280" s="22">
        <v>7.0154783721965996</v>
      </c>
      <c r="E8280" s="22">
        <f t="shared" si="667"/>
        <v>0</v>
      </c>
      <c r="F8280" s="22">
        <f t="shared" si="668"/>
        <v>0</v>
      </c>
      <c r="G8280" s="22">
        <f t="shared" si="669"/>
        <v>0</v>
      </c>
      <c r="H8280" s="22">
        <f t="shared" si="670"/>
        <v>0</v>
      </c>
      <c r="I8280" s="22">
        <f t="shared" si="671"/>
        <v>7.0154783721965996</v>
      </c>
      <c r="J8280" s="22">
        <v>8082</v>
      </c>
    </row>
    <row r="8281" spans="1:10" ht="11.25" customHeight="1">
      <c r="A8281" s="12"/>
      <c r="B8281" s="22" t="s">
        <v>432</v>
      </c>
      <c r="C8281" s="22" t="s">
        <v>88</v>
      </c>
      <c r="D8281" s="22">
        <v>7.0023759081106025</v>
      </c>
      <c r="E8281" s="22">
        <f t="shared" si="667"/>
        <v>0</v>
      </c>
      <c r="F8281" s="22">
        <f t="shared" si="668"/>
        <v>0</v>
      </c>
      <c r="G8281" s="22">
        <f t="shared" si="669"/>
        <v>0</v>
      </c>
      <c r="H8281" s="22">
        <f t="shared" si="670"/>
        <v>0</v>
      </c>
      <c r="I8281" s="22">
        <f t="shared" si="671"/>
        <v>7.0023759081106025</v>
      </c>
      <c r="J8281" s="22">
        <v>8083</v>
      </c>
    </row>
    <row r="8282" spans="1:10" ht="11.25" customHeight="1">
      <c r="A8282" s="12"/>
      <c r="B8282" s="22" t="s">
        <v>429</v>
      </c>
      <c r="C8282" s="22" t="s">
        <v>71</v>
      </c>
      <c r="D8282" s="22">
        <v>7.0004597737789052</v>
      </c>
      <c r="E8282" s="22">
        <f t="shared" si="667"/>
        <v>0</v>
      </c>
      <c r="F8282" s="22">
        <f t="shared" si="668"/>
        <v>0</v>
      </c>
      <c r="G8282" s="22">
        <f t="shared" si="669"/>
        <v>0</v>
      </c>
      <c r="H8282" s="22">
        <f t="shared" si="670"/>
        <v>0</v>
      </c>
      <c r="I8282" s="22">
        <f t="shared" si="671"/>
        <v>7.0004597737789052</v>
      </c>
      <c r="J8282" s="22">
        <v>8084</v>
      </c>
    </row>
    <row r="8283" spans="1:10" ht="11.25" customHeight="1">
      <c r="A8283" s="12"/>
      <c r="B8283" s="22" t="s">
        <v>425</v>
      </c>
      <c r="C8283" s="22" t="s">
        <v>69</v>
      </c>
      <c r="D8283" s="22">
        <v>6.9949656286404496</v>
      </c>
      <c r="E8283" s="22">
        <f t="shared" si="667"/>
        <v>0</v>
      </c>
      <c r="F8283" s="22">
        <f t="shared" si="668"/>
        <v>0</v>
      </c>
      <c r="G8283" s="22">
        <f t="shared" si="669"/>
        <v>0</v>
      </c>
      <c r="H8283" s="22">
        <f t="shared" si="670"/>
        <v>0</v>
      </c>
      <c r="I8283" s="22">
        <f t="shared" si="671"/>
        <v>6.9949656286404496</v>
      </c>
      <c r="J8283" s="22">
        <v>8085</v>
      </c>
    </row>
    <row r="8284" spans="1:10" ht="11.25" customHeight="1">
      <c r="A8284" s="12"/>
      <c r="B8284" s="22" t="s">
        <v>300</v>
      </c>
      <c r="C8284" s="22" t="s">
        <v>90</v>
      </c>
      <c r="D8284" s="22">
        <v>6.9941420830518215</v>
      </c>
      <c r="E8284" s="22">
        <f t="shared" si="667"/>
        <v>0</v>
      </c>
      <c r="F8284" s="22">
        <f t="shared" si="668"/>
        <v>0</v>
      </c>
      <c r="G8284" s="22">
        <f t="shared" si="669"/>
        <v>0</v>
      </c>
      <c r="H8284" s="22">
        <f t="shared" si="670"/>
        <v>0</v>
      </c>
      <c r="I8284" s="22">
        <f t="shared" si="671"/>
        <v>6.9941420830518215</v>
      </c>
      <c r="J8284" s="22">
        <v>8086</v>
      </c>
    </row>
    <row r="8285" spans="1:10" ht="11.25" customHeight="1">
      <c r="A8285" s="12"/>
      <c r="B8285" s="22" t="s">
        <v>435</v>
      </c>
      <c r="C8285" s="22" t="s">
        <v>88</v>
      </c>
      <c r="D8285" s="22">
        <v>6.9921573590171455</v>
      </c>
      <c r="E8285" s="22">
        <f t="shared" si="667"/>
        <v>0</v>
      </c>
      <c r="F8285" s="22">
        <f t="shared" si="668"/>
        <v>0</v>
      </c>
      <c r="G8285" s="22">
        <f t="shared" si="669"/>
        <v>0</v>
      </c>
      <c r="H8285" s="22">
        <f t="shared" si="670"/>
        <v>0</v>
      </c>
      <c r="I8285" s="22">
        <f t="shared" si="671"/>
        <v>6.9921573590171455</v>
      </c>
      <c r="J8285" s="22">
        <v>8087</v>
      </c>
    </row>
    <row r="8286" spans="1:10" ht="11.25" customHeight="1">
      <c r="A8286" s="12"/>
      <c r="B8286" s="22" t="s">
        <v>383</v>
      </c>
      <c r="C8286" s="22" t="s">
        <v>87</v>
      </c>
      <c r="D8286" s="22">
        <v>6.9875905371480904</v>
      </c>
      <c r="E8286" s="22">
        <f t="shared" si="667"/>
        <v>0</v>
      </c>
      <c r="F8286" s="22">
        <f t="shared" si="668"/>
        <v>0</v>
      </c>
      <c r="G8286" s="22">
        <f t="shared" si="669"/>
        <v>0</v>
      </c>
      <c r="H8286" s="22">
        <f t="shared" si="670"/>
        <v>0</v>
      </c>
      <c r="I8286" s="22">
        <f t="shared" si="671"/>
        <v>6.9875905371480904</v>
      </c>
      <c r="J8286" s="22">
        <v>8088</v>
      </c>
    </row>
    <row r="8287" spans="1:10" ht="11.25" customHeight="1">
      <c r="A8287" s="12"/>
      <c r="B8287" s="22" t="s">
        <v>464</v>
      </c>
      <c r="C8287" s="22" t="s">
        <v>84</v>
      </c>
      <c r="D8287" s="22">
        <v>6.9865909521636977</v>
      </c>
      <c r="E8287" s="22">
        <f t="shared" si="667"/>
        <v>0</v>
      </c>
      <c r="F8287" s="22">
        <f t="shared" si="668"/>
        <v>0</v>
      </c>
      <c r="G8287" s="22">
        <f t="shared" si="669"/>
        <v>0</v>
      </c>
      <c r="H8287" s="22">
        <f t="shared" si="670"/>
        <v>0</v>
      </c>
      <c r="I8287" s="22">
        <f t="shared" si="671"/>
        <v>6.9865909521636977</v>
      </c>
      <c r="J8287" s="22">
        <v>8089</v>
      </c>
    </row>
    <row r="8288" spans="1:10" ht="11.25" customHeight="1">
      <c r="A8288" s="12"/>
      <c r="B8288" s="22" t="s">
        <v>399</v>
      </c>
      <c r="C8288" s="22" t="s">
        <v>89</v>
      </c>
      <c r="D8288" s="22">
        <v>6.9862704699439071</v>
      </c>
      <c r="E8288" s="22">
        <f t="shared" si="667"/>
        <v>0</v>
      </c>
      <c r="F8288" s="22">
        <f t="shared" si="668"/>
        <v>0</v>
      </c>
      <c r="G8288" s="22">
        <f t="shared" si="669"/>
        <v>0</v>
      </c>
      <c r="H8288" s="22">
        <f t="shared" si="670"/>
        <v>0</v>
      </c>
      <c r="I8288" s="22">
        <f t="shared" si="671"/>
        <v>6.9862704699439071</v>
      </c>
      <c r="J8288" s="22">
        <v>8090</v>
      </c>
    </row>
    <row r="8289" spans="1:10" ht="11.25" customHeight="1">
      <c r="A8289" s="12"/>
      <c r="B8289" s="22" t="s">
        <v>421</v>
      </c>
      <c r="C8289" s="22" t="s">
        <v>76</v>
      </c>
      <c r="D8289" s="22">
        <v>6.965189091693043</v>
      </c>
      <c r="E8289" s="22">
        <f t="shared" si="667"/>
        <v>0</v>
      </c>
      <c r="F8289" s="22">
        <f t="shared" si="668"/>
        <v>0</v>
      </c>
      <c r="G8289" s="22">
        <f t="shared" si="669"/>
        <v>0</v>
      </c>
      <c r="H8289" s="22">
        <f t="shared" si="670"/>
        <v>0</v>
      </c>
      <c r="I8289" s="22">
        <f t="shared" si="671"/>
        <v>6.965189091693043</v>
      </c>
      <c r="J8289" s="22">
        <v>8091</v>
      </c>
    </row>
    <row r="8290" spans="1:10" ht="11.25" customHeight="1">
      <c r="A8290" s="12"/>
      <c r="B8290" s="22" t="s">
        <v>453</v>
      </c>
      <c r="C8290" s="22" t="s">
        <v>85</v>
      </c>
      <c r="D8290" s="22">
        <v>6.9635546666532946</v>
      </c>
      <c r="E8290" s="22">
        <f t="shared" si="667"/>
        <v>0</v>
      </c>
      <c r="F8290" s="22">
        <f t="shared" si="668"/>
        <v>0</v>
      </c>
      <c r="G8290" s="22">
        <f t="shared" si="669"/>
        <v>0</v>
      </c>
      <c r="H8290" s="22">
        <f t="shared" si="670"/>
        <v>0</v>
      </c>
      <c r="I8290" s="22">
        <f t="shared" si="671"/>
        <v>6.9635546666532946</v>
      </c>
      <c r="J8290" s="22">
        <v>8092</v>
      </c>
    </row>
    <row r="8291" spans="1:10" ht="11.25" customHeight="1">
      <c r="A8291" s="12"/>
      <c r="B8291" s="22" t="s">
        <v>420</v>
      </c>
      <c r="C8291" s="22" t="s">
        <v>84</v>
      </c>
      <c r="D8291" s="22">
        <v>6.9538305234320488</v>
      </c>
      <c r="E8291" s="22">
        <f t="shared" si="667"/>
        <v>0</v>
      </c>
      <c r="F8291" s="22">
        <f t="shared" si="668"/>
        <v>0</v>
      </c>
      <c r="G8291" s="22">
        <f t="shared" si="669"/>
        <v>0</v>
      </c>
      <c r="H8291" s="22">
        <f t="shared" si="670"/>
        <v>0</v>
      </c>
      <c r="I8291" s="22">
        <f t="shared" si="671"/>
        <v>6.9538305234320488</v>
      </c>
      <c r="J8291" s="22">
        <v>8093</v>
      </c>
    </row>
    <row r="8292" spans="1:10" ht="11.25" customHeight="1">
      <c r="A8292" s="12"/>
      <c r="B8292" s="22" t="s">
        <v>395</v>
      </c>
      <c r="C8292" s="22" t="s">
        <v>79</v>
      </c>
      <c r="D8292" s="22">
        <v>6.9507853533940844</v>
      </c>
      <c r="E8292" s="22">
        <f t="shared" si="667"/>
        <v>0</v>
      </c>
      <c r="F8292" s="22">
        <f t="shared" si="668"/>
        <v>0</v>
      </c>
      <c r="G8292" s="22">
        <f t="shared" si="669"/>
        <v>0</v>
      </c>
      <c r="H8292" s="22">
        <f t="shared" si="670"/>
        <v>0</v>
      </c>
      <c r="I8292" s="22">
        <f t="shared" si="671"/>
        <v>6.9507853533940844</v>
      </c>
      <c r="J8292" s="22">
        <v>8094</v>
      </c>
    </row>
    <row r="8293" spans="1:10" ht="11.25" customHeight="1">
      <c r="A8293" s="12"/>
      <c r="B8293" s="22" t="s">
        <v>372</v>
      </c>
      <c r="C8293" s="22" t="s">
        <v>83</v>
      </c>
      <c r="D8293" s="22">
        <v>6.9485592135157423</v>
      </c>
      <c r="E8293" s="22">
        <f t="shared" si="667"/>
        <v>0</v>
      </c>
      <c r="F8293" s="22">
        <f t="shared" si="668"/>
        <v>0</v>
      </c>
      <c r="G8293" s="22">
        <f t="shared" si="669"/>
        <v>0</v>
      </c>
      <c r="H8293" s="22">
        <f t="shared" si="670"/>
        <v>0</v>
      </c>
      <c r="I8293" s="22">
        <f t="shared" si="671"/>
        <v>6.9485592135157423</v>
      </c>
      <c r="J8293" s="22">
        <v>8095</v>
      </c>
    </row>
    <row r="8294" spans="1:10" ht="11.25" customHeight="1">
      <c r="A8294" s="12"/>
      <c r="B8294" s="22" t="s">
        <v>403</v>
      </c>
      <c r="C8294" s="22" t="s">
        <v>78</v>
      </c>
      <c r="D8294" s="22">
        <v>6.9479953873212441</v>
      </c>
      <c r="E8294" s="22">
        <f t="shared" si="667"/>
        <v>0</v>
      </c>
      <c r="F8294" s="22">
        <f t="shared" si="668"/>
        <v>0</v>
      </c>
      <c r="G8294" s="22">
        <f t="shared" si="669"/>
        <v>0</v>
      </c>
      <c r="H8294" s="22">
        <f t="shared" si="670"/>
        <v>0</v>
      </c>
      <c r="I8294" s="22">
        <f t="shared" si="671"/>
        <v>6.9479953873212441</v>
      </c>
      <c r="J8294" s="22">
        <v>8096</v>
      </c>
    </row>
    <row r="8295" spans="1:10" ht="11.25" customHeight="1">
      <c r="A8295" s="12"/>
      <c r="B8295" s="22" t="s">
        <v>435</v>
      </c>
      <c r="C8295" s="22" t="s">
        <v>76</v>
      </c>
      <c r="D8295" s="22">
        <v>6.9451867798676306</v>
      </c>
      <c r="E8295" s="22">
        <f t="shared" si="667"/>
        <v>0</v>
      </c>
      <c r="F8295" s="22">
        <f t="shared" si="668"/>
        <v>0</v>
      </c>
      <c r="G8295" s="22">
        <f t="shared" si="669"/>
        <v>0</v>
      </c>
      <c r="H8295" s="22">
        <f t="shared" si="670"/>
        <v>0</v>
      </c>
      <c r="I8295" s="22">
        <f t="shared" si="671"/>
        <v>6.9451867798676306</v>
      </c>
      <c r="J8295" s="22">
        <v>8097</v>
      </c>
    </row>
    <row r="8296" spans="1:10" ht="11.25" customHeight="1">
      <c r="A8296" s="12"/>
      <c r="B8296" s="22" t="s">
        <v>430</v>
      </c>
      <c r="C8296" s="22" t="s">
        <v>69</v>
      </c>
      <c r="D8296" s="22">
        <v>6.9272520099145067</v>
      </c>
      <c r="E8296" s="22">
        <f t="shared" si="667"/>
        <v>0</v>
      </c>
      <c r="F8296" s="22">
        <f t="shared" si="668"/>
        <v>0</v>
      </c>
      <c r="G8296" s="22">
        <f t="shared" si="669"/>
        <v>0</v>
      </c>
      <c r="H8296" s="22">
        <f t="shared" si="670"/>
        <v>0</v>
      </c>
      <c r="I8296" s="22">
        <f t="shared" si="671"/>
        <v>6.9272520099145067</v>
      </c>
      <c r="J8296" s="22">
        <v>8098</v>
      </c>
    </row>
    <row r="8297" spans="1:10" ht="11.25" customHeight="1">
      <c r="A8297" s="12"/>
      <c r="B8297" s="22" t="s">
        <v>457</v>
      </c>
      <c r="C8297" s="22" t="s">
        <v>90</v>
      </c>
      <c r="D8297" s="22">
        <v>6.9268763106240332</v>
      </c>
      <c r="E8297" s="22">
        <f t="shared" si="667"/>
        <v>0</v>
      </c>
      <c r="F8297" s="22">
        <f t="shared" si="668"/>
        <v>0</v>
      </c>
      <c r="G8297" s="22">
        <f t="shared" si="669"/>
        <v>0</v>
      </c>
      <c r="H8297" s="22">
        <f t="shared" si="670"/>
        <v>0</v>
      </c>
      <c r="I8297" s="22">
        <f t="shared" si="671"/>
        <v>6.9268763106240332</v>
      </c>
      <c r="J8297" s="22">
        <v>8099</v>
      </c>
    </row>
    <row r="8298" spans="1:10" ht="11.25" customHeight="1">
      <c r="A8298" s="12"/>
      <c r="B8298" s="22" t="s">
        <v>458</v>
      </c>
      <c r="C8298" s="22" t="s">
        <v>87</v>
      </c>
      <c r="D8298" s="22">
        <v>6.9266444041027482</v>
      </c>
      <c r="E8298" s="22">
        <f t="shared" si="667"/>
        <v>0</v>
      </c>
      <c r="F8298" s="22">
        <f t="shared" si="668"/>
        <v>0</v>
      </c>
      <c r="G8298" s="22">
        <f t="shared" si="669"/>
        <v>0</v>
      </c>
      <c r="H8298" s="22">
        <f t="shared" si="670"/>
        <v>0</v>
      </c>
      <c r="I8298" s="22">
        <f t="shared" si="671"/>
        <v>6.9266444041027482</v>
      </c>
      <c r="J8298" s="22">
        <v>8100</v>
      </c>
    </row>
    <row r="8299" spans="1:10" ht="11.25" customHeight="1">
      <c r="A8299" s="12"/>
      <c r="B8299" s="22" t="s">
        <v>442</v>
      </c>
      <c r="C8299" s="22" t="s">
        <v>84</v>
      </c>
      <c r="D8299" s="22">
        <v>6.9216108063673802</v>
      </c>
      <c r="E8299" s="22">
        <f t="shared" si="667"/>
        <v>0</v>
      </c>
      <c r="F8299" s="22">
        <f t="shared" si="668"/>
        <v>0</v>
      </c>
      <c r="G8299" s="22">
        <f t="shared" si="669"/>
        <v>0</v>
      </c>
      <c r="H8299" s="22">
        <f t="shared" si="670"/>
        <v>0</v>
      </c>
      <c r="I8299" s="22">
        <f t="shared" si="671"/>
        <v>6.9216108063673802</v>
      </c>
      <c r="J8299" s="22">
        <v>8101</v>
      </c>
    </row>
    <row r="8300" spans="1:10" ht="11.25" customHeight="1">
      <c r="A8300" s="12"/>
      <c r="B8300" s="22" t="s">
        <v>292</v>
      </c>
      <c r="C8300" s="22" t="s">
        <v>88</v>
      </c>
      <c r="D8300" s="22">
        <v>6.9206921524969403</v>
      </c>
      <c r="E8300" s="22">
        <f t="shared" si="667"/>
        <v>0</v>
      </c>
      <c r="F8300" s="22">
        <f t="shared" si="668"/>
        <v>0</v>
      </c>
      <c r="G8300" s="22">
        <f t="shared" si="669"/>
        <v>0</v>
      </c>
      <c r="H8300" s="22">
        <f t="shared" si="670"/>
        <v>0</v>
      </c>
      <c r="I8300" s="22">
        <f t="shared" si="671"/>
        <v>6.9206921524969403</v>
      </c>
      <c r="J8300" s="22">
        <v>8102</v>
      </c>
    </row>
    <row r="8301" spans="1:10" ht="11.25" customHeight="1">
      <c r="A8301" s="12"/>
      <c r="B8301" s="22" t="s">
        <v>402</v>
      </c>
      <c r="C8301" s="22" t="s">
        <v>88</v>
      </c>
      <c r="D8301" s="22">
        <v>6.919267090477212</v>
      </c>
      <c r="E8301" s="22">
        <f t="shared" si="667"/>
        <v>0</v>
      </c>
      <c r="F8301" s="22">
        <f t="shared" si="668"/>
        <v>0</v>
      </c>
      <c r="G8301" s="22">
        <f t="shared" si="669"/>
        <v>0</v>
      </c>
      <c r="H8301" s="22">
        <f t="shared" si="670"/>
        <v>0</v>
      </c>
      <c r="I8301" s="22">
        <f t="shared" si="671"/>
        <v>6.919267090477212</v>
      </c>
      <c r="J8301" s="22">
        <v>8103</v>
      </c>
    </row>
    <row r="8302" spans="1:10" ht="11.25" customHeight="1">
      <c r="A8302" s="12"/>
      <c r="B8302" s="22" t="s">
        <v>408</v>
      </c>
      <c r="C8302" s="22" t="s">
        <v>89</v>
      </c>
      <c r="D8302" s="22">
        <v>6.9156138385033135</v>
      </c>
      <c r="E8302" s="22">
        <f t="shared" si="667"/>
        <v>0</v>
      </c>
      <c r="F8302" s="22">
        <f t="shared" si="668"/>
        <v>0</v>
      </c>
      <c r="G8302" s="22">
        <f t="shared" si="669"/>
        <v>0</v>
      </c>
      <c r="H8302" s="22">
        <f t="shared" si="670"/>
        <v>0</v>
      </c>
      <c r="I8302" s="22">
        <f t="shared" si="671"/>
        <v>6.9156138385033135</v>
      </c>
      <c r="J8302" s="22">
        <v>8104</v>
      </c>
    </row>
    <row r="8303" spans="1:10" ht="11.25" customHeight="1">
      <c r="A8303" s="12"/>
      <c r="B8303" s="22" t="s">
        <v>436</v>
      </c>
      <c r="C8303" s="22" t="s">
        <v>79</v>
      </c>
      <c r="D8303" s="22">
        <v>6.9147715466574899</v>
      </c>
      <c r="E8303" s="22">
        <f t="shared" si="667"/>
        <v>0</v>
      </c>
      <c r="F8303" s="22">
        <f t="shared" si="668"/>
        <v>0</v>
      </c>
      <c r="G8303" s="22">
        <f t="shared" si="669"/>
        <v>0</v>
      </c>
      <c r="H8303" s="22">
        <f t="shared" si="670"/>
        <v>0</v>
      </c>
      <c r="I8303" s="22">
        <f t="shared" si="671"/>
        <v>6.9147715466574899</v>
      </c>
      <c r="J8303" s="22">
        <v>8105</v>
      </c>
    </row>
    <row r="8304" spans="1:10" ht="11.25" customHeight="1">
      <c r="A8304" s="12"/>
      <c r="B8304" s="22" t="s">
        <v>363</v>
      </c>
      <c r="C8304" s="22" t="s">
        <v>87</v>
      </c>
      <c r="D8304" s="22">
        <v>6.9138717484038796</v>
      </c>
      <c r="E8304" s="22">
        <f t="shared" si="667"/>
        <v>0</v>
      </c>
      <c r="F8304" s="22">
        <f t="shared" si="668"/>
        <v>0</v>
      </c>
      <c r="G8304" s="22">
        <f t="shared" si="669"/>
        <v>0</v>
      </c>
      <c r="H8304" s="22">
        <f t="shared" si="670"/>
        <v>0</v>
      </c>
      <c r="I8304" s="22">
        <f t="shared" si="671"/>
        <v>6.9138717484038796</v>
      </c>
      <c r="J8304" s="22">
        <v>8106</v>
      </c>
    </row>
    <row r="8305" spans="1:10" ht="11.25" customHeight="1">
      <c r="A8305" s="12"/>
      <c r="B8305" s="22" t="s">
        <v>442</v>
      </c>
      <c r="C8305" s="22" t="s">
        <v>82</v>
      </c>
      <c r="D8305" s="22">
        <v>6.9120787213241455</v>
      </c>
      <c r="E8305" s="22">
        <f t="shared" si="667"/>
        <v>0</v>
      </c>
      <c r="F8305" s="22">
        <f t="shared" si="668"/>
        <v>0</v>
      </c>
      <c r="G8305" s="22">
        <f t="shared" si="669"/>
        <v>0</v>
      </c>
      <c r="H8305" s="22">
        <f t="shared" si="670"/>
        <v>0</v>
      </c>
      <c r="I8305" s="22">
        <f t="shared" si="671"/>
        <v>6.9120787213241455</v>
      </c>
      <c r="J8305" s="22">
        <v>8107</v>
      </c>
    </row>
    <row r="8306" spans="1:10" ht="11.25" customHeight="1">
      <c r="A8306" s="12"/>
      <c r="B8306" s="22" t="s">
        <v>454</v>
      </c>
      <c r="C8306" s="22" t="s">
        <v>79</v>
      </c>
      <c r="D8306" s="22">
        <v>6.9115648825160374</v>
      </c>
      <c r="E8306" s="22">
        <f t="shared" si="667"/>
        <v>0</v>
      </c>
      <c r="F8306" s="22">
        <f t="shared" si="668"/>
        <v>0</v>
      </c>
      <c r="G8306" s="22">
        <f t="shared" si="669"/>
        <v>0</v>
      </c>
      <c r="H8306" s="22">
        <f t="shared" si="670"/>
        <v>0</v>
      </c>
      <c r="I8306" s="22">
        <f t="shared" si="671"/>
        <v>6.9115648825160374</v>
      </c>
      <c r="J8306" s="22">
        <v>8108</v>
      </c>
    </row>
    <row r="8307" spans="1:10" ht="11.25" customHeight="1">
      <c r="A8307" s="12"/>
      <c r="B8307" s="22" t="s">
        <v>465</v>
      </c>
      <c r="C8307" s="22" t="s">
        <v>73</v>
      </c>
      <c r="D8307" s="22">
        <v>6.909005151068734</v>
      </c>
      <c r="E8307" s="22">
        <f t="shared" si="667"/>
        <v>0</v>
      </c>
      <c r="F8307" s="22">
        <f t="shared" si="668"/>
        <v>0</v>
      </c>
      <c r="G8307" s="22">
        <f t="shared" si="669"/>
        <v>0</v>
      </c>
      <c r="H8307" s="22">
        <f t="shared" si="670"/>
        <v>0</v>
      </c>
      <c r="I8307" s="22">
        <f t="shared" si="671"/>
        <v>6.909005151068734</v>
      </c>
      <c r="J8307" s="22">
        <v>8109</v>
      </c>
    </row>
    <row r="8308" spans="1:10" ht="11.25" customHeight="1">
      <c r="A8308" s="12"/>
      <c r="B8308" s="22" t="s">
        <v>467</v>
      </c>
      <c r="C8308" s="22" t="s">
        <v>70</v>
      </c>
      <c r="D8308" s="22">
        <v>6.9067759326978102</v>
      </c>
      <c r="E8308" s="22">
        <f t="shared" si="667"/>
        <v>0</v>
      </c>
      <c r="F8308" s="22">
        <f t="shared" si="668"/>
        <v>0</v>
      </c>
      <c r="G8308" s="22">
        <f t="shared" si="669"/>
        <v>0</v>
      </c>
      <c r="H8308" s="22">
        <f t="shared" si="670"/>
        <v>0</v>
      </c>
      <c r="I8308" s="22">
        <f t="shared" si="671"/>
        <v>6.9067759326978102</v>
      </c>
      <c r="J8308" s="22">
        <v>8110</v>
      </c>
    </row>
    <row r="8309" spans="1:10" ht="11.25" customHeight="1">
      <c r="A8309" s="12"/>
      <c r="B8309" s="22" t="s">
        <v>408</v>
      </c>
      <c r="C8309" s="22" t="s">
        <v>86</v>
      </c>
      <c r="D8309" s="22">
        <v>6.9067512927380044</v>
      </c>
      <c r="E8309" s="22">
        <f t="shared" si="667"/>
        <v>0</v>
      </c>
      <c r="F8309" s="22">
        <f t="shared" si="668"/>
        <v>0</v>
      </c>
      <c r="G8309" s="22">
        <f t="shared" si="669"/>
        <v>0</v>
      </c>
      <c r="H8309" s="22">
        <f t="shared" si="670"/>
        <v>0</v>
      </c>
      <c r="I8309" s="22">
        <f t="shared" si="671"/>
        <v>6.9067512927380044</v>
      </c>
      <c r="J8309" s="22">
        <v>8111</v>
      </c>
    </row>
    <row r="8310" spans="1:10" ht="11.25" customHeight="1">
      <c r="A8310" s="12"/>
      <c r="B8310" s="22" t="s">
        <v>406</v>
      </c>
      <c r="C8310" s="22" t="s">
        <v>80</v>
      </c>
      <c r="D8310" s="22">
        <v>6.9023850012738182</v>
      </c>
      <c r="E8310" s="22">
        <f t="shared" si="667"/>
        <v>0</v>
      </c>
      <c r="F8310" s="22">
        <f t="shared" si="668"/>
        <v>0</v>
      </c>
      <c r="G8310" s="22">
        <f t="shared" si="669"/>
        <v>0</v>
      </c>
      <c r="H8310" s="22">
        <f t="shared" si="670"/>
        <v>0</v>
      </c>
      <c r="I8310" s="22">
        <f t="shared" si="671"/>
        <v>6.9023850012738182</v>
      </c>
      <c r="J8310" s="22">
        <v>8112</v>
      </c>
    </row>
    <row r="8311" spans="1:10" ht="11.25" customHeight="1">
      <c r="A8311" s="12"/>
      <c r="B8311" s="22" t="s">
        <v>452</v>
      </c>
      <c r="C8311" s="22" t="s">
        <v>76</v>
      </c>
      <c r="D8311" s="22">
        <v>6.8940137948170115</v>
      </c>
      <c r="E8311" s="22">
        <f t="shared" si="667"/>
        <v>0</v>
      </c>
      <c r="F8311" s="22">
        <f t="shared" si="668"/>
        <v>0</v>
      </c>
      <c r="G8311" s="22">
        <f t="shared" si="669"/>
        <v>0</v>
      </c>
      <c r="H8311" s="22">
        <f t="shared" si="670"/>
        <v>0</v>
      </c>
      <c r="I8311" s="22">
        <f t="shared" si="671"/>
        <v>6.8940137948170115</v>
      </c>
      <c r="J8311" s="22">
        <v>8113</v>
      </c>
    </row>
    <row r="8312" spans="1:10" ht="11.25" customHeight="1">
      <c r="A8312" s="12"/>
      <c r="B8312" s="22" t="s">
        <v>415</v>
      </c>
      <c r="C8312" s="22" t="s">
        <v>85</v>
      </c>
      <c r="D8312" s="22">
        <v>6.8855854640189094</v>
      </c>
      <c r="E8312" s="22">
        <f t="shared" si="667"/>
        <v>0</v>
      </c>
      <c r="F8312" s="22">
        <f t="shared" si="668"/>
        <v>0</v>
      </c>
      <c r="G8312" s="22">
        <f t="shared" si="669"/>
        <v>0</v>
      </c>
      <c r="H8312" s="22">
        <f t="shared" si="670"/>
        <v>0</v>
      </c>
      <c r="I8312" s="22">
        <f t="shared" si="671"/>
        <v>6.8855854640189094</v>
      </c>
      <c r="J8312" s="22">
        <v>8114</v>
      </c>
    </row>
    <row r="8313" spans="1:10" ht="11.25" customHeight="1">
      <c r="A8313" s="12"/>
      <c r="B8313" s="22" t="s">
        <v>366</v>
      </c>
      <c r="C8313" s="22" t="s">
        <v>86</v>
      </c>
      <c r="D8313" s="22">
        <v>6.8854162518536279</v>
      </c>
      <c r="E8313" s="22">
        <f t="shared" si="667"/>
        <v>0</v>
      </c>
      <c r="F8313" s="22">
        <f t="shared" si="668"/>
        <v>0</v>
      </c>
      <c r="G8313" s="22">
        <f t="shared" si="669"/>
        <v>0</v>
      </c>
      <c r="H8313" s="22">
        <f t="shared" si="670"/>
        <v>0</v>
      </c>
      <c r="I8313" s="22">
        <f t="shared" si="671"/>
        <v>6.8854162518536279</v>
      </c>
      <c r="J8313" s="22">
        <v>8115</v>
      </c>
    </row>
    <row r="8314" spans="1:10" ht="11.25" customHeight="1">
      <c r="A8314" s="12"/>
      <c r="B8314" s="22" t="s">
        <v>399</v>
      </c>
      <c r="C8314" s="22" t="s">
        <v>86</v>
      </c>
      <c r="D8314" s="22">
        <v>6.8810555703344409</v>
      </c>
      <c r="E8314" s="22">
        <f t="shared" si="667"/>
        <v>0</v>
      </c>
      <c r="F8314" s="22">
        <f t="shared" si="668"/>
        <v>0</v>
      </c>
      <c r="G8314" s="22">
        <f t="shared" si="669"/>
        <v>0</v>
      </c>
      <c r="H8314" s="22">
        <f t="shared" si="670"/>
        <v>0</v>
      </c>
      <c r="I8314" s="22">
        <f t="shared" si="671"/>
        <v>6.8810555703344409</v>
      </c>
      <c r="J8314" s="22">
        <v>8116</v>
      </c>
    </row>
    <row r="8315" spans="1:10" ht="11.25" customHeight="1">
      <c r="A8315" s="12"/>
      <c r="B8315" s="22" t="s">
        <v>342</v>
      </c>
      <c r="C8315" s="22" t="s">
        <v>86</v>
      </c>
      <c r="D8315" s="22">
        <v>6.8792257553112925</v>
      </c>
      <c r="E8315" s="22">
        <f t="shared" si="667"/>
        <v>0</v>
      </c>
      <c r="F8315" s="22">
        <f t="shared" si="668"/>
        <v>0</v>
      </c>
      <c r="G8315" s="22">
        <f t="shared" si="669"/>
        <v>0</v>
      </c>
      <c r="H8315" s="22">
        <f t="shared" si="670"/>
        <v>0</v>
      </c>
      <c r="I8315" s="22">
        <f t="shared" si="671"/>
        <v>6.8792257553112925</v>
      </c>
      <c r="J8315" s="22">
        <v>8117</v>
      </c>
    </row>
    <row r="8316" spans="1:10" ht="11.25" customHeight="1">
      <c r="A8316" s="12"/>
      <c r="B8316" s="22" t="s">
        <v>467</v>
      </c>
      <c r="C8316" s="22" t="s">
        <v>88</v>
      </c>
      <c r="D8316" s="22">
        <v>6.8711798393414734</v>
      </c>
      <c r="E8316" s="22">
        <f t="shared" si="667"/>
        <v>0</v>
      </c>
      <c r="F8316" s="22">
        <f t="shared" si="668"/>
        <v>0</v>
      </c>
      <c r="G8316" s="22">
        <f t="shared" si="669"/>
        <v>0</v>
      </c>
      <c r="H8316" s="22">
        <f t="shared" si="670"/>
        <v>0</v>
      </c>
      <c r="I8316" s="22">
        <f t="shared" si="671"/>
        <v>6.8711798393414734</v>
      </c>
      <c r="J8316" s="22">
        <v>8118</v>
      </c>
    </row>
    <row r="8317" spans="1:10" ht="11.25" customHeight="1">
      <c r="A8317" s="12"/>
      <c r="B8317" s="22" t="s">
        <v>342</v>
      </c>
      <c r="C8317" s="22" t="s">
        <v>85</v>
      </c>
      <c r="D8317" s="22">
        <v>6.8653541441138835</v>
      </c>
      <c r="E8317" s="22">
        <f t="shared" si="667"/>
        <v>0</v>
      </c>
      <c r="F8317" s="22">
        <f t="shared" si="668"/>
        <v>0</v>
      </c>
      <c r="G8317" s="22">
        <f t="shared" si="669"/>
        <v>0</v>
      </c>
      <c r="H8317" s="22">
        <f t="shared" si="670"/>
        <v>0</v>
      </c>
      <c r="I8317" s="22">
        <f t="shared" si="671"/>
        <v>6.8653541441138835</v>
      </c>
      <c r="J8317" s="22">
        <v>8119</v>
      </c>
    </row>
    <row r="8318" spans="1:10" ht="11.25" customHeight="1">
      <c r="A8318" s="12"/>
      <c r="B8318" s="22" t="s">
        <v>469</v>
      </c>
      <c r="C8318" s="22" t="s">
        <v>76</v>
      </c>
      <c r="D8318" s="22">
        <v>6.8614182617481587</v>
      </c>
      <c r="E8318" s="22">
        <f t="shared" si="667"/>
        <v>0</v>
      </c>
      <c r="F8318" s="22">
        <f t="shared" si="668"/>
        <v>0</v>
      </c>
      <c r="G8318" s="22">
        <f t="shared" si="669"/>
        <v>0</v>
      </c>
      <c r="H8318" s="22">
        <f t="shared" si="670"/>
        <v>0</v>
      </c>
      <c r="I8318" s="22">
        <f t="shared" si="671"/>
        <v>6.8614182617481587</v>
      </c>
      <c r="J8318" s="22">
        <v>8120</v>
      </c>
    </row>
    <row r="8319" spans="1:10" ht="11.25" customHeight="1">
      <c r="A8319" s="12"/>
      <c r="B8319" s="22" t="s">
        <v>330</v>
      </c>
      <c r="C8319" s="22" t="s">
        <v>82</v>
      </c>
      <c r="D8319" s="22">
        <v>6.8605316232032187</v>
      </c>
      <c r="E8319" s="22">
        <f t="shared" si="667"/>
        <v>0</v>
      </c>
      <c r="F8319" s="22">
        <f t="shared" si="668"/>
        <v>0</v>
      </c>
      <c r="G8319" s="22">
        <f t="shared" si="669"/>
        <v>0</v>
      </c>
      <c r="H8319" s="22">
        <f t="shared" si="670"/>
        <v>0</v>
      </c>
      <c r="I8319" s="22">
        <f t="shared" si="671"/>
        <v>6.8605316232032187</v>
      </c>
      <c r="J8319" s="22">
        <v>8121</v>
      </c>
    </row>
    <row r="8320" spans="1:10" ht="11.25" customHeight="1">
      <c r="A8320" s="12"/>
      <c r="B8320" s="22" t="s">
        <v>353</v>
      </c>
      <c r="C8320" s="22" t="s">
        <v>89</v>
      </c>
      <c r="D8320" s="22">
        <v>6.8593497512489314</v>
      </c>
      <c r="E8320" s="22">
        <f t="shared" si="667"/>
        <v>0</v>
      </c>
      <c r="F8320" s="22">
        <f t="shared" si="668"/>
        <v>0</v>
      </c>
      <c r="G8320" s="22">
        <f t="shared" si="669"/>
        <v>0</v>
      </c>
      <c r="H8320" s="22">
        <f t="shared" si="670"/>
        <v>0</v>
      </c>
      <c r="I8320" s="22">
        <f t="shared" si="671"/>
        <v>6.8593497512489314</v>
      </c>
      <c r="J8320" s="22">
        <v>8122</v>
      </c>
    </row>
    <row r="8321" spans="1:10" ht="11.25" customHeight="1">
      <c r="A8321" s="12"/>
      <c r="B8321" s="22" t="s">
        <v>292</v>
      </c>
      <c r="C8321" s="22" t="s">
        <v>86</v>
      </c>
      <c r="D8321" s="22">
        <v>6.8586033644854965</v>
      </c>
      <c r="E8321" s="22">
        <f t="shared" si="667"/>
        <v>0</v>
      </c>
      <c r="F8321" s="22">
        <f t="shared" si="668"/>
        <v>0</v>
      </c>
      <c r="G8321" s="22">
        <f t="shared" si="669"/>
        <v>0</v>
      </c>
      <c r="H8321" s="22">
        <f t="shared" si="670"/>
        <v>0</v>
      </c>
      <c r="I8321" s="22">
        <f t="shared" si="671"/>
        <v>6.8586033644854965</v>
      </c>
      <c r="J8321" s="22">
        <v>8123</v>
      </c>
    </row>
    <row r="8322" spans="1:10" ht="11.25" customHeight="1">
      <c r="A8322" s="12"/>
      <c r="B8322" s="22" t="s">
        <v>330</v>
      </c>
      <c r="C8322" s="22" t="s">
        <v>89</v>
      </c>
      <c r="D8322" s="22">
        <v>6.855593440458958</v>
      </c>
      <c r="E8322" s="22">
        <f t="shared" si="667"/>
        <v>0</v>
      </c>
      <c r="F8322" s="22">
        <f t="shared" si="668"/>
        <v>0</v>
      </c>
      <c r="G8322" s="22">
        <f t="shared" si="669"/>
        <v>0</v>
      </c>
      <c r="H8322" s="22">
        <f t="shared" si="670"/>
        <v>0</v>
      </c>
      <c r="I8322" s="22">
        <f t="shared" si="671"/>
        <v>6.855593440458958</v>
      </c>
      <c r="J8322" s="22">
        <v>8124</v>
      </c>
    </row>
    <row r="8323" spans="1:10" ht="11.25" customHeight="1">
      <c r="A8323" s="12"/>
      <c r="B8323" s="22" t="s">
        <v>426</v>
      </c>
      <c r="C8323" s="22" t="s">
        <v>68</v>
      </c>
      <c r="D8323" s="22">
        <v>6.8509564792340365</v>
      </c>
      <c r="E8323" s="22">
        <f t="shared" si="667"/>
        <v>0</v>
      </c>
      <c r="F8323" s="22">
        <f t="shared" si="668"/>
        <v>0</v>
      </c>
      <c r="G8323" s="22">
        <f t="shared" si="669"/>
        <v>0</v>
      </c>
      <c r="H8323" s="22">
        <f t="shared" si="670"/>
        <v>0</v>
      </c>
      <c r="I8323" s="22">
        <f t="shared" si="671"/>
        <v>6.8509564792340365</v>
      </c>
      <c r="J8323" s="22">
        <v>8125</v>
      </c>
    </row>
    <row r="8324" spans="1:10" ht="11.25" customHeight="1">
      <c r="A8324" s="12"/>
      <c r="B8324" s="22" t="s">
        <v>467</v>
      </c>
      <c r="C8324" s="22" t="s">
        <v>79</v>
      </c>
      <c r="D8324" s="22">
        <v>6.8446808153457965</v>
      </c>
      <c r="E8324" s="22">
        <f t="shared" si="667"/>
        <v>0</v>
      </c>
      <c r="F8324" s="22">
        <f t="shared" si="668"/>
        <v>0</v>
      </c>
      <c r="G8324" s="22">
        <f t="shared" si="669"/>
        <v>0</v>
      </c>
      <c r="H8324" s="22">
        <f t="shared" si="670"/>
        <v>0</v>
      </c>
      <c r="I8324" s="22">
        <f t="shared" si="671"/>
        <v>6.8446808153457965</v>
      </c>
      <c r="J8324" s="22">
        <v>8126</v>
      </c>
    </row>
    <row r="8325" spans="1:10" ht="11.25" customHeight="1">
      <c r="A8325" s="12"/>
      <c r="B8325" s="22" t="s">
        <v>393</v>
      </c>
      <c r="C8325" s="22" t="s">
        <v>86</v>
      </c>
      <c r="D8325" s="22">
        <v>6.8440348110154785</v>
      </c>
      <c r="E8325" s="22">
        <f t="shared" si="667"/>
        <v>0</v>
      </c>
      <c r="F8325" s="22">
        <f t="shared" si="668"/>
        <v>0</v>
      </c>
      <c r="G8325" s="22">
        <f t="shared" si="669"/>
        <v>0</v>
      </c>
      <c r="H8325" s="22">
        <f t="shared" si="670"/>
        <v>0</v>
      </c>
      <c r="I8325" s="22">
        <f t="shared" si="671"/>
        <v>6.8440348110154785</v>
      </c>
      <c r="J8325" s="22">
        <v>8127</v>
      </c>
    </row>
    <row r="8326" spans="1:10" ht="11.25" customHeight="1">
      <c r="A8326" s="12"/>
      <c r="B8326" s="22" t="s">
        <v>442</v>
      </c>
      <c r="C8326" s="22" t="s">
        <v>83</v>
      </c>
      <c r="D8326" s="22">
        <v>6.835047028105155</v>
      </c>
      <c r="E8326" s="22">
        <f t="shared" si="667"/>
        <v>0</v>
      </c>
      <c r="F8326" s="22">
        <f t="shared" si="668"/>
        <v>0</v>
      </c>
      <c r="G8326" s="22">
        <f t="shared" si="669"/>
        <v>0</v>
      </c>
      <c r="H8326" s="22">
        <f t="shared" si="670"/>
        <v>0</v>
      </c>
      <c r="I8326" s="22">
        <f t="shared" si="671"/>
        <v>6.835047028105155</v>
      </c>
      <c r="J8326" s="22">
        <v>8128</v>
      </c>
    </row>
    <row r="8327" spans="1:10" ht="11.25" customHeight="1">
      <c r="A8327" s="12"/>
      <c r="B8327" s="22" t="s">
        <v>395</v>
      </c>
      <c r="C8327" s="22" t="s">
        <v>80</v>
      </c>
      <c r="D8327" s="22">
        <v>6.8344514448968985</v>
      </c>
      <c r="E8327" s="22">
        <f t="shared" si="667"/>
        <v>0</v>
      </c>
      <c r="F8327" s="22">
        <f t="shared" si="668"/>
        <v>0</v>
      </c>
      <c r="G8327" s="22">
        <f t="shared" si="669"/>
        <v>0</v>
      </c>
      <c r="H8327" s="22">
        <f t="shared" si="670"/>
        <v>0</v>
      </c>
      <c r="I8327" s="22">
        <f t="shared" si="671"/>
        <v>6.8344514448968985</v>
      </c>
      <c r="J8327" s="22">
        <v>8129</v>
      </c>
    </row>
    <row r="8328" spans="1:10" ht="11.25" customHeight="1">
      <c r="A8328" s="12"/>
      <c r="B8328" s="22" t="s">
        <v>257</v>
      </c>
      <c r="C8328" s="22" t="s">
        <v>89</v>
      </c>
      <c r="D8328" s="22">
        <v>6.8323778848882686</v>
      </c>
      <c r="E8328" s="22">
        <f t="shared" ref="E8328:E8391" si="672">IF(J8328&lt;=1000,D8328,0)</f>
        <v>0</v>
      </c>
      <c r="F8328" s="22">
        <f t="shared" ref="F8328:F8391" si="673">IF(AND(J8328&gt;1000,J8328&lt;=2000),D8328,0)</f>
        <v>0</v>
      </c>
      <c r="G8328" s="22">
        <f t="shared" ref="G8328:G8391" si="674">IF(AND(J8328&gt;2000,J8328&lt;=3000),D8328,0)</f>
        <v>0</v>
      </c>
      <c r="H8328" s="22">
        <f t="shared" ref="H8328:H8391" si="675">IF(AND(J8328&gt;3000,J8328&lt;=5000),D8328,0)</f>
        <v>0</v>
      </c>
      <c r="I8328" s="22">
        <f t="shared" ref="I8328:I8391" si="676">IF((J8328&gt;5000),D8328,0)</f>
        <v>6.8323778848882686</v>
      </c>
      <c r="J8328" s="22">
        <v>8130</v>
      </c>
    </row>
    <row r="8329" spans="1:10" ht="11.25" customHeight="1">
      <c r="A8329" s="12"/>
      <c r="B8329" s="22" t="s">
        <v>454</v>
      </c>
      <c r="C8329" s="22" t="s">
        <v>75</v>
      </c>
      <c r="D8329" s="22">
        <v>6.8222891058706354</v>
      </c>
      <c r="E8329" s="22">
        <f t="shared" si="672"/>
        <v>0</v>
      </c>
      <c r="F8329" s="22">
        <f t="shared" si="673"/>
        <v>0</v>
      </c>
      <c r="G8329" s="22">
        <f t="shared" si="674"/>
        <v>0</v>
      </c>
      <c r="H8329" s="22">
        <f t="shared" si="675"/>
        <v>0</v>
      </c>
      <c r="I8329" s="22">
        <f t="shared" si="676"/>
        <v>6.8222891058706354</v>
      </c>
      <c r="J8329" s="22">
        <v>8131</v>
      </c>
    </row>
    <row r="8330" spans="1:10" ht="11.25" customHeight="1">
      <c r="A8330" s="12"/>
      <c r="B8330" s="22" t="s">
        <v>399</v>
      </c>
      <c r="C8330" s="22" t="s">
        <v>88</v>
      </c>
      <c r="D8330" s="22">
        <v>6.8210715731337936</v>
      </c>
      <c r="E8330" s="22">
        <f t="shared" si="672"/>
        <v>0</v>
      </c>
      <c r="F8330" s="22">
        <f t="shared" si="673"/>
        <v>0</v>
      </c>
      <c r="G8330" s="22">
        <f t="shared" si="674"/>
        <v>0</v>
      </c>
      <c r="H8330" s="22">
        <f t="shared" si="675"/>
        <v>0</v>
      </c>
      <c r="I8330" s="22">
        <f t="shared" si="676"/>
        <v>6.8210715731337936</v>
      </c>
      <c r="J8330" s="22">
        <v>8132</v>
      </c>
    </row>
    <row r="8331" spans="1:10" ht="11.25" customHeight="1">
      <c r="A8331" s="12"/>
      <c r="B8331" s="22" t="s">
        <v>430</v>
      </c>
      <c r="C8331" s="22" t="s">
        <v>75</v>
      </c>
      <c r="D8331" s="22">
        <v>6.808999543393333</v>
      </c>
      <c r="E8331" s="22">
        <f t="shared" si="672"/>
        <v>0</v>
      </c>
      <c r="F8331" s="22">
        <f t="shared" si="673"/>
        <v>0</v>
      </c>
      <c r="G8331" s="22">
        <f t="shared" si="674"/>
        <v>0</v>
      </c>
      <c r="H8331" s="22">
        <f t="shared" si="675"/>
        <v>0</v>
      </c>
      <c r="I8331" s="22">
        <f t="shared" si="676"/>
        <v>6.808999543393333</v>
      </c>
      <c r="J8331" s="22">
        <v>8133</v>
      </c>
    </row>
    <row r="8332" spans="1:10" ht="11.25" customHeight="1">
      <c r="A8332" s="12"/>
      <c r="B8332" s="22" t="s">
        <v>256</v>
      </c>
      <c r="C8332" s="22" t="s">
        <v>88</v>
      </c>
      <c r="D8332" s="22">
        <v>6.8037780159186951</v>
      </c>
      <c r="E8332" s="22">
        <f t="shared" si="672"/>
        <v>0</v>
      </c>
      <c r="F8332" s="22">
        <f t="shared" si="673"/>
        <v>0</v>
      </c>
      <c r="G8332" s="22">
        <f t="shared" si="674"/>
        <v>0</v>
      </c>
      <c r="H8332" s="22">
        <f t="shared" si="675"/>
        <v>0</v>
      </c>
      <c r="I8332" s="22">
        <f t="shared" si="676"/>
        <v>6.8037780159186951</v>
      </c>
      <c r="J8332" s="22">
        <v>8134</v>
      </c>
    </row>
    <row r="8333" spans="1:10" ht="11.25" customHeight="1">
      <c r="A8333" s="12"/>
      <c r="B8333" s="22" t="s">
        <v>402</v>
      </c>
      <c r="C8333" s="22" t="s">
        <v>76</v>
      </c>
      <c r="D8333" s="22">
        <v>6.8027658625976652</v>
      </c>
      <c r="E8333" s="22">
        <f t="shared" si="672"/>
        <v>0</v>
      </c>
      <c r="F8333" s="22">
        <f t="shared" si="673"/>
        <v>0</v>
      </c>
      <c r="G8333" s="22">
        <f t="shared" si="674"/>
        <v>0</v>
      </c>
      <c r="H8333" s="22">
        <f t="shared" si="675"/>
        <v>0</v>
      </c>
      <c r="I8333" s="22">
        <f t="shared" si="676"/>
        <v>6.8027658625976652</v>
      </c>
      <c r="J8333" s="22">
        <v>8135</v>
      </c>
    </row>
    <row r="8334" spans="1:10" ht="11.25" customHeight="1">
      <c r="A8334" s="12"/>
      <c r="B8334" s="22" t="s">
        <v>442</v>
      </c>
      <c r="C8334" s="22" t="s">
        <v>79</v>
      </c>
      <c r="D8334" s="22">
        <v>6.801158604782076</v>
      </c>
      <c r="E8334" s="22">
        <f t="shared" si="672"/>
        <v>0</v>
      </c>
      <c r="F8334" s="22">
        <f t="shared" si="673"/>
        <v>0</v>
      </c>
      <c r="G8334" s="22">
        <f t="shared" si="674"/>
        <v>0</v>
      </c>
      <c r="H8334" s="22">
        <f t="shared" si="675"/>
        <v>0</v>
      </c>
      <c r="I8334" s="22">
        <f t="shared" si="676"/>
        <v>6.801158604782076</v>
      </c>
      <c r="J8334" s="22">
        <v>8136</v>
      </c>
    </row>
    <row r="8335" spans="1:10" ht="11.25" customHeight="1">
      <c r="A8335" s="12"/>
      <c r="B8335" s="22" t="s">
        <v>352</v>
      </c>
      <c r="C8335" s="22" t="s">
        <v>85</v>
      </c>
      <c r="D8335" s="22">
        <v>6.8011143096355973</v>
      </c>
      <c r="E8335" s="22">
        <f t="shared" si="672"/>
        <v>0</v>
      </c>
      <c r="F8335" s="22">
        <f t="shared" si="673"/>
        <v>0</v>
      </c>
      <c r="G8335" s="22">
        <f t="shared" si="674"/>
        <v>0</v>
      </c>
      <c r="H8335" s="22">
        <f t="shared" si="675"/>
        <v>0</v>
      </c>
      <c r="I8335" s="22">
        <f t="shared" si="676"/>
        <v>6.8011143096355973</v>
      </c>
      <c r="J8335" s="22">
        <v>8137</v>
      </c>
    </row>
    <row r="8336" spans="1:10" ht="11.25" customHeight="1">
      <c r="A8336" s="12"/>
      <c r="B8336" s="22" t="s">
        <v>437</v>
      </c>
      <c r="C8336" s="22" t="s">
        <v>84</v>
      </c>
      <c r="D8336" s="22">
        <v>6.7956344216495905</v>
      </c>
      <c r="E8336" s="22">
        <f t="shared" si="672"/>
        <v>0</v>
      </c>
      <c r="F8336" s="22">
        <f t="shared" si="673"/>
        <v>0</v>
      </c>
      <c r="G8336" s="22">
        <f t="shared" si="674"/>
        <v>0</v>
      </c>
      <c r="H8336" s="22">
        <f t="shared" si="675"/>
        <v>0</v>
      </c>
      <c r="I8336" s="22">
        <f t="shared" si="676"/>
        <v>6.7956344216495905</v>
      </c>
      <c r="J8336" s="22">
        <v>8138</v>
      </c>
    </row>
    <row r="8337" spans="1:10" ht="11.25" customHeight="1">
      <c r="A8337" s="12"/>
      <c r="B8337" s="22" t="s">
        <v>245</v>
      </c>
      <c r="C8337" s="22" t="s">
        <v>86</v>
      </c>
      <c r="D8337" s="22">
        <v>6.7873463267002609</v>
      </c>
      <c r="E8337" s="22">
        <f t="shared" si="672"/>
        <v>0</v>
      </c>
      <c r="F8337" s="22">
        <f t="shared" si="673"/>
        <v>0</v>
      </c>
      <c r="G8337" s="22">
        <f t="shared" si="674"/>
        <v>0</v>
      </c>
      <c r="H8337" s="22">
        <f t="shared" si="675"/>
        <v>0</v>
      </c>
      <c r="I8337" s="22">
        <f t="shared" si="676"/>
        <v>6.7873463267002609</v>
      </c>
      <c r="J8337" s="22">
        <v>8139</v>
      </c>
    </row>
    <row r="8338" spans="1:10" ht="11.25" customHeight="1">
      <c r="A8338" s="12"/>
      <c r="B8338" s="22" t="s">
        <v>257</v>
      </c>
      <c r="C8338" s="22" t="s">
        <v>85</v>
      </c>
      <c r="D8338" s="22">
        <v>6.7771037854645986</v>
      </c>
      <c r="E8338" s="22">
        <f t="shared" si="672"/>
        <v>0</v>
      </c>
      <c r="F8338" s="22">
        <f t="shared" si="673"/>
        <v>0</v>
      </c>
      <c r="G8338" s="22">
        <f t="shared" si="674"/>
        <v>0</v>
      </c>
      <c r="H8338" s="22">
        <f t="shared" si="675"/>
        <v>0</v>
      </c>
      <c r="I8338" s="22">
        <f t="shared" si="676"/>
        <v>6.7771037854645986</v>
      </c>
      <c r="J8338" s="22">
        <v>8140</v>
      </c>
    </row>
    <row r="8339" spans="1:10" ht="11.25" customHeight="1">
      <c r="A8339" s="12"/>
      <c r="B8339" s="22" t="s">
        <v>398</v>
      </c>
      <c r="C8339" s="22" t="s">
        <v>90</v>
      </c>
      <c r="D8339" s="22">
        <v>6.7708947125017422</v>
      </c>
      <c r="E8339" s="22">
        <f t="shared" si="672"/>
        <v>0</v>
      </c>
      <c r="F8339" s="22">
        <f t="shared" si="673"/>
        <v>0</v>
      </c>
      <c r="G8339" s="22">
        <f t="shared" si="674"/>
        <v>0</v>
      </c>
      <c r="H8339" s="22">
        <f t="shared" si="675"/>
        <v>0</v>
      </c>
      <c r="I8339" s="22">
        <f t="shared" si="676"/>
        <v>6.7708947125017422</v>
      </c>
      <c r="J8339" s="22">
        <v>8141</v>
      </c>
    </row>
    <row r="8340" spans="1:10" ht="11.25" customHeight="1">
      <c r="A8340" s="12"/>
      <c r="B8340" s="22" t="s">
        <v>455</v>
      </c>
      <c r="C8340" s="22" t="s">
        <v>90</v>
      </c>
      <c r="D8340" s="22">
        <v>6.7708832400220835</v>
      </c>
      <c r="E8340" s="22">
        <f t="shared" si="672"/>
        <v>0</v>
      </c>
      <c r="F8340" s="22">
        <f t="shared" si="673"/>
        <v>0</v>
      </c>
      <c r="G8340" s="22">
        <f t="shared" si="674"/>
        <v>0</v>
      </c>
      <c r="H8340" s="22">
        <f t="shared" si="675"/>
        <v>0</v>
      </c>
      <c r="I8340" s="22">
        <f t="shared" si="676"/>
        <v>6.7708832400220835</v>
      </c>
      <c r="J8340" s="22">
        <v>8142</v>
      </c>
    </row>
    <row r="8341" spans="1:10" ht="11.25" customHeight="1">
      <c r="A8341" s="12"/>
      <c r="B8341" s="22" t="s">
        <v>287</v>
      </c>
      <c r="C8341" s="22" t="s">
        <v>76</v>
      </c>
      <c r="D8341" s="22">
        <v>6.7550509000012955</v>
      </c>
      <c r="E8341" s="22">
        <f t="shared" si="672"/>
        <v>0</v>
      </c>
      <c r="F8341" s="22">
        <f t="shared" si="673"/>
        <v>0</v>
      </c>
      <c r="G8341" s="22">
        <f t="shared" si="674"/>
        <v>0</v>
      </c>
      <c r="H8341" s="22">
        <f t="shared" si="675"/>
        <v>0</v>
      </c>
      <c r="I8341" s="22">
        <f t="shared" si="676"/>
        <v>6.7550509000012955</v>
      </c>
      <c r="J8341" s="22">
        <v>8143</v>
      </c>
    </row>
    <row r="8342" spans="1:10" ht="11.25" customHeight="1">
      <c r="A8342" s="12"/>
      <c r="B8342" s="22" t="s">
        <v>456</v>
      </c>
      <c r="C8342" s="22" t="s">
        <v>87</v>
      </c>
      <c r="D8342" s="22">
        <v>6.7546371422417097</v>
      </c>
      <c r="E8342" s="22">
        <f t="shared" si="672"/>
        <v>0</v>
      </c>
      <c r="F8342" s="22">
        <f t="shared" si="673"/>
        <v>0</v>
      </c>
      <c r="G8342" s="22">
        <f t="shared" si="674"/>
        <v>0</v>
      </c>
      <c r="H8342" s="22">
        <f t="shared" si="675"/>
        <v>0</v>
      </c>
      <c r="I8342" s="22">
        <f t="shared" si="676"/>
        <v>6.7546371422417097</v>
      </c>
      <c r="J8342" s="22">
        <v>8144</v>
      </c>
    </row>
    <row r="8343" spans="1:10" ht="11.25" customHeight="1">
      <c r="A8343" s="12"/>
      <c r="B8343" s="22" t="s">
        <v>394</v>
      </c>
      <c r="C8343" s="22" t="s">
        <v>83</v>
      </c>
      <c r="D8343" s="22">
        <v>6.7531272253005605</v>
      </c>
      <c r="E8343" s="22">
        <f t="shared" si="672"/>
        <v>0</v>
      </c>
      <c r="F8343" s="22">
        <f t="shared" si="673"/>
        <v>0</v>
      </c>
      <c r="G8343" s="22">
        <f t="shared" si="674"/>
        <v>0</v>
      </c>
      <c r="H8343" s="22">
        <f t="shared" si="675"/>
        <v>0</v>
      </c>
      <c r="I8343" s="22">
        <f t="shared" si="676"/>
        <v>6.7531272253005605</v>
      </c>
      <c r="J8343" s="22">
        <v>8145</v>
      </c>
    </row>
    <row r="8344" spans="1:10" ht="11.25" customHeight="1">
      <c r="A8344" s="12"/>
      <c r="B8344" s="22" t="s">
        <v>462</v>
      </c>
      <c r="C8344" s="22" t="s">
        <v>90</v>
      </c>
      <c r="D8344" s="22">
        <v>6.7517476039878277</v>
      </c>
      <c r="E8344" s="22">
        <f t="shared" si="672"/>
        <v>0</v>
      </c>
      <c r="F8344" s="22">
        <f t="shared" si="673"/>
        <v>0</v>
      </c>
      <c r="G8344" s="22">
        <f t="shared" si="674"/>
        <v>0</v>
      </c>
      <c r="H8344" s="22">
        <f t="shared" si="675"/>
        <v>0</v>
      </c>
      <c r="I8344" s="22">
        <f t="shared" si="676"/>
        <v>6.7517476039878277</v>
      </c>
      <c r="J8344" s="22">
        <v>8146</v>
      </c>
    </row>
    <row r="8345" spans="1:10" ht="11.25" customHeight="1">
      <c r="A8345" s="12"/>
      <c r="B8345" s="22" t="s">
        <v>296</v>
      </c>
      <c r="C8345" s="22" t="s">
        <v>85</v>
      </c>
      <c r="D8345" s="22">
        <v>6.7482654632076127</v>
      </c>
      <c r="E8345" s="22">
        <f t="shared" si="672"/>
        <v>0</v>
      </c>
      <c r="F8345" s="22">
        <f t="shared" si="673"/>
        <v>0</v>
      </c>
      <c r="G8345" s="22">
        <f t="shared" si="674"/>
        <v>0</v>
      </c>
      <c r="H8345" s="22">
        <f t="shared" si="675"/>
        <v>0</v>
      </c>
      <c r="I8345" s="22">
        <f t="shared" si="676"/>
        <v>6.7482654632076127</v>
      </c>
      <c r="J8345" s="22">
        <v>8147</v>
      </c>
    </row>
    <row r="8346" spans="1:10" ht="11.25" customHeight="1">
      <c r="A8346" s="12"/>
      <c r="B8346" s="22" t="s">
        <v>429</v>
      </c>
      <c r="C8346" s="22" t="s">
        <v>74</v>
      </c>
      <c r="D8346" s="22">
        <v>6.7468643883252621</v>
      </c>
      <c r="E8346" s="22">
        <f t="shared" si="672"/>
        <v>0</v>
      </c>
      <c r="F8346" s="22">
        <f t="shared" si="673"/>
        <v>0</v>
      </c>
      <c r="G8346" s="22">
        <f t="shared" si="674"/>
        <v>0</v>
      </c>
      <c r="H8346" s="22">
        <f t="shared" si="675"/>
        <v>0</v>
      </c>
      <c r="I8346" s="22">
        <f t="shared" si="676"/>
        <v>6.7468643883252621</v>
      </c>
      <c r="J8346" s="22">
        <v>8148</v>
      </c>
    </row>
    <row r="8347" spans="1:10" ht="11.25" customHeight="1">
      <c r="A8347" s="12"/>
      <c r="B8347" s="22" t="s">
        <v>433</v>
      </c>
      <c r="C8347" s="22" t="s">
        <v>84</v>
      </c>
      <c r="D8347" s="22">
        <v>6.7419203519954563</v>
      </c>
      <c r="E8347" s="22">
        <f t="shared" si="672"/>
        <v>0</v>
      </c>
      <c r="F8347" s="22">
        <f t="shared" si="673"/>
        <v>0</v>
      </c>
      <c r="G8347" s="22">
        <f t="shared" si="674"/>
        <v>0</v>
      </c>
      <c r="H8347" s="22">
        <f t="shared" si="675"/>
        <v>0</v>
      </c>
      <c r="I8347" s="22">
        <f t="shared" si="676"/>
        <v>6.7419203519954563</v>
      </c>
      <c r="J8347" s="22">
        <v>8149</v>
      </c>
    </row>
    <row r="8348" spans="1:10" ht="11.25" customHeight="1">
      <c r="A8348" s="12"/>
      <c r="B8348" s="22" t="s">
        <v>358</v>
      </c>
      <c r="C8348" s="22" t="s">
        <v>88</v>
      </c>
      <c r="D8348" s="22">
        <v>6.7287798404883707</v>
      </c>
      <c r="E8348" s="22">
        <f t="shared" si="672"/>
        <v>0</v>
      </c>
      <c r="F8348" s="22">
        <f t="shared" si="673"/>
        <v>0</v>
      </c>
      <c r="G8348" s="22">
        <f t="shared" si="674"/>
        <v>0</v>
      </c>
      <c r="H8348" s="22">
        <f t="shared" si="675"/>
        <v>0</v>
      </c>
      <c r="I8348" s="22">
        <f t="shared" si="676"/>
        <v>6.7287798404883707</v>
      </c>
      <c r="J8348" s="22">
        <v>8150</v>
      </c>
    </row>
    <row r="8349" spans="1:10" ht="11.25" customHeight="1">
      <c r="A8349" s="12"/>
      <c r="B8349" s="22" t="s">
        <v>425</v>
      </c>
      <c r="C8349" s="22" t="s">
        <v>84</v>
      </c>
      <c r="D8349" s="22">
        <v>6.7187277473525135</v>
      </c>
      <c r="E8349" s="22">
        <f t="shared" si="672"/>
        <v>0</v>
      </c>
      <c r="F8349" s="22">
        <f t="shared" si="673"/>
        <v>0</v>
      </c>
      <c r="G8349" s="22">
        <f t="shared" si="674"/>
        <v>0</v>
      </c>
      <c r="H8349" s="22">
        <f t="shared" si="675"/>
        <v>0</v>
      </c>
      <c r="I8349" s="22">
        <f t="shared" si="676"/>
        <v>6.7187277473525135</v>
      </c>
      <c r="J8349" s="22">
        <v>8151</v>
      </c>
    </row>
    <row r="8350" spans="1:10" ht="11.25" customHeight="1">
      <c r="A8350" s="12"/>
      <c r="B8350" s="22" t="s">
        <v>453</v>
      </c>
      <c r="C8350" s="22" t="s">
        <v>89</v>
      </c>
      <c r="D8350" s="22">
        <v>6.7137905410995717</v>
      </c>
      <c r="E8350" s="22">
        <f t="shared" si="672"/>
        <v>0</v>
      </c>
      <c r="F8350" s="22">
        <f t="shared" si="673"/>
        <v>0</v>
      </c>
      <c r="G8350" s="22">
        <f t="shared" si="674"/>
        <v>0</v>
      </c>
      <c r="H8350" s="22">
        <f t="shared" si="675"/>
        <v>0</v>
      </c>
      <c r="I8350" s="22">
        <f t="shared" si="676"/>
        <v>6.7137905410995717</v>
      </c>
      <c r="J8350" s="22">
        <v>8152</v>
      </c>
    </row>
    <row r="8351" spans="1:10" ht="11.25" customHeight="1">
      <c r="A8351" s="12"/>
      <c r="B8351" s="22" t="s">
        <v>393</v>
      </c>
      <c r="C8351" s="22" t="s">
        <v>68</v>
      </c>
      <c r="D8351" s="22">
        <v>6.7019503582159672</v>
      </c>
      <c r="E8351" s="22">
        <f t="shared" si="672"/>
        <v>0</v>
      </c>
      <c r="F8351" s="22">
        <f t="shared" si="673"/>
        <v>0</v>
      </c>
      <c r="G8351" s="22">
        <f t="shared" si="674"/>
        <v>0</v>
      </c>
      <c r="H8351" s="22">
        <f t="shared" si="675"/>
        <v>0</v>
      </c>
      <c r="I8351" s="22">
        <f t="shared" si="676"/>
        <v>6.7019503582159672</v>
      </c>
      <c r="J8351" s="22">
        <v>8153</v>
      </c>
    </row>
    <row r="8352" spans="1:10" ht="11.25" customHeight="1">
      <c r="A8352" s="12"/>
      <c r="B8352" s="22" t="s">
        <v>457</v>
      </c>
      <c r="C8352" s="22" t="s">
        <v>85</v>
      </c>
      <c r="D8352" s="22">
        <v>6.69542015031913</v>
      </c>
      <c r="E8352" s="22">
        <f t="shared" si="672"/>
        <v>0</v>
      </c>
      <c r="F8352" s="22">
        <f t="shared" si="673"/>
        <v>0</v>
      </c>
      <c r="G8352" s="22">
        <f t="shared" si="674"/>
        <v>0</v>
      </c>
      <c r="H8352" s="22">
        <f t="shared" si="675"/>
        <v>0</v>
      </c>
      <c r="I8352" s="22">
        <f t="shared" si="676"/>
        <v>6.69542015031913</v>
      </c>
      <c r="J8352" s="22">
        <v>8154</v>
      </c>
    </row>
    <row r="8353" spans="1:10" ht="11.25" customHeight="1">
      <c r="A8353" s="12"/>
      <c r="B8353" s="22" t="s">
        <v>454</v>
      </c>
      <c r="C8353" s="22" t="s">
        <v>67</v>
      </c>
      <c r="D8353" s="22">
        <v>6.6945216530520826</v>
      </c>
      <c r="E8353" s="22">
        <f t="shared" si="672"/>
        <v>0</v>
      </c>
      <c r="F8353" s="22">
        <f t="shared" si="673"/>
        <v>0</v>
      </c>
      <c r="G8353" s="22">
        <f t="shared" si="674"/>
        <v>0</v>
      </c>
      <c r="H8353" s="22">
        <f t="shared" si="675"/>
        <v>0</v>
      </c>
      <c r="I8353" s="22">
        <f t="shared" si="676"/>
        <v>6.6945216530520826</v>
      </c>
      <c r="J8353" s="22">
        <v>8155</v>
      </c>
    </row>
    <row r="8354" spans="1:10" ht="11.25" customHeight="1">
      <c r="A8354" s="12"/>
      <c r="B8354" s="22" t="s">
        <v>433</v>
      </c>
      <c r="C8354" s="22" t="s">
        <v>76</v>
      </c>
      <c r="D8354" s="22">
        <v>6.6889683585640816</v>
      </c>
      <c r="E8354" s="22">
        <f t="shared" si="672"/>
        <v>0</v>
      </c>
      <c r="F8354" s="22">
        <f t="shared" si="673"/>
        <v>0</v>
      </c>
      <c r="G8354" s="22">
        <f t="shared" si="674"/>
        <v>0</v>
      </c>
      <c r="H8354" s="22">
        <f t="shared" si="675"/>
        <v>0</v>
      </c>
      <c r="I8354" s="22">
        <f t="shared" si="676"/>
        <v>6.6889683585640816</v>
      </c>
      <c r="J8354" s="22">
        <v>8156</v>
      </c>
    </row>
    <row r="8355" spans="1:10" ht="11.25" customHeight="1">
      <c r="A8355" s="12"/>
      <c r="B8355" s="22" t="s">
        <v>451</v>
      </c>
      <c r="C8355" s="22" t="s">
        <v>79</v>
      </c>
      <c r="D8355" s="22">
        <v>6.6864016488921356</v>
      </c>
      <c r="E8355" s="22">
        <f t="shared" si="672"/>
        <v>0</v>
      </c>
      <c r="F8355" s="22">
        <f t="shared" si="673"/>
        <v>0</v>
      </c>
      <c r="G8355" s="22">
        <f t="shared" si="674"/>
        <v>0</v>
      </c>
      <c r="H8355" s="22">
        <f t="shared" si="675"/>
        <v>0</v>
      </c>
      <c r="I8355" s="22">
        <f t="shared" si="676"/>
        <v>6.6864016488921356</v>
      </c>
      <c r="J8355" s="22">
        <v>8157</v>
      </c>
    </row>
    <row r="8356" spans="1:10" ht="11.25" customHeight="1">
      <c r="A8356" s="12"/>
      <c r="B8356" s="22" t="s">
        <v>450</v>
      </c>
      <c r="C8356" s="22" t="s">
        <v>69</v>
      </c>
      <c r="D8356" s="22">
        <v>6.676933145597018</v>
      </c>
      <c r="E8356" s="22">
        <f t="shared" si="672"/>
        <v>0</v>
      </c>
      <c r="F8356" s="22">
        <f t="shared" si="673"/>
        <v>0</v>
      </c>
      <c r="G8356" s="22">
        <f t="shared" si="674"/>
        <v>0</v>
      </c>
      <c r="H8356" s="22">
        <f t="shared" si="675"/>
        <v>0</v>
      </c>
      <c r="I8356" s="22">
        <f t="shared" si="676"/>
        <v>6.676933145597018</v>
      </c>
      <c r="J8356" s="22">
        <v>8158</v>
      </c>
    </row>
    <row r="8357" spans="1:10" ht="11.25" customHeight="1">
      <c r="A8357" s="12"/>
      <c r="B8357" s="22" t="s">
        <v>469</v>
      </c>
      <c r="C8357" s="22" t="s">
        <v>80</v>
      </c>
      <c r="D8357" s="22">
        <v>6.6698712461220637</v>
      </c>
      <c r="E8357" s="22">
        <f t="shared" si="672"/>
        <v>0</v>
      </c>
      <c r="F8357" s="22">
        <f t="shared" si="673"/>
        <v>0</v>
      </c>
      <c r="G8357" s="22">
        <f t="shared" si="674"/>
        <v>0</v>
      </c>
      <c r="H8357" s="22">
        <f t="shared" si="675"/>
        <v>0</v>
      </c>
      <c r="I8357" s="22">
        <f t="shared" si="676"/>
        <v>6.6698712461220637</v>
      </c>
      <c r="J8357" s="22">
        <v>8159</v>
      </c>
    </row>
    <row r="8358" spans="1:10" ht="11.25" customHeight="1">
      <c r="A8358" s="12"/>
      <c r="B8358" s="22" t="s">
        <v>384</v>
      </c>
      <c r="C8358" s="22" t="s">
        <v>87</v>
      </c>
      <c r="D8358" s="22">
        <v>6.6660142801409403</v>
      </c>
      <c r="E8358" s="22">
        <f t="shared" si="672"/>
        <v>0</v>
      </c>
      <c r="F8358" s="22">
        <f t="shared" si="673"/>
        <v>0</v>
      </c>
      <c r="G8358" s="22">
        <f t="shared" si="674"/>
        <v>0</v>
      </c>
      <c r="H8358" s="22">
        <f t="shared" si="675"/>
        <v>0</v>
      </c>
      <c r="I8358" s="22">
        <f t="shared" si="676"/>
        <v>6.6660142801409403</v>
      </c>
      <c r="J8358" s="22">
        <v>8160</v>
      </c>
    </row>
    <row r="8359" spans="1:10" ht="11.25" customHeight="1">
      <c r="A8359" s="12"/>
      <c r="B8359" s="22" t="s">
        <v>454</v>
      </c>
      <c r="C8359" s="22" t="s">
        <v>72</v>
      </c>
      <c r="D8359" s="22">
        <v>6.6620491711548544</v>
      </c>
      <c r="E8359" s="22">
        <f t="shared" si="672"/>
        <v>0</v>
      </c>
      <c r="F8359" s="22">
        <f t="shared" si="673"/>
        <v>0</v>
      </c>
      <c r="G8359" s="22">
        <f t="shared" si="674"/>
        <v>0</v>
      </c>
      <c r="H8359" s="22">
        <f t="shared" si="675"/>
        <v>0</v>
      </c>
      <c r="I8359" s="22">
        <f t="shared" si="676"/>
        <v>6.6620491711548544</v>
      </c>
      <c r="J8359" s="22">
        <v>8161</v>
      </c>
    </row>
    <row r="8360" spans="1:10" ht="11.25" customHeight="1">
      <c r="A8360" s="12"/>
      <c r="B8360" s="22" t="s">
        <v>455</v>
      </c>
      <c r="C8360" s="22" t="s">
        <v>73</v>
      </c>
      <c r="D8360" s="22">
        <v>6.6488813883218301</v>
      </c>
      <c r="E8360" s="22">
        <f t="shared" si="672"/>
        <v>0</v>
      </c>
      <c r="F8360" s="22">
        <f t="shared" si="673"/>
        <v>0</v>
      </c>
      <c r="G8360" s="22">
        <f t="shared" si="674"/>
        <v>0</v>
      </c>
      <c r="H8360" s="22">
        <f t="shared" si="675"/>
        <v>0</v>
      </c>
      <c r="I8360" s="22">
        <f t="shared" si="676"/>
        <v>6.6488813883218301</v>
      </c>
      <c r="J8360" s="22">
        <v>8162</v>
      </c>
    </row>
    <row r="8361" spans="1:10" ht="11.25" customHeight="1">
      <c r="A8361" s="12"/>
      <c r="B8361" s="22" t="s">
        <v>412</v>
      </c>
      <c r="C8361" s="22" t="s">
        <v>80</v>
      </c>
      <c r="D8361" s="22">
        <v>6.6462414671548924</v>
      </c>
      <c r="E8361" s="22">
        <f t="shared" si="672"/>
        <v>0</v>
      </c>
      <c r="F8361" s="22">
        <f t="shared" si="673"/>
        <v>0</v>
      </c>
      <c r="G8361" s="22">
        <f t="shared" si="674"/>
        <v>0</v>
      </c>
      <c r="H8361" s="22">
        <f t="shared" si="675"/>
        <v>0</v>
      </c>
      <c r="I8361" s="22">
        <f t="shared" si="676"/>
        <v>6.6462414671548924</v>
      </c>
      <c r="J8361" s="22">
        <v>8163</v>
      </c>
    </row>
    <row r="8362" spans="1:10" ht="11.25" customHeight="1">
      <c r="A8362" s="12"/>
      <c r="B8362" s="22" t="s">
        <v>352</v>
      </c>
      <c r="C8362" s="22" t="s">
        <v>86</v>
      </c>
      <c r="D8362" s="22">
        <v>6.6433951177462065</v>
      </c>
      <c r="E8362" s="22">
        <f t="shared" si="672"/>
        <v>0</v>
      </c>
      <c r="F8362" s="22">
        <f t="shared" si="673"/>
        <v>0</v>
      </c>
      <c r="G8362" s="22">
        <f t="shared" si="674"/>
        <v>0</v>
      </c>
      <c r="H8362" s="22">
        <f t="shared" si="675"/>
        <v>0</v>
      </c>
      <c r="I8362" s="22">
        <f t="shared" si="676"/>
        <v>6.6433951177462065</v>
      </c>
      <c r="J8362" s="22">
        <v>8164</v>
      </c>
    </row>
    <row r="8363" spans="1:10" ht="11.25" customHeight="1">
      <c r="A8363" s="12"/>
      <c r="B8363" s="22" t="s">
        <v>403</v>
      </c>
      <c r="C8363" s="22" t="s">
        <v>75</v>
      </c>
      <c r="D8363" s="22">
        <v>6.6420270173503493</v>
      </c>
      <c r="E8363" s="22">
        <f t="shared" si="672"/>
        <v>0</v>
      </c>
      <c r="F8363" s="22">
        <f t="shared" si="673"/>
        <v>0</v>
      </c>
      <c r="G8363" s="22">
        <f t="shared" si="674"/>
        <v>0</v>
      </c>
      <c r="H8363" s="22">
        <f t="shared" si="675"/>
        <v>0</v>
      </c>
      <c r="I8363" s="22">
        <f t="shared" si="676"/>
        <v>6.6420270173503493</v>
      </c>
      <c r="J8363" s="22">
        <v>8165</v>
      </c>
    </row>
    <row r="8364" spans="1:10" ht="11.25" customHeight="1">
      <c r="A8364" s="12"/>
      <c r="B8364" s="22" t="s">
        <v>443</v>
      </c>
      <c r="C8364" s="22" t="s">
        <v>69</v>
      </c>
      <c r="D8364" s="22">
        <v>6.6379025686605253</v>
      </c>
      <c r="E8364" s="22">
        <f t="shared" si="672"/>
        <v>0</v>
      </c>
      <c r="F8364" s="22">
        <f t="shared" si="673"/>
        <v>0</v>
      </c>
      <c r="G8364" s="22">
        <f t="shared" si="674"/>
        <v>0</v>
      </c>
      <c r="H8364" s="22">
        <f t="shared" si="675"/>
        <v>0</v>
      </c>
      <c r="I8364" s="22">
        <f t="shared" si="676"/>
        <v>6.6379025686605253</v>
      </c>
      <c r="J8364" s="22">
        <v>8166</v>
      </c>
    </row>
    <row r="8365" spans="1:10" ht="11.25" customHeight="1">
      <c r="A8365" s="12"/>
      <c r="B8365" s="22" t="s">
        <v>436</v>
      </c>
      <c r="C8365" s="22" t="s">
        <v>83</v>
      </c>
      <c r="D8365" s="22">
        <v>6.6289159423848361</v>
      </c>
      <c r="E8365" s="22">
        <f t="shared" si="672"/>
        <v>0</v>
      </c>
      <c r="F8365" s="22">
        <f t="shared" si="673"/>
        <v>0</v>
      </c>
      <c r="G8365" s="22">
        <f t="shared" si="674"/>
        <v>0</v>
      </c>
      <c r="H8365" s="22">
        <f t="shared" si="675"/>
        <v>0</v>
      </c>
      <c r="I8365" s="22">
        <f t="shared" si="676"/>
        <v>6.6289159423848361</v>
      </c>
      <c r="J8365" s="22">
        <v>8167</v>
      </c>
    </row>
    <row r="8366" spans="1:10" ht="11.25" customHeight="1">
      <c r="A8366" s="12"/>
      <c r="B8366" s="22" t="s">
        <v>424</v>
      </c>
      <c r="C8366" s="22" t="s">
        <v>69</v>
      </c>
      <c r="D8366" s="22">
        <v>6.6252785302421584</v>
      </c>
      <c r="E8366" s="22">
        <f t="shared" si="672"/>
        <v>0</v>
      </c>
      <c r="F8366" s="22">
        <f t="shared" si="673"/>
        <v>0</v>
      </c>
      <c r="G8366" s="22">
        <f t="shared" si="674"/>
        <v>0</v>
      </c>
      <c r="H8366" s="22">
        <f t="shared" si="675"/>
        <v>0</v>
      </c>
      <c r="I8366" s="22">
        <f t="shared" si="676"/>
        <v>6.6252785302421584</v>
      </c>
      <c r="J8366" s="22">
        <v>8168</v>
      </c>
    </row>
    <row r="8367" spans="1:10" ht="11.25" customHeight="1">
      <c r="A8367" s="12"/>
      <c r="B8367" s="22" t="s">
        <v>467</v>
      </c>
      <c r="C8367" s="22" t="s">
        <v>84</v>
      </c>
      <c r="D8367" s="22">
        <v>6.61666924973653</v>
      </c>
      <c r="E8367" s="22">
        <f t="shared" si="672"/>
        <v>0</v>
      </c>
      <c r="F8367" s="22">
        <f t="shared" si="673"/>
        <v>0</v>
      </c>
      <c r="G8367" s="22">
        <f t="shared" si="674"/>
        <v>0</v>
      </c>
      <c r="H8367" s="22">
        <f t="shared" si="675"/>
        <v>0</v>
      </c>
      <c r="I8367" s="22">
        <f t="shared" si="676"/>
        <v>6.61666924973653</v>
      </c>
      <c r="J8367" s="22">
        <v>8169</v>
      </c>
    </row>
    <row r="8368" spans="1:10" ht="11.25" customHeight="1">
      <c r="A8368" s="12"/>
      <c r="B8368" s="22" t="s">
        <v>467</v>
      </c>
      <c r="C8368" s="22" t="s">
        <v>83</v>
      </c>
      <c r="D8368" s="22">
        <v>6.6155595962153075</v>
      </c>
      <c r="E8368" s="22">
        <f t="shared" si="672"/>
        <v>0</v>
      </c>
      <c r="F8368" s="22">
        <f t="shared" si="673"/>
        <v>0</v>
      </c>
      <c r="G8368" s="22">
        <f t="shared" si="674"/>
        <v>0</v>
      </c>
      <c r="H8368" s="22">
        <f t="shared" si="675"/>
        <v>0</v>
      </c>
      <c r="I8368" s="22">
        <f t="shared" si="676"/>
        <v>6.6155595962153075</v>
      </c>
      <c r="J8368" s="22">
        <v>8170</v>
      </c>
    </row>
    <row r="8369" spans="1:10" ht="11.25" customHeight="1">
      <c r="A8369" s="12"/>
      <c r="B8369" s="22" t="s">
        <v>469</v>
      </c>
      <c r="C8369" s="22" t="s">
        <v>85</v>
      </c>
      <c r="D8369" s="22">
        <v>6.6113177785525457</v>
      </c>
      <c r="E8369" s="22">
        <f t="shared" si="672"/>
        <v>0</v>
      </c>
      <c r="F8369" s="22">
        <f t="shared" si="673"/>
        <v>0</v>
      </c>
      <c r="G8369" s="22">
        <f t="shared" si="674"/>
        <v>0</v>
      </c>
      <c r="H8369" s="22">
        <f t="shared" si="675"/>
        <v>0</v>
      </c>
      <c r="I8369" s="22">
        <f t="shared" si="676"/>
        <v>6.6113177785525457</v>
      </c>
      <c r="J8369" s="22">
        <v>8171</v>
      </c>
    </row>
    <row r="8370" spans="1:10" ht="11.25" customHeight="1">
      <c r="A8370" s="12"/>
      <c r="B8370" s="22" t="s">
        <v>282</v>
      </c>
      <c r="C8370" s="22" t="s">
        <v>85</v>
      </c>
      <c r="D8370" s="22">
        <v>6.6101077238174417</v>
      </c>
      <c r="E8370" s="22">
        <f t="shared" si="672"/>
        <v>0</v>
      </c>
      <c r="F8370" s="22">
        <f t="shared" si="673"/>
        <v>0</v>
      </c>
      <c r="G8370" s="22">
        <f t="shared" si="674"/>
        <v>0</v>
      </c>
      <c r="H8370" s="22">
        <f t="shared" si="675"/>
        <v>0</v>
      </c>
      <c r="I8370" s="22">
        <f t="shared" si="676"/>
        <v>6.6101077238174417</v>
      </c>
      <c r="J8370" s="22">
        <v>8172</v>
      </c>
    </row>
    <row r="8371" spans="1:10" ht="11.25" customHeight="1">
      <c r="A8371" s="12"/>
      <c r="B8371" s="22" t="s">
        <v>432</v>
      </c>
      <c r="C8371" s="22" t="s">
        <v>85</v>
      </c>
      <c r="D8371" s="22">
        <v>6.6082549752030397</v>
      </c>
      <c r="E8371" s="22">
        <f t="shared" si="672"/>
        <v>0</v>
      </c>
      <c r="F8371" s="22">
        <f t="shared" si="673"/>
        <v>0</v>
      </c>
      <c r="G8371" s="22">
        <f t="shared" si="674"/>
        <v>0</v>
      </c>
      <c r="H8371" s="22">
        <f t="shared" si="675"/>
        <v>0</v>
      </c>
      <c r="I8371" s="22">
        <f t="shared" si="676"/>
        <v>6.6082549752030397</v>
      </c>
      <c r="J8371" s="22">
        <v>8173</v>
      </c>
    </row>
    <row r="8372" spans="1:10" ht="11.25" customHeight="1">
      <c r="A8372" s="12"/>
      <c r="B8372" s="22" t="s">
        <v>449</v>
      </c>
      <c r="C8372" s="22" t="s">
        <v>84</v>
      </c>
      <c r="D8372" s="22">
        <v>6.6065923671231497</v>
      </c>
      <c r="E8372" s="22">
        <f t="shared" si="672"/>
        <v>0</v>
      </c>
      <c r="F8372" s="22">
        <f t="shared" si="673"/>
        <v>0</v>
      </c>
      <c r="G8372" s="22">
        <f t="shared" si="674"/>
        <v>0</v>
      </c>
      <c r="H8372" s="22">
        <f t="shared" si="675"/>
        <v>0</v>
      </c>
      <c r="I8372" s="22">
        <f t="shared" si="676"/>
        <v>6.6065923671231497</v>
      </c>
      <c r="J8372" s="22">
        <v>8174</v>
      </c>
    </row>
    <row r="8373" spans="1:10" ht="11.25" customHeight="1">
      <c r="A8373" s="12"/>
      <c r="B8373" s="22" t="s">
        <v>408</v>
      </c>
      <c r="C8373" s="22" t="s">
        <v>88</v>
      </c>
      <c r="D8373" s="22">
        <v>6.5880985048801914</v>
      </c>
      <c r="E8373" s="22">
        <f t="shared" si="672"/>
        <v>0</v>
      </c>
      <c r="F8373" s="22">
        <f t="shared" si="673"/>
        <v>0</v>
      </c>
      <c r="G8373" s="22">
        <f t="shared" si="674"/>
        <v>0</v>
      </c>
      <c r="H8373" s="22">
        <f t="shared" si="675"/>
        <v>0</v>
      </c>
      <c r="I8373" s="22">
        <f t="shared" si="676"/>
        <v>6.5880985048801914</v>
      </c>
      <c r="J8373" s="22">
        <v>8175</v>
      </c>
    </row>
    <row r="8374" spans="1:10" ht="11.25" customHeight="1">
      <c r="A8374" s="12"/>
      <c r="B8374" s="22" t="s">
        <v>300</v>
      </c>
      <c r="C8374" s="22" t="s">
        <v>86</v>
      </c>
      <c r="D8374" s="22">
        <v>6.5805614105861441</v>
      </c>
      <c r="E8374" s="22">
        <f t="shared" si="672"/>
        <v>0</v>
      </c>
      <c r="F8374" s="22">
        <f t="shared" si="673"/>
        <v>0</v>
      </c>
      <c r="G8374" s="22">
        <f t="shared" si="674"/>
        <v>0</v>
      </c>
      <c r="H8374" s="22">
        <f t="shared" si="675"/>
        <v>0</v>
      </c>
      <c r="I8374" s="22">
        <f t="shared" si="676"/>
        <v>6.5805614105861441</v>
      </c>
      <c r="J8374" s="22">
        <v>8176</v>
      </c>
    </row>
    <row r="8375" spans="1:10" ht="11.25" customHeight="1">
      <c r="A8375" s="12"/>
      <c r="B8375" s="22" t="s">
        <v>367</v>
      </c>
      <c r="C8375" s="22" t="s">
        <v>90</v>
      </c>
      <c r="D8375" s="22">
        <v>6.5767422819442283</v>
      </c>
      <c r="E8375" s="22">
        <f t="shared" si="672"/>
        <v>0</v>
      </c>
      <c r="F8375" s="22">
        <f t="shared" si="673"/>
        <v>0</v>
      </c>
      <c r="G8375" s="22">
        <f t="shared" si="674"/>
        <v>0</v>
      </c>
      <c r="H8375" s="22">
        <f t="shared" si="675"/>
        <v>0</v>
      </c>
      <c r="I8375" s="22">
        <f t="shared" si="676"/>
        <v>6.5767422819442283</v>
      </c>
      <c r="J8375" s="22">
        <v>8177</v>
      </c>
    </row>
    <row r="8376" spans="1:10" ht="11.25" customHeight="1">
      <c r="A8376" s="12"/>
      <c r="B8376" s="22" t="s">
        <v>423</v>
      </c>
      <c r="C8376" s="22" t="s">
        <v>76</v>
      </c>
      <c r="D8376" s="22">
        <v>6.5762740916731151</v>
      </c>
      <c r="E8376" s="22">
        <f t="shared" si="672"/>
        <v>0</v>
      </c>
      <c r="F8376" s="22">
        <f t="shared" si="673"/>
        <v>0</v>
      </c>
      <c r="G8376" s="22">
        <f t="shared" si="674"/>
        <v>0</v>
      </c>
      <c r="H8376" s="22">
        <f t="shared" si="675"/>
        <v>0</v>
      </c>
      <c r="I8376" s="22">
        <f t="shared" si="676"/>
        <v>6.5762740916731151</v>
      </c>
      <c r="J8376" s="22">
        <v>8178</v>
      </c>
    </row>
    <row r="8377" spans="1:10" ht="11.25" customHeight="1">
      <c r="A8377" s="12"/>
      <c r="B8377" s="22" t="s">
        <v>432</v>
      </c>
      <c r="C8377" s="22" t="s">
        <v>89</v>
      </c>
      <c r="D8377" s="22">
        <v>6.5730674269062099</v>
      </c>
      <c r="E8377" s="22">
        <f t="shared" si="672"/>
        <v>0</v>
      </c>
      <c r="F8377" s="22">
        <f t="shared" si="673"/>
        <v>0</v>
      </c>
      <c r="G8377" s="22">
        <f t="shared" si="674"/>
        <v>0</v>
      </c>
      <c r="H8377" s="22">
        <f t="shared" si="675"/>
        <v>0</v>
      </c>
      <c r="I8377" s="22">
        <f t="shared" si="676"/>
        <v>6.5730674269062099</v>
      </c>
      <c r="J8377" s="22">
        <v>8179</v>
      </c>
    </row>
    <row r="8378" spans="1:10" ht="11.25" customHeight="1">
      <c r="A8378" s="12"/>
      <c r="B8378" s="22" t="s">
        <v>406</v>
      </c>
      <c r="C8378" s="22" t="s">
        <v>86</v>
      </c>
      <c r="D8378" s="22">
        <v>6.5700569744489377</v>
      </c>
      <c r="E8378" s="22">
        <f t="shared" si="672"/>
        <v>0</v>
      </c>
      <c r="F8378" s="22">
        <f t="shared" si="673"/>
        <v>0</v>
      </c>
      <c r="G8378" s="22">
        <f t="shared" si="674"/>
        <v>0</v>
      </c>
      <c r="H8378" s="22">
        <f t="shared" si="675"/>
        <v>0</v>
      </c>
      <c r="I8378" s="22">
        <f t="shared" si="676"/>
        <v>6.5700569744489377</v>
      </c>
      <c r="J8378" s="22">
        <v>8180</v>
      </c>
    </row>
    <row r="8379" spans="1:10" ht="11.25" customHeight="1">
      <c r="A8379" s="12"/>
      <c r="B8379" s="22" t="s">
        <v>439</v>
      </c>
      <c r="C8379" s="22" t="s">
        <v>83</v>
      </c>
      <c r="D8379" s="22">
        <v>6.5688568060868189</v>
      </c>
      <c r="E8379" s="22">
        <f t="shared" si="672"/>
        <v>0</v>
      </c>
      <c r="F8379" s="22">
        <f t="shared" si="673"/>
        <v>0</v>
      </c>
      <c r="G8379" s="22">
        <f t="shared" si="674"/>
        <v>0</v>
      </c>
      <c r="H8379" s="22">
        <f t="shared" si="675"/>
        <v>0</v>
      </c>
      <c r="I8379" s="22">
        <f t="shared" si="676"/>
        <v>6.5688568060868189</v>
      </c>
      <c r="J8379" s="22">
        <v>8181</v>
      </c>
    </row>
    <row r="8380" spans="1:10" ht="11.25" customHeight="1">
      <c r="A8380" s="12"/>
      <c r="B8380" s="22" t="s">
        <v>462</v>
      </c>
      <c r="C8380" s="22" t="s">
        <v>88</v>
      </c>
      <c r="D8380" s="22">
        <v>6.5682664963437585</v>
      </c>
      <c r="E8380" s="22">
        <f t="shared" si="672"/>
        <v>0</v>
      </c>
      <c r="F8380" s="22">
        <f t="shared" si="673"/>
        <v>0</v>
      </c>
      <c r="G8380" s="22">
        <f t="shared" si="674"/>
        <v>0</v>
      </c>
      <c r="H8380" s="22">
        <f t="shared" si="675"/>
        <v>0</v>
      </c>
      <c r="I8380" s="22">
        <f t="shared" si="676"/>
        <v>6.5682664963437585</v>
      </c>
      <c r="J8380" s="22">
        <v>8182</v>
      </c>
    </row>
    <row r="8381" spans="1:10" ht="11.25" customHeight="1">
      <c r="A8381" s="12"/>
      <c r="B8381" s="22" t="s">
        <v>405</v>
      </c>
      <c r="C8381" s="22" t="s">
        <v>87</v>
      </c>
      <c r="D8381" s="22">
        <v>6.5505315337698695</v>
      </c>
      <c r="E8381" s="22">
        <f t="shared" si="672"/>
        <v>0</v>
      </c>
      <c r="F8381" s="22">
        <f t="shared" si="673"/>
        <v>0</v>
      </c>
      <c r="G8381" s="22">
        <f t="shared" si="674"/>
        <v>0</v>
      </c>
      <c r="H8381" s="22">
        <f t="shared" si="675"/>
        <v>0</v>
      </c>
      <c r="I8381" s="22">
        <f t="shared" si="676"/>
        <v>6.5505315337698695</v>
      </c>
      <c r="J8381" s="22">
        <v>8183</v>
      </c>
    </row>
    <row r="8382" spans="1:10" ht="11.25" customHeight="1">
      <c r="A8382" s="12"/>
      <c r="B8382" s="22" t="s">
        <v>407</v>
      </c>
      <c r="C8382" s="22" t="s">
        <v>89</v>
      </c>
      <c r="D8382" s="22">
        <v>6.5417412015595575</v>
      </c>
      <c r="E8382" s="22">
        <f t="shared" si="672"/>
        <v>0</v>
      </c>
      <c r="F8382" s="22">
        <f t="shared" si="673"/>
        <v>0</v>
      </c>
      <c r="G8382" s="22">
        <f t="shared" si="674"/>
        <v>0</v>
      </c>
      <c r="H8382" s="22">
        <f t="shared" si="675"/>
        <v>0</v>
      </c>
      <c r="I8382" s="22">
        <f t="shared" si="676"/>
        <v>6.5417412015595575</v>
      </c>
      <c r="J8382" s="22">
        <v>8184</v>
      </c>
    </row>
    <row r="8383" spans="1:10" ht="11.25" customHeight="1">
      <c r="A8383" s="12"/>
      <c r="B8383" s="22" t="s">
        <v>444</v>
      </c>
      <c r="C8383" s="22" t="s">
        <v>82</v>
      </c>
      <c r="D8383" s="22">
        <v>6.5416455992416163</v>
      </c>
      <c r="E8383" s="22">
        <f t="shared" si="672"/>
        <v>0</v>
      </c>
      <c r="F8383" s="22">
        <f t="shared" si="673"/>
        <v>0</v>
      </c>
      <c r="G8383" s="22">
        <f t="shared" si="674"/>
        <v>0</v>
      </c>
      <c r="H8383" s="22">
        <f t="shared" si="675"/>
        <v>0</v>
      </c>
      <c r="I8383" s="22">
        <f t="shared" si="676"/>
        <v>6.5416455992416163</v>
      </c>
      <c r="J8383" s="22">
        <v>8185</v>
      </c>
    </row>
    <row r="8384" spans="1:10" ht="11.25" customHeight="1">
      <c r="A8384" s="12"/>
      <c r="B8384" s="22" t="s">
        <v>467</v>
      </c>
      <c r="C8384" s="22" t="s">
        <v>82</v>
      </c>
      <c r="D8384" s="22">
        <v>6.5398622070490102</v>
      </c>
      <c r="E8384" s="22">
        <f t="shared" si="672"/>
        <v>0</v>
      </c>
      <c r="F8384" s="22">
        <f t="shared" si="673"/>
        <v>0</v>
      </c>
      <c r="G8384" s="22">
        <f t="shared" si="674"/>
        <v>0</v>
      </c>
      <c r="H8384" s="22">
        <f t="shared" si="675"/>
        <v>0</v>
      </c>
      <c r="I8384" s="22">
        <f t="shared" si="676"/>
        <v>6.5398622070490102</v>
      </c>
      <c r="J8384" s="22">
        <v>8186</v>
      </c>
    </row>
    <row r="8385" spans="1:10" ht="11.25" customHeight="1">
      <c r="A8385" s="12"/>
      <c r="B8385" s="22" t="s">
        <v>282</v>
      </c>
      <c r="C8385" s="22" t="s">
        <v>87</v>
      </c>
      <c r="D8385" s="22">
        <v>6.5395908972439409</v>
      </c>
      <c r="E8385" s="22">
        <f t="shared" si="672"/>
        <v>0</v>
      </c>
      <c r="F8385" s="22">
        <f t="shared" si="673"/>
        <v>0</v>
      </c>
      <c r="G8385" s="22">
        <f t="shared" si="674"/>
        <v>0</v>
      </c>
      <c r="H8385" s="22">
        <f t="shared" si="675"/>
        <v>0</v>
      </c>
      <c r="I8385" s="22">
        <f t="shared" si="676"/>
        <v>6.5395908972439409</v>
      </c>
      <c r="J8385" s="22">
        <v>8187</v>
      </c>
    </row>
    <row r="8386" spans="1:10" ht="11.25" customHeight="1">
      <c r="A8386" s="12"/>
      <c r="B8386" s="22" t="s">
        <v>426</v>
      </c>
      <c r="C8386" s="22" t="s">
        <v>82</v>
      </c>
      <c r="D8386" s="22">
        <v>6.538197256946102</v>
      </c>
      <c r="E8386" s="22">
        <f t="shared" si="672"/>
        <v>0</v>
      </c>
      <c r="F8386" s="22">
        <f t="shared" si="673"/>
        <v>0</v>
      </c>
      <c r="G8386" s="22">
        <f t="shared" si="674"/>
        <v>0</v>
      </c>
      <c r="H8386" s="22">
        <f t="shared" si="675"/>
        <v>0</v>
      </c>
      <c r="I8386" s="22">
        <f t="shared" si="676"/>
        <v>6.538197256946102</v>
      </c>
      <c r="J8386" s="22">
        <v>8188</v>
      </c>
    </row>
    <row r="8387" spans="1:10" ht="11.25" customHeight="1">
      <c r="A8387" s="12"/>
      <c r="B8387" s="22" t="s">
        <v>454</v>
      </c>
      <c r="C8387" s="22" t="s">
        <v>69</v>
      </c>
      <c r="D8387" s="22">
        <v>6.5349744908474339</v>
      </c>
      <c r="E8387" s="22">
        <f t="shared" si="672"/>
        <v>0</v>
      </c>
      <c r="F8387" s="22">
        <f t="shared" si="673"/>
        <v>0</v>
      </c>
      <c r="G8387" s="22">
        <f t="shared" si="674"/>
        <v>0</v>
      </c>
      <c r="H8387" s="22">
        <f t="shared" si="675"/>
        <v>0</v>
      </c>
      <c r="I8387" s="22">
        <f t="shared" si="676"/>
        <v>6.5349744908474339</v>
      </c>
      <c r="J8387" s="22">
        <v>8189</v>
      </c>
    </row>
    <row r="8388" spans="1:10" ht="11.25" customHeight="1">
      <c r="A8388" s="12"/>
      <c r="B8388" s="22" t="s">
        <v>429</v>
      </c>
      <c r="C8388" s="22" t="s">
        <v>88</v>
      </c>
      <c r="D8388" s="22">
        <v>6.5329381049487338</v>
      </c>
      <c r="E8388" s="22">
        <f t="shared" si="672"/>
        <v>0</v>
      </c>
      <c r="F8388" s="22">
        <f t="shared" si="673"/>
        <v>0</v>
      </c>
      <c r="G8388" s="22">
        <f t="shared" si="674"/>
        <v>0</v>
      </c>
      <c r="H8388" s="22">
        <f t="shared" si="675"/>
        <v>0</v>
      </c>
      <c r="I8388" s="22">
        <f t="shared" si="676"/>
        <v>6.5329381049487338</v>
      </c>
      <c r="J8388" s="22">
        <v>8190</v>
      </c>
    </row>
    <row r="8389" spans="1:10" ht="11.25" customHeight="1">
      <c r="A8389" s="12"/>
      <c r="B8389" s="22" t="s">
        <v>400</v>
      </c>
      <c r="C8389" s="22" t="s">
        <v>86</v>
      </c>
      <c r="D8389" s="22">
        <v>6.5207453062625547</v>
      </c>
      <c r="E8389" s="22">
        <f t="shared" si="672"/>
        <v>0</v>
      </c>
      <c r="F8389" s="22">
        <f t="shared" si="673"/>
        <v>0</v>
      </c>
      <c r="G8389" s="22">
        <f t="shared" si="674"/>
        <v>0</v>
      </c>
      <c r="H8389" s="22">
        <f t="shared" si="675"/>
        <v>0</v>
      </c>
      <c r="I8389" s="22">
        <f t="shared" si="676"/>
        <v>6.5207453062625547</v>
      </c>
      <c r="J8389" s="22">
        <v>8191</v>
      </c>
    </row>
    <row r="8390" spans="1:10" ht="11.25" customHeight="1">
      <c r="A8390" s="12"/>
      <c r="B8390" s="22" t="s">
        <v>457</v>
      </c>
      <c r="C8390" s="22" t="s">
        <v>87</v>
      </c>
      <c r="D8390" s="22">
        <v>6.5202027074923397</v>
      </c>
      <c r="E8390" s="22">
        <f t="shared" si="672"/>
        <v>0</v>
      </c>
      <c r="F8390" s="22">
        <f t="shared" si="673"/>
        <v>0</v>
      </c>
      <c r="G8390" s="22">
        <f t="shared" si="674"/>
        <v>0</v>
      </c>
      <c r="H8390" s="22">
        <f t="shared" si="675"/>
        <v>0</v>
      </c>
      <c r="I8390" s="22">
        <f t="shared" si="676"/>
        <v>6.5202027074923397</v>
      </c>
      <c r="J8390" s="22">
        <v>8192</v>
      </c>
    </row>
    <row r="8391" spans="1:10" ht="11.25" customHeight="1">
      <c r="A8391" s="12"/>
      <c r="B8391" s="22" t="s">
        <v>385</v>
      </c>
      <c r="C8391" s="22" t="s">
        <v>89</v>
      </c>
      <c r="D8391" s="22">
        <v>6.5142586561363913</v>
      </c>
      <c r="E8391" s="22">
        <f t="shared" si="672"/>
        <v>0</v>
      </c>
      <c r="F8391" s="22">
        <f t="shared" si="673"/>
        <v>0</v>
      </c>
      <c r="G8391" s="22">
        <f t="shared" si="674"/>
        <v>0</v>
      </c>
      <c r="H8391" s="22">
        <f t="shared" si="675"/>
        <v>0</v>
      </c>
      <c r="I8391" s="22">
        <f t="shared" si="676"/>
        <v>6.5142586561363913</v>
      </c>
      <c r="J8391" s="22">
        <v>8193</v>
      </c>
    </row>
    <row r="8392" spans="1:10" ht="11.25" customHeight="1">
      <c r="A8392" s="12"/>
      <c r="B8392" s="22" t="s">
        <v>366</v>
      </c>
      <c r="C8392" s="22" t="s">
        <v>88</v>
      </c>
      <c r="D8392" s="22">
        <v>6.5139323055640403</v>
      </c>
      <c r="E8392" s="22">
        <f t="shared" ref="E8392:E8455" si="677">IF(J8392&lt;=1000,D8392,0)</f>
        <v>0</v>
      </c>
      <c r="F8392" s="22">
        <f t="shared" ref="F8392:F8455" si="678">IF(AND(J8392&gt;1000,J8392&lt;=2000),D8392,0)</f>
        <v>0</v>
      </c>
      <c r="G8392" s="22">
        <f t="shared" ref="G8392:G8455" si="679">IF(AND(J8392&gt;2000,J8392&lt;=3000),D8392,0)</f>
        <v>0</v>
      </c>
      <c r="H8392" s="22">
        <f t="shared" ref="H8392:H8455" si="680">IF(AND(J8392&gt;3000,J8392&lt;=5000),D8392,0)</f>
        <v>0</v>
      </c>
      <c r="I8392" s="22">
        <f t="shared" ref="I8392:I8455" si="681">IF((J8392&gt;5000),D8392,0)</f>
        <v>6.5139323055640403</v>
      </c>
      <c r="J8392" s="22">
        <v>8194</v>
      </c>
    </row>
    <row r="8393" spans="1:10" ht="11.25" customHeight="1">
      <c r="A8393" s="12"/>
      <c r="B8393" s="22" t="s">
        <v>412</v>
      </c>
      <c r="C8393" s="22" t="s">
        <v>90</v>
      </c>
      <c r="D8393" s="22">
        <v>6.5122438504744444</v>
      </c>
      <c r="E8393" s="22">
        <f t="shared" si="677"/>
        <v>0</v>
      </c>
      <c r="F8393" s="22">
        <f t="shared" si="678"/>
        <v>0</v>
      </c>
      <c r="G8393" s="22">
        <f t="shared" si="679"/>
        <v>0</v>
      </c>
      <c r="H8393" s="22">
        <f t="shared" si="680"/>
        <v>0</v>
      </c>
      <c r="I8393" s="22">
        <f t="shared" si="681"/>
        <v>6.5122438504744444</v>
      </c>
      <c r="J8393" s="22">
        <v>8195</v>
      </c>
    </row>
    <row r="8394" spans="1:10" ht="11.25" customHeight="1">
      <c r="A8394" s="12"/>
      <c r="B8394" s="22" t="s">
        <v>467</v>
      </c>
      <c r="C8394" s="22" t="s">
        <v>86</v>
      </c>
      <c r="D8394" s="22">
        <v>6.5110536414802747</v>
      </c>
      <c r="E8394" s="22">
        <f t="shared" si="677"/>
        <v>0</v>
      </c>
      <c r="F8394" s="22">
        <f t="shared" si="678"/>
        <v>0</v>
      </c>
      <c r="G8394" s="22">
        <f t="shared" si="679"/>
        <v>0</v>
      </c>
      <c r="H8394" s="22">
        <f t="shared" si="680"/>
        <v>0</v>
      </c>
      <c r="I8394" s="22">
        <f t="shared" si="681"/>
        <v>6.5110536414802747</v>
      </c>
      <c r="J8394" s="22">
        <v>8196</v>
      </c>
    </row>
    <row r="8395" spans="1:10" ht="11.25" customHeight="1">
      <c r="A8395" s="12"/>
      <c r="B8395" s="22" t="s">
        <v>455</v>
      </c>
      <c r="C8395" s="22" t="s">
        <v>89</v>
      </c>
      <c r="D8395" s="22">
        <v>6.4877639215948815</v>
      </c>
      <c r="E8395" s="22">
        <f t="shared" si="677"/>
        <v>0</v>
      </c>
      <c r="F8395" s="22">
        <f t="shared" si="678"/>
        <v>0</v>
      </c>
      <c r="G8395" s="22">
        <f t="shared" si="679"/>
        <v>0</v>
      </c>
      <c r="H8395" s="22">
        <f t="shared" si="680"/>
        <v>0</v>
      </c>
      <c r="I8395" s="22">
        <f t="shared" si="681"/>
        <v>6.4877639215948815</v>
      </c>
      <c r="J8395" s="22">
        <v>8197</v>
      </c>
    </row>
    <row r="8396" spans="1:10" ht="11.25" customHeight="1">
      <c r="A8396" s="12"/>
      <c r="B8396" s="22" t="s">
        <v>463</v>
      </c>
      <c r="C8396" s="22" t="s">
        <v>72</v>
      </c>
      <c r="D8396" s="22">
        <v>6.4873389055007653</v>
      </c>
      <c r="E8396" s="22">
        <f t="shared" si="677"/>
        <v>0</v>
      </c>
      <c r="F8396" s="22">
        <f t="shared" si="678"/>
        <v>0</v>
      </c>
      <c r="G8396" s="22">
        <f t="shared" si="679"/>
        <v>0</v>
      </c>
      <c r="H8396" s="22">
        <f t="shared" si="680"/>
        <v>0</v>
      </c>
      <c r="I8396" s="22">
        <f t="shared" si="681"/>
        <v>6.4873389055007653</v>
      </c>
      <c r="J8396" s="22">
        <v>8198</v>
      </c>
    </row>
    <row r="8397" spans="1:10" ht="11.25" customHeight="1">
      <c r="A8397" s="12"/>
      <c r="B8397" s="22" t="s">
        <v>330</v>
      </c>
      <c r="C8397" s="22" t="s">
        <v>88</v>
      </c>
      <c r="D8397" s="22">
        <v>6.4855266177967374</v>
      </c>
      <c r="E8397" s="22">
        <f t="shared" si="677"/>
        <v>0</v>
      </c>
      <c r="F8397" s="22">
        <f t="shared" si="678"/>
        <v>0</v>
      </c>
      <c r="G8397" s="22">
        <f t="shared" si="679"/>
        <v>0</v>
      </c>
      <c r="H8397" s="22">
        <f t="shared" si="680"/>
        <v>0</v>
      </c>
      <c r="I8397" s="22">
        <f t="shared" si="681"/>
        <v>6.4855266177967374</v>
      </c>
      <c r="J8397" s="22">
        <v>8199</v>
      </c>
    </row>
    <row r="8398" spans="1:10" ht="11.25" customHeight="1">
      <c r="A8398" s="12"/>
      <c r="B8398" s="22" t="s">
        <v>330</v>
      </c>
      <c r="C8398" s="22" t="s">
        <v>84</v>
      </c>
      <c r="D8398" s="22">
        <v>6.4643323023481036</v>
      </c>
      <c r="E8398" s="22">
        <f t="shared" si="677"/>
        <v>0</v>
      </c>
      <c r="F8398" s="22">
        <f t="shared" si="678"/>
        <v>0</v>
      </c>
      <c r="G8398" s="22">
        <f t="shared" si="679"/>
        <v>0</v>
      </c>
      <c r="H8398" s="22">
        <f t="shared" si="680"/>
        <v>0</v>
      </c>
      <c r="I8398" s="22">
        <f t="shared" si="681"/>
        <v>6.4643323023481036</v>
      </c>
      <c r="J8398" s="22">
        <v>8200</v>
      </c>
    </row>
    <row r="8399" spans="1:10" ht="11.25" customHeight="1">
      <c r="A8399" s="12"/>
      <c r="B8399" s="22" t="s">
        <v>330</v>
      </c>
      <c r="C8399" s="22" t="s">
        <v>86</v>
      </c>
      <c r="D8399" s="22">
        <v>6.4631841672117556</v>
      </c>
      <c r="E8399" s="22">
        <f t="shared" si="677"/>
        <v>0</v>
      </c>
      <c r="F8399" s="22">
        <f t="shared" si="678"/>
        <v>0</v>
      </c>
      <c r="G8399" s="22">
        <f t="shared" si="679"/>
        <v>0</v>
      </c>
      <c r="H8399" s="22">
        <f t="shared" si="680"/>
        <v>0</v>
      </c>
      <c r="I8399" s="22">
        <f t="shared" si="681"/>
        <v>6.4631841672117556</v>
      </c>
      <c r="J8399" s="22">
        <v>8201</v>
      </c>
    </row>
    <row r="8400" spans="1:10" ht="11.25" customHeight="1">
      <c r="A8400" s="12"/>
      <c r="B8400" s="22" t="s">
        <v>458</v>
      </c>
      <c r="C8400" s="22" t="s">
        <v>88</v>
      </c>
      <c r="D8400" s="22">
        <v>6.4462119518965535</v>
      </c>
      <c r="E8400" s="22">
        <f t="shared" si="677"/>
        <v>0</v>
      </c>
      <c r="F8400" s="22">
        <f t="shared" si="678"/>
        <v>0</v>
      </c>
      <c r="G8400" s="22">
        <f t="shared" si="679"/>
        <v>0</v>
      </c>
      <c r="H8400" s="22">
        <f t="shared" si="680"/>
        <v>0</v>
      </c>
      <c r="I8400" s="22">
        <f t="shared" si="681"/>
        <v>6.4462119518965535</v>
      </c>
      <c r="J8400" s="22">
        <v>8202</v>
      </c>
    </row>
    <row r="8401" spans="1:10" ht="11.25" customHeight="1">
      <c r="A8401" s="12"/>
      <c r="B8401" s="22" t="s">
        <v>372</v>
      </c>
      <c r="C8401" s="22" t="s">
        <v>73</v>
      </c>
      <c r="D8401" s="22">
        <v>6.4425835978054025</v>
      </c>
      <c r="E8401" s="22">
        <f t="shared" si="677"/>
        <v>0</v>
      </c>
      <c r="F8401" s="22">
        <f t="shared" si="678"/>
        <v>0</v>
      </c>
      <c r="G8401" s="22">
        <f t="shared" si="679"/>
        <v>0</v>
      </c>
      <c r="H8401" s="22">
        <f t="shared" si="680"/>
        <v>0</v>
      </c>
      <c r="I8401" s="22">
        <f t="shared" si="681"/>
        <v>6.4425835978054025</v>
      </c>
      <c r="J8401" s="22">
        <v>8203</v>
      </c>
    </row>
    <row r="8402" spans="1:10" ht="11.25" customHeight="1">
      <c r="A8402" s="12"/>
      <c r="B8402" s="22" t="s">
        <v>460</v>
      </c>
      <c r="C8402" s="22" t="s">
        <v>88</v>
      </c>
      <c r="D8402" s="22">
        <v>6.4416860784198571</v>
      </c>
      <c r="E8402" s="22">
        <f t="shared" si="677"/>
        <v>0</v>
      </c>
      <c r="F8402" s="22">
        <f t="shared" si="678"/>
        <v>0</v>
      </c>
      <c r="G8402" s="22">
        <f t="shared" si="679"/>
        <v>0</v>
      </c>
      <c r="H8402" s="22">
        <f t="shared" si="680"/>
        <v>0</v>
      </c>
      <c r="I8402" s="22">
        <f t="shared" si="681"/>
        <v>6.4416860784198571</v>
      </c>
      <c r="J8402" s="22">
        <v>8204</v>
      </c>
    </row>
    <row r="8403" spans="1:10" ht="11.25" customHeight="1">
      <c r="A8403" s="12"/>
      <c r="B8403" s="22" t="s">
        <v>256</v>
      </c>
      <c r="C8403" s="22" t="s">
        <v>86</v>
      </c>
      <c r="D8403" s="22">
        <v>6.4413534389255549</v>
      </c>
      <c r="E8403" s="22">
        <f t="shared" si="677"/>
        <v>0</v>
      </c>
      <c r="F8403" s="22">
        <f t="shared" si="678"/>
        <v>0</v>
      </c>
      <c r="G8403" s="22">
        <f t="shared" si="679"/>
        <v>0</v>
      </c>
      <c r="H8403" s="22">
        <f t="shared" si="680"/>
        <v>0</v>
      </c>
      <c r="I8403" s="22">
        <f t="shared" si="681"/>
        <v>6.4413534389255549</v>
      </c>
      <c r="J8403" s="22">
        <v>8205</v>
      </c>
    </row>
    <row r="8404" spans="1:10" ht="11.25" customHeight="1">
      <c r="A8404" s="12"/>
      <c r="B8404" s="22" t="s">
        <v>381</v>
      </c>
      <c r="C8404" s="22" t="s">
        <v>83</v>
      </c>
      <c r="D8404" s="22">
        <v>6.4345383876382627</v>
      </c>
      <c r="E8404" s="22">
        <f t="shared" si="677"/>
        <v>0</v>
      </c>
      <c r="F8404" s="22">
        <f t="shared" si="678"/>
        <v>0</v>
      </c>
      <c r="G8404" s="22">
        <f t="shared" si="679"/>
        <v>0</v>
      </c>
      <c r="H8404" s="22">
        <f t="shared" si="680"/>
        <v>0</v>
      </c>
      <c r="I8404" s="22">
        <f t="shared" si="681"/>
        <v>6.4345383876382627</v>
      </c>
      <c r="J8404" s="22">
        <v>8206</v>
      </c>
    </row>
    <row r="8405" spans="1:10" ht="11.25" customHeight="1">
      <c r="A8405" s="12"/>
      <c r="B8405" s="22" t="s">
        <v>282</v>
      </c>
      <c r="C8405" s="22" t="s">
        <v>89</v>
      </c>
      <c r="D8405" s="22">
        <v>6.411781594913907</v>
      </c>
      <c r="E8405" s="22">
        <f t="shared" si="677"/>
        <v>0</v>
      </c>
      <c r="F8405" s="22">
        <f t="shared" si="678"/>
        <v>0</v>
      </c>
      <c r="G8405" s="22">
        <f t="shared" si="679"/>
        <v>0</v>
      </c>
      <c r="H8405" s="22">
        <f t="shared" si="680"/>
        <v>0</v>
      </c>
      <c r="I8405" s="22">
        <f t="shared" si="681"/>
        <v>6.411781594913907</v>
      </c>
      <c r="J8405" s="22">
        <v>8207</v>
      </c>
    </row>
    <row r="8406" spans="1:10" ht="11.25" customHeight="1">
      <c r="A8406" s="12"/>
      <c r="B8406" s="22" t="s">
        <v>435</v>
      </c>
      <c r="C8406" s="22" t="s">
        <v>80</v>
      </c>
      <c r="D8406" s="22">
        <v>6.4112960650605055</v>
      </c>
      <c r="E8406" s="22">
        <f t="shared" si="677"/>
        <v>0</v>
      </c>
      <c r="F8406" s="22">
        <f t="shared" si="678"/>
        <v>0</v>
      </c>
      <c r="G8406" s="22">
        <f t="shared" si="679"/>
        <v>0</v>
      </c>
      <c r="H8406" s="22">
        <f t="shared" si="680"/>
        <v>0</v>
      </c>
      <c r="I8406" s="22">
        <f t="shared" si="681"/>
        <v>6.4112960650605055</v>
      </c>
      <c r="J8406" s="22">
        <v>8208</v>
      </c>
    </row>
    <row r="8407" spans="1:10" ht="11.25" customHeight="1">
      <c r="A8407" s="12"/>
      <c r="B8407" s="22" t="s">
        <v>465</v>
      </c>
      <c r="C8407" s="22" t="s">
        <v>72</v>
      </c>
      <c r="D8407" s="22">
        <v>6.4002669380378379</v>
      </c>
      <c r="E8407" s="22">
        <f t="shared" si="677"/>
        <v>0</v>
      </c>
      <c r="F8407" s="22">
        <f t="shared" si="678"/>
        <v>0</v>
      </c>
      <c r="G8407" s="22">
        <f t="shared" si="679"/>
        <v>0</v>
      </c>
      <c r="H8407" s="22">
        <f t="shared" si="680"/>
        <v>0</v>
      </c>
      <c r="I8407" s="22">
        <f t="shared" si="681"/>
        <v>6.4002669380378379</v>
      </c>
      <c r="J8407" s="22">
        <v>8209</v>
      </c>
    </row>
    <row r="8408" spans="1:10" ht="11.25" customHeight="1">
      <c r="A8408" s="12"/>
      <c r="B8408" s="22" t="s">
        <v>398</v>
      </c>
      <c r="C8408" s="22" t="s">
        <v>89</v>
      </c>
      <c r="D8408" s="22">
        <v>6.3988232728637975</v>
      </c>
      <c r="E8408" s="22">
        <f t="shared" si="677"/>
        <v>0</v>
      </c>
      <c r="F8408" s="22">
        <f t="shared" si="678"/>
        <v>0</v>
      </c>
      <c r="G8408" s="22">
        <f t="shared" si="679"/>
        <v>0</v>
      </c>
      <c r="H8408" s="22">
        <f t="shared" si="680"/>
        <v>0</v>
      </c>
      <c r="I8408" s="22">
        <f t="shared" si="681"/>
        <v>6.3988232728637975</v>
      </c>
      <c r="J8408" s="22">
        <v>8210</v>
      </c>
    </row>
    <row r="8409" spans="1:10" ht="11.25" customHeight="1">
      <c r="A8409" s="12"/>
      <c r="B8409" s="22" t="s">
        <v>421</v>
      </c>
      <c r="C8409" s="22" t="s">
        <v>89</v>
      </c>
      <c r="D8409" s="22">
        <v>6.396744745644563</v>
      </c>
      <c r="E8409" s="22">
        <f t="shared" si="677"/>
        <v>0</v>
      </c>
      <c r="F8409" s="22">
        <f t="shared" si="678"/>
        <v>0</v>
      </c>
      <c r="G8409" s="22">
        <f t="shared" si="679"/>
        <v>0</v>
      </c>
      <c r="H8409" s="22">
        <f t="shared" si="680"/>
        <v>0</v>
      </c>
      <c r="I8409" s="22">
        <f t="shared" si="681"/>
        <v>6.396744745644563</v>
      </c>
      <c r="J8409" s="22">
        <v>8211</v>
      </c>
    </row>
    <row r="8410" spans="1:10" ht="11.25" customHeight="1">
      <c r="A8410" s="12"/>
      <c r="B8410" s="22" t="s">
        <v>398</v>
      </c>
      <c r="C8410" s="22" t="s">
        <v>88</v>
      </c>
      <c r="D8410" s="22">
        <v>6.3894867464169742</v>
      </c>
      <c r="E8410" s="22">
        <f t="shared" si="677"/>
        <v>0</v>
      </c>
      <c r="F8410" s="22">
        <f t="shared" si="678"/>
        <v>0</v>
      </c>
      <c r="G8410" s="22">
        <f t="shared" si="679"/>
        <v>0</v>
      </c>
      <c r="H8410" s="22">
        <f t="shared" si="680"/>
        <v>0</v>
      </c>
      <c r="I8410" s="22">
        <f t="shared" si="681"/>
        <v>6.3894867464169742</v>
      </c>
      <c r="J8410" s="22">
        <v>8212</v>
      </c>
    </row>
    <row r="8411" spans="1:10" ht="11.25" customHeight="1">
      <c r="A8411" s="12"/>
      <c r="B8411" s="22" t="s">
        <v>458</v>
      </c>
      <c r="C8411" s="22" t="s">
        <v>89</v>
      </c>
      <c r="D8411" s="22">
        <v>6.3892906714146065</v>
      </c>
      <c r="E8411" s="22">
        <f t="shared" si="677"/>
        <v>0</v>
      </c>
      <c r="F8411" s="22">
        <f t="shared" si="678"/>
        <v>0</v>
      </c>
      <c r="G8411" s="22">
        <f t="shared" si="679"/>
        <v>0</v>
      </c>
      <c r="H8411" s="22">
        <f t="shared" si="680"/>
        <v>0</v>
      </c>
      <c r="I8411" s="22">
        <f t="shared" si="681"/>
        <v>6.3892906714146065</v>
      </c>
      <c r="J8411" s="22">
        <v>8213</v>
      </c>
    </row>
    <row r="8412" spans="1:10" ht="11.25" customHeight="1">
      <c r="A8412" s="12"/>
      <c r="B8412" s="22" t="s">
        <v>454</v>
      </c>
      <c r="C8412" s="22" t="s">
        <v>78</v>
      </c>
      <c r="D8412" s="22">
        <v>6.388585582216197</v>
      </c>
      <c r="E8412" s="22">
        <f t="shared" si="677"/>
        <v>0</v>
      </c>
      <c r="F8412" s="22">
        <f t="shared" si="678"/>
        <v>0</v>
      </c>
      <c r="G8412" s="22">
        <f t="shared" si="679"/>
        <v>0</v>
      </c>
      <c r="H8412" s="22">
        <f t="shared" si="680"/>
        <v>0</v>
      </c>
      <c r="I8412" s="22">
        <f t="shared" si="681"/>
        <v>6.388585582216197</v>
      </c>
      <c r="J8412" s="22">
        <v>8214</v>
      </c>
    </row>
    <row r="8413" spans="1:10" ht="11.25" customHeight="1">
      <c r="A8413" s="12"/>
      <c r="B8413" s="22" t="s">
        <v>441</v>
      </c>
      <c r="C8413" s="22" t="s">
        <v>88</v>
      </c>
      <c r="D8413" s="22">
        <v>6.3873731454760483</v>
      </c>
      <c r="E8413" s="22">
        <f t="shared" si="677"/>
        <v>0</v>
      </c>
      <c r="F8413" s="22">
        <f t="shared" si="678"/>
        <v>0</v>
      </c>
      <c r="G8413" s="22">
        <f t="shared" si="679"/>
        <v>0</v>
      </c>
      <c r="H8413" s="22">
        <f t="shared" si="680"/>
        <v>0</v>
      </c>
      <c r="I8413" s="22">
        <f t="shared" si="681"/>
        <v>6.3873731454760483</v>
      </c>
      <c r="J8413" s="22">
        <v>8215</v>
      </c>
    </row>
    <row r="8414" spans="1:10" ht="11.25" customHeight="1">
      <c r="A8414" s="12"/>
      <c r="B8414" s="22" t="s">
        <v>351</v>
      </c>
      <c r="C8414" s="22" t="s">
        <v>89</v>
      </c>
      <c r="D8414" s="22">
        <v>6.385090976297418</v>
      </c>
      <c r="E8414" s="22">
        <f t="shared" si="677"/>
        <v>0</v>
      </c>
      <c r="F8414" s="22">
        <f t="shared" si="678"/>
        <v>0</v>
      </c>
      <c r="G8414" s="22">
        <f t="shared" si="679"/>
        <v>0</v>
      </c>
      <c r="H8414" s="22">
        <f t="shared" si="680"/>
        <v>0</v>
      </c>
      <c r="I8414" s="22">
        <f t="shared" si="681"/>
        <v>6.385090976297418</v>
      </c>
      <c r="J8414" s="22">
        <v>8216</v>
      </c>
    </row>
    <row r="8415" spans="1:10" ht="11.25" customHeight="1">
      <c r="A8415" s="12"/>
      <c r="B8415" s="22" t="s">
        <v>445</v>
      </c>
      <c r="C8415" s="22" t="s">
        <v>75</v>
      </c>
      <c r="D8415" s="22">
        <v>6.3719677054893582</v>
      </c>
      <c r="E8415" s="22">
        <f t="shared" si="677"/>
        <v>0</v>
      </c>
      <c r="F8415" s="22">
        <f t="shared" si="678"/>
        <v>0</v>
      </c>
      <c r="G8415" s="22">
        <f t="shared" si="679"/>
        <v>0</v>
      </c>
      <c r="H8415" s="22">
        <f t="shared" si="680"/>
        <v>0</v>
      </c>
      <c r="I8415" s="22">
        <f t="shared" si="681"/>
        <v>6.3719677054893582</v>
      </c>
      <c r="J8415" s="22">
        <v>8217</v>
      </c>
    </row>
    <row r="8416" spans="1:10" ht="11.25" customHeight="1">
      <c r="A8416" s="12"/>
      <c r="B8416" s="22" t="s">
        <v>420</v>
      </c>
      <c r="C8416" s="22" t="s">
        <v>85</v>
      </c>
      <c r="D8416" s="22">
        <v>6.3647291345300703</v>
      </c>
      <c r="E8416" s="22">
        <f t="shared" si="677"/>
        <v>0</v>
      </c>
      <c r="F8416" s="22">
        <f t="shared" si="678"/>
        <v>0</v>
      </c>
      <c r="G8416" s="22">
        <f t="shared" si="679"/>
        <v>0</v>
      </c>
      <c r="H8416" s="22">
        <f t="shared" si="680"/>
        <v>0</v>
      </c>
      <c r="I8416" s="22">
        <f t="shared" si="681"/>
        <v>6.3647291345300703</v>
      </c>
      <c r="J8416" s="22">
        <v>8218</v>
      </c>
    </row>
    <row r="8417" spans="1:10" ht="11.25" customHeight="1">
      <c r="A8417" s="12"/>
      <c r="B8417" s="22" t="s">
        <v>464</v>
      </c>
      <c r="C8417" s="22" t="s">
        <v>86</v>
      </c>
      <c r="D8417" s="22">
        <v>6.3614828882922065</v>
      </c>
      <c r="E8417" s="22">
        <f t="shared" si="677"/>
        <v>0</v>
      </c>
      <c r="F8417" s="22">
        <f t="shared" si="678"/>
        <v>0</v>
      </c>
      <c r="G8417" s="22">
        <f t="shared" si="679"/>
        <v>0</v>
      </c>
      <c r="H8417" s="22">
        <f t="shared" si="680"/>
        <v>0</v>
      </c>
      <c r="I8417" s="22">
        <f t="shared" si="681"/>
        <v>6.3614828882922065</v>
      </c>
      <c r="J8417" s="22">
        <v>8219</v>
      </c>
    </row>
    <row r="8418" spans="1:10" ht="11.25" customHeight="1">
      <c r="A8418" s="12"/>
      <c r="B8418" s="22" t="s">
        <v>257</v>
      </c>
      <c r="C8418" s="22" t="s">
        <v>90</v>
      </c>
      <c r="D8418" s="22">
        <v>6.3606598447211287</v>
      </c>
      <c r="E8418" s="22">
        <f t="shared" si="677"/>
        <v>0</v>
      </c>
      <c r="F8418" s="22">
        <f t="shared" si="678"/>
        <v>0</v>
      </c>
      <c r="G8418" s="22">
        <f t="shared" si="679"/>
        <v>0</v>
      </c>
      <c r="H8418" s="22">
        <f t="shared" si="680"/>
        <v>0</v>
      </c>
      <c r="I8418" s="22">
        <f t="shared" si="681"/>
        <v>6.3606598447211287</v>
      </c>
      <c r="J8418" s="22">
        <v>8220</v>
      </c>
    </row>
    <row r="8419" spans="1:10" ht="11.25" customHeight="1">
      <c r="A8419" s="12"/>
      <c r="B8419" s="22" t="s">
        <v>442</v>
      </c>
      <c r="C8419" s="22" t="s">
        <v>88</v>
      </c>
      <c r="D8419" s="22">
        <v>6.3597220820957441</v>
      </c>
      <c r="E8419" s="22">
        <f t="shared" si="677"/>
        <v>0</v>
      </c>
      <c r="F8419" s="22">
        <f t="shared" si="678"/>
        <v>0</v>
      </c>
      <c r="G8419" s="22">
        <f t="shared" si="679"/>
        <v>0</v>
      </c>
      <c r="H8419" s="22">
        <f t="shared" si="680"/>
        <v>0</v>
      </c>
      <c r="I8419" s="22">
        <f t="shared" si="681"/>
        <v>6.3597220820957441</v>
      </c>
      <c r="J8419" s="22">
        <v>8221</v>
      </c>
    </row>
    <row r="8420" spans="1:10" ht="11.25" customHeight="1">
      <c r="A8420" s="12"/>
      <c r="B8420" s="22" t="s">
        <v>414</v>
      </c>
      <c r="C8420" s="22" t="s">
        <v>85</v>
      </c>
      <c r="D8420" s="22">
        <v>6.3521329932059958</v>
      </c>
      <c r="E8420" s="22">
        <f t="shared" si="677"/>
        <v>0</v>
      </c>
      <c r="F8420" s="22">
        <f t="shared" si="678"/>
        <v>0</v>
      </c>
      <c r="G8420" s="22">
        <f t="shared" si="679"/>
        <v>0</v>
      </c>
      <c r="H8420" s="22">
        <f t="shared" si="680"/>
        <v>0</v>
      </c>
      <c r="I8420" s="22">
        <f t="shared" si="681"/>
        <v>6.3521329932059958</v>
      </c>
      <c r="J8420" s="22">
        <v>8222</v>
      </c>
    </row>
    <row r="8421" spans="1:10" ht="11.25" customHeight="1">
      <c r="A8421" s="12"/>
      <c r="B8421" s="22" t="s">
        <v>343</v>
      </c>
      <c r="C8421" s="22" t="s">
        <v>76</v>
      </c>
      <c r="D8421" s="22">
        <v>6.3455803152211345</v>
      </c>
      <c r="E8421" s="22">
        <f t="shared" si="677"/>
        <v>0</v>
      </c>
      <c r="F8421" s="22">
        <f t="shared" si="678"/>
        <v>0</v>
      </c>
      <c r="G8421" s="22">
        <f t="shared" si="679"/>
        <v>0</v>
      </c>
      <c r="H8421" s="22">
        <f t="shared" si="680"/>
        <v>0</v>
      </c>
      <c r="I8421" s="22">
        <f t="shared" si="681"/>
        <v>6.3455803152211345</v>
      </c>
      <c r="J8421" s="22">
        <v>8223</v>
      </c>
    </row>
    <row r="8422" spans="1:10" ht="11.25" customHeight="1">
      <c r="A8422" s="12"/>
      <c r="B8422" s="22" t="s">
        <v>448</v>
      </c>
      <c r="C8422" s="22" t="s">
        <v>72</v>
      </c>
      <c r="D8422" s="22">
        <v>6.3438798843830693</v>
      </c>
      <c r="E8422" s="22">
        <f t="shared" si="677"/>
        <v>0</v>
      </c>
      <c r="F8422" s="22">
        <f t="shared" si="678"/>
        <v>0</v>
      </c>
      <c r="G8422" s="22">
        <f t="shared" si="679"/>
        <v>0</v>
      </c>
      <c r="H8422" s="22">
        <f t="shared" si="680"/>
        <v>0</v>
      </c>
      <c r="I8422" s="22">
        <f t="shared" si="681"/>
        <v>6.3438798843830693</v>
      </c>
      <c r="J8422" s="22">
        <v>8224</v>
      </c>
    </row>
    <row r="8423" spans="1:10" ht="11.25" customHeight="1">
      <c r="A8423" s="12"/>
      <c r="B8423" s="22" t="s">
        <v>363</v>
      </c>
      <c r="C8423" s="22" t="s">
        <v>90</v>
      </c>
      <c r="D8423" s="22">
        <v>6.338732927842905</v>
      </c>
      <c r="E8423" s="22">
        <f t="shared" si="677"/>
        <v>0</v>
      </c>
      <c r="F8423" s="22">
        <f t="shared" si="678"/>
        <v>0</v>
      </c>
      <c r="G8423" s="22">
        <f t="shared" si="679"/>
        <v>0</v>
      </c>
      <c r="H8423" s="22">
        <f t="shared" si="680"/>
        <v>0</v>
      </c>
      <c r="I8423" s="22">
        <f t="shared" si="681"/>
        <v>6.338732927842905</v>
      </c>
      <c r="J8423" s="22">
        <v>8225</v>
      </c>
    </row>
    <row r="8424" spans="1:10" ht="11.25" customHeight="1">
      <c r="A8424" s="12"/>
      <c r="B8424" s="22" t="s">
        <v>415</v>
      </c>
      <c r="C8424" s="22" t="s">
        <v>87</v>
      </c>
      <c r="D8424" s="22">
        <v>6.3324935796891539</v>
      </c>
      <c r="E8424" s="22">
        <f t="shared" si="677"/>
        <v>0</v>
      </c>
      <c r="F8424" s="22">
        <f t="shared" si="678"/>
        <v>0</v>
      </c>
      <c r="G8424" s="22">
        <f t="shared" si="679"/>
        <v>0</v>
      </c>
      <c r="H8424" s="22">
        <f t="shared" si="680"/>
        <v>0</v>
      </c>
      <c r="I8424" s="22">
        <f t="shared" si="681"/>
        <v>6.3324935796891539</v>
      </c>
      <c r="J8424" s="22">
        <v>8226</v>
      </c>
    </row>
    <row r="8425" spans="1:10" ht="11.25" customHeight="1">
      <c r="A8425" s="12"/>
      <c r="B8425" s="22" t="s">
        <v>342</v>
      </c>
      <c r="C8425" s="22" t="s">
        <v>88</v>
      </c>
      <c r="D8425" s="22">
        <v>6.3154069141982214</v>
      </c>
      <c r="E8425" s="22">
        <f t="shared" si="677"/>
        <v>0</v>
      </c>
      <c r="F8425" s="22">
        <f t="shared" si="678"/>
        <v>0</v>
      </c>
      <c r="G8425" s="22">
        <f t="shared" si="679"/>
        <v>0</v>
      </c>
      <c r="H8425" s="22">
        <f t="shared" si="680"/>
        <v>0</v>
      </c>
      <c r="I8425" s="22">
        <f t="shared" si="681"/>
        <v>6.3154069141982214</v>
      </c>
      <c r="J8425" s="22">
        <v>8227</v>
      </c>
    </row>
    <row r="8426" spans="1:10" ht="11.25" customHeight="1">
      <c r="A8426" s="12"/>
      <c r="B8426" s="22" t="s">
        <v>458</v>
      </c>
      <c r="C8426" s="22" t="s">
        <v>90</v>
      </c>
      <c r="D8426" s="22">
        <v>6.3140098237627562</v>
      </c>
      <c r="E8426" s="22">
        <f t="shared" si="677"/>
        <v>0</v>
      </c>
      <c r="F8426" s="22">
        <f t="shared" si="678"/>
        <v>0</v>
      </c>
      <c r="G8426" s="22">
        <f t="shared" si="679"/>
        <v>0</v>
      </c>
      <c r="H8426" s="22">
        <f t="shared" si="680"/>
        <v>0</v>
      </c>
      <c r="I8426" s="22">
        <f t="shared" si="681"/>
        <v>6.3140098237627562</v>
      </c>
      <c r="J8426" s="22">
        <v>8228</v>
      </c>
    </row>
    <row r="8427" spans="1:10" ht="11.25" customHeight="1">
      <c r="A8427" s="12"/>
      <c r="B8427" s="22" t="s">
        <v>366</v>
      </c>
      <c r="C8427" s="22" t="s">
        <v>89</v>
      </c>
      <c r="D8427" s="22">
        <v>6.3127771168817182</v>
      </c>
      <c r="E8427" s="22">
        <f t="shared" si="677"/>
        <v>0</v>
      </c>
      <c r="F8427" s="22">
        <f t="shared" si="678"/>
        <v>0</v>
      </c>
      <c r="G8427" s="22">
        <f t="shared" si="679"/>
        <v>0</v>
      </c>
      <c r="H8427" s="22">
        <f t="shared" si="680"/>
        <v>0</v>
      </c>
      <c r="I8427" s="22">
        <f t="shared" si="681"/>
        <v>6.3127771168817182</v>
      </c>
      <c r="J8427" s="22">
        <v>8229</v>
      </c>
    </row>
    <row r="8428" spans="1:10" ht="11.25" customHeight="1">
      <c r="A8428" s="12"/>
      <c r="B8428" s="22" t="s">
        <v>461</v>
      </c>
      <c r="C8428" s="22" t="s">
        <v>71</v>
      </c>
      <c r="D8428" s="22">
        <v>6.3126672176934431</v>
      </c>
      <c r="E8428" s="22">
        <f t="shared" si="677"/>
        <v>0</v>
      </c>
      <c r="F8428" s="22">
        <f t="shared" si="678"/>
        <v>0</v>
      </c>
      <c r="G8428" s="22">
        <f t="shared" si="679"/>
        <v>0</v>
      </c>
      <c r="H8428" s="22">
        <f t="shared" si="680"/>
        <v>0</v>
      </c>
      <c r="I8428" s="22">
        <f t="shared" si="681"/>
        <v>6.3126672176934431</v>
      </c>
      <c r="J8428" s="22">
        <v>8230</v>
      </c>
    </row>
    <row r="8429" spans="1:10" ht="11.25" customHeight="1">
      <c r="A8429" s="12"/>
      <c r="B8429" s="22" t="s">
        <v>462</v>
      </c>
      <c r="C8429" s="22" t="s">
        <v>89</v>
      </c>
      <c r="D8429" s="22">
        <v>6.3048212510637542</v>
      </c>
      <c r="E8429" s="22">
        <f t="shared" si="677"/>
        <v>0</v>
      </c>
      <c r="F8429" s="22">
        <f t="shared" si="678"/>
        <v>0</v>
      </c>
      <c r="G8429" s="22">
        <f t="shared" si="679"/>
        <v>0</v>
      </c>
      <c r="H8429" s="22">
        <f t="shared" si="680"/>
        <v>0</v>
      </c>
      <c r="I8429" s="22">
        <f t="shared" si="681"/>
        <v>6.3048212510637542</v>
      </c>
      <c r="J8429" s="22">
        <v>8231</v>
      </c>
    </row>
    <row r="8430" spans="1:10" ht="11.25" customHeight="1">
      <c r="A8430" s="12"/>
      <c r="B8430" s="22" t="s">
        <v>282</v>
      </c>
      <c r="C8430" s="22" t="s">
        <v>90</v>
      </c>
      <c r="D8430" s="22">
        <v>6.2865467102790049</v>
      </c>
      <c r="E8430" s="22">
        <f t="shared" si="677"/>
        <v>0</v>
      </c>
      <c r="F8430" s="22">
        <f t="shared" si="678"/>
        <v>0</v>
      </c>
      <c r="G8430" s="22">
        <f t="shared" si="679"/>
        <v>0</v>
      </c>
      <c r="H8430" s="22">
        <f t="shared" si="680"/>
        <v>0</v>
      </c>
      <c r="I8430" s="22">
        <f t="shared" si="681"/>
        <v>6.2865467102790049</v>
      </c>
      <c r="J8430" s="22">
        <v>8232</v>
      </c>
    </row>
    <row r="8431" spans="1:10" ht="11.25" customHeight="1">
      <c r="A8431" s="12"/>
      <c r="B8431" s="22" t="s">
        <v>245</v>
      </c>
      <c r="C8431" s="22" t="s">
        <v>85</v>
      </c>
      <c r="D8431" s="22">
        <v>6.2786500157578207</v>
      </c>
      <c r="E8431" s="22">
        <f t="shared" si="677"/>
        <v>0</v>
      </c>
      <c r="F8431" s="22">
        <f t="shared" si="678"/>
        <v>0</v>
      </c>
      <c r="G8431" s="22">
        <f t="shared" si="679"/>
        <v>0</v>
      </c>
      <c r="H8431" s="22">
        <f t="shared" si="680"/>
        <v>0</v>
      </c>
      <c r="I8431" s="22">
        <f t="shared" si="681"/>
        <v>6.2786500157578207</v>
      </c>
      <c r="J8431" s="22">
        <v>8233</v>
      </c>
    </row>
    <row r="8432" spans="1:10" ht="11.25" customHeight="1">
      <c r="A8432" s="12"/>
      <c r="B8432" s="22" t="s">
        <v>447</v>
      </c>
      <c r="C8432" s="22" t="s">
        <v>77</v>
      </c>
      <c r="D8432" s="22">
        <v>6.2726424192367709</v>
      </c>
      <c r="E8432" s="22">
        <f t="shared" si="677"/>
        <v>0</v>
      </c>
      <c r="F8432" s="22">
        <f t="shared" si="678"/>
        <v>0</v>
      </c>
      <c r="G8432" s="22">
        <f t="shared" si="679"/>
        <v>0</v>
      </c>
      <c r="H8432" s="22">
        <f t="shared" si="680"/>
        <v>0</v>
      </c>
      <c r="I8432" s="22">
        <f t="shared" si="681"/>
        <v>6.2726424192367709</v>
      </c>
      <c r="J8432" s="22">
        <v>8234</v>
      </c>
    </row>
    <row r="8433" spans="1:10" ht="11.25" customHeight="1">
      <c r="A8433" s="12"/>
      <c r="B8433" s="22" t="s">
        <v>257</v>
      </c>
      <c r="C8433" s="22" t="s">
        <v>87</v>
      </c>
      <c r="D8433" s="22">
        <v>6.2692095552826457</v>
      </c>
      <c r="E8433" s="22">
        <f t="shared" si="677"/>
        <v>0</v>
      </c>
      <c r="F8433" s="22">
        <f t="shared" si="678"/>
        <v>0</v>
      </c>
      <c r="G8433" s="22">
        <f t="shared" si="679"/>
        <v>0</v>
      </c>
      <c r="H8433" s="22">
        <f t="shared" si="680"/>
        <v>0</v>
      </c>
      <c r="I8433" s="22">
        <f t="shared" si="681"/>
        <v>6.2692095552826457</v>
      </c>
      <c r="J8433" s="22">
        <v>8235</v>
      </c>
    </row>
    <row r="8434" spans="1:10" ht="11.25" customHeight="1">
      <c r="A8434" s="12"/>
      <c r="B8434" s="22" t="s">
        <v>469</v>
      </c>
      <c r="C8434" s="22" t="s">
        <v>87</v>
      </c>
      <c r="D8434" s="22">
        <v>6.2618915339855139</v>
      </c>
      <c r="E8434" s="22">
        <f t="shared" si="677"/>
        <v>0</v>
      </c>
      <c r="F8434" s="22">
        <f t="shared" si="678"/>
        <v>0</v>
      </c>
      <c r="G8434" s="22">
        <f t="shared" si="679"/>
        <v>0</v>
      </c>
      <c r="H8434" s="22">
        <f t="shared" si="680"/>
        <v>0</v>
      </c>
      <c r="I8434" s="22">
        <f t="shared" si="681"/>
        <v>6.2618915339855139</v>
      </c>
      <c r="J8434" s="22">
        <v>8236</v>
      </c>
    </row>
    <row r="8435" spans="1:10" ht="11.25" customHeight="1">
      <c r="A8435" s="12"/>
      <c r="B8435" s="22" t="s">
        <v>407</v>
      </c>
      <c r="C8435" s="22" t="s">
        <v>87</v>
      </c>
      <c r="D8435" s="22">
        <v>6.2617742926798332</v>
      </c>
      <c r="E8435" s="22">
        <f t="shared" si="677"/>
        <v>0</v>
      </c>
      <c r="F8435" s="22">
        <f t="shared" si="678"/>
        <v>0</v>
      </c>
      <c r="G8435" s="22">
        <f t="shared" si="679"/>
        <v>0</v>
      </c>
      <c r="H8435" s="22">
        <f t="shared" si="680"/>
        <v>0</v>
      </c>
      <c r="I8435" s="22">
        <f t="shared" si="681"/>
        <v>6.2617742926798332</v>
      </c>
      <c r="J8435" s="22">
        <v>8237</v>
      </c>
    </row>
    <row r="8436" spans="1:10" ht="11.25" customHeight="1">
      <c r="A8436" s="12"/>
      <c r="B8436" s="22" t="s">
        <v>453</v>
      </c>
      <c r="C8436" s="22" t="s">
        <v>90</v>
      </c>
      <c r="D8436" s="22">
        <v>6.2594133928929097</v>
      </c>
      <c r="E8436" s="22">
        <f t="shared" si="677"/>
        <v>0</v>
      </c>
      <c r="F8436" s="22">
        <f t="shared" si="678"/>
        <v>0</v>
      </c>
      <c r="G8436" s="22">
        <f t="shared" si="679"/>
        <v>0</v>
      </c>
      <c r="H8436" s="22">
        <f t="shared" si="680"/>
        <v>0</v>
      </c>
      <c r="I8436" s="22">
        <f t="shared" si="681"/>
        <v>6.2594133928929097</v>
      </c>
      <c r="J8436" s="22">
        <v>8238</v>
      </c>
    </row>
    <row r="8437" spans="1:10" ht="11.25" customHeight="1">
      <c r="A8437" s="12"/>
      <c r="B8437" s="22" t="s">
        <v>452</v>
      </c>
      <c r="C8437" s="22" t="s">
        <v>84</v>
      </c>
      <c r="D8437" s="22">
        <v>6.2590857799762905</v>
      </c>
      <c r="E8437" s="22">
        <f t="shared" si="677"/>
        <v>0</v>
      </c>
      <c r="F8437" s="22">
        <f t="shared" si="678"/>
        <v>0</v>
      </c>
      <c r="G8437" s="22">
        <f t="shared" si="679"/>
        <v>0</v>
      </c>
      <c r="H8437" s="22">
        <f t="shared" si="680"/>
        <v>0</v>
      </c>
      <c r="I8437" s="22">
        <f t="shared" si="681"/>
        <v>6.2590857799762905</v>
      </c>
      <c r="J8437" s="22">
        <v>8239</v>
      </c>
    </row>
    <row r="8438" spans="1:10" ht="11.25" customHeight="1">
      <c r="A8438" s="12"/>
      <c r="B8438" s="22" t="s">
        <v>287</v>
      </c>
      <c r="C8438" s="22" t="s">
        <v>88</v>
      </c>
      <c r="D8438" s="22">
        <v>6.2573870027169676</v>
      </c>
      <c r="E8438" s="22">
        <f t="shared" si="677"/>
        <v>0</v>
      </c>
      <c r="F8438" s="22">
        <f t="shared" si="678"/>
        <v>0</v>
      </c>
      <c r="G8438" s="22">
        <f t="shared" si="679"/>
        <v>0</v>
      </c>
      <c r="H8438" s="22">
        <f t="shared" si="680"/>
        <v>0</v>
      </c>
      <c r="I8438" s="22">
        <f t="shared" si="681"/>
        <v>6.2573870027169676</v>
      </c>
      <c r="J8438" s="22">
        <v>8240</v>
      </c>
    </row>
    <row r="8439" spans="1:10" ht="11.25" customHeight="1">
      <c r="A8439" s="12"/>
      <c r="B8439" s="22" t="s">
        <v>454</v>
      </c>
      <c r="C8439" s="22" t="s">
        <v>68</v>
      </c>
      <c r="D8439" s="22">
        <v>6.2503630156149832</v>
      </c>
      <c r="E8439" s="22">
        <f t="shared" si="677"/>
        <v>0</v>
      </c>
      <c r="F8439" s="22">
        <f t="shared" si="678"/>
        <v>0</v>
      </c>
      <c r="G8439" s="22">
        <f t="shared" si="679"/>
        <v>0</v>
      </c>
      <c r="H8439" s="22">
        <f t="shared" si="680"/>
        <v>0</v>
      </c>
      <c r="I8439" s="22">
        <f t="shared" si="681"/>
        <v>6.2503630156149832</v>
      </c>
      <c r="J8439" s="22">
        <v>8241</v>
      </c>
    </row>
    <row r="8440" spans="1:10" ht="11.25" customHeight="1">
      <c r="A8440" s="12"/>
      <c r="B8440" s="22" t="s">
        <v>455</v>
      </c>
      <c r="C8440" s="22" t="s">
        <v>70</v>
      </c>
      <c r="D8440" s="22">
        <v>6.2479335887144476</v>
      </c>
      <c r="E8440" s="22">
        <f t="shared" si="677"/>
        <v>0</v>
      </c>
      <c r="F8440" s="22">
        <f t="shared" si="678"/>
        <v>0</v>
      </c>
      <c r="G8440" s="22">
        <f t="shared" si="679"/>
        <v>0</v>
      </c>
      <c r="H8440" s="22">
        <f t="shared" si="680"/>
        <v>0</v>
      </c>
      <c r="I8440" s="22">
        <f t="shared" si="681"/>
        <v>6.2479335887144476</v>
      </c>
      <c r="J8440" s="22">
        <v>8242</v>
      </c>
    </row>
    <row r="8441" spans="1:10" ht="11.25" customHeight="1">
      <c r="A8441" s="12"/>
      <c r="B8441" s="22" t="s">
        <v>385</v>
      </c>
      <c r="C8441" s="22" t="s">
        <v>80</v>
      </c>
      <c r="D8441" s="22">
        <v>6.2350757518853275</v>
      </c>
      <c r="E8441" s="22">
        <f t="shared" si="677"/>
        <v>0</v>
      </c>
      <c r="F8441" s="22">
        <f t="shared" si="678"/>
        <v>0</v>
      </c>
      <c r="G8441" s="22">
        <f t="shared" si="679"/>
        <v>0</v>
      </c>
      <c r="H8441" s="22">
        <f t="shared" si="680"/>
        <v>0</v>
      </c>
      <c r="I8441" s="22">
        <f t="shared" si="681"/>
        <v>6.2350757518853275</v>
      </c>
      <c r="J8441" s="22">
        <v>8243</v>
      </c>
    </row>
    <row r="8442" spans="1:10" ht="11.25" customHeight="1">
      <c r="A8442" s="12"/>
      <c r="B8442" s="22" t="s">
        <v>424</v>
      </c>
      <c r="C8442" s="22" t="s">
        <v>86</v>
      </c>
      <c r="D8442" s="22">
        <v>6.2341247696931852</v>
      </c>
      <c r="E8442" s="22">
        <f t="shared" si="677"/>
        <v>0</v>
      </c>
      <c r="F8442" s="22">
        <f t="shared" si="678"/>
        <v>0</v>
      </c>
      <c r="G8442" s="22">
        <f t="shared" si="679"/>
        <v>0</v>
      </c>
      <c r="H8442" s="22">
        <f t="shared" si="680"/>
        <v>0</v>
      </c>
      <c r="I8442" s="22">
        <f t="shared" si="681"/>
        <v>6.2341247696931852</v>
      </c>
      <c r="J8442" s="22">
        <v>8244</v>
      </c>
    </row>
    <row r="8443" spans="1:10" ht="11.25" customHeight="1">
      <c r="A8443" s="12"/>
      <c r="B8443" s="22" t="s">
        <v>407</v>
      </c>
      <c r="C8443" s="22" t="s">
        <v>90</v>
      </c>
      <c r="D8443" s="22">
        <v>6.2339050665793732</v>
      </c>
      <c r="E8443" s="22">
        <f t="shared" si="677"/>
        <v>0</v>
      </c>
      <c r="F8443" s="22">
        <f t="shared" si="678"/>
        <v>0</v>
      </c>
      <c r="G8443" s="22">
        <f t="shared" si="679"/>
        <v>0</v>
      </c>
      <c r="H8443" s="22">
        <f t="shared" si="680"/>
        <v>0</v>
      </c>
      <c r="I8443" s="22">
        <f t="shared" si="681"/>
        <v>6.2339050665793732</v>
      </c>
      <c r="J8443" s="22">
        <v>8245</v>
      </c>
    </row>
    <row r="8444" spans="1:10" ht="11.25" customHeight="1">
      <c r="A8444" s="12"/>
      <c r="B8444" s="22" t="s">
        <v>469</v>
      </c>
      <c r="C8444" s="22" t="s">
        <v>82</v>
      </c>
      <c r="D8444" s="22">
        <v>6.2335976622662894</v>
      </c>
      <c r="E8444" s="22">
        <f t="shared" si="677"/>
        <v>0</v>
      </c>
      <c r="F8444" s="22">
        <f t="shared" si="678"/>
        <v>0</v>
      </c>
      <c r="G8444" s="22">
        <f t="shared" si="679"/>
        <v>0</v>
      </c>
      <c r="H8444" s="22">
        <f t="shared" si="680"/>
        <v>0</v>
      </c>
      <c r="I8444" s="22">
        <f t="shared" si="681"/>
        <v>6.2335976622662894</v>
      </c>
      <c r="J8444" s="22">
        <v>8246</v>
      </c>
    </row>
    <row r="8445" spans="1:10" ht="11.25" customHeight="1">
      <c r="A8445" s="12"/>
      <c r="B8445" s="22" t="s">
        <v>395</v>
      </c>
      <c r="C8445" s="22" t="s">
        <v>83</v>
      </c>
      <c r="D8445" s="22">
        <v>6.2326132176222879</v>
      </c>
      <c r="E8445" s="22">
        <f t="shared" si="677"/>
        <v>0</v>
      </c>
      <c r="F8445" s="22">
        <f t="shared" si="678"/>
        <v>0</v>
      </c>
      <c r="G8445" s="22">
        <f t="shared" si="679"/>
        <v>0</v>
      </c>
      <c r="H8445" s="22">
        <f t="shared" si="680"/>
        <v>0</v>
      </c>
      <c r="I8445" s="22">
        <f t="shared" si="681"/>
        <v>6.2326132176222879</v>
      </c>
      <c r="J8445" s="22">
        <v>8247</v>
      </c>
    </row>
    <row r="8446" spans="1:10" ht="11.25" customHeight="1">
      <c r="A8446" s="12"/>
      <c r="B8446" s="22" t="s">
        <v>435</v>
      </c>
      <c r="C8446" s="22" t="s">
        <v>89</v>
      </c>
      <c r="D8446" s="22">
        <v>6.2324736933398164</v>
      </c>
      <c r="E8446" s="22">
        <f t="shared" si="677"/>
        <v>0</v>
      </c>
      <c r="F8446" s="22">
        <f t="shared" si="678"/>
        <v>0</v>
      </c>
      <c r="G8446" s="22">
        <f t="shared" si="679"/>
        <v>0</v>
      </c>
      <c r="H8446" s="22">
        <f t="shared" si="680"/>
        <v>0</v>
      </c>
      <c r="I8446" s="22">
        <f t="shared" si="681"/>
        <v>6.2324736933398164</v>
      </c>
      <c r="J8446" s="22">
        <v>8248</v>
      </c>
    </row>
    <row r="8447" spans="1:10" ht="11.25" customHeight="1">
      <c r="A8447" s="12"/>
      <c r="B8447" s="22" t="s">
        <v>423</v>
      </c>
      <c r="C8447" s="22" t="s">
        <v>86</v>
      </c>
      <c r="D8447" s="22">
        <v>6.2270650042732507</v>
      </c>
      <c r="E8447" s="22">
        <f t="shared" si="677"/>
        <v>0</v>
      </c>
      <c r="F8447" s="22">
        <f t="shared" si="678"/>
        <v>0</v>
      </c>
      <c r="G8447" s="22">
        <f t="shared" si="679"/>
        <v>0</v>
      </c>
      <c r="H8447" s="22">
        <f t="shared" si="680"/>
        <v>0</v>
      </c>
      <c r="I8447" s="22">
        <f t="shared" si="681"/>
        <v>6.2270650042732507</v>
      </c>
      <c r="J8447" s="22">
        <v>8249</v>
      </c>
    </row>
    <row r="8448" spans="1:10" ht="11.25" customHeight="1">
      <c r="A8448" s="12"/>
      <c r="B8448" s="22" t="s">
        <v>296</v>
      </c>
      <c r="C8448" s="22" t="s">
        <v>89</v>
      </c>
      <c r="D8448" s="22">
        <v>6.2187019455881378</v>
      </c>
      <c r="E8448" s="22">
        <f t="shared" si="677"/>
        <v>0</v>
      </c>
      <c r="F8448" s="22">
        <f t="shared" si="678"/>
        <v>0</v>
      </c>
      <c r="G8448" s="22">
        <f t="shared" si="679"/>
        <v>0</v>
      </c>
      <c r="H8448" s="22">
        <f t="shared" si="680"/>
        <v>0</v>
      </c>
      <c r="I8448" s="22">
        <f t="shared" si="681"/>
        <v>6.2187019455881378</v>
      </c>
      <c r="J8448" s="22">
        <v>8250</v>
      </c>
    </row>
    <row r="8449" spans="1:10" ht="11.25" customHeight="1">
      <c r="A8449" s="12"/>
      <c r="B8449" s="22" t="s">
        <v>342</v>
      </c>
      <c r="C8449" s="22" t="s">
        <v>87</v>
      </c>
      <c r="D8449" s="22">
        <v>6.2137351439688251</v>
      </c>
      <c r="E8449" s="22">
        <f t="shared" si="677"/>
        <v>0</v>
      </c>
      <c r="F8449" s="22">
        <f t="shared" si="678"/>
        <v>0</v>
      </c>
      <c r="G8449" s="22">
        <f t="shared" si="679"/>
        <v>0</v>
      </c>
      <c r="H8449" s="22">
        <f t="shared" si="680"/>
        <v>0</v>
      </c>
      <c r="I8449" s="22">
        <f t="shared" si="681"/>
        <v>6.2137351439688251</v>
      </c>
      <c r="J8449" s="22">
        <v>8251</v>
      </c>
    </row>
    <row r="8450" spans="1:10" ht="11.25" customHeight="1">
      <c r="A8450" s="12"/>
      <c r="B8450" s="22" t="s">
        <v>469</v>
      </c>
      <c r="C8450" s="22" t="s">
        <v>81</v>
      </c>
      <c r="D8450" s="22">
        <v>6.2124104074979192</v>
      </c>
      <c r="E8450" s="22">
        <f t="shared" si="677"/>
        <v>0</v>
      </c>
      <c r="F8450" s="22">
        <f t="shared" si="678"/>
        <v>0</v>
      </c>
      <c r="G8450" s="22">
        <f t="shared" si="679"/>
        <v>0</v>
      </c>
      <c r="H8450" s="22">
        <f t="shared" si="680"/>
        <v>0</v>
      </c>
      <c r="I8450" s="22">
        <f t="shared" si="681"/>
        <v>6.2124104074979192</v>
      </c>
      <c r="J8450" s="22">
        <v>8252</v>
      </c>
    </row>
    <row r="8451" spans="1:10" ht="11.25" customHeight="1">
      <c r="A8451" s="12"/>
      <c r="B8451" s="22" t="s">
        <v>421</v>
      </c>
      <c r="C8451" s="22" t="s">
        <v>90</v>
      </c>
      <c r="D8451" s="22">
        <v>6.2040490098632111</v>
      </c>
      <c r="E8451" s="22">
        <f t="shared" si="677"/>
        <v>0</v>
      </c>
      <c r="F8451" s="22">
        <f t="shared" si="678"/>
        <v>0</v>
      </c>
      <c r="G8451" s="22">
        <f t="shared" si="679"/>
        <v>0</v>
      </c>
      <c r="H8451" s="22">
        <f t="shared" si="680"/>
        <v>0</v>
      </c>
      <c r="I8451" s="22">
        <f t="shared" si="681"/>
        <v>6.2040490098632111</v>
      </c>
      <c r="J8451" s="22">
        <v>8253</v>
      </c>
    </row>
    <row r="8452" spans="1:10" ht="11.25" customHeight="1">
      <c r="A8452" s="12"/>
      <c r="B8452" s="22" t="s">
        <v>446</v>
      </c>
      <c r="C8452" s="22" t="s">
        <v>69</v>
      </c>
      <c r="D8452" s="22">
        <v>6.1984788022753099</v>
      </c>
      <c r="E8452" s="22">
        <f t="shared" si="677"/>
        <v>0</v>
      </c>
      <c r="F8452" s="22">
        <f t="shared" si="678"/>
        <v>0</v>
      </c>
      <c r="G8452" s="22">
        <f t="shared" si="679"/>
        <v>0</v>
      </c>
      <c r="H8452" s="22">
        <f t="shared" si="680"/>
        <v>0</v>
      </c>
      <c r="I8452" s="22">
        <f t="shared" si="681"/>
        <v>6.1984788022753099</v>
      </c>
      <c r="J8452" s="22">
        <v>8254</v>
      </c>
    </row>
    <row r="8453" spans="1:10" ht="11.25" customHeight="1">
      <c r="A8453" s="12"/>
      <c r="B8453" s="22" t="s">
        <v>426</v>
      </c>
      <c r="C8453" s="22" t="s">
        <v>72</v>
      </c>
      <c r="D8453" s="22">
        <v>6.1982516426544292</v>
      </c>
      <c r="E8453" s="22">
        <f t="shared" si="677"/>
        <v>0</v>
      </c>
      <c r="F8453" s="22">
        <f t="shared" si="678"/>
        <v>0</v>
      </c>
      <c r="G8453" s="22">
        <f t="shared" si="679"/>
        <v>0</v>
      </c>
      <c r="H8453" s="22">
        <f t="shared" si="680"/>
        <v>0</v>
      </c>
      <c r="I8453" s="22">
        <f t="shared" si="681"/>
        <v>6.1982516426544292</v>
      </c>
      <c r="J8453" s="22">
        <v>8255</v>
      </c>
    </row>
    <row r="8454" spans="1:10" ht="11.25" customHeight="1">
      <c r="A8454" s="12"/>
      <c r="B8454" s="22" t="s">
        <v>460</v>
      </c>
      <c r="C8454" s="22" t="s">
        <v>85</v>
      </c>
      <c r="D8454" s="22">
        <v>6.1961137454485087</v>
      </c>
      <c r="E8454" s="22">
        <f t="shared" si="677"/>
        <v>0</v>
      </c>
      <c r="F8454" s="22">
        <f t="shared" si="678"/>
        <v>0</v>
      </c>
      <c r="G8454" s="22">
        <f t="shared" si="679"/>
        <v>0</v>
      </c>
      <c r="H8454" s="22">
        <f t="shared" si="680"/>
        <v>0</v>
      </c>
      <c r="I8454" s="22">
        <f t="shared" si="681"/>
        <v>6.1961137454485087</v>
      </c>
      <c r="J8454" s="22">
        <v>8256</v>
      </c>
    </row>
    <row r="8455" spans="1:10" ht="11.25" customHeight="1">
      <c r="A8455" s="12"/>
      <c r="B8455" s="22" t="s">
        <v>419</v>
      </c>
      <c r="C8455" s="22" t="s">
        <v>90</v>
      </c>
      <c r="D8455" s="22">
        <v>6.1958859426466741</v>
      </c>
      <c r="E8455" s="22">
        <f t="shared" si="677"/>
        <v>0</v>
      </c>
      <c r="F8455" s="22">
        <f t="shared" si="678"/>
        <v>0</v>
      </c>
      <c r="G8455" s="22">
        <f t="shared" si="679"/>
        <v>0</v>
      </c>
      <c r="H8455" s="22">
        <f t="shared" si="680"/>
        <v>0</v>
      </c>
      <c r="I8455" s="22">
        <f t="shared" si="681"/>
        <v>6.1958859426466741</v>
      </c>
      <c r="J8455" s="22">
        <v>8257</v>
      </c>
    </row>
    <row r="8456" spans="1:10" ht="11.25" customHeight="1">
      <c r="A8456" s="12"/>
      <c r="B8456" s="22" t="s">
        <v>469</v>
      </c>
      <c r="C8456" s="22" t="s">
        <v>83</v>
      </c>
      <c r="D8456" s="22">
        <v>6.1946096692075958</v>
      </c>
      <c r="E8456" s="22">
        <f t="shared" ref="E8456:E8519" si="682">IF(J8456&lt;=1000,D8456,0)</f>
        <v>0</v>
      </c>
      <c r="F8456" s="22">
        <f t="shared" ref="F8456:F8519" si="683">IF(AND(J8456&gt;1000,J8456&lt;=2000),D8456,0)</f>
        <v>0</v>
      </c>
      <c r="G8456" s="22">
        <f t="shared" ref="G8456:G8519" si="684">IF(AND(J8456&gt;2000,J8456&lt;=3000),D8456,0)</f>
        <v>0</v>
      </c>
      <c r="H8456" s="22">
        <f t="shared" ref="H8456:H8519" si="685">IF(AND(J8456&gt;3000,J8456&lt;=5000),D8456,0)</f>
        <v>0</v>
      </c>
      <c r="I8456" s="22">
        <f t="shared" ref="I8456:I8519" si="686">IF((J8456&gt;5000),D8456,0)</f>
        <v>6.1946096692075958</v>
      </c>
      <c r="J8456" s="22">
        <v>8258</v>
      </c>
    </row>
    <row r="8457" spans="1:10" ht="11.25" customHeight="1">
      <c r="A8457" s="12"/>
      <c r="B8457" s="22" t="s">
        <v>384</v>
      </c>
      <c r="C8457" s="22" t="s">
        <v>90</v>
      </c>
      <c r="D8457" s="22">
        <v>6.1910856253127005</v>
      </c>
      <c r="E8457" s="22">
        <f t="shared" si="682"/>
        <v>0</v>
      </c>
      <c r="F8457" s="22">
        <f t="shared" si="683"/>
        <v>0</v>
      </c>
      <c r="G8457" s="22">
        <f t="shared" si="684"/>
        <v>0</v>
      </c>
      <c r="H8457" s="22">
        <f t="shared" si="685"/>
        <v>0</v>
      </c>
      <c r="I8457" s="22">
        <f t="shared" si="686"/>
        <v>6.1910856253127005</v>
      </c>
      <c r="J8457" s="22">
        <v>8259</v>
      </c>
    </row>
    <row r="8458" spans="1:10" ht="11.25" customHeight="1">
      <c r="A8458" s="12"/>
      <c r="B8458" s="22" t="s">
        <v>421</v>
      </c>
      <c r="C8458" s="22" t="s">
        <v>80</v>
      </c>
      <c r="D8458" s="22">
        <v>6.1910130488653454</v>
      </c>
      <c r="E8458" s="22">
        <f t="shared" si="682"/>
        <v>0</v>
      </c>
      <c r="F8458" s="22">
        <f t="shared" si="683"/>
        <v>0</v>
      </c>
      <c r="G8458" s="22">
        <f t="shared" si="684"/>
        <v>0</v>
      </c>
      <c r="H8458" s="22">
        <f t="shared" si="685"/>
        <v>0</v>
      </c>
      <c r="I8458" s="22">
        <f t="shared" si="686"/>
        <v>6.1910130488653454</v>
      </c>
      <c r="J8458" s="22">
        <v>8260</v>
      </c>
    </row>
    <row r="8459" spans="1:10" ht="11.25" customHeight="1">
      <c r="A8459" s="12"/>
      <c r="B8459" s="22" t="s">
        <v>436</v>
      </c>
      <c r="C8459" s="22" t="s">
        <v>87</v>
      </c>
      <c r="D8459" s="22">
        <v>6.1878464429159781</v>
      </c>
      <c r="E8459" s="22">
        <f t="shared" si="682"/>
        <v>0</v>
      </c>
      <c r="F8459" s="22">
        <f t="shared" si="683"/>
        <v>0</v>
      </c>
      <c r="G8459" s="22">
        <f t="shared" si="684"/>
        <v>0</v>
      </c>
      <c r="H8459" s="22">
        <f t="shared" si="685"/>
        <v>0</v>
      </c>
      <c r="I8459" s="22">
        <f t="shared" si="686"/>
        <v>6.1878464429159781</v>
      </c>
      <c r="J8459" s="22">
        <v>8261</v>
      </c>
    </row>
    <row r="8460" spans="1:10" ht="11.25" customHeight="1">
      <c r="A8460" s="12"/>
      <c r="B8460" s="22" t="s">
        <v>455</v>
      </c>
      <c r="C8460" s="22" t="s">
        <v>88</v>
      </c>
      <c r="D8460" s="22">
        <v>6.1844117565985135</v>
      </c>
      <c r="E8460" s="22">
        <f t="shared" si="682"/>
        <v>0</v>
      </c>
      <c r="F8460" s="22">
        <f t="shared" si="683"/>
        <v>0</v>
      </c>
      <c r="G8460" s="22">
        <f t="shared" si="684"/>
        <v>0</v>
      </c>
      <c r="H8460" s="22">
        <f t="shared" si="685"/>
        <v>0</v>
      </c>
      <c r="I8460" s="22">
        <f t="shared" si="686"/>
        <v>6.1844117565985135</v>
      </c>
      <c r="J8460" s="22">
        <v>8262</v>
      </c>
    </row>
    <row r="8461" spans="1:10" ht="11.25" customHeight="1">
      <c r="A8461" s="12"/>
      <c r="B8461" s="22" t="s">
        <v>429</v>
      </c>
      <c r="C8461" s="22" t="s">
        <v>70</v>
      </c>
      <c r="D8461" s="22">
        <v>6.1812629543638904</v>
      </c>
      <c r="E8461" s="22">
        <f t="shared" si="682"/>
        <v>0</v>
      </c>
      <c r="F8461" s="22">
        <f t="shared" si="683"/>
        <v>0</v>
      </c>
      <c r="G8461" s="22">
        <f t="shared" si="684"/>
        <v>0</v>
      </c>
      <c r="H8461" s="22">
        <f t="shared" si="685"/>
        <v>0</v>
      </c>
      <c r="I8461" s="22">
        <f t="shared" si="686"/>
        <v>6.1812629543638904</v>
      </c>
      <c r="J8461" s="22">
        <v>8263</v>
      </c>
    </row>
    <row r="8462" spans="1:10" ht="11.25" customHeight="1">
      <c r="A8462" s="12"/>
      <c r="B8462" s="22" t="s">
        <v>455</v>
      </c>
      <c r="C8462" s="22" t="s">
        <v>86</v>
      </c>
      <c r="D8462" s="22">
        <v>6.1723201955586591</v>
      </c>
      <c r="E8462" s="22">
        <f t="shared" si="682"/>
        <v>0</v>
      </c>
      <c r="F8462" s="22">
        <f t="shared" si="683"/>
        <v>0</v>
      </c>
      <c r="G8462" s="22">
        <f t="shared" si="684"/>
        <v>0</v>
      </c>
      <c r="H8462" s="22">
        <f t="shared" si="685"/>
        <v>0</v>
      </c>
      <c r="I8462" s="22">
        <f t="shared" si="686"/>
        <v>6.1723201955586591</v>
      </c>
      <c r="J8462" s="22">
        <v>8264</v>
      </c>
    </row>
    <row r="8463" spans="1:10" ht="11.25" customHeight="1">
      <c r="A8463" s="12"/>
      <c r="B8463" s="22" t="s">
        <v>461</v>
      </c>
      <c r="C8463" s="22" t="s">
        <v>75</v>
      </c>
      <c r="D8463" s="22">
        <v>6.1696380509929059</v>
      </c>
      <c r="E8463" s="22">
        <f t="shared" si="682"/>
        <v>0</v>
      </c>
      <c r="F8463" s="22">
        <f t="shared" si="683"/>
        <v>0</v>
      </c>
      <c r="G8463" s="22">
        <f t="shared" si="684"/>
        <v>0</v>
      </c>
      <c r="H8463" s="22">
        <f t="shared" si="685"/>
        <v>0</v>
      </c>
      <c r="I8463" s="22">
        <f t="shared" si="686"/>
        <v>6.1696380509929059</v>
      </c>
      <c r="J8463" s="22">
        <v>8265</v>
      </c>
    </row>
    <row r="8464" spans="1:10" ht="11.25" customHeight="1">
      <c r="A8464" s="12"/>
      <c r="B8464" s="22" t="s">
        <v>469</v>
      </c>
      <c r="C8464" s="22" t="s">
        <v>73</v>
      </c>
      <c r="D8464" s="22">
        <v>6.1636040727832642</v>
      </c>
      <c r="E8464" s="22">
        <f t="shared" si="682"/>
        <v>0</v>
      </c>
      <c r="F8464" s="22">
        <f t="shared" si="683"/>
        <v>0</v>
      </c>
      <c r="G8464" s="22">
        <f t="shared" si="684"/>
        <v>0</v>
      </c>
      <c r="H8464" s="22">
        <f t="shared" si="685"/>
        <v>0</v>
      </c>
      <c r="I8464" s="22">
        <f t="shared" si="686"/>
        <v>6.1636040727832642</v>
      </c>
      <c r="J8464" s="22">
        <v>8266</v>
      </c>
    </row>
    <row r="8465" spans="1:10" ht="11.25" customHeight="1">
      <c r="A8465" s="12"/>
      <c r="B8465" s="22" t="s">
        <v>430</v>
      </c>
      <c r="C8465" s="22" t="s">
        <v>72</v>
      </c>
      <c r="D8465" s="22">
        <v>6.1506994345605408</v>
      </c>
      <c r="E8465" s="22">
        <f t="shared" si="682"/>
        <v>0</v>
      </c>
      <c r="F8465" s="22">
        <f t="shared" si="683"/>
        <v>0</v>
      </c>
      <c r="G8465" s="22">
        <f t="shared" si="684"/>
        <v>0</v>
      </c>
      <c r="H8465" s="22">
        <f t="shared" si="685"/>
        <v>0</v>
      </c>
      <c r="I8465" s="22">
        <f t="shared" si="686"/>
        <v>6.1506994345605408</v>
      </c>
      <c r="J8465" s="22">
        <v>8267</v>
      </c>
    </row>
    <row r="8466" spans="1:10" ht="11.25" customHeight="1">
      <c r="A8466" s="12"/>
      <c r="B8466" s="22" t="s">
        <v>362</v>
      </c>
      <c r="C8466" s="22" t="s">
        <v>73</v>
      </c>
      <c r="D8466" s="22">
        <v>6.1483832686447926</v>
      </c>
      <c r="E8466" s="22">
        <f t="shared" si="682"/>
        <v>0</v>
      </c>
      <c r="F8466" s="22">
        <f t="shared" si="683"/>
        <v>0</v>
      </c>
      <c r="G8466" s="22">
        <f t="shared" si="684"/>
        <v>0</v>
      </c>
      <c r="H8466" s="22">
        <f t="shared" si="685"/>
        <v>0</v>
      </c>
      <c r="I8466" s="22">
        <f t="shared" si="686"/>
        <v>6.1483832686447926</v>
      </c>
      <c r="J8466" s="22">
        <v>8268</v>
      </c>
    </row>
    <row r="8467" spans="1:10" ht="11.25" customHeight="1">
      <c r="A8467" s="12"/>
      <c r="B8467" s="22" t="s">
        <v>362</v>
      </c>
      <c r="C8467" s="22" t="s">
        <v>80</v>
      </c>
      <c r="D8467" s="22">
        <v>6.1446019889118588</v>
      </c>
      <c r="E8467" s="22">
        <f t="shared" si="682"/>
        <v>0</v>
      </c>
      <c r="F8467" s="22">
        <f t="shared" si="683"/>
        <v>0</v>
      </c>
      <c r="G8467" s="22">
        <f t="shared" si="684"/>
        <v>0</v>
      </c>
      <c r="H8467" s="22">
        <f t="shared" si="685"/>
        <v>0</v>
      </c>
      <c r="I8467" s="22">
        <f t="shared" si="686"/>
        <v>6.1446019889118588</v>
      </c>
      <c r="J8467" s="22">
        <v>8269</v>
      </c>
    </row>
    <row r="8468" spans="1:10" ht="11.25" customHeight="1">
      <c r="A8468" s="12"/>
      <c r="B8468" s="22" t="s">
        <v>453</v>
      </c>
      <c r="C8468" s="22" t="s">
        <v>87</v>
      </c>
      <c r="D8468" s="22">
        <v>6.1436720485665859</v>
      </c>
      <c r="E8468" s="22">
        <f t="shared" si="682"/>
        <v>0</v>
      </c>
      <c r="F8468" s="22">
        <f t="shared" si="683"/>
        <v>0</v>
      </c>
      <c r="G8468" s="22">
        <f t="shared" si="684"/>
        <v>0</v>
      </c>
      <c r="H8468" s="22">
        <f t="shared" si="685"/>
        <v>0</v>
      </c>
      <c r="I8468" s="22">
        <f t="shared" si="686"/>
        <v>6.1436720485665859</v>
      </c>
      <c r="J8468" s="22">
        <v>8270</v>
      </c>
    </row>
    <row r="8469" spans="1:10" ht="11.25" customHeight="1">
      <c r="A8469" s="12"/>
      <c r="B8469" s="22" t="s">
        <v>381</v>
      </c>
      <c r="C8469" s="22" t="s">
        <v>85</v>
      </c>
      <c r="D8469" s="22">
        <v>6.1431137308109118</v>
      </c>
      <c r="E8469" s="22">
        <f t="shared" si="682"/>
        <v>0</v>
      </c>
      <c r="F8469" s="22">
        <f t="shared" si="683"/>
        <v>0</v>
      </c>
      <c r="G8469" s="22">
        <f t="shared" si="684"/>
        <v>0</v>
      </c>
      <c r="H8469" s="22">
        <f t="shared" si="685"/>
        <v>0</v>
      </c>
      <c r="I8469" s="22">
        <f t="shared" si="686"/>
        <v>6.1431137308109118</v>
      </c>
      <c r="J8469" s="22">
        <v>8271</v>
      </c>
    </row>
    <row r="8470" spans="1:10" ht="11.25" customHeight="1">
      <c r="A8470" s="12"/>
      <c r="B8470" s="22" t="s">
        <v>449</v>
      </c>
      <c r="C8470" s="22" t="s">
        <v>76</v>
      </c>
      <c r="D8470" s="22">
        <v>6.1349052305387852</v>
      </c>
      <c r="E8470" s="22">
        <f t="shared" si="682"/>
        <v>0</v>
      </c>
      <c r="F8470" s="22">
        <f t="shared" si="683"/>
        <v>0</v>
      </c>
      <c r="G8470" s="22">
        <f t="shared" si="684"/>
        <v>0</v>
      </c>
      <c r="H8470" s="22">
        <f t="shared" si="685"/>
        <v>0</v>
      </c>
      <c r="I8470" s="22">
        <f t="shared" si="686"/>
        <v>6.1349052305387852</v>
      </c>
      <c r="J8470" s="22">
        <v>8272</v>
      </c>
    </row>
    <row r="8471" spans="1:10" ht="11.25" customHeight="1">
      <c r="A8471" s="12"/>
      <c r="B8471" s="22" t="s">
        <v>367</v>
      </c>
      <c r="C8471" s="22" t="s">
        <v>82</v>
      </c>
      <c r="D8471" s="22">
        <v>6.1285066391575338</v>
      </c>
      <c r="E8471" s="22">
        <f t="shared" si="682"/>
        <v>0</v>
      </c>
      <c r="F8471" s="22">
        <f t="shared" si="683"/>
        <v>0</v>
      </c>
      <c r="G8471" s="22">
        <f t="shared" si="684"/>
        <v>0</v>
      </c>
      <c r="H8471" s="22">
        <f t="shared" si="685"/>
        <v>0</v>
      </c>
      <c r="I8471" s="22">
        <f t="shared" si="686"/>
        <v>6.1285066391575338</v>
      </c>
      <c r="J8471" s="22">
        <v>8273</v>
      </c>
    </row>
    <row r="8472" spans="1:10" ht="11.25" customHeight="1">
      <c r="A8472" s="12"/>
      <c r="B8472" s="22" t="s">
        <v>430</v>
      </c>
      <c r="C8472" s="22" t="s">
        <v>76</v>
      </c>
      <c r="D8472" s="22">
        <v>6.1281113351458867</v>
      </c>
      <c r="E8472" s="22">
        <f t="shared" si="682"/>
        <v>0</v>
      </c>
      <c r="F8472" s="22">
        <f t="shared" si="683"/>
        <v>0</v>
      </c>
      <c r="G8472" s="22">
        <f t="shared" si="684"/>
        <v>0</v>
      </c>
      <c r="H8472" s="22">
        <f t="shared" si="685"/>
        <v>0</v>
      </c>
      <c r="I8472" s="22">
        <f t="shared" si="686"/>
        <v>6.1281113351458867</v>
      </c>
      <c r="J8472" s="22">
        <v>8274</v>
      </c>
    </row>
    <row r="8473" spans="1:10" ht="11.25" customHeight="1">
      <c r="A8473" s="12"/>
      <c r="B8473" s="22" t="s">
        <v>464</v>
      </c>
      <c r="C8473" s="22" t="s">
        <v>69</v>
      </c>
      <c r="D8473" s="22">
        <v>6.1267344667855905</v>
      </c>
      <c r="E8473" s="22">
        <f t="shared" si="682"/>
        <v>0</v>
      </c>
      <c r="F8473" s="22">
        <f t="shared" si="683"/>
        <v>0</v>
      </c>
      <c r="G8473" s="22">
        <f t="shared" si="684"/>
        <v>0</v>
      </c>
      <c r="H8473" s="22">
        <f t="shared" si="685"/>
        <v>0</v>
      </c>
      <c r="I8473" s="22">
        <f t="shared" si="686"/>
        <v>6.1267344667855905</v>
      </c>
      <c r="J8473" s="22">
        <v>8275</v>
      </c>
    </row>
    <row r="8474" spans="1:10" ht="11.25" customHeight="1">
      <c r="A8474" s="12"/>
      <c r="B8474" s="22" t="s">
        <v>296</v>
      </c>
      <c r="C8474" s="22" t="s">
        <v>87</v>
      </c>
      <c r="D8474" s="22">
        <v>6.1167958297155298</v>
      </c>
      <c r="E8474" s="22">
        <f t="shared" si="682"/>
        <v>0</v>
      </c>
      <c r="F8474" s="22">
        <f t="shared" si="683"/>
        <v>0</v>
      </c>
      <c r="G8474" s="22">
        <f t="shared" si="684"/>
        <v>0</v>
      </c>
      <c r="H8474" s="22">
        <f t="shared" si="685"/>
        <v>0</v>
      </c>
      <c r="I8474" s="22">
        <f t="shared" si="686"/>
        <v>6.1167958297155298</v>
      </c>
      <c r="J8474" s="22">
        <v>8276</v>
      </c>
    </row>
    <row r="8475" spans="1:10" ht="11.25" customHeight="1">
      <c r="A8475" s="12"/>
      <c r="B8475" s="22" t="s">
        <v>469</v>
      </c>
      <c r="C8475" s="22" t="s">
        <v>84</v>
      </c>
      <c r="D8475" s="22">
        <v>6.1134861572804944</v>
      </c>
      <c r="E8475" s="22">
        <f t="shared" si="682"/>
        <v>0</v>
      </c>
      <c r="F8475" s="22">
        <f t="shared" si="683"/>
        <v>0</v>
      </c>
      <c r="G8475" s="22">
        <f t="shared" si="684"/>
        <v>0</v>
      </c>
      <c r="H8475" s="22">
        <f t="shared" si="685"/>
        <v>0</v>
      </c>
      <c r="I8475" s="22">
        <f t="shared" si="686"/>
        <v>6.1134861572804944</v>
      </c>
      <c r="J8475" s="22">
        <v>8277</v>
      </c>
    </row>
    <row r="8476" spans="1:10" ht="11.25" customHeight="1">
      <c r="A8476" s="12"/>
      <c r="B8476" s="22" t="s">
        <v>375</v>
      </c>
      <c r="C8476" s="22" t="s">
        <v>84</v>
      </c>
      <c r="D8476" s="22">
        <v>6.1081915373405096</v>
      </c>
      <c r="E8476" s="22">
        <f t="shared" si="682"/>
        <v>0</v>
      </c>
      <c r="F8476" s="22">
        <f t="shared" si="683"/>
        <v>0</v>
      </c>
      <c r="G8476" s="22">
        <f t="shared" si="684"/>
        <v>0</v>
      </c>
      <c r="H8476" s="22">
        <f t="shared" si="685"/>
        <v>0</v>
      </c>
      <c r="I8476" s="22">
        <f t="shared" si="686"/>
        <v>6.1081915373405096</v>
      </c>
      <c r="J8476" s="22">
        <v>8278</v>
      </c>
    </row>
    <row r="8477" spans="1:10" ht="11.25" customHeight="1">
      <c r="A8477" s="12"/>
      <c r="B8477" s="22" t="s">
        <v>466</v>
      </c>
      <c r="C8477" s="22" t="s">
        <v>72</v>
      </c>
      <c r="D8477" s="22">
        <v>6.1033627398101613</v>
      </c>
      <c r="E8477" s="22">
        <f t="shared" si="682"/>
        <v>0</v>
      </c>
      <c r="F8477" s="22">
        <f t="shared" si="683"/>
        <v>0</v>
      </c>
      <c r="G8477" s="22">
        <f t="shared" si="684"/>
        <v>0</v>
      </c>
      <c r="H8477" s="22">
        <f t="shared" si="685"/>
        <v>0</v>
      </c>
      <c r="I8477" s="22">
        <f t="shared" si="686"/>
        <v>6.1033627398101613</v>
      </c>
      <c r="J8477" s="22">
        <v>8279</v>
      </c>
    </row>
    <row r="8478" spans="1:10" ht="11.25" customHeight="1">
      <c r="A8478" s="12"/>
      <c r="B8478" s="22" t="s">
        <v>375</v>
      </c>
      <c r="C8478" s="22" t="s">
        <v>87</v>
      </c>
      <c r="D8478" s="22">
        <v>6.0970953550985261</v>
      </c>
      <c r="E8478" s="22">
        <f t="shared" si="682"/>
        <v>0</v>
      </c>
      <c r="F8478" s="22">
        <f t="shared" si="683"/>
        <v>0</v>
      </c>
      <c r="G8478" s="22">
        <f t="shared" si="684"/>
        <v>0</v>
      </c>
      <c r="H8478" s="22">
        <f t="shared" si="685"/>
        <v>0</v>
      </c>
      <c r="I8478" s="22">
        <f t="shared" si="686"/>
        <v>6.0970953550985261</v>
      </c>
      <c r="J8478" s="22">
        <v>8280</v>
      </c>
    </row>
    <row r="8479" spans="1:10" ht="11.25" customHeight="1">
      <c r="A8479" s="12"/>
      <c r="B8479" s="22" t="s">
        <v>358</v>
      </c>
      <c r="C8479" s="22" t="s">
        <v>87</v>
      </c>
      <c r="D8479" s="22">
        <v>6.0970570550120957</v>
      </c>
      <c r="E8479" s="22">
        <f t="shared" si="682"/>
        <v>0</v>
      </c>
      <c r="F8479" s="22">
        <f t="shared" si="683"/>
        <v>0</v>
      </c>
      <c r="G8479" s="22">
        <f t="shared" si="684"/>
        <v>0</v>
      </c>
      <c r="H8479" s="22">
        <f t="shared" si="685"/>
        <v>0</v>
      </c>
      <c r="I8479" s="22">
        <f t="shared" si="686"/>
        <v>6.0970570550120957</v>
      </c>
      <c r="J8479" s="22">
        <v>8281</v>
      </c>
    </row>
    <row r="8480" spans="1:10" ht="11.25" customHeight="1">
      <c r="A8480" s="12"/>
      <c r="B8480" s="22" t="s">
        <v>426</v>
      </c>
      <c r="C8480" s="22" t="s">
        <v>67</v>
      </c>
      <c r="D8480" s="22">
        <v>6.0947725605717853</v>
      </c>
      <c r="E8480" s="22">
        <f t="shared" si="682"/>
        <v>0</v>
      </c>
      <c r="F8480" s="22">
        <f t="shared" si="683"/>
        <v>0</v>
      </c>
      <c r="G8480" s="22">
        <f t="shared" si="684"/>
        <v>0</v>
      </c>
      <c r="H8480" s="22">
        <f t="shared" si="685"/>
        <v>0</v>
      </c>
      <c r="I8480" s="22">
        <f t="shared" si="686"/>
        <v>6.0947725605717853</v>
      </c>
      <c r="J8480" s="22">
        <v>8282</v>
      </c>
    </row>
    <row r="8481" spans="1:10" ht="11.25" customHeight="1">
      <c r="A8481" s="12"/>
      <c r="B8481" s="22" t="s">
        <v>300</v>
      </c>
      <c r="C8481" s="22" t="s">
        <v>88</v>
      </c>
      <c r="D8481" s="22">
        <v>6.0843928996717409</v>
      </c>
      <c r="E8481" s="22">
        <f t="shared" si="682"/>
        <v>0</v>
      </c>
      <c r="F8481" s="22">
        <f t="shared" si="683"/>
        <v>0</v>
      </c>
      <c r="G8481" s="22">
        <f t="shared" si="684"/>
        <v>0</v>
      </c>
      <c r="H8481" s="22">
        <f t="shared" si="685"/>
        <v>0</v>
      </c>
      <c r="I8481" s="22">
        <f t="shared" si="686"/>
        <v>6.0843928996717409</v>
      </c>
      <c r="J8481" s="22">
        <v>8283</v>
      </c>
    </row>
    <row r="8482" spans="1:10" ht="11.25" customHeight="1">
      <c r="A8482" s="12"/>
      <c r="B8482" s="22" t="s">
        <v>342</v>
      </c>
      <c r="C8482" s="22" t="s">
        <v>90</v>
      </c>
      <c r="D8482" s="22">
        <v>6.0819171563867567</v>
      </c>
      <c r="E8482" s="22">
        <f t="shared" si="682"/>
        <v>0</v>
      </c>
      <c r="F8482" s="22">
        <f t="shared" si="683"/>
        <v>0</v>
      </c>
      <c r="G8482" s="22">
        <f t="shared" si="684"/>
        <v>0</v>
      </c>
      <c r="H8482" s="22">
        <f t="shared" si="685"/>
        <v>0</v>
      </c>
      <c r="I8482" s="22">
        <f t="shared" si="686"/>
        <v>6.0819171563867567</v>
      </c>
      <c r="J8482" s="22">
        <v>8284</v>
      </c>
    </row>
    <row r="8483" spans="1:10" ht="11.25" customHeight="1">
      <c r="A8483" s="12"/>
      <c r="B8483" s="22" t="s">
        <v>437</v>
      </c>
      <c r="C8483" s="22" t="s">
        <v>69</v>
      </c>
      <c r="D8483" s="22">
        <v>6.0788730553873487</v>
      </c>
      <c r="E8483" s="22">
        <f t="shared" si="682"/>
        <v>0</v>
      </c>
      <c r="F8483" s="22">
        <f t="shared" si="683"/>
        <v>0</v>
      </c>
      <c r="G8483" s="22">
        <f t="shared" si="684"/>
        <v>0</v>
      </c>
      <c r="H8483" s="22">
        <f t="shared" si="685"/>
        <v>0</v>
      </c>
      <c r="I8483" s="22">
        <f t="shared" si="686"/>
        <v>6.0788730553873487</v>
      </c>
      <c r="J8483" s="22">
        <v>8285</v>
      </c>
    </row>
    <row r="8484" spans="1:10" ht="11.25" customHeight="1">
      <c r="A8484" s="12"/>
      <c r="B8484" s="22" t="s">
        <v>300</v>
      </c>
      <c r="C8484" s="22" t="s">
        <v>89</v>
      </c>
      <c r="D8484" s="22">
        <v>6.0762348372089283</v>
      </c>
      <c r="E8484" s="22">
        <f t="shared" si="682"/>
        <v>0</v>
      </c>
      <c r="F8484" s="22">
        <f t="shared" si="683"/>
        <v>0</v>
      </c>
      <c r="G8484" s="22">
        <f t="shared" si="684"/>
        <v>0</v>
      </c>
      <c r="H8484" s="22">
        <f t="shared" si="685"/>
        <v>0</v>
      </c>
      <c r="I8484" s="22">
        <f t="shared" si="686"/>
        <v>6.0762348372089283</v>
      </c>
      <c r="J8484" s="22">
        <v>8286</v>
      </c>
    </row>
    <row r="8485" spans="1:10" ht="11.25" customHeight="1">
      <c r="A8485" s="12"/>
      <c r="B8485" s="22" t="s">
        <v>469</v>
      </c>
      <c r="C8485" s="22" t="s">
        <v>79</v>
      </c>
      <c r="D8485" s="22">
        <v>6.049765612938991</v>
      </c>
      <c r="E8485" s="22">
        <f t="shared" si="682"/>
        <v>0</v>
      </c>
      <c r="F8485" s="22">
        <f t="shared" si="683"/>
        <v>0</v>
      </c>
      <c r="G8485" s="22">
        <f t="shared" si="684"/>
        <v>0</v>
      </c>
      <c r="H8485" s="22">
        <f t="shared" si="685"/>
        <v>0</v>
      </c>
      <c r="I8485" s="22">
        <f t="shared" si="686"/>
        <v>6.049765612938991</v>
      </c>
      <c r="J8485" s="22">
        <v>8287</v>
      </c>
    </row>
    <row r="8486" spans="1:10" ht="11.25" customHeight="1">
      <c r="A8486" s="12"/>
      <c r="B8486" s="22" t="s">
        <v>448</v>
      </c>
      <c r="C8486" s="22" t="s">
        <v>88</v>
      </c>
      <c r="D8486" s="22">
        <v>6.0415043242670192</v>
      </c>
      <c r="E8486" s="22">
        <f t="shared" si="682"/>
        <v>0</v>
      </c>
      <c r="F8486" s="22">
        <f t="shared" si="683"/>
        <v>0</v>
      </c>
      <c r="G8486" s="22">
        <f t="shared" si="684"/>
        <v>0</v>
      </c>
      <c r="H8486" s="22">
        <f t="shared" si="685"/>
        <v>0</v>
      </c>
      <c r="I8486" s="22">
        <f t="shared" si="686"/>
        <v>6.0415043242670192</v>
      </c>
      <c r="J8486" s="22">
        <v>8288</v>
      </c>
    </row>
    <row r="8487" spans="1:10" ht="11.25" customHeight="1">
      <c r="A8487" s="12"/>
      <c r="B8487" s="22" t="s">
        <v>429</v>
      </c>
      <c r="C8487" s="22" t="s">
        <v>83</v>
      </c>
      <c r="D8487" s="22">
        <v>6.0327435227450108</v>
      </c>
      <c r="E8487" s="22">
        <f t="shared" si="682"/>
        <v>0</v>
      </c>
      <c r="F8487" s="22">
        <f t="shared" si="683"/>
        <v>0</v>
      </c>
      <c r="G8487" s="22">
        <f t="shared" si="684"/>
        <v>0</v>
      </c>
      <c r="H8487" s="22">
        <f t="shared" si="685"/>
        <v>0</v>
      </c>
      <c r="I8487" s="22">
        <f t="shared" si="686"/>
        <v>6.0327435227450108</v>
      </c>
      <c r="J8487" s="22">
        <v>8289</v>
      </c>
    </row>
    <row r="8488" spans="1:10" ht="11.25" customHeight="1">
      <c r="A8488" s="12"/>
      <c r="B8488" s="22" t="s">
        <v>466</v>
      </c>
      <c r="C8488" s="22" t="s">
        <v>74</v>
      </c>
      <c r="D8488" s="22">
        <v>6.0304789322448871</v>
      </c>
      <c r="E8488" s="22">
        <f t="shared" si="682"/>
        <v>0</v>
      </c>
      <c r="F8488" s="22">
        <f t="shared" si="683"/>
        <v>0</v>
      </c>
      <c r="G8488" s="22">
        <f t="shared" si="684"/>
        <v>0</v>
      </c>
      <c r="H8488" s="22">
        <f t="shared" si="685"/>
        <v>0</v>
      </c>
      <c r="I8488" s="22">
        <f t="shared" si="686"/>
        <v>6.0304789322448871</v>
      </c>
      <c r="J8488" s="22">
        <v>8290</v>
      </c>
    </row>
    <row r="8489" spans="1:10" ht="11.25" customHeight="1">
      <c r="A8489" s="12"/>
      <c r="B8489" s="22" t="s">
        <v>436</v>
      </c>
      <c r="C8489" s="22" t="s">
        <v>82</v>
      </c>
      <c r="D8489" s="22">
        <v>6.0278385107611614</v>
      </c>
      <c r="E8489" s="22">
        <f t="shared" si="682"/>
        <v>0</v>
      </c>
      <c r="F8489" s="22">
        <f t="shared" si="683"/>
        <v>0</v>
      </c>
      <c r="G8489" s="22">
        <f t="shared" si="684"/>
        <v>0</v>
      </c>
      <c r="H8489" s="22">
        <f t="shared" si="685"/>
        <v>0</v>
      </c>
      <c r="I8489" s="22">
        <f t="shared" si="686"/>
        <v>6.0278385107611614</v>
      </c>
      <c r="J8489" s="22">
        <v>8291</v>
      </c>
    </row>
    <row r="8490" spans="1:10" ht="11.25" customHeight="1">
      <c r="A8490" s="12"/>
      <c r="B8490" s="22" t="s">
        <v>429</v>
      </c>
      <c r="C8490" s="22" t="s">
        <v>79</v>
      </c>
      <c r="D8490" s="22">
        <v>6.016752102926656</v>
      </c>
      <c r="E8490" s="22">
        <f t="shared" si="682"/>
        <v>0</v>
      </c>
      <c r="F8490" s="22">
        <f t="shared" si="683"/>
        <v>0</v>
      </c>
      <c r="G8490" s="22">
        <f t="shared" si="684"/>
        <v>0</v>
      </c>
      <c r="H8490" s="22">
        <f t="shared" si="685"/>
        <v>0</v>
      </c>
      <c r="I8490" s="22">
        <f t="shared" si="686"/>
        <v>6.016752102926656</v>
      </c>
      <c r="J8490" s="22">
        <v>8292</v>
      </c>
    </row>
    <row r="8491" spans="1:10" ht="11.25" customHeight="1">
      <c r="A8491" s="12"/>
      <c r="B8491" s="22" t="s">
        <v>432</v>
      </c>
      <c r="C8491" s="22" t="s">
        <v>90</v>
      </c>
      <c r="D8491" s="22">
        <v>6.0139377989126812</v>
      </c>
      <c r="E8491" s="22">
        <f t="shared" si="682"/>
        <v>0</v>
      </c>
      <c r="F8491" s="22">
        <f t="shared" si="683"/>
        <v>0</v>
      </c>
      <c r="G8491" s="22">
        <f t="shared" si="684"/>
        <v>0</v>
      </c>
      <c r="H8491" s="22">
        <f t="shared" si="685"/>
        <v>0</v>
      </c>
      <c r="I8491" s="22">
        <f t="shared" si="686"/>
        <v>6.0139377989126812</v>
      </c>
      <c r="J8491" s="22">
        <v>8293</v>
      </c>
    </row>
    <row r="8492" spans="1:10" ht="11.25" customHeight="1">
      <c r="A8492" s="12"/>
      <c r="B8492" s="22" t="s">
        <v>342</v>
      </c>
      <c r="C8492" s="22" t="s">
        <v>89</v>
      </c>
      <c r="D8492" s="22">
        <v>6.0138976411968939</v>
      </c>
      <c r="E8492" s="22">
        <f t="shared" si="682"/>
        <v>0</v>
      </c>
      <c r="F8492" s="22">
        <f t="shared" si="683"/>
        <v>0</v>
      </c>
      <c r="G8492" s="22">
        <f t="shared" si="684"/>
        <v>0</v>
      </c>
      <c r="H8492" s="22">
        <f t="shared" si="685"/>
        <v>0</v>
      </c>
      <c r="I8492" s="22">
        <f t="shared" si="686"/>
        <v>6.0138976411968939</v>
      </c>
      <c r="J8492" s="22">
        <v>8294</v>
      </c>
    </row>
    <row r="8493" spans="1:10" ht="11.25" customHeight="1">
      <c r="A8493" s="12"/>
      <c r="B8493" s="22" t="s">
        <v>441</v>
      </c>
      <c r="C8493" s="22" t="s">
        <v>80</v>
      </c>
      <c r="D8493" s="22">
        <v>6.0106726854091184</v>
      </c>
      <c r="E8493" s="22">
        <f t="shared" si="682"/>
        <v>0</v>
      </c>
      <c r="F8493" s="22">
        <f t="shared" si="683"/>
        <v>0</v>
      </c>
      <c r="G8493" s="22">
        <f t="shared" si="684"/>
        <v>0</v>
      </c>
      <c r="H8493" s="22">
        <f t="shared" si="685"/>
        <v>0</v>
      </c>
      <c r="I8493" s="22">
        <f t="shared" si="686"/>
        <v>6.0106726854091184</v>
      </c>
      <c r="J8493" s="22">
        <v>8295</v>
      </c>
    </row>
    <row r="8494" spans="1:10" ht="11.25" customHeight="1">
      <c r="A8494" s="12"/>
      <c r="B8494" s="22" t="s">
        <v>372</v>
      </c>
      <c r="C8494" s="22" t="s">
        <v>79</v>
      </c>
      <c r="D8494" s="22">
        <v>6.0065814192914804</v>
      </c>
      <c r="E8494" s="22">
        <f t="shared" si="682"/>
        <v>0</v>
      </c>
      <c r="F8494" s="22">
        <f t="shared" si="683"/>
        <v>0</v>
      </c>
      <c r="G8494" s="22">
        <f t="shared" si="684"/>
        <v>0</v>
      </c>
      <c r="H8494" s="22">
        <f t="shared" si="685"/>
        <v>0</v>
      </c>
      <c r="I8494" s="22">
        <f t="shared" si="686"/>
        <v>6.0065814192914804</v>
      </c>
      <c r="J8494" s="22">
        <v>8296</v>
      </c>
    </row>
    <row r="8495" spans="1:10" ht="11.25" customHeight="1">
      <c r="A8495" s="12"/>
      <c r="B8495" s="22" t="s">
        <v>470</v>
      </c>
      <c r="C8495" s="22" t="s">
        <v>73</v>
      </c>
      <c r="D8495" s="22">
        <v>6.003511328039175</v>
      </c>
      <c r="E8495" s="22">
        <f t="shared" si="682"/>
        <v>0</v>
      </c>
      <c r="F8495" s="22">
        <f t="shared" si="683"/>
        <v>0</v>
      </c>
      <c r="G8495" s="22">
        <f t="shared" si="684"/>
        <v>0</v>
      </c>
      <c r="H8495" s="22">
        <f t="shared" si="685"/>
        <v>0</v>
      </c>
      <c r="I8495" s="22">
        <f t="shared" si="686"/>
        <v>6.003511328039175</v>
      </c>
      <c r="J8495" s="22">
        <v>8297</v>
      </c>
    </row>
    <row r="8496" spans="1:10" ht="11.25" customHeight="1">
      <c r="A8496" s="12"/>
      <c r="B8496" s="22" t="s">
        <v>454</v>
      </c>
      <c r="C8496" s="22" t="s">
        <v>83</v>
      </c>
      <c r="D8496" s="22">
        <v>6.00043048094774</v>
      </c>
      <c r="E8496" s="22">
        <f t="shared" si="682"/>
        <v>0</v>
      </c>
      <c r="F8496" s="22">
        <f t="shared" si="683"/>
        <v>0</v>
      </c>
      <c r="G8496" s="22">
        <f t="shared" si="684"/>
        <v>0</v>
      </c>
      <c r="H8496" s="22">
        <f t="shared" si="685"/>
        <v>0</v>
      </c>
      <c r="I8496" s="22">
        <f t="shared" si="686"/>
        <v>6.00043048094774</v>
      </c>
      <c r="J8496" s="22">
        <v>8298</v>
      </c>
    </row>
    <row r="8497" spans="1:10" ht="11.25" customHeight="1">
      <c r="A8497" s="12"/>
      <c r="B8497" s="22" t="s">
        <v>429</v>
      </c>
      <c r="C8497" s="22" t="s">
        <v>86</v>
      </c>
      <c r="D8497" s="22">
        <v>5.9745680908873604</v>
      </c>
      <c r="E8497" s="22">
        <f t="shared" si="682"/>
        <v>0</v>
      </c>
      <c r="F8497" s="22">
        <f t="shared" si="683"/>
        <v>0</v>
      </c>
      <c r="G8497" s="22">
        <f t="shared" si="684"/>
        <v>0</v>
      </c>
      <c r="H8497" s="22">
        <f t="shared" si="685"/>
        <v>0</v>
      </c>
      <c r="I8497" s="22">
        <f t="shared" si="686"/>
        <v>5.9745680908873604</v>
      </c>
      <c r="J8497" s="22">
        <v>8299</v>
      </c>
    </row>
    <row r="8498" spans="1:10" ht="11.25" customHeight="1">
      <c r="A8498" s="12"/>
      <c r="B8498" s="22" t="s">
        <v>469</v>
      </c>
      <c r="C8498" s="22" t="s">
        <v>90</v>
      </c>
      <c r="D8498" s="22">
        <v>5.962260390246259</v>
      </c>
      <c r="E8498" s="22">
        <f t="shared" si="682"/>
        <v>0</v>
      </c>
      <c r="F8498" s="22">
        <f t="shared" si="683"/>
        <v>0</v>
      </c>
      <c r="G8498" s="22">
        <f t="shared" si="684"/>
        <v>0</v>
      </c>
      <c r="H8498" s="22">
        <f t="shared" si="685"/>
        <v>0</v>
      </c>
      <c r="I8498" s="22">
        <f t="shared" si="686"/>
        <v>5.962260390246259</v>
      </c>
      <c r="J8498" s="22">
        <v>8300</v>
      </c>
    </row>
    <row r="8499" spans="1:10" ht="11.25" customHeight="1">
      <c r="A8499" s="12"/>
      <c r="B8499" s="22" t="s">
        <v>287</v>
      </c>
      <c r="C8499" s="22" t="s">
        <v>80</v>
      </c>
      <c r="D8499" s="22">
        <v>5.9597143936386869</v>
      </c>
      <c r="E8499" s="22">
        <f t="shared" si="682"/>
        <v>0</v>
      </c>
      <c r="F8499" s="22">
        <f t="shared" si="683"/>
        <v>0</v>
      </c>
      <c r="G8499" s="22">
        <f t="shared" si="684"/>
        <v>0</v>
      </c>
      <c r="H8499" s="22">
        <f t="shared" si="685"/>
        <v>0</v>
      </c>
      <c r="I8499" s="22">
        <f t="shared" si="686"/>
        <v>5.9597143936386869</v>
      </c>
      <c r="J8499" s="22">
        <v>8301</v>
      </c>
    </row>
    <row r="8500" spans="1:10" ht="11.25" customHeight="1">
      <c r="A8500" s="12"/>
      <c r="B8500" s="22" t="s">
        <v>421</v>
      </c>
      <c r="C8500" s="22" t="s">
        <v>85</v>
      </c>
      <c r="D8500" s="22">
        <v>5.9566137590647719</v>
      </c>
      <c r="E8500" s="22">
        <f t="shared" si="682"/>
        <v>0</v>
      </c>
      <c r="F8500" s="22">
        <f t="shared" si="683"/>
        <v>0</v>
      </c>
      <c r="G8500" s="22">
        <f t="shared" si="684"/>
        <v>0</v>
      </c>
      <c r="H8500" s="22">
        <f t="shared" si="685"/>
        <v>0</v>
      </c>
      <c r="I8500" s="22">
        <f t="shared" si="686"/>
        <v>5.9566137590647719</v>
      </c>
      <c r="J8500" s="22">
        <v>8302</v>
      </c>
    </row>
    <row r="8501" spans="1:10" ht="11.25" customHeight="1">
      <c r="A8501" s="12"/>
      <c r="B8501" s="22" t="s">
        <v>391</v>
      </c>
      <c r="C8501" s="22" t="s">
        <v>89</v>
      </c>
      <c r="D8501" s="22">
        <v>5.9552355532246022</v>
      </c>
      <c r="E8501" s="22">
        <f t="shared" si="682"/>
        <v>0</v>
      </c>
      <c r="F8501" s="22">
        <f t="shared" si="683"/>
        <v>0</v>
      </c>
      <c r="G8501" s="22">
        <f t="shared" si="684"/>
        <v>0</v>
      </c>
      <c r="H8501" s="22">
        <f t="shared" si="685"/>
        <v>0</v>
      </c>
      <c r="I8501" s="22">
        <f t="shared" si="686"/>
        <v>5.9552355532246022</v>
      </c>
      <c r="J8501" s="22">
        <v>8303</v>
      </c>
    </row>
    <row r="8502" spans="1:10" ht="11.25" customHeight="1">
      <c r="A8502" s="12"/>
      <c r="B8502" s="22" t="s">
        <v>421</v>
      </c>
      <c r="C8502" s="22" t="s">
        <v>87</v>
      </c>
      <c r="D8502" s="22">
        <v>5.9541242545462465</v>
      </c>
      <c r="E8502" s="22">
        <f t="shared" si="682"/>
        <v>0</v>
      </c>
      <c r="F8502" s="22">
        <f t="shared" si="683"/>
        <v>0</v>
      </c>
      <c r="G8502" s="22">
        <f t="shared" si="684"/>
        <v>0</v>
      </c>
      <c r="H8502" s="22">
        <f t="shared" si="685"/>
        <v>0</v>
      </c>
      <c r="I8502" s="22">
        <f t="shared" si="686"/>
        <v>5.9541242545462465</v>
      </c>
      <c r="J8502" s="22">
        <v>8304</v>
      </c>
    </row>
    <row r="8503" spans="1:10" ht="11.25" customHeight="1">
      <c r="A8503" s="12"/>
      <c r="B8503" s="22" t="s">
        <v>423</v>
      </c>
      <c r="C8503" s="22" t="s">
        <v>80</v>
      </c>
      <c r="D8503" s="22">
        <v>5.9530455827724955</v>
      </c>
      <c r="E8503" s="22">
        <f t="shared" si="682"/>
        <v>0</v>
      </c>
      <c r="F8503" s="22">
        <f t="shared" si="683"/>
        <v>0</v>
      </c>
      <c r="G8503" s="22">
        <f t="shared" si="684"/>
        <v>0</v>
      </c>
      <c r="H8503" s="22">
        <f t="shared" si="685"/>
        <v>0</v>
      </c>
      <c r="I8503" s="22">
        <f t="shared" si="686"/>
        <v>5.9530455827724955</v>
      </c>
      <c r="J8503" s="22">
        <v>8305</v>
      </c>
    </row>
    <row r="8504" spans="1:10" ht="11.25" customHeight="1">
      <c r="A8504" s="12"/>
      <c r="B8504" s="22" t="s">
        <v>443</v>
      </c>
      <c r="C8504" s="22" t="s">
        <v>76</v>
      </c>
      <c r="D8504" s="22">
        <v>5.9407102807199159</v>
      </c>
      <c r="E8504" s="22">
        <f t="shared" si="682"/>
        <v>0</v>
      </c>
      <c r="F8504" s="22">
        <f t="shared" si="683"/>
        <v>0</v>
      </c>
      <c r="G8504" s="22">
        <f t="shared" si="684"/>
        <v>0</v>
      </c>
      <c r="H8504" s="22">
        <f t="shared" si="685"/>
        <v>0</v>
      </c>
      <c r="I8504" s="22">
        <f t="shared" si="686"/>
        <v>5.9407102807199159</v>
      </c>
      <c r="J8504" s="22">
        <v>8306</v>
      </c>
    </row>
    <row r="8505" spans="1:10" ht="11.25" customHeight="1">
      <c r="A8505" s="12"/>
      <c r="B8505" s="22" t="s">
        <v>454</v>
      </c>
      <c r="C8505" s="22" t="s">
        <v>76</v>
      </c>
      <c r="D8505" s="22">
        <v>5.9343085408549392</v>
      </c>
      <c r="E8505" s="22">
        <f t="shared" si="682"/>
        <v>0</v>
      </c>
      <c r="F8505" s="22">
        <f t="shared" si="683"/>
        <v>0</v>
      </c>
      <c r="G8505" s="22">
        <f t="shared" si="684"/>
        <v>0</v>
      </c>
      <c r="H8505" s="22">
        <f t="shared" si="685"/>
        <v>0</v>
      </c>
      <c r="I8505" s="22">
        <f t="shared" si="686"/>
        <v>5.9343085408549392</v>
      </c>
      <c r="J8505" s="22">
        <v>8307</v>
      </c>
    </row>
    <row r="8506" spans="1:10" ht="11.25" customHeight="1">
      <c r="A8506" s="12"/>
      <c r="B8506" s="22" t="s">
        <v>442</v>
      </c>
      <c r="C8506" s="22" t="s">
        <v>87</v>
      </c>
      <c r="D8506" s="22">
        <v>5.9262799639774224</v>
      </c>
      <c r="E8506" s="22">
        <f t="shared" si="682"/>
        <v>0</v>
      </c>
      <c r="F8506" s="22">
        <f t="shared" si="683"/>
        <v>0</v>
      </c>
      <c r="G8506" s="22">
        <f t="shared" si="684"/>
        <v>0</v>
      </c>
      <c r="H8506" s="22">
        <f t="shared" si="685"/>
        <v>0</v>
      </c>
      <c r="I8506" s="22">
        <f t="shared" si="686"/>
        <v>5.9262799639774224</v>
      </c>
      <c r="J8506" s="22">
        <v>8308</v>
      </c>
    </row>
    <row r="8507" spans="1:10" ht="11.25" customHeight="1">
      <c r="A8507" s="12"/>
      <c r="B8507" s="22" t="s">
        <v>469</v>
      </c>
      <c r="C8507" s="22" t="s">
        <v>71</v>
      </c>
      <c r="D8507" s="22">
        <v>5.9262303587980449</v>
      </c>
      <c r="E8507" s="22">
        <f t="shared" si="682"/>
        <v>0</v>
      </c>
      <c r="F8507" s="22">
        <f t="shared" si="683"/>
        <v>0</v>
      </c>
      <c r="G8507" s="22">
        <f t="shared" si="684"/>
        <v>0</v>
      </c>
      <c r="H8507" s="22">
        <f t="shared" si="685"/>
        <v>0</v>
      </c>
      <c r="I8507" s="22">
        <f t="shared" si="686"/>
        <v>5.9262303587980449</v>
      </c>
      <c r="J8507" s="22">
        <v>8309</v>
      </c>
    </row>
    <row r="8508" spans="1:10" ht="11.25" customHeight="1">
      <c r="A8508" s="12"/>
      <c r="B8508" s="22" t="s">
        <v>402</v>
      </c>
      <c r="C8508" s="22" t="s">
        <v>89</v>
      </c>
      <c r="D8508" s="22">
        <v>5.9173388332145871</v>
      </c>
      <c r="E8508" s="22">
        <f t="shared" si="682"/>
        <v>0</v>
      </c>
      <c r="F8508" s="22">
        <f t="shared" si="683"/>
        <v>0</v>
      </c>
      <c r="G8508" s="22">
        <f t="shared" si="684"/>
        <v>0</v>
      </c>
      <c r="H8508" s="22">
        <f t="shared" si="685"/>
        <v>0</v>
      </c>
      <c r="I8508" s="22">
        <f t="shared" si="686"/>
        <v>5.9173388332145871</v>
      </c>
      <c r="J8508" s="22">
        <v>8310</v>
      </c>
    </row>
    <row r="8509" spans="1:10" ht="11.25" customHeight="1">
      <c r="A8509" s="12"/>
      <c r="B8509" s="22" t="s">
        <v>366</v>
      </c>
      <c r="C8509" s="22" t="s">
        <v>90</v>
      </c>
      <c r="D8509" s="22">
        <v>5.9131529906400475</v>
      </c>
      <c r="E8509" s="22">
        <f t="shared" si="682"/>
        <v>0</v>
      </c>
      <c r="F8509" s="22">
        <f t="shared" si="683"/>
        <v>0</v>
      </c>
      <c r="G8509" s="22">
        <f t="shared" si="684"/>
        <v>0</v>
      </c>
      <c r="H8509" s="22">
        <f t="shared" si="685"/>
        <v>0</v>
      </c>
      <c r="I8509" s="22">
        <f t="shared" si="686"/>
        <v>5.9131529906400475</v>
      </c>
      <c r="J8509" s="22">
        <v>8311</v>
      </c>
    </row>
    <row r="8510" spans="1:10" ht="11.25" customHeight="1">
      <c r="A8510" s="12"/>
      <c r="B8510" s="22" t="s">
        <v>469</v>
      </c>
      <c r="C8510" s="22" t="s">
        <v>86</v>
      </c>
      <c r="D8510" s="22">
        <v>5.9004856585056702</v>
      </c>
      <c r="E8510" s="22">
        <f t="shared" si="682"/>
        <v>0</v>
      </c>
      <c r="F8510" s="22">
        <f t="shared" si="683"/>
        <v>0</v>
      </c>
      <c r="G8510" s="22">
        <f t="shared" si="684"/>
        <v>0</v>
      </c>
      <c r="H8510" s="22">
        <f t="shared" si="685"/>
        <v>0</v>
      </c>
      <c r="I8510" s="22">
        <f t="shared" si="686"/>
        <v>5.9004856585056702</v>
      </c>
      <c r="J8510" s="22">
        <v>8312</v>
      </c>
    </row>
    <row r="8511" spans="1:10" ht="11.25" customHeight="1">
      <c r="A8511" s="12"/>
      <c r="B8511" s="22" t="s">
        <v>427</v>
      </c>
      <c r="C8511" s="22" t="s">
        <v>86</v>
      </c>
      <c r="D8511" s="22">
        <v>5.892794782465292</v>
      </c>
      <c r="E8511" s="22">
        <f t="shared" si="682"/>
        <v>0</v>
      </c>
      <c r="F8511" s="22">
        <f t="shared" si="683"/>
        <v>0</v>
      </c>
      <c r="G8511" s="22">
        <f t="shared" si="684"/>
        <v>0</v>
      </c>
      <c r="H8511" s="22">
        <f t="shared" si="685"/>
        <v>0</v>
      </c>
      <c r="I8511" s="22">
        <f t="shared" si="686"/>
        <v>5.892794782465292</v>
      </c>
      <c r="J8511" s="22">
        <v>8313</v>
      </c>
    </row>
    <row r="8512" spans="1:10" ht="11.25" customHeight="1">
      <c r="A8512" s="12"/>
      <c r="B8512" s="22" t="s">
        <v>469</v>
      </c>
      <c r="C8512" s="22" t="s">
        <v>89</v>
      </c>
      <c r="D8512" s="22">
        <v>5.8921073477871468</v>
      </c>
      <c r="E8512" s="22">
        <f t="shared" si="682"/>
        <v>0</v>
      </c>
      <c r="F8512" s="22">
        <f t="shared" si="683"/>
        <v>0</v>
      </c>
      <c r="G8512" s="22">
        <f t="shared" si="684"/>
        <v>0</v>
      </c>
      <c r="H8512" s="22">
        <f t="shared" si="685"/>
        <v>0</v>
      </c>
      <c r="I8512" s="22">
        <f t="shared" si="686"/>
        <v>5.8921073477871468</v>
      </c>
      <c r="J8512" s="22">
        <v>8314</v>
      </c>
    </row>
    <row r="8513" spans="1:10" ht="11.25" customHeight="1">
      <c r="A8513" s="12"/>
      <c r="B8513" s="22" t="s">
        <v>469</v>
      </c>
      <c r="C8513" s="22" t="s">
        <v>74</v>
      </c>
      <c r="D8513" s="22">
        <v>5.8908025050244781</v>
      </c>
      <c r="E8513" s="22">
        <f t="shared" si="682"/>
        <v>0</v>
      </c>
      <c r="F8513" s="22">
        <f t="shared" si="683"/>
        <v>0</v>
      </c>
      <c r="G8513" s="22">
        <f t="shared" si="684"/>
        <v>0</v>
      </c>
      <c r="H8513" s="22">
        <f t="shared" si="685"/>
        <v>0</v>
      </c>
      <c r="I8513" s="22">
        <f t="shared" si="686"/>
        <v>5.8908025050244781</v>
      </c>
      <c r="J8513" s="22">
        <v>8315</v>
      </c>
    </row>
    <row r="8514" spans="1:10" ht="11.25" customHeight="1">
      <c r="A8514" s="12"/>
      <c r="B8514" s="22" t="s">
        <v>403</v>
      </c>
      <c r="C8514" s="22" t="s">
        <v>69</v>
      </c>
      <c r="D8514" s="22">
        <v>5.877841474015991</v>
      </c>
      <c r="E8514" s="22">
        <f t="shared" si="682"/>
        <v>0</v>
      </c>
      <c r="F8514" s="22">
        <f t="shared" si="683"/>
        <v>0</v>
      </c>
      <c r="G8514" s="22">
        <f t="shared" si="684"/>
        <v>0</v>
      </c>
      <c r="H8514" s="22">
        <f t="shared" si="685"/>
        <v>0</v>
      </c>
      <c r="I8514" s="22">
        <f t="shared" si="686"/>
        <v>5.877841474015991</v>
      </c>
      <c r="J8514" s="22">
        <v>8316</v>
      </c>
    </row>
    <row r="8515" spans="1:10" ht="11.25" customHeight="1">
      <c r="A8515" s="12"/>
      <c r="B8515" s="22" t="s">
        <v>452</v>
      </c>
      <c r="C8515" s="22" t="s">
        <v>80</v>
      </c>
      <c r="D8515" s="22">
        <v>5.8764036887043121</v>
      </c>
      <c r="E8515" s="22">
        <f t="shared" si="682"/>
        <v>0</v>
      </c>
      <c r="F8515" s="22">
        <f t="shared" si="683"/>
        <v>0</v>
      </c>
      <c r="G8515" s="22">
        <f t="shared" si="684"/>
        <v>0</v>
      </c>
      <c r="H8515" s="22">
        <f t="shared" si="685"/>
        <v>0</v>
      </c>
      <c r="I8515" s="22">
        <f t="shared" si="686"/>
        <v>5.8764036887043121</v>
      </c>
      <c r="J8515" s="22">
        <v>8317</v>
      </c>
    </row>
    <row r="8516" spans="1:10" ht="11.25" customHeight="1">
      <c r="A8516" s="12"/>
      <c r="B8516" s="22" t="s">
        <v>448</v>
      </c>
      <c r="C8516" s="22" t="s">
        <v>75</v>
      </c>
      <c r="D8516" s="22">
        <v>5.8699476049105836</v>
      </c>
      <c r="E8516" s="22">
        <f t="shared" si="682"/>
        <v>0</v>
      </c>
      <c r="F8516" s="22">
        <f t="shared" si="683"/>
        <v>0</v>
      </c>
      <c r="G8516" s="22">
        <f t="shared" si="684"/>
        <v>0</v>
      </c>
      <c r="H8516" s="22">
        <f t="shared" si="685"/>
        <v>0</v>
      </c>
      <c r="I8516" s="22">
        <f t="shared" si="686"/>
        <v>5.8699476049105836</v>
      </c>
      <c r="J8516" s="22">
        <v>8318</v>
      </c>
    </row>
    <row r="8517" spans="1:10" ht="11.25" customHeight="1">
      <c r="A8517" s="12"/>
      <c r="B8517" s="22" t="s">
        <v>426</v>
      </c>
      <c r="C8517" s="22" t="s">
        <v>75</v>
      </c>
      <c r="D8517" s="22">
        <v>5.8696097826592073</v>
      </c>
      <c r="E8517" s="22">
        <f t="shared" si="682"/>
        <v>0</v>
      </c>
      <c r="F8517" s="22">
        <f t="shared" si="683"/>
        <v>0</v>
      </c>
      <c r="G8517" s="22">
        <f t="shared" si="684"/>
        <v>0</v>
      </c>
      <c r="H8517" s="22">
        <f t="shared" si="685"/>
        <v>0</v>
      </c>
      <c r="I8517" s="22">
        <f t="shared" si="686"/>
        <v>5.8696097826592073</v>
      </c>
      <c r="J8517" s="22">
        <v>8319</v>
      </c>
    </row>
    <row r="8518" spans="1:10" ht="11.25" customHeight="1">
      <c r="A8518" s="12"/>
      <c r="B8518" s="22" t="s">
        <v>464</v>
      </c>
      <c r="C8518" s="22" t="s">
        <v>88</v>
      </c>
      <c r="D8518" s="22">
        <v>5.8676785747786546</v>
      </c>
      <c r="E8518" s="22">
        <f t="shared" si="682"/>
        <v>0</v>
      </c>
      <c r="F8518" s="22">
        <f t="shared" si="683"/>
        <v>0</v>
      </c>
      <c r="G8518" s="22">
        <f t="shared" si="684"/>
        <v>0</v>
      </c>
      <c r="H8518" s="22">
        <f t="shared" si="685"/>
        <v>0</v>
      </c>
      <c r="I8518" s="22">
        <f t="shared" si="686"/>
        <v>5.8676785747786546</v>
      </c>
      <c r="J8518" s="22">
        <v>8320</v>
      </c>
    </row>
    <row r="8519" spans="1:10" ht="11.25" customHeight="1">
      <c r="A8519" s="12"/>
      <c r="B8519" s="22" t="s">
        <v>405</v>
      </c>
      <c r="C8519" s="22" t="s">
        <v>85</v>
      </c>
      <c r="D8519" s="22">
        <v>5.8641768253724855</v>
      </c>
      <c r="E8519" s="22">
        <f t="shared" si="682"/>
        <v>0</v>
      </c>
      <c r="F8519" s="22">
        <f t="shared" si="683"/>
        <v>0</v>
      </c>
      <c r="G8519" s="22">
        <f t="shared" si="684"/>
        <v>0</v>
      </c>
      <c r="H8519" s="22">
        <f t="shared" si="685"/>
        <v>0</v>
      </c>
      <c r="I8519" s="22">
        <f t="shared" si="686"/>
        <v>5.8641768253724855</v>
      </c>
      <c r="J8519" s="22">
        <v>8321</v>
      </c>
    </row>
    <row r="8520" spans="1:10" ht="11.25" customHeight="1">
      <c r="A8520" s="12"/>
      <c r="B8520" s="22" t="s">
        <v>454</v>
      </c>
      <c r="C8520" s="22" t="s">
        <v>80</v>
      </c>
      <c r="D8520" s="22">
        <v>5.8513892851597911</v>
      </c>
      <c r="E8520" s="22">
        <f t="shared" ref="E8520:E8583" si="687">IF(J8520&lt;=1000,D8520,0)</f>
        <v>0</v>
      </c>
      <c r="F8520" s="22">
        <f t="shared" ref="F8520:F8583" si="688">IF(AND(J8520&gt;1000,J8520&lt;=2000),D8520,0)</f>
        <v>0</v>
      </c>
      <c r="G8520" s="22">
        <f t="shared" ref="G8520:G8583" si="689">IF(AND(J8520&gt;2000,J8520&lt;=3000),D8520,0)</f>
        <v>0</v>
      </c>
      <c r="H8520" s="22">
        <f t="shared" ref="H8520:H8583" si="690">IF(AND(J8520&gt;3000,J8520&lt;=5000),D8520,0)</f>
        <v>0</v>
      </c>
      <c r="I8520" s="22">
        <f t="shared" ref="I8520:I8583" si="691">IF((J8520&gt;5000),D8520,0)</f>
        <v>5.8513892851597911</v>
      </c>
      <c r="J8520" s="22">
        <v>8322</v>
      </c>
    </row>
    <row r="8521" spans="1:10" ht="11.25" customHeight="1">
      <c r="A8521" s="12"/>
      <c r="B8521" s="22" t="s">
        <v>429</v>
      </c>
      <c r="C8521" s="22" t="s">
        <v>82</v>
      </c>
      <c r="D8521" s="22">
        <v>5.8426192932125121</v>
      </c>
      <c r="E8521" s="22">
        <f t="shared" si="687"/>
        <v>0</v>
      </c>
      <c r="F8521" s="22">
        <f t="shared" si="688"/>
        <v>0</v>
      </c>
      <c r="G8521" s="22">
        <f t="shared" si="689"/>
        <v>0</v>
      </c>
      <c r="H8521" s="22">
        <f t="shared" si="690"/>
        <v>0</v>
      </c>
      <c r="I8521" s="22">
        <f t="shared" si="691"/>
        <v>5.8426192932125121</v>
      </c>
      <c r="J8521" s="22">
        <v>8323</v>
      </c>
    </row>
    <row r="8522" spans="1:10" ht="11.25" customHeight="1">
      <c r="A8522" s="12"/>
      <c r="B8522" s="22" t="s">
        <v>366</v>
      </c>
      <c r="C8522" s="22" t="s">
        <v>85</v>
      </c>
      <c r="D8522" s="22">
        <v>5.8364787325299865</v>
      </c>
      <c r="E8522" s="22">
        <f t="shared" si="687"/>
        <v>0</v>
      </c>
      <c r="F8522" s="22">
        <f t="shared" si="688"/>
        <v>0</v>
      </c>
      <c r="G8522" s="22">
        <f t="shared" si="689"/>
        <v>0</v>
      </c>
      <c r="H8522" s="22">
        <f t="shared" si="690"/>
        <v>0</v>
      </c>
      <c r="I8522" s="22">
        <f t="shared" si="691"/>
        <v>5.8364787325299865</v>
      </c>
      <c r="J8522" s="22">
        <v>8324</v>
      </c>
    </row>
    <row r="8523" spans="1:10" ht="11.25" customHeight="1">
      <c r="A8523" s="12"/>
      <c r="B8523" s="22" t="s">
        <v>430</v>
      </c>
      <c r="C8523" s="22" t="s">
        <v>80</v>
      </c>
      <c r="D8523" s="22">
        <v>5.8311584041095514</v>
      </c>
      <c r="E8523" s="22">
        <f t="shared" si="687"/>
        <v>0</v>
      </c>
      <c r="F8523" s="22">
        <f t="shared" si="688"/>
        <v>0</v>
      </c>
      <c r="G8523" s="22">
        <f t="shared" si="689"/>
        <v>0</v>
      </c>
      <c r="H8523" s="22">
        <f t="shared" si="690"/>
        <v>0</v>
      </c>
      <c r="I8523" s="22">
        <f t="shared" si="691"/>
        <v>5.8311584041095514</v>
      </c>
      <c r="J8523" s="22">
        <v>8325</v>
      </c>
    </row>
    <row r="8524" spans="1:10" ht="11.25" customHeight="1">
      <c r="A8524" s="12"/>
      <c r="B8524" s="22" t="s">
        <v>296</v>
      </c>
      <c r="C8524" s="22" t="s">
        <v>90</v>
      </c>
      <c r="D8524" s="22">
        <v>5.8152397281349923</v>
      </c>
      <c r="E8524" s="22">
        <f t="shared" si="687"/>
        <v>0</v>
      </c>
      <c r="F8524" s="22">
        <f t="shared" si="688"/>
        <v>0</v>
      </c>
      <c r="G8524" s="22">
        <f t="shared" si="689"/>
        <v>0</v>
      </c>
      <c r="H8524" s="22">
        <f t="shared" si="690"/>
        <v>0</v>
      </c>
      <c r="I8524" s="22">
        <f t="shared" si="691"/>
        <v>5.8152397281349923</v>
      </c>
      <c r="J8524" s="22">
        <v>8326</v>
      </c>
    </row>
    <row r="8525" spans="1:10" ht="11.25" customHeight="1">
      <c r="A8525" s="12"/>
      <c r="B8525" s="22" t="s">
        <v>454</v>
      </c>
      <c r="C8525" s="22" t="s">
        <v>85</v>
      </c>
      <c r="D8525" s="22">
        <v>5.8124482625250629</v>
      </c>
      <c r="E8525" s="22">
        <f t="shared" si="687"/>
        <v>0</v>
      </c>
      <c r="F8525" s="22">
        <f t="shared" si="688"/>
        <v>0</v>
      </c>
      <c r="G8525" s="22">
        <f t="shared" si="689"/>
        <v>0</v>
      </c>
      <c r="H8525" s="22">
        <f t="shared" si="690"/>
        <v>0</v>
      </c>
      <c r="I8525" s="22">
        <f t="shared" si="691"/>
        <v>5.8124482625250629</v>
      </c>
      <c r="J8525" s="22">
        <v>8327</v>
      </c>
    </row>
    <row r="8526" spans="1:10" ht="11.25" customHeight="1">
      <c r="A8526" s="12"/>
      <c r="B8526" s="22" t="s">
        <v>435</v>
      </c>
      <c r="C8526" s="22" t="s">
        <v>85</v>
      </c>
      <c r="D8526" s="22">
        <v>5.8123497672153199</v>
      </c>
      <c r="E8526" s="22">
        <f t="shared" si="687"/>
        <v>0</v>
      </c>
      <c r="F8526" s="22">
        <f t="shared" si="688"/>
        <v>0</v>
      </c>
      <c r="G8526" s="22">
        <f t="shared" si="689"/>
        <v>0</v>
      </c>
      <c r="H8526" s="22">
        <f t="shared" si="690"/>
        <v>0</v>
      </c>
      <c r="I8526" s="22">
        <f t="shared" si="691"/>
        <v>5.8123497672153199</v>
      </c>
      <c r="J8526" s="22">
        <v>8328</v>
      </c>
    </row>
    <row r="8527" spans="1:10" ht="11.25" customHeight="1">
      <c r="A8527" s="12"/>
      <c r="B8527" s="22" t="s">
        <v>469</v>
      </c>
      <c r="C8527" s="22" t="s">
        <v>88</v>
      </c>
      <c r="D8527" s="22">
        <v>5.8033824359186745</v>
      </c>
      <c r="E8527" s="22">
        <f t="shared" si="687"/>
        <v>0</v>
      </c>
      <c r="F8527" s="22">
        <f t="shared" si="688"/>
        <v>0</v>
      </c>
      <c r="G8527" s="22">
        <f t="shared" si="689"/>
        <v>0</v>
      </c>
      <c r="H8527" s="22">
        <f t="shared" si="690"/>
        <v>0</v>
      </c>
      <c r="I8527" s="22">
        <f t="shared" si="691"/>
        <v>5.8033824359186745</v>
      </c>
      <c r="J8527" s="22">
        <v>8329</v>
      </c>
    </row>
    <row r="8528" spans="1:10" ht="11.25" customHeight="1">
      <c r="A8528" s="12"/>
      <c r="B8528" s="22" t="s">
        <v>461</v>
      </c>
      <c r="C8528" s="22" t="s">
        <v>74</v>
      </c>
      <c r="D8528" s="22">
        <v>5.7943492629829469</v>
      </c>
      <c r="E8528" s="22">
        <f t="shared" si="687"/>
        <v>0</v>
      </c>
      <c r="F8528" s="22">
        <f t="shared" si="688"/>
        <v>0</v>
      </c>
      <c r="G8528" s="22">
        <f t="shared" si="689"/>
        <v>0</v>
      </c>
      <c r="H8528" s="22">
        <f t="shared" si="690"/>
        <v>0</v>
      </c>
      <c r="I8528" s="22">
        <f t="shared" si="691"/>
        <v>5.7943492629829469</v>
      </c>
      <c r="J8528" s="22">
        <v>8330</v>
      </c>
    </row>
    <row r="8529" spans="1:10" ht="11.25" customHeight="1">
      <c r="A8529" s="12"/>
      <c r="B8529" s="22" t="s">
        <v>430</v>
      </c>
      <c r="C8529" s="22" t="s">
        <v>67</v>
      </c>
      <c r="D8529" s="22">
        <v>5.7912491024471073</v>
      </c>
      <c r="E8529" s="22">
        <f t="shared" si="687"/>
        <v>0</v>
      </c>
      <c r="F8529" s="22">
        <f t="shared" si="688"/>
        <v>0</v>
      </c>
      <c r="G8529" s="22">
        <f t="shared" si="689"/>
        <v>0</v>
      </c>
      <c r="H8529" s="22">
        <f t="shared" si="690"/>
        <v>0</v>
      </c>
      <c r="I8529" s="22">
        <f t="shared" si="691"/>
        <v>5.7912491024471073</v>
      </c>
      <c r="J8529" s="22">
        <v>8331</v>
      </c>
    </row>
    <row r="8530" spans="1:10" ht="11.25" customHeight="1">
      <c r="A8530" s="12"/>
      <c r="B8530" s="22" t="s">
        <v>406</v>
      </c>
      <c r="C8530" s="22" t="s">
        <v>88</v>
      </c>
      <c r="D8530" s="22">
        <v>5.7877556567825783</v>
      </c>
      <c r="E8530" s="22">
        <f t="shared" si="687"/>
        <v>0</v>
      </c>
      <c r="F8530" s="22">
        <f t="shared" si="688"/>
        <v>0</v>
      </c>
      <c r="G8530" s="22">
        <f t="shared" si="689"/>
        <v>0</v>
      </c>
      <c r="H8530" s="22">
        <f t="shared" si="690"/>
        <v>0</v>
      </c>
      <c r="I8530" s="22">
        <f t="shared" si="691"/>
        <v>5.7877556567825783</v>
      </c>
      <c r="J8530" s="22">
        <v>8332</v>
      </c>
    </row>
    <row r="8531" spans="1:10" ht="11.25" customHeight="1">
      <c r="A8531" s="12"/>
      <c r="B8531" s="22" t="s">
        <v>465</v>
      </c>
      <c r="C8531" s="22" t="s">
        <v>71</v>
      </c>
      <c r="D8531" s="22">
        <v>5.7849257305527999</v>
      </c>
      <c r="E8531" s="22">
        <f t="shared" si="687"/>
        <v>0</v>
      </c>
      <c r="F8531" s="22">
        <f t="shared" si="688"/>
        <v>0</v>
      </c>
      <c r="G8531" s="22">
        <f t="shared" si="689"/>
        <v>0</v>
      </c>
      <c r="H8531" s="22">
        <f t="shared" si="690"/>
        <v>0</v>
      </c>
      <c r="I8531" s="22">
        <f t="shared" si="691"/>
        <v>5.7849257305527999</v>
      </c>
      <c r="J8531" s="22">
        <v>8333</v>
      </c>
    </row>
    <row r="8532" spans="1:10" ht="11.25" customHeight="1">
      <c r="A8532" s="12"/>
      <c r="B8532" s="22" t="s">
        <v>422</v>
      </c>
      <c r="C8532" s="22" t="s">
        <v>86</v>
      </c>
      <c r="D8532" s="22">
        <v>5.7836377703850985</v>
      </c>
      <c r="E8532" s="22">
        <f t="shared" si="687"/>
        <v>0</v>
      </c>
      <c r="F8532" s="22">
        <f t="shared" si="688"/>
        <v>0</v>
      </c>
      <c r="G8532" s="22">
        <f t="shared" si="689"/>
        <v>0</v>
      </c>
      <c r="H8532" s="22">
        <f t="shared" si="690"/>
        <v>0</v>
      </c>
      <c r="I8532" s="22">
        <f t="shared" si="691"/>
        <v>5.7836377703850985</v>
      </c>
      <c r="J8532" s="22">
        <v>8334</v>
      </c>
    </row>
    <row r="8533" spans="1:10" ht="11.25" customHeight="1">
      <c r="A8533" s="12"/>
      <c r="B8533" s="22" t="s">
        <v>343</v>
      </c>
      <c r="C8533" s="22" t="s">
        <v>86</v>
      </c>
      <c r="D8533" s="22">
        <v>5.7812656346232369</v>
      </c>
      <c r="E8533" s="22">
        <f t="shared" si="687"/>
        <v>0</v>
      </c>
      <c r="F8533" s="22">
        <f t="shared" si="688"/>
        <v>0</v>
      </c>
      <c r="G8533" s="22">
        <f t="shared" si="689"/>
        <v>0</v>
      </c>
      <c r="H8533" s="22">
        <f t="shared" si="690"/>
        <v>0</v>
      </c>
      <c r="I8533" s="22">
        <f t="shared" si="691"/>
        <v>5.7812656346232369</v>
      </c>
      <c r="J8533" s="22">
        <v>8335</v>
      </c>
    </row>
    <row r="8534" spans="1:10" ht="11.25" customHeight="1">
      <c r="A8534" s="12"/>
      <c r="B8534" s="22" t="s">
        <v>455</v>
      </c>
      <c r="C8534" s="22" t="s">
        <v>79</v>
      </c>
      <c r="D8534" s="22">
        <v>5.7719183302612791</v>
      </c>
      <c r="E8534" s="22">
        <f t="shared" si="687"/>
        <v>0</v>
      </c>
      <c r="F8534" s="22">
        <f t="shared" si="688"/>
        <v>0</v>
      </c>
      <c r="G8534" s="22">
        <f t="shared" si="689"/>
        <v>0</v>
      </c>
      <c r="H8534" s="22">
        <f t="shared" si="690"/>
        <v>0</v>
      </c>
      <c r="I8534" s="22">
        <f t="shared" si="691"/>
        <v>5.7719183302612791</v>
      </c>
      <c r="J8534" s="22">
        <v>8336</v>
      </c>
    </row>
    <row r="8535" spans="1:10" ht="11.25" customHeight="1">
      <c r="A8535" s="12"/>
      <c r="B8535" s="22" t="s">
        <v>429</v>
      </c>
      <c r="C8535" s="22" t="s">
        <v>84</v>
      </c>
      <c r="D8535" s="22">
        <v>5.7691258676987518</v>
      </c>
      <c r="E8535" s="22">
        <f t="shared" si="687"/>
        <v>0</v>
      </c>
      <c r="F8535" s="22">
        <f t="shared" si="688"/>
        <v>0</v>
      </c>
      <c r="G8535" s="22">
        <f t="shared" si="689"/>
        <v>0</v>
      </c>
      <c r="H8535" s="22">
        <f t="shared" si="690"/>
        <v>0</v>
      </c>
      <c r="I8535" s="22">
        <f t="shared" si="691"/>
        <v>5.7691258676987518</v>
      </c>
      <c r="J8535" s="22">
        <v>8337</v>
      </c>
    </row>
    <row r="8536" spans="1:10" ht="11.25" customHeight="1">
      <c r="A8536" s="12"/>
      <c r="B8536" s="22" t="s">
        <v>469</v>
      </c>
      <c r="C8536" s="22" t="s">
        <v>70</v>
      </c>
      <c r="D8536" s="22">
        <v>5.760805186028092</v>
      </c>
      <c r="E8536" s="22">
        <f t="shared" si="687"/>
        <v>0</v>
      </c>
      <c r="F8536" s="22">
        <f t="shared" si="688"/>
        <v>0</v>
      </c>
      <c r="G8536" s="22">
        <f t="shared" si="689"/>
        <v>0</v>
      </c>
      <c r="H8536" s="22">
        <f t="shared" si="690"/>
        <v>0</v>
      </c>
      <c r="I8536" s="22">
        <f t="shared" si="691"/>
        <v>5.760805186028092</v>
      </c>
      <c r="J8536" s="22">
        <v>8338</v>
      </c>
    </row>
    <row r="8537" spans="1:10" ht="11.25" customHeight="1">
      <c r="A8537" s="12"/>
      <c r="B8537" s="22" t="s">
        <v>463</v>
      </c>
      <c r="C8537" s="22" t="s">
        <v>75</v>
      </c>
      <c r="D8537" s="22">
        <v>5.7388670662246133</v>
      </c>
      <c r="E8537" s="22">
        <f t="shared" si="687"/>
        <v>0</v>
      </c>
      <c r="F8537" s="22">
        <f t="shared" si="688"/>
        <v>0</v>
      </c>
      <c r="G8537" s="22">
        <f t="shared" si="689"/>
        <v>0</v>
      </c>
      <c r="H8537" s="22">
        <f t="shared" si="690"/>
        <v>0</v>
      </c>
      <c r="I8537" s="22">
        <f t="shared" si="691"/>
        <v>5.7388670662246133</v>
      </c>
      <c r="J8537" s="22">
        <v>8339</v>
      </c>
    </row>
    <row r="8538" spans="1:10" ht="11.25" customHeight="1">
      <c r="A8538" s="12"/>
      <c r="B8538" s="22" t="s">
        <v>466</v>
      </c>
      <c r="C8538" s="22" t="s">
        <v>75</v>
      </c>
      <c r="D8538" s="22">
        <v>5.7375737524887693</v>
      </c>
      <c r="E8538" s="22">
        <f t="shared" si="687"/>
        <v>0</v>
      </c>
      <c r="F8538" s="22">
        <f t="shared" si="688"/>
        <v>0</v>
      </c>
      <c r="G8538" s="22">
        <f t="shared" si="689"/>
        <v>0</v>
      </c>
      <c r="H8538" s="22">
        <f t="shared" si="690"/>
        <v>0</v>
      </c>
      <c r="I8538" s="22">
        <f t="shared" si="691"/>
        <v>5.7375737524887693</v>
      </c>
      <c r="J8538" s="22">
        <v>8340</v>
      </c>
    </row>
    <row r="8539" spans="1:10" ht="11.25" customHeight="1">
      <c r="A8539" s="12"/>
      <c r="B8539" s="22" t="s">
        <v>437</v>
      </c>
      <c r="C8539" s="22" t="s">
        <v>76</v>
      </c>
      <c r="D8539" s="22">
        <v>5.7249575123134449</v>
      </c>
      <c r="E8539" s="22">
        <f t="shared" si="687"/>
        <v>0</v>
      </c>
      <c r="F8539" s="22">
        <f t="shared" si="688"/>
        <v>0</v>
      </c>
      <c r="G8539" s="22">
        <f t="shared" si="689"/>
        <v>0</v>
      </c>
      <c r="H8539" s="22">
        <f t="shared" si="690"/>
        <v>0</v>
      </c>
      <c r="I8539" s="22">
        <f t="shared" si="691"/>
        <v>5.7249575123134449</v>
      </c>
      <c r="J8539" s="22">
        <v>8341</v>
      </c>
    </row>
    <row r="8540" spans="1:10" ht="11.25" customHeight="1">
      <c r="A8540" s="12"/>
      <c r="B8540" s="22" t="s">
        <v>393</v>
      </c>
      <c r="C8540" s="22" t="s">
        <v>67</v>
      </c>
      <c r="D8540" s="22">
        <v>5.719345291023072</v>
      </c>
      <c r="E8540" s="22">
        <f t="shared" si="687"/>
        <v>0</v>
      </c>
      <c r="F8540" s="22">
        <f t="shared" si="688"/>
        <v>0</v>
      </c>
      <c r="G8540" s="22">
        <f t="shared" si="689"/>
        <v>0</v>
      </c>
      <c r="H8540" s="22">
        <f t="shared" si="690"/>
        <v>0</v>
      </c>
      <c r="I8540" s="22">
        <f t="shared" si="691"/>
        <v>5.719345291023072</v>
      </c>
      <c r="J8540" s="22">
        <v>8342</v>
      </c>
    </row>
    <row r="8541" spans="1:10" ht="11.25" customHeight="1">
      <c r="A8541" s="12"/>
      <c r="B8541" s="22" t="s">
        <v>381</v>
      </c>
      <c r="C8541" s="22" t="s">
        <v>82</v>
      </c>
      <c r="D8541" s="22">
        <v>5.7098960551531501</v>
      </c>
      <c r="E8541" s="22">
        <f t="shared" si="687"/>
        <v>0</v>
      </c>
      <c r="F8541" s="22">
        <f t="shared" si="688"/>
        <v>0</v>
      </c>
      <c r="G8541" s="22">
        <f t="shared" si="689"/>
        <v>0</v>
      </c>
      <c r="H8541" s="22">
        <f t="shared" si="690"/>
        <v>0</v>
      </c>
      <c r="I8541" s="22">
        <f t="shared" si="691"/>
        <v>5.7098960551531501</v>
      </c>
      <c r="J8541" s="22">
        <v>8343</v>
      </c>
    </row>
    <row r="8542" spans="1:10" ht="11.25" customHeight="1">
      <c r="A8542" s="12"/>
      <c r="B8542" s="22" t="s">
        <v>420</v>
      </c>
      <c r="C8542" s="22" t="s">
        <v>86</v>
      </c>
      <c r="D8542" s="22">
        <v>5.7045385511180822</v>
      </c>
      <c r="E8542" s="22">
        <f t="shared" si="687"/>
        <v>0</v>
      </c>
      <c r="F8542" s="22">
        <f t="shared" si="688"/>
        <v>0</v>
      </c>
      <c r="G8542" s="22">
        <f t="shared" si="689"/>
        <v>0</v>
      </c>
      <c r="H8542" s="22">
        <f t="shared" si="690"/>
        <v>0</v>
      </c>
      <c r="I8542" s="22">
        <f t="shared" si="691"/>
        <v>5.7045385511180822</v>
      </c>
      <c r="J8542" s="22">
        <v>8344</v>
      </c>
    </row>
    <row r="8543" spans="1:10" ht="11.25" customHeight="1">
      <c r="A8543" s="12"/>
      <c r="B8543" s="22" t="s">
        <v>450</v>
      </c>
      <c r="C8543" s="22" t="s">
        <v>76</v>
      </c>
      <c r="D8543" s="22">
        <v>5.6999234416246871</v>
      </c>
      <c r="E8543" s="22">
        <f t="shared" si="687"/>
        <v>0</v>
      </c>
      <c r="F8543" s="22">
        <f t="shared" si="688"/>
        <v>0</v>
      </c>
      <c r="G8543" s="22">
        <f t="shared" si="689"/>
        <v>0</v>
      </c>
      <c r="H8543" s="22">
        <f t="shared" si="690"/>
        <v>0</v>
      </c>
      <c r="I8543" s="22">
        <f t="shared" si="691"/>
        <v>5.6999234416246871</v>
      </c>
      <c r="J8543" s="22">
        <v>8345</v>
      </c>
    </row>
    <row r="8544" spans="1:10" ht="11.25" customHeight="1">
      <c r="A8544" s="12"/>
      <c r="B8544" s="22" t="s">
        <v>425</v>
      </c>
      <c r="C8544" s="22" t="s">
        <v>76</v>
      </c>
      <c r="D8544" s="22">
        <v>5.6929532513544645</v>
      </c>
      <c r="E8544" s="22">
        <f t="shared" si="687"/>
        <v>0</v>
      </c>
      <c r="F8544" s="22">
        <f t="shared" si="688"/>
        <v>0</v>
      </c>
      <c r="G8544" s="22">
        <f t="shared" si="689"/>
        <v>0</v>
      </c>
      <c r="H8544" s="22">
        <f t="shared" si="690"/>
        <v>0</v>
      </c>
      <c r="I8544" s="22">
        <f t="shared" si="691"/>
        <v>5.6929532513544645</v>
      </c>
      <c r="J8544" s="22">
        <v>8346</v>
      </c>
    </row>
    <row r="8545" spans="1:10" ht="11.25" customHeight="1">
      <c r="A8545" s="12"/>
      <c r="B8545" s="22" t="s">
        <v>444</v>
      </c>
      <c r="C8545" s="22" t="s">
        <v>80</v>
      </c>
      <c r="D8545" s="22">
        <v>5.692673552508837</v>
      </c>
      <c r="E8545" s="22">
        <f t="shared" si="687"/>
        <v>0</v>
      </c>
      <c r="F8545" s="22">
        <f t="shared" si="688"/>
        <v>0</v>
      </c>
      <c r="G8545" s="22">
        <f t="shared" si="689"/>
        <v>0</v>
      </c>
      <c r="H8545" s="22">
        <f t="shared" si="690"/>
        <v>0</v>
      </c>
      <c r="I8545" s="22">
        <f t="shared" si="691"/>
        <v>5.692673552508837</v>
      </c>
      <c r="J8545" s="22">
        <v>8347</v>
      </c>
    </row>
    <row r="8546" spans="1:10" ht="11.25" customHeight="1">
      <c r="A8546" s="12"/>
      <c r="B8546" s="22" t="s">
        <v>437</v>
      </c>
      <c r="C8546" s="22" t="s">
        <v>86</v>
      </c>
      <c r="D8546" s="22">
        <v>5.6767179136339001</v>
      </c>
      <c r="E8546" s="22">
        <f t="shared" si="687"/>
        <v>0</v>
      </c>
      <c r="F8546" s="22">
        <f t="shared" si="688"/>
        <v>0</v>
      </c>
      <c r="G8546" s="22">
        <f t="shared" si="689"/>
        <v>0</v>
      </c>
      <c r="H8546" s="22">
        <f t="shared" si="690"/>
        <v>0</v>
      </c>
      <c r="I8546" s="22">
        <f t="shared" si="691"/>
        <v>5.6767179136339001</v>
      </c>
      <c r="J8546" s="22">
        <v>8348</v>
      </c>
    </row>
    <row r="8547" spans="1:10" ht="11.25" customHeight="1">
      <c r="A8547" s="12"/>
      <c r="B8547" s="22" t="s">
        <v>424</v>
      </c>
      <c r="C8547" s="22" t="s">
        <v>76</v>
      </c>
      <c r="D8547" s="22">
        <v>5.6736595884275109</v>
      </c>
      <c r="E8547" s="22">
        <f t="shared" si="687"/>
        <v>0</v>
      </c>
      <c r="F8547" s="22">
        <f t="shared" si="688"/>
        <v>0</v>
      </c>
      <c r="G8547" s="22">
        <f t="shared" si="689"/>
        <v>0</v>
      </c>
      <c r="H8547" s="22">
        <f t="shared" si="690"/>
        <v>0</v>
      </c>
      <c r="I8547" s="22">
        <f t="shared" si="691"/>
        <v>5.6736595884275109</v>
      </c>
      <c r="J8547" s="22">
        <v>8349</v>
      </c>
    </row>
    <row r="8548" spans="1:10" ht="11.25" customHeight="1">
      <c r="A8548" s="12"/>
      <c r="B8548" s="22" t="s">
        <v>432</v>
      </c>
      <c r="C8548" s="22" t="s">
        <v>87</v>
      </c>
      <c r="D8548" s="22">
        <v>5.6702633220025787</v>
      </c>
      <c r="E8548" s="22">
        <f t="shared" si="687"/>
        <v>0</v>
      </c>
      <c r="F8548" s="22">
        <f t="shared" si="688"/>
        <v>0</v>
      </c>
      <c r="G8548" s="22">
        <f t="shared" si="689"/>
        <v>0</v>
      </c>
      <c r="H8548" s="22">
        <f t="shared" si="690"/>
        <v>0</v>
      </c>
      <c r="I8548" s="22">
        <f t="shared" si="691"/>
        <v>5.6702633220025787</v>
      </c>
      <c r="J8548" s="22">
        <v>8350</v>
      </c>
    </row>
    <row r="8549" spans="1:10" ht="11.25" customHeight="1">
      <c r="A8549" s="12"/>
      <c r="B8549" s="22" t="s">
        <v>444</v>
      </c>
      <c r="C8549" s="22" t="s">
        <v>84</v>
      </c>
      <c r="D8549" s="22">
        <v>5.6678548517985696</v>
      </c>
      <c r="E8549" s="22">
        <f t="shared" si="687"/>
        <v>0</v>
      </c>
      <c r="F8549" s="22">
        <f t="shared" si="688"/>
        <v>0</v>
      </c>
      <c r="G8549" s="22">
        <f t="shared" si="689"/>
        <v>0</v>
      </c>
      <c r="H8549" s="22">
        <f t="shared" si="690"/>
        <v>0</v>
      </c>
      <c r="I8549" s="22">
        <f t="shared" si="691"/>
        <v>5.6678548517985696</v>
      </c>
      <c r="J8549" s="22">
        <v>8351</v>
      </c>
    </row>
    <row r="8550" spans="1:10" ht="11.25" customHeight="1">
      <c r="A8550" s="12"/>
      <c r="B8550" s="22" t="s">
        <v>439</v>
      </c>
      <c r="C8550" s="22" t="s">
        <v>82</v>
      </c>
      <c r="D8550" s="22">
        <v>5.6415989756682032</v>
      </c>
      <c r="E8550" s="22">
        <f t="shared" si="687"/>
        <v>0</v>
      </c>
      <c r="F8550" s="22">
        <f t="shared" si="688"/>
        <v>0</v>
      </c>
      <c r="G8550" s="22">
        <f t="shared" si="689"/>
        <v>0</v>
      </c>
      <c r="H8550" s="22">
        <f t="shared" si="690"/>
        <v>0</v>
      </c>
      <c r="I8550" s="22">
        <f t="shared" si="691"/>
        <v>5.6415989756682032</v>
      </c>
      <c r="J8550" s="22">
        <v>8352</v>
      </c>
    </row>
    <row r="8551" spans="1:10" ht="11.25" customHeight="1">
      <c r="A8551" s="12"/>
      <c r="B8551" s="22" t="s">
        <v>406</v>
      </c>
      <c r="C8551" s="22" t="s">
        <v>89</v>
      </c>
      <c r="D8551" s="22">
        <v>5.6249818079660878</v>
      </c>
      <c r="E8551" s="22">
        <f t="shared" si="687"/>
        <v>0</v>
      </c>
      <c r="F8551" s="22">
        <f t="shared" si="688"/>
        <v>0</v>
      </c>
      <c r="G8551" s="22">
        <f t="shared" si="689"/>
        <v>0</v>
      </c>
      <c r="H8551" s="22">
        <f t="shared" si="690"/>
        <v>0</v>
      </c>
      <c r="I8551" s="22">
        <f t="shared" si="691"/>
        <v>5.6249818079660878</v>
      </c>
      <c r="J8551" s="22">
        <v>8353</v>
      </c>
    </row>
    <row r="8552" spans="1:10" ht="11.25" customHeight="1">
      <c r="A8552" s="12"/>
      <c r="B8552" s="22" t="s">
        <v>442</v>
      </c>
      <c r="C8552" s="22" t="s">
        <v>89</v>
      </c>
      <c r="D8552" s="22">
        <v>5.6146950664889435</v>
      </c>
      <c r="E8552" s="22">
        <f t="shared" si="687"/>
        <v>0</v>
      </c>
      <c r="F8552" s="22">
        <f t="shared" si="688"/>
        <v>0</v>
      </c>
      <c r="G8552" s="22">
        <f t="shared" si="689"/>
        <v>0</v>
      </c>
      <c r="H8552" s="22">
        <f t="shared" si="690"/>
        <v>0</v>
      </c>
      <c r="I8552" s="22">
        <f t="shared" si="691"/>
        <v>5.6146950664889435</v>
      </c>
      <c r="J8552" s="22">
        <v>8354</v>
      </c>
    </row>
    <row r="8553" spans="1:10" ht="11.25" customHeight="1">
      <c r="A8553" s="12"/>
      <c r="B8553" s="22" t="s">
        <v>430</v>
      </c>
      <c r="C8553" s="22" t="s">
        <v>68</v>
      </c>
      <c r="D8553" s="22">
        <v>5.6096409726079708</v>
      </c>
      <c r="E8553" s="22">
        <f t="shared" si="687"/>
        <v>0</v>
      </c>
      <c r="F8553" s="22">
        <f t="shared" si="688"/>
        <v>0</v>
      </c>
      <c r="G8553" s="22">
        <f t="shared" si="689"/>
        <v>0</v>
      </c>
      <c r="H8553" s="22">
        <f t="shared" si="690"/>
        <v>0</v>
      </c>
      <c r="I8553" s="22">
        <f t="shared" si="691"/>
        <v>5.6096409726079708</v>
      </c>
      <c r="J8553" s="22">
        <v>8355</v>
      </c>
    </row>
    <row r="8554" spans="1:10" ht="11.25" customHeight="1">
      <c r="A8554" s="12"/>
      <c r="B8554" s="22" t="s">
        <v>367</v>
      </c>
      <c r="C8554" s="22" t="s">
        <v>89</v>
      </c>
      <c r="D8554" s="22">
        <v>5.5973149212986195</v>
      </c>
      <c r="E8554" s="22">
        <f t="shared" si="687"/>
        <v>0</v>
      </c>
      <c r="F8554" s="22">
        <f t="shared" si="688"/>
        <v>0</v>
      </c>
      <c r="G8554" s="22">
        <f t="shared" si="689"/>
        <v>0</v>
      </c>
      <c r="H8554" s="22">
        <f t="shared" si="690"/>
        <v>0</v>
      </c>
      <c r="I8554" s="22">
        <f t="shared" si="691"/>
        <v>5.5973149212986195</v>
      </c>
      <c r="J8554" s="22">
        <v>8356</v>
      </c>
    </row>
    <row r="8555" spans="1:10" ht="11.25" customHeight="1">
      <c r="A8555" s="12"/>
      <c r="B8555" s="22" t="s">
        <v>394</v>
      </c>
      <c r="C8555" s="22" t="s">
        <v>82</v>
      </c>
      <c r="D8555" s="22">
        <v>5.5951700856471787</v>
      </c>
      <c r="E8555" s="22">
        <f t="shared" si="687"/>
        <v>0</v>
      </c>
      <c r="F8555" s="22">
        <f t="shared" si="688"/>
        <v>0</v>
      </c>
      <c r="G8555" s="22">
        <f t="shared" si="689"/>
        <v>0</v>
      </c>
      <c r="H8555" s="22">
        <f t="shared" si="690"/>
        <v>0</v>
      </c>
      <c r="I8555" s="22">
        <f t="shared" si="691"/>
        <v>5.5951700856471787</v>
      </c>
      <c r="J8555" s="22">
        <v>8357</v>
      </c>
    </row>
    <row r="8556" spans="1:10" ht="11.25" customHeight="1">
      <c r="A8556" s="12"/>
      <c r="B8556" s="22" t="s">
        <v>443</v>
      </c>
      <c r="C8556" s="22" t="s">
        <v>86</v>
      </c>
      <c r="D8556" s="22">
        <v>5.5943388615113578</v>
      </c>
      <c r="E8556" s="22">
        <f t="shared" si="687"/>
        <v>0</v>
      </c>
      <c r="F8556" s="22">
        <f t="shared" si="688"/>
        <v>0</v>
      </c>
      <c r="G8556" s="22">
        <f t="shared" si="689"/>
        <v>0</v>
      </c>
      <c r="H8556" s="22">
        <f t="shared" si="690"/>
        <v>0</v>
      </c>
      <c r="I8556" s="22">
        <f t="shared" si="691"/>
        <v>5.5943388615113578</v>
      </c>
      <c r="J8556" s="22">
        <v>8358</v>
      </c>
    </row>
    <row r="8557" spans="1:10" ht="11.25" customHeight="1">
      <c r="A8557" s="12"/>
      <c r="B8557" s="22" t="s">
        <v>441</v>
      </c>
      <c r="C8557" s="22" t="s">
        <v>89</v>
      </c>
      <c r="D8557" s="22">
        <v>5.593794340485112</v>
      </c>
      <c r="E8557" s="22">
        <f t="shared" si="687"/>
        <v>0</v>
      </c>
      <c r="F8557" s="22">
        <f t="shared" si="688"/>
        <v>0</v>
      </c>
      <c r="G8557" s="22">
        <f t="shared" si="689"/>
        <v>0</v>
      </c>
      <c r="H8557" s="22">
        <f t="shared" si="690"/>
        <v>0</v>
      </c>
      <c r="I8557" s="22">
        <f t="shared" si="691"/>
        <v>5.593794340485112</v>
      </c>
      <c r="J8557" s="22">
        <v>8359</v>
      </c>
    </row>
    <row r="8558" spans="1:10" ht="11.25" customHeight="1">
      <c r="A8558" s="12"/>
      <c r="B8558" s="22" t="s">
        <v>372</v>
      </c>
      <c r="C8558" s="22" t="s">
        <v>71</v>
      </c>
      <c r="D8558" s="22">
        <v>5.5885524815823295</v>
      </c>
      <c r="E8558" s="22">
        <f t="shared" si="687"/>
        <v>0</v>
      </c>
      <c r="F8558" s="22">
        <f t="shared" si="688"/>
        <v>0</v>
      </c>
      <c r="G8558" s="22">
        <f t="shared" si="689"/>
        <v>0</v>
      </c>
      <c r="H8558" s="22">
        <f t="shared" si="690"/>
        <v>0</v>
      </c>
      <c r="I8558" s="22">
        <f t="shared" si="691"/>
        <v>5.5885524815823295</v>
      </c>
      <c r="J8558" s="22">
        <v>8360</v>
      </c>
    </row>
    <row r="8559" spans="1:10" ht="11.25" customHeight="1">
      <c r="A8559" s="12"/>
      <c r="B8559" s="22" t="s">
        <v>430</v>
      </c>
      <c r="C8559" s="22" t="s">
        <v>78</v>
      </c>
      <c r="D8559" s="22">
        <v>5.5863869676889673</v>
      </c>
      <c r="E8559" s="22">
        <f t="shared" si="687"/>
        <v>0</v>
      </c>
      <c r="F8559" s="22">
        <f t="shared" si="688"/>
        <v>0</v>
      </c>
      <c r="G8559" s="22">
        <f t="shared" si="689"/>
        <v>0</v>
      </c>
      <c r="H8559" s="22">
        <f t="shared" si="690"/>
        <v>0</v>
      </c>
      <c r="I8559" s="22">
        <f t="shared" si="691"/>
        <v>5.5863869676889673</v>
      </c>
      <c r="J8559" s="22">
        <v>8361</v>
      </c>
    </row>
    <row r="8560" spans="1:10" ht="11.25" customHeight="1">
      <c r="A8560" s="12"/>
      <c r="B8560" s="22" t="s">
        <v>419</v>
      </c>
      <c r="C8560" s="22" t="s">
        <v>67</v>
      </c>
      <c r="D8560" s="22">
        <v>5.5827054089410559</v>
      </c>
      <c r="E8560" s="22">
        <f t="shared" si="687"/>
        <v>0</v>
      </c>
      <c r="F8560" s="22">
        <f t="shared" si="688"/>
        <v>0</v>
      </c>
      <c r="G8560" s="22">
        <f t="shared" si="689"/>
        <v>0</v>
      </c>
      <c r="H8560" s="22">
        <f t="shared" si="690"/>
        <v>0</v>
      </c>
      <c r="I8560" s="22">
        <f t="shared" si="691"/>
        <v>5.5827054089410559</v>
      </c>
      <c r="J8560" s="22">
        <v>8362</v>
      </c>
    </row>
    <row r="8561" spans="1:10" ht="11.25" customHeight="1">
      <c r="A8561" s="12"/>
      <c r="B8561" s="22" t="s">
        <v>435</v>
      </c>
      <c r="C8561" s="22" t="s">
        <v>90</v>
      </c>
      <c r="D8561" s="22">
        <v>5.5750998960262148</v>
      </c>
      <c r="E8561" s="22">
        <f t="shared" si="687"/>
        <v>0</v>
      </c>
      <c r="F8561" s="22">
        <f t="shared" si="688"/>
        <v>0</v>
      </c>
      <c r="G8561" s="22">
        <f t="shared" si="689"/>
        <v>0</v>
      </c>
      <c r="H8561" s="22">
        <f t="shared" si="690"/>
        <v>0</v>
      </c>
      <c r="I8561" s="22">
        <f t="shared" si="691"/>
        <v>5.5750998960262148</v>
      </c>
      <c r="J8561" s="22">
        <v>8363</v>
      </c>
    </row>
    <row r="8562" spans="1:10" ht="11.25" customHeight="1">
      <c r="A8562" s="12"/>
      <c r="B8562" s="22" t="s">
        <v>352</v>
      </c>
      <c r="C8562" s="22" t="s">
        <v>87</v>
      </c>
      <c r="D8562" s="22">
        <v>5.5716015027758461</v>
      </c>
      <c r="E8562" s="22">
        <f t="shared" si="687"/>
        <v>0</v>
      </c>
      <c r="F8562" s="22">
        <f t="shared" si="688"/>
        <v>0</v>
      </c>
      <c r="G8562" s="22">
        <f t="shared" si="689"/>
        <v>0</v>
      </c>
      <c r="H8562" s="22">
        <f t="shared" si="690"/>
        <v>0</v>
      </c>
      <c r="I8562" s="22">
        <f t="shared" si="691"/>
        <v>5.5716015027758461</v>
      </c>
      <c r="J8562" s="22">
        <v>8364</v>
      </c>
    </row>
    <row r="8563" spans="1:10" ht="11.25" customHeight="1">
      <c r="A8563" s="12"/>
      <c r="B8563" s="22" t="s">
        <v>430</v>
      </c>
      <c r="C8563" s="22" t="s">
        <v>77</v>
      </c>
      <c r="D8563" s="22">
        <v>5.5540451679735607</v>
      </c>
      <c r="E8563" s="22">
        <f t="shared" si="687"/>
        <v>0</v>
      </c>
      <c r="F8563" s="22">
        <f t="shared" si="688"/>
        <v>0</v>
      </c>
      <c r="G8563" s="22">
        <f t="shared" si="689"/>
        <v>0</v>
      </c>
      <c r="H8563" s="22">
        <f t="shared" si="690"/>
        <v>0</v>
      </c>
      <c r="I8563" s="22">
        <f t="shared" si="691"/>
        <v>5.5540451679735607</v>
      </c>
      <c r="J8563" s="22">
        <v>8365</v>
      </c>
    </row>
    <row r="8564" spans="1:10" ht="11.25" customHeight="1">
      <c r="A8564" s="12"/>
      <c r="B8564" s="22" t="s">
        <v>439</v>
      </c>
      <c r="C8564" s="22" t="s">
        <v>80</v>
      </c>
      <c r="D8564" s="22">
        <v>5.5460592646236728</v>
      </c>
      <c r="E8564" s="22">
        <f t="shared" si="687"/>
        <v>0</v>
      </c>
      <c r="F8564" s="22">
        <f t="shared" si="688"/>
        <v>0</v>
      </c>
      <c r="G8564" s="22">
        <f t="shared" si="689"/>
        <v>0</v>
      </c>
      <c r="H8564" s="22">
        <f t="shared" si="690"/>
        <v>0</v>
      </c>
      <c r="I8564" s="22">
        <f t="shared" si="691"/>
        <v>5.5460592646236728</v>
      </c>
      <c r="J8564" s="22">
        <v>8366</v>
      </c>
    </row>
    <row r="8565" spans="1:10" ht="11.25" customHeight="1">
      <c r="A8565" s="12"/>
      <c r="B8565" s="22" t="s">
        <v>245</v>
      </c>
      <c r="C8565" s="22" t="s">
        <v>88</v>
      </c>
      <c r="D8565" s="22">
        <v>5.5299853293205103</v>
      </c>
      <c r="E8565" s="22">
        <f t="shared" si="687"/>
        <v>0</v>
      </c>
      <c r="F8565" s="22">
        <f t="shared" si="688"/>
        <v>0</v>
      </c>
      <c r="G8565" s="22">
        <f t="shared" si="689"/>
        <v>0</v>
      </c>
      <c r="H8565" s="22">
        <f t="shared" si="690"/>
        <v>0</v>
      </c>
      <c r="I8565" s="22">
        <f t="shared" si="691"/>
        <v>5.5299853293205103</v>
      </c>
      <c r="J8565" s="22">
        <v>8367</v>
      </c>
    </row>
    <row r="8566" spans="1:10" ht="11.25" customHeight="1">
      <c r="A8566" s="12"/>
      <c r="B8566" s="22" t="s">
        <v>464</v>
      </c>
      <c r="C8566" s="22" t="s">
        <v>76</v>
      </c>
      <c r="D8566" s="22">
        <v>5.520749737040294</v>
      </c>
      <c r="E8566" s="22">
        <f t="shared" si="687"/>
        <v>0</v>
      </c>
      <c r="F8566" s="22">
        <f t="shared" si="688"/>
        <v>0</v>
      </c>
      <c r="G8566" s="22">
        <f t="shared" si="689"/>
        <v>0</v>
      </c>
      <c r="H8566" s="22">
        <f t="shared" si="690"/>
        <v>0</v>
      </c>
      <c r="I8566" s="22">
        <f t="shared" si="691"/>
        <v>5.520749737040294</v>
      </c>
      <c r="J8566" s="22">
        <v>8368</v>
      </c>
    </row>
    <row r="8567" spans="1:10" ht="11.25" customHeight="1">
      <c r="A8567" s="12"/>
      <c r="B8567" s="22" t="s">
        <v>446</v>
      </c>
      <c r="C8567" s="22" t="s">
        <v>76</v>
      </c>
      <c r="D8567" s="22">
        <v>5.5153317701983156</v>
      </c>
      <c r="E8567" s="22">
        <f t="shared" si="687"/>
        <v>0</v>
      </c>
      <c r="F8567" s="22">
        <f t="shared" si="688"/>
        <v>0</v>
      </c>
      <c r="G8567" s="22">
        <f t="shared" si="689"/>
        <v>0</v>
      </c>
      <c r="H8567" s="22">
        <f t="shared" si="690"/>
        <v>0</v>
      </c>
      <c r="I8567" s="22">
        <f t="shared" si="691"/>
        <v>5.5153317701983156</v>
      </c>
      <c r="J8567" s="22">
        <v>8369</v>
      </c>
    </row>
    <row r="8568" spans="1:10" ht="11.25" customHeight="1">
      <c r="A8568" s="12"/>
      <c r="B8568" s="22" t="s">
        <v>422</v>
      </c>
      <c r="C8568" s="22" t="s">
        <v>80</v>
      </c>
      <c r="D8568" s="22">
        <v>5.5136655697975208</v>
      </c>
      <c r="E8568" s="22">
        <f t="shared" si="687"/>
        <v>0</v>
      </c>
      <c r="F8568" s="22">
        <f t="shared" si="688"/>
        <v>0</v>
      </c>
      <c r="G8568" s="22">
        <f t="shared" si="689"/>
        <v>0</v>
      </c>
      <c r="H8568" s="22">
        <f t="shared" si="690"/>
        <v>0</v>
      </c>
      <c r="I8568" s="22">
        <f t="shared" si="691"/>
        <v>5.5136655697975208</v>
      </c>
      <c r="J8568" s="22">
        <v>8370</v>
      </c>
    </row>
    <row r="8569" spans="1:10" ht="11.25" customHeight="1">
      <c r="A8569" s="12"/>
      <c r="B8569" s="22" t="s">
        <v>358</v>
      </c>
      <c r="C8569" s="22" t="s">
        <v>89</v>
      </c>
      <c r="D8569" s="22">
        <v>5.5063678184099727</v>
      </c>
      <c r="E8569" s="22">
        <f t="shared" si="687"/>
        <v>0</v>
      </c>
      <c r="F8569" s="22">
        <f t="shared" si="688"/>
        <v>0</v>
      </c>
      <c r="G8569" s="22">
        <f t="shared" si="689"/>
        <v>0</v>
      </c>
      <c r="H8569" s="22">
        <f t="shared" si="690"/>
        <v>0</v>
      </c>
      <c r="I8569" s="22">
        <f t="shared" si="691"/>
        <v>5.5063678184099727</v>
      </c>
      <c r="J8569" s="22">
        <v>8371</v>
      </c>
    </row>
    <row r="8570" spans="1:10" ht="11.25" customHeight="1">
      <c r="A8570" s="12"/>
      <c r="B8570" s="22" t="s">
        <v>366</v>
      </c>
      <c r="C8570" s="22" t="s">
        <v>87</v>
      </c>
      <c r="D8570" s="22">
        <v>5.5034577312006627</v>
      </c>
      <c r="E8570" s="22">
        <f t="shared" si="687"/>
        <v>0</v>
      </c>
      <c r="F8570" s="22">
        <f t="shared" si="688"/>
        <v>0</v>
      </c>
      <c r="G8570" s="22">
        <f t="shared" si="689"/>
        <v>0</v>
      </c>
      <c r="H8570" s="22">
        <f t="shared" si="690"/>
        <v>0</v>
      </c>
      <c r="I8570" s="22">
        <f t="shared" si="691"/>
        <v>5.5034577312006627</v>
      </c>
      <c r="J8570" s="22">
        <v>8372</v>
      </c>
    </row>
    <row r="8571" spans="1:10" ht="11.25" customHeight="1">
      <c r="A8571" s="12"/>
      <c r="B8571" s="22" t="s">
        <v>358</v>
      </c>
      <c r="C8571" s="22" t="s">
        <v>90</v>
      </c>
      <c r="D8571" s="22">
        <v>5.501820770850359</v>
      </c>
      <c r="E8571" s="22">
        <f t="shared" si="687"/>
        <v>0</v>
      </c>
      <c r="F8571" s="22">
        <f t="shared" si="688"/>
        <v>0</v>
      </c>
      <c r="G8571" s="22">
        <f t="shared" si="689"/>
        <v>0</v>
      </c>
      <c r="H8571" s="22">
        <f t="shared" si="690"/>
        <v>0</v>
      </c>
      <c r="I8571" s="22">
        <f t="shared" si="691"/>
        <v>5.501820770850359</v>
      </c>
      <c r="J8571" s="22">
        <v>8373</v>
      </c>
    </row>
    <row r="8572" spans="1:10" ht="11.25" customHeight="1">
      <c r="A8572" s="12"/>
      <c r="B8572" s="22" t="s">
        <v>464</v>
      </c>
      <c r="C8572" s="22" t="s">
        <v>89</v>
      </c>
      <c r="D8572" s="22">
        <v>5.4876037038165197</v>
      </c>
      <c r="E8572" s="22">
        <f t="shared" si="687"/>
        <v>0</v>
      </c>
      <c r="F8572" s="22">
        <f t="shared" si="688"/>
        <v>0</v>
      </c>
      <c r="G8572" s="22">
        <f t="shared" si="689"/>
        <v>0</v>
      </c>
      <c r="H8572" s="22">
        <f t="shared" si="690"/>
        <v>0</v>
      </c>
      <c r="I8572" s="22">
        <f t="shared" si="691"/>
        <v>5.4876037038165197</v>
      </c>
      <c r="J8572" s="22">
        <v>8374</v>
      </c>
    </row>
    <row r="8573" spans="1:10" ht="11.25" customHeight="1">
      <c r="A8573" s="12"/>
      <c r="B8573" s="22" t="s">
        <v>430</v>
      </c>
      <c r="C8573" s="22" t="s">
        <v>84</v>
      </c>
      <c r="D8573" s="22">
        <v>5.4822882581238011</v>
      </c>
      <c r="E8573" s="22">
        <f t="shared" si="687"/>
        <v>0</v>
      </c>
      <c r="F8573" s="22">
        <f t="shared" si="688"/>
        <v>0</v>
      </c>
      <c r="G8573" s="22">
        <f t="shared" si="689"/>
        <v>0</v>
      </c>
      <c r="H8573" s="22">
        <f t="shared" si="690"/>
        <v>0</v>
      </c>
      <c r="I8573" s="22">
        <f t="shared" si="691"/>
        <v>5.4822882581238011</v>
      </c>
      <c r="J8573" s="22">
        <v>8375</v>
      </c>
    </row>
    <row r="8574" spans="1:10" ht="11.25" customHeight="1">
      <c r="A8574" s="12"/>
      <c r="B8574" s="22" t="s">
        <v>450</v>
      </c>
      <c r="C8574" s="22" t="s">
        <v>81</v>
      </c>
      <c r="D8574" s="22">
        <v>5.4753737662930249</v>
      </c>
      <c r="E8574" s="22">
        <f t="shared" si="687"/>
        <v>0</v>
      </c>
      <c r="F8574" s="22">
        <f t="shared" si="688"/>
        <v>0</v>
      </c>
      <c r="G8574" s="22">
        <f t="shared" si="689"/>
        <v>0</v>
      </c>
      <c r="H8574" s="22">
        <f t="shared" si="690"/>
        <v>0</v>
      </c>
      <c r="I8574" s="22">
        <f t="shared" si="691"/>
        <v>5.4753737662930249</v>
      </c>
      <c r="J8574" s="22">
        <v>8376</v>
      </c>
    </row>
    <row r="8575" spans="1:10" ht="11.25" customHeight="1">
      <c r="A8575" s="12"/>
      <c r="B8575" s="22" t="s">
        <v>449</v>
      </c>
      <c r="C8575" s="22" t="s">
        <v>86</v>
      </c>
      <c r="D8575" s="22">
        <v>5.4665372140404358</v>
      </c>
      <c r="E8575" s="22">
        <f t="shared" si="687"/>
        <v>0</v>
      </c>
      <c r="F8575" s="22">
        <f t="shared" si="688"/>
        <v>0</v>
      </c>
      <c r="G8575" s="22">
        <f t="shared" si="689"/>
        <v>0</v>
      </c>
      <c r="H8575" s="22">
        <f t="shared" si="690"/>
        <v>0</v>
      </c>
      <c r="I8575" s="22">
        <f t="shared" si="691"/>
        <v>5.4665372140404358</v>
      </c>
      <c r="J8575" s="22">
        <v>8377</v>
      </c>
    </row>
    <row r="8576" spans="1:10" ht="11.25" customHeight="1">
      <c r="A8576" s="12"/>
      <c r="B8576" s="22" t="s">
        <v>455</v>
      </c>
      <c r="C8576" s="22" t="s">
        <v>84</v>
      </c>
      <c r="D8576" s="22">
        <v>5.4613160568394656</v>
      </c>
      <c r="E8576" s="22">
        <f t="shared" si="687"/>
        <v>0</v>
      </c>
      <c r="F8576" s="22">
        <f t="shared" si="688"/>
        <v>0</v>
      </c>
      <c r="G8576" s="22">
        <f t="shared" si="689"/>
        <v>0</v>
      </c>
      <c r="H8576" s="22">
        <f t="shared" si="690"/>
        <v>0</v>
      </c>
      <c r="I8576" s="22">
        <f t="shared" si="691"/>
        <v>5.4613160568394656</v>
      </c>
      <c r="J8576" s="22">
        <v>8378</v>
      </c>
    </row>
    <row r="8577" spans="1:10" ht="11.25" customHeight="1">
      <c r="A8577" s="12"/>
      <c r="B8577" s="22" t="s">
        <v>381</v>
      </c>
      <c r="C8577" s="22" t="s">
        <v>87</v>
      </c>
      <c r="D8577" s="22">
        <v>5.4586123892521439</v>
      </c>
      <c r="E8577" s="22">
        <f t="shared" si="687"/>
        <v>0</v>
      </c>
      <c r="F8577" s="22">
        <f t="shared" si="688"/>
        <v>0</v>
      </c>
      <c r="G8577" s="22">
        <f t="shared" si="689"/>
        <v>0</v>
      </c>
      <c r="H8577" s="22">
        <f t="shared" si="690"/>
        <v>0</v>
      </c>
      <c r="I8577" s="22">
        <f t="shared" si="691"/>
        <v>5.4586123892521439</v>
      </c>
      <c r="J8577" s="22">
        <v>8379</v>
      </c>
    </row>
    <row r="8578" spans="1:10" ht="11.25" customHeight="1">
      <c r="A8578" s="12"/>
      <c r="B8578" s="22" t="s">
        <v>463</v>
      </c>
      <c r="C8578" s="22" t="s">
        <v>81</v>
      </c>
      <c r="D8578" s="22">
        <v>5.4577671578663534</v>
      </c>
      <c r="E8578" s="22">
        <f t="shared" si="687"/>
        <v>0</v>
      </c>
      <c r="F8578" s="22">
        <f t="shared" si="688"/>
        <v>0</v>
      </c>
      <c r="G8578" s="22">
        <f t="shared" si="689"/>
        <v>0</v>
      </c>
      <c r="H8578" s="22">
        <f t="shared" si="690"/>
        <v>0</v>
      </c>
      <c r="I8578" s="22">
        <f t="shared" si="691"/>
        <v>5.4577671578663534</v>
      </c>
      <c r="J8578" s="22">
        <v>8380</v>
      </c>
    </row>
    <row r="8579" spans="1:10" ht="11.25" customHeight="1">
      <c r="A8579" s="12"/>
      <c r="B8579" s="22" t="s">
        <v>385</v>
      </c>
      <c r="C8579" s="22" t="s">
        <v>90</v>
      </c>
      <c r="D8579" s="22">
        <v>5.4380532966219741</v>
      </c>
      <c r="E8579" s="22">
        <f t="shared" si="687"/>
        <v>0</v>
      </c>
      <c r="F8579" s="22">
        <f t="shared" si="688"/>
        <v>0</v>
      </c>
      <c r="G8579" s="22">
        <f t="shared" si="689"/>
        <v>0</v>
      </c>
      <c r="H8579" s="22">
        <f t="shared" si="690"/>
        <v>0</v>
      </c>
      <c r="I8579" s="22">
        <f t="shared" si="691"/>
        <v>5.4380532966219741</v>
      </c>
      <c r="J8579" s="22">
        <v>8381</v>
      </c>
    </row>
    <row r="8580" spans="1:10" ht="11.25" customHeight="1">
      <c r="A8580" s="12"/>
      <c r="B8580" s="22" t="s">
        <v>351</v>
      </c>
      <c r="C8580" s="22" t="s">
        <v>90</v>
      </c>
      <c r="D8580" s="22">
        <v>5.4371308704106394</v>
      </c>
      <c r="E8580" s="22">
        <f t="shared" si="687"/>
        <v>0</v>
      </c>
      <c r="F8580" s="22">
        <f t="shared" si="688"/>
        <v>0</v>
      </c>
      <c r="G8580" s="22">
        <f t="shared" si="689"/>
        <v>0</v>
      </c>
      <c r="H8580" s="22">
        <f t="shared" si="690"/>
        <v>0</v>
      </c>
      <c r="I8580" s="22">
        <f t="shared" si="691"/>
        <v>5.4371308704106394</v>
      </c>
      <c r="J8580" s="22">
        <v>8382</v>
      </c>
    </row>
    <row r="8581" spans="1:10" ht="11.25" customHeight="1">
      <c r="A8581" s="12"/>
      <c r="B8581" s="22" t="s">
        <v>461</v>
      </c>
      <c r="C8581" s="22" t="s">
        <v>70</v>
      </c>
      <c r="D8581" s="22">
        <v>5.4241730352630491</v>
      </c>
      <c r="E8581" s="22">
        <f t="shared" si="687"/>
        <v>0</v>
      </c>
      <c r="F8581" s="22">
        <f t="shared" si="688"/>
        <v>0</v>
      </c>
      <c r="G8581" s="22">
        <f t="shared" si="689"/>
        <v>0</v>
      </c>
      <c r="H8581" s="22">
        <f t="shared" si="690"/>
        <v>0</v>
      </c>
      <c r="I8581" s="22">
        <f t="shared" si="691"/>
        <v>5.4241730352630491</v>
      </c>
      <c r="J8581" s="22">
        <v>8383</v>
      </c>
    </row>
    <row r="8582" spans="1:10" ht="11.25" customHeight="1">
      <c r="A8582" s="12"/>
      <c r="B8582" s="22" t="s">
        <v>435</v>
      </c>
      <c r="C8582" s="22" t="s">
        <v>87</v>
      </c>
      <c r="D8582" s="22">
        <v>5.4189215486816176</v>
      </c>
      <c r="E8582" s="22">
        <f t="shared" si="687"/>
        <v>0</v>
      </c>
      <c r="F8582" s="22">
        <f t="shared" si="688"/>
        <v>0</v>
      </c>
      <c r="G8582" s="22">
        <f t="shared" si="689"/>
        <v>0</v>
      </c>
      <c r="H8582" s="22">
        <f t="shared" si="690"/>
        <v>0</v>
      </c>
      <c r="I8582" s="22">
        <f t="shared" si="691"/>
        <v>5.4189215486816176</v>
      </c>
      <c r="J8582" s="22">
        <v>8384</v>
      </c>
    </row>
    <row r="8583" spans="1:10" ht="11.25" customHeight="1">
      <c r="A8583" s="12"/>
      <c r="B8583" s="22" t="s">
        <v>406</v>
      </c>
      <c r="C8583" s="22" t="s">
        <v>85</v>
      </c>
      <c r="D8583" s="22">
        <v>5.4092883125866873</v>
      </c>
      <c r="E8583" s="22">
        <f t="shared" si="687"/>
        <v>0</v>
      </c>
      <c r="F8583" s="22">
        <f t="shared" si="688"/>
        <v>0</v>
      </c>
      <c r="G8583" s="22">
        <f t="shared" si="689"/>
        <v>0</v>
      </c>
      <c r="H8583" s="22">
        <f t="shared" si="690"/>
        <v>0</v>
      </c>
      <c r="I8583" s="22">
        <f t="shared" si="691"/>
        <v>5.4092883125866873</v>
      </c>
      <c r="J8583" s="22">
        <v>8385</v>
      </c>
    </row>
    <row r="8584" spans="1:10" ht="11.25" customHeight="1">
      <c r="A8584" s="12"/>
      <c r="B8584" s="22" t="s">
        <v>442</v>
      </c>
      <c r="C8584" s="22" t="s">
        <v>90</v>
      </c>
      <c r="D8584" s="22">
        <v>5.3826677140009682</v>
      </c>
      <c r="E8584" s="22">
        <f t="shared" ref="E8584:E8647" si="692">IF(J8584&lt;=1000,D8584,0)</f>
        <v>0</v>
      </c>
      <c r="F8584" s="22">
        <f t="shared" ref="F8584:F8647" si="693">IF(AND(J8584&gt;1000,J8584&lt;=2000),D8584,0)</f>
        <v>0</v>
      </c>
      <c r="G8584" s="22">
        <f t="shared" ref="G8584:G8647" si="694">IF(AND(J8584&gt;2000,J8584&lt;=3000),D8584,0)</f>
        <v>0</v>
      </c>
      <c r="H8584" s="22">
        <f t="shared" ref="H8584:H8647" si="695">IF(AND(J8584&gt;3000,J8584&lt;=5000),D8584,0)</f>
        <v>0</v>
      </c>
      <c r="I8584" s="22">
        <f t="shared" ref="I8584:I8647" si="696">IF((J8584&gt;5000),D8584,0)</f>
        <v>5.3826677140009682</v>
      </c>
      <c r="J8584" s="22">
        <v>8386</v>
      </c>
    </row>
    <row r="8585" spans="1:10" ht="11.25" customHeight="1">
      <c r="A8585" s="12"/>
      <c r="B8585" s="22" t="s">
        <v>427</v>
      </c>
      <c r="C8585" s="22" t="s">
        <v>80</v>
      </c>
      <c r="D8585" s="22">
        <v>5.3813260183130014</v>
      </c>
      <c r="E8585" s="22">
        <f t="shared" si="692"/>
        <v>0</v>
      </c>
      <c r="F8585" s="22">
        <f t="shared" si="693"/>
        <v>0</v>
      </c>
      <c r="G8585" s="22">
        <f t="shared" si="694"/>
        <v>0</v>
      </c>
      <c r="H8585" s="22">
        <f t="shared" si="695"/>
        <v>0</v>
      </c>
      <c r="I8585" s="22">
        <f t="shared" si="696"/>
        <v>5.3813260183130014</v>
      </c>
      <c r="J8585" s="22">
        <v>8387</v>
      </c>
    </row>
    <row r="8586" spans="1:10" ht="11.25" customHeight="1">
      <c r="A8586" s="12"/>
      <c r="B8586" s="22" t="s">
        <v>406</v>
      </c>
      <c r="C8586" s="22" t="s">
        <v>90</v>
      </c>
      <c r="D8586" s="22">
        <v>5.3713233634824462</v>
      </c>
      <c r="E8586" s="22">
        <f t="shared" si="692"/>
        <v>0</v>
      </c>
      <c r="F8586" s="22">
        <f t="shared" si="693"/>
        <v>0</v>
      </c>
      <c r="G8586" s="22">
        <f t="shared" si="694"/>
        <v>0</v>
      </c>
      <c r="H8586" s="22">
        <f t="shared" si="695"/>
        <v>0</v>
      </c>
      <c r="I8586" s="22">
        <f t="shared" si="696"/>
        <v>5.3713233634824462</v>
      </c>
      <c r="J8586" s="22">
        <v>8388</v>
      </c>
    </row>
    <row r="8587" spans="1:10" ht="11.25" customHeight="1">
      <c r="A8587" s="12"/>
      <c r="B8587" s="22" t="s">
        <v>412</v>
      </c>
      <c r="C8587" s="22" t="s">
        <v>87</v>
      </c>
      <c r="D8587" s="22">
        <v>5.3709133024865201</v>
      </c>
      <c r="E8587" s="22">
        <f t="shared" si="692"/>
        <v>0</v>
      </c>
      <c r="F8587" s="22">
        <f t="shared" si="693"/>
        <v>0</v>
      </c>
      <c r="G8587" s="22">
        <f t="shared" si="694"/>
        <v>0</v>
      </c>
      <c r="H8587" s="22">
        <f t="shared" si="695"/>
        <v>0</v>
      </c>
      <c r="I8587" s="22">
        <f t="shared" si="696"/>
        <v>5.3709133024865201</v>
      </c>
      <c r="J8587" s="22">
        <v>8389</v>
      </c>
    </row>
    <row r="8588" spans="1:10" ht="11.25" customHeight="1">
      <c r="A8588" s="12"/>
      <c r="B8588" s="22" t="s">
        <v>449</v>
      </c>
      <c r="C8588" s="22" t="s">
        <v>80</v>
      </c>
      <c r="D8588" s="22">
        <v>5.3705827405246911</v>
      </c>
      <c r="E8588" s="22">
        <f t="shared" si="692"/>
        <v>0</v>
      </c>
      <c r="F8588" s="22">
        <f t="shared" si="693"/>
        <v>0</v>
      </c>
      <c r="G8588" s="22">
        <f t="shared" si="694"/>
        <v>0</v>
      </c>
      <c r="H8588" s="22">
        <f t="shared" si="695"/>
        <v>0</v>
      </c>
      <c r="I8588" s="22">
        <f t="shared" si="696"/>
        <v>5.3705827405246911</v>
      </c>
      <c r="J8588" s="22">
        <v>8390</v>
      </c>
    </row>
    <row r="8589" spans="1:10" ht="11.25" customHeight="1">
      <c r="A8589" s="12"/>
      <c r="B8589" s="22" t="s">
        <v>372</v>
      </c>
      <c r="C8589" s="22" t="s">
        <v>70</v>
      </c>
      <c r="D8589" s="22">
        <v>5.3685124371439317</v>
      </c>
      <c r="E8589" s="22">
        <f t="shared" si="692"/>
        <v>0</v>
      </c>
      <c r="F8589" s="22">
        <f t="shared" si="693"/>
        <v>0</v>
      </c>
      <c r="G8589" s="22">
        <f t="shared" si="694"/>
        <v>0</v>
      </c>
      <c r="H8589" s="22">
        <f t="shared" si="695"/>
        <v>0</v>
      </c>
      <c r="I8589" s="22">
        <f t="shared" si="696"/>
        <v>5.3685124371439317</v>
      </c>
      <c r="J8589" s="22">
        <v>8391</v>
      </c>
    </row>
    <row r="8590" spans="1:10" ht="11.25" customHeight="1">
      <c r="A8590" s="12"/>
      <c r="B8590" s="22" t="s">
        <v>394</v>
      </c>
      <c r="C8590" s="22" t="s">
        <v>85</v>
      </c>
      <c r="D8590" s="22">
        <v>5.3475579115559846</v>
      </c>
      <c r="E8590" s="22">
        <f t="shared" si="692"/>
        <v>0</v>
      </c>
      <c r="F8590" s="22">
        <f t="shared" si="693"/>
        <v>0</v>
      </c>
      <c r="G8590" s="22">
        <f t="shared" si="694"/>
        <v>0</v>
      </c>
      <c r="H8590" s="22">
        <f t="shared" si="695"/>
        <v>0</v>
      </c>
      <c r="I8590" s="22">
        <f t="shared" si="696"/>
        <v>5.3475579115559846</v>
      </c>
      <c r="J8590" s="22">
        <v>8392</v>
      </c>
    </row>
    <row r="8591" spans="1:10" ht="11.25" customHeight="1">
      <c r="A8591" s="12"/>
      <c r="B8591" s="22" t="s">
        <v>351</v>
      </c>
      <c r="C8591" s="22" t="s">
        <v>87</v>
      </c>
      <c r="D8591" s="22">
        <v>5.3420400749053139</v>
      </c>
      <c r="E8591" s="22">
        <f t="shared" si="692"/>
        <v>0</v>
      </c>
      <c r="F8591" s="22">
        <f t="shared" si="693"/>
        <v>0</v>
      </c>
      <c r="G8591" s="22">
        <f t="shared" si="694"/>
        <v>0</v>
      </c>
      <c r="H8591" s="22">
        <f t="shared" si="695"/>
        <v>0</v>
      </c>
      <c r="I8591" s="22">
        <f t="shared" si="696"/>
        <v>5.3420400749053139</v>
      </c>
      <c r="J8591" s="22">
        <v>8393</v>
      </c>
    </row>
    <row r="8592" spans="1:10" ht="11.25" customHeight="1">
      <c r="A8592" s="12"/>
      <c r="B8592" s="22" t="s">
        <v>419</v>
      </c>
      <c r="C8592" s="22" t="s">
        <v>75</v>
      </c>
      <c r="D8592" s="22">
        <v>5.3171069305811507</v>
      </c>
      <c r="E8592" s="22">
        <f t="shared" si="692"/>
        <v>0</v>
      </c>
      <c r="F8592" s="22">
        <f t="shared" si="693"/>
        <v>0</v>
      </c>
      <c r="G8592" s="22">
        <f t="shared" si="694"/>
        <v>0</v>
      </c>
      <c r="H8592" s="22">
        <f t="shared" si="695"/>
        <v>0</v>
      </c>
      <c r="I8592" s="22">
        <f t="shared" si="696"/>
        <v>5.3171069305811507</v>
      </c>
      <c r="J8592" s="22">
        <v>8394</v>
      </c>
    </row>
    <row r="8593" spans="1:10" ht="11.25" customHeight="1">
      <c r="A8593" s="12"/>
      <c r="B8593" s="22" t="s">
        <v>436</v>
      </c>
      <c r="C8593" s="22" t="s">
        <v>84</v>
      </c>
      <c r="D8593" s="22">
        <v>5.3110441213259838</v>
      </c>
      <c r="E8593" s="22">
        <f t="shared" si="692"/>
        <v>0</v>
      </c>
      <c r="F8593" s="22">
        <f t="shared" si="693"/>
        <v>0</v>
      </c>
      <c r="G8593" s="22">
        <f t="shared" si="694"/>
        <v>0</v>
      </c>
      <c r="H8593" s="22">
        <f t="shared" si="695"/>
        <v>0</v>
      </c>
      <c r="I8593" s="22">
        <f t="shared" si="696"/>
        <v>5.3110441213259838</v>
      </c>
      <c r="J8593" s="22">
        <v>8395</v>
      </c>
    </row>
    <row r="8594" spans="1:10" ht="11.25" customHeight="1">
      <c r="A8594" s="12"/>
      <c r="B8594" s="22" t="s">
        <v>433</v>
      </c>
      <c r="C8594" s="22" t="s">
        <v>80</v>
      </c>
      <c r="D8594" s="22">
        <v>5.2754439988433486</v>
      </c>
      <c r="E8594" s="22">
        <f t="shared" si="692"/>
        <v>0</v>
      </c>
      <c r="F8594" s="22">
        <f t="shared" si="693"/>
        <v>0</v>
      </c>
      <c r="G8594" s="22">
        <f t="shared" si="694"/>
        <v>0</v>
      </c>
      <c r="H8594" s="22">
        <f t="shared" si="695"/>
        <v>0</v>
      </c>
      <c r="I8594" s="22">
        <f t="shared" si="696"/>
        <v>5.2754439988433486</v>
      </c>
      <c r="J8594" s="22">
        <v>8396</v>
      </c>
    </row>
    <row r="8595" spans="1:10" ht="11.25" customHeight="1">
      <c r="A8595" s="12"/>
      <c r="B8595" s="22" t="s">
        <v>460</v>
      </c>
      <c r="C8595" s="22" t="s">
        <v>89</v>
      </c>
      <c r="D8595" s="22">
        <v>5.2655174797669115</v>
      </c>
      <c r="E8595" s="22">
        <f t="shared" si="692"/>
        <v>0</v>
      </c>
      <c r="F8595" s="22">
        <f t="shared" si="693"/>
        <v>0</v>
      </c>
      <c r="G8595" s="22">
        <f t="shared" si="694"/>
        <v>0</v>
      </c>
      <c r="H8595" s="22">
        <f t="shared" si="695"/>
        <v>0</v>
      </c>
      <c r="I8595" s="22">
        <f t="shared" si="696"/>
        <v>5.2655174797669115</v>
      </c>
      <c r="J8595" s="22">
        <v>8397</v>
      </c>
    </row>
    <row r="8596" spans="1:10" ht="11.25" customHeight="1">
      <c r="A8596" s="12"/>
      <c r="B8596" s="22" t="s">
        <v>466</v>
      </c>
      <c r="C8596" s="22" t="s">
        <v>79</v>
      </c>
      <c r="D8596" s="22">
        <v>5.2528066898456416</v>
      </c>
      <c r="E8596" s="22">
        <f t="shared" si="692"/>
        <v>0</v>
      </c>
      <c r="F8596" s="22">
        <f t="shared" si="693"/>
        <v>0</v>
      </c>
      <c r="G8596" s="22">
        <f t="shared" si="694"/>
        <v>0</v>
      </c>
      <c r="H8596" s="22">
        <f t="shared" si="695"/>
        <v>0</v>
      </c>
      <c r="I8596" s="22">
        <f t="shared" si="696"/>
        <v>5.2528066898456416</v>
      </c>
      <c r="J8596" s="22">
        <v>8398</v>
      </c>
    </row>
    <row r="8597" spans="1:10" ht="11.25" customHeight="1">
      <c r="A8597" s="12"/>
      <c r="B8597" s="22" t="s">
        <v>419</v>
      </c>
      <c r="C8597" s="22" t="s">
        <v>76</v>
      </c>
      <c r="D8597" s="22">
        <v>5.2453370991094364</v>
      </c>
      <c r="E8597" s="22">
        <f t="shared" si="692"/>
        <v>0</v>
      </c>
      <c r="F8597" s="22">
        <f t="shared" si="693"/>
        <v>0</v>
      </c>
      <c r="G8597" s="22">
        <f t="shared" si="694"/>
        <v>0</v>
      </c>
      <c r="H8597" s="22">
        <f t="shared" si="695"/>
        <v>0</v>
      </c>
      <c r="I8597" s="22">
        <f t="shared" si="696"/>
        <v>5.2453370991094364</v>
      </c>
      <c r="J8597" s="22">
        <v>8399</v>
      </c>
    </row>
    <row r="8598" spans="1:10" ht="11.25" customHeight="1">
      <c r="A8598" s="12"/>
      <c r="B8598" s="22" t="s">
        <v>395</v>
      </c>
      <c r="C8598" s="22" t="s">
        <v>82</v>
      </c>
      <c r="D8598" s="22">
        <v>5.2279885466340552</v>
      </c>
      <c r="E8598" s="22">
        <f t="shared" si="692"/>
        <v>0</v>
      </c>
      <c r="F8598" s="22">
        <f t="shared" si="693"/>
        <v>0</v>
      </c>
      <c r="G8598" s="22">
        <f t="shared" si="694"/>
        <v>0</v>
      </c>
      <c r="H8598" s="22">
        <f t="shared" si="695"/>
        <v>0</v>
      </c>
      <c r="I8598" s="22">
        <f t="shared" si="696"/>
        <v>5.2279885466340552</v>
      </c>
      <c r="J8598" s="22">
        <v>8400</v>
      </c>
    </row>
    <row r="8599" spans="1:10" ht="11.25" customHeight="1">
      <c r="A8599" s="12"/>
      <c r="B8599" s="22" t="s">
        <v>454</v>
      </c>
      <c r="C8599" s="22" t="s">
        <v>82</v>
      </c>
      <c r="D8599" s="22">
        <v>5.2229040542682705</v>
      </c>
      <c r="E8599" s="22">
        <f t="shared" si="692"/>
        <v>0</v>
      </c>
      <c r="F8599" s="22">
        <f t="shared" si="693"/>
        <v>0</v>
      </c>
      <c r="G8599" s="22">
        <f t="shared" si="694"/>
        <v>0</v>
      </c>
      <c r="H8599" s="22">
        <f t="shared" si="695"/>
        <v>0</v>
      </c>
      <c r="I8599" s="22">
        <f t="shared" si="696"/>
        <v>5.2229040542682705</v>
      </c>
      <c r="J8599" s="22">
        <v>8401</v>
      </c>
    </row>
    <row r="8600" spans="1:10" ht="11.25" customHeight="1">
      <c r="A8600" s="12"/>
      <c r="B8600" s="22" t="s">
        <v>433</v>
      </c>
      <c r="C8600" s="22" t="s">
        <v>86</v>
      </c>
      <c r="D8600" s="22">
        <v>5.2225193818035676</v>
      </c>
      <c r="E8600" s="22">
        <f t="shared" si="692"/>
        <v>0</v>
      </c>
      <c r="F8600" s="22">
        <f t="shared" si="693"/>
        <v>0</v>
      </c>
      <c r="G8600" s="22">
        <f t="shared" si="694"/>
        <v>0</v>
      </c>
      <c r="H8600" s="22">
        <f t="shared" si="695"/>
        <v>0</v>
      </c>
      <c r="I8600" s="22">
        <f t="shared" si="696"/>
        <v>5.2225193818035676</v>
      </c>
      <c r="J8600" s="22">
        <v>8402</v>
      </c>
    </row>
    <row r="8601" spans="1:10" ht="11.25" customHeight="1">
      <c r="A8601" s="12"/>
      <c r="B8601" s="22" t="s">
        <v>466</v>
      </c>
      <c r="C8601" s="22" t="s">
        <v>70</v>
      </c>
      <c r="D8601" s="22">
        <v>5.197704712106618</v>
      </c>
      <c r="E8601" s="22">
        <f t="shared" si="692"/>
        <v>0</v>
      </c>
      <c r="F8601" s="22">
        <f t="shared" si="693"/>
        <v>0</v>
      </c>
      <c r="G8601" s="22">
        <f t="shared" si="694"/>
        <v>0</v>
      </c>
      <c r="H8601" s="22">
        <f t="shared" si="695"/>
        <v>0</v>
      </c>
      <c r="I8601" s="22">
        <f t="shared" si="696"/>
        <v>5.197704712106618</v>
      </c>
      <c r="J8601" s="22">
        <v>8403</v>
      </c>
    </row>
    <row r="8602" spans="1:10" ht="11.25" customHeight="1">
      <c r="A8602" s="12"/>
      <c r="B8602" s="22" t="s">
        <v>445</v>
      </c>
      <c r="C8602" s="22" t="s">
        <v>69</v>
      </c>
      <c r="D8602" s="22">
        <v>5.177030941714782</v>
      </c>
      <c r="E8602" s="22">
        <f t="shared" si="692"/>
        <v>0</v>
      </c>
      <c r="F8602" s="22">
        <f t="shared" si="693"/>
        <v>0</v>
      </c>
      <c r="G8602" s="22">
        <f t="shared" si="694"/>
        <v>0</v>
      </c>
      <c r="H8602" s="22">
        <f t="shared" si="695"/>
        <v>0</v>
      </c>
      <c r="I8602" s="22">
        <f t="shared" si="696"/>
        <v>5.177030941714782</v>
      </c>
      <c r="J8602" s="22">
        <v>8404</v>
      </c>
    </row>
    <row r="8603" spans="1:10" ht="11.25" customHeight="1">
      <c r="A8603" s="12"/>
      <c r="B8603" s="22" t="s">
        <v>400</v>
      </c>
      <c r="C8603" s="22" t="s">
        <v>80</v>
      </c>
      <c r="D8603" s="22">
        <v>5.1728868321181318</v>
      </c>
      <c r="E8603" s="22">
        <f t="shared" si="692"/>
        <v>0</v>
      </c>
      <c r="F8603" s="22">
        <f t="shared" si="693"/>
        <v>0</v>
      </c>
      <c r="G8603" s="22">
        <f t="shared" si="694"/>
        <v>0</v>
      </c>
      <c r="H8603" s="22">
        <f t="shared" si="695"/>
        <v>0</v>
      </c>
      <c r="I8603" s="22">
        <f t="shared" si="696"/>
        <v>5.1728868321181318</v>
      </c>
      <c r="J8603" s="22">
        <v>8405</v>
      </c>
    </row>
    <row r="8604" spans="1:10" ht="11.25" customHeight="1">
      <c r="A8604" s="12"/>
      <c r="B8604" s="22" t="s">
        <v>450</v>
      </c>
      <c r="C8604" s="22" t="s">
        <v>73</v>
      </c>
      <c r="D8604" s="22">
        <v>5.1700535360902373</v>
      </c>
      <c r="E8604" s="22">
        <f t="shared" si="692"/>
        <v>0</v>
      </c>
      <c r="F8604" s="22">
        <f t="shared" si="693"/>
        <v>0</v>
      </c>
      <c r="G8604" s="22">
        <f t="shared" si="694"/>
        <v>0</v>
      </c>
      <c r="H8604" s="22">
        <f t="shared" si="695"/>
        <v>0</v>
      </c>
      <c r="I8604" s="22">
        <f t="shared" si="696"/>
        <v>5.1700535360902373</v>
      </c>
      <c r="J8604" s="22">
        <v>8406</v>
      </c>
    </row>
    <row r="8605" spans="1:10" ht="11.25" customHeight="1">
      <c r="A8605" s="12"/>
      <c r="B8605" s="22" t="s">
        <v>393</v>
      </c>
      <c r="C8605" s="22" t="s">
        <v>88</v>
      </c>
      <c r="D8605" s="22">
        <v>5.1670039033825255</v>
      </c>
      <c r="E8605" s="22">
        <f t="shared" si="692"/>
        <v>0</v>
      </c>
      <c r="F8605" s="22">
        <f t="shared" si="693"/>
        <v>0</v>
      </c>
      <c r="G8605" s="22">
        <f t="shared" si="694"/>
        <v>0</v>
      </c>
      <c r="H8605" s="22">
        <f t="shared" si="695"/>
        <v>0</v>
      </c>
      <c r="I8605" s="22">
        <f t="shared" si="696"/>
        <v>5.1670039033825255</v>
      </c>
      <c r="J8605" s="22">
        <v>8407</v>
      </c>
    </row>
    <row r="8606" spans="1:10" ht="11.25" customHeight="1">
      <c r="A8606" s="12"/>
      <c r="B8606" s="22" t="s">
        <v>367</v>
      </c>
      <c r="C8606" s="22" t="s">
        <v>84</v>
      </c>
      <c r="D8606" s="22">
        <v>5.1516912834912008</v>
      </c>
      <c r="E8606" s="22">
        <f t="shared" si="692"/>
        <v>0</v>
      </c>
      <c r="F8606" s="22">
        <f t="shared" si="693"/>
        <v>0</v>
      </c>
      <c r="G8606" s="22">
        <f t="shared" si="694"/>
        <v>0</v>
      </c>
      <c r="H8606" s="22">
        <f t="shared" si="695"/>
        <v>0</v>
      </c>
      <c r="I8606" s="22">
        <f t="shared" si="696"/>
        <v>5.1516912834912008</v>
      </c>
      <c r="J8606" s="22">
        <v>8408</v>
      </c>
    </row>
    <row r="8607" spans="1:10" ht="11.25" customHeight="1">
      <c r="A8607" s="12"/>
      <c r="B8607" s="22" t="s">
        <v>391</v>
      </c>
      <c r="C8607" s="22" t="s">
        <v>85</v>
      </c>
      <c r="D8607" s="22">
        <v>5.1256802073158951</v>
      </c>
      <c r="E8607" s="22">
        <f t="shared" si="692"/>
        <v>0</v>
      </c>
      <c r="F8607" s="22">
        <f t="shared" si="693"/>
        <v>0</v>
      </c>
      <c r="G8607" s="22">
        <f t="shared" si="694"/>
        <v>0</v>
      </c>
      <c r="H8607" s="22">
        <f t="shared" si="695"/>
        <v>0</v>
      </c>
      <c r="I8607" s="22">
        <f t="shared" si="696"/>
        <v>5.1256802073158951</v>
      </c>
      <c r="J8607" s="22">
        <v>8409</v>
      </c>
    </row>
    <row r="8608" spans="1:10" ht="11.25" customHeight="1">
      <c r="A8608" s="12"/>
      <c r="B8608" s="22" t="s">
        <v>446</v>
      </c>
      <c r="C8608" s="22" t="s">
        <v>80</v>
      </c>
      <c r="D8608" s="22">
        <v>5.1246582844201001</v>
      </c>
      <c r="E8608" s="22">
        <f t="shared" si="692"/>
        <v>0</v>
      </c>
      <c r="F8608" s="22">
        <f t="shared" si="693"/>
        <v>0</v>
      </c>
      <c r="G8608" s="22">
        <f t="shared" si="694"/>
        <v>0</v>
      </c>
      <c r="H8608" s="22">
        <f t="shared" si="695"/>
        <v>0</v>
      </c>
      <c r="I8608" s="22">
        <f t="shared" si="696"/>
        <v>5.1246582844201001</v>
      </c>
      <c r="J8608" s="22">
        <v>8410</v>
      </c>
    </row>
    <row r="8609" spans="1:10" ht="11.25" customHeight="1">
      <c r="A8609" s="12"/>
      <c r="B8609" s="22" t="s">
        <v>422</v>
      </c>
      <c r="C8609" s="22" t="s">
        <v>88</v>
      </c>
      <c r="D8609" s="22">
        <v>5.1237034253705556</v>
      </c>
      <c r="E8609" s="22">
        <f t="shared" si="692"/>
        <v>0</v>
      </c>
      <c r="F8609" s="22">
        <f t="shared" si="693"/>
        <v>0</v>
      </c>
      <c r="G8609" s="22">
        <f t="shared" si="694"/>
        <v>0</v>
      </c>
      <c r="H8609" s="22">
        <f t="shared" si="695"/>
        <v>0</v>
      </c>
      <c r="I8609" s="22">
        <f t="shared" si="696"/>
        <v>5.1237034253705556</v>
      </c>
      <c r="J8609" s="22">
        <v>8411</v>
      </c>
    </row>
    <row r="8610" spans="1:10" ht="11.25" customHeight="1">
      <c r="A8610" s="12"/>
      <c r="B8610" s="22" t="s">
        <v>372</v>
      </c>
      <c r="C8610" s="22" t="s">
        <v>74</v>
      </c>
      <c r="D8610" s="22">
        <v>5.1149724863132402</v>
      </c>
      <c r="E8610" s="22">
        <f t="shared" si="692"/>
        <v>0</v>
      </c>
      <c r="F8610" s="22">
        <f t="shared" si="693"/>
        <v>0</v>
      </c>
      <c r="G8610" s="22">
        <f t="shared" si="694"/>
        <v>0</v>
      </c>
      <c r="H8610" s="22">
        <f t="shared" si="695"/>
        <v>0</v>
      </c>
      <c r="I8610" s="22">
        <f t="shared" si="696"/>
        <v>5.1149724863132402</v>
      </c>
      <c r="J8610" s="22">
        <v>8412</v>
      </c>
    </row>
    <row r="8611" spans="1:10" ht="11.25" customHeight="1">
      <c r="A8611" s="12"/>
      <c r="B8611" s="22" t="s">
        <v>412</v>
      </c>
      <c r="C8611" s="22" t="s">
        <v>85</v>
      </c>
      <c r="D8611" s="22">
        <v>5.0950738149210899</v>
      </c>
      <c r="E8611" s="22">
        <f t="shared" si="692"/>
        <v>0</v>
      </c>
      <c r="F8611" s="22">
        <f t="shared" si="693"/>
        <v>0</v>
      </c>
      <c r="G8611" s="22">
        <f t="shared" si="694"/>
        <v>0</v>
      </c>
      <c r="H8611" s="22">
        <f t="shared" si="695"/>
        <v>0</v>
      </c>
      <c r="I8611" s="22">
        <f t="shared" si="696"/>
        <v>5.0950738149210899</v>
      </c>
      <c r="J8611" s="22">
        <v>8413</v>
      </c>
    </row>
    <row r="8612" spans="1:10" ht="11.25" customHeight="1">
      <c r="A8612" s="12"/>
      <c r="B8612" s="22" t="s">
        <v>426</v>
      </c>
      <c r="C8612" s="22" t="s">
        <v>84</v>
      </c>
      <c r="D8612" s="22">
        <v>5.0869861218373353</v>
      </c>
      <c r="E8612" s="22">
        <f t="shared" si="692"/>
        <v>0</v>
      </c>
      <c r="F8612" s="22">
        <f t="shared" si="693"/>
        <v>0</v>
      </c>
      <c r="G8612" s="22">
        <f t="shared" si="694"/>
        <v>0</v>
      </c>
      <c r="H8612" s="22">
        <f t="shared" si="695"/>
        <v>0</v>
      </c>
      <c r="I8612" s="22">
        <f t="shared" si="696"/>
        <v>5.0869861218373353</v>
      </c>
      <c r="J8612" s="22">
        <v>8414</v>
      </c>
    </row>
    <row r="8613" spans="1:10" ht="11.25" customHeight="1">
      <c r="A8613" s="12"/>
      <c r="B8613" s="22" t="s">
        <v>466</v>
      </c>
      <c r="C8613" s="22" t="s">
        <v>83</v>
      </c>
      <c r="D8613" s="22">
        <v>5.086190355055983</v>
      </c>
      <c r="E8613" s="22">
        <f t="shared" si="692"/>
        <v>0</v>
      </c>
      <c r="F8613" s="22">
        <f t="shared" si="693"/>
        <v>0</v>
      </c>
      <c r="G8613" s="22">
        <f t="shared" si="694"/>
        <v>0</v>
      </c>
      <c r="H8613" s="22">
        <f t="shared" si="695"/>
        <v>0</v>
      </c>
      <c r="I8613" s="22">
        <f t="shared" si="696"/>
        <v>5.086190355055983</v>
      </c>
      <c r="J8613" s="22">
        <v>8415</v>
      </c>
    </row>
    <row r="8614" spans="1:10" ht="11.25" customHeight="1">
      <c r="A8614" s="12"/>
      <c r="B8614" s="22" t="s">
        <v>466</v>
      </c>
      <c r="C8614" s="22" t="s">
        <v>69</v>
      </c>
      <c r="D8614" s="22">
        <v>5.0860294950828759</v>
      </c>
      <c r="E8614" s="22">
        <f t="shared" si="692"/>
        <v>0</v>
      </c>
      <c r="F8614" s="22">
        <f t="shared" si="693"/>
        <v>0</v>
      </c>
      <c r="G8614" s="22">
        <f t="shared" si="694"/>
        <v>0</v>
      </c>
      <c r="H8614" s="22">
        <f t="shared" si="695"/>
        <v>0</v>
      </c>
      <c r="I8614" s="22">
        <f t="shared" si="696"/>
        <v>5.0860294950828759</v>
      </c>
      <c r="J8614" s="22">
        <v>8416</v>
      </c>
    </row>
    <row r="8615" spans="1:10" ht="11.25" customHeight="1">
      <c r="A8615" s="12"/>
      <c r="B8615" s="22" t="s">
        <v>425</v>
      </c>
      <c r="C8615" s="22" t="s">
        <v>86</v>
      </c>
      <c r="D8615" s="22">
        <v>5.0825305843837087</v>
      </c>
      <c r="E8615" s="22">
        <f t="shared" si="692"/>
        <v>0</v>
      </c>
      <c r="F8615" s="22">
        <f t="shared" si="693"/>
        <v>0</v>
      </c>
      <c r="G8615" s="22">
        <f t="shared" si="694"/>
        <v>0</v>
      </c>
      <c r="H8615" s="22">
        <f t="shared" si="695"/>
        <v>0</v>
      </c>
      <c r="I8615" s="22">
        <f t="shared" si="696"/>
        <v>5.0825305843837087</v>
      </c>
      <c r="J8615" s="22">
        <v>8417</v>
      </c>
    </row>
    <row r="8616" spans="1:10" ht="11.25" customHeight="1">
      <c r="A8616" s="12"/>
      <c r="B8616" s="22" t="s">
        <v>402</v>
      </c>
      <c r="C8616" s="22" t="s">
        <v>80</v>
      </c>
      <c r="D8616" s="22">
        <v>5.0729274703278513</v>
      </c>
      <c r="E8616" s="22">
        <f t="shared" si="692"/>
        <v>0</v>
      </c>
      <c r="F8616" s="22">
        <f t="shared" si="693"/>
        <v>0</v>
      </c>
      <c r="G8616" s="22">
        <f t="shared" si="694"/>
        <v>0</v>
      </c>
      <c r="H8616" s="22">
        <f t="shared" si="695"/>
        <v>0</v>
      </c>
      <c r="I8616" s="22">
        <f t="shared" si="696"/>
        <v>5.0729274703278513</v>
      </c>
      <c r="J8616" s="22">
        <v>8418</v>
      </c>
    </row>
    <row r="8617" spans="1:10" ht="11.25" customHeight="1">
      <c r="A8617" s="12"/>
      <c r="B8617" s="22" t="s">
        <v>406</v>
      </c>
      <c r="C8617" s="22" t="s">
        <v>87</v>
      </c>
      <c r="D8617" s="22">
        <v>5.0490590922836702</v>
      </c>
      <c r="E8617" s="22">
        <f t="shared" si="692"/>
        <v>0</v>
      </c>
      <c r="F8617" s="22">
        <f t="shared" si="693"/>
        <v>0</v>
      </c>
      <c r="G8617" s="22">
        <f t="shared" si="694"/>
        <v>0</v>
      </c>
      <c r="H8617" s="22">
        <f t="shared" si="695"/>
        <v>0</v>
      </c>
      <c r="I8617" s="22">
        <f t="shared" si="696"/>
        <v>5.0490590922836702</v>
      </c>
      <c r="J8617" s="22">
        <v>8419</v>
      </c>
    </row>
    <row r="8618" spans="1:10" ht="11.25" customHeight="1">
      <c r="A8618" s="12"/>
      <c r="B8618" s="22" t="s">
        <v>381</v>
      </c>
      <c r="C8618" s="22" t="s">
        <v>84</v>
      </c>
      <c r="D8618" s="22">
        <v>5.0421770998704663</v>
      </c>
      <c r="E8618" s="22">
        <f t="shared" si="692"/>
        <v>0</v>
      </c>
      <c r="F8618" s="22">
        <f t="shared" si="693"/>
        <v>0</v>
      </c>
      <c r="G8618" s="22">
        <f t="shared" si="694"/>
        <v>0</v>
      </c>
      <c r="H8618" s="22">
        <f t="shared" si="695"/>
        <v>0</v>
      </c>
      <c r="I8618" s="22">
        <f t="shared" si="696"/>
        <v>5.0421770998704663</v>
      </c>
      <c r="J8618" s="22">
        <v>8420</v>
      </c>
    </row>
    <row r="8619" spans="1:10" ht="11.25" customHeight="1">
      <c r="A8619" s="12"/>
      <c r="B8619" s="22" t="s">
        <v>423</v>
      </c>
      <c r="C8619" s="22" t="s">
        <v>88</v>
      </c>
      <c r="D8619" s="22">
        <v>5.0404408799898475</v>
      </c>
      <c r="E8619" s="22">
        <f t="shared" si="692"/>
        <v>0</v>
      </c>
      <c r="F8619" s="22">
        <f t="shared" si="693"/>
        <v>0</v>
      </c>
      <c r="G8619" s="22">
        <f t="shared" si="694"/>
        <v>0</v>
      </c>
      <c r="H8619" s="22">
        <f t="shared" si="695"/>
        <v>0</v>
      </c>
      <c r="I8619" s="22">
        <f t="shared" si="696"/>
        <v>5.0404408799898475</v>
      </c>
      <c r="J8619" s="22">
        <v>8421</v>
      </c>
    </row>
    <row r="8620" spans="1:10" ht="11.25" customHeight="1">
      <c r="A8620" s="12"/>
      <c r="B8620" s="22" t="s">
        <v>451</v>
      </c>
      <c r="C8620" s="22" t="s">
        <v>77</v>
      </c>
      <c r="D8620" s="22">
        <v>5.0390387890232811</v>
      </c>
      <c r="E8620" s="22">
        <f t="shared" si="692"/>
        <v>0</v>
      </c>
      <c r="F8620" s="22">
        <f t="shared" si="693"/>
        <v>0</v>
      </c>
      <c r="G8620" s="22">
        <f t="shared" si="694"/>
        <v>0</v>
      </c>
      <c r="H8620" s="22">
        <f t="shared" si="695"/>
        <v>0</v>
      </c>
      <c r="I8620" s="22">
        <f t="shared" si="696"/>
        <v>5.0390387890232811</v>
      </c>
      <c r="J8620" s="22">
        <v>8422</v>
      </c>
    </row>
    <row r="8621" spans="1:10" ht="11.25" customHeight="1">
      <c r="A8621" s="12"/>
      <c r="B8621" s="22" t="s">
        <v>450</v>
      </c>
      <c r="C8621" s="22" t="s">
        <v>82</v>
      </c>
      <c r="D8621" s="22">
        <v>5.0353193069783027</v>
      </c>
      <c r="E8621" s="22">
        <f t="shared" si="692"/>
        <v>0</v>
      </c>
      <c r="F8621" s="22">
        <f t="shared" si="693"/>
        <v>0</v>
      </c>
      <c r="G8621" s="22">
        <f t="shared" si="694"/>
        <v>0</v>
      </c>
      <c r="H8621" s="22">
        <f t="shared" si="695"/>
        <v>0</v>
      </c>
      <c r="I8621" s="22">
        <f t="shared" si="696"/>
        <v>5.0353193069783027</v>
      </c>
      <c r="J8621" s="22">
        <v>8423</v>
      </c>
    </row>
    <row r="8622" spans="1:10" ht="11.25" customHeight="1">
      <c r="A8622" s="12"/>
      <c r="B8622" s="22" t="s">
        <v>454</v>
      </c>
      <c r="C8622" s="22" t="s">
        <v>87</v>
      </c>
      <c r="D8622" s="22">
        <v>5.026485207392418</v>
      </c>
      <c r="E8622" s="22">
        <f t="shared" si="692"/>
        <v>0</v>
      </c>
      <c r="F8622" s="22">
        <f t="shared" si="693"/>
        <v>0</v>
      </c>
      <c r="G8622" s="22">
        <f t="shared" si="694"/>
        <v>0</v>
      </c>
      <c r="H8622" s="22">
        <f t="shared" si="695"/>
        <v>0</v>
      </c>
      <c r="I8622" s="22">
        <f t="shared" si="696"/>
        <v>5.026485207392418</v>
      </c>
      <c r="J8622" s="22">
        <v>8424</v>
      </c>
    </row>
    <row r="8623" spans="1:10" ht="11.25" customHeight="1">
      <c r="A8623" s="12"/>
      <c r="B8623" s="22" t="s">
        <v>362</v>
      </c>
      <c r="C8623" s="22" t="s">
        <v>71</v>
      </c>
      <c r="D8623" s="22">
        <v>5.0227232768361842</v>
      </c>
      <c r="E8623" s="22">
        <f t="shared" si="692"/>
        <v>0</v>
      </c>
      <c r="F8623" s="22">
        <f t="shared" si="693"/>
        <v>0</v>
      </c>
      <c r="G8623" s="22">
        <f t="shared" si="694"/>
        <v>0</v>
      </c>
      <c r="H8623" s="22">
        <f t="shared" si="695"/>
        <v>0</v>
      </c>
      <c r="I8623" s="22">
        <f t="shared" si="696"/>
        <v>5.0227232768361842</v>
      </c>
      <c r="J8623" s="22">
        <v>8425</v>
      </c>
    </row>
    <row r="8624" spans="1:10" ht="11.25" customHeight="1">
      <c r="A8624" s="12"/>
      <c r="B8624" s="22" t="s">
        <v>403</v>
      </c>
      <c r="C8624" s="22" t="s">
        <v>76</v>
      </c>
      <c r="D8624" s="22">
        <v>5.016740077484096</v>
      </c>
      <c r="E8624" s="22">
        <f t="shared" si="692"/>
        <v>0</v>
      </c>
      <c r="F8624" s="22">
        <f t="shared" si="693"/>
        <v>0</v>
      </c>
      <c r="G8624" s="22">
        <f t="shared" si="694"/>
        <v>0</v>
      </c>
      <c r="H8624" s="22">
        <f t="shared" si="695"/>
        <v>0</v>
      </c>
      <c r="I8624" s="22">
        <f t="shared" si="696"/>
        <v>5.016740077484096</v>
      </c>
      <c r="J8624" s="22">
        <v>8426</v>
      </c>
    </row>
    <row r="8625" spans="1:10" ht="11.25" customHeight="1">
      <c r="A8625" s="12"/>
      <c r="B8625" s="22" t="s">
        <v>450</v>
      </c>
      <c r="C8625" s="22" t="s">
        <v>83</v>
      </c>
      <c r="D8625" s="22">
        <v>5.0054116849231072</v>
      </c>
      <c r="E8625" s="22">
        <f t="shared" si="692"/>
        <v>0</v>
      </c>
      <c r="F8625" s="22">
        <f t="shared" si="693"/>
        <v>0</v>
      </c>
      <c r="G8625" s="22">
        <f t="shared" si="694"/>
        <v>0</v>
      </c>
      <c r="H8625" s="22">
        <f t="shared" si="695"/>
        <v>0</v>
      </c>
      <c r="I8625" s="22">
        <f t="shared" si="696"/>
        <v>5.0054116849231072</v>
      </c>
      <c r="J8625" s="22">
        <v>8427</v>
      </c>
    </row>
    <row r="8626" spans="1:10" ht="11.25" customHeight="1">
      <c r="A8626" s="12"/>
      <c r="B8626" s="22" t="s">
        <v>451</v>
      </c>
      <c r="C8626" s="22" t="s">
        <v>83</v>
      </c>
      <c r="D8626" s="22">
        <v>5.0047518699164888</v>
      </c>
      <c r="E8626" s="22">
        <f t="shared" si="692"/>
        <v>0</v>
      </c>
      <c r="F8626" s="22">
        <f t="shared" si="693"/>
        <v>0</v>
      </c>
      <c r="G8626" s="22">
        <f t="shared" si="694"/>
        <v>0</v>
      </c>
      <c r="H8626" s="22">
        <f t="shared" si="695"/>
        <v>0</v>
      </c>
      <c r="I8626" s="22">
        <f t="shared" si="696"/>
        <v>5.0047518699164888</v>
      </c>
      <c r="J8626" s="22">
        <v>8428</v>
      </c>
    </row>
    <row r="8627" spans="1:10" ht="11.25" customHeight="1">
      <c r="A8627" s="12"/>
      <c r="B8627" s="22" t="s">
        <v>367</v>
      </c>
      <c r="C8627" s="22" t="s">
        <v>88</v>
      </c>
      <c r="D8627" s="22">
        <v>5.0003282678339236</v>
      </c>
      <c r="E8627" s="22">
        <f t="shared" si="692"/>
        <v>0</v>
      </c>
      <c r="F8627" s="22">
        <f t="shared" si="693"/>
        <v>0</v>
      </c>
      <c r="G8627" s="22">
        <f t="shared" si="694"/>
        <v>0</v>
      </c>
      <c r="H8627" s="22">
        <f t="shared" si="695"/>
        <v>0</v>
      </c>
      <c r="I8627" s="22">
        <f t="shared" si="696"/>
        <v>5.0003282678339236</v>
      </c>
      <c r="J8627" s="22">
        <v>8429</v>
      </c>
    </row>
    <row r="8628" spans="1:10" ht="11.25" customHeight="1">
      <c r="A8628" s="12"/>
      <c r="B8628" s="22" t="s">
        <v>426</v>
      </c>
      <c r="C8628" s="22" t="s">
        <v>69</v>
      </c>
      <c r="D8628" s="22">
        <v>4.9943393508093381</v>
      </c>
      <c r="E8628" s="22">
        <f t="shared" si="692"/>
        <v>0</v>
      </c>
      <c r="F8628" s="22">
        <f t="shared" si="693"/>
        <v>0</v>
      </c>
      <c r="G8628" s="22">
        <f t="shared" si="694"/>
        <v>0</v>
      </c>
      <c r="H8628" s="22">
        <f t="shared" si="695"/>
        <v>0</v>
      </c>
      <c r="I8628" s="22">
        <f t="shared" si="696"/>
        <v>4.9943393508093381</v>
      </c>
      <c r="J8628" s="22">
        <v>8430</v>
      </c>
    </row>
    <row r="8629" spans="1:10" ht="11.25" customHeight="1">
      <c r="A8629" s="12"/>
      <c r="B8629" s="22" t="s">
        <v>419</v>
      </c>
      <c r="C8629" s="22" t="s">
        <v>69</v>
      </c>
      <c r="D8629" s="22">
        <v>4.9880434203461412</v>
      </c>
      <c r="E8629" s="22">
        <f t="shared" si="692"/>
        <v>0</v>
      </c>
      <c r="F8629" s="22">
        <f t="shared" si="693"/>
        <v>0</v>
      </c>
      <c r="G8629" s="22">
        <f t="shared" si="694"/>
        <v>0</v>
      </c>
      <c r="H8629" s="22">
        <f t="shared" si="695"/>
        <v>0</v>
      </c>
      <c r="I8629" s="22">
        <f t="shared" si="696"/>
        <v>4.9880434203461412</v>
      </c>
      <c r="J8629" s="22">
        <v>8431</v>
      </c>
    </row>
    <row r="8630" spans="1:10" ht="11.25" customHeight="1">
      <c r="A8630" s="12"/>
      <c r="B8630" s="22" t="s">
        <v>461</v>
      </c>
      <c r="C8630" s="22" t="s">
        <v>79</v>
      </c>
      <c r="D8630" s="22">
        <v>4.9768544272741888</v>
      </c>
      <c r="E8630" s="22">
        <f t="shared" si="692"/>
        <v>0</v>
      </c>
      <c r="F8630" s="22">
        <f t="shared" si="693"/>
        <v>0</v>
      </c>
      <c r="G8630" s="22">
        <f t="shared" si="694"/>
        <v>0</v>
      </c>
      <c r="H8630" s="22">
        <f t="shared" si="695"/>
        <v>0</v>
      </c>
      <c r="I8630" s="22">
        <f t="shared" si="696"/>
        <v>4.9768544272741888</v>
      </c>
      <c r="J8630" s="22">
        <v>8432</v>
      </c>
    </row>
    <row r="8631" spans="1:10" ht="11.25" customHeight="1">
      <c r="A8631" s="12"/>
      <c r="B8631" s="22" t="s">
        <v>451</v>
      </c>
      <c r="C8631" s="22" t="s">
        <v>78</v>
      </c>
      <c r="D8631" s="22">
        <v>4.9610630263578788</v>
      </c>
      <c r="E8631" s="22">
        <f t="shared" si="692"/>
        <v>0</v>
      </c>
      <c r="F8631" s="22">
        <f t="shared" si="693"/>
        <v>0</v>
      </c>
      <c r="G8631" s="22">
        <f t="shared" si="694"/>
        <v>0</v>
      </c>
      <c r="H8631" s="22">
        <f t="shared" si="695"/>
        <v>0</v>
      </c>
      <c r="I8631" s="22">
        <f t="shared" si="696"/>
        <v>4.9610630263578788</v>
      </c>
      <c r="J8631" s="22">
        <v>8433</v>
      </c>
    </row>
    <row r="8632" spans="1:10" ht="11.25" customHeight="1">
      <c r="A8632" s="12"/>
      <c r="B8632" s="22" t="s">
        <v>352</v>
      </c>
      <c r="C8632" s="22" t="s">
        <v>88</v>
      </c>
      <c r="D8632" s="22">
        <v>4.9559265981684666</v>
      </c>
      <c r="E8632" s="22">
        <f t="shared" si="692"/>
        <v>0</v>
      </c>
      <c r="F8632" s="22">
        <f t="shared" si="693"/>
        <v>0</v>
      </c>
      <c r="G8632" s="22">
        <f t="shared" si="694"/>
        <v>0</v>
      </c>
      <c r="H8632" s="22">
        <f t="shared" si="695"/>
        <v>0</v>
      </c>
      <c r="I8632" s="22">
        <f t="shared" si="696"/>
        <v>4.9559265981684666</v>
      </c>
      <c r="J8632" s="22">
        <v>8434</v>
      </c>
    </row>
    <row r="8633" spans="1:10" ht="11.25" customHeight="1">
      <c r="A8633" s="12"/>
      <c r="B8633" s="22" t="s">
        <v>465</v>
      </c>
      <c r="C8633" s="22" t="s">
        <v>75</v>
      </c>
      <c r="D8633" s="22">
        <v>4.9314184603345348</v>
      </c>
      <c r="E8633" s="22">
        <f t="shared" si="692"/>
        <v>0</v>
      </c>
      <c r="F8633" s="22">
        <f t="shared" si="693"/>
        <v>0</v>
      </c>
      <c r="G8633" s="22">
        <f t="shared" si="694"/>
        <v>0</v>
      </c>
      <c r="H8633" s="22">
        <f t="shared" si="695"/>
        <v>0</v>
      </c>
      <c r="I8633" s="22">
        <f t="shared" si="696"/>
        <v>4.9314184603345348</v>
      </c>
      <c r="J8633" s="22">
        <v>8435</v>
      </c>
    </row>
    <row r="8634" spans="1:10" ht="11.25" customHeight="1">
      <c r="A8634" s="12"/>
      <c r="B8634" s="22" t="s">
        <v>460</v>
      </c>
      <c r="C8634" s="22" t="s">
        <v>87</v>
      </c>
      <c r="D8634" s="22">
        <v>4.922242410326672</v>
      </c>
      <c r="E8634" s="22">
        <f t="shared" si="692"/>
        <v>0</v>
      </c>
      <c r="F8634" s="22">
        <f t="shared" si="693"/>
        <v>0</v>
      </c>
      <c r="G8634" s="22">
        <f t="shared" si="694"/>
        <v>0</v>
      </c>
      <c r="H8634" s="22">
        <f t="shared" si="695"/>
        <v>0</v>
      </c>
      <c r="I8634" s="22">
        <f t="shared" si="696"/>
        <v>4.922242410326672</v>
      </c>
      <c r="J8634" s="22">
        <v>8436</v>
      </c>
    </row>
    <row r="8635" spans="1:10" ht="11.25" customHeight="1">
      <c r="A8635" s="12"/>
      <c r="B8635" s="22" t="s">
        <v>455</v>
      </c>
      <c r="C8635" s="22" t="s">
        <v>83</v>
      </c>
      <c r="D8635" s="22">
        <v>4.9184090542658234</v>
      </c>
      <c r="E8635" s="22">
        <f t="shared" si="692"/>
        <v>0</v>
      </c>
      <c r="F8635" s="22">
        <f t="shared" si="693"/>
        <v>0</v>
      </c>
      <c r="G8635" s="22">
        <f t="shared" si="694"/>
        <v>0</v>
      </c>
      <c r="H8635" s="22">
        <f t="shared" si="695"/>
        <v>0</v>
      </c>
      <c r="I8635" s="22">
        <f t="shared" si="696"/>
        <v>4.9184090542658234</v>
      </c>
      <c r="J8635" s="22">
        <v>8437</v>
      </c>
    </row>
    <row r="8636" spans="1:10" ht="11.25" customHeight="1">
      <c r="A8636" s="12"/>
      <c r="B8636" s="22" t="s">
        <v>400</v>
      </c>
      <c r="C8636" s="22" t="s">
        <v>88</v>
      </c>
      <c r="D8636" s="22">
        <v>4.9152911101997407</v>
      </c>
      <c r="E8636" s="22">
        <f t="shared" si="692"/>
        <v>0</v>
      </c>
      <c r="F8636" s="22">
        <f t="shared" si="693"/>
        <v>0</v>
      </c>
      <c r="G8636" s="22">
        <f t="shared" si="694"/>
        <v>0</v>
      </c>
      <c r="H8636" s="22">
        <f t="shared" si="695"/>
        <v>0</v>
      </c>
      <c r="I8636" s="22">
        <f t="shared" si="696"/>
        <v>4.9152911101997407</v>
      </c>
      <c r="J8636" s="22">
        <v>8438</v>
      </c>
    </row>
    <row r="8637" spans="1:10" ht="11.25" customHeight="1">
      <c r="A8637" s="12"/>
      <c r="B8637" s="22" t="s">
        <v>403</v>
      </c>
      <c r="C8637" s="22" t="s">
        <v>89</v>
      </c>
      <c r="D8637" s="22">
        <v>4.9083244971747986</v>
      </c>
      <c r="E8637" s="22">
        <f t="shared" si="692"/>
        <v>0</v>
      </c>
      <c r="F8637" s="22">
        <f t="shared" si="693"/>
        <v>0</v>
      </c>
      <c r="G8637" s="22">
        <f t="shared" si="694"/>
        <v>0</v>
      </c>
      <c r="H8637" s="22">
        <f t="shared" si="695"/>
        <v>0</v>
      </c>
      <c r="I8637" s="22">
        <f t="shared" si="696"/>
        <v>4.9083244971747986</v>
      </c>
      <c r="J8637" s="22">
        <v>8439</v>
      </c>
    </row>
    <row r="8638" spans="1:10" ht="11.25" customHeight="1">
      <c r="A8638" s="12"/>
      <c r="B8638" s="22" t="s">
        <v>343</v>
      </c>
      <c r="C8638" s="22" t="s">
        <v>80</v>
      </c>
      <c r="D8638" s="22">
        <v>4.8951124522172913</v>
      </c>
      <c r="E8638" s="22">
        <f t="shared" si="692"/>
        <v>0</v>
      </c>
      <c r="F8638" s="22">
        <f t="shared" si="693"/>
        <v>0</v>
      </c>
      <c r="G8638" s="22">
        <f t="shared" si="694"/>
        <v>0</v>
      </c>
      <c r="H8638" s="22">
        <f t="shared" si="695"/>
        <v>0</v>
      </c>
      <c r="I8638" s="22">
        <f t="shared" si="696"/>
        <v>4.8951124522172913</v>
      </c>
      <c r="J8638" s="22">
        <v>8440</v>
      </c>
    </row>
    <row r="8639" spans="1:10" ht="11.25" customHeight="1">
      <c r="A8639" s="12"/>
      <c r="B8639" s="22" t="s">
        <v>419</v>
      </c>
      <c r="C8639" s="22" t="s">
        <v>72</v>
      </c>
      <c r="D8639" s="22">
        <v>4.8844370243041588</v>
      </c>
      <c r="E8639" s="22">
        <f t="shared" si="692"/>
        <v>0</v>
      </c>
      <c r="F8639" s="22">
        <f t="shared" si="693"/>
        <v>0</v>
      </c>
      <c r="G8639" s="22">
        <f t="shared" si="694"/>
        <v>0</v>
      </c>
      <c r="H8639" s="22">
        <f t="shared" si="695"/>
        <v>0</v>
      </c>
      <c r="I8639" s="22">
        <f t="shared" si="696"/>
        <v>4.8844370243041588</v>
      </c>
      <c r="J8639" s="22">
        <v>8441</v>
      </c>
    </row>
    <row r="8640" spans="1:10" ht="11.25" customHeight="1">
      <c r="A8640" s="12"/>
      <c r="B8640" s="22" t="s">
        <v>437</v>
      </c>
      <c r="C8640" s="22" t="s">
        <v>80</v>
      </c>
      <c r="D8640" s="22">
        <v>4.8811903070420399</v>
      </c>
      <c r="E8640" s="22">
        <f t="shared" si="692"/>
        <v>0</v>
      </c>
      <c r="F8640" s="22">
        <f t="shared" si="693"/>
        <v>0</v>
      </c>
      <c r="G8640" s="22">
        <f t="shared" si="694"/>
        <v>0</v>
      </c>
      <c r="H8640" s="22">
        <f t="shared" si="695"/>
        <v>0</v>
      </c>
      <c r="I8640" s="22">
        <f t="shared" si="696"/>
        <v>4.8811903070420399</v>
      </c>
      <c r="J8640" s="22">
        <v>8442</v>
      </c>
    </row>
    <row r="8641" spans="1:10" ht="11.25" customHeight="1">
      <c r="A8641" s="12"/>
      <c r="B8641" s="22" t="s">
        <v>463</v>
      </c>
      <c r="C8641" s="22" t="s">
        <v>73</v>
      </c>
      <c r="D8641" s="22">
        <v>4.8648156216289911</v>
      </c>
      <c r="E8641" s="22">
        <f t="shared" si="692"/>
        <v>0</v>
      </c>
      <c r="F8641" s="22">
        <f t="shared" si="693"/>
        <v>0</v>
      </c>
      <c r="G8641" s="22">
        <f t="shared" si="694"/>
        <v>0</v>
      </c>
      <c r="H8641" s="22">
        <f t="shared" si="695"/>
        <v>0</v>
      </c>
      <c r="I8641" s="22">
        <f t="shared" si="696"/>
        <v>4.8648156216289911</v>
      </c>
      <c r="J8641" s="22">
        <v>8443</v>
      </c>
    </row>
    <row r="8642" spans="1:10" ht="11.25" customHeight="1">
      <c r="A8642" s="12"/>
      <c r="B8642" s="22" t="s">
        <v>450</v>
      </c>
      <c r="C8642" s="22" t="s">
        <v>80</v>
      </c>
      <c r="D8642" s="22">
        <v>4.8589727103856175</v>
      </c>
      <c r="E8642" s="22">
        <f t="shared" si="692"/>
        <v>0</v>
      </c>
      <c r="F8642" s="22">
        <f t="shared" si="693"/>
        <v>0</v>
      </c>
      <c r="G8642" s="22">
        <f t="shared" si="694"/>
        <v>0</v>
      </c>
      <c r="H8642" s="22">
        <f t="shared" si="695"/>
        <v>0</v>
      </c>
      <c r="I8642" s="22">
        <f t="shared" si="696"/>
        <v>4.8589727103856175</v>
      </c>
      <c r="J8642" s="22">
        <v>8444</v>
      </c>
    </row>
    <row r="8643" spans="1:10" ht="11.25" customHeight="1">
      <c r="A8643" s="12"/>
      <c r="B8643" s="22" t="s">
        <v>393</v>
      </c>
      <c r="C8643" s="22" t="s">
        <v>72</v>
      </c>
      <c r="D8643" s="22">
        <v>4.8552900280805238</v>
      </c>
      <c r="E8643" s="22">
        <f t="shared" si="692"/>
        <v>0</v>
      </c>
      <c r="F8643" s="22">
        <f t="shared" si="693"/>
        <v>0</v>
      </c>
      <c r="G8643" s="22">
        <f t="shared" si="694"/>
        <v>0</v>
      </c>
      <c r="H8643" s="22">
        <f t="shared" si="695"/>
        <v>0</v>
      </c>
      <c r="I8643" s="22">
        <f t="shared" si="696"/>
        <v>4.8552900280805238</v>
      </c>
      <c r="J8643" s="22">
        <v>8445</v>
      </c>
    </row>
    <row r="8644" spans="1:10" ht="11.25" customHeight="1">
      <c r="A8644" s="12"/>
      <c r="B8644" s="22" t="s">
        <v>446</v>
      </c>
      <c r="C8644" s="22" t="s">
        <v>81</v>
      </c>
      <c r="D8644" s="22">
        <v>4.8534742331605081</v>
      </c>
      <c r="E8644" s="22">
        <f t="shared" si="692"/>
        <v>0</v>
      </c>
      <c r="F8644" s="22">
        <f t="shared" si="693"/>
        <v>0</v>
      </c>
      <c r="G8644" s="22">
        <f t="shared" si="694"/>
        <v>0</v>
      </c>
      <c r="H8644" s="22">
        <f t="shared" si="695"/>
        <v>0</v>
      </c>
      <c r="I8644" s="22">
        <f t="shared" si="696"/>
        <v>4.8534742331605081</v>
      </c>
      <c r="J8644" s="22">
        <v>8446</v>
      </c>
    </row>
    <row r="8645" spans="1:10" ht="11.25" customHeight="1">
      <c r="A8645" s="12"/>
      <c r="B8645" s="22" t="s">
        <v>430</v>
      </c>
      <c r="C8645" s="22" t="s">
        <v>85</v>
      </c>
      <c r="D8645" s="22">
        <v>4.8517573212764971</v>
      </c>
      <c r="E8645" s="22">
        <f t="shared" si="692"/>
        <v>0</v>
      </c>
      <c r="F8645" s="22">
        <f t="shared" si="693"/>
        <v>0</v>
      </c>
      <c r="G8645" s="22">
        <f t="shared" si="694"/>
        <v>0</v>
      </c>
      <c r="H8645" s="22">
        <f t="shared" si="695"/>
        <v>0</v>
      </c>
      <c r="I8645" s="22">
        <f t="shared" si="696"/>
        <v>4.8517573212764971</v>
      </c>
      <c r="J8645" s="22">
        <v>8447</v>
      </c>
    </row>
    <row r="8646" spans="1:10" ht="11.25" customHeight="1">
      <c r="A8646" s="12"/>
      <c r="B8646" s="22" t="s">
        <v>375</v>
      </c>
      <c r="C8646" s="22" t="s">
        <v>86</v>
      </c>
      <c r="D8646" s="22">
        <v>4.8300279704582696</v>
      </c>
      <c r="E8646" s="22">
        <f t="shared" si="692"/>
        <v>0</v>
      </c>
      <c r="F8646" s="22">
        <f t="shared" si="693"/>
        <v>0</v>
      </c>
      <c r="G8646" s="22">
        <f t="shared" si="694"/>
        <v>0</v>
      </c>
      <c r="H8646" s="22">
        <f t="shared" si="695"/>
        <v>0</v>
      </c>
      <c r="I8646" s="22">
        <f t="shared" si="696"/>
        <v>4.8300279704582696</v>
      </c>
      <c r="J8646" s="22">
        <v>8448</v>
      </c>
    </row>
    <row r="8647" spans="1:10" ht="11.25" customHeight="1">
      <c r="A8647" s="12"/>
      <c r="B8647" s="22" t="s">
        <v>452</v>
      </c>
      <c r="C8647" s="22" t="s">
        <v>86</v>
      </c>
      <c r="D8647" s="22">
        <v>4.8106561934907921</v>
      </c>
      <c r="E8647" s="22">
        <f t="shared" si="692"/>
        <v>0</v>
      </c>
      <c r="F8647" s="22">
        <f t="shared" si="693"/>
        <v>0</v>
      </c>
      <c r="G8647" s="22">
        <f t="shared" si="694"/>
        <v>0</v>
      </c>
      <c r="H8647" s="22">
        <f t="shared" si="695"/>
        <v>0</v>
      </c>
      <c r="I8647" s="22">
        <f t="shared" si="696"/>
        <v>4.8106561934907921</v>
      </c>
      <c r="J8647" s="22">
        <v>8449</v>
      </c>
    </row>
    <row r="8648" spans="1:10" ht="11.25" customHeight="1">
      <c r="A8648" s="12"/>
      <c r="B8648" s="22" t="s">
        <v>367</v>
      </c>
      <c r="C8648" s="22" t="s">
        <v>86</v>
      </c>
      <c r="D8648" s="22">
        <v>4.8097932271200214</v>
      </c>
      <c r="E8648" s="22">
        <f t="shared" ref="E8648:E8711" si="697">IF(J8648&lt;=1000,D8648,0)</f>
        <v>0</v>
      </c>
      <c r="F8648" s="22">
        <f t="shared" ref="F8648:F8711" si="698">IF(AND(J8648&gt;1000,J8648&lt;=2000),D8648,0)</f>
        <v>0</v>
      </c>
      <c r="G8648" s="22">
        <f t="shared" ref="G8648:G8711" si="699">IF(AND(J8648&gt;2000,J8648&lt;=3000),D8648,0)</f>
        <v>0</v>
      </c>
      <c r="H8648" s="22">
        <f t="shared" ref="H8648:H8711" si="700">IF(AND(J8648&gt;3000,J8648&lt;=5000),D8648,0)</f>
        <v>0</v>
      </c>
      <c r="I8648" s="22">
        <f t="shared" ref="I8648:I8711" si="701">IF((J8648&gt;5000),D8648,0)</f>
        <v>4.8097932271200214</v>
      </c>
      <c r="J8648" s="22">
        <v>8450</v>
      </c>
    </row>
    <row r="8649" spans="1:10" ht="11.25" customHeight="1">
      <c r="A8649" s="12"/>
      <c r="B8649" s="22" t="s">
        <v>455</v>
      </c>
      <c r="C8649" s="22" t="s">
        <v>82</v>
      </c>
      <c r="D8649" s="22">
        <v>4.7869549507460727</v>
      </c>
      <c r="E8649" s="22">
        <f t="shared" si="697"/>
        <v>0</v>
      </c>
      <c r="F8649" s="22">
        <f t="shared" si="698"/>
        <v>0</v>
      </c>
      <c r="G8649" s="22">
        <f t="shared" si="699"/>
        <v>0</v>
      </c>
      <c r="H8649" s="22">
        <f t="shared" si="700"/>
        <v>0</v>
      </c>
      <c r="I8649" s="22">
        <f t="shared" si="701"/>
        <v>4.7869549507460727</v>
      </c>
      <c r="J8649" s="22">
        <v>8451</v>
      </c>
    </row>
    <row r="8650" spans="1:10" ht="11.25" customHeight="1">
      <c r="A8650" s="12"/>
      <c r="B8650" s="22" t="s">
        <v>444</v>
      </c>
      <c r="C8650" s="22" t="s">
        <v>86</v>
      </c>
      <c r="D8650" s="22">
        <v>4.7859816921341984</v>
      </c>
      <c r="E8650" s="22">
        <f t="shared" si="697"/>
        <v>0</v>
      </c>
      <c r="F8650" s="22">
        <f t="shared" si="698"/>
        <v>0</v>
      </c>
      <c r="G8650" s="22">
        <f t="shared" si="699"/>
        <v>0</v>
      </c>
      <c r="H8650" s="22">
        <f t="shared" si="700"/>
        <v>0</v>
      </c>
      <c r="I8650" s="22">
        <f t="shared" si="701"/>
        <v>4.7859816921341984</v>
      </c>
      <c r="J8650" s="22">
        <v>8452</v>
      </c>
    </row>
    <row r="8651" spans="1:10" ht="11.25" customHeight="1">
      <c r="A8651" s="12"/>
      <c r="B8651" s="22" t="s">
        <v>395</v>
      </c>
      <c r="C8651" s="22" t="s">
        <v>85</v>
      </c>
      <c r="D8651" s="22">
        <v>4.7763554615975856</v>
      </c>
      <c r="E8651" s="22">
        <f t="shared" si="697"/>
        <v>0</v>
      </c>
      <c r="F8651" s="22">
        <f t="shared" si="698"/>
        <v>0</v>
      </c>
      <c r="G8651" s="22">
        <f t="shared" si="699"/>
        <v>0</v>
      </c>
      <c r="H8651" s="22">
        <f t="shared" si="700"/>
        <v>0</v>
      </c>
      <c r="I8651" s="22">
        <f t="shared" si="701"/>
        <v>4.7763554615975856</v>
      </c>
      <c r="J8651" s="22">
        <v>8453</v>
      </c>
    </row>
    <row r="8652" spans="1:10" ht="11.25" customHeight="1">
      <c r="A8652" s="12"/>
      <c r="B8652" s="22" t="s">
        <v>402</v>
      </c>
      <c r="C8652" s="22" t="s">
        <v>90</v>
      </c>
      <c r="D8652" s="22">
        <v>4.7747596390312799</v>
      </c>
      <c r="E8652" s="22">
        <f t="shared" si="697"/>
        <v>0</v>
      </c>
      <c r="F8652" s="22">
        <f t="shared" si="698"/>
        <v>0</v>
      </c>
      <c r="G8652" s="22">
        <f t="shared" si="699"/>
        <v>0</v>
      </c>
      <c r="H8652" s="22">
        <f t="shared" si="700"/>
        <v>0</v>
      </c>
      <c r="I8652" s="22">
        <f t="shared" si="701"/>
        <v>4.7747596390312799</v>
      </c>
      <c r="J8652" s="22">
        <v>8454</v>
      </c>
    </row>
    <row r="8653" spans="1:10" ht="11.25" customHeight="1">
      <c r="A8653" s="12"/>
      <c r="B8653" s="22" t="s">
        <v>393</v>
      </c>
      <c r="C8653" s="22" t="s">
        <v>75</v>
      </c>
      <c r="D8653" s="22">
        <v>4.7689254175459768</v>
      </c>
      <c r="E8653" s="22">
        <f t="shared" si="697"/>
        <v>0</v>
      </c>
      <c r="F8653" s="22">
        <f t="shared" si="698"/>
        <v>0</v>
      </c>
      <c r="G8653" s="22">
        <f t="shared" si="699"/>
        <v>0</v>
      </c>
      <c r="H8653" s="22">
        <f t="shared" si="700"/>
        <v>0</v>
      </c>
      <c r="I8653" s="22">
        <f t="shared" si="701"/>
        <v>4.7689254175459768</v>
      </c>
      <c r="J8653" s="22">
        <v>8455</v>
      </c>
    </row>
    <row r="8654" spans="1:10" ht="11.25" customHeight="1">
      <c r="A8654" s="12"/>
      <c r="B8654" s="22" t="s">
        <v>450</v>
      </c>
      <c r="C8654" s="22" t="s">
        <v>79</v>
      </c>
      <c r="D8654" s="22">
        <v>4.7410950451229219</v>
      </c>
      <c r="E8654" s="22">
        <f t="shared" si="697"/>
        <v>0</v>
      </c>
      <c r="F8654" s="22">
        <f t="shared" si="698"/>
        <v>0</v>
      </c>
      <c r="G8654" s="22">
        <f t="shared" si="699"/>
        <v>0</v>
      </c>
      <c r="H8654" s="22">
        <f t="shared" si="700"/>
        <v>0</v>
      </c>
      <c r="I8654" s="22">
        <f t="shared" si="701"/>
        <v>4.7410950451229219</v>
      </c>
      <c r="J8654" s="22">
        <v>8456</v>
      </c>
    </row>
    <row r="8655" spans="1:10" ht="11.25" customHeight="1">
      <c r="A8655" s="12"/>
      <c r="B8655" s="22" t="s">
        <v>419</v>
      </c>
      <c r="C8655" s="22" t="s">
        <v>80</v>
      </c>
      <c r="D8655" s="22">
        <v>4.7405070627303552</v>
      </c>
      <c r="E8655" s="22">
        <f t="shared" si="697"/>
        <v>0</v>
      </c>
      <c r="F8655" s="22">
        <f t="shared" si="698"/>
        <v>0</v>
      </c>
      <c r="G8655" s="22">
        <f t="shared" si="699"/>
        <v>0</v>
      </c>
      <c r="H8655" s="22">
        <f t="shared" si="700"/>
        <v>0</v>
      </c>
      <c r="I8655" s="22">
        <f t="shared" si="701"/>
        <v>4.7405070627303552</v>
      </c>
      <c r="J8655" s="22">
        <v>8457</v>
      </c>
    </row>
    <row r="8656" spans="1:10" ht="11.25" customHeight="1">
      <c r="A8656" s="12"/>
      <c r="B8656" s="22" t="s">
        <v>464</v>
      </c>
      <c r="C8656" s="22" t="s">
        <v>90</v>
      </c>
      <c r="D8656" s="22">
        <v>4.733866921292595</v>
      </c>
      <c r="E8656" s="22">
        <f t="shared" si="697"/>
        <v>0</v>
      </c>
      <c r="F8656" s="22">
        <f t="shared" si="698"/>
        <v>0</v>
      </c>
      <c r="G8656" s="22">
        <f t="shared" si="699"/>
        <v>0</v>
      </c>
      <c r="H8656" s="22">
        <f t="shared" si="700"/>
        <v>0</v>
      </c>
      <c r="I8656" s="22">
        <f t="shared" si="701"/>
        <v>4.733866921292595</v>
      </c>
      <c r="J8656" s="22">
        <v>8458</v>
      </c>
    </row>
    <row r="8657" spans="1:10" ht="11.25" customHeight="1">
      <c r="A8657" s="12"/>
      <c r="B8657" s="22" t="s">
        <v>448</v>
      </c>
      <c r="C8657" s="22" t="s">
        <v>69</v>
      </c>
      <c r="D8657" s="22">
        <v>4.7328635585964873</v>
      </c>
      <c r="E8657" s="22">
        <f t="shared" si="697"/>
        <v>0</v>
      </c>
      <c r="F8657" s="22">
        <f t="shared" si="698"/>
        <v>0</v>
      </c>
      <c r="G8657" s="22">
        <f t="shared" si="699"/>
        <v>0</v>
      </c>
      <c r="H8657" s="22">
        <f t="shared" si="700"/>
        <v>0</v>
      </c>
      <c r="I8657" s="22">
        <f t="shared" si="701"/>
        <v>4.7328635585964873</v>
      </c>
      <c r="J8657" s="22">
        <v>8459</v>
      </c>
    </row>
    <row r="8658" spans="1:10" ht="11.25" customHeight="1">
      <c r="A8658" s="12"/>
      <c r="B8658" s="22" t="s">
        <v>436</v>
      </c>
      <c r="C8658" s="22" t="s">
        <v>90</v>
      </c>
      <c r="D8658" s="22">
        <v>4.7184499237497661</v>
      </c>
      <c r="E8658" s="22">
        <f t="shared" si="697"/>
        <v>0</v>
      </c>
      <c r="F8658" s="22">
        <f t="shared" si="698"/>
        <v>0</v>
      </c>
      <c r="G8658" s="22">
        <f t="shared" si="699"/>
        <v>0</v>
      </c>
      <c r="H8658" s="22">
        <f t="shared" si="700"/>
        <v>0</v>
      </c>
      <c r="I8658" s="22">
        <f t="shared" si="701"/>
        <v>4.7184499237497661</v>
      </c>
      <c r="J8658" s="22">
        <v>8460</v>
      </c>
    </row>
    <row r="8659" spans="1:10" ht="11.25" customHeight="1">
      <c r="A8659" s="12"/>
      <c r="B8659" s="22" t="s">
        <v>466</v>
      </c>
      <c r="C8659" s="22" t="s">
        <v>82</v>
      </c>
      <c r="D8659" s="22">
        <v>4.7149410675546832</v>
      </c>
      <c r="E8659" s="22">
        <f t="shared" si="697"/>
        <v>0</v>
      </c>
      <c r="F8659" s="22">
        <f t="shared" si="698"/>
        <v>0</v>
      </c>
      <c r="G8659" s="22">
        <f t="shared" si="699"/>
        <v>0</v>
      </c>
      <c r="H8659" s="22">
        <f t="shared" si="700"/>
        <v>0</v>
      </c>
      <c r="I8659" s="22">
        <f t="shared" si="701"/>
        <v>4.7149410675546832</v>
      </c>
      <c r="J8659" s="22">
        <v>8461</v>
      </c>
    </row>
    <row r="8660" spans="1:10" ht="11.25" customHeight="1">
      <c r="A8660" s="12"/>
      <c r="B8660" s="22" t="s">
        <v>391</v>
      </c>
      <c r="C8660" s="22" t="s">
        <v>90</v>
      </c>
      <c r="D8660" s="22">
        <v>4.6942016700042553</v>
      </c>
      <c r="E8660" s="22">
        <f t="shared" si="697"/>
        <v>0</v>
      </c>
      <c r="F8660" s="22">
        <f t="shared" si="698"/>
        <v>0</v>
      </c>
      <c r="G8660" s="22">
        <f t="shared" si="699"/>
        <v>0</v>
      </c>
      <c r="H8660" s="22">
        <f t="shared" si="700"/>
        <v>0</v>
      </c>
      <c r="I8660" s="22">
        <f t="shared" si="701"/>
        <v>4.6942016700042553</v>
      </c>
      <c r="J8660" s="22">
        <v>8462</v>
      </c>
    </row>
    <row r="8661" spans="1:10" ht="11.25" customHeight="1">
      <c r="A8661" s="12"/>
      <c r="B8661" s="22" t="s">
        <v>439</v>
      </c>
      <c r="C8661" s="22" t="s">
        <v>84</v>
      </c>
      <c r="D8661" s="22">
        <v>4.6895701146140816</v>
      </c>
      <c r="E8661" s="22">
        <f t="shared" si="697"/>
        <v>0</v>
      </c>
      <c r="F8661" s="22">
        <f t="shared" si="698"/>
        <v>0</v>
      </c>
      <c r="G8661" s="22">
        <f t="shared" si="699"/>
        <v>0</v>
      </c>
      <c r="H8661" s="22">
        <f t="shared" si="700"/>
        <v>0</v>
      </c>
      <c r="I8661" s="22">
        <f t="shared" si="701"/>
        <v>4.6895701146140816</v>
      </c>
      <c r="J8661" s="22">
        <v>8463</v>
      </c>
    </row>
    <row r="8662" spans="1:10" ht="11.25" customHeight="1">
      <c r="A8662" s="12"/>
      <c r="B8662" s="22" t="s">
        <v>375</v>
      </c>
      <c r="C8662" s="22" t="s">
        <v>90</v>
      </c>
      <c r="D8662" s="22">
        <v>4.6830840513696712</v>
      </c>
      <c r="E8662" s="22">
        <f t="shared" si="697"/>
        <v>0</v>
      </c>
      <c r="F8662" s="22">
        <f t="shared" si="698"/>
        <v>0</v>
      </c>
      <c r="G8662" s="22">
        <f t="shared" si="699"/>
        <v>0</v>
      </c>
      <c r="H8662" s="22">
        <f t="shared" si="700"/>
        <v>0</v>
      </c>
      <c r="I8662" s="22">
        <f t="shared" si="701"/>
        <v>4.6830840513696712</v>
      </c>
      <c r="J8662" s="22">
        <v>8464</v>
      </c>
    </row>
    <row r="8663" spans="1:10" ht="11.25" customHeight="1">
      <c r="A8663" s="12"/>
      <c r="B8663" s="22" t="s">
        <v>381</v>
      </c>
      <c r="C8663" s="22" t="s">
        <v>90</v>
      </c>
      <c r="D8663" s="22">
        <v>4.6677725144442554</v>
      </c>
      <c r="E8663" s="22">
        <f t="shared" si="697"/>
        <v>0</v>
      </c>
      <c r="F8663" s="22">
        <f t="shared" si="698"/>
        <v>0</v>
      </c>
      <c r="G8663" s="22">
        <f t="shared" si="699"/>
        <v>0</v>
      </c>
      <c r="H8663" s="22">
        <f t="shared" si="700"/>
        <v>0</v>
      </c>
      <c r="I8663" s="22">
        <f t="shared" si="701"/>
        <v>4.6677725144442554</v>
      </c>
      <c r="J8663" s="22">
        <v>8465</v>
      </c>
    </row>
    <row r="8664" spans="1:10" ht="11.25" customHeight="1">
      <c r="A8664" s="12"/>
      <c r="B8664" s="22" t="s">
        <v>443</v>
      </c>
      <c r="C8664" s="22" t="s">
        <v>80</v>
      </c>
      <c r="D8664" s="22">
        <v>4.6636507661931601</v>
      </c>
      <c r="E8664" s="22">
        <f t="shared" si="697"/>
        <v>0</v>
      </c>
      <c r="F8664" s="22">
        <f t="shared" si="698"/>
        <v>0</v>
      </c>
      <c r="G8664" s="22">
        <f t="shared" si="699"/>
        <v>0</v>
      </c>
      <c r="H8664" s="22">
        <f t="shared" si="700"/>
        <v>0</v>
      </c>
      <c r="I8664" s="22">
        <f t="shared" si="701"/>
        <v>4.6636507661931601</v>
      </c>
      <c r="J8664" s="22">
        <v>8466</v>
      </c>
    </row>
    <row r="8665" spans="1:10" ht="11.25" customHeight="1">
      <c r="A8665" s="12"/>
      <c r="B8665" s="22" t="s">
        <v>394</v>
      </c>
      <c r="C8665" s="22" t="s">
        <v>84</v>
      </c>
      <c r="D8665" s="22">
        <v>4.6439133216639883</v>
      </c>
      <c r="E8665" s="22">
        <f t="shared" si="697"/>
        <v>0</v>
      </c>
      <c r="F8665" s="22">
        <f t="shared" si="698"/>
        <v>0</v>
      </c>
      <c r="G8665" s="22">
        <f t="shared" si="699"/>
        <v>0</v>
      </c>
      <c r="H8665" s="22">
        <f t="shared" si="700"/>
        <v>0</v>
      </c>
      <c r="I8665" s="22">
        <f t="shared" si="701"/>
        <v>4.6439133216639883</v>
      </c>
      <c r="J8665" s="22">
        <v>8467</v>
      </c>
    </row>
    <row r="8666" spans="1:10" ht="11.25" customHeight="1">
      <c r="A8666" s="12"/>
      <c r="B8666" s="22" t="s">
        <v>463</v>
      </c>
      <c r="C8666" s="22" t="s">
        <v>69</v>
      </c>
      <c r="D8666" s="22">
        <v>4.6425383012237482</v>
      </c>
      <c r="E8666" s="22">
        <f t="shared" si="697"/>
        <v>0</v>
      </c>
      <c r="F8666" s="22">
        <f t="shared" si="698"/>
        <v>0</v>
      </c>
      <c r="G8666" s="22">
        <f t="shared" si="699"/>
        <v>0</v>
      </c>
      <c r="H8666" s="22">
        <f t="shared" si="700"/>
        <v>0</v>
      </c>
      <c r="I8666" s="22">
        <f t="shared" si="701"/>
        <v>4.6425383012237482</v>
      </c>
      <c r="J8666" s="22">
        <v>8468</v>
      </c>
    </row>
    <row r="8667" spans="1:10" ht="11.25" customHeight="1">
      <c r="A8667" s="12"/>
      <c r="B8667" s="22" t="s">
        <v>441</v>
      </c>
      <c r="C8667" s="22" t="s">
        <v>90</v>
      </c>
      <c r="D8667" s="22">
        <v>4.6286442419289928</v>
      </c>
      <c r="E8667" s="22">
        <f t="shared" si="697"/>
        <v>0</v>
      </c>
      <c r="F8667" s="22">
        <f t="shared" si="698"/>
        <v>0</v>
      </c>
      <c r="G8667" s="22">
        <f t="shared" si="699"/>
        <v>0</v>
      </c>
      <c r="H8667" s="22">
        <f t="shared" si="700"/>
        <v>0</v>
      </c>
      <c r="I8667" s="22">
        <f t="shared" si="701"/>
        <v>4.6286442419289928</v>
      </c>
      <c r="J8667" s="22">
        <v>8469</v>
      </c>
    </row>
    <row r="8668" spans="1:10" ht="11.25" customHeight="1">
      <c r="A8668" s="12"/>
      <c r="B8668" s="22" t="s">
        <v>287</v>
      </c>
      <c r="C8668" s="22" t="s">
        <v>85</v>
      </c>
      <c r="D8668" s="22">
        <v>4.6196612297790631</v>
      </c>
      <c r="E8668" s="22">
        <f t="shared" si="697"/>
        <v>0</v>
      </c>
      <c r="F8668" s="22">
        <f t="shared" si="698"/>
        <v>0</v>
      </c>
      <c r="G8668" s="22">
        <f t="shared" si="699"/>
        <v>0</v>
      </c>
      <c r="H8668" s="22">
        <f t="shared" si="700"/>
        <v>0</v>
      </c>
      <c r="I8668" s="22">
        <f t="shared" si="701"/>
        <v>4.6196612297790631</v>
      </c>
      <c r="J8668" s="22">
        <v>8470</v>
      </c>
    </row>
    <row r="8669" spans="1:10" ht="11.25" customHeight="1">
      <c r="A8669" s="12"/>
      <c r="B8669" s="22" t="s">
        <v>343</v>
      </c>
      <c r="C8669" s="22" t="s">
        <v>88</v>
      </c>
      <c r="D8669" s="22">
        <v>4.6133104422644431</v>
      </c>
      <c r="E8669" s="22">
        <f t="shared" si="697"/>
        <v>0</v>
      </c>
      <c r="F8669" s="22">
        <f t="shared" si="698"/>
        <v>0</v>
      </c>
      <c r="G8669" s="22">
        <f t="shared" si="699"/>
        <v>0</v>
      </c>
      <c r="H8669" s="22">
        <f t="shared" si="700"/>
        <v>0</v>
      </c>
      <c r="I8669" s="22">
        <f t="shared" si="701"/>
        <v>4.6133104422644431</v>
      </c>
      <c r="J8669" s="22">
        <v>8471</v>
      </c>
    </row>
    <row r="8670" spans="1:10" ht="11.25" customHeight="1">
      <c r="A8670" s="12"/>
      <c r="B8670" s="22" t="s">
        <v>424</v>
      </c>
      <c r="C8670" s="22" t="s">
        <v>88</v>
      </c>
      <c r="D8670" s="22">
        <v>4.6022324266433223</v>
      </c>
      <c r="E8670" s="22">
        <f t="shared" si="697"/>
        <v>0</v>
      </c>
      <c r="F8670" s="22">
        <f t="shared" si="698"/>
        <v>0</v>
      </c>
      <c r="G8670" s="22">
        <f t="shared" si="699"/>
        <v>0</v>
      </c>
      <c r="H8670" s="22">
        <f t="shared" si="700"/>
        <v>0</v>
      </c>
      <c r="I8670" s="22">
        <f t="shared" si="701"/>
        <v>4.6022324266433223</v>
      </c>
      <c r="J8670" s="22">
        <v>8472</v>
      </c>
    </row>
    <row r="8671" spans="1:10" ht="11.25" customHeight="1">
      <c r="A8671" s="12"/>
      <c r="B8671" s="22" t="s">
        <v>451</v>
      </c>
      <c r="C8671" s="22" t="s">
        <v>68</v>
      </c>
      <c r="D8671" s="22">
        <v>4.5957128580299429</v>
      </c>
      <c r="E8671" s="22">
        <f t="shared" si="697"/>
        <v>0</v>
      </c>
      <c r="F8671" s="22">
        <f t="shared" si="698"/>
        <v>0</v>
      </c>
      <c r="G8671" s="22">
        <f t="shared" si="699"/>
        <v>0</v>
      </c>
      <c r="H8671" s="22">
        <f t="shared" si="700"/>
        <v>0</v>
      </c>
      <c r="I8671" s="22">
        <f t="shared" si="701"/>
        <v>4.5957128580299429</v>
      </c>
      <c r="J8671" s="22">
        <v>8473</v>
      </c>
    </row>
    <row r="8672" spans="1:10" ht="11.25" customHeight="1">
      <c r="A8672" s="12"/>
      <c r="B8672" s="22" t="s">
        <v>470</v>
      </c>
      <c r="C8672" s="22" t="s">
        <v>71</v>
      </c>
      <c r="D8672" s="22">
        <v>4.5863912012056822</v>
      </c>
      <c r="E8672" s="22">
        <f t="shared" si="697"/>
        <v>0</v>
      </c>
      <c r="F8672" s="22">
        <f t="shared" si="698"/>
        <v>0</v>
      </c>
      <c r="G8672" s="22">
        <f t="shared" si="699"/>
        <v>0</v>
      </c>
      <c r="H8672" s="22">
        <f t="shared" si="700"/>
        <v>0</v>
      </c>
      <c r="I8672" s="22">
        <f t="shared" si="701"/>
        <v>4.5863912012056822</v>
      </c>
      <c r="J8672" s="22">
        <v>8474</v>
      </c>
    </row>
    <row r="8673" spans="1:10" ht="11.25" customHeight="1">
      <c r="A8673" s="12"/>
      <c r="B8673" s="22" t="s">
        <v>451</v>
      </c>
      <c r="C8673" s="22" t="s">
        <v>67</v>
      </c>
      <c r="D8673" s="22">
        <v>4.5672426149241154</v>
      </c>
      <c r="E8673" s="22">
        <f t="shared" si="697"/>
        <v>0</v>
      </c>
      <c r="F8673" s="22">
        <f t="shared" si="698"/>
        <v>0</v>
      </c>
      <c r="G8673" s="22">
        <f t="shared" si="699"/>
        <v>0</v>
      </c>
      <c r="H8673" s="22">
        <f t="shared" si="700"/>
        <v>0</v>
      </c>
      <c r="I8673" s="22">
        <f t="shared" si="701"/>
        <v>4.5672426149241154</v>
      </c>
      <c r="J8673" s="22">
        <v>8475</v>
      </c>
    </row>
    <row r="8674" spans="1:10" ht="11.25" customHeight="1">
      <c r="A8674" s="12"/>
      <c r="B8674" s="22" t="s">
        <v>460</v>
      </c>
      <c r="C8674" s="22" t="s">
        <v>90</v>
      </c>
      <c r="D8674" s="22">
        <v>4.5662771149994175</v>
      </c>
      <c r="E8674" s="22">
        <f t="shared" si="697"/>
        <v>0</v>
      </c>
      <c r="F8674" s="22">
        <f t="shared" si="698"/>
        <v>0</v>
      </c>
      <c r="G8674" s="22">
        <f t="shared" si="699"/>
        <v>0</v>
      </c>
      <c r="H8674" s="22">
        <f t="shared" si="700"/>
        <v>0</v>
      </c>
      <c r="I8674" s="22">
        <f t="shared" si="701"/>
        <v>4.5662771149994175</v>
      </c>
      <c r="J8674" s="22">
        <v>8476</v>
      </c>
    </row>
    <row r="8675" spans="1:10" ht="11.25" customHeight="1">
      <c r="A8675" s="12"/>
      <c r="B8675" s="22" t="s">
        <v>245</v>
      </c>
      <c r="C8675" s="22" t="s">
        <v>87</v>
      </c>
      <c r="D8675" s="22">
        <v>4.5627804751926071</v>
      </c>
      <c r="E8675" s="22">
        <f t="shared" si="697"/>
        <v>0</v>
      </c>
      <c r="F8675" s="22">
        <f t="shared" si="698"/>
        <v>0</v>
      </c>
      <c r="G8675" s="22">
        <f t="shared" si="699"/>
        <v>0</v>
      </c>
      <c r="H8675" s="22">
        <f t="shared" si="700"/>
        <v>0</v>
      </c>
      <c r="I8675" s="22">
        <f t="shared" si="701"/>
        <v>4.5627804751926071</v>
      </c>
      <c r="J8675" s="22">
        <v>8477</v>
      </c>
    </row>
    <row r="8676" spans="1:10" ht="11.25" customHeight="1">
      <c r="A8676" s="12"/>
      <c r="B8676" s="22" t="s">
        <v>441</v>
      </c>
      <c r="C8676" s="22" t="s">
        <v>85</v>
      </c>
      <c r="D8676" s="22">
        <v>4.5543959150286373</v>
      </c>
      <c r="E8676" s="22">
        <f t="shared" si="697"/>
        <v>0</v>
      </c>
      <c r="F8676" s="22">
        <f t="shared" si="698"/>
        <v>0</v>
      </c>
      <c r="G8676" s="22">
        <f t="shared" si="699"/>
        <v>0</v>
      </c>
      <c r="H8676" s="22">
        <f t="shared" si="700"/>
        <v>0</v>
      </c>
      <c r="I8676" s="22">
        <f t="shared" si="701"/>
        <v>4.5543959150286373</v>
      </c>
      <c r="J8676" s="22">
        <v>8478</v>
      </c>
    </row>
    <row r="8677" spans="1:10" ht="11.25" customHeight="1">
      <c r="A8677" s="12"/>
      <c r="B8677" s="22" t="s">
        <v>464</v>
      </c>
      <c r="C8677" s="22" t="s">
        <v>80</v>
      </c>
      <c r="D8677" s="22">
        <v>4.5500326577980594</v>
      </c>
      <c r="E8677" s="22">
        <f t="shared" si="697"/>
        <v>0</v>
      </c>
      <c r="F8677" s="22">
        <f t="shared" si="698"/>
        <v>0</v>
      </c>
      <c r="G8677" s="22">
        <f t="shared" si="699"/>
        <v>0</v>
      </c>
      <c r="H8677" s="22">
        <f t="shared" si="700"/>
        <v>0</v>
      </c>
      <c r="I8677" s="22">
        <f t="shared" si="701"/>
        <v>4.5500326577980594</v>
      </c>
      <c r="J8677" s="22">
        <v>8479</v>
      </c>
    </row>
    <row r="8678" spans="1:10" ht="11.25" customHeight="1">
      <c r="A8678" s="12"/>
      <c r="B8678" s="22" t="s">
        <v>245</v>
      </c>
      <c r="C8678" s="22" t="s">
        <v>89</v>
      </c>
      <c r="D8678" s="22">
        <v>4.527847208208172</v>
      </c>
      <c r="E8678" s="22">
        <f t="shared" si="697"/>
        <v>0</v>
      </c>
      <c r="F8678" s="22">
        <f t="shared" si="698"/>
        <v>0</v>
      </c>
      <c r="G8678" s="22">
        <f t="shared" si="699"/>
        <v>0</v>
      </c>
      <c r="H8678" s="22">
        <f t="shared" si="700"/>
        <v>0</v>
      </c>
      <c r="I8678" s="22">
        <f t="shared" si="701"/>
        <v>4.527847208208172</v>
      </c>
      <c r="J8678" s="22">
        <v>8480</v>
      </c>
    </row>
    <row r="8679" spans="1:10" ht="11.25" customHeight="1">
      <c r="A8679" s="12"/>
      <c r="B8679" s="22" t="s">
        <v>430</v>
      </c>
      <c r="C8679" s="22" t="s">
        <v>87</v>
      </c>
      <c r="D8679" s="22">
        <v>4.5269369864159357</v>
      </c>
      <c r="E8679" s="22">
        <f t="shared" si="697"/>
        <v>0</v>
      </c>
      <c r="F8679" s="22">
        <f t="shared" si="698"/>
        <v>0</v>
      </c>
      <c r="G8679" s="22">
        <f t="shared" si="699"/>
        <v>0</v>
      </c>
      <c r="H8679" s="22">
        <f t="shared" si="700"/>
        <v>0</v>
      </c>
      <c r="I8679" s="22">
        <f t="shared" si="701"/>
        <v>4.5269369864159357</v>
      </c>
      <c r="J8679" s="22">
        <v>8481</v>
      </c>
    </row>
    <row r="8680" spans="1:10" ht="11.25" customHeight="1">
      <c r="A8680" s="12"/>
      <c r="B8680" s="22" t="s">
        <v>454</v>
      </c>
      <c r="C8680" s="22" t="s">
        <v>84</v>
      </c>
      <c r="D8680" s="22">
        <v>4.5201735002634864</v>
      </c>
      <c r="E8680" s="22">
        <f t="shared" si="697"/>
        <v>0</v>
      </c>
      <c r="F8680" s="22">
        <f t="shared" si="698"/>
        <v>0</v>
      </c>
      <c r="G8680" s="22">
        <f t="shared" si="699"/>
        <v>0</v>
      </c>
      <c r="H8680" s="22">
        <f t="shared" si="700"/>
        <v>0</v>
      </c>
      <c r="I8680" s="22">
        <f t="shared" si="701"/>
        <v>4.5201735002634864</v>
      </c>
      <c r="J8680" s="22">
        <v>8482</v>
      </c>
    </row>
    <row r="8681" spans="1:10" ht="11.25" customHeight="1">
      <c r="A8681" s="12"/>
      <c r="B8681" s="22" t="s">
        <v>463</v>
      </c>
      <c r="C8681" s="22" t="s">
        <v>70</v>
      </c>
      <c r="D8681" s="22">
        <v>4.5194728427415267</v>
      </c>
      <c r="E8681" s="22">
        <f t="shared" si="697"/>
        <v>0</v>
      </c>
      <c r="F8681" s="22">
        <f t="shared" si="698"/>
        <v>0</v>
      </c>
      <c r="G8681" s="22">
        <f t="shared" si="699"/>
        <v>0</v>
      </c>
      <c r="H8681" s="22">
        <f t="shared" si="700"/>
        <v>0</v>
      </c>
      <c r="I8681" s="22">
        <f t="shared" si="701"/>
        <v>4.5194728427415267</v>
      </c>
      <c r="J8681" s="22">
        <v>8483</v>
      </c>
    </row>
    <row r="8682" spans="1:10" ht="11.25" customHeight="1">
      <c r="A8682" s="12"/>
      <c r="B8682" s="22" t="s">
        <v>420</v>
      </c>
      <c r="C8682" s="22" t="s">
        <v>87</v>
      </c>
      <c r="D8682" s="22">
        <v>4.5155367058400904</v>
      </c>
      <c r="E8682" s="22">
        <f t="shared" si="697"/>
        <v>0</v>
      </c>
      <c r="F8682" s="22">
        <f t="shared" si="698"/>
        <v>0</v>
      </c>
      <c r="G8682" s="22">
        <f t="shared" si="699"/>
        <v>0</v>
      </c>
      <c r="H8682" s="22">
        <f t="shared" si="700"/>
        <v>0</v>
      </c>
      <c r="I8682" s="22">
        <f t="shared" si="701"/>
        <v>4.5155367058400904</v>
      </c>
      <c r="J8682" s="22">
        <v>8484</v>
      </c>
    </row>
    <row r="8683" spans="1:10" ht="11.25" customHeight="1">
      <c r="A8683" s="12"/>
      <c r="B8683" s="22" t="s">
        <v>465</v>
      </c>
      <c r="C8683" s="22" t="s">
        <v>74</v>
      </c>
      <c r="D8683" s="22">
        <v>4.5120196764699125</v>
      </c>
      <c r="E8683" s="22">
        <f t="shared" si="697"/>
        <v>0</v>
      </c>
      <c r="F8683" s="22">
        <f t="shared" si="698"/>
        <v>0</v>
      </c>
      <c r="G8683" s="22">
        <f t="shared" si="699"/>
        <v>0</v>
      </c>
      <c r="H8683" s="22">
        <f t="shared" si="700"/>
        <v>0</v>
      </c>
      <c r="I8683" s="22">
        <f t="shared" si="701"/>
        <v>4.5120196764699125</v>
      </c>
      <c r="J8683" s="22">
        <v>8485</v>
      </c>
    </row>
    <row r="8684" spans="1:10" ht="11.25" customHeight="1">
      <c r="A8684" s="12"/>
      <c r="B8684" s="22" t="s">
        <v>420</v>
      </c>
      <c r="C8684" s="22" t="s">
        <v>88</v>
      </c>
      <c r="D8684" s="22">
        <v>4.5111700215066888</v>
      </c>
      <c r="E8684" s="22">
        <f t="shared" si="697"/>
        <v>0</v>
      </c>
      <c r="F8684" s="22">
        <f t="shared" si="698"/>
        <v>0</v>
      </c>
      <c r="G8684" s="22">
        <f t="shared" si="699"/>
        <v>0</v>
      </c>
      <c r="H8684" s="22">
        <f t="shared" si="700"/>
        <v>0</v>
      </c>
      <c r="I8684" s="22">
        <f t="shared" si="701"/>
        <v>4.5111700215066888</v>
      </c>
      <c r="J8684" s="22">
        <v>8486</v>
      </c>
    </row>
    <row r="8685" spans="1:10" ht="11.25" customHeight="1">
      <c r="A8685" s="12"/>
      <c r="B8685" s="22" t="s">
        <v>391</v>
      </c>
      <c r="C8685" s="22" t="s">
        <v>87</v>
      </c>
      <c r="D8685" s="22">
        <v>4.5111584874043338</v>
      </c>
      <c r="E8685" s="22">
        <f t="shared" si="697"/>
        <v>0</v>
      </c>
      <c r="F8685" s="22">
        <f t="shared" si="698"/>
        <v>0</v>
      </c>
      <c r="G8685" s="22">
        <f t="shared" si="699"/>
        <v>0</v>
      </c>
      <c r="H8685" s="22">
        <f t="shared" si="700"/>
        <v>0</v>
      </c>
      <c r="I8685" s="22">
        <f t="shared" si="701"/>
        <v>4.5111584874043338</v>
      </c>
      <c r="J8685" s="22">
        <v>8487</v>
      </c>
    </row>
    <row r="8686" spans="1:10" ht="11.25" customHeight="1">
      <c r="A8686" s="12"/>
      <c r="B8686" s="22" t="s">
        <v>422</v>
      </c>
      <c r="C8686" s="22" t="s">
        <v>89</v>
      </c>
      <c r="D8686" s="22">
        <v>4.5106253047851759</v>
      </c>
      <c r="E8686" s="22">
        <f t="shared" si="697"/>
        <v>0</v>
      </c>
      <c r="F8686" s="22">
        <f t="shared" si="698"/>
        <v>0</v>
      </c>
      <c r="G8686" s="22">
        <f t="shared" si="699"/>
        <v>0</v>
      </c>
      <c r="H8686" s="22">
        <f t="shared" si="700"/>
        <v>0</v>
      </c>
      <c r="I8686" s="22">
        <f t="shared" si="701"/>
        <v>4.5106253047851759</v>
      </c>
      <c r="J8686" s="22">
        <v>8488</v>
      </c>
    </row>
    <row r="8687" spans="1:10" ht="11.25" customHeight="1">
      <c r="A8687" s="12"/>
      <c r="B8687" s="22" t="s">
        <v>449</v>
      </c>
      <c r="C8687" s="22" t="s">
        <v>85</v>
      </c>
      <c r="D8687" s="22">
        <v>4.4842932882308668</v>
      </c>
      <c r="E8687" s="22">
        <f t="shared" si="697"/>
        <v>0</v>
      </c>
      <c r="F8687" s="22">
        <f t="shared" si="698"/>
        <v>0</v>
      </c>
      <c r="G8687" s="22">
        <f t="shared" si="699"/>
        <v>0</v>
      </c>
      <c r="H8687" s="22">
        <f t="shared" si="700"/>
        <v>0</v>
      </c>
      <c r="I8687" s="22">
        <f t="shared" si="701"/>
        <v>4.4842932882308668</v>
      </c>
      <c r="J8687" s="22">
        <v>8489</v>
      </c>
    </row>
    <row r="8688" spans="1:10" ht="11.25" customHeight="1">
      <c r="A8688" s="12"/>
      <c r="B8688" s="22" t="s">
        <v>385</v>
      </c>
      <c r="C8688" s="22" t="s">
        <v>87</v>
      </c>
      <c r="D8688" s="22">
        <v>4.4584428600745856</v>
      </c>
      <c r="E8688" s="22">
        <f t="shared" si="697"/>
        <v>0</v>
      </c>
      <c r="F8688" s="22">
        <f t="shared" si="698"/>
        <v>0</v>
      </c>
      <c r="G8688" s="22">
        <f t="shared" si="699"/>
        <v>0</v>
      </c>
      <c r="H8688" s="22">
        <f t="shared" si="700"/>
        <v>0</v>
      </c>
      <c r="I8688" s="22">
        <f t="shared" si="701"/>
        <v>4.4584428600745856</v>
      </c>
      <c r="J8688" s="22">
        <v>8490</v>
      </c>
    </row>
    <row r="8689" spans="1:10" ht="11.25" customHeight="1">
      <c r="A8689" s="12"/>
      <c r="B8689" s="22" t="s">
        <v>437</v>
      </c>
      <c r="C8689" s="22" t="s">
        <v>88</v>
      </c>
      <c r="D8689" s="22">
        <v>4.4367019516508126</v>
      </c>
      <c r="E8689" s="22">
        <f t="shared" si="697"/>
        <v>0</v>
      </c>
      <c r="F8689" s="22">
        <f t="shared" si="698"/>
        <v>0</v>
      </c>
      <c r="G8689" s="22">
        <f t="shared" si="699"/>
        <v>0</v>
      </c>
      <c r="H8689" s="22">
        <f t="shared" si="700"/>
        <v>0</v>
      </c>
      <c r="I8689" s="22">
        <f t="shared" si="701"/>
        <v>4.4367019516508126</v>
      </c>
      <c r="J8689" s="22">
        <v>8491</v>
      </c>
    </row>
    <row r="8690" spans="1:10" ht="11.25" customHeight="1">
      <c r="A8690" s="12"/>
      <c r="B8690" s="22" t="s">
        <v>451</v>
      </c>
      <c r="C8690" s="22" t="s">
        <v>89</v>
      </c>
      <c r="D8690" s="22">
        <v>4.4350628747050518</v>
      </c>
      <c r="E8690" s="22">
        <f t="shared" si="697"/>
        <v>0</v>
      </c>
      <c r="F8690" s="22">
        <f t="shared" si="698"/>
        <v>0</v>
      </c>
      <c r="G8690" s="22">
        <f t="shared" si="699"/>
        <v>0</v>
      </c>
      <c r="H8690" s="22">
        <f t="shared" si="700"/>
        <v>0</v>
      </c>
      <c r="I8690" s="22">
        <f t="shared" si="701"/>
        <v>4.4350628747050518</v>
      </c>
      <c r="J8690" s="22">
        <v>8492</v>
      </c>
    </row>
    <row r="8691" spans="1:10" ht="11.25" customHeight="1">
      <c r="A8691" s="12"/>
      <c r="B8691" s="22" t="s">
        <v>362</v>
      </c>
      <c r="C8691" s="22" t="s">
        <v>85</v>
      </c>
      <c r="D8691" s="22">
        <v>4.420748832048214</v>
      </c>
      <c r="E8691" s="22">
        <f t="shared" si="697"/>
        <v>0</v>
      </c>
      <c r="F8691" s="22">
        <f t="shared" si="698"/>
        <v>0</v>
      </c>
      <c r="G8691" s="22">
        <f t="shared" si="699"/>
        <v>0</v>
      </c>
      <c r="H8691" s="22">
        <f t="shared" si="700"/>
        <v>0</v>
      </c>
      <c r="I8691" s="22">
        <f t="shared" si="701"/>
        <v>4.420748832048214</v>
      </c>
      <c r="J8691" s="22">
        <v>8493</v>
      </c>
    </row>
    <row r="8692" spans="1:10" ht="11.25" customHeight="1">
      <c r="A8692" s="12"/>
      <c r="B8692" s="22" t="s">
        <v>395</v>
      </c>
      <c r="C8692" s="22" t="s">
        <v>84</v>
      </c>
      <c r="D8692" s="22">
        <v>4.4143650036425583</v>
      </c>
      <c r="E8692" s="22">
        <f t="shared" si="697"/>
        <v>0</v>
      </c>
      <c r="F8692" s="22">
        <f t="shared" si="698"/>
        <v>0</v>
      </c>
      <c r="G8692" s="22">
        <f t="shared" si="699"/>
        <v>0</v>
      </c>
      <c r="H8692" s="22">
        <f t="shared" si="700"/>
        <v>0</v>
      </c>
      <c r="I8692" s="22">
        <f t="shared" si="701"/>
        <v>4.4143650036425583</v>
      </c>
      <c r="J8692" s="22">
        <v>8494</v>
      </c>
    </row>
    <row r="8693" spans="1:10" ht="11.25" customHeight="1">
      <c r="A8693" s="12"/>
      <c r="B8693" s="22" t="s">
        <v>463</v>
      </c>
      <c r="C8693" s="22" t="s">
        <v>74</v>
      </c>
      <c r="D8693" s="22">
        <v>4.3783734956447065</v>
      </c>
      <c r="E8693" s="22">
        <f t="shared" si="697"/>
        <v>0</v>
      </c>
      <c r="F8693" s="22">
        <f t="shared" si="698"/>
        <v>0</v>
      </c>
      <c r="G8693" s="22">
        <f t="shared" si="699"/>
        <v>0</v>
      </c>
      <c r="H8693" s="22">
        <f t="shared" si="700"/>
        <v>0</v>
      </c>
      <c r="I8693" s="22">
        <f t="shared" si="701"/>
        <v>4.3783734956447065</v>
      </c>
      <c r="J8693" s="22">
        <v>8495</v>
      </c>
    </row>
    <row r="8694" spans="1:10" ht="11.25" customHeight="1">
      <c r="A8694" s="12"/>
      <c r="B8694" s="22" t="s">
        <v>466</v>
      </c>
      <c r="C8694" s="22" t="s">
        <v>76</v>
      </c>
      <c r="D8694" s="22">
        <v>4.3770913286829964</v>
      </c>
      <c r="E8694" s="22">
        <f t="shared" si="697"/>
        <v>0</v>
      </c>
      <c r="F8694" s="22">
        <f t="shared" si="698"/>
        <v>0</v>
      </c>
      <c r="G8694" s="22">
        <f t="shared" si="699"/>
        <v>0</v>
      </c>
      <c r="H8694" s="22">
        <f t="shared" si="700"/>
        <v>0</v>
      </c>
      <c r="I8694" s="22">
        <f t="shared" si="701"/>
        <v>4.3770913286829964</v>
      </c>
      <c r="J8694" s="22">
        <v>8496</v>
      </c>
    </row>
    <row r="8695" spans="1:10" ht="11.25" customHeight="1">
      <c r="A8695" s="12"/>
      <c r="B8695" s="22" t="s">
        <v>381</v>
      </c>
      <c r="C8695" s="22" t="s">
        <v>86</v>
      </c>
      <c r="D8695" s="22">
        <v>4.3571195669109182</v>
      </c>
      <c r="E8695" s="22">
        <f t="shared" si="697"/>
        <v>0</v>
      </c>
      <c r="F8695" s="22">
        <f t="shared" si="698"/>
        <v>0</v>
      </c>
      <c r="G8695" s="22">
        <f t="shared" si="699"/>
        <v>0</v>
      </c>
      <c r="H8695" s="22">
        <f t="shared" si="700"/>
        <v>0</v>
      </c>
      <c r="I8695" s="22">
        <f t="shared" si="701"/>
        <v>4.3571195669109182</v>
      </c>
      <c r="J8695" s="22">
        <v>8497</v>
      </c>
    </row>
    <row r="8696" spans="1:10" ht="11.25" customHeight="1">
      <c r="A8696" s="12"/>
      <c r="B8696" s="22" t="s">
        <v>424</v>
      </c>
      <c r="C8696" s="22" t="s">
        <v>80</v>
      </c>
      <c r="D8696" s="22">
        <v>4.3541057811399666</v>
      </c>
      <c r="E8696" s="22">
        <f t="shared" si="697"/>
        <v>0</v>
      </c>
      <c r="F8696" s="22">
        <f t="shared" si="698"/>
        <v>0</v>
      </c>
      <c r="G8696" s="22">
        <f t="shared" si="699"/>
        <v>0</v>
      </c>
      <c r="H8696" s="22">
        <f t="shared" si="700"/>
        <v>0</v>
      </c>
      <c r="I8696" s="22">
        <f t="shared" si="701"/>
        <v>4.3541057811399666</v>
      </c>
      <c r="J8696" s="22">
        <v>8498</v>
      </c>
    </row>
    <row r="8697" spans="1:10" ht="11.25" customHeight="1">
      <c r="A8697" s="12"/>
      <c r="B8697" s="22" t="s">
        <v>427</v>
      </c>
      <c r="C8697" s="22" t="s">
        <v>88</v>
      </c>
      <c r="D8697" s="22">
        <v>4.3492914566505485</v>
      </c>
      <c r="E8697" s="22">
        <f t="shared" si="697"/>
        <v>0</v>
      </c>
      <c r="F8697" s="22">
        <f t="shared" si="698"/>
        <v>0</v>
      </c>
      <c r="G8697" s="22">
        <f t="shared" si="699"/>
        <v>0</v>
      </c>
      <c r="H8697" s="22">
        <f t="shared" si="700"/>
        <v>0</v>
      </c>
      <c r="I8697" s="22">
        <f t="shared" si="701"/>
        <v>4.3492914566505485</v>
      </c>
      <c r="J8697" s="22">
        <v>8499</v>
      </c>
    </row>
    <row r="8698" spans="1:10" ht="11.25" customHeight="1">
      <c r="A8698" s="12"/>
      <c r="B8698" s="22" t="s">
        <v>463</v>
      </c>
      <c r="C8698" s="22" t="s">
        <v>71</v>
      </c>
      <c r="D8698" s="22">
        <v>4.3430433059319027</v>
      </c>
      <c r="E8698" s="22">
        <f t="shared" si="697"/>
        <v>0</v>
      </c>
      <c r="F8698" s="22">
        <f t="shared" si="698"/>
        <v>0</v>
      </c>
      <c r="G8698" s="22">
        <f t="shared" si="699"/>
        <v>0</v>
      </c>
      <c r="H8698" s="22">
        <f t="shared" si="700"/>
        <v>0</v>
      </c>
      <c r="I8698" s="22">
        <f t="shared" si="701"/>
        <v>4.3430433059319027</v>
      </c>
      <c r="J8698" s="22">
        <v>8500</v>
      </c>
    </row>
    <row r="8699" spans="1:10" ht="11.25" customHeight="1">
      <c r="A8699" s="12"/>
      <c r="B8699" s="22" t="s">
        <v>385</v>
      </c>
      <c r="C8699" s="22" t="s">
        <v>85</v>
      </c>
      <c r="D8699" s="22">
        <v>4.3342549098824765</v>
      </c>
      <c r="E8699" s="22">
        <f t="shared" si="697"/>
        <v>0</v>
      </c>
      <c r="F8699" s="22">
        <f t="shared" si="698"/>
        <v>0</v>
      </c>
      <c r="G8699" s="22">
        <f t="shared" si="699"/>
        <v>0</v>
      </c>
      <c r="H8699" s="22">
        <f t="shared" si="700"/>
        <v>0</v>
      </c>
      <c r="I8699" s="22">
        <f t="shared" si="701"/>
        <v>4.3342549098824765</v>
      </c>
      <c r="J8699" s="22">
        <v>8501</v>
      </c>
    </row>
    <row r="8700" spans="1:10" ht="11.25" customHeight="1">
      <c r="A8700" s="12"/>
      <c r="B8700" s="22" t="s">
        <v>450</v>
      </c>
      <c r="C8700" s="22" t="s">
        <v>71</v>
      </c>
      <c r="D8700" s="22">
        <v>4.3269475176964365</v>
      </c>
      <c r="E8700" s="22">
        <f t="shared" si="697"/>
        <v>0</v>
      </c>
      <c r="F8700" s="22">
        <f t="shared" si="698"/>
        <v>0</v>
      </c>
      <c r="G8700" s="22">
        <f t="shared" si="699"/>
        <v>0</v>
      </c>
      <c r="H8700" s="22">
        <f t="shared" si="700"/>
        <v>0</v>
      </c>
      <c r="I8700" s="22">
        <f t="shared" si="701"/>
        <v>4.3269475176964365</v>
      </c>
      <c r="J8700" s="22">
        <v>8502</v>
      </c>
    </row>
    <row r="8701" spans="1:10" ht="11.25" customHeight="1">
      <c r="A8701" s="12"/>
      <c r="B8701" s="22" t="s">
        <v>451</v>
      </c>
      <c r="C8701" s="22" t="s">
        <v>88</v>
      </c>
      <c r="D8701" s="22">
        <v>4.325727855816913</v>
      </c>
      <c r="E8701" s="22">
        <f t="shared" si="697"/>
        <v>0</v>
      </c>
      <c r="F8701" s="22">
        <f t="shared" si="698"/>
        <v>0</v>
      </c>
      <c r="G8701" s="22">
        <f t="shared" si="699"/>
        <v>0</v>
      </c>
      <c r="H8701" s="22">
        <f t="shared" si="700"/>
        <v>0</v>
      </c>
      <c r="I8701" s="22">
        <f t="shared" si="701"/>
        <v>4.325727855816913</v>
      </c>
      <c r="J8701" s="22">
        <v>8503</v>
      </c>
    </row>
    <row r="8702" spans="1:10" ht="11.25" customHeight="1">
      <c r="A8702" s="12"/>
      <c r="B8702" s="22" t="s">
        <v>463</v>
      </c>
      <c r="C8702" s="22" t="s">
        <v>79</v>
      </c>
      <c r="D8702" s="22">
        <v>4.3095724700109344</v>
      </c>
      <c r="E8702" s="22">
        <f t="shared" si="697"/>
        <v>0</v>
      </c>
      <c r="F8702" s="22">
        <f t="shared" si="698"/>
        <v>0</v>
      </c>
      <c r="G8702" s="22">
        <f t="shared" si="699"/>
        <v>0</v>
      </c>
      <c r="H8702" s="22">
        <f t="shared" si="700"/>
        <v>0</v>
      </c>
      <c r="I8702" s="22">
        <f t="shared" si="701"/>
        <v>4.3095724700109344</v>
      </c>
      <c r="J8702" s="22">
        <v>8504</v>
      </c>
    </row>
    <row r="8703" spans="1:10" ht="11.25" customHeight="1">
      <c r="A8703" s="12"/>
      <c r="B8703" s="22" t="s">
        <v>464</v>
      </c>
      <c r="C8703" s="22" t="s">
        <v>87</v>
      </c>
      <c r="D8703" s="22">
        <v>4.3033856450853731</v>
      </c>
      <c r="E8703" s="22">
        <f t="shared" si="697"/>
        <v>0</v>
      </c>
      <c r="F8703" s="22">
        <f t="shared" si="698"/>
        <v>0</v>
      </c>
      <c r="G8703" s="22">
        <f t="shared" si="699"/>
        <v>0</v>
      </c>
      <c r="H8703" s="22">
        <f t="shared" si="700"/>
        <v>0</v>
      </c>
      <c r="I8703" s="22">
        <f t="shared" si="701"/>
        <v>4.3033856450853731</v>
      </c>
      <c r="J8703" s="22">
        <v>8505</v>
      </c>
    </row>
    <row r="8704" spans="1:10" ht="11.25" customHeight="1">
      <c r="A8704" s="12"/>
      <c r="B8704" s="22" t="s">
        <v>352</v>
      </c>
      <c r="C8704" s="22" t="s">
        <v>90</v>
      </c>
      <c r="D8704" s="22">
        <v>4.3011769519057239</v>
      </c>
      <c r="E8704" s="22">
        <f t="shared" si="697"/>
        <v>0</v>
      </c>
      <c r="F8704" s="22">
        <f t="shared" si="698"/>
        <v>0</v>
      </c>
      <c r="G8704" s="22">
        <f t="shared" si="699"/>
        <v>0</v>
      </c>
      <c r="H8704" s="22">
        <f t="shared" si="700"/>
        <v>0</v>
      </c>
      <c r="I8704" s="22">
        <f t="shared" si="701"/>
        <v>4.3011769519057239</v>
      </c>
      <c r="J8704" s="22">
        <v>8506</v>
      </c>
    </row>
    <row r="8705" spans="1:10" ht="11.25" customHeight="1">
      <c r="A8705" s="12"/>
      <c r="B8705" s="22" t="s">
        <v>444</v>
      </c>
      <c r="C8705" s="22" t="s">
        <v>85</v>
      </c>
      <c r="D8705" s="22">
        <v>4.2955783311345499</v>
      </c>
      <c r="E8705" s="22">
        <f t="shared" si="697"/>
        <v>0</v>
      </c>
      <c r="F8705" s="22">
        <f t="shared" si="698"/>
        <v>0</v>
      </c>
      <c r="G8705" s="22">
        <f t="shared" si="699"/>
        <v>0</v>
      </c>
      <c r="H8705" s="22">
        <f t="shared" si="700"/>
        <v>0</v>
      </c>
      <c r="I8705" s="22">
        <f t="shared" si="701"/>
        <v>4.2955783311345499</v>
      </c>
      <c r="J8705" s="22">
        <v>8507</v>
      </c>
    </row>
    <row r="8706" spans="1:10" ht="11.25" customHeight="1">
      <c r="A8706" s="12"/>
      <c r="B8706" s="22" t="s">
        <v>446</v>
      </c>
      <c r="C8706" s="22" t="s">
        <v>79</v>
      </c>
      <c r="D8706" s="22">
        <v>4.2942925883970151</v>
      </c>
      <c r="E8706" s="22">
        <f t="shared" si="697"/>
        <v>0</v>
      </c>
      <c r="F8706" s="22">
        <f t="shared" si="698"/>
        <v>0</v>
      </c>
      <c r="G8706" s="22">
        <f t="shared" si="699"/>
        <v>0</v>
      </c>
      <c r="H8706" s="22">
        <f t="shared" si="700"/>
        <v>0</v>
      </c>
      <c r="I8706" s="22">
        <f t="shared" si="701"/>
        <v>4.2942925883970151</v>
      </c>
      <c r="J8706" s="22">
        <v>8508</v>
      </c>
    </row>
    <row r="8707" spans="1:10" ht="11.25" customHeight="1">
      <c r="A8707" s="12"/>
      <c r="B8707" s="22" t="s">
        <v>446</v>
      </c>
      <c r="C8707" s="22" t="s">
        <v>85</v>
      </c>
      <c r="D8707" s="22">
        <v>4.2864722265007558</v>
      </c>
      <c r="E8707" s="22">
        <f t="shared" si="697"/>
        <v>0</v>
      </c>
      <c r="F8707" s="22">
        <f t="shared" si="698"/>
        <v>0</v>
      </c>
      <c r="G8707" s="22">
        <f t="shared" si="699"/>
        <v>0</v>
      </c>
      <c r="H8707" s="22">
        <f t="shared" si="700"/>
        <v>0</v>
      </c>
      <c r="I8707" s="22">
        <f t="shared" si="701"/>
        <v>4.2864722265007558</v>
      </c>
      <c r="J8707" s="22">
        <v>8509</v>
      </c>
    </row>
    <row r="8708" spans="1:10" ht="11.25" customHeight="1">
      <c r="A8708" s="12"/>
      <c r="B8708" s="22" t="s">
        <v>375</v>
      </c>
      <c r="C8708" s="22" t="s">
        <v>89</v>
      </c>
      <c r="D8708" s="22">
        <v>4.2788968033944581</v>
      </c>
      <c r="E8708" s="22">
        <f t="shared" si="697"/>
        <v>0</v>
      </c>
      <c r="F8708" s="22">
        <f t="shared" si="698"/>
        <v>0</v>
      </c>
      <c r="G8708" s="22">
        <f t="shared" si="699"/>
        <v>0</v>
      </c>
      <c r="H8708" s="22">
        <f t="shared" si="700"/>
        <v>0</v>
      </c>
      <c r="I8708" s="22">
        <f t="shared" si="701"/>
        <v>4.2788968033944581</v>
      </c>
      <c r="J8708" s="22">
        <v>8510</v>
      </c>
    </row>
    <row r="8709" spans="1:10" ht="11.25" customHeight="1">
      <c r="A8709" s="12"/>
      <c r="B8709" s="22" t="s">
        <v>430</v>
      </c>
      <c r="C8709" s="22" t="s">
        <v>90</v>
      </c>
      <c r="D8709" s="22">
        <v>4.275497944748718</v>
      </c>
      <c r="E8709" s="22">
        <f t="shared" si="697"/>
        <v>0</v>
      </c>
      <c r="F8709" s="22">
        <f t="shared" si="698"/>
        <v>0</v>
      </c>
      <c r="G8709" s="22">
        <f t="shared" si="699"/>
        <v>0</v>
      </c>
      <c r="H8709" s="22">
        <f t="shared" si="700"/>
        <v>0</v>
      </c>
      <c r="I8709" s="22">
        <f t="shared" si="701"/>
        <v>4.275497944748718</v>
      </c>
      <c r="J8709" s="22">
        <v>8511</v>
      </c>
    </row>
    <row r="8710" spans="1:10" ht="11.25" customHeight="1">
      <c r="A8710" s="12"/>
      <c r="B8710" s="22" t="s">
        <v>461</v>
      </c>
      <c r="C8710" s="22" t="s">
        <v>69</v>
      </c>
      <c r="D8710" s="22">
        <v>4.2549624196631175</v>
      </c>
      <c r="E8710" s="22">
        <f t="shared" si="697"/>
        <v>0</v>
      </c>
      <c r="F8710" s="22">
        <f t="shared" si="698"/>
        <v>0</v>
      </c>
      <c r="G8710" s="22">
        <f t="shared" si="699"/>
        <v>0</v>
      </c>
      <c r="H8710" s="22">
        <f t="shared" si="700"/>
        <v>0</v>
      </c>
      <c r="I8710" s="22">
        <f t="shared" si="701"/>
        <v>4.2549624196631175</v>
      </c>
      <c r="J8710" s="22">
        <v>8512</v>
      </c>
    </row>
    <row r="8711" spans="1:10" ht="11.25" customHeight="1">
      <c r="A8711" s="12"/>
      <c r="B8711" s="22" t="s">
        <v>375</v>
      </c>
      <c r="C8711" s="22" t="s">
        <v>88</v>
      </c>
      <c r="D8711" s="22">
        <v>4.2473814397146255</v>
      </c>
      <c r="E8711" s="22">
        <f t="shared" si="697"/>
        <v>0</v>
      </c>
      <c r="F8711" s="22">
        <f t="shared" si="698"/>
        <v>0</v>
      </c>
      <c r="G8711" s="22">
        <f t="shared" si="699"/>
        <v>0</v>
      </c>
      <c r="H8711" s="22">
        <f t="shared" si="700"/>
        <v>0</v>
      </c>
      <c r="I8711" s="22">
        <f t="shared" si="701"/>
        <v>4.2473814397146255</v>
      </c>
      <c r="J8711" s="22">
        <v>8513</v>
      </c>
    </row>
    <row r="8712" spans="1:10" ht="11.25" customHeight="1">
      <c r="A8712" s="12"/>
      <c r="B8712" s="22" t="s">
        <v>423</v>
      </c>
      <c r="C8712" s="22" t="s">
        <v>85</v>
      </c>
      <c r="D8712" s="22">
        <v>4.2423021769811244</v>
      </c>
      <c r="E8712" s="22">
        <f t="shared" ref="E8712:E8775" si="702">IF(J8712&lt;=1000,D8712,0)</f>
        <v>0</v>
      </c>
      <c r="F8712" s="22">
        <f t="shared" ref="F8712:F8775" si="703">IF(AND(J8712&gt;1000,J8712&lt;=2000),D8712,0)</f>
        <v>0</v>
      </c>
      <c r="G8712" s="22">
        <f t="shared" ref="G8712:G8775" si="704">IF(AND(J8712&gt;2000,J8712&lt;=3000),D8712,0)</f>
        <v>0</v>
      </c>
      <c r="H8712" s="22">
        <f t="shared" ref="H8712:H8775" si="705">IF(AND(J8712&gt;3000,J8712&lt;=5000),D8712,0)</f>
        <v>0</v>
      </c>
      <c r="I8712" s="22">
        <f t="shared" ref="I8712:I8775" si="706">IF((J8712&gt;5000),D8712,0)</f>
        <v>4.2423021769811244</v>
      </c>
      <c r="J8712" s="22">
        <v>8514</v>
      </c>
    </row>
    <row r="8713" spans="1:10" ht="11.25" customHeight="1">
      <c r="A8713" s="12"/>
      <c r="B8713" s="22" t="s">
        <v>444</v>
      </c>
      <c r="C8713" s="22" t="s">
        <v>88</v>
      </c>
      <c r="D8713" s="22">
        <v>4.241822602970621</v>
      </c>
      <c r="E8713" s="22">
        <f t="shared" si="702"/>
        <v>0</v>
      </c>
      <c r="F8713" s="22">
        <f t="shared" si="703"/>
        <v>0</v>
      </c>
      <c r="G8713" s="22">
        <f t="shared" si="704"/>
        <v>0</v>
      </c>
      <c r="H8713" s="22">
        <f t="shared" si="705"/>
        <v>0</v>
      </c>
      <c r="I8713" s="22">
        <f t="shared" si="706"/>
        <v>4.241822602970621</v>
      </c>
      <c r="J8713" s="22">
        <v>8515</v>
      </c>
    </row>
    <row r="8714" spans="1:10" ht="11.25" customHeight="1">
      <c r="A8714" s="12"/>
      <c r="B8714" s="22" t="s">
        <v>446</v>
      </c>
      <c r="C8714" s="22" t="s">
        <v>73</v>
      </c>
      <c r="D8714" s="22">
        <v>4.2388942079848082</v>
      </c>
      <c r="E8714" s="22">
        <f t="shared" si="702"/>
        <v>0</v>
      </c>
      <c r="F8714" s="22">
        <f t="shared" si="703"/>
        <v>0</v>
      </c>
      <c r="G8714" s="22">
        <f t="shared" si="704"/>
        <v>0</v>
      </c>
      <c r="H8714" s="22">
        <f t="shared" si="705"/>
        <v>0</v>
      </c>
      <c r="I8714" s="22">
        <f t="shared" si="706"/>
        <v>4.2388942079848082</v>
      </c>
      <c r="J8714" s="22">
        <v>8516</v>
      </c>
    </row>
    <row r="8715" spans="1:10" ht="11.25" customHeight="1">
      <c r="A8715" s="12"/>
      <c r="B8715" s="22" t="s">
        <v>400</v>
      </c>
      <c r="C8715" s="22" t="s">
        <v>89</v>
      </c>
      <c r="D8715" s="22">
        <v>4.2350567313237724</v>
      </c>
      <c r="E8715" s="22">
        <f t="shared" si="702"/>
        <v>0</v>
      </c>
      <c r="F8715" s="22">
        <f t="shared" si="703"/>
        <v>0</v>
      </c>
      <c r="G8715" s="22">
        <f t="shared" si="704"/>
        <v>0</v>
      </c>
      <c r="H8715" s="22">
        <f t="shared" si="705"/>
        <v>0</v>
      </c>
      <c r="I8715" s="22">
        <f t="shared" si="706"/>
        <v>4.2350567313237724</v>
      </c>
      <c r="J8715" s="22">
        <v>8517</v>
      </c>
    </row>
    <row r="8716" spans="1:10" ht="11.25" customHeight="1">
      <c r="A8716" s="12"/>
      <c r="B8716" s="22" t="s">
        <v>451</v>
      </c>
      <c r="C8716" s="22" t="s">
        <v>86</v>
      </c>
      <c r="D8716" s="22">
        <v>4.2323926871834168</v>
      </c>
      <c r="E8716" s="22">
        <f t="shared" si="702"/>
        <v>0</v>
      </c>
      <c r="F8716" s="22">
        <f t="shared" si="703"/>
        <v>0</v>
      </c>
      <c r="G8716" s="22">
        <f t="shared" si="704"/>
        <v>0</v>
      </c>
      <c r="H8716" s="22">
        <f t="shared" si="705"/>
        <v>0</v>
      </c>
      <c r="I8716" s="22">
        <f t="shared" si="706"/>
        <v>4.2323926871834168</v>
      </c>
      <c r="J8716" s="22">
        <v>8518</v>
      </c>
    </row>
    <row r="8717" spans="1:10" ht="11.25" customHeight="1">
      <c r="A8717" s="12"/>
      <c r="B8717" s="22" t="s">
        <v>395</v>
      </c>
      <c r="C8717" s="22" t="s">
        <v>86</v>
      </c>
      <c r="D8717" s="22">
        <v>4.2313148664000311</v>
      </c>
      <c r="E8717" s="22">
        <f t="shared" si="702"/>
        <v>0</v>
      </c>
      <c r="F8717" s="22">
        <f t="shared" si="703"/>
        <v>0</v>
      </c>
      <c r="G8717" s="22">
        <f t="shared" si="704"/>
        <v>0</v>
      </c>
      <c r="H8717" s="22">
        <f t="shared" si="705"/>
        <v>0</v>
      </c>
      <c r="I8717" s="22">
        <f t="shared" si="706"/>
        <v>4.2313148664000311</v>
      </c>
      <c r="J8717" s="22">
        <v>8519</v>
      </c>
    </row>
    <row r="8718" spans="1:10" ht="11.25" customHeight="1">
      <c r="A8718" s="12"/>
      <c r="B8718" s="22" t="s">
        <v>419</v>
      </c>
      <c r="C8718" s="22" t="s">
        <v>87</v>
      </c>
      <c r="D8718" s="22">
        <v>4.2260862701747257</v>
      </c>
      <c r="E8718" s="22">
        <f t="shared" si="702"/>
        <v>0</v>
      </c>
      <c r="F8718" s="22">
        <f t="shared" si="703"/>
        <v>0</v>
      </c>
      <c r="G8718" s="22">
        <f t="shared" si="704"/>
        <v>0</v>
      </c>
      <c r="H8718" s="22">
        <f t="shared" si="705"/>
        <v>0</v>
      </c>
      <c r="I8718" s="22">
        <f t="shared" si="706"/>
        <v>4.2260862701747257</v>
      </c>
      <c r="J8718" s="22">
        <v>8520</v>
      </c>
    </row>
    <row r="8719" spans="1:10" ht="11.25" customHeight="1">
      <c r="A8719" s="12"/>
      <c r="B8719" s="22" t="s">
        <v>439</v>
      </c>
      <c r="C8719" s="22" t="s">
        <v>85</v>
      </c>
      <c r="D8719" s="22">
        <v>4.2062108363908175</v>
      </c>
      <c r="E8719" s="22">
        <f t="shared" si="702"/>
        <v>0</v>
      </c>
      <c r="F8719" s="22">
        <f t="shared" si="703"/>
        <v>0</v>
      </c>
      <c r="G8719" s="22">
        <f t="shared" si="704"/>
        <v>0</v>
      </c>
      <c r="H8719" s="22">
        <f t="shared" si="705"/>
        <v>0</v>
      </c>
      <c r="I8719" s="22">
        <f t="shared" si="706"/>
        <v>4.2062108363908175</v>
      </c>
      <c r="J8719" s="22">
        <v>8521</v>
      </c>
    </row>
    <row r="8720" spans="1:10" ht="11.25" customHeight="1">
      <c r="A8720" s="12"/>
      <c r="B8720" s="22" t="s">
        <v>450</v>
      </c>
      <c r="C8720" s="22" t="s">
        <v>84</v>
      </c>
      <c r="D8720" s="22">
        <v>4.1954500713306846</v>
      </c>
      <c r="E8720" s="22">
        <f t="shared" si="702"/>
        <v>0</v>
      </c>
      <c r="F8720" s="22">
        <f t="shared" si="703"/>
        <v>0</v>
      </c>
      <c r="G8720" s="22">
        <f t="shared" si="704"/>
        <v>0</v>
      </c>
      <c r="H8720" s="22">
        <f t="shared" si="705"/>
        <v>0</v>
      </c>
      <c r="I8720" s="22">
        <f t="shared" si="706"/>
        <v>4.1954500713306846</v>
      </c>
      <c r="J8720" s="22">
        <v>8522</v>
      </c>
    </row>
    <row r="8721" spans="1:10" ht="11.25" customHeight="1">
      <c r="A8721" s="12"/>
      <c r="B8721" s="22" t="s">
        <v>464</v>
      </c>
      <c r="C8721" s="22" t="s">
        <v>85</v>
      </c>
      <c r="D8721" s="22">
        <v>4.1831138864774342</v>
      </c>
      <c r="E8721" s="22">
        <f t="shared" si="702"/>
        <v>0</v>
      </c>
      <c r="F8721" s="22">
        <f t="shared" si="703"/>
        <v>0</v>
      </c>
      <c r="G8721" s="22">
        <f t="shared" si="704"/>
        <v>0</v>
      </c>
      <c r="H8721" s="22">
        <f t="shared" si="705"/>
        <v>0</v>
      </c>
      <c r="I8721" s="22">
        <f t="shared" si="706"/>
        <v>4.1831138864774342</v>
      </c>
      <c r="J8721" s="22">
        <v>8523</v>
      </c>
    </row>
    <row r="8722" spans="1:10" ht="11.25" customHeight="1">
      <c r="A8722" s="12"/>
      <c r="B8722" s="22" t="s">
        <v>352</v>
      </c>
      <c r="C8722" s="22" t="s">
        <v>89</v>
      </c>
      <c r="D8722" s="22">
        <v>4.171032681959268</v>
      </c>
      <c r="E8722" s="22">
        <f t="shared" si="702"/>
        <v>0</v>
      </c>
      <c r="F8722" s="22">
        <f t="shared" si="703"/>
        <v>0</v>
      </c>
      <c r="G8722" s="22">
        <f t="shared" si="704"/>
        <v>0</v>
      </c>
      <c r="H8722" s="22">
        <f t="shared" si="705"/>
        <v>0</v>
      </c>
      <c r="I8722" s="22">
        <f t="shared" si="706"/>
        <v>4.171032681959268</v>
      </c>
      <c r="J8722" s="22">
        <v>8524</v>
      </c>
    </row>
    <row r="8723" spans="1:10" ht="11.25" customHeight="1">
      <c r="A8723" s="12"/>
      <c r="B8723" s="22" t="s">
        <v>245</v>
      </c>
      <c r="C8723" s="22" t="s">
        <v>90</v>
      </c>
      <c r="D8723" s="22">
        <v>4.169636969043208</v>
      </c>
      <c r="E8723" s="22">
        <f t="shared" si="702"/>
        <v>0</v>
      </c>
      <c r="F8723" s="22">
        <f t="shared" si="703"/>
        <v>0</v>
      </c>
      <c r="G8723" s="22">
        <f t="shared" si="704"/>
        <v>0</v>
      </c>
      <c r="H8723" s="22">
        <f t="shared" si="705"/>
        <v>0</v>
      </c>
      <c r="I8723" s="22">
        <f t="shared" si="706"/>
        <v>4.169636969043208</v>
      </c>
      <c r="J8723" s="22">
        <v>8525</v>
      </c>
    </row>
    <row r="8724" spans="1:10" ht="11.25" customHeight="1">
      <c r="A8724" s="12"/>
      <c r="B8724" s="22" t="s">
        <v>449</v>
      </c>
      <c r="C8724" s="22" t="s">
        <v>88</v>
      </c>
      <c r="D8724" s="22">
        <v>4.1665614054063953</v>
      </c>
      <c r="E8724" s="22">
        <f t="shared" si="702"/>
        <v>0</v>
      </c>
      <c r="F8724" s="22">
        <f t="shared" si="703"/>
        <v>0</v>
      </c>
      <c r="G8724" s="22">
        <f t="shared" si="704"/>
        <v>0</v>
      </c>
      <c r="H8724" s="22">
        <f t="shared" si="705"/>
        <v>0</v>
      </c>
      <c r="I8724" s="22">
        <f t="shared" si="706"/>
        <v>4.1665614054063953</v>
      </c>
      <c r="J8724" s="22">
        <v>8526</v>
      </c>
    </row>
    <row r="8725" spans="1:10" ht="11.25" customHeight="1">
      <c r="A8725" s="12"/>
      <c r="B8725" s="22" t="s">
        <v>381</v>
      </c>
      <c r="C8725" s="22" t="s">
        <v>89</v>
      </c>
      <c r="D8725" s="22">
        <v>4.1583193145666568</v>
      </c>
      <c r="E8725" s="22">
        <f t="shared" si="702"/>
        <v>0</v>
      </c>
      <c r="F8725" s="22">
        <f t="shared" si="703"/>
        <v>0</v>
      </c>
      <c r="G8725" s="22">
        <f t="shared" si="704"/>
        <v>0</v>
      </c>
      <c r="H8725" s="22">
        <f t="shared" si="705"/>
        <v>0</v>
      </c>
      <c r="I8725" s="22">
        <f t="shared" si="706"/>
        <v>4.1583193145666568</v>
      </c>
      <c r="J8725" s="22">
        <v>8527</v>
      </c>
    </row>
    <row r="8726" spans="1:10" ht="11.25" customHeight="1">
      <c r="A8726" s="12"/>
      <c r="B8726" s="22" t="s">
        <v>400</v>
      </c>
      <c r="C8726" s="22" t="s">
        <v>85</v>
      </c>
      <c r="D8726" s="22">
        <v>4.1515096893866135</v>
      </c>
      <c r="E8726" s="22">
        <f t="shared" si="702"/>
        <v>0</v>
      </c>
      <c r="F8726" s="22">
        <f t="shared" si="703"/>
        <v>0</v>
      </c>
      <c r="G8726" s="22">
        <f t="shared" si="704"/>
        <v>0</v>
      </c>
      <c r="H8726" s="22">
        <f t="shared" si="705"/>
        <v>0</v>
      </c>
      <c r="I8726" s="22">
        <f t="shared" si="706"/>
        <v>4.1515096893866135</v>
      </c>
      <c r="J8726" s="22">
        <v>8528</v>
      </c>
    </row>
    <row r="8727" spans="1:10" ht="11.25" customHeight="1">
      <c r="A8727" s="12"/>
      <c r="B8727" s="22" t="s">
        <v>426</v>
      </c>
      <c r="C8727" s="22" t="s">
        <v>86</v>
      </c>
      <c r="D8727" s="22">
        <v>4.149171267443843</v>
      </c>
      <c r="E8727" s="22">
        <f t="shared" si="702"/>
        <v>0</v>
      </c>
      <c r="F8727" s="22">
        <f t="shared" si="703"/>
        <v>0</v>
      </c>
      <c r="G8727" s="22">
        <f t="shared" si="704"/>
        <v>0</v>
      </c>
      <c r="H8727" s="22">
        <f t="shared" si="705"/>
        <v>0</v>
      </c>
      <c r="I8727" s="22">
        <f t="shared" si="706"/>
        <v>4.149171267443843</v>
      </c>
      <c r="J8727" s="22">
        <v>8529</v>
      </c>
    </row>
    <row r="8728" spans="1:10" ht="11.25" customHeight="1">
      <c r="A8728" s="12"/>
      <c r="B8728" s="22" t="s">
        <v>420</v>
      </c>
      <c r="C8728" s="22" t="s">
        <v>89</v>
      </c>
      <c r="D8728" s="22">
        <v>4.1395511322480223</v>
      </c>
      <c r="E8728" s="22">
        <f t="shared" si="702"/>
        <v>0</v>
      </c>
      <c r="F8728" s="22">
        <f t="shared" si="703"/>
        <v>0</v>
      </c>
      <c r="G8728" s="22">
        <f t="shared" si="704"/>
        <v>0</v>
      </c>
      <c r="H8728" s="22">
        <f t="shared" si="705"/>
        <v>0</v>
      </c>
      <c r="I8728" s="22">
        <f t="shared" si="706"/>
        <v>4.1395511322480223</v>
      </c>
      <c r="J8728" s="22">
        <v>8530</v>
      </c>
    </row>
    <row r="8729" spans="1:10" ht="11.25" customHeight="1">
      <c r="A8729" s="12"/>
      <c r="B8729" s="22" t="s">
        <v>452</v>
      </c>
      <c r="C8729" s="22" t="s">
        <v>85</v>
      </c>
      <c r="D8729" s="22">
        <v>4.1197125285013048</v>
      </c>
      <c r="E8729" s="22">
        <f t="shared" si="702"/>
        <v>0</v>
      </c>
      <c r="F8729" s="22">
        <f t="shared" si="703"/>
        <v>0</v>
      </c>
      <c r="G8729" s="22">
        <f t="shared" si="704"/>
        <v>0</v>
      </c>
      <c r="H8729" s="22">
        <f t="shared" si="705"/>
        <v>0</v>
      </c>
      <c r="I8729" s="22">
        <f t="shared" si="706"/>
        <v>4.1197125285013048</v>
      </c>
      <c r="J8729" s="22">
        <v>8531</v>
      </c>
    </row>
    <row r="8730" spans="1:10" ht="11.25" customHeight="1">
      <c r="A8730" s="12"/>
      <c r="B8730" s="22" t="s">
        <v>433</v>
      </c>
      <c r="C8730" s="22" t="s">
        <v>85</v>
      </c>
      <c r="D8730" s="22">
        <v>4.1094552173645926</v>
      </c>
      <c r="E8730" s="22">
        <f t="shared" si="702"/>
        <v>0</v>
      </c>
      <c r="F8730" s="22">
        <f t="shared" si="703"/>
        <v>0</v>
      </c>
      <c r="G8730" s="22">
        <f t="shared" si="704"/>
        <v>0</v>
      </c>
      <c r="H8730" s="22">
        <f t="shared" si="705"/>
        <v>0</v>
      </c>
      <c r="I8730" s="22">
        <f t="shared" si="706"/>
        <v>4.1094552173645926</v>
      </c>
      <c r="J8730" s="22">
        <v>8532</v>
      </c>
    </row>
    <row r="8731" spans="1:10" ht="11.25" customHeight="1">
      <c r="A8731" s="12"/>
      <c r="B8731" s="22" t="s">
        <v>448</v>
      </c>
      <c r="C8731" s="22" t="s">
        <v>89</v>
      </c>
      <c r="D8731" s="22">
        <v>4.0973154899262454</v>
      </c>
      <c r="E8731" s="22">
        <f t="shared" si="702"/>
        <v>0</v>
      </c>
      <c r="F8731" s="22">
        <f t="shared" si="703"/>
        <v>0</v>
      </c>
      <c r="G8731" s="22">
        <f t="shared" si="704"/>
        <v>0</v>
      </c>
      <c r="H8731" s="22">
        <f t="shared" si="705"/>
        <v>0</v>
      </c>
      <c r="I8731" s="22">
        <f t="shared" si="706"/>
        <v>4.0973154899262454</v>
      </c>
      <c r="J8731" s="22">
        <v>8533</v>
      </c>
    </row>
    <row r="8732" spans="1:10" ht="11.25" customHeight="1">
      <c r="A8732" s="12"/>
      <c r="B8732" s="22" t="s">
        <v>395</v>
      </c>
      <c r="C8732" s="22" t="s">
        <v>88</v>
      </c>
      <c r="D8732" s="22">
        <v>4.0892576753078496</v>
      </c>
      <c r="E8732" s="22">
        <f t="shared" si="702"/>
        <v>0</v>
      </c>
      <c r="F8732" s="22">
        <f t="shared" si="703"/>
        <v>0</v>
      </c>
      <c r="G8732" s="22">
        <f t="shared" si="704"/>
        <v>0</v>
      </c>
      <c r="H8732" s="22">
        <f t="shared" si="705"/>
        <v>0</v>
      </c>
      <c r="I8732" s="22">
        <f t="shared" si="706"/>
        <v>4.0892576753078496</v>
      </c>
      <c r="J8732" s="22">
        <v>8534</v>
      </c>
    </row>
    <row r="8733" spans="1:10" ht="11.25" customHeight="1">
      <c r="A8733" s="12"/>
      <c r="B8733" s="22" t="s">
        <v>445</v>
      </c>
      <c r="C8733" s="22" t="s">
        <v>76</v>
      </c>
      <c r="D8733" s="22">
        <v>4.0540773195860149</v>
      </c>
      <c r="E8733" s="22">
        <f t="shared" si="702"/>
        <v>0</v>
      </c>
      <c r="F8733" s="22">
        <f t="shared" si="703"/>
        <v>0</v>
      </c>
      <c r="G8733" s="22">
        <f t="shared" si="704"/>
        <v>0</v>
      </c>
      <c r="H8733" s="22">
        <f t="shared" si="705"/>
        <v>0</v>
      </c>
      <c r="I8733" s="22">
        <f t="shared" si="706"/>
        <v>4.0540773195860149</v>
      </c>
      <c r="J8733" s="22">
        <v>8535</v>
      </c>
    </row>
    <row r="8734" spans="1:10" ht="11.25" customHeight="1">
      <c r="A8734" s="12"/>
      <c r="B8734" s="22" t="s">
        <v>443</v>
      </c>
      <c r="C8734" s="22" t="s">
        <v>88</v>
      </c>
      <c r="D8734" s="22">
        <v>4.0523686441581628</v>
      </c>
      <c r="E8734" s="22">
        <f t="shared" si="702"/>
        <v>0</v>
      </c>
      <c r="F8734" s="22">
        <f t="shared" si="703"/>
        <v>0</v>
      </c>
      <c r="G8734" s="22">
        <f t="shared" si="704"/>
        <v>0</v>
      </c>
      <c r="H8734" s="22">
        <f t="shared" si="705"/>
        <v>0</v>
      </c>
      <c r="I8734" s="22">
        <f t="shared" si="706"/>
        <v>4.0523686441581628</v>
      </c>
      <c r="J8734" s="22">
        <v>8536</v>
      </c>
    </row>
    <row r="8735" spans="1:10" ht="11.25" customHeight="1">
      <c r="A8735" s="12"/>
      <c r="B8735" s="22" t="s">
        <v>437</v>
      </c>
      <c r="C8735" s="22" t="s">
        <v>85</v>
      </c>
      <c r="D8735" s="22">
        <v>4.0495024385678517</v>
      </c>
      <c r="E8735" s="22">
        <f t="shared" si="702"/>
        <v>0</v>
      </c>
      <c r="F8735" s="22">
        <f t="shared" si="703"/>
        <v>0</v>
      </c>
      <c r="G8735" s="22">
        <f t="shared" si="704"/>
        <v>0</v>
      </c>
      <c r="H8735" s="22">
        <f t="shared" si="705"/>
        <v>0</v>
      </c>
      <c r="I8735" s="22">
        <f t="shared" si="706"/>
        <v>4.0495024385678517</v>
      </c>
      <c r="J8735" s="22">
        <v>8537</v>
      </c>
    </row>
    <row r="8736" spans="1:10" ht="11.25" customHeight="1">
      <c r="A8736" s="12"/>
      <c r="B8736" s="22" t="s">
        <v>402</v>
      </c>
      <c r="C8736" s="22" t="s">
        <v>87</v>
      </c>
      <c r="D8736" s="22">
        <v>4.0438942667676576</v>
      </c>
      <c r="E8736" s="22">
        <f t="shared" si="702"/>
        <v>0</v>
      </c>
      <c r="F8736" s="22">
        <f t="shared" si="703"/>
        <v>0</v>
      </c>
      <c r="G8736" s="22">
        <f t="shared" si="704"/>
        <v>0</v>
      </c>
      <c r="H8736" s="22">
        <f t="shared" si="705"/>
        <v>0</v>
      </c>
      <c r="I8736" s="22">
        <f t="shared" si="706"/>
        <v>4.0438942667676576</v>
      </c>
      <c r="J8736" s="22">
        <v>8538</v>
      </c>
    </row>
    <row r="8737" spans="1:10" ht="11.25" customHeight="1">
      <c r="A8737" s="12"/>
      <c r="B8737" s="22" t="s">
        <v>430</v>
      </c>
      <c r="C8737" s="22" t="s">
        <v>86</v>
      </c>
      <c r="D8737" s="22">
        <v>4.0342365544327867</v>
      </c>
      <c r="E8737" s="22">
        <f t="shared" si="702"/>
        <v>0</v>
      </c>
      <c r="F8737" s="22">
        <f t="shared" si="703"/>
        <v>0</v>
      </c>
      <c r="G8737" s="22">
        <f t="shared" si="704"/>
        <v>0</v>
      </c>
      <c r="H8737" s="22">
        <f t="shared" si="705"/>
        <v>0</v>
      </c>
      <c r="I8737" s="22">
        <f t="shared" si="706"/>
        <v>4.0342365544327867</v>
      </c>
      <c r="J8737" s="22">
        <v>8539</v>
      </c>
    </row>
    <row r="8738" spans="1:10" ht="11.25" customHeight="1">
      <c r="A8738" s="12"/>
      <c r="B8738" s="22" t="s">
        <v>454</v>
      </c>
      <c r="C8738" s="22" t="s">
        <v>86</v>
      </c>
      <c r="D8738" s="22">
        <v>4.029458118009976</v>
      </c>
      <c r="E8738" s="22">
        <f t="shared" si="702"/>
        <v>0</v>
      </c>
      <c r="F8738" s="22">
        <f t="shared" si="703"/>
        <v>0</v>
      </c>
      <c r="G8738" s="22">
        <f t="shared" si="704"/>
        <v>0</v>
      </c>
      <c r="H8738" s="22">
        <f t="shared" si="705"/>
        <v>0</v>
      </c>
      <c r="I8738" s="22">
        <f t="shared" si="706"/>
        <v>4.029458118009976</v>
      </c>
      <c r="J8738" s="22">
        <v>8540</v>
      </c>
    </row>
    <row r="8739" spans="1:10" ht="11.25" customHeight="1">
      <c r="A8739" s="12"/>
      <c r="B8739" s="22" t="s">
        <v>425</v>
      </c>
      <c r="C8739" s="22" t="s">
        <v>80</v>
      </c>
      <c r="D8739" s="22">
        <v>4.0160760412246299</v>
      </c>
      <c r="E8739" s="22">
        <f t="shared" si="702"/>
        <v>0</v>
      </c>
      <c r="F8739" s="22">
        <f t="shared" si="703"/>
        <v>0</v>
      </c>
      <c r="G8739" s="22">
        <f t="shared" si="704"/>
        <v>0</v>
      </c>
      <c r="H8739" s="22">
        <f t="shared" si="705"/>
        <v>0</v>
      </c>
      <c r="I8739" s="22">
        <f t="shared" si="706"/>
        <v>4.0160760412246299</v>
      </c>
      <c r="J8739" s="22">
        <v>8541</v>
      </c>
    </row>
    <row r="8740" spans="1:10" ht="11.25" customHeight="1">
      <c r="A8740" s="12"/>
      <c r="B8740" s="22" t="s">
        <v>461</v>
      </c>
      <c r="C8740" s="22" t="s">
        <v>83</v>
      </c>
      <c r="D8740" s="22">
        <v>4.0122628179309938</v>
      </c>
      <c r="E8740" s="22">
        <f t="shared" si="702"/>
        <v>0</v>
      </c>
      <c r="F8740" s="22">
        <f t="shared" si="703"/>
        <v>0</v>
      </c>
      <c r="G8740" s="22">
        <f t="shared" si="704"/>
        <v>0</v>
      </c>
      <c r="H8740" s="22">
        <f t="shared" si="705"/>
        <v>0</v>
      </c>
      <c r="I8740" s="22">
        <f t="shared" si="706"/>
        <v>4.0122628179309938</v>
      </c>
      <c r="J8740" s="22">
        <v>8542</v>
      </c>
    </row>
    <row r="8741" spans="1:10" ht="11.25" customHeight="1">
      <c r="A8741" s="12"/>
      <c r="B8741" s="22" t="s">
        <v>420</v>
      </c>
      <c r="C8741" s="22" t="s">
        <v>90</v>
      </c>
      <c r="D8741" s="22">
        <v>4.010348827335326</v>
      </c>
      <c r="E8741" s="22">
        <f t="shared" si="702"/>
        <v>0</v>
      </c>
      <c r="F8741" s="22">
        <f t="shared" si="703"/>
        <v>0</v>
      </c>
      <c r="G8741" s="22">
        <f t="shared" si="704"/>
        <v>0</v>
      </c>
      <c r="H8741" s="22">
        <f t="shared" si="705"/>
        <v>0</v>
      </c>
      <c r="I8741" s="22">
        <f t="shared" si="706"/>
        <v>4.010348827335326</v>
      </c>
      <c r="J8741" s="22">
        <v>8543</v>
      </c>
    </row>
    <row r="8742" spans="1:10" ht="11.25" customHeight="1">
      <c r="A8742" s="12"/>
      <c r="B8742" s="22" t="s">
        <v>451</v>
      </c>
      <c r="C8742" s="22" t="s">
        <v>82</v>
      </c>
      <c r="D8742" s="22">
        <v>4.0071812893410517</v>
      </c>
      <c r="E8742" s="22">
        <f t="shared" si="702"/>
        <v>0</v>
      </c>
      <c r="F8742" s="22">
        <f t="shared" si="703"/>
        <v>0</v>
      </c>
      <c r="G8742" s="22">
        <f t="shared" si="704"/>
        <v>0</v>
      </c>
      <c r="H8742" s="22">
        <f t="shared" si="705"/>
        <v>0</v>
      </c>
      <c r="I8742" s="22">
        <f t="shared" si="706"/>
        <v>4.0071812893410517</v>
      </c>
      <c r="J8742" s="22">
        <v>8544</v>
      </c>
    </row>
    <row r="8743" spans="1:10" ht="11.25" customHeight="1">
      <c r="A8743" s="12"/>
      <c r="B8743" s="22" t="s">
        <v>423</v>
      </c>
      <c r="C8743" s="22" t="s">
        <v>89</v>
      </c>
      <c r="D8743" s="22">
        <v>3.9960084706922414</v>
      </c>
      <c r="E8743" s="22">
        <f t="shared" si="702"/>
        <v>0</v>
      </c>
      <c r="F8743" s="22">
        <f t="shared" si="703"/>
        <v>0</v>
      </c>
      <c r="G8743" s="22">
        <f t="shared" si="704"/>
        <v>0</v>
      </c>
      <c r="H8743" s="22">
        <f t="shared" si="705"/>
        <v>0</v>
      </c>
      <c r="I8743" s="22">
        <f t="shared" si="706"/>
        <v>3.9960084706922414</v>
      </c>
      <c r="J8743" s="22">
        <v>8545</v>
      </c>
    </row>
    <row r="8744" spans="1:10" ht="11.25" customHeight="1">
      <c r="A8744" s="12"/>
      <c r="B8744" s="22" t="s">
        <v>426</v>
      </c>
      <c r="C8744" s="22" t="s">
        <v>76</v>
      </c>
      <c r="D8744" s="22">
        <v>3.993366634355358</v>
      </c>
      <c r="E8744" s="22">
        <f t="shared" si="702"/>
        <v>0</v>
      </c>
      <c r="F8744" s="22">
        <f t="shared" si="703"/>
        <v>0</v>
      </c>
      <c r="G8744" s="22">
        <f t="shared" si="704"/>
        <v>0</v>
      </c>
      <c r="H8744" s="22">
        <f t="shared" si="705"/>
        <v>0</v>
      </c>
      <c r="I8744" s="22">
        <f t="shared" si="706"/>
        <v>3.993366634355358</v>
      </c>
      <c r="J8744" s="22">
        <v>8546</v>
      </c>
    </row>
    <row r="8745" spans="1:10" ht="11.25" customHeight="1">
      <c r="A8745" s="12"/>
      <c r="B8745" s="22" t="s">
        <v>343</v>
      </c>
      <c r="C8745" s="22" t="s">
        <v>89</v>
      </c>
      <c r="D8745" s="22">
        <v>3.9926256230019037</v>
      </c>
      <c r="E8745" s="22">
        <f t="shared" si="702"/>
        <v>0</v>
      </c>
      <c r="F8745" s="22">
        <f t="shared" si="703"/>
        <v>0</v>
      </c>
      <c r="G8745" s="22">
        <f t="shared" si="704"/>
        <v>0</v>
      </c>
      <c r="H8745" s="22">
        <f t="shared" si="705"/>
        <v>0</v>
      </c>
      <c r="I8745" s="22">
        <f t="shared" si="706"/>
        <v>3.9926256230019037</v>
      </c>
      <c r="J8745" s="22">
        <v>8547</v>
      </c>
    </row>
    <row r="8746" spans="1:10" ht="11.25" customHeight="1">
      <c r="A8746" s="12"/>
      <c r="B8746" s="22" t="s">
        <v>470</v>
      </c>
      <c r="C8746" s="22" t="s">
        <v>74</v>
      </c>
      <c r="D8746" s="22">
        <v>3.9858423778789369</v>
      </c>
      <c r="E8746" s="22">
        <f t="shared" si="702"/>
        <v>0</v>
      </c>
      <c r="F8746" s="22">
        <f t="shared" si="703"/>
        <v>0</v>
      </c>
      <c r="G8746" s="22">
        <f t="shared" si="704"/>
        <v>0</v>
      </c>
      <c r="H8746" s="22">
        <f t="shared" si="705"/>
        <v>0</v>
      </c>
      <c r="I8746" s="22">
        <f t="shared" si="706"/>
        <v>3.9858423778789369</v>
      </c>
      <c r="J8746" s="22">
        <v>8548</v>
      </c>
    </row>
    <row r="8747" spans="1:10" ht="11.25" customHeight="1">
      <c r="A8747" s="12"/>
      <c r="B8747" s="22" t="s">
        <v>433</v>
      </c>
      <c r="C8747" s="22" t="s">
        <v>88</v>
      </c>
      <c r="D8747" s="22">
        <v>3.9786059521669954</v>
      </c>
      <c r="E8747" s="22">
        <f t="shared" si="702"/>
        <v>0</v>
      </c>
      <c r="F8747" s="22">
        <f t="shared" si="703"/>
        <v>0</v>
      </c>
      <c r="G8747" s="22">
        <f t="shared" si="704"/>
        <v>0</v>
      </c>
      <c r="H8747" s="22">
        <f t="shared" si="705"/>
        <v>0</v>
      </c>
      <c r="I8747" s="22">
        <f t="shared" si="706"/>
        <v>3.9786059521669954</v>
      </c>
      <c r="J8747" s="22">
        <v>8549</v>
      </c>
    </row>
    <row r="8748" spans="1:10" ht="11.25" customHeight="1">
      <c r="A8748" s="12"/>
      <c r="B8748" s="22" t="s">
        <v>451</v>
      </c>
      <c r="C8748" s="22" t="s">
        <v>76</v>
      </c>
      <c r="D8748" s="22">
        <v>3.9761515990784404</v>
      </c>
      <c r="E8748" s="22">
        <f t="shared" si="702"/>
        <v>0</v>
      </c>
      <c r="F8748" s="22">
        <f t="shared" si="703"/>
        <v>0</v>
      </c>
      <c r="G8748" s="22">
        <f t="shared" si="704"/>
        <v>0</v>
      </c>
      <c r="H8748" s="22">
        <f t="shared" si="705"/>
        <v>0</v>
      </c>
      <c r="I8748" s="22">
        <f t="shared" si="706"/>
        <v>3.9761515990784404</v>
      </c>
      <c r="J8748" s="22">
        <v>8550</v>
      </c>
    </row>
    <row r="8749" spans="1:10" ht="11.25" customHeight="1">
      <c r="A8749" s="12"/>
      <c r="B8749" s="22" t="s">
        <v>451</v>
      </c>
      <c r="C8749" s="22" t="s">
        <v>84</v>
      </c>
      <c r="D8749" s="22">
        <v>3.971276194819247</v>
      </c>
      <c r="E8749" s="22">
        <f t="shared" si="702"/>
        <v>0</v>
      </c>
      <c r="F8749" s="22">
        <f t="shared" si="703"/>
        <v>0</v>
      </c>
      <c r="G8749" s="22">
        <f t="shared" si="704"/>
        <v>0</v>
      </c>
      <c r="H8749" s="22">
        <f t="shared" si="705"/>
        <v>0</v>
      </c>
      <c r="I8749" s="22">
        <f t="shared" si="706"/>
        <v>3.971276194819247</v>
      </c>
      <c r="J8749" s="22">
        <v>8551</v>
      </c>
    </row>
    <row r="8750" spans="1:10" ht="11.25" customHeight="1">
      <c r="A8750" s="12"/>
      <c r="B8750" s="22" t="s">
        <v>381</v>
      </c>
      <c r="C8750" s="22" t="s">
        <v>88</v>
      </c>
      <c r="D8750" s="22">
        <v>3.9703227960600613</v>
      </c>
      <c r="E8750" s="22">
        <f t="shared" si="702"/>
        <v>0</v>
      </c>
      <c r="F8750" s="22">
        <f t="shared" si="703"/>
        <v>0</v>
      </c>
      <c r="G8750" s="22">
        <f t="shared" si="704"/>
        <v>0</v>
      </c>
      <c r="H8750" s="22">
        <f t="shared" si="705"/>
        <v>0</v>
      </c>
      <c r="I8750" s="22">
        <f t="shared" si="706"/>
        <v>3.9703227960600613</v>
      </c>
      <c r="J8750" s="22">
        <v>8552</v>
      </c>
    </row>
    <row r="8751" spans="1:10" ht="11.25" customHeight="1">
      <c r="A8751" s="12"/>
      <c r="B8751" s="22" t="s">
        <v>436</v>
      </c>
      <c r="C8751" s="22" t="s">
        <v>86</v>
      </c>
      <c r="D8751" s="22">
        <v>3.9646611845272468</v>
      </c>
      <c r="E8751" s="22">
        <f t="shared" si="702"/>
        <v>0</v>
      </c>
      <c r="F8751" s="22">
        <f t="shared" si="703"/>
        <v>0</v>
      </c>
      <c r="G8751" s="22">
        <f t="shared" si="704"/>
        <v>0</v>
      </c>
      <c r="H8751" s="22">
        <f t="shared" si="705"/>
        <v>0</v>
      </c>
      <c r="I8751" s="22">
        <f t="shared" si="706"/>
        <v>3.9646611845272468</v>
      </c>
      <c r="J8751" s="22">
        <v>8553</v>
      </c>
    </row>
    <row r="8752" spans="1:10" ht="11.25" customHeight="1">
      <c r="A8752" s="12"/>
      <c r="B8752" s="22" t="s">
        <v>451</v>
      </c>
      <c r="C8752" s="22" t="s">
        <v>72</v>
      </c>
      <c r="D8752" s="22">
        <v>3.9635071868121923</v>
      </c>
      <c r="E8752" s="22">
        <f t="shared" si="702"/>
        <v>0</v>
      </c>
      <c r="F8752" s="22">
        <f t="shared" si="703"/>
        <v>0</v>
      </c>
      <c r="G8752" s="22">
        <f t="shared" si="704"/>
        <v>0</v>
      </c>
      <c r="H8752" s="22">
        <f t="shared" si="705"/>
        <v>0</v>
      </c>
      <c r="I8752" s="22">
        <f t="shared" si="706"/>
        <v>3.9635071868121923</v>
      </c>
      <c r="J8752" s="22">
        <v>8554</v>
      </c>
    </row>
    <row r="8753" spans="1:10" ht="11.25" customHeight="1">
      <c r="A8753" s="12"/>
      <c r="B8753" s="22" t="s">
        <v>444</v>
      </c>
      <c r="C8753" s="22" t="s">
        <v>89</v>
      </c>
      <c r="D8753" s="22">
        <v>3.9598178343360124</v>
      </c>
      <c r="E8753" s="22">
        <f t="shared" si="702"/>
        <v>0</v>
      </c>
      <c r="F8753" s="22">
        <f t="shared" si="703"/>
        <v>0</v>
      </c>
      <c r="G8753" s="22">
        <f t="shared" si="704"/>
        <v>0</v>
      </c>
      <c r="H8753" s="22">
        <f t="shared" si="705"/>
        <v>0</v>
      </c>
      <c r="I8753" s="22">
        <f t="shared" si="706"/>
        <v>3.9598178343360124</v>
      </c>
      <c r="J8753" s="22">
        <v>8555</v>
      </c>
    </row>
    <row r="8754" spans="1:10" ht="11.25" customHeight="1">
      <c r="A8754" s="12"/>
      <c r="B8754" s="22" t="s">
        <v>393</v>
      </c>
      <c r="C8754" s="22" t="s">
        <v>69</v>
      </c>
      <c r="D8754" s="22">
        <v>3.9432300426779769</v>
      </c>
      <c r="E8754" s="22">
        <f t="shared" si="702"/>
        <v>0</v>
      </c>
      <c r="F8754" s="22">
        <f t="shared" si="703"/>
        <v>0</v>
      </c>
      <c r="G8754" s="22">
        <f t="shared" si="704"/>
        <v>0</v>
      </c>
      <c r="H8754" s="22">
        <f t="shared" si="705"/>
        <v>0</v>
      </c>
      <c r="I8754" s="22">
        <f t="shared" si="706"/>
        <v>3.9432300426779769</v>
      </c>
      <c r="J8754" s="22">
        <v>8556</v>
      </c>
    </row>
    <row r="8755" spans="1:10" ht="11.25" customHeight="1">
      <c r="A8755" s="12"/>
      <c r="B8755" s="22" t="s">
        <v>445</v>
      </c>
      <c r="C8755" s="22" t="s">
        <v>82</v>
      </c>
      <c r="D8755" s="22">
        <v>3.9422435942745775</v>
      </c>
      <c r="E8755" s="22">
        <f t="shared" si="702"/>
        <v>0</v>
      </c>
      <c r="F8755" s="22">
        <f t="shared" si="703"/>
        <v>0</v>
      </c>
      <c r="G8755" s="22">
        <f t="shared" si="704"/>
        <v>0</v>
      </c>
      <c r="H8755" s="22">
        <f t="shared" si="705"/>
        <v>0</v>
      </c>
      <c r="I8755" s="22">
        <f t="shared" si="706"/>
        <v>3.9422435942745775</v>
      </c>
      <c r="J8755" s="22">
        <v>8557</v>
      </c>
    </row>
    <row r="8756" spans="1:10" ht="11.25" customHeight="1">
      <c r="A8756" s="12"/>
      <c r="B8756" s="22" t="s">
        <v>445</v>
      </c>
      <c r="C8756" s="22" t="s">
        <v>83</v>
      </c>
      <c r="D8756" s="22">
        <v>3.925122779029981</v>
      </c>
      <c r="E8756" s="22">
        <f t="shared" si="702"/>
        <v>0</v>
      </c>
      <c r="F8756" s="22">
        <f t="shared" si="703"/>
        <v>0</v>
      </c>
      <c r="G8756" s="22">
        <f t="shared" si="704"/>
        <v>0</v>
      </c>
      <c r="H8756" s="22">
        <f t="shared" si="705"/>
        <v>0</v>
      </c>
      <c r="I8756" s="22">
        <f t="shared" si="706"/>
        <v>3.925122779029981</v>
      </c>
      <c r="J8756" s="22">
        <v>8558</v>
      </c>
    </row>
    <row r="8757" spans="1:10" ht="11.25" customHeight="1">
      <c r="A8757" s="12"/>
      <c r="B8757" s="22" t="s">
        <v>446</v>
      </c>
      <c r="C8757" s="22" t="s">
        <v>70</v>
      </c>
      <c r="D8757" s="22">
        <v>3.9164522122240237</v>
      </c>
      <c r="E8757" s="22">
        <f t="shared" si="702"/>
        <v>0</v>
      </c>
      <c r="F8757" s="22">
        <f t="shared" si="703"/>
        <v>0</v>
      </c>
      <c r="G8757" s="22">
        <f t="shared" si="704"/>
        <v>0</v>
      </c>
      <c r="H8757" s="22">
        <f t="shared" si="705"/>
        <v>0</v>
      </c>
      <c r="I8757" s="22">
        <f t="shared" si="706"/>
        <v>3.9164522122240237</v>
      </c>
      <c r="J8757" s="22">
        <v>8559</v>
      </c>
    </row>
    <row r="8758" spans="1:10" ht="11.25" customHeight="1">
      <c r="A8758" s="12"/>
      <c r="B8758" s="22" t="s">
        <v>466</v>
      </c>
      <c r="C8758" s="22" t="s">
        <v>80</v>
      </c>
      <c r="D8758" s="22">
        <v>3.9153465156180429</v>
      </c>
      <c r="E8758" s="22">
        <f t="shared" si="702"/>
        <v>0</v>
      </c>
      <c r="F8758" s="22">
        <f t="shared" si="703"/>
        <v>0</v>
      </c>
      <c r="G8758" s="22">
        <f t="shared" si="704"/>
        <v>0</v>
      </c>
      <c r="H8758" s="22">
        <f t="shared" si="705"/>
        <v>0</v>
      </c>
      <c r="I8758" s="22">
        <f t="shared" si="706"/>
        <v>3.9153465156180429</v>
      </c>
      <c r="J8758" s="22">
        <v>8560</v>
      </c>
    </row>
    <row r="8759" spans="1:10" ht="11.25" customHeight="1">
      <c r="A8759" s="12"/>
      <c r="B8759" s="22" t="s">
        <v>448</v>
      </c>
      <c r="C8759" s="22" t="s">
        <v>76</v>
      </c>
      <c r="D8759" s="22">
        <v>3.9131260184324073</v>
      </c>
      <c r="E8759" s="22">
        <f t="shared" si="702"/>
        <v>0</v>
      </c>
      <c r="F8759" s="22">
        <f t="shared" si="703"/>
        <v>0</v>
      </c>
      <c r="G8759" s="22">
        <f t="shared" si="704"/>
        <v>0</v>
      </c>
      <c r="H8759" s="22">
        <f t="shared" si="705"/>
        <v>0</v>
      </c>
      <c r="I8759" s="22">
        <f t="shared" si="706"/>
        <v>3.9131260184324073</v>
      </c>
      <c r="J8759" s="22">
        <v>8561</v>
      </c>
    </row>
    <row r="8760" spans="1:10" ht="11.25" customHeight="1">
      <c r="A8760" s="12"/>
      <c r="B8760" s="22" t="s">
        <v>362</v>
      </c>
      <c r="C8760" s="22" t="s">
        <v>74</v>
      </c>
      <c r="D8760" s="22">
        <v>3.9057614156508969</v>
      </c>
      <c r="E8760" s="22">
        <f t="shared" si="702"/>
        <v>0</v>
      </c>
      <c r="F8760" s="22">
        <f t="shared" si="703"/>
        <v>0</v>
      </c>
      <c r="G8760" s="22">
        <f t="shared" si="704"/>
        <v>0</v>
      </c>
      <c r="H8760" s="22">
        <f t="shared" si="705"/>
        <v>0</v>
      </c>
      <c r="I8760" s="22">
        <f t="shared" si="706"/>
        <v>3.9057614156508969</v>
      </c>
      <c r="J8760" s="22">
        <v>8562</v>
      </c>
    </row>
    <row r="8761" spans="1:10" ht="11.25" customHeight="1">
      <c r="A8761" s="12"/>
      <c r="B8761" s="22" t="s">
        <v>419</v>
      </c>
      <c r="C8761" s="22" t="s">
        <v>85</v>
      </c>
      <c r="D8761" s="22">
        <v>3.8908325524404819</v>
      </c>
      <c r="E8761" s="22">
        <f t="shared" si="702"/>
        <v>0</v>
      </c>
      <c r="F8761" s="22">
        <f t="shared" si="703"/>
        <v>0</v>
      </c>
      <c r="G8761" s="22">
        <f t="shared" si="704"/>
        <v>0</v>
      </c>
      <c r="H8761" s="22">
        <f t="shared" si="705"/>
        <v>0</v>
      </c>
      <c r="I8761" s="22">
        <f t="shared" si="706"/>
        <v>3.8908325524404819</v>
      </c>
      <c r="J8761" s="22">
        <v>8563</v>
      </c>
    </row>
    <row r="8762" spans="1:10" ht="11.25" customHeight="1">
      <c r="A8762" s="12"/>
      <c r="B8762" s="22" t="s">
        <v>439</v>
      </c>
      <c r="C8762" s="22" t="s">
        <v>86</v>
      </c>
      <c r="D8762" s="22">
        <v>3.8846192461592772</v>
      </c>
      <c r="E8762" s="22">
        <f t="shared" si="702"/>
        <v>0</v>
      </c>
      <c r="F8762" s="22">
        <f t="shared" si="703"/>
        <v>0</v>
      </c>
      <c r="G8762" s="22">
        <f t="shared" si="704"/>
        <v>0</v>
      </c>
      <c r="H8762" s="22">
        <f t="shared" si="705"/>
        <v>0</v>
      </c>
      <c r="I8762" s="22">
        <f t="shared" si="706"/>
        <v>3.8846192461592772</v>
      </c>
      <c r="J8762" s="22">
        <v>8564</v>
      </c>
    </row>
    <row r="8763" spans="1:10" ht="11.25" customHeight="1">
      <c r="A8763" s="12"/>
      <c r="B8763" s="22" t="s">
        <v>343</v>
      </c>
      <c r="C8763" s="22" t="s">
        <v>90</v>
      </c>
      <c r="D8763" s="22">
        <v>3.8780864150513454</v>
      </c>
      <c r="E8763" s="22">
        <f t="shared" si="702"/>
        <v>0</v>
      </c>
      <c r="F8763" s="22">
        <f t="shared" si="703"/>
        <v>0</v>
      </c>
      <c r="G8763" s="22">
        <f t="shared" si="704"/>
        <v>0</v>
      </c>
      <c r="H8763" s="22">
        <f t="shared" si="705"/>
        <v>0</v>
      </c>
      <c r="I8763" s="22">
        <f t="shared" si="706"/>
        <v>3.8780864150513454</v>
      </c>
      <c r="J8763" s="22">
        <v>8565</v>
      </c>
    </row>
    <row r="8764" spans="1:10" ht="11.25" customHeight="1">
      <c r="A8764" s="12"/>
      <c r="B8764" s="22" t="s">
        <v>465</v>
      </c>
      <c r="C8764" s="22" t="s">
        <v>69</v>
      </c>
      <c r="D8764" s="22">
        <v>3.8742798423163367</v>
      </c>
      <c r="E8764" s="22">
        <f t="shared" si="702"/>
        <v>0</v>
      </c>
      <c r="F8764" s="22">
        <f t="shared" si="703"/>
        <v>0</v>
      </c>
      <c r="G8764" s="22">
        <f t="shared" si="704"/>
        <v>0</v>
      </c>
      <c r="H8764" s="22">
        <f t="shared" si="705"/>
        <v>0</v>
      </c>
      <c r="I8764" s="22">
        <f t="shared" si="706"/>
        <v>3.8742798423163367</v>
      </c>
      <c r="J8764" s="22">
        <v>8566</v>
      </c>
    </row>
    <row r="8765" spans="1:10" ht="11.25" customHeight="1">
      <c r="A8765" s="12"/>
      <c r="B8765" s="22" t="s">
        <v>454</v>
      </c>
      <c r="C8765" s="22" t="s">
        <v>90</v>
      </c>
      <c r="D8765" s="22">
        <v>3.8722628207520251</v>
      </c>
      <c r="E8765" s="22">
        <f t="shared" si="702"/>
        <v>0</v>
      </c>
      <c r="F8765" s="22">
        <f t="shared" si="703"/>
        <v>0</v>
      </c>
      <c r="G8765" s="22">
        <f t="shared" si="704"/>
        <v>0</v>
      </c>
      <c r="H8765" s="22">
        <f t="shared" si="705"/>
        <v>0</v>
      </c>
      <c r="I8765" s="22">
        <f t="shared" si="706"/>
        <v>3.8722628207520251</v>
      </c>
      <c r="J8765" s="22">
        <v>8567</v>
      </c>
    </row>
    <row r="8766" spans="1:10" ht="11.25" customHeight="1">
      <c r="A8766" s="12"/>
      <c r="B8766" s="22" t="s">
        <v>465</v>
      </c>
      <c r="C8766" s="22" t="s">
        <v>70</v>
      </c>
      <c r="D8766" s="22">
        <v>3.8669517213342197</v>
      </c>
      <c r="E8766" s="22">
        <f t="shared" si="702"/>
        <v>0</v>
      </c>
      <c r="F8766" s="22">
        <f t="shared" si="703"/>
        <v>0</v>
      </c>
      <c r="G8766" s="22">
        <f t="shared" si="704"/>
        <v>0</v>
      </c>
      <c r="H8766" s="22">
        <f t="shared" si="705"/>
        <v>0</v>
      </c>
      <c r="I8766" s="22">
        <f t="shared" si="706"/>
        <v>3.8669517213342197</v>
      </c>
      <c r="J8766" s="22">
        <v>8568</v>
      </c>
    </row>
    <row r="8767" spans="1:10" ht="11.25" customHeight="1">
      <c r="A8767" s="12"/>
      <c r="B8767" s="22" t="s">
        <v>441</v>
      </c>
      <c r="C8767" s="22" t="s">
        <v>87</v>
      </c>
      <c r="D8767" s="22">
        <v>3.8358098830819491</v>
      </c>
      <c r="E8767" s="22">
        <f t="shared" si="702"/>
        <v>0</v>
      </c>
      <c r="F8767" s="22">
        <f t="shared" si="703"/>
        <v>0</v>
      </c>
      <c r="G8767" s="22">
        <f t="shared" si="704"/>
        <v>0</v>
      </c>
      <c r="H8767" s="22">
        <f t="shared" si="705"/>
        <v>0</v>
      </c>
      <c r="I8767" s="22">
        <f t="shared" si="706"/>
        <v>3.8358098830819491</v>
      </c>
      <c r="J8767" s="22">
        <v>8569</v>
      </c>
    </row>
    <row r="8768" spans="1:10" ht="11.25" customHeight="1">
      <c r="A8768" s="12"/>
      <c r="B8768" s="22" t="s">
        <v>444</v>
      </c>
      <c r="C8768" s="22" t="s">
        <v>90</v>
      </c>
      <c r="D8768" s="22">
        <v>3.7966164605748469</v>
      </c>
      <c r="E8768" s="22">
        <f t="shared" si="702"/>
        <v>0</v>
      </c>
      <c r="F8768" s="22">
        <f t="shared" si="703"/>
        <v>0</v>
      </c>
      <c r="G8768" s="22">
        <f t="shared" si="704"/>
        <v>0</v>
      </c>
      <c r="H8768" s="22">
        <f t="shared" si="705"/>
        <v>0</v>
      </c>
      <c r="I8768" s="22">
        <f t="shared" si="706"/>
        <v>3.7966164605748469</v>
      </c>
      <c r="J8768" s="22">
        <v>8570</v>
      </c>
    </row>
    <row r="8769" spans="1:10" ht="11.25" customHeight="1">
      <c r="A8769" s="12"/>
      <c r="B8769" s="22" t="s">
        <v>450</v>
      </c>
      <c r="C8769" s="22" t="s">
        <v>86</v>
      </c>
      <c r="D8769" s="22">
        <v>3.7845641147100082</v>
      </c>
      <c r="E8769" s="22">
        <f t="shared" si="702"/>
        <v>0</v>
      </c>
      <c r="F8769" s="22">
        <f t="shared" si="703"/>
        <v>0</v>
      </c>
      <c r="G8769" s="22">
        <f t="shared" si="704"/>
        <v>0</v>
      </c>
      <c r="H8769" s="22">
        <f t="shared" si="705"/>
        <v>0</v>
      </c>
      <c r="I8769" s="22">
        <f t="shared" si="706"/>
        <v>3.7845641147100082</v>
      </c>
      <c r="J8769" s="22">
        <v>8571</v>
      </c>
    </row>
    <row r="8770" spans="1:10" ht="11.25" customHeight="1">
      <c r="A8770" s="12"/>
      <c r="B8770" s="22" t="s">
        <v>470</v>
      </c>
      <c r="C8770" s="22" t="s">
        <v>70</v>
      </c>
      <c r="D8770" s="22">
        <v>3.7837127397198378</v>
      </c>
      <c r="E8770" s="22">
        <f t="shared" si="702"/>
        <v>0</v>
      </c>
      <c r="F8770" s="22">
        <f t="shared" si="703"/>
        <v>0</v>
      </c>
      <c r="G8770" s="22">
        <f t="shared" si="704"/>
        <v>0</v>
      </c>
      <c r="H8770" s="22">
        <f t="shared" si="705"/>
        <v>0</v>
      </c>
      <c r="I8770" s="22">
        <f t="shared" si="706"/>
        <v>3.7837127397198378</v>
      </c>
      <c r="J8770" s="22">
        <v>8572</v>
      </c>
    </row>
    <row r="8771" spans="1:10" ht="11.25" customHeight="1">
      <c r="A8771" s="12"/>
      <c r="B8771" s="22" t="s">
        <v>394</v>
      </c>
      <c r="C8771" s="22" t="s">
        <v>87</v>
      </c>
      <c r="D8771" s="22">
        <v>3.7830854843573412</v>
      </c>
      <c r="E8771" s="22">
        <f t="shared" si="702"/>
        <v>0</v>
      </c>
      <c r="F8771" s="22">
        <f t="shared" si="703"/>
        <v>0</v>
      </c>
      <c r="G8771" s="22">
        <f t="shared" si="704"/>
        <v>0</v>
      </c>
      <c r="H8771" s="22">
        <f t="shared" si="705"/>
        <v>0</v>
      </c>
      <c r="I8771" s="22">
        <f t="shared" si="706"/>
        <v>3.7830854843573412</v>
      </c>
      <c r="J8771" s="22">
        <v>8573</v>
      </c>
    </row>
    <row r="8772" spans="1:10" ht="11.25" customHeight="1">
      <c r="A8772" s="12"/>
      <c r="B8772" s="22" t="s">
        <v>343</v>
      </c>
      <c r="C8772" s="22" t="s">
        <v>85</v>
      </c>
      <c r="D8772" s="22">
        <v>3.779448158130696</v>
      </c>
      <c r="E8772" s="22">
        <f t="shared" si="702"/>
        <v>0</v>
      </c>
      <c r="F8772" s="22">
        <f t="shared" si="703"/>
        <v>0</v>
      </c>
      <c r="G8772" s="22">
        <f t="shared" si="704"/>
        <v>0</v>
      </c>
      <c r="H8772" s="22">
        <f t="shared" si="705"/>
        <v>0</v>
      </c>
      <c r="I8772" s="22">
        <f t="shared" si="706"/>
        <v>3.779448158130696</v>
      </c>
      <c r="J8772" s="22">
        <v>8574</v>
      </c>
    </row>
    <row r="8773" spans="1:10" ht="11.25" customHeight="1">
      <c r="A8773" s="12"/>
      <c r="B8773" s="22" t="s">
        <v>450</v>
      </c>
      <c r="C8773" s="22" t="s">
        <v>85</v>
      </c>
      <c r="D8773" s="22">
        <v>3.7789561416538962</v>
      </c>
      <c r="E8773" s="22">
        <f t="shared" si="702"/>
        <v>0</v>
      </c>
      <c r="F8773" s="22">
        <f t="shared" si="703"/>
        <v>0</v>
      </c>
      <c r="G8773" s="22">
        <f t="shared" si="704"/>
        <v>0</v>
      </c>
      <c r="H8773" s="22">
        <f t="shared" si="705"/>
        <v>0</v>
      </c>
      <c r="I8773" s="22">
        <f t="shared" si="706"/>
        <v>3.7789561416538962</v>
      </c>
      <c r="J8773" s="22">
        <v>8575</v>
      </c>
    </row>
    <row r="8774" spans="1:10" ht="11.25" customHeight="1">
      <c r="A8774" s="12"/>
      <c r="B8774" s="22" t="s">
        <v>402</v>
      </c>
      <c r="C8774" s="22" t="s">
        <v>85</v>
      </c>
      <c r="D8774" s="22">
        <v>3.7757267913989727</v>
      </c>
      <c r="E8774" s="22">
        <f t="shared" si="702"/>
        <v>0</v>
      </c>
      <c r="F8774" s="22">
        <f t="shared" si="703"/>
        <v>0</v>
      </c>
      <c r="G8774" s="22">
        <f t="shared" si="704"/>
        <v>0</v>
      </c>
      <c r="H8774" s="22">
        <f t="shared" si="705"/>
        <v>0</v>
      </c>
      <c r="I8774" s="22">
        <f t="shared" si="706"/>
        <v>3.7757267913989727</v>
      </c>
      <c r="J8774" s="22">
        <v>8576</v>
      </c>
    </row>
    <row r="8775" spans="1:10" ht="11.25" customHeight="1">
      <c r="A8775" s="12"/>
      <c r="B8775" s="22" t="s">
        <v>466</v>
      </c>
      <c r="C8775" s="22" t="s">
        <v>84</v>
      </c>
      <c r="D8775" s="22">
        <v>3.7724558464065785</v>
      </c>
      <c r="E8775" s="22">
        <f t="shared" si="702"/>
        <v>0</v>
      </c>
      <c r="F8775" s="22">
        <f t="shared" si="703"/>
        <v>0</v>
      </c>
      <c r="G8775" s="22">
        <f t="shared" si="704"/>
        <v>0</v>
      </c>
      <c r="H8775" s="22">
        <f t="shared" si="705"/>
        <v>0</v>
      </c>
      <c r="I8775" s="22">
        <f t="shared" si="706"/>
        <v>3.7724558464065785</v>
      </c>
      <c r="J8775" s="22">
        <v>8577</v>
      </c>
    </row>
    <row r="8776" spans="1:10" ht="11.25" customHeight="1">
      <c r="A8776" s="12"/>
      <c r="B8776" s="22" t="s">
        <v>470</v>
      </c>
      <c r="C8776" s="22" t="s">
        <v>79</v>
      </c>
      <c r="D8776" s="22">
        <v>3.7668510058259717</v>
      </c>
      <c r="E8776" s="22">
        <f t="shared" ref="E8776:E8839" si="707">IF(J8776&lt;=1000,D8776,0)</f>
        <v>0</v>
      </c>
      <c r="F8776" s="22">
        <f t="shared" ref="F8776:F8839" si="708">IF(AND(J8776&gt;1000,J8776&lt;=2000),D8776,0)</f>
        <v>0</v>
      </c>
      <c r="G8776" s="22">
        <f t="shared" ref="G8776:G8839" si="709">IF(AND(J8776&gt;2000,J8776&lt;=3000),D8776,0)</f>
        <v>0</v>
      </c>
      <c r="H8776" s="22">
        <f t="shared" ref="H8776:H8839" si="710">IF(AND(J8776&gt;3000,J8776&lt;=5000),D8776,0)</f>
        <v>0</v>
      </c>
      <c r="I8776" s="22">
        <f t="shared" ref="I8776:I8839" si="711">IF((J8776&gt;5000),D8776,0)</f>
        <v>3.7668510058259717</v>
      </c>
      <c r="J8776" s="22">
        <v>8578</v>
      </c>
    </row>
    <row r="8777" spans="1:10" ht="11.25" customHeight="1">
      <c r="A8777" s="12"/>
      <c r="B8777" s="22" t="s">
        <v>450</v>
      </c>
      <c r="C8777" s="22" t="s">
        <v>70</v>
      </c>
      <c r="D8777" s="22">
        <v>3.7541750175215256</v>
      </c>
      <c r="E8777" s="22">
        <f t="shared" si="707"/>
        <v>0</v>
      </c>
      <c r="F8777" s="22">
        <f t="shared" si="708"/>
        <v>0</v>
      </c>
      <c r="G8777" s="22">
        <f t="shared" si="709"/>
        <v>0</v>
      </c>
      <c r="H8777" s="22">
        <f t="shared" si="710"/>
        <v>0</v>
      </c>
      <c r="I8777" s="22">
        <f t="shared" si="711"/>
        <v>3.7541750175215256</v>
      </c>
      <c r="J8777" s="22">
        <v>8579</v>
      </c>
    </row>
    <row r="8778" spans="1:10" ht="11.25" customHeight="1">
      <c r="A8778" s="12"/>
      <c r="B8778" s="22" t="s">
        <v>400</v>
      </c>
      <c r="C8778" s="22" t="s">
        <v>90</v>
      </c>
      <c r="D8778" s="22">
        <v>3.7504183859752462</v>
      </c>
      <c r="E8778" s="22">
        <f t="shared" si="707"/>
        <v>0</v>
      </c>
      <c r="F8778" s="22">
        <f t="shared" si="708"/>
        <v>0</v>
      </c>
      <c r="G8778" s="22">
        <f t="shared" si="709"/>
        <v>0</v>
      </c>
      <c r="H8778" s="22">
        <f t="shared" si="710"/>
        <v>0</v>
      </c>
      <c r="I8778" s="22">
        <f t="shared" si="711"/>
        <v>3.7504183859752462</v>
      </c>
      <c r="J8778" s="22">
        <v>8580</v>
      </c>
    </row>
    <row r="8779" spans="1:10" ht="11.25" customHeight="1">
      <c r="A8779" s="12"/>
      <c r="B8779" s="22" t="s">
        <v>394</v>
      </c>
      <c r="C8779" s="22" t="s">
        <v>86</v>
      </c>
      <c r="D8779" s="22">
        <v>3.7266019746682399</v>
      </c>
      <c r="E8779" s="22">
        <f t="shared" si="707"/>
        <v>0</v>
      </c>
      <c r="F8779" s="22">
        <f t="shared" si="708"/>
        <v>0</v>
      </c>
      <c r="G8779" s="22">
        <f t="shared" si="709"/>
        <v>0</v>
      </c>
      <c r="H8779" s="22">
        <f t="shared" si="710"/>
        <v>0</v>
      </c>
      <c r="I8779" s="22">
        <f t="shared" si="711"/>
        <v>3.7266019746682399</v>
      </c>
      <c r="J8779" s="22">
        <v>8581</v>
      </c>
    </row>
    <row r="8780" spans="1:10" ht="11.25" customHeight="1">
      <c r="A8780" s="12"/>
      <c r="B8780" s="22" t="s">
        <v>454</v>
      </c>
      <c r="C8780" s="22" t="s">
        <v>88</v>
      </c>
      <c r="D8780" s="22">
        <v>3.7123350374207704</v>
      </c>
      <c r="E8780" s="22">
        <f t="shared" si="707"/>
        <v>0</v>
      </c>
      <c r="F8780" s="22">
        <f t="shared" si="708"/>
        <v>0</v>
      </c>
      <c r="G8780" s="22">
        <f t="shared" si="709"/>
        <v>0</v>
      </c>
      <c r="H8780" s="22">
        <f t="shared" si="710"/>
        <v>0</v>
      </c>
      <c r="I8780" s="22">
        <f t="shared" si="711"/>
        <v>3.7123350374207704</v>
      </c>
      <c r="J8780" s="22">
        <v>8582</v>
      </c>
    </row>
    <row r="8781" spans="1:10" ht="11.25" customHeight="1">
      <c r="A8781" s="12"/>
      <c r="B8781" s="22" t="s">
        <v>463</v>
      </c>
      <c r="C8781" s="22" t="s">
        <v>83</v>
      </c>
      <c r="D8781" s="22">
        <v>3.7057962779846112</v>
      </c>
      <c r="E8781" s="22">
        <f t="shared" si="707"/>
        <v>0</v>
      </c>
      <c r="F8781" s="22">
        <f t="shared" si="708"/>
        <v>0</v>
      </c>
      <c r="G8781" s="22">
        <f t="shared" si="709"/>
        <v>0</v>
      </c>
      <c r="H8781" s="22">
        <f t="shared" si="710"/>
        <v>0</v>
      </c>
      <c r="I8781" s="22">
        <f t="shared" si="711"/>
        <v>3.7057962779846112</v>
      </c>
      <c r="J8781" s="22">
        <v>8583</v>
      </c>
    </row>
    <row r="8782" spans="1:10" ht="11.25" customHeight="1">
      <c r="A8782" s="12"/>
      <c r="B8782" s="22" t="s">
        <v>451</v>
      </c>
      <c r="C8782" s="22" t="s">
        <v>75</v>
      </c>
      <c r="D8782" s="22">
        <v>3.6980683000773258</v>
      </c>
      <c r="E8782" s="22">
        <f t="shared" si="707"/>
        <v>0</v>
      </c>
      <c r="F8782" s="22">
        <f t="shared" si="708"/>
        <v>0</v>
      </c>
      <c r="G8782" s="22">
        <f t="shared" si="709"/>
        <v>0</v>
      </c>
      <c r="H8782" s="22">
        <f t="shared" si="710"/>
        <v>0</v>
      </c>
      <c r="I8782" s="22">
        <f t="shared" si="711"/>
        <v>3.6980683000773258</v>
      </c>
      <c r="J8782" s="22">
        <v>8584</v>
      </c>
    </row>
    <row r="8783" spans="1:10" ht="11.25" customHeight="1">
      <c r="A8783" s="12"/>
      <c r="B8783" s="22" t="s">
        <v>400</v>
      </c>
      <c r="C8783" s="22" t="s">
        <v>87</v>
      </c>
      <c r="D8783" s="22">
        <v>3.69525554829278</v>
      </c>
      <c r="E8783" s="22">
        <f t="shared" si="707"/>
        <v>0</v>
      </c>
      <c r="F8783" s="22">
        <f t="shared" si="708"/>
        <v>0</v>
      </c>
      <c r="G8783" s="22">
        <f t="shared" si="709"/>
        <v>0</v>
      </c>
      <c r="H8783" s="22">
        <f t="shared" si="710"/>
        <v>0</v>
      </c>
      <c r="I8783" s="22">
        <f t="shared" si="711"/>
        <v>3.69525554829278</v>
      </c>
      <c r="J8783" s="22">
        <v>8585</v>
      </c>
    </row>
    <row r="8784" spans="1:10" ht="11.25" customHeight="1">
      <c r="A8784" s="12"/>
      <c r="B8784" s="22" t="s">
        <v>436</v>
      </c>
      <c r="C8784" s="22" t="s">
        <v>89</v>
      </c>
      <c r="D8784" s="22">
        <v>3.687493917707136</v>
      </c>
      <c r="E8784" s="22">
        <f t="shared" si="707"/>
        <v>0</v>
      </c>
      <c r="F8784" s="22">
        <f t="shared" si="708"/>
        <v>0</v>
      </c>
      <c r="G8784" s="22">
        <f t="shared" si="709"/>
        <v>0</v>
      </c>
      <c r="H8784" s="22">
        <f t="shared" si="710"/>
        <v>0</v>
      </c>
      <c r="I8784" s="22">
        <f t="shared" si="711"/>
        <v>3.687493917707136</v>
      </c>
      <c r="J8784" s="22">
        <v>8586</v>
      </c>
    </row>
    <row r="8785" spans="1:10" ht="11.25" customHeight="1">
      <c r="A8785" s="12"/>
      <c r="B8785" s="22" t="s">
        <v>446</v>
      </c>
      <c r="C8785" s="22" t="s">
        <v>83</v>
      </c>
      <c r="D8785" s="22">
        <v>3.686394768127311</v>
      </c>
      <c r="E8785" s="22">
        <f t="shared" si="707"/>
        <v>0</v>
      </c>
      <c r="F8785" s="22">
        <f t="shared" si="708"/>
        <v>0</v>
      </c>
      <c r="G8785" s="22">
        <f t="shared" si="709"/>
        <v>0</v>
      </c>
      <c r="H8785" s="22">
        <f t="shared" si="710"/>
        <v>0</v>
      </c>
      <c r="I8785" s="22">
        <f t="shared" si="711"/>
        <v>3.686394768127311</v>
      </c>
      <c r="J8785" s="22">
        <v>8587</v>
      </c>
    </row>
    <row r="8786" spans="1:10" ht="11.25" customHeight="1">
      <c r="A8786" s="12"/>
      <c r="B8786" s="22" t="s">
        <v>451</v>
      </c>
      <c r="C8786" s="22" t="s">
        <v>69</v>
      </c>
      <c r="D8786" s="22">
        <v>3.6493281961528448</v>
      </c>
      <c r="E8786" s="22">
        <f t="shared" si="707"/>
        <v>0</v>
      </c>
      <c r="F8786" s="22">
        <f t="shared" si="708"/>
        <v>0</v>
      </c>
      <c r="G8786" s="22">
        <f t="shared" si="709"/>
        <v>0</v>
      </c>
      <c r="H8786" s="22">
        <f t="shared" si="710"/>
        <v>0</v>
      </c>
      <c r="I8786" s="22">
        <f t="shared" si="711"/>
        <v>3.6493281961528448</v>
      </c>
      <c r="J8786" s="22">
        <v>8588</v>
      </c>
    </row>
    <row r="8787" spans="1:10" ht="11.25" customHeight="1">
      <c r="A8787" s="12"/>
      <c r="B8787" s="22" t="s">
        <v>445</v>
      </c>
      <c r="C8787" s="22" t="s">
        <v>70</v>
      </c>
      <c r="D8787" s="22">
        <v>3.6485600842890356</v>
      </c>
      <c r="E8787" s="22">
        <f t="shared" si="707"/>
        <v>0</v>
      </c>
      <c r="F8787" s="22">
        <f t="shared" si="708"/>
        <v>0</v>
      </c>
      <c r="G8787" s="22">
        <f t="shared" si="709"/>
        <v>0</v>
      </c>
      <c r="H8787" s="22">
        <f t="shared" si="710"/>
        <v>0</v>
      </c>
      <c r="I8787" s="22">
        <f t="shared" si="711"/>
        <v>3.6485600842890356</v>
      </c>
      <c r="J8787" s="22">
        <v>8589</v>
      </c>
    </row>
    <row r="8788" spans="1:10" ht="11.25" customHeight="1">
      <c r="A8788" s="12"/>
      <c r="B8788" s="22" t="s">
        <v>463</v>
      </c>
      <c r="C8788" s="22" t="s">
        <v>76</v>
      </c>
      <c r="D8788" s="22">
        <v>3.6476454707929671</v>
      </c>
      <c r="E8788" s="22">
        <f t="shared" si="707"/>
        <v>0</v>
      </c>
      <c r="F8788" s="22">
        <f t="shared" si="708"/>
        <v>0</v>
      </c>
      <c r="G8788" s="22">
        <f t="shared" si="709"/>
        <v>0</v>
      </c>
      <c r="H8788" s="22">
        <f t="shared" si="710"/>
        <v>0</v>
      </c>
      <c r="I8788" s="22">
        <f t="shared" si="711"/>
        <v>3.6476454707929671</v>
      </c>
      <c r="J8788" s="22">
        <v>8590</v>
      </c>
    </row>
    <row r="8789" spans="1:10" ht="11.25" customHeight="1">
      <c r="A8789" s="12"/>
      <c r="B8789" s="22" t="s">
        <v>452</v>
      </c>
      <c r="C8789" s="22" t="s">
        <v>88</v>
      </c>
      <c r="D8789" s="22">
        <v>3.6426040710333334</v>
      </c>
      <c r="E8789" s="22">
        <f t="shared" si="707"/>
        <v>0</v>
      </c>
      <c r="F8789" s="22">
        <f t="shared" si="708"/>
        <v>0</v>
      </c>
      <c r="G8789" s="22">
        <f t="shared" si="709"/>
        <v>0</v>
      </c>
      <c r="H8789" s="22">
        <f t="shared" si="710"/>
        <v>0</v>
      </c>
      <c r="I8789" s="22">
        <f t="shared" si="711"/>
        <v>3.6426040710333334</v>
      </c>
      <c r="J8789" s="22">
        <v>8591</v>
      </c>
    </row>
    <row r="8790" spans="1:10" ht="11.25" customHeight="1">
      <c r="A8790" s="12"/>
      <c r="B8790" s="22" t="s">
        <v>423</v>
      </c>
      <c r="C8790" s="22" t="s">
        <v>87</v>
      </c>
      <c r="D8790" s="22">
        <v>3.6386471311734545</v>
      </c>
      <c r="E8790" s="22">
        <f t="shared" si="707"/>
        <v>0</v>
      </c>
      <c r="F8790" s="22">
        <f t="shared" si="708"/>
        <v>0</v>
      </c>
      <c r="G8790" s="22">
        <f t="shared" si="709"/>
        <v>0</v>
      </c>
      <c r="H8790" s="22">
        <f t="shared" si="710"/>
        <v>0</v>
      </c>
      <c r="I8790" s="22">
        <f t="shared" si="711"/>
        <v>3.6386471311734545</v>
      </c>
      <c r="J8790" s="22">
        <v>8592</v>
      </c>
    </row>
    <row r="8791" spans="1:10" ht="11.25" customHeight="1">
      <c r="A8791" s="12"/>
      <c r="B8791" s="22" t="s">
        <v>437</v>
      </c>
      <c r="C8791" s="22" t="s">
        <v>89</v>
      </c>
      <c r="D8791" s="22">
        <v>3.6295213261898169</v>
      </c>
      <c r="E8791" s="22">
        <f t="shared" si="707"/>
        <v>0</v>
      </c>
      <c r="F8791" s="22">
        <f t="shared" si="708"/>
        <v>0</v>
      </c>
      <c r="G8791" s="22">
        <f t="shared" si="709"/>
        <v>0</v>
      </c>
      <c r="H8791" s="22">
        <f t="shared" si="710"/>
        <v>0</v>
      </c>
      <c r="I8791" s="22">
        <f t="shared" si="711"/>
        <v>3.6295213261898169</v>
      </c>
      <c r="J8791" s="22">
        <v>8593</v>
      </c>
    </row>
    <row r="8792" spans="1:10" ht="11.25" customHeight="1">
      <c r="A8792" s="12"/>
      <c r="B8792" s="22" t="s">
        <v>470</v>
      </c>
      <c r="C8792" s="22" t="s">
        <v>76</v>
      </c>
      <c r="D8792" s="22">
        <v>3.623334899812654</v>
      </c>
      <c r="E8792" s="22">
        <f t="shared" si="707"/>
        <v>0</v>
      </c>
      <c r="F8792" s="22">
        <f t="shared" si="708"/>
        <v>0</v>
      </c>
      <c r="G8792" s="22">
        <f t="shared" si="709"/>
        <v>0</v>
      </c>
      <c r="H8792" s="22">
        <f t="shared" si="710"/>
        <v>0</v>
      </c>
      <c r="I8792" s="22">
        <f t="shared" si="711"/>
        <v>3.623334899812654</v>
      </c>
      <c r="J8792" s="22">
        <v>8594</v>
      </c>
    </row>
    <row r="8793" spans="1:10" ht="11.25" customHeight="1">
      <c r="A8793" s="12"/>
      <c r="B8793" s="22" t="s">
        <v>445</v>
      </c>
      <c r="C8793" s="22" t="s">
        <v>79</v>
      </c>
      <c r="D8793" s="22">
        <v>3.6193256747301956</v>
      </c>
      <c r="E8793" s="22">
        <f t="shared" si="707"/>
        <v>0</v>
      </c>
      <c r="F8793" s="22">
        <f t="shared" si="708"/>
        <v>0</v>
      </c>
      <c r="G8793" s="22">
        <f t="shared" si="709"/>
        <v>0</v>
      </c>
      <c r="H8793" s="22">
        <f t="shared" si="710"/>
        <v>0</v>
      </c>
      <c r="I8793" s="22">
        <f t="shared" si="711"/>
        <v>3.6193256747301956</v>
      </c>
      <c r="J8793" s="22">
        <v>8595</v>
      </c>
    </row>
    <row r="8794" spans="1:10" ht="11.25" customHeight="1">
      <c r="A8794" s="12"/>
      <c r="B8794" s="22" t="s">
        <v>403</v>
      </c>
      <c r="C8794" s="22" t="s">
        <v>80</v>
      </c>
      <c r="D8794" s="22">
        <v>3.6144791178036297</v>
      </c>
      <c r="E8794" s="22">
        <f t="shared" si="707"/>
        <v>0</v>
      </c>
      <c r="F8794" s="22">
        <f t="shared" si="708"/>
        <v>0</v>
      </c>
      <c r="G8794" s="22">
        <f t="shared" si="709"/>
        <v>0</v>
      </c>
      <c r="H8794" s="22">
        <f t="shared" si="710"/>
        <v>0</v>
      </c>
      <c r="I8794" s="22">
        <f t="shared" si="711"/>
        <v>3.6144791178036297</v>
      </c>
      <c r="J8794" s="22">
        <v>8596</v>
      </c>
    </row>
    <row r="8795" spans="1:10" ht="11.25" customHeight="1">
      <c r="A8795" s="12"/>
      <c r="B8795" s="22" t="s">
        <v>395</v>
      </c>
      <c r="C8795" s="22" t="s">
        <v>89</v>
      </c>
      <c r="D8795" s="22">
        <v>3.601379538884518</v>
      </c>
      <c r="E8795" s="22">
        <f t="shared" si="707"/>
        <v>0</v>
      </c>
      <c r="F8795" s="22">
        <f t="shared" si="708"/>
        <v>0</v>
      </c>
      <c r="G8795" s="22">
        <f t="shared" si="709"/>
        <v>0</v>
      </c>
      <c r="H8795" s="22">
        <f t="shared" si="710"/>
        <v>0</v>
      </c>
      <c r="I8795" s="22">
        <f t="shared" si="711"/>
        <v>3.601379538884518</v>
      </c>
      <c r="J8795" s="22">
        <v>8597</v>
      </c>
    </row>
    <row r="8796" spans="1:10" ht="11.25" customHeight="1">
      <c r="A8796" s="12"/>
      <c r="B8796" s="22" t="s">
        <v>403</v>
      </c>
      <c r="C8796" s="22" t="s">
        <v>90</v>
      </c>
      <c r="D8796" s="22">
        <v>3.5995422285936969</v>
      </c>
      <c r="E8796" s="22">
        <f t="shared" si="707"/>
        <v>0</v>
      </c>
      <c r="F8796" s="22">
        <f t="shared" si="708"/>
        <v>0</v>
      </c>
      <c r="G8796" s="22">
        <f t="shared" si="709"/>
        <v>0</v>
      </c>
      <c r="H8796" s="22">
        <f t="shared" si="710"/>
        <v>0</v>
      </c>
      <c r="I8796" s="22">
        <f t="shared" si="711"/>
        <v>3.5995422285936969</v>
      </c>
      <c r="J8796" s="22">
        <v>8598</v>
      </c>
    </row>
    <row r="8797" spans="1:10" ht="11.25" customHeight="1">
      <c r="A8797" s="12"/>
      <c r="B8797" s="22" t="s">
        <v>451</v>
      </c>
      <c r="C8797" s="22" t="s">
        <v>90</v>
      </c>
      <c r="D8797" s="22">
        <v>3.5895157805342781</v>
      </c>
      <c r="E8797" s="22">
        <f t="shared" si="707"/>
        <v>0</v>
      </c>
      <c r="F8797" s="22">
        <f t="shared" si="708"/>
        <v>0</v>
      </c>
      <c r="G8797" s="22">
        <f t="shared" si="709"/>
        <v>0</v>
      </c>
      <c r="H8797" s="22">
        <f t="shared" si="710"/>
        <v>0</v>
      </c>
      <c r="I8797" s="22">
        <f t="shared" si="711"/>
        <v>3.5895157805342781</v>
      </c>
      <c r="J8797" s="22">
        <v>8599</v>
      </c>
    </row>
    <row r="8798" spans="1:10" ht="11.25" customHeight="1">
      <c r="A8798" s="12"/>
      <c r="B8798" s="22" t="s">
        <v>343</v>
      </c>
      <c r="C8798" s="22" t="s">
        <v>87</v>
      </c>
      <c r="D8798" s="22">
        <v>3.5795579436572091</v>
      </c>
      <c r="E8798" s="22">
        <f t="shared" si="707"/>
        <v>0</v>
      </c>
      <c r="F8798" s="22">
        <f t="shared" si="708"/>
        <v>0</v>
      </c>
      <c r="G8798" s="22">
        <f t="shared" si="709"/>
        <v>0</v>
      </c>
      <c r="H8798" s="22">
        <f t="shared" si="710"/>
        <v>0</v>
      </c>
      <c r="I8798" s="22">
        <f t="shared" si="711"/>
        <v>3.5795579436572091</v>
      </c>
      <c r="J8798" s="22">
        <v>8600</v>
      </c>
    </row>
    <row r="8799" spans="1:10" ht="11.25" customHeight="1">
      <c r="A8799" s="12"/>
      <c r="B8799" s="22" t="s">
        <v>444</v>
      </c>
      <c r="C8799" s="22" t="s">
        <v>87</v>
      </c>
      <c r="D8799" s="22">
        <v>3.5766540475868065</v>
      </c>
      <c r="E8799" s="22">
        <f t="shared" si="707"/>
        <v>0</v>
      </c>
      <c r="F8799" s="22">
        <f t="shared" si="708"/>
        <v>0</v>
      </c>
      <c r="G8799" s="22">
        <f t="shared" si="709"/>
        <v>0</v>
      </c>
      <c r="H8799" s="22">
        <f t="shared" si="710"/>
        <v>0</v>
      </c>
      <c r="I8799" s="22">
        <f t="shared" si="711"/>
        <v>3.5766540475868065</v>
      </c>
      <c r="J8799" s="22">
        <v>8601</v>
      </c>
    </row>
    <row r="8800" spans="1:10" ht="11.25" customHeight="1">
      <c r="A8800" s="12"/>
      <c r="B8800" s="22" t="s">
        <v>426</v>
      </c>
      <c r="C8800" s="22" t="s">
        <v>80</v>
      </c>
      <c r="D8800" s="22">
        <v>3.574395923823225</v>
      </c>
      <c r="E8800" s="22">
        <f t="shared" si="707"/>
        <v>0</v>
      </c>
      <c r="F8800" s="22">
        <f t="shared" si="708"/>
        <v>0</v>
      </c>
      <c r="G8800" s="22">
        <f t="shared" si="709"/>
        <v>0</v>
      </c>
      <c r="H8800" s="22">
        <f t="shared" si="710"/>
        <v>0</v>
      </c>
      <c r="I8800" s="22">
        <f t="shared" si="711"/>
        <v>3.574395923823225</v>
      </c>
      <c r="J8800" s="22">
        <v>8602</v>
      </c>
    </row>
    <row r="8801" spans="1:10" ht="11.25" customHeight="1">
      <c r="A8801" s="12"/>
      <c r="B8801" s="22" t="s">
        <v>454</v>
      </c>
      <c r="C8801" s="22" t="s">
        <v>89</v>
      </c>
      <c r="D8801" s="22">
        <v>3.5544875567984477</v>
      </c>
      <c r="E8801" s="22">
        <f t="shared" si="707"/>
        <v>0</v>
      </c>
      <c r="F8801" s="22">
        <f t="shared" si="708"/>
        <v>0</v>
      </c>
      <c r="G8801" s="22">
        <f t="shared" si="709"/>
        <v>0</v>
      </c>
      <c r="H8801" s="22">
        <f t="shared" si="710"/>
        <v>0</v>
      </c>
      <c r="I8801" s="22">
        <f t="shared" si="711"/>
        <v>3.5544875567984477</v>
      </c>
      <c r="J8801" s="22">
        <v>8603</v>
      </c>
    </row>
    <row r="8802" spans="1:10" ht="11.25" customHeight="1">
      <c r="A8802" s="12"/>
      <c r="B8802" s="22" t="s">
        <v>287</v>
      </c>
      <c r="C8802" s="22" t="s">
        <v>89</v>
      </c>
      <c r="D8802" s="22">
        <v>3.5410144173986433</v>
      </c>
      <c r="E8802" s="22">
        <f t="shared" si="707"/>
        <v>0</v>
      </c>
      <c r="F8802" s="22">
        <f t="shared" si="708"/>
        <v>0</v>
      </c>
      <c r="G8802" s="22">
        <f t="shared" si="709"/>
        <v>0</v>
      </c>
      <c r="H8802" s="22">
        <f t="shared" si="710"/>
        <v>0</v>
      </c>
      <c r="I8802" s="22">
        <f t="shared" si="711"/>
        <v>3.5410144173986433</v>
      </c>
      <c r="J8802" s="22">
        <v>8604</v>
      </c>
    </row>
    <row r="8803" spans="1:10" ht="11.25" customHeight="1">
      <c r="A8803" s="12"/>
      <c r="B8803" s="22" t="s">
        <v>445</v>
      </c>
      <c r="C8803" s="22" t="s">
        <v>81</v>
      </c>
      <c r="D8803" s="22">
        <v>3.5356145763380442</v>
      </c>
      <c r="E8803" s="22">
        <f t="shared" si="707"/>
        <v>0</v>
      </c>
      <c r="F8803" s="22">
        <f t="shared" si="708"/>
        <v>0</v>
      </c>
      <c r="G8803" s="22">
        <f t="shared" si="709"/>
        <v>0</v>
      </c>
      <c r="H8803" s="22">
        <f t="shared" si="710"/>
        <v>0</v>
      </c>
      <c r="I8803" s="22">
        <f t="shared" si="711"/>
        <v>3.5356145763380442</v>
      </c>
      <c r="J8803" s="22">
        <v>8605</v>
      </c>
    </row>
    <row r="8804" spans="1:10" ht="11.25" customHeight="1">
      <c r="A8804" s="12"/>
      <c r="B8804" s="22" t="s">
        <v>450</v>
      </c>
      <c r="C8804" s="22" t="s">
        <v>74</v>
      </c>
      <c r="D8804" s="22">
        <v>3.5289525938369275</v>
      </c>
      <c r="E8804" s="22">
        <f t="shared" si="707"/>
        <v>0</v>
      </c>
      <c r="F8804" s="22">
        <f t="shared" si="708"/>
        <v>0</v>
      </c>
      <c r="G8804" s="22">
        <f t="shared" si="709"/>
        <v>0</v>
      </c>
      <c r="H8804" s="22">
        <f t="shared" si="710"/>
        <v>0</v>
      </c>
      <c r="I8804" s="22">
        <f t="shared" si="711"/>
        <v>3.5289525938369275</v>
      </c>
      <c r="J8804" s="22">
        <v>8606</v>
      </c>
    </row>
    <row r="8805" spans="1:10" ht="11.25" customHeight="1">
      <c r="A8805" s="12"/>
      <c r="B8805" s="22" t="s">
        <v>451</v>
      </c>
      <c r="C8805" s="22" t="s">
        <v>80</v>
      </c>
      <c r="D8805" s="22">
        <v>3.5193904667358189</v>
      </c>
      <c r="E8805" s="22">
        <f t="shared" si="707"/>
        <v>0</v>
      </c>
      <c r="F8805" s="22">
        <f t="shared" si="708"/>
        <v>0</v>
      </c>
      <c r="G8805" s="22">
        <f t="shared" si="709"/>
        <v>0</v>
      </c>
      <c r="H8805" s="22">
        <f t="shared" si="710"/>
        <v>0</v>
      </c>
      <c r="I8805" s="22">
        <f t="shared" si="711"/>
        <v>3.5193904667358189</v>
      </c>
      <c r="J8805" s="22">
        <v>8607</v>
      </c>
    </row>
    <row r="8806" spans="1:10" ht="11.25" customHeight="1">
      <c r="A8806" s="12"/>
      <c r="B8806" s="22" t="s">
        <v>393</v>
      </c>
      <c r="C8806" s="22" t="s">
        <v>89</v>
      </c>
      <c r="D8806" s="22">
        <v>3.5188523386247859</v>
      </c>
      <c r="E8806" s="22">
        <f t="shared" si="707"/>
        <v>0</v>
      </c>
      <c r="F8806" s="22">
        <f t="shared" si="708"/>
        <v>0</v>
      </c>
      <c r="G8806" s="22">
        <f t="shared" si="709"/>
        <v>0</v>
      </c>
      <c r="H8806" s="22">
        <f t="shared" si="710"/>
        <v>0</v>
      </c>
      <c r="I8806" s="22">
        <f t="shared" si="711"/>
        <v>3.5188523386247859</v>
      </c>
      <c r="J8806" s="22">
        <v>8608</v>
      </c>
    </row>
    <row r="8807" spans="1:10" ht="11.25" customHeight="1">
      <c r="A8807" s="12"/>
      <c r="B8807" s="22" t="s">
        <v>470</v>
      </c>
      <c r="C8807" s="22" t="s">
        <v>83</v>
      </c>
      <c r="D8807" s="22">
        <v>3.510947380463056</v>
      </c>
      <c r="E8807" s="22">
        <f t="shared" si="707"/>
        <v>0</v>
      </c>
      <c r="F8807" s="22">
        <f t="shared" si="708"/>
        <v>0</v>
      </c>
      <c r="G8807" s="22">
        <f t="shared" si="709"/>
        <v>0</v>
      </c>
      <c r="H8807" s="22">
        <f t="shared" si="710"/>
        <v>0</v>
      </c>
      <c r="I8807" s="22">
        <f t="shared" si="711"/>
        <v>3.510947380463056</v>
      </c>
      <c r="J8807" s="22">
        <v>8609</v>
      </c>
    </row>
    <row r="8808" spans="1:10" ht="11.25" customHeight="1">
      <c r="A8808" s="12"/>
      <c r="B8808" s="22" t="s">
        <v>445</v>
      </c>
      <c r="C8808" s="22" t="s">
        <v>80</v>
      </c>
      <c r="D8808" s="22">
        <v>3.497893755676742</v>
      </c>
      <c r="E8808" s="22">
        <f t="shared" si="707"/>
        <v>0</v>
      </c>
      <c r="F8808" s="22">
        <f t="shared" si="708"/>
        <v>0</v>
      </c>
      <c r="G8808" s="22">
        <f t="shared" si="709"/>
        <v>0</v>
      </c>
      <c r="H8808" s="22">
        <f t="shared" si="710"/>
        <v>0</v>
      </c>
      <c r="I8808" s="22">
        <f t="shared" si="711"/>
        <v>3.497893755676742</v>
      </c>
      <c r="J8808" s="22">
        <v>8610</v>
      </c>
    </row>
    <row r="8809" spans="1:10" ht="11.25" customHeight="1">
      <c r="A8809" s="12"/>
      <c r="B8809" s="22" t="s">
        <v>449</v>
      </c>
      <c r="C8809" s="22" t="s">
        <v>89</v>
      </c>
      <c r="D8809" s="22">
        <v>3.4773234470750509</v>
      </c>
      <c r="E8809" s="22">
        <f t="shared" si="707"/>
        <v>0</v>
      </c>
      <c r="F8809" s="22">
        <f t="shared" si="708"/>
        <v>0</v>
      </c>
      <c r="G8809" s="22">
        <f t="shared" si="709"/>
        <v>0</v>
      </c>
      <c r="H8809" s="22">
        <f t="shared" si="710"/>
        <v>0</v>
      </c>
      <c r="I8809" s="22">
        <f t="shared" si="711"/>
        <v>3.4773234470750509</v>
      </c>
      <c r="J8809" s="22">
        <v>8611</v>
      </c>
    </row>
    <row r="8810" spans="1:10" ht="11.25" customHeight="1">
      <c r="A8810" s="12"/>
      <c r="B8810" s="22" t="s">
        <v>425</v>
      </c>
      <c r="C8810" s="22" t="s">
        <v>88</v>
      </c>
      <c r="D8810" s="22">
        <v>3.46901614204257</v>
      </c>
      <c r="E8810" s="22">
        <f t="shared" si="707"/>
        <v>0</v>
      </c>
      <c r="F8810" s="22">
        <f t="shared" si="708"/>
        <v>0</v>
      </c>
      <c r="G8810" s="22">
        <f t="shared" si="709"/>
        <v>0</v>
      </c>
      <c r="H8810" s="22">
        <f t="shared" si="710"/>
        <v>0</v>
      </c>
      <c r="I8810" s="22">
        <f t="shared" si="711"/>
        <v>3.46901614204257</v>
      </c>
      <c r="J8810" s="22">
        <v>8612</v>
      </c>
    </row>
    <row r="8811" spans="1:10" ht="11.25" customHeight="1">
      <c r="A8811" s="12"/>
      <c r="B8811" s="22" t="s">
        <v>446</v>
      </c>
      <c r="C8811" s="22" t="s">
        <v>87</v>
      </c>
      <c r="D8811" s="22">
        <v>3.4598996326373141</v>
      </c>
      <c r="E8811" s="22">
        <f t="shared" si="707"/>
        <v>0</v>
      </c>
      <c r="F8811" s="22">
        <f t="shared" si="708"/>
        <v>0</v>
      </c>
      <c r="G8811" s="22">
        <f t="shared" si="709"/>
        <v>0</v>
      </c>
      <c r="H8811" s="22">
        <f t="shared" si="710"/>
        <v>0</v>
      </c>
      <c r="I8811" s="22">
        <f t="shared" si="711"/>
        <v>3.4598996326373141</v>
      </c>
      <c r="J8811" s="22">
        <v>8613</v>
      </c>
    </row>
    <row r="8812" spans="1:10" ht="11.25" customHeight="1">
      <c r="A8812" s="12"/>
      <c r="B8812" s="22" t="s">
        <v>287</v>
      </c>
      <c r="C8812" s="22" t="s">
        <v>87</v>
      </c>
      <c r="D8812" s="22">
        <v>3.4492904476023019</v>
      </c>
      <c r="E8812" s="22">
        <f t="shared" si="707"/>
        <v>0</v>
      </c>
      <c r="F8812" s="22">
        <f t="shared" si="708"/>
        <v>0</v>
      </c>
      <c r="G8812" s="22">
        <f t="shared" si="709"/>
        <v>0</v>
      </c>
      <c r="H8812" s="22">
        <f t="shared" si="710"/>
        <v>0</v>
      </c>
      <c r="I8812" s="22">
        <f t="shared" si="711"/>
        <v>3.4492904476023019</v>
      </c>
      <c r="J8812" s="22">
        <v>8614</v>
      </c>
    </row>
    <row r="8813" spans="1:10" ht="11.25" customHeight="1">
      <c r="A8813" s="12"/>
      <c r="B8813" s="22" t="s">
        <v>461</v>
      </c>
      <c r="C8813" s="22" t="s">
        <v>76</v>
      </c>
      <c r="D8813" s="22">
        <v>3.4482511457269265</v>
      </c>
      <c r="E8813" s="22">
        <f t="shared" si="707"/>
        <v>0</v>
      </c>
      <c r="F8813" s="22">
        <f t="shared" si="708"/>
        <v>0</v>
      </c>
      <c r="G8813" s="22">
        <f t="shared" si="709"/>
        <v>0</v>
      </c>
      <c r="H8813" s="22">
        <f t="shared" si="710"/>
        <v>0</v>
      </c>
      <c r="I8813" s="22">
        <f t="shared" si="711"/>
        <v>3.4482511457269265</v>
      </c>
      <c r="J8813" s="22">
        <v>8615</v>
      </c>
    </row>
    <row r="8814" spans="1:10" ht="11.25" customHeight="1">
      <c r="A8814" s="12"/>
      <c r="B8814" s="22" t="s">
        <v>446</v>
      </c>
      <c r="C8814" s="22" t="s">
        <v>71</v>
      </c>
      <c r="D8814" s="22">
        <v>3.4463734644566464</v>
      </c>
      <c r="E8814" s="22">
        <f t="shared" si="707"/>
        <v>0</v>
      </c>
      <c r="F8814" s="22">
        <f t="shared" si="708"/>
        <v>0</v>
      </c>
      <c r="G8814" s="22">
        <f t="shared" si="709"/>
        <v>0</v>
      </c>
      <c r="H8814" s="22">
        <f t="shared" si="710"/>
        <v>0</v>
      </c>
      <c r="I8814" s="22">
        <f t="shared" si="711"/>
        <v>3.4463734644566464</v>
      </c>
      <c r="J8814" s="22">
        <v>8616</v>
      </c>
    </row>
    <row r="8815" spans="1:10" ht="11.25" customHeight="1">
      <c r="A8815" s="12"/>
      <c r="B8815" s="22" t="s">
        <v>445</v>
      </c>
      <c r="C8815" s="22" t="s">
        <v>74</v>
      </c>
      <c r="D8815" s="22">
        <v>3.4324399984090452</v>
      </c>
      <c r="E8815" s="22">
        <f t="shared" si="707"/>
        <v>0</v>
      </c>
      <c r="F8815" s="22">
        <f t="shared" si="708"/>
        <v>0</v>
      </c>
      <c r="G8815" s="22">
        <f t="shared" si="709"/>
        <v>0</v>
      </c>
      <c r="H8815" s="22">
        <f t="shared" si="710"/>
        <v>0</v>
      </c>
      <c r="I8815" s="22">
        <f t="shared" si="711"/>
        <v>3.4324399984090452</v>
      </c>
      <c r="J8815" s="22">
        <v>8617</v>
      </c>
    </row>
    <row r="8816" spans="1:10" ht="11.25" customHeight="1">
      <c r="A8816" s="12"/>
      <c r="B8816" s="22" t="s">
        <v>430</v>
      </c>
      <c r="C8816" s="22" t="s">
        <v>89</v>
      </c>
      <c r="D8816" s="22">
        <v>3.4293714399754394</v>
      </c>
      <c r="E8816" s="22">
        <f t="shared" si="707"/>
        <v>0</v>
      </c>
      <c r="F8816" s="22">
        <f t="shared" si="708"/>
        <v>0</v>
      </c>
      <c r="G8816" s="22">
        <f t="shared" si="709"/>
        <v>0</v>
      </c>
      <c r="H8816" s="22">
        <f t="shared" si="710"/>
        <v>0</v>
      </c>
      <c r="I8816" s="22">
        <f t="shared" si="711"/>
        <v>3.4293714399754394</v>
      </c>
      <c r="J8816" s="22">
        <v>8618</v>
      </c>
    </row>
    <row r="8817" spans="1:10" ht="11.25" customHeight="1">
      <c r="A8817" s="12"/>
      <c r="B8817" s="22" t="s">
        <v>443</v>
      </c>
      <c r="C8817" s="22" t="s">
        <v>89</v>
      </c>
      <c r="D8817" s="22">
        <v>3.4162839116821186</v>
      </c>
      <c r="E8817" s="22">
        <f t="shared" si="707"/>
        <v>0</v>
      </c>
      <c r="F8817" s="22">
        <f t="shared" si="708"/>
        <v>0</v>
      </c>
      <c r="G8817" s="22">
        <f t="shared" si="709"/>
        <v>0</v>
      </c>
      <c r="H8817" s="22">
        <f t="shared" si="710"/>
        <v>0</v>
      </c>
      <c r="I8817" s="22">
        <f t="shared" si="711"/>
        <v>3.4162839116821186</v>
      </c>
      <c r="J8817" s="22">
        <v>8619</v>
      </c>
    </row>
    <row r="8818" spans="1:10" ht="11.25" customHeight="1">
      <c r="A8818" s="12"/>
      <c r="B8818" s="22" t="s">
        <v>437</v>
      </c>
      <c r="C8818" s="22" t="s">
        <v>87</v>
      </c>
      <c r="D8818" s="22">
        <v>3.414068606888824</v>
      </c>
      <c r="E8818" s="22">
        <f t="shared" si="707"/>
        <v>0</v>
      </c>
      <c r="F8818" s="22">
        <f t="shared" si="708"/>
        <v>0</v>
      </c>
      <c r="G8818" s="22">
        <f t="shared" si="709"/>
        <v>0</v>
      </c>
      <c r="H8818" s="22">
        <f t="shared" si="710"/>
        <v>0</v>
      </c>
      <c r="I8818" s="22">
        <f t="shared" si="711"/>
        <v>3.414068606888824</v>
      </c>
      <c r="J8818" s="22">
        <v>8620</v>
      </c>
    </row>
    <row r="8819" spans="1:10" ht="11.25" customHeight="1">
      <c r="A8819" s="12"/>
      <c r="B8819" s="22" t="s">
        <v>449</v>
      </c>
      <c r="C8819" s="22" t="s">
        <v>87</v>
      </c>
      <c r="D8819" s="22">
        <v>3.4079523227545421</v>
      </c>
      <c r="E8819" s="22">
        <f t="shared" si="707"/>
        <v>0</v>
      </c>
      <c r="F8819" s="22">
        <f t="shared" si="708"/>
        <v>0</v>
      </c>
      <c r="G8819" s="22">
        <f t="shared" si="709"/>
        <v>0</v>
      </c>
      <c r="H8819" s="22">
        <f t="shared" si="710"/>
        <v>0</v>
      </c>
      <c r="I8819" s="22">
        <f t="shared" si="711"/>
        <v>3.4079523227545421</v>
      </c>
      <c r="J8819" s="22">
        <v>8621</v>
      </c>
    </row>
    <row r="8820" spans="1:10" ht="11.25" customHeight="1">
      <c r="A8820" s="12"/>
      <c r="B8820" s="22" t="s">
        <v>427</v>
      </c>
      <c r="C8820" s="22" t="s">
        <v>85</v>
      </c>
      <c r="D8820" s="22">
        <v>3.4062035694303954</v>
      </c>
      <c r="E8820" s="22">
        <f t="shared" si="707"/>
        <v>0</v>
      </c>
      <c r="F8820" s="22">
        <f t="shared" si="708"/>
        <v>0</v>
      </c>
      <c r="G8820" s="22">
        <f t="shared" si="709"/>
        <v>0</v>
      </c>
      <c r="H8820" s="22">
        <f t="shared" si="710"/>
        <v>0</v>
      </c>
      <c r="I8820" s="22">
        <f t="shared" si="711"/>
        <v>3.4062035694303954</v>
      </c>
      <c r="J8820" s="22">
        <v>8622</v>
      </c>
    </row>
    <row r="8821" spans="1:10" ht="11.25" customHeight="1">
      <c r="A8821" s="12"/>
      <c r="B8821" s="22" t="s">
        <v>445</v>
      </c>
      <c r="C8821" s="22" t="s">
        <v>73</v>
      </c>
      <c r="D8821" s="22">
        <v>3.3976321441062671</v>
      </c>
      <c r="E8821" s="22">
        <f t="shared" si="707"/>
        <v>0</v>
      </c>
      <c r="F8821" s="22">
        <f t="shared" si="708"/>
        <v>0</v>
      </c>
      <c r="G8821" s="22">
        <f t="shared" si="709"/>
        <v>0</v>
      </c>
      <c r="H8821" s="22">
        <f t="shared" si="710"/>
        <v>0</v>
      </c>
      <c r="I8821" s="22">
        <f t="shared" si="711"/>
        <v>3.3976321441062671</v>
      </c>
      <c r="J8821" s="22">
        <v>8623</v>
      </c>
    </row>
    <row r="8822" spans="1:10" ht="11.25" customHeight="1">
      <c r="A8822" s="12"/>
      <c r="B8822" s="22" t="s">
        <v>446</v>
      </c>
      <c r="C8822" s="22" t="s">
        <v>74</v>
      </c>
      <c r="D8822" s="22">
        <v>3.3723962876319393</v>
      </c>
      <c r="E8822" s="22">
        <f t="shared" si="707"/>
        <v>0</v>
      </c>
      <c r="F8822" s="22">
        <f t="shared" si="708"/>
        <v>0</v>
      </c>
      <c r="G8822" s="22">
        <f t="shared" si="709"/>
        <v>0</v>
      </c>
      <c r="H8822" s="22">
        <f t="shared" si="710"/>
        <v>0</v>
      </c>
      <c r="I8822" s="22">
        <f t="shared" si="711"/>
        <v>3.3723962876319393</v>
      </c>
      <c r="J8822" s="22">
        <v>8624</v>
      </c>
    </row>
    <row r="8823" spans="1:10" ht="11.25" customHeight="1">
      <c r="A8823" s="12"/>
      <c r="B8823" s="22" t="s">
        <v>463</v>
      </c>
      <c r="C8823" s="22" t="s">
        <v>82</v>
      </c>
      <c r="D8823" s="22">
        <v>3.3685216282950958</v>
      </c>
      <c r="E8823" s="22">
        <f t="shared" si="707"/>
        <v>0</v>
      </c>
      <c r="F8823" s="22">
        <f t="shared" si="708"/>
        <v>0</v>
      </c>
      <c r="G8823" s="22">
        <f t="shared" si="709"/>
        <v>0</v>
      </c>
      <c r="H8823" s="22">
        <f t="shared" si="710"/>
        <v>0</v>
      </c>
      <c r="I8823" s="22">
        <f t="shared" si="711"/>
        <v>3.3685216282950958</v>
      </c>
      <c r="J8823" s="22">
        <v>8625</v>
      </c>
    </row>
    <row r="8824" spans="1:10" ht="11.25" customHeight="1">
      <c r="A8824" s="12"/>
      <c r="B8824" s="22" t="s">
        <v>423</v>
      </c>
      <c r="C8824" s="22" t="s">
        <v>90</v>
      </c>
      <c r="D8824" s="22">
        <v>3.367826770670602</v>
      </c>
      <c r="E8824" s="22">
        <f t="shared" si="707"/>
        <v>0</v>
      </c>
      <c r="F8824" s="22">
        <f t="shared" si="708"/>
        <v>0</v>
      </c>
      <c r="G8824" s="22">
        <f t="shared" si="709"/>
        <v>0</v>
      </c>
      <c r="H8824" s="22">
        <f t="shared" si="710"/>
        <v>0</v>
      </c>
      <c r="I8824" s="22">
        <f t="shared" si="711"/>
        <v>3.367826770670602</v>
      </c>
      <c r="J8824" s="22">
        <v>8626</v>
      </c>
    </row>
    <row r="8825" spans="1:10" ht="11.25" customHeight="1">
      <c r="A8825" s="12"/>
      <c r="B8825" s="22" t="s">
        <v>393</v>
      </c>
      <c r="C8825" s="22" t="s">
        <v>76</v>
      </c>
      <c r="D8825" s="22">
        <v>3.3628993702393113</v>
      </c>
      <c r="E8825" s="22">
        <f t="shared" si="707"/>
        <v>0</v>
      </c>
      <c r="F8825" s="22">
        <f t="shared" si="708"/>
        <v>0</v>
      </c>
      <c r="G8825" s="22">
        <f t="shared" si="709"/>
        <v>0</v>
      </c>
      <c r="H8825" s="22">
        <f t="shared" si="710"/>
        <v>0</v>
      </c>
      <c r="I8825" s="22">
        <f t="shared" si="711"/>
        <v>3.3628993702393113</v>
      </c>
      <c r="J8825" s="22">
        <v>8627</v>
      </c>
    </row>
    <row r="8826" spans="1:10" ht="11.25" customHeight="1">
      <c r="A8826" s="12"/>
      <c r="B8826" s="22" t="s">
        <v>424</v>
      </c>
      <c r="C8826" s="22" t="s">
        <v>89</v>
      </c>
      <c r="D8826" s="22">
        <v>3.3581901753662047</v>
      </c>
      <c r="E8826" s="22">
        <f t="shared" si="707"/>
        <v>0</v>
      </c>
      <c r="F8826" s="22">
        <f t="shared" si="708"/>
        <v>0</v>
      </c>
      <c r="G8826" s="22">
        <f t="shared" si="709"/>
        <v>0</v>
      </c>
      <c r="H8826" s="22">
        <f t="shared" si="710"/>
        <v>0</v>
      </c>
      <c r="I8826" s="22">
        <f t="shared" si="711"/>
        <v>3.3581901753662047</v>
      </c>
      <c r="J8826" s="22">
        <v>8628</v>
      </c>
    </row>
    <row r="8827" spans="1:10" ht="11.25" customHeight="1">
      <c r="A8827" s="12"/>
      <c r="B8827" s="22" t="s">
        <v>461</v>
      </c>
      <c r="C8827" s="22" t="s">
        <v>82</v>
      </c>
      <c r="D8827" s="22">
        <v>3.3310721500465914</v>
      </c>
      <c r="E8827" s="22">
        <f t="shared" si="707"/>
        <v>0</v>
      </c>
      <c r="F8827" s="22">
        <f t="shared" si="708"/>
        <v>0</v>
      </c>
      <c r="G8827" s="22">
        <f t="shared" si="709"/>
        <v>0</v>
      </c>
      <c r="H8827" s="22">
        <f t="shared" si="710"/>
        <v>0</v>
      </c>
      <c r="I8827" s="22">
        <f t="shared" si="711"/>
        <v>3.3310721500465914</v>
      </c>
      <c r="J8827" s="22">
        <v>8629</v>
      </c>
    </row>
    <row r="8828" spans="1:10" ht="11.25" customHeight="1">
      <c r="A8828" s="12"/>
      <c r="B8828" s="22" t="s">
        <v>437</v>
      </c>
      <c r="C8828" s="22" t="s">
        <v>90</v>
      </c>
      <c r="D8828" s="22">
        <v>3.3171121499379446</v>
      </c>
      <c r="E8828" s="22">
        <f t="shared" si="707"/>
        <v>0</v>
      </c>
      <c r="F8828" s="22">
        <f t="shared" si="708"/>
        <v>0</v>
      </c>
      <c r="G8828" s="22">
        <f t="shared" si="709"/>
        <v>0</v>
      </c>
      <c r="H8828" s="22">
        <f t="shared" si="710"/>
        <v>0</v>
      </c>
      <c r="I8828" s="22">
        <f t="shared" si="711"/>
        <v>3.3171121499379446</v>
      </c>
      <c r="J8828" s="22">
        <v>8630</v>
      </c>
    </row>
    <row r="8829" spans="1:10" ht="11.25" customHeight="1">
      <c r="A8829" s="12"/>
      <c r="B8829" s="22" t="s">
        <v>395</v>
      </c>
      <c r="C8829" s="22" t="s">
        <v>87</v>
      </c>
      <c r="D8829" s="22">
        <v>3.3128716895761392</v>
      </c>
      <c r="E8829" s="22">
        <f t="shared" si="707"/>
        <v>0</v>
      </c>
      <c r="F8829" s="22">
        <f t="shared" si="708"/>
        <v>0</v>
      </c>
      <c r="G8829" s="22">
        <f t="shared" si="709"/>
        <v>0</v>
      </c>
      <c r="H8829" s="22">
        <f t="shared" si="710"/>
        <v>0</v>
      </c>
      <c r="I8829" s="22">
        <f t="shared" si="711"/>
        <v>3.3128716895761392</v>
      </c>
      <c r="J8829" s="22">
        <v>8631</v>
      </c>
    </row>
    <row r="8830" spans="1:10" ht="11.25" customHeight="1">
      <c r="A8830" s="12"/>
      <c r="B8830" s="22" t="s">
        <v>439</v>
      </c>
      <c r="C8830" s="22" t="s">
        <v>87</v>
      </c>
      <c r="D8830" s="22">
        <v>3.3049404341920665</v>
      </c>
      <c r="E8830" s="22">
        <f t="shared" si="707"/>
        <v>0</v>
      </c>
      <c r="F8830" s="22">
        <f t="shared" si="708"/>
        <v>0</v>
      </c>
      <c r="G8830" s="22">
        <f t="shared" si="709"/>
        <v>0</v>
      </c>
      <c r="H8830" s="22">
        <f t="shared" si="710"/>
        <v>0</v>
      </c>
      <c r="I8830" s="22">
        <f t="shared" si="711"/>
        <v>3.3049404341920665</v>
      </c>
      <c r="J8830" s="22">
        <v>8632</v>
      </c>
    </row>
    <row r="8831" spans="1:10" ht="11.25" customHeight="1">
      <c r="A8831" s="12"/>
      <c r="B8831" s="22" t="s">
        <v>433</v>
      </c>
      <c r="C8831" s="22" t="s">
        <v>87</v>
      </c>
      <c r="D8831" s="22">
        <v>3.301728635082398</v>
      </c>
      <c r="E8831" s="22">
        <f t="shared" si="707"/>
        <v>0</v>
      </c>
      <c r="F8831" s="22">
        <f t="shared" si="708"/>
        <v>0</v>
      </c>
      <c r="G8831" s="22">
        <f t="shared" si="709"/>
        <v>0</v>
      </c>
      <c r="H8831" s="22">
        <f t="shared" si="710"/>
        <v>0</v>
      </c>
      <c r="I8831" s="22">
        <f t="shared" si="711"/>
        <v>3.301728635082398</v>
      </c>
      <c r="J8831" s="22">
        <v>8633</v>
      </c>
    </row>
    <row r="8832" spans="1:10" ht="11.25" customHeight="1">
      <c r="A8832" s="12"/>
      <c r="B8832" s="22" t="s">
        <v>465</v>
      </c>
      <c r="C8832" s="22" t="s">
        <v>76</v>
      </c>
      <c r="D8832" s="22">
        <v>3.2974926583508211</v>
      </c>
      <c r="E8832" s="22">
        <f t="shared" si="707"/>
        <v>0</v>
      </c>
      <c r="F8832" s="22">
        <f t="shared" si="708"/>
        <v>0</v>
      </c>
      <c r="G8832" s="22">
        <f t="shared" si="709"/>
        <v>0</v>
      </c>
      <c r="H8832" s="22">
        <f t="shared" si="710"/>
        <v>0</v>
      </c>
      <c r="I8832" s="22">
        <f t="shared" si="711"/>
        <v>3.2974926583508211</v>
      </c>
      <c r="J8832" s="22">
        <v>8634</v>
      </c>
    </row>
    <row r="8833" spans="1:10" ht="11.25" customHeight="1">
      <c r="A8833" s="12"/>
      <c r="B8833" s="22" t="s">
        <v>395</v>
      </c>
      <c r="C8833" s="22" t="s">
        <v>90</v>
      </c>
      <c r="D8833" s="22">
        <v>3.2859893920028469</v>
      </c>
      <c r="E8833" s="22">
        <f t="shared" si="707"/>
        <v>0</v>
      </c>
      <c r="F8833" s="22">
        <f t="shared" si="708"/>
        <v>0</v>
      </c>
      <c r="G8833" s="22">
        <f t="shared" si="709"/>
        <v>0</v>
      </c>
      <c r="H8833" s="22">
        <f t="shared" si="710"/>
        <v>0</v>
      </c>
      <c r="I8833" s="22">
        <f t="shared" si="711"/>
        <v>3.2859893920028469</v>
      </c>
      <c r="J8833" s="22">
        <v>8635</v>
      </c>
    </row>
    <row r="8834" spans="1:10" ht="11.25" customHeight="1">
      <c r="A8834" s="12"/>
      <c r="B8834" s="22" t="s">
        <v>422</v>
      </c>
      <c r="C8834" s="22" t="s">
        <v>85</v>
      </c>
      <c r="D8834" s="22">
        <v>3.2699338088615622</v>
      </c>
      <c r="E8834" s="22">
        <f t="shared" si="707"/>
        <v>0</v>
      </c>
      <c r="F8834" s="22">
        <f t="shared" si="708"/>
        <v>0</v>
      </c>
      <c r="G8834" s="22">
        <f t="shared" si="709"/>
        <v>0</v>
      </c>
      <c r="H8834" s="22">
        <f t="shared" si="710"/>
        <v>0</v>
      </c>
      <c r="I8834" s="22">
        <f t="shared" si="711"/>
        <v>3.2699338088615622</v>
      </c>
      <c r="J8834" s="22">
        <v>8636</v>
      </c>
    </row>
    <row r="8835" spans="1:10" ht="11.25" customHeight="1">
      <c r="A8835" s="12"/>
      <c r="B8835" s="22" t="s">
        <v>466</v>
      </c>
      <c r="C8835" s="22" t="s">
        <v>85</v>
      </c>
      <c r="D8835" s="22">
        <v>3.2647766787677677</v>
      </c>
      <c r="E8835" s="22">
        <f t="shared" si="707"/>
        <v>0</v>
      </c>
      <c r="F8835" s="22">
        <f t="shared" si="708"/>
        <v>0</v>
      </c>
      <c r="G8835" s="22">
        <f t="shared" si="709"/>
        <v>0</v>
      </c>
      <c r="H8835" s="22">
        <f t="shared" si="710"/>
        <v>0</v>
      </c>
      <c r="I8835" s="22">
        <f t="shared" si="711"/>
        <v>3.2647766787677677</v>
      </c>
      <c r="J8835" s="22">
        <v>8637</v>
      </c>
    </row>
    <row r="8836" spans="1:10" ht="11.25" customHeight="1">
      <c r="A8836" s="12"/>
      <c r="B8836" s="22" t="s">
        <v>362</v>
      </c>
      <c r="C8836" s="22" t="s">
        <v>70</v>
      </c>
      <c r="D8836" s="22">
        <v>3.2588625991060902</v>
      </c>
      <c r="E8836" s="22">
        <f t="shared" si="707"/>
        <v>0</v>
      </c>
      <c r="F8836" s="22">
        <f t="shared" si="708"/>
        <v>0</v>
      </c>
      <c r="G8836" s="22">
        <f t="shared" si="709"/>
        <v>0</v>
      </c>
      <c r="H8836" s="22">
        <f t="shared" si="710"/>
        <v>0</v>
      </c>
      <c r="I8836" s="22">
        <f t="shared" si="711"/>
        <v>3.2588625991060902</v>
      </c>
      <c r="J8836" s="22">
        <v>8638</v>
      </c>
    </row>
    <row r="8837" spans="1:10" ht="11.25" customHeight="1">
      <c r="A8837" s="12"/>
      <c r="B8837" s="22" t="s">
        <v>449</v>
      </c>
      <c r="C8837" s="22" t="s">
        <v>90</v>
      </c>
      <c r="D8837" s="22">
        <v>3.2513340018127952</v>
      </c>
      <c r="E8837" s="22">
        <f t="shared" si="707"/>
        <v>0</v>
      </c>
      <c r="F8837" s="22">
        <f t="shared" si="708"/>
        <v>0</v>
      </c>
      <c r="G8837" s="22">
        <f t="shared" si="709"/>
        <v>0</v>
      </c>
      <c r="H8837" s="22">
        <f t="shared" si="710"/>
        <v>0</v>
      </c>
      <c r="I8837" s="22">
        <f t="shared" si="711"/>
        <v>3.2513340018127952</v>
      </c>
      <c r="J8837" s="22">
        <v>8639</v>
      </c>
    </row>
    <row r="8838" spans="1:10" ht="11.25" customHeight="1">
      <c r="A8838" s="12"/>
      <c r="B8838" s="22" t="s">
        <v>439</v>
      </c>
      <c r="C8838" s="22" t="s">
        <v>88</v>
      </c>
      <c r="D8838" s="22">
        <v>3.2464933509107494</v>
      </c>
      <c r="E8838" s="22">
        <f t="shared" si="707"/>
        <v>0</v>
      </c>
      <c r="F8838" s="22">
        <f t="shared" si="708"/>
        <v>0</v>
      </c>
      <c r="G8838" s="22">
        <f t="shared" si="709"/>
        <v>0</v>
      </c>
      <c r="H8838" s="22">
        <f t="shared" si="710"/>
        <v>0</v>
      </c>
      <c r="I8838" s="22">
        <f t="shared" si="711"/>
        <v>3.2464933509107494</v>
      </c>
      <c r="J8838" s="22">
        <v>8640</v>
      </c>
    </row>
    <row r="8839" spans="1:10" ht="11.25" customHeight="1">
      <c r="A8839" s="12"/>
      <c r="B8839" s="22" t="s">
        <v>436</v>
      </c>
      <c r="C8839" s="22" t="s">
        <v>88</v>
      </c>
      <c r="D8839" s="22">
        <v>3.2297847038779794</v>
      </c>
      <c r="E8839" s="22">
        <f t="shared" si="707"/>
        <v>0</v>
      </c>
      <c r="F8839" s="22">
        <f t="shared" si="708"/>
        <v>0</v>
      </c>
      <c r="G8839" s="22">
        <f t="shared" si="709"/>
        <v>0</v>
      </c>
      <c r="H8839" s="22">
        <f t="shared" si="710"/>
        <v>0</v>
      </c>
      <c r="I8839" s="22">
        <f t="shared" si="711"/>
        <v>3.2297847038779794</v>
      </c>
      <c r="J8839" s="22">
        <v>8641</v>
      </c>
    </row>
    <row r="8840" spans="1:10" ht="11.25" customHeight="1">
      <c r="A8840" s="12"/>
      <c r="B8840" s="22" t="s">
        <v>426</v>
      </c>
      <c r="C8840" s="22" t="s">
        <v>88</v>
      </c>
      <c r="D8840" s="22">
        <v>3.2233540948058215</v>
      </c>
      <c r="E8840" s="22">
        <f t="shared" ref="E8840:E8903" si="712">IF(J8840&lt;=1000,D8840,0)</f>
        <v>0</v>
      </c>
      <c r="F8840" s="22">
        <f t="shared" ref="F8840:F8903" si="713">IF(AND(J8840&gt;1000,J8840&lt;=2000),D8840,0)</f>
        <v>0</v>
      </c>
      <c r="G8840" s="22">
        <f t="shared" ref="G8840:G8903" si="714">IF(AND(J8840&gt;2000,J8840&lt;=3000),D8840,0)</f>
        <v>0</v>
      </c>
      <c r="H8840" s="22">
        <f t="shared" ref="H8840:H8903" si="715">IF(AND(J8840&gt;3000,J8840&lt;=5000),D8840,0)</f>
        <v>0</v>
      </c>
      <c r="I8840" s="22">
        <f t="shared" ref="I8840:I8903" si="716">IF((J8840&gt;5000),D8840,0)</f>
        <v>3.2233540948058215</v>
      </c>
      <c r="J8840" s="22">
        <v>8642</v>
      </c>
    </row>
    <row r="8841" spans="1:10" ht="11.25" customHeight="1">
      <c r="A8841" s="12"/>
      <c r="B8841" s="22" t="s">
        <v>445</v>
      </c>
      <c r="C8841" s="22" t="s">
        <v>71</v>
      </c>
      <c r="D8841" s="22">
        <v>3.2084128527590163</v>
      </c>
      <c r="E8841" s="22">
        <f t="shared" si="712"/>
        <v>0</v>
      </c>
      <c r="F8841" s="22">
        <f t="shared" si="713"/>
        <v>0</v>
      </c>
      <c r="G8841" s="22">
        <f t="shared" si="714"/>
        <v>0</v>
      </c>
      <c r="H8841" s="22">
        <f t="shared" si="715"/>
        <v>0</v>
      </c>
      <c r="I8841" s="22">
        <f t="shared" si="716"/>
        <v>3.2084128527590163</v>
      </c>
      <c r="J8841" s="22">
        <v>8643</v>
      </c>
    </row>
    <row r="8842" spans="1:10" ht="11.25" customHeight="1">
      <c r="A8842" s="12"/>
      <c r="B8842" s="22" t="s">
        <v>463</v>
      </c>
      <c r="C8842" s="22" t="s">
        <v>80</v>
      </c>
      <c r="D8842" s="22">
        <v>3.199603661420646</v>
      </c>
      <c r="E8842" s="22">
        <f t="shared" si="712"/>
        <v>0</v>
      </c>
      <c r="F8842" s="22">
        <f t="shared" si="713"/>
        <v>0</v>
      </c>
      <c r="G8842" s="22">
        <f t="shared" si="714"/>
        <v>0</v>
      </c>
      <c r="H8842" s="22">
        <f t="shared" si="715"/>
        <v>0</v>
      </c>
      <c r="I8842" s="22">
        <f t="shared" si="716"/>
        <v>3.199603661420646</v>
      </c>
      <c r="J8842" s="22">
        <v>8644</v>
      </c>
    </row>
    <row r="8843" spans="1:10" ht="11.25" customHeight="1">
      <c r="A8843" s="12"/>
      <c r="B8843" s="22" t="s">
        <v>470</v>
      </c>
      <c r="C8843" s="22" t="s">
        <v>69</v>
      </c>
      <c r="D8843" s="22">
        <v>3.1826581951768427</v>
      </c>
      <c r="E8843" s="22">
        <f t="shared" si="712"/>
        <v>0</v>
      </c>
      <c r="F8843" s="22">
        <f t="shared" si="713"/>
        <v>0</v>
      </c>
      <c r="G8843" s="22">
        <f t="shared" si="714"/>
        <v>0</v>
      </c>
      <c r="H8843" s="22">
        <f t="shared" si="715"/>
        <v>0</v>
      </c>
      <c r="I8843" s="22">
        <f t="shared" si="716"/>
        <v>3.1826581951768427</v>
      </c>
      <c r="J8843" s="22">
        <v>8645</v>
      </c>
    </row>
    <row r="8844" spans="1:10" ht="11.25" customHeight="1">
      <c r="A8844" s="12"/>
      <c r="B8844" s="22" t="s">
        <v>430</v>
      </c>
      <c r="C8844" s="22" t="s">
        <v>88</v>
      </c>
      <c r="D8844" s="22">
        <v>3.1826046968159849</v>
      </c>
      <c r="E8844" s="22">
        <f t="shared" si="712"/>
        <v>0</v>
      </c>
      <c r="F8844" s="22">
        <f t="shared" si="713"/>
        <v>0</v>
      </c>
      <c r="G8844" s="22">
        <f t="shared" si="714"/>
        <v>0</v>
      </c>
      <c r="H8844" s="22">
        <f t="shared" si="715"/>
        <v>0</v>
      </c>
      <c r="I8844" s="22">
        <f t="shared" si="716"/>
        <v>3.1826046968159849</v>
      </c>
      <c r="J8844" s="22">
        <v>8646</v>
      </c>
    </row>
    <row r="8845" spans="1:10" ht="11.25" customHeight="1">
      <c r="A8845" s="12"/>
      <c r="B8845" s="22" t="s">
        <v>470</v>
      </c>
      <c r="C8845" s="22" t="s">
        <v>80</v>
      </c>
      <c r="D8845" s="22">
        <v>3.1601730515643913</v>
      </c>
      <c r="E8845" s="22">
        <f t="shared" si="712"/>
        <v>0</v>
      </c>
      <c r="F8845" s="22">
        <f t="shared" si="713"/>
        <v>0</v>
      </c>
      <c r="G8845" s="22">
        <f t="shared" si="714"/>
        <v>0</v>
      </c>
      <c r="H8845" s="22">
        <f t="shared" si="715"/>
        <v>0</v>
      </c>
      <c r="I8845" s="22">
        <f t="shared" si="716"/>
        <v>3.1601730515643913</v>
      </c>
      <c r="J8845" s="22">
        <v>8647</v>
      </c>
    </row>
    <row r="8846" spans="1:10" ht="11.25" customHeight="1">
      <c r="A8846" s="12"/>
      <c r="B8846" s="22" t="s">
        <v>394</v>
      </c>
      <c r="C8846" s="22" t="s">
        <v>90</v>
      </c>
      <c r="D8846" s="22">
        <v>3.1439336013898771</v>
      </c>
      <c r="E8846" s="22">
        <f t="shared" si="712"/>
        <v>0</v>
      </c>
      <c r="F8846" s="22">
        <f t="shared" si="713"/>
        <v>0</v>
      </c>
      <c r="G8846" s="22">
        <f t="shared" si="714"/>
        <v>0</v>
      </c>
      <c r="H8846" s="22">
        <f t="shared" si="715"/>
        <v>0</v>
      </c>
      <c r="I8846" s="22">
        <f t="shared" si="716"/>
        <v>3.1439336013898771</v>
      </c>
      <c r="J8846" s="22">
        <v>8648</v>
      </c>
    </row>
    <row r="8847" spans="1:10" ht="11.25" customHeight="1">
      <c r="A8847" s="12"/>
      <c r="B8847" s="22" t="s">
        <v>463</v>
      </c>
      <c r="C8847" s="22" t="s">
        <v>84</v>
      </c>
      <c r="D8847" s="22">
        <v>3.1135151583180991</v>
      </c>
      <c r="E8847" s="22">
        <f t="shared" si="712"/>
        <v>0</v>
      </c>
      <c r="F8847" s="22">
        <f t="shared" si="713"/>
        <v>0</v>
      </c>
      <c r="G8847" s="22">
        <f t="shared" si="714"/>
        <v>0</v>
      </c>
      <c r="H8847" s="22">
        <f t="shared" si="715"/>
        <v>0</v>
      </c>
      <c r="I8847" s="22">
        <f t="shared" si="716"/>
        <v>3.1135151583180991</v>
      </c>
      <c r="J8847" s="22">
        <v>8649</v>
      </c>
    </row>
    <row r="8848" spans="1:10" ht="11.25" customHeight="1">
      <c r="A8848" s="12"/>
      <c r="B8848" s="22" t="s">
        <v>422</v>
      </c>
      <c r="C8848" s="22" t="s">
        <v>90</v>
      </c>
      <c r="D8848" s="22">
        <v>3.1105892219178082</v>
      </c>
      <c r="E8848" s="22">
        <f t="shared" si="712"/>
        <v>0</v>
      </c>
      <c r="F8848" s="22">
        <f t="shared" si="713"/>
        <v>0</v>
      </c>
      <c r="G8848" s="22">
        <f t="shared" si="714"/>
        <v>0</v>
      </c>
      <c r="H8848" s="22">
        <f t="shared" si="715"/>
        <v>0</v>
      </c>
      <c r="I8848" s="22">
        <f t="shared" si="716"/>
        <v>3.1105892219178082</v>
      </c>
      <c r="J8848" s="22">
        <v>8650</v>
      </c>
    </row>
    <row r="8849" spans="1:10" ht="11.25" customHeight="1">
      <c r="A8849" s="12"/>
      <c r="B8849" s="22" t="s">
        <v>465</v>
      </c>
      <c r="C8849" s="22" t="s">
        <v>79</v>
      </c>
      <c r="D8849" s="22">
        <v>3.1095179678359592</v>
      </c>
      <c r="E8849" s="22">
        <f t="shared" si="712"/>
        <v>0</v>
      </c>
      <c r="F8849" s="22">
        <f t="shared" si="713"/>
        <v>0</v>
      </c>
      <c r="G8849" s="22">
        <f t="shared" si="714"/>
        <v>0</v>
      </c>
      <c r="H8849" s="22">
        <f t="shared" si="715"/>
        <v>0</v>
      </c>
      <c r="I8849" s="22">
        <f t="shared" si="716"/>
        <v>3.1095179678359592</v>
      </c>
      <c r="J8849" s="22">
        <v>8651</v>
      </c>
    </row>
    <row r="8850" spans="1:10" ht="11.25" customHeight="1">
      <c r="A8850" s="12"/>
      <c r="B8850" s="22" t="s">
        <v>445</v>
      </c>
      <c r="C8850" s="22" t="s">
        <v>84</v>
      </c>
      <c r="D8850" s="22">
        <v>3.0964567410001695</v>
      </c>
      <c r="E8850" s="22">
        <f t="shared" si="712"/>
        <v>0</v>
      </c>
      <c r="F8850" s="22">
        <f t="shared" si="713"/>
        <v>0</v>
      </c>
      <c r="G8850" s="22">
        <f t="shared" si="714"/>
        <v>0</v>
      </c>
      <c r="H8850" s="22">
        <f t="shared" si="715"/>
        <v>0</v>
      </c>
      <c r="I8850" s="22">
        <f t="shared" si="716"/>
        <v>3.0964567410001695</v>
      </c>
      <c r="J8850" s="22">
        <v>8652</v>
      </c>
    </row>
    <row r="8851" spans="1:10" ht="11.25" customHeight="1">
      <c r="A8851" s="12"/>
      <c r="B8851" s="22" t="s">
        <v>466</v>
      </c>
      <c r="C8851" s="22" t="s">
        <v>86</v>
      </c>
      <c r="D8851" s="22">
        <v>3.0752619983232763</v>
      </c>
      <c r="E8851" s="22">
        <f t="shared" si="712"/>
        <v>0</v>
      </c>
      <c r="F8851" s="22">
        <f t="shared" si="713"/>
        <v>0</v>
      </c>
      <c r="G8851" s="22">
        <f t="shared" si="714"/>
        <v>0</v>
      </c>
      <c r="H8851" s="22">
        <f t="shared" si="715"/>
        <v>0</v>
      </c>
      <c r="I8851" s="22">
        <f t="shared" si="716"/>
        <v>3.0752619983232763</v>
      </c>
      <c r="J8851" s="22">
        <v>8653</v>
      </c>
    </row>
    <row r="8852" spans="1:10" ht="11.25" customHeight="1">
      <c r="A8852" s="12"/>
      <c r="B8852" s="22" t="s">
        <v>446</v>
      </c>
      <c r="C8852" s="22" t="s">
        <v>82</v>
      </c>
      <c r="D8852" s="22">
        <v>3.0578837346174952</v>
      </c>
      <c r="E8852" s="22">
        <f t="shared" si="712"/>
        <v>0</v>
      </c>
      <c r="F8852" s="22">
        <f t="shared" si="713"/>
        <v>0</v>
      </c>
      <c r="G8852" s="22">
        <f t="shared" si="714"/>
        <v>0</v>
      </c>
      <c r="H8852" s="22">
        <f t="shared" si="715"/>
        <v>0</v>
      </c>
      <c r="I8852" s="22">
        <f t="shared" si="716"/>
        <v>3.0578837346174952</v>
      </c>
      <c r="J8852" s="22">
        <v>8654</v>
      </c>
    </row>
    <row r="8853" spans="1:10" ht="11.25" customHeight="1">
      <c r="A8853" s="12"/>
      <c r="B8853" s="22" t="s">
        <v>470</v>
      </c>
      <c r="C8853" s="22" t="s">
        <v>82</v>
      </c>
      <c r="D8853" s="22">
        <v>3.0448328839005563</v>
      </c>
      <c r="E8853" s="22">
        <f t="shared" si="712"/>
        <v>0</v>
      </c>
      <c r="F8853" s="22">
        <f t="shared" si="713"/>
        <v>0</v>
      </c>
      <c r="G8853" s="22">
        <f t="shared" si="714"/>
        <v>0</v>
      </c>
      <c r="H8853" s="22">
        <f t="shared" si="715"/>
        <v>0</v>
      </c>
      <c r="I8853" s="22">
        <f t="shared" si="716"/>
        <v>3.0448328839005563</v>
      </c>
      <c r="J8853" s="22">
        <v>8655</v>
      </c>
    </row>
    <row r="8854" spans="1:10" ht="11.25" customHeight="1">
      <c r="A8854" s="12"/>
      <c r="B8854" s="22" t="s">
        <v>446</v>
      </c>
      <c r="C8854" s="22" t="s">
        <v>90</v>
      </c>
      <c r="D8854" s="22">
        <v>3.0294852919572652</v>
      </c>
      <c r="E8854" s="22">
        <f t="shared" si="712"/>
        <v>0</v>
      </c>
      <c r="F8854" s="22">
        <f t="shared" si="713"/>
        <v>0</v>
      </c>
      <c r="G8854" s="22">
        <f t="shared" si="714"/>
        <v>0</v>
      </c>
      <c r="H8854" s="22">
        <f t="shared" si="715"/>
        <v>0</v>
      </c>
      <c r="I8854" s="22">
        <f t="shared" si="716"/>
        <v>3.0294852919572652</v>
      </c>
      <c r="J8854" s="22">
        <v>8656</v>
      </c>
    </row>
    <row r="8855" spans="1:10" ht="11.25" customHeight="1">
      <c r="A8855" s="12"/>
      <c r="B8855" s="22" t="s">
        <v>450</v>
      </c>
      <c r="C8855" s="22" t="s">
        <v>87</v>
      </c>
      <c r="D8855" s="22">
        <v>3.0216153478925012</v>
      </c>
      <c r="E8855" s="22">
        <f t="shared" si="712"/>
        <v>0</v>
      </c>
      <c r="F8855" s="22">
        <f t="shared" si="713"/>
        <v>0</v>
      </c>
      <c r="G8855" s="22">
        <f t="shared" si="714"/>
        <v>0</v>
      </c>
      <c r="H8855" s="22">
        <f t="shared" si="715"/>
        <v>0</v>
      </c>
      <c r="I8855" s="22">
        <f t="shared" si="716"/>
        <v>3.0216153478925012</v>
      </c>
      <c r="J8855" s="22">
        <v>8657</v>
      </c>
    </row>
    <row r="8856" spans="1:10" ht="11.25" customHeight="1">
      <c r="A8856" s="12"/>
      <c r="B8856" s="22" t="s">
        <v>403</v>
      </c>
      <c r="C8856" s="22" t="s">
        <v>87</v>
      </c>
      <c r="D8856" s="22">
        <v>3.0031600837755232</v>
      </c>
      <c r="E8856" s="22">
        <f t="shared" si="712"/>
        <v>0</v>
      </c>
      <c r="F8856" s="22">
        <f t="shared" si="713"/>
        <v>0</v>
      </c>
      <c r="G8856" s="22">
        <f t="shared" si="714"/>
        <v>0</v>
      </c>
      <c r="H8856" s="22">
        <f t="shared" si="715"/>
        <v>0</v>
      </c>
      <c r="I8856" s="22">
        <f t="shared" si="716"/>
        <v>3.0031600837755232</v>
      </c>
      <c r="J8856" s="22">
        <v>8658</v>
      </c>
    </row>
    <row r="8857" spans="1:10" ht="11.25" customHeight="1">
      <c r="A8857" s="12"/>
      <c r="B8857" s="22" t="s">
        <v>362</v>
      </c>
      <c r="C8857" s="22" t="s">
        <v>87</v>
      </c>
      <c r="D8857" s="22">
        <v>2.9900864131264249</v>
      </c>
      <c r="E8857" s="22">
        <f t="shared" si="712"/>
        <v>0</v>
      </c>
      <c r="F8857" s="22">
        <f t="shared" si="713"/>
        <v>0</v>
      </c>
      <c r="G8857" s="22">
        <f t="shared" si="714"/>
        <v>0</v>
      </c>
      <c r="H8857" s="22">
        <f t="shared" si="715"/>
        <v>0</v>
      </c>
      <c r="I8857" s="22">
        <f t="shared" si="716"/>
        <v>2.9900864131264249</v>
      </c>
      <c r="J8857" s="22">
        <v>8659</v>
      </c>
    </row>
    <row r="8858" spans="1:10" ht="11.25" customHeight="1">
      <c r="A8858" s="12"/>
      <c r="B8858" s="22" t="s">
        <v>451</v>
      </c>
      <c r="C8858" s="22" t="s">
        <v>87</v>
      </c>
      <c r="D8858" s="22">
        <v>2.9769080869159201</v>
      </c>
      <c r="E8858" s="22">
        <f t="shared" si="712"/>
        <v>0</v>
      </c>
      <c r="F8858" s="22">
        <f t="shared" si="713"/>
        <v>0</v>
      </c>
      <c r="G8858" s="22">
        <f t="shared" si="714"/>
        <v>0</v>
      </c>
      <c r="H8858" s="22">
        <f t="shared" si="715"/>
        <v>0</v>
      </c>
      <c r="I8858" s="22">
        <f t="shared" si="716"/>
        <v>2.9769080869159201</v>
      </c>
      <c r="J8858" s="22">
        <v>8660</v>
      </c>
    </row>
    <row r="8859" spans="1:10" ht="11.25" customHeight="1">
      <c r="A8859" s="12"/>
      <c r="B8859" s="22" t="s">
        <v>470</v>
      </c>
      <c r="C8859" s="22" t="s">
        <v>77</v>
      </c>
      <c r="D8859" s="22">
        <v>2.9698389219858559</v>
      </c>
      <c r="E8859" s="22">
        <f t="shared" si="712"/>
        <v>0</v>
      </c>
      <c r="F8859" s="22">
        <f t="shared" si="713"/>
        <v>0</v>
      </c>
      <c r="G8859" s="22">
        <f t="shared" si="714"/>
        <v>0</v>
      </c>
      <c r="H8859" s="22">
        <f t="shared" si="715"/>
        <v>0</v>
      </c>
      <c r="I8859" s="22">
        <f t="shared" si="716"/>
        <v>2.9698389219858559</v>
      </c>
      <c r="J8859" s="22">
        <v>8661</v>
      </c>
    </row>
    <row r="8860" spans="1:10" ht="11.25" customHeight="1">
      <c r="A8860" s="12"/>
      <c r="B8860" s="22" t="s">
        <v>461</v>
      </c>
      <c r="C8860" s="22" t="s">
        <v>80</v>
      </c>
      <c r="D8860" s="22">
        <v>2.9503804610734514</v>
      </c>
      <c r="E8860" s="22">
        <f t="shared" si="712"/>
        <v>0</v>
      </c>
      <c r="F8860" s="22">
        <f t="shared" si="713"/>
        <v>0</v>
      </c>
      <c r="G8860" s="22">
        <f t="shared" si="714"/>
        <v>0</v>
      </c>
      <c r="H8860" s="22">
        <f t="shared" si="715"/>
        <v>0</v>
      </c>
      <c r="I8860" s="22">
        <f t="shared" si="716"/>
        <v>2.9503804610734514</v>
      </c>
      <c r="J8860" s="22">
        <v>8662</v>
      </c>
    </row>
    <row r="8861" spans="1:10" ht="11.25" customHeight="1">
      <c r="A8861" s="12"/>
      <c r="B8861" s="22" t="s">
        <v>452</v>
      </c>
      <c r="C8861" s="22" t="s">
        <v>89</v>
      </c>
      <c r="D8861" s="22">
        <v>2.9479160473967054</v>
      </c>
      <c r="E8861" s="22">
        <f t="shared" si="712"/>
        <v>0</v>
      </c>
      <c r="F8861" s="22">
        <f t="shared" si="713"/>
        <v>0</v>
      </c>
      <c r="G8861" s="22">
        <f t="shared" si="714"/>
        <v>0</v>
      </c>
      <c r="H8861" s="22">
        <f t="shared" si="715"/>
        <v>0</v>
      </c>
      <c r="I8861" s="22">
        <f t="shared" si="716"/>
        <v>2.9479160473967054</v>
      </c>
      <c r="J8861" s="22">
        <v>8663</v>
      </c>
    </row>
    <row r="8862" spans="1:10" ht="11.25" customHeight="1">
      <c r="A8862" s="12"/>
      <c r="B8862" s="22" t="s">
        <v>424</v>
      </c>
      <c r="C8862" s="22" t="s">
        <v>90</v>
      </c>
      <c r="D8862" s="22">
        <v>2.9459127110095853</v>
      </c>
      <c r="E8862" s="22">
        <f t="shared" si="712"/>
        <v>0</v>
      </c>
      <c r="F8862" s="22">
        <f t="shared" si="713"/>
        <v>0</v>
      </c>
      <c r="G8862" s="22">
        <f t="shared" si="714"/>
        <v>0</v>
      </c>
      <c r="H8862" s="22">
        <f t="shared" si="715"/>
        <v>0</v>
      </c>
      <c r="I8862" s="22">
        <f t="shared" si="716"/>
        <v>2.9459127110095853</v>
      </c>
      <c r="J8862" s="22">
        <v>8664</v>
      </c>
    </row>
    <row r="8863" spans="1:10" ht="11.25" customHeight="1">
      <c r="A8863" s="12"/>
      <c r="B8863" s="22" t="s">
        <v>439</v>
      </c>
      <c r="C8863" s="22" t="s">
        <v>90</v>
      </c>
      <c r="D8863" s="22">
        <v>2.94308985443908</v>
      </c>
      <c r="E8863" s="22">
        <f t="shared" si="712"/>
        <v>0</v>
      </c>
      <c r="F8863" s="22">
        <f t="shared" si="713"/>
        <v>0</v>
      </c>
      <c r="G8863" s="22">
        <f t="shared" si="714"/>
        <v>0</v>
      </c>
      <c r="H8863" s="22">
        <f t="shared" si="715"/>
        <v>0</v>
      </c>
      <c r="I8863" s="22">
        <f t="shared" si="716"/>
        <v>2.94308985443908</v>
      </c>
      <c r="J8863" s="22">
        <v>8665</v>
      </c>
    </row>
    <row r="8864" spans="1:10" ht="11.25" customHeight="1">
      <c r="A8864" s="12"/>
      <c r="B8864" s="22" t="s">
        <v>451</v>
      </c>
      <c r="C8864" s="22" t="s">
        <v>85</v>
      </c>
      <c r="D8864" s="22">
        <v>2.9334402189406314</v>
      </c>
      <c r="E8864" s="22">
        <f t="shared" si="712"/>
        <v>0</v>
      </c>
      <c r="F8864" s="22">
        <f t="shared" si="713"/>
        <v>0</v>
      </c>
      <c r="G8864" s="22">
        <f t="shared" si="714"/>
        <v>0</v>
      </c>
      <c r="H8864" s="22">
        <f t="shared" si="715"/>
        <v>0</v>
      </c>
      <c r="I8864" s="22">
        <f t="shared" si="716"/>
        <v>2.9334402189406314</v>
      </c>
      <c r="J8864" s="22">
        <v>8666</v>
      </c>
    </row>
    <row r="8865" spans="1:10" ht="11.25" customHeight="1">
      <c r="A8865" s="12"/>
      <c r="B8865" s="22" t="s">
        <v>439</v>
      </c>
      <c r="C8865" s="22" t="s">
        <v>89</v>
      </c>
      <c r="D8865" s="22">
        <v>2.9192902716249596</v>
      </c>
      <c r="E8865" s="22">
        <f t="shared" si="712"/>
        <v>0</v>
      </c>
      <c r="F8865" s="22">
        <f t="shared" si="713"/>
        <v>0</v>
      </c>
      <c r="G8865" s="22">
        <f t="shared" si="714"/>
        <v>0</v>
      </c>
      <c r="H8865" s="22">
        <f t="shared" si="715"/>
        <v>0</v>
      </c>
      <c r="I8865" s="22">
        <f t="shared" si="716"/>
        <v>2.9192902716249596</v>
      </c>
      <c r="J8865" s="22">
        <v>8667</v>
      </c>
    </row>
    <row r="8866" spans="1:10" ht="11.25" customHeight="1">
      <c r="A8866" s="12"/>
      <c r="B8866" s="22" t="s">
        <v>287</v>
      </c>
      <c r="C8866" s="22" t="s">
        <v>90</v>
      </c>
      <c r="D8866" s="22">
        <v>2.9151277592419693</v>
      </c>
      <c r="E8866" s="22">
        <f t="shared" si="712"/>
        <v>0</v>
      </c>
      <c r="F8866" s="22">
        <f t="shared" si="713"/>
        <v>0</v>
      </c>
      <c r="G8866" s="22">
        <f t="shared" si="714"/>
        <v>0</v>
      </c>
      <c r="H8866" s="22">
        <f t="shared" si="715"/>
        <v>0</v>
      </c>
      <c r="I8866" s="22">
        <f t="shared" si="716"/>
        <v>2.9151277592419693</v>
      </c>
      <c r="J8866" s="22">
        <v>8668</v>
      </c>
    </row>
    <row r="8867" spans="1:10" ht="11.25" customHeight="1">
      <c r="A8867" s="12"/>
      <c r="B8867" s="22" t="s">
        <v>443</v>
      </c>
      <c r="C8867" s="22" t="s">
        <v>90</v>
      </c>
      <c r="D8867" s="22">
        <v>2.9007348232404122</v>
      </c>
      <c r="E8867" s="22">
        <f t="shared" si="712"/>
        <v>0</v>
      </c>
      <c r="F8867" s="22">
        <f t="shared" si="713"/>
        <v>0</v>
      </c>
      <c r="G8867" s="22">
        <f t="shared" si="714"/>
        <v>0</v>
      </c>
      <c r="H8867" s="22">
        <f t="shared" si="715"/>
        <v>0</v>
      </c>
      <c r="I8867" s="22">
        <f t="shared" si="716"/>
        <v>2.9007348232404122</v>
      </c>
      <c r="J8867" s="22">
        <v>8669</v>
      </c>
    </row>
    <row r="8868" spans="1:10" ht="11.25" customHeight="1">
      <c r="A8868" s="12"/>
      <c r="B8868" s="22" t="s">
        <v>424</v>
      </c>
      <c r="C8868" s="22" t="s">
        <v>85</v>
      </c>
      <c r="D8868" s="22">
        <v>2.8951408288250637</v>
      </c>
      <c r="E8868" s="22">
        <f t="shared" si="712"/>
        <v>0</v>
      </c>
      <c r="F8868" s="22">
        <f t="shared" si="713"/>
        <v>0</v>
      </c>
      <c r="G8868" s="22">
        <f t="shared" si="714"/>
        <v>0</v>
      </c>
      <c r="H8868" s="22">
        <f t="shared" si="715"/>
        <v>0</v>
      </c>
      <c r="I8868" s="22">
        <f t="shared" si="716"/>
        <v>2.8951408288250637</v>
      </c>
      <c r="J8868" s="22">
        <v>8670</v>
      </c>
    </row>
    <row r="8869" spans="1:10" ht="11.25" customHeight="1">
      <c r="A8869" s="12"/>
      <c r="B8869" s="22" t="s">
        <v>394</v>
      </c>
      <c r="C8869" s="22" t="s">
        <v>88</v>
      </c>
      <c r="D8869" s="22">
        <v>2.8867677311929096</v>
      </c>
      <c r="E8869" s="22">
        <f t="shared" si="712"/>
        <v>0</v>
      </c>
      <c r="F8869" s="22">
        <f t="shared" si="713"/>
        <v>0</v>
      </c>
      <c r="G8869" s="22">
        <f t="shared" si="714"/>
        <v>0</v>
      </c>
      <c r="H8869" s="22">
        <f t="shared" si="715"/>
        <v>0</v>
      </c>
      <c r="I8869" s="22">
        <f t="shared" si="716"/>
        <v>2.8867677311929096</v>
      </c>
      <c r="J8869" s="22">
        <v>8671</v>
      </c>
    </row>
    <row r="8870" spans="1:10" ht="11.25" customHeight="1">
      <c r="A8870" s="12"/>
      <c r="B8870" s="22" t="s">
        <v>433</v>
      </c>
      <c r="C8870" s="22" t="s">
        <v>89</v>
      </c>
      <c r="D8870" s="22">
        <v>2.8849799839586936</v>
      </c>
      <c r="E8870" s="22">
        <f t="shared" si="712"/>
        <v>0</v>
      </c>
      <c r="F8870" s="22">
        <f t="shared" si="713"/>
        <v>0</v>
      </c>
      <c r="G8870" s="22">
        <f t="shared" si="714"/>
        <v>0</v>
      </c>
      <c r="H8870" s="22">
        <f t="shared" si="715"/>
        <v>0</v>
      </c>
      <c r="I8870" s="22">
        <f t="shared" si="716"/>
        <v>2.8849799839586936</v>
      </c>
      <c r="J8870" s="22">
        <v>8672</v>
      </c>
    </row>
    <row r="8871" spans="1:10" ht="11.25" customHeight="1">
      <c r="A8871" s="12"/>
      <c r="B8871" s="22" t="s">
        <v>452</v>
      </c>
      <c r="C8871" s="22" t="s">
        <v>87</v>
      </c>
      <c r="D8871" s="22">
        <v>2.8611320901495039</v>
      </c>
      <c r="E8871" s="22">
        <f t="shared" si="712"/>
        <v>0</v>
      </c>
      <c r="F8871" s="22">
        <f t="shared" si="713"/>
        <v>0</v>
      </c>
      <c r="G8871" s="22">
        <f t="shared" si="714"/>
        <v>0</v>
      </c>
      <c r="H8871" s="22">
        <f t="shared" si="715"/>
        <v>0</v>
      </c>
      <c r="I8871" s="22">
        <f t="shared" si="716"/>
        <v>2.8611320901495039</v>
      </c>
      <c r="J8871" s="22">
        <v>8673</v>
      </c>
    </row>
    <row r="8872" spans="1:10" ht="11.25" customHeight="1">
      <c r="A8872" s="12"/>
      <c r="B8872" s="22" t="s">
        <v>450</v>
      </c>
      <c r="C8872" s="22" t="s">
        <v>88</v>
      </c>
      <c r="D8872" s="22">
        <v>2.8276766737366352</v>
      </c>
      <c r="E8872" s="22">
        <f t="shared" si="712"/>
        <v>0</v>
      </c>
      <c r="F8872" s="22">
        <f t="shared" si="713"/>
        <v>0</v>
      </c>
      <c r="G8872" s="22">
        <f t="shared" si="714"/>
        <v>0</v>
      </c>
      <c r="H8872" s="22">
        <f t="shared" si="715"/>
        <v>0</v>
      </c>
      <c r="I8872" s="22">
        <f t="shared" si="716"/>
        <v>2.8276766737366352</v>
      </c>
      <c r="J8872" s="22">
        <v>8674</v>
      </c>
    </row>
    <row r="8873" spans="1:10" ht="11.25" customHeight="1">
      <c r="A8873" s="12"/>
      <c r="B8873" s="22" t="s">
        <v>446</v>
      </c>
      <c r="C8873" s="22" t="s">
        <v>89</v>
      </c>
      <c r="D8873" s="22">
        <v>2.7979670232868337</v>
      </c>
      <c r="E8873" s="22">
        <f t="shared" si="712"/>
        <v>0</v>
      </c>
      <c r="F8873" s="22">
        <f t="shared" si="713"/>
        <v>0</v>
      </c>
      <c r="G8873" s="22">
        <f t="shared" si="714"/>
        <v>0</v>
      </c>
      <c r="H8873" s="22">
        <f t="shared" si="715"/>
        <v>0</v>
      </c>
      <c r="I8873" s="22">
        <f t="shared" si="716"/>
        <v>2.7979670232868337</v>
      </c>
      <c r="J8873" s="22">
        <v>8675</v>
      </c>
    </row>
    <row r="8874" spans="1:10" ht="11.25" customHeight="1">
      <c r="A8874" s="12"/>
      <c r="B8874" s="22" t="s">
        <v>461</v>
      </c>
      <c r="C8874" s="22" t="s">
        <v>84</v>
      </c>
      <c r="D8874" s="22">
        <v>2.7837006674033828</v>
      </c>
      <c r="E8874" s="22">
        <f t="shared" si="712"/>
        <v>0</v>
      </c>
      <c r="F8874" s="22">
        <f t="shared" si="713"/>
        <v>0</v>
      </c>
      <c r="G8874" s="22">
        <f t="shared" si="714"/>
        <v>0</v>
      </c>
      <c r="H8874" s="22">
        <f t="shared" si="715"/>
        <v>0</v>
      </c>
      <c r="I8874" s="22">
        <f t="shared" si="716"/>
        <v>2.7837006674033828</v>
      </c>
      <c r="J8874" s="22">
        <v>8676</v>
      </c>
    </row>
    <row r="8875" spans="1:10" ht="11.25" customHeight="1">
      <c r="A8875" s="12"/>
      <c r="B8875" s="22" t="s">
        <v>362</v>
      </c>
      <c r="C8875" s="22" t="s">
        <v>79</v>
      </c>
      <c r="D8875" s="22">
        <v>2.7836709632889542</v>
      </c>
      <c r="E8875" s="22">
        <f t="shared" si="712"/>
        <v>0</v>
      </c>
      <c r="F8875" s="22">
        <f t="shared" si="713"/>
        <v>0</v>
      </c>
      <c r="G8875" s="22">
        <f t="shared" si="714"/>
        <v>0</v>
      </c>
      <c r="H8875" s="22">
        <f t="shared" si="715"/>
        <v>0</v>
      </c>
      <c r="I8875" s="22">
        <f t="shared" si="716"/>
        <v>2.7836709632889542</v>
      </c>
      <c r="J8875" s="22">
        <v>8677</v>
      </c>
    </row>
    <row r="8876" spans="1:10" ht="11.25" customHeight="1">
      <c r="A8876" s="12"/>
      <c r="B8876" s="22" t="s">
        <v>394</v>
      </c>
      <c r="C8876" s="22" t="s">
        <v>89</v>
      </c>
      <c r="D8876" s="22">
        <v>2.7828554215631947</v>
      </c>
      <c r="E8876" s="22">
        <f t="shared" si="712"/>
        <v>0</v>
      </c>
      <c r="F8876" s="22">
        <f t="shared" si="713"/>
        <v>0</v>
      </c>
      <c r="G8876" s="22">
        <f t="shared" si="714"/>
        <v>0</v>
      </c>
      <c r="H8876" s="22">
        <f t="shared" si="715"/>
        <v>0</v>
      </c>
      <c r="I8876" s="22">
        <f t="shared" si="716"/>
        <v>2.7828554215631947</v>
      </c>
      <c r="J8876" s="22">
        <v>8678</v>
      </c>
    </row>
    <row r="8877" spans="1:10" ht="11.25" customHeight="1">
      <c r="A8877" s="12"/>
      <c r="B8877" s="22" t="s">
        <v>446</v>
      </c>
      <c r="C8877" s="22" t="s">
        <v>88</v>
      </c>
      <c r="D8877" s="22">
        <v>2.7798446756455242</v>
      </c>
      <c r="E8877" s="22">
        <f t="shared" si="712"/>
        <v>0</v>
      </c>
      <c r="F8877" s="22">
        <f t="shared" si="713"/>
        <v>0</v>
      </c>
      <c r="G8877" s="22">
        <f t="shared" si="714"/>
        <v>0</v>
      </c>
      <c r="H8877" s="22">
        <f t="shared" si="715"/>
        <v>0</v>
      </c>
      <c r="I8877" s="22">
        <f t="shared" si="716"/>
        <v>2.7798446756455242</v>
      </c>
      <c r="J8877" s="22">
        <v>8679</v>
      </c>
    </row>
    <row r="8878" spans="1:10" ht="11.25" customHeight="1">
      <c r="A8878" s="12"/>
      <c r="B8878" s="22" t="s">
        <v>470</v>
      </c>
      <c r="C8878" s="22" t="s">
        <v>67</v>
      </c>
      <c r="D8878" s="22">
        <v>2.7706140833900528</v>
      </c>
      <c r="E8878" s="22">
        <f t="shared" si="712"/>
        <v>0</v>
      </c>
      <c r="F8878" s="22">
        <f t="shared" si="713"/>
        <v>0</v>
      </c>
      <c r="G8878" s="22">
        <f t="shared" si="714"/>
        <v>0</v>
      </c>
      <c r="H8878" s="22">
        <f t="shared" si="715"/>
        <v>0</v>
      </c>
      <c r="I8878" s="22">
        <f t="shared" si="716"/>
        <v>2.7706140833900528</v>
      </c>
      <c r="J8878" s="22">
        <v>8680</v>
      </c>
    </row>
    <row r="8879" spans="1:10" ht="11.25" customHeight="1">
      <c r="A8879" s="12"/>
      <c r="B8879" s="22" t="s">
        <v>470</v>
      </c>
      <c r="C8879" s="22" t="s">
        <v>78</v>
      </c>
      <c r="D8879" s="22">
        <v>2.75307017505471</v>
      </c>
      <c r="E8879" s="22">
        <f t="shared" si="712"/>
        <v>0</v>
      </c>
      <c r="F8879" s="22">
        <f t="shared" si="713"/>
        <v>0</v>
      </c>
      <c r="G8879" s="22">
        <f t="shared" si="714"/>
        <v>0</v>
      </c>
      <c r="H8879" s="22">
        <f t="shared" si="715"/>
        <v>0</v>
      </c>
      <c r="I8879" s="22">
        <f t="shared" si="716"/>
        <v>2.75307017505471</v>
      </c>
      <c r="J8879" s="22">
        <v>8681</v>
      </c>
    </row>
    <row r="8880" spans="1:10" ht="11.25" customHeight="1">
      <c r="A8880" s="12"/>
      <c r="B8880" s="22" t="s">
        <v>446</v>
      </c>
      <c r="C8880" s="22" t="s">
        <v>86</v>
      </c>
      <c r="D8880" s="22">
        <v>2.7396442396359695</v>
      </c>
      <c r="E8880" s="22">
        <f t="shared" si="712"/>
        <v>0</v>
      </c>
      <c r="F8880" s="22">
        <f t="shared" si="713"/>
        <v>0</v>
      </c>
      <c r="G8880" s="22">
        <f t="shared" si="714"/>
        <v>0</v>
      </c>
      <c r="H8880" s="22">
        <f t="shared" si="715"/>
        <v>0</v>
      </c>
      <c r="I8880" s="22">
        <f t="shared" si="716"/>
        <v>2.7396442396359695</v>
      </c>
      <c r="J8880" s="22">
        <v>8682</v>
      </c>
    </row>
    <row r="8881" spans="1:10" ht="11.25" customHeight="1">
      <c r="A8881" s="12"/>
      <c r="B8881" s="22" t="s">
        <v>445</v>
      </c>
      <c r="C8881" s="22" t="s">
        <v>86</v>
      </c>
      <c r="D8881" s="22">
        <v>2.7380018965298767</v>
      </c>
      <c r="E8881" s="22">
        <f t="shared" si="712"/>
        <v>0</v>
      </c>
      <c r="F8881" s="22">
        <f t="shared" si="713"/>
        <v>0</v>
      </c>
      <c r="G8881" s="22">
        <f t="shared" si="714"/>
        <v>0</v>
      </c>
      <c r="H8881" s="22">
        <f t="shared" si="715"/>
        <v>0</v>
      </c>
      <c r="I8881" s="22">
        <f t="shared" si="716"/>
        <v>2.7380018965298767</v>
      </c>
      <c r="J8881" s="22">
        <v>8683</v>
      </c>
    </row>
    <row r="8882" spans="1:10" ht="11.25" customHeight="1">
      <c r="A8882" s="12"/>
      <c r="B8882" s="22" t="s">
        <v>427</v>
      </c>
      <c r="C8882" s="22" t="s">
        <v>89</v>
      </c>
      <c r="D8882" s="22">
        <v>2.7372183888770345</v>
      </c>
      <c r="E8882" s="22">
        <f t="shared" si="712"/>
        <v>0</v>
      </c>
      <c r="F8882" s="22">
        <f t="shared" si="713"/>
        <v>0</v>
      </c>
      <c r="G8882" s="22">
        <f t="shared" si="714"/>
        <v>0</v>
      </c>
      <c r="H8882" s="22">
        <f t="shared" si="715"/>
        <v>0</v>
      </c>
      <c r="I8882" s="22">
        <f t="shared" si="716"/>
        <v>2.7372183888770345</v>
      </c>
      <c r="J8882" s="22">
        <v>8684</v>
      </c>
    </row>
    <row r="8883" spans="1:10" ht="11.25" customHeight="1">
      <c r="A8883" s="12"/>
      <c r="B8883" s="22" t="s">
        <v>470</v>
      </c>
      <c r="C8883" s="22" t="s">
        <v>75</v>
      </c>
      <c r="D8883" s="22">
        <v>2.7365333584001434</v>
      </c>
      <c r="E8883" s="22">
        <f t="shared" si="712"/>
        <v>0</v>
      </c>
      <c r="F8883" s="22">
        <f t="shared" si="713"/>
        <v>0</v>
      </c>
      <c r="G8883" s="22">
        <f t="shared" si="714"/>
        <v>0</v>
      </c>
      <c r="H8883" s="22">
        <f t="shared" si="715"/>
        <v>0</v>
      </c>
      <c r="I8883" s="22">
        <f t="shared" si="716"/>
        <v>2.7365333584001434</v>
      </c>
      <c r="J8883" s="22">
        <v>8685</v>
      </c>
    </row>
    <row r="8884" spans="1:10" ht="11.25" customHeight="1">
      <c r="A8884" s="12"/>
      <c r="B8884" s="22" t="s">
        <v>465</v>
      </c>
      <c r="C8884" s="22" t="s">
        <v>80</v>
      </c>
      <c r="D8884" s="22">
        <v>2.7360967143381978</v>
      </c>
      <c r="E8884" s="22">
        <f t="shared" si="712"/>
        <v>0</v>
      </c>
      <c r="F8884" s="22">
        <f t="shared" si="713"/>
        <v>0</v>
      </c>
      <c r="G8884" s="22">
        <f t="shared" si="714"/>
        <v>0</v>
      </c>
      <c r="H8884" s="22">
        <f t="shared" si="715"/>
        <v>0</v>
      </c>
      <c r="I8884" s="22">
        <f t="shared" si="716"/>
        <v>2.7360967143381978</v>
      </c>
      <c r="J8884" s="22">
        <v>8686</v>
      </c>
    </row>
    <row r="8885" spans="1:10" ht="11.25" customHeight="1">
      <c r="A8885" s="12"/>
      <c r="B8885" s="22" t="s">
        <v>466</v>
      </c>
      <c r="C8885" s="22" t="s">
        <v>88</v>
      </c>
      <c r="D8885" s="22">
        <v>2.7289527964387212</v>
      </c>
      <c r="E8885" s="22">
        <f t="shared" si="712"/>
        <v>0</v>
      </c>
      <c r="F8885" s="22">
        <f t="shared" si="713"/>
        <v>0</v>
      </c>
      <c r="G8885" s="22">
        <f t="shared" si="714"/>
        <v>0</v>
      </c>
      <c r="H8885" s="22">
        <f t="shared" si="715"/>
        <v>0</v>
      </c>
      <c r="I8885" s="22">
        <f t="shared" si="716"/>
        <v>2.7289527964387212</v>
      </c>
      <c r="J8885" s="22">
        <v>8687</v>
      </c>
    </row>
    <row r="8886" spans="1:10" ht="11.25" customHeight="1">
      <c r="A8886" s="12"/>
      <c r="B8886" s="22" t="s">
        <v>466</v>
      </c>
      <c r="C8886" s="22" t="s">
        <v>87</v>
      </c>
      <c r="D8886" s="22">
        <v>2.7263023877752297</v>
      </c>
      <c r="E8886" s="22">
        <f t="shared" si="712"/>
        <v>0</v>
      </c>
      <c r="F8886" s="22">
        <f t="shared" si="713"/>
        <v>0</v>
      </c>
      <c r="G8886" s="22">
        <f t="shared" si="714"/>
        <v>0</v>
      </c>
      <c r="H8886" s="22">
        <f t="shared" si="715"/>
        <v>0</v>
      </c>
      <c r="I8886" s="22">
        <f t="shared" si="716"/>
        <v>2.7263023877752297</v>
      </c>
      <c r="J8886" s="22">
        <v>8688</v>
      </c>
    </row>
    <row r="8887" spans="1:10" ht="11.25" customHeight="1">
      <c r="A8887" s="12"/>
      <c r="B8887" s="22" t="s">
        <v>443</v>
      </c>
      <c r="C8887" s="22" t="s">
        <v>85</v>
      </c>
      <c r="D8887" s="22">
        <v>2.724176576833508</v>
      </c>
      <c r="E8887" s="22">
        <f t="shared" si="712"/>
        <v>0</v>
      </c>
      <c r="F8887" s="22">
        <f t="shared" si="713"/>
        <v>0</v>
      </c>
      <c r="G8887" s="22">
        <f t="shared" si="714"/>
        <v>0</v>
      </c>
      <c r="H8887" s="22">
        <f t="shared" si="715"/>
        <v>0</v>
      </c>
      <c r="I8887" s="22">
        <f t="shared" si="716"/>
        <v>2.724176576833508</v>
      </c>
      <c r="J8887" s="22">
        <v>8689</v>
      </c>
    </row>
    <row r="8888" spans="1:10" ht="11.25" customHeight="1">
      <c r="A8888" s="12"/>
      <c r="B8888" s="22" t="s">
        <v>470</v>
      </c>
      <c r="C8888" s="22" t="s">
        <v>68</v>
      </c>
      <c r="D8888" s="22">
        <v>2.721617881664772</v>
      </c>
      <c r="E8888" s="22">
        <f t="shared" si="712"/>
        <v>0</v>
      </c>
      <c r="F8888" s="22">
        <f t="shared" si="713"/>
        <v>0</v>
      </c>
      <c r="G8888" s="22">
        <f t="shared" si="714"/>
        <v>0</v>
      </c>
      <c r="H8888" s="22">
        <f t="shared" si="715"/>
        <v>0</v>
      </c>
      <c r="I8888" s="22">
        <f t="shared" si="716"/>
        <v>2.721617881664772</v>
      </c>
      <c r="J8888" s="22">
        <v>8690</v>
      </c>
    </row>
    <row r="8889" spans="1:10" ht="11.25" customHeight="1">
      <c r="A8889" s="12"/>
      <c r="B8889" s="22" t="s">
        <v>470</v>
      </c>
      <c r="C8889" s="22" t="s">
        <v>72</v>
      </c>
      <c r="D8889" s="22">
        <v>2.7030994100719155</v>
      </c>
      <c r="E8889" s="22">
        <f t="shared" si="712"/>
        <v>0</v>
      </c>
      <c r="F8889" s="22">
        <f t="shared" si="713"/>
        <v>0</v>
      </c>
      <c r="G8889" s="22">
        <f t="shared" si="714"/>
        <v>0</v>
      </c>
      <c r="H8889" s="22">
        <f t="shared" si="715"/>
        <v>0</v>
      </c>
      <c r="I8889" s="22">
        <f t="shared" si="716"/>
        <v>2.7030994100719155</v>
      </c>
      <c r="J8889" s="22">
        <v>8691</v>
      </c>
    </row>
    <row r="8890" spans="1:10" ht="11.25" customHeight="1">
      <c r="A8890" s="12"/>
      <c r="B8890" s="22" t="s">
        <v>433</v>
      </c>
      <c r="C8890" s="22" t="s">
        <v>90</v>
      </c>
      <c r="D8890" s="22">
        <v>2.7004238298648668</v>
      </c>
      <c r="E8890" s="22">
        <f t="shared" si="712"/>
        <v>0</v>
      </c>
      <c r="F8890" s="22">
        <f t="shared" si="713"/>
        <v>0</v>
      </c>
      <c r="G8890" s="22">
        <f t="shared" si="714"/>
        <v>0</v>
      </c>
      <c r="H8890" s="22">
        <f t="shared" si="715"/>
        <v>0</v>
      </c>
      <c r="I8890" s="22">
        <f t="shared" si="716"/>
        <v>2.7004238298648668</v>
      </c>
      <c r="J8890" s="22">
        <v>8692</v>
      </c>
    </row>
    <row r="8891" spans="1:10" ht="11.25" customHeight="1">
      <c r="A8891" s="12"/>
      <c r="B8891" s="22" t="s">
        <v>446</v>
      </c>
      <c r="C8891" s="22" t="s">
        <v>84</v>
      </c>
      <c r="D8891" s="22">
        <v>2.6834612245104976</v>
      </c>
      <c r="E8891" s="22">
        <f t="shared" si="712"/>
        <v>0</v>
      </c>
      <c r="F8891" s="22">
        <f t="shared" si="713"/>
        <v>0</v>
      </c>
      <c r="G8891" s="22">
        <f t="shared" si="714"/>
        <v>0</v>
      </c>
      <c r="H8891" s="22">
        <f t="shared" si="715"/>
        <v>0</v>
      </c>
      <c r="I8891" s="22">
        <f t="shared" si="716"/>
        <v>2.6834612245104976</v>
      </c>
      <c r="J8891" s="22">
        <v>8693</v>
      </c>
    </row>
    <row r="8892" spans="1:10" ht="11.25" customHeight="1">
      <c r="A8892" s="12"/>
      <c r="B8892" s="22" t="s">
        <v>403</v>
      </c>
      <c r="C8892" s="22" t="s">
        <v>85</v>
      </c>
      <c r="D8892" s="22">
        <v>2.6744107386318139</v>
      </c>
      <c r="E8892" s="22">
        <f t="shared" si="712"/>
        <v>0</v>
      </c>
      <c r="F8892" s="22">
        <f t="shared" si="713"/>
        <v>0</v>
      </c>
      <c r="G8892" s="22">
        <f t="shared" si="714"/>
        <v>0</v>
      </c>
      <c r="H8892" s="22">
        <f t="shared" si="715"/>
        <v>0</v>
      </c>
      <c r="I8892" s="22">
        <f t="shared" si="716"/>
        <v>2.6744107386318139</v>
      </c>
      <c r="J8892" s="22">
        <v>8694</v>
      </c>
    </row>
    <row r="8893" spans="1:10" ht="11.25" customHeight="1">
      <c r="A8893" s="12"/>
      <c r="B8893" s="22" t="s">
        <v>466</v>
      </c>
      <c r="C8893" s="22" t="s">
        <v>89</v>
      </c>
      <c r="D8893" s="22">
        <v>2.6652810006423557</v>
      </c>
      <c r="E8893" s="22">
        <f t="shared" si="712"/>
        <v>0</v>
      </c>
      <c r="F8893" s="22">
        <f t="shared" si="713"/>
        <v>0</v>
      </c>
      <c r="G8893" s="22">
        <f t="shared" si="714"/>
        <v>0</v>
      </c>
      <c r="H8893" s="22">
        <f t="shared" si="715"/>
        <v>0</v>
      </c>
      <c r="I8893" s="22">
        <f t="shared" si="716"/>
        <v>2.6652810006423557</v>
      </c>
      <c r="J8893" s="22">
        <v>8695</v>
      </c>
    </row>
    <row r="8894" spans="1:10" ht="11.25" customHeight="1">
      <c r="A8894" s="12"/>
      <c r="B8894" s="22" t="s">
        <v>426</v>
      </c>
      <c r="C8894" s="22" t="s">
        <v>85</v>
      </c>
      <c r="D8894" s="22">
        <v>2.6581399531713923</v>
      </c>
      <c r="E8894" s="22">
        <f t="shared" si="712"/>
        <v>0</v>
      </c>
      <c r="F8894" s="22">
        <f t="shared" si="713"/>
        <v>0</v>
      </c>
      <c r="G8894" s="22">
        <f t="shared" si="714"/>
        <v>0</v>
      </c>
      <c r="H8894" s="22">
        <f t="shared" si="715"/>
        <v>0</v>
      </c>
      <c r="I8894" s="22">
        <f t="shared" si="716"/>
        <v>2.6581399531713923</v>
      </c>
      <c r="J8894" s="22">
        <v>8696</v>
      </c>
    </row>
    <row r="8895" spans="1:10" ht="11.25" customHeight="1">
      <c r="A8895" s="12"/>
      <c r="B8895" s="22" t="s">
        <v>461</v>
      </c>
      <c r="C8895" s="22" t="s">
        <v>85</v>
      </c>
      <c r="D8895" s="22">
        <v>2.6383658238030061</v>
      </c>
      <c r="E8895" s="22">
        <f t="shared" si="712"/>
        <v>0</v>
      </c>
      <c r="F8895" s="22">
        <f t="shared" si="713"/>
        <v>0</v>
      </c>
      <c r="G8895" s="22">
        <f t="shared" si="714"/>
        <v>0</v>
      </c>
      <c r="H8895" s="22">
        <f t="shared" si="715"/>
        <v>0</v>
      </c>
      <c r="I8895" s="22">
        <f t="shared" si="716"/>
        <v>2.6383658238030061</v>
      </c>
      <c r="J8895" s="22">
        <v>8697</v>
      </c>
    </row>
    <row r="8896" spans="1:10" ht="11.25" customHeight="1">
      <c r="A8896" s="12"/>
      <c r="B8896" s="22" t="s">
        <v>466</v>
      </c>
      <c r="C8896" s="22" t="s">
        <v>90</v>
      </c>
      <c r="D8896" s="22">
        <v>2.6210437602375469</v>
      </c>
      <c r="E8896" s="22">
        <f t="shared" si="712"/>
        <v>0</v>
      </c>
      <c r="F8896" s="22">
        <f t="shared" si="713"/>
        <v>0</v>
      </c>
      <c r="G8896" s="22">
        <f t="shared" si="714"/>
        <v>0</v>
      </c>
      <c r="H8896" s="22">
        <f t="shared" si="715"/>
        <v>0</v>
      </c>
      <c r="I8896" s="22">
        <f t="shared" si="716"/>
        <v>2.6210437602375469</v>
      </c>
      <c r="J8896" s="22">
        <v>8698</v>
      </c>
    </row>
    <row r="8897" spans="1:10" ht="11.25" customHeight="1">
      <c r="A8897" s="12"/>
      <c r="B8897" s="22" t="s">
        <v>424</v>
      </c>
      <c r="C8897" s="22" t="s">
        <v>87</v>
      </c>
      <c r="D8897" s="22">
        <v>2.5937436593585139</v>
      </c>
      <c r="E8897" s="22">
        <f t="shared" si="712"/>
        <v>0</v>
      </c>
      <c r="F8897" s="22">
        <f t="shared" si="713"/>
        <v>0</v>
      </c>
      <c r="G8897" s="22">
        <f t="shared" si="714"/>
        <v>0</v>
      </c>
      <c r="H8897" s="22">
        <f t="shared" si="715"/>
        <v>0</v>
      </c>
      <c r="I8897" s="22">
        <f t="shared" si="716"/>
        <v>2.5937436593585139</v>
      </c>
      <c r="J8897" s="22">
        <v>8699</v>
      </c>
    </row>
    <row r="8898" spans="1:10" ht="11.25" customHeight="1">
      <c r="A8898" s="12"/>
      <c r="B8898" s="22" t="s">
        <v>443</v>
      </c>
      <c r="C8898" s="22" t="s">
        <v>87</v>
      </c>
      <c r="D8898" s="22">
        <v>2.5905030443600259</v>
      </c>
      <c r="E8898" s="22">
        <f t="shared" si="712"/>
        <v>0</v>
      </c>
      <c r="F8898" s="22">
        <f t="shared" si="713"/>
        <v>0</v>
      </c>
      <c r="G8898" s="22">
        <f t="shared" si="714"/>
        <v>0</v>
      </c>
      <c r="H8898" s="22">
        <f t="shared" si="715"/>
        <v>0</v>
      </c>
      <c r="I8898" s="22">
        <f t="shared" si="716"/>
        <v>2.5905030443600259</v>
      </c>
      <c r="J8898" s="22">
        <v>8700</v>
      </c>
    </row>
    <row r="8899" spans="1:10" ht="11.25" customHeight="1">
      <c r="A8899" s="12"/>
      <c r="B8899" s="22" t="s">
        <v>452</v>
      </c>
      <c r="C8899" s="22" t="s">
        <v>90</v>
      </c>
      <c r="D8899" s="22">
        <v>2.5614473119884371</v>
      </c>
      <c r="E8899" s="22">
        <f t="shared" si="712"/>
        <v>0</v>
      </c>
      <c r="F8899" s="22">
        <f t="shared" si="713"/>
        <v>0</v>
      </c>
      <c r="G8899" s="22">
        <f t="shared" si="714"/>
        <v>0</v>
      </c>
      <c r="H8899" s="22">
        <f t="shared" si="715"/>
        <v>0</v>
      </c>
      <c r="I8899" s="22">
        <f t="shared" si="716"/>
        <v>2.5614473119884371</v>
      </c>
      <c r="J8899" s="22">
        <v>8701</v>
      </c>
    </row>
    <row r="8900" spans="1:10" ht="11.25" customHeight="1">
      <c r="A8900" s="12"/>
      <c r="B8900" s="22" t="s">
        <v>470</v>
      </c>
      <c r="C8900" s="22" t="s">
        <v>84</v>
      </c>
      <c r="D8900" s="22">
        <v>2.5461558276284038</v>
      </c>
      <c r="E8900" s="22">
        <f t="shared" si="712"/>
        <v>0</v>
      </c>
      <c r="F8900" s="22">
        <f t="shared" si="713"/>
        <v>0</v>
      </c>
      <c r="G8900" s="22">
        <f t="shared" si="714"/>
        <v>0</v>
      </c>
      <c r="H8900" s="22">
        <f t="shared" si="715"/>
        <v>0</v>
      </c>
      <c r="I8900" s="22">
        <f t="shared" si="716"/>
        <v>2.5461558276284038</v>
      </c>
      <c r="J8900" s="22">
        <v>8702</v>
      </c>
    </row>
    <row r="8901" spans="1:10" ht="11.25" customHeight="1">
      <c r="A8901" s="12"/>
      <c r="B8901" s="22" t="s">
        <v>422</v>
      </c>
      <c r="C8901" s="22" t="s">
        <v>87</v>
      </c>
      <c r="D8901" s="22">
        <v>2.5221362134799841</v>
      </c>
      <c r="E8901" s="22">
        <f t="shared" si="712"/>
        <v>0</v>
      </c>
      <c r="F8901" s="22">
        <f t="shared" si="713"/>
        <v>0</v>
      </c>
      <c r="G8901" s="22">
        <f t="shared" si="714"/>
        <v>0</v>
      </c>
      <c r="H8901" s="22">
        <f t="shared" si="715"/>
        <v>0</v>
      </c>
      <c r="I8901" s="22">
        <f t="shared" si="716"/>
        <v>2.5221362134799841</v>
      </c>
      <c r="J8901" s="22">
        <v>8703</v>
      </c>
    </row>
    <row r="8902" spans="1:10" ht="11.25" customHeight="1">
      <c r="A8902" s="12"/>
      <c r="B8902" s="22" t="s">
        <v>463</v>
      </c>
      <c r="C8902" s="22" t="s">
        <v>86</v>
      </c>
      <c r="D8902" s="22">
        <v>2.4928208562905572</v>
      </c>
      <c r="E8902" s="22">
        <f t="shared" si="712"/>
        <v>0</v>
      </c>
      <c r="F8902" s="22">
        <f t="shared" si="713"/>
        <v>0</v>
      </c>
      <c r="G8902" s="22">
        <f t="shared" si="714"/>
        <v>0</v>
      </c>
      <c r="H8902" s="22">
        <f t="shared" si="715"/>
        <v>0</v>
      </c>
      <c r="I8902" s="22">
        <f t="shared" si="716"/>
        <v>2.4928208562905572</v>
      </c>
      <c r="J8902" s="22">
        <v>8704</v>
      </c>
    </row>
    <row r="8903" spans="1:10" ht="11.25" customHeight="1">
      <c r="A8903" s="12"/>
      <c r="B8903" s="22" t="s">
        <v>393</v>
      </c>
      <c r="C8903" s="22" t="s">
        <v>80</v>
      </c>
      <c r="D8903" s="22">
        <v>2.4905808827911944</v>
      </c>
      <c r="E8903" s="22">
        <f t="shared" si="712"/>
        <v>0</v>
      </c>
      <c r="F8903" s="22">
        <f t="shared" si="713"/>
        <v>0</v>
      </c>
      <c r="G8903" s="22">
        <f t="shared" si="714"/>
        <v>0</v>
      </c>
      <c r="H8903" s="22">
        <f t="shared" si="715"/>
        <v>0</v>
      </c>
      <c r="I8903" s="22">
        <f t="shared" si="716"/>
        <v>2.4905808827911944</v>
      </c>
      <c r="J8903" s="22">
        <v>8705</v>
      </c>
    </row>
    <row r="8904" spans="1:10" ht="11.25" customHeight="1">
      <c r="A8904" s="12"/>
      <c r="B8904" s="22" t="s">
        <v>463</v>
      </c>
      <c r="C8904" s="22" t="s">
        <v>85</v>
      </c>
      <c r="D8904" s="22">
        <v>2.4839807536817125</v>
      </c>
      <c r="E8904" s="22">
        <f t="shared" ref="E8904:E8958" si="717">IF(J8904&lt;=1000,D8904,0)</f>
        <v>0</v>
      </c>
      <c r="F8904" s="22">
        <f t="shared" ref="F8904:F8958" si="718">IF(AND(J8904&gt;1000,J8904&lt;=2000),D8904,0)</f>
        <v>0</v>
      </c>
      <c r="G8904" s="22">
        <f t="shared" ref="G8904:G8958" si="719">IF(AND(J8904&gt;2000,J8904&lt;=3000),D8904,0)</f>
        <v>0</v>
      </c>
      <c r="H8904" s="22">
        <f t="shared" ref="H8904:H8958" si="720">IF(AND(J8904&gt;3000,J8904&lt;=5000),D8904,0)</f>
        <v>0</v>
      </c>
      <c r="I8904" s="22">
        <f t="shared" ref="I8904:I8957" si="721">IF((J8904&gt;5000),D8904,0)</f>
        <v>2.4839807536817125</v>
      </c>
      <c r="J8904" s="22">
        <v>8706</v>
      </c>
    </row>
    <row r="8905" spans="1:10" ht="11.25" customHeight="1">
      <c r="A8905" s="12"/>
      <c r="B8905" s="22" t="s">
        <v>448</v>
      </c>
      <c r="C8905" s="22" t="s">
        <v>80</v>
      </c>
      <c r="D8905" s="22">
        <v>2.4268565988346507</v>
      </c>
      <c r="E8905" s="22">
        <f t="shared" si="717"/>
        <v>0</v>
      </c>
      <c r="F8905" s="22">
        <f t="shared" si="718"/>
        <v>0</v>
      </c>
      <c r="G8905" s="22">
        <f t="shared" si="719"/>
        <v>0</v>
      </c>
      <c r="H8905" s="22">
        <f t="shared" si="720"/>
        <v>0</v>
      </c>
      <c r="I8905" s="22">
        <f t="shared" si="721"/>
        <v>2.4268565988346507</v>
      </c>
      <c r="J8905" s="22">
        <v>8707</v>
      </c>
    </row>
    <row r="8906" spans="1:10" ht="11.25" customHeight="1">
      <c r="A8906" s="12"/>
      <c r="B8906" s="22" t="s">
        <v>465</v>
      </c>
      <c r="C8906" s="22" t="s">
        <v>83</v>
      </c>
      <c r="D8906" s="22">
        <v>2.4233909014881583</v>
      </c>
      <c r="E8906" s="22">
        <f t="shared" si="717"/>
        <v>0</v>
      </c>
      <c r="F8906" s="22">
        <f t="shared" si="718"/>
        <v>0</v>
      </c>
      <c r="G8906" s="22">
        <f t="shared" si="719"/>
        <v>0</v>
      </c>
      <c r="H8906" s="22">
        <f t="shared" si="720"/>
        <v>0</v>
      </c>
      <c r="I8906" s="22">
        <f t="shared" si="721"/>
        <v>2.4233909014881583</v>
      </c>
      <c r="J8906" s="22">
        <v>8708</v>
      </c>
    </row>
    <row r="8907" spans="1:10" ht="11.25" customHeight="1">
      <c r="A8907" s="12"/>
      <c r="B8907" s="22" t="s">
        <v>450</v>
      </c>
      <c r="C8907" s="22" t="s">
        <v>89</v>
      </c>
      <c r="D8907" s="22">
        <v>2.4042116409180325</v>
      </c>
      <c r="E8907" s="22">
        <f t="shared" si="717"/>
        <v>0</v>
      </c>
      <c r="F8907" s="22">
        <f t="shared" si="718"/>
        <v>0</v>
      </c>
      <c r="G8907" s="22">
        <f t="shared" si="719"/>
        <v>0</v>
      </c>
      <c r="H8907" s="22">
        <f t="shared" si="720"/>
        <v>0</v>
      </c>
      <c r="I8907" s="22">
        <f t="shared" si="721"/>
        <v>2.4042116409180325</v>
      </c>
      <c r="J8907" s="22">
        <v>8709</v>
      </c>
    </row>
    <row r="8908" spans="1:10" ht="11.25" customHeight="1">
      <c r="A8908" s="12"/>
      <c r="B8908" s="22" t="s">
        <v>393</v>
      </c>
      <c r="C8908" s="22" t="s">
        <v>90</v>
      </c>
      <c r="D8908" s="22">
        <v>2.3964846022588007</v>
      </c>
      <c r="E8908" s="22">
        <f t="shared" si="717"/>
        <v>0</v>
      </c>
      <c r="F8908" s="22">
        <f t="shared" si="718"/>
        <v>0</v>
      </c>
      <c r="G8908" s="22">
        <f t="shared" si="719"/>
        <v>0</v>
      </c>
      <c r="H8908" s="22">
        <f t="shared" si="720"/>
        <v>0</v>
      </c>
      <c r="I8908" s="22">
        <f t="shared" si="721"/>
        <v>2.3964846022588007</v>
      </c>
      <c r="J8908" s="22">
        <v>8710</v>
      </c>
    </row>
    <row r="8909" spans="1:10" ht="11.25" customHeight="1">
      <c r="A8909" s="12"/>
      <c r="B8909" s="22" t="s">
        <v>450</v>
      </c>
      <c r="C8909" s="22" t="s">
        <v>90</v>
      </c>
      <c r="D8909" s="22">
        <v>2.3938761626179352</v>
      </c>
      <c r="E8909" s="22">
        <f t="shared" si="717"/>
        <v>0</v>
      </c>
      <c r="F8909" s="22">
        <f t="shared" si="718"/>
        <v>0</v>
      </c>
      <c r="G8909" s="22">
        <f t="shared" si="719"/>
        <v>0</v>
      </c>
      <c r="H8909" s="22">
        <f t="shared" si="720"/>
        <v>0</v>
      </c>
      <c r="I8909" s="22">
        <f t="shared" si="721"/>
        <v>2.3938761626179352</v>
      </c>
      <c r="J8909" s="22">
        <v>8711</v>
      </c>
    </row>
    <row r="8910" spans="1:10" ht="11.25" customHeight="1">
      <c r="A8910" s="12"/>
      <c r="B8910" s="22" t="s">
        <v>427</v>
      </c>
      <c r="C8910" s="22" t="s">
        <v>87</v>
      </c>
      <c r="D8910" s="22">
        <v>2.3927449090518742</v>
      </c>
      <c r="E8910" s="22">
        <f t="shared" si="717"/>
        <v>0</v>
      </c>
      <c r="F8910" s="22">
        <f t="shared" si="718"/>
        <v>0</v>
      </c>
      <c r="G8910" s="22">
        <f t="shared" si="719"/>
        <v>0</v>
      </c>
      <c r="H8910" s="22">
        <f t="shared" si="720"/>
        <v>0</v>
      </c>
      <c r="I8910" s="22">
        <f t="shared" si="721"/>
        <v>2.3927449090518742</v>
      </c>
      <c r="J8910" s="22">
        <v>8712</v>
      </c>
    </row>
    <row r="8911" spans="1:10" ht="11.25" customHeight="1">
      <c r="A8911" s="12"/>
      <c r="B8911" s="22" t="s">
        <v>448</v>
      </c>
      <c r="C8911" s="22" t="s">
        <v>90</v>
      </c>
      <c r="D8911" s="22">
        <v>2.3790586021834086</v>
      </c>
      <c r="E8911" s="22">
        <f t="shared" si="717"/>
        <v>0</v>
      </c>
      <c r="F8911" s="22">
        <f t="shared" si="718"/>
        <v>0</v>
      </c>
      <c r="G8911" s="22">
        <f t="shared" si="719"/>
        <v>0</v>
      </c>
      <c r="H8911" s="22">
        <f t="shared" si="720"/>
        <v>0</v>
      </c>
      <c r="I8911" s="22">
        <f t="shared" si="721"/>
        <v>2.3790586021834086</v>
      </c>
      <c r="J8911" s="22">
        <v>8713</v>
      </c>
    </row>
    <row r="8912" spans="1:10" ht="11.25" customHeight="1">
      <c r="A8912" s="12"/>
      <c r="B8912" s="22" t="s">
        <v>445</v>
      </c>
      <c r="C8912" s="22" t="s">
        <v>85</v>
      </c>
      <c r="D8912" s="22">
        <v>2.3773851439478664</v>
      </c>
      <c r="E8912" s="22">
        <f t="shared" si="717"/>
        <v>0</v>
      </c>
      <c r="F8912" s="22">
        <f t="shared" si="718"/>
        <v>0</v>
      </c>
      <c r="G8912" s="22">
        <f t="shared" si="719"/>
        <v>0</v>
      </c>
      <c r="H8912" s="22">
        <f t="shared" si="720"/>
        <v>0</v>
      </c>
      <c r="I8912" s="22">
        <f t="shared" si="721"/>
        <v>2.3773851439478664</v>
      </c>
      <c r="J8912" s="22">
        <v>8714</v>
      </c>
    </row>
    <row r="8913" spans="1:10" ht="11.25" customHeight="1">
      <c r="A8913" s="12"/>
      <c r="B8913" s="22" t="s">
        <v>461</v>
      </c>
      <c r="C8913" s="22" t="s">
        <v>87</v>
      </c>
      <c r="D8913" s="22">
        <v>2.3335030424964329</v>
      </c>
      <c r="E8913" s="22">
        <f t="shared" si="717"/>
        <v>0</v>
      </c>
      <c r="F8913" s="22">
        <f t="shared" si="718"/>
        <v>0</v>
      </c>
      <c r="G8913" s="22">
        <f t="shared" si="719"/>
        <v>0</v>
      </c>
      <c r="H8913" s="22">
        <f t="shared" si="720"/>
        <v>0</v>
      </c>
      <c r="I8913" s="22">
        <f t="shared" si="721"/>
        <v>2.3335030424964329</v>
      </c>
      <c r="J8913" s="22">
        <v>8715</v>
      </c>
    </row>
    <row r="8914" spans="1:10" ht="11.25" customHeight="1">
      <c r="A8914" s="12"/>
      <c r="B8914" s="22" t="s">
        <v>425</v>
      </c>
      <c r="C8914" s="22" t="s">
        <v>89</v>
      </c>
      <c r="D8914" s="22">
        <v>2.3330806331940224</v>
      </c>
      <c r="E8914" s="22">
        <f t="shared" si="717"/>
        <v>0</v>
      </c>
      <c r="F8914" s="22">
        <f t="shared" si="718"/>
        <v>0</v>
      </c>
      <c r="G8914" s="22">
        <f t="shared" si="719"/>
        <v>0</v>
      </c>
      <c r="H8914" s="22">
        <f t="shared" si="720"/>
        <v>0</v>
      </c>
      <c r="I8914" s="22">
        <f t="shared" si="721"/>
        <v>2.3330806331940224</v>
      </c>
      <c r="J8914" s="22">
        <v>8716</v>
      </c>
    </row>
    <row r="8915" spans="1:10" ht="11.25" customHeight="1">
      <c r="A8915" s="12"/>
      <c r="B8915" s="22" t="s">
        <v>362</v>
      </c>
      <c r="C8915" s="22" t="s">
        <v>90</v>
      </c>
      <c r="D8915" s="22">
        <v>2.3261864574530398</v>
      </c>
      <c r="E8915" s="22">
        <f t="shared" si="717"/>
        <v>0</v>
      </c>
      <c r="F8915" s="22">
        <f t="shared" si="718"/>
        <v>0</v>
      </c>
      <c r="G8915" s="22">
        <f t="shared" si="719"/>
        <v>0</v>
      </c>
      <c r="H8915" s="22">
        <f t="shared" si="720"/>
        <v>0</v>
      </c>
      <c r="I8915" s="22">
        <f t="shared" si="721"/>
        <v>2.3261864574530398</v>
      </c>
      <c r="J8915" s="22">
        <v>8717</v>
      </c>
    </row>
    <row r="8916" spans="1:10" ht="11.25" customHeight="1">
      <c r="A8916" s="12"/>
      <c r="B8916" s="22" t="s">
        <v>470</v>
      </c>
      <c r="C8916" s="22" t="s">
        <v>85</v>
      </c>
      <c r="D8916" s="22">
        <v>2.3205405702490576</v>
      </c>
      <c r="E8916" s="22">
        <f t="shared" si="717"/>
        <v>0</v>
      </c>
      <c r="F8916" s="22">
        <f t="shared" si="718"/>
        <v>0</v>
      </c>
      <c r="G8916" s="22">
        <f t="shared" si="719"/>
        <v>0</v>
      </c>
      <c r="H8916" s="22">
        <f t="shared" si="720"/>
        <v>0</v>
      </c>
      <c r="I8916" s="22">
        <f t="shared" si="721"/>
        <v>2.3205405702490576</v>
      </c>
      <c r="J8916" s="22">
        <v>8718</v>
      </c>
    </row>
    <row r="8917" spans="1:10" ht="11.25" customHeight="1">
      <c r="A8917" s="12"/>
      <c r="B8917" s="22" t="s">
        <v>470</v>
      </c>
      <c r="C8917" s="22" t="s">
        <v>86</v>
      </c>
      <c r="D8917" s="22">
        <v>2.2899513123082169</v>
      </c>
      <c r="E8917" s="22">
        <f t="shared" si="717"/>
        <v>0</v>
      </c>
      <c r="F8917" s="22">
        <f t="shared" si="718"/>
        <v>0</v>
      </c>
      <c r="G8917" s="22">
        <f t="shared" si="719"/>
        <v>0</v>
      </c>
      <c r="H8917" s="22">
        <f t="shared" si="720"/>
        <v>0</v>
      </c>
      <c r="I8917" s="22">
        <f t="shared" si="721"/>
        <v>2.2899513123082169</v>
      </c>
      <c r="J8917" s="22">
        <v>8719</v>
      </c>
    </row>
    <row r="8918" spans="1:10" ht="11.25" customHeight="1">
      <c r="A8918" s="12"/>
      <c r="B8918" s="22" t="s">
        <v>426</v>
      </c>
      <c r="C8918" s="22" t="s">
        <v>89</v>
      </c>
      <c r="D8918" s="22">
        <v>2.2725345726731678</v>
      </c>
      <c r="E8918" s="22">
        <f t="shared" si="717"/>
        <v>0</v>
      </c>
      <c r="F8918" s="22">
        <f t="shared" si="718"/>
        <v>0</v>
      </c>
      <c r="G8918" s="22">
        <f t="shared" si="719"/>
        <v>0</v>
      </c>
      <c r="H8918" s="22">
        <f t="shared" si="720"/>
        <v>0</v>
      </c>
      <c r="I8918" s="22">
        <f t="shared" si="721"/>
        <v>2.2725345726731678</v>
      </c>
      <c r="J8918" s="22">
        <v>8720</v>
      </c>
    </row>
    <row r="8919" spans="1:10" ht="11.25" customHeight="1">
      <c r="A8919" s="12"/>
      <c r="B8919" s="22" t="s">
        <v>445</v>
      </c>
      <c r="C8919" s="22" t="s">
        <v>88</v>
      </c>
      <c r="D8919" s="22">
        <v>2.2507605229695837</v>
      </c>
      <c r="E8919" s="22">
        <f t="shared" si="717"/>
        <v>0</v>
      </c>
      <c r="F8919" s="22">
        <f t="shared" si="718"/>
        <v>0</v>
      </c>
      <c r="G8919" s="22">
        <f t="shared" si="719"/>
        <v>0</v>
      </c>
      <c r="H8919" s="22">
        <f t="shared" si="720"/>
        <v>0</v>
      </c>
      <c r="I8919" s="22">
        <f t="shared" si="721"/>
        <v>2.2507605229695837</v>
      </c>
      <c r="J8919" s="22">
        <v>8721</v>
      </c>
    </row>
    <row r="8920" spans="1:10" ht="11.25" customHeight="1">
      <c r="A8920" s="12"/>
      <c r="B8920" s="22" t="s">
        <v>425</v>
      </c>
      <c r="C8920" s="22" t="s">
        <v>85</v>
      </c>
      <c r="D8920" s="22">
        <v>2.1960009646078045</v>
      </c>
      <c r="E8920" s="22">
        <f t="shared" si="717"/>
        <v>0</v>
      </c>
      <c r="F8920" s="22">
        <f t="shared" si="718"/>
        <v>0</v>
      </c>
      <c r="G8920" s="22">
        <f t="shared" si="719"/>
        <v>0</v>
      </c>
      <c r="H8920" s="22">
        <f t="shared" si="720"/>
        <v>0</v>
      </c>
      <c r="I8920" s="22">
        <f t="shared" si="721"/>
        <v>2.1960009646078045</v>
      </c>
      <c r="J8920" s="22">
        <v>8722</v>
      </c>
    </row>
    <row r="8921" spans="1:10" ht="11.25" customHeight="1">
      <c r="A8921" s="12"/>
      <c r="B8921" s="22" t="s">
        <v>461</v>
      </c>
      <c r="C8921" s="22" t="s">
        <v>86</v>
      </c>
      <c r="D8921" s="22">
        <v>2.1837062358983794</v>
      </c>
      <c r="E8921" s="22">
        <f t="shared" si="717"/>
        <v>0</v>
      </c>
      <c r="F8921" s="22">
        <f t="shared" si="718"/>
        <v>0</v>
      </c>
      <c r="G8921" s="22">
        <f t="shared" si="719"/>
        <v>0</v>
      </c>
      <c r="H8921" s="22">
        <f t="shared" si="720"/>
        <v>0</v>
      </c>
      <c r="I8921" s="22">
        <f t="shared" si="721"/>
        <v>2.1837062358983794</v>
      </c>
      <c r="J8921" s="22">
        <v>8723</v>
      </c>
    </row>
    <row r="8922" spans="1:10" ht="11.25" customHeight="1">
      <c r="A8922" s="12"/>
      <c r="B8922" s="22" t="s">
        <v>465</v>
      </c>
      <c r="C8922" s="22" t="s">
        <v>82</v>
      </c>
      <c r="D8922" s="22">
        <v>2.1731955114843724</v>
      </c>
      <c r="E8922" s="22">
        <f t="shared" si="717"/>
        <v>0</v>
      </c>
      <c r="F8922" s="22">
        <f t="shared" si="718"/>
        <v>0</v>
      </c>
      <c r="G8922" s="22">
        <f t="shared" si="719"/>
        <v>0</v>
      </c>
      <c r="H8922" s="22">
        <f t="shared" si="720"/>
        <v>0</v>
      </c>
      <c r="I8922" s="22">
        <f t="shared" si="721"/>
        <v>2.1731955114843724</v>
      </c>
      <c r="J8922" s="22">
        <v>8724</v>
      </c>
    </row>
    <row r="8923" spans="1:10" ht="11.25" customHeight="1">
      <c r="A8923" s="12"/>
      <c r="B8923" s="22" t="s">
        <v>465</v>
      </c>
      <c r="C8923" s="22" t="s">
        <v>85</v>
      </c>
      <c r="D8923" s="22">
        <v>2.1178478994914025</v>
      </c>
      <c r="E8923" s="22">
        <f t="shared" si="717"/>
        <v>0</v>
      </c>
      <c r="F8923" s="22">
        <f t="shared" si="718"/>
        <v>0</v>
      </c>
      <c r="G8923" s="22">
        <f t="shared" si="719"/>
        <v>0</v>
      </c>
      <c r="H8923" s="22">
        <f t="shared" si="720"/>
        <v>0</v>
      </c>
      <c r="I8923" s="22">
        <f t="shared" si="721"/>
        <v>2.1178478994914025</v>
      </c>
      <c r="J8923" s="22">
        <v>8725</v>
      </c>
    </row>
    <row r="8924" spans="1:10" ht="11.25" customHeight="1">
      <c r="A8924" s="12"/>
      <c r="B8924" s="22" t="s">
        <v>362</v>
      </c>
      <c r="C8924" s="22" t="s">
        <v>83</v>
      </c>
      <c r="D8924" s="22">
        <v>2.1022239500343662</v>
      </c>
      <c r="E8924" s="22">
        <f t="shared" si="717"/>
        <v>0</v>
      </c>
      <c r="F8924" s="22">
        <f t="shared" si="718"/>
        <v>0</v>
      </c>
      <c r="G8924" s="22">
        <f t="shared" si="719"/>
        <v>0</v>
      </c>
      <c r="H8924" s="22">
        <f t="shared" si="720"/>
        <v>0</v>
      </c>
      <c r="I8924" s="22">
        <f t="shared" si="721"/>
        <v>2.1022239500343662</v>
      </c>
      <c r="J8924" s="22">
        <v>8726</v>
      </c>
    </row>
    <row r="8925" spans="1:10" ht="11.25" customHeight="1">
      <c r="A8925" s="12"/>
      <c r="B8925" s="22" t="s">
        <v>362</v>
      </c>
      <c r="C8925" s="22" t="s">
        <v>89</v>
      </c>
      <c r="D8925" s="22">
        <v>2.0976363078055389</v>
      </c>
      <c r="E8925" s="22">
        <f t="shared" si="717"/>
        <v>0</v>
      </c>
      <c r="F8925" s="22">
        <f t="shared" si="718"/>
        <v>0</v>
      </c>
      <c r="G8925" s="22">
        <f t="shared" si="719"/>
        <v>0</v>
      </c>
      <c r="H8925" s="22">
        <f t="shared" si="720"/>
        <v>0</v>
      </c>
      <c r="I8925" s="22">
        <f t="shared" si="721"/>
        <v>2.0976363078055389</v>
      </c>
      <c r="J8925" s="22">
        <v>8727</v>
      </c>
    </row>
    <row r="8926" spans="1:10" ht="11.25" customHeight="1">
      <c r="A8926" s="12"/>
      <c r="B8926" s="22" t="s">
        <v>362</v>
      </c>
      <c r="C8926" s="22" t="s">
        <v>88</v>
      </c>
      <c r="D8926" s="22">
        <v>2.0477621202524126</v>
      </c>
      <c r="E8926" s="22">
        <f t="shared" si="717"/>
        <v>0</v>
      </c>
      <c r="F8926" s="22">
        <f t="shared" si="718"/>
        <v>0</v>
      </c>
      <c r="G8926" s="22">
        <f t="shared" si="719"/>
        <v>0</v>
      </c>
      <c r="H8926" s="22">
        <f t="shared" si="720"/>
        <v>0</v>
      </c>
      <c r="I8926" s="22">
        <f t="shared" si="721"/>
        <v>2.0477621202524126</v>
      </c>
      <c r="J8926" s="22">
        <v>8728</v>
      </c>
    </row>
    <row r="8927" spans="1:10" ht="11.25" customHeight="1">
      <c r="A8927" s="12"/>
      <c r="B8927" s="22" t="s">
        <v>445</v>
      </c>
      <c r="C8927" s="22" t="s">
        <v>89</v>
      </c>
      <c r="D8927" s="22">
        <v>2.0388461466778951</v>
      </c>
      <c r="E8927" s="22">
        <f t="shared" si="717"/>
        <v>0</v>
      </c>
      <c r="F8927" s="22">
        <f t="shared" si="718"/>
        <v>0</v>
      </c>
      <c r="G8927" s="22">
        <f t="shared" si="719"/>
        <v>0</v>
      </c>
      <c r="H8927" s="22">
        <f t="shared" si="720"/>
        <v>0</v>
      </c>
      <c r="I8927" s="22">
        <f t="shared" si="721"/>
        <v>2.0388461466778951</v>
      </c>
      <c r="J8927" s="22">
        <v>8729</v>
      </c>
    </row>
    <row r="8928" spans="1:10" ht="11.25" customHeight="1">
      <c r="A8928" s="12"/>
      <c r="B8928" s="22" t="s">
        <v>426</v>
      </c>
      <c r="C8928" s="22" t="s">
        <v>87</v>
      </c>
      <c r="D8928" s="22">
        <v>2.0230345730203161</v>
      </c>
      <c r="E8928" s="22">
        <f t="shared" si="717"/>
        <v>0</v>
      </c>
      <c r="F8928" s="22">
        <f t="shared" si="718"/>
        <v>0</v>
      </c>
      <c r="G8928" s="22">
        <f t="shared" si="719"/>
        <v>0</v>
      </c>
      <c r="H8928" s="22">
        <f t="shared" si="720"/>
        <v>0</v>
      </c>
      <c r="I8928" s="22">
        <f t="shared" si="721"/>
        <v>2.0230345730203161</v>
      </c>
      <c r="J8928" s="22">
        <v>8730</v>
      </c>
    </row>
    <row r="8929" spans="1:10" ht="11.25" customHeight="1">
      <c r="A8929" s="12"/>
      <c r="B8929" s="22" t="s">
        <v>362</v>
      </c>
      <c r="C8929" s="22" t="s">
        <v>86</v>
      </c>
      <c r="D8929" s="22">
        <v>2.0192986216046607</v>
      </c>
      <c r="E8929" s="22">
        <f t="shared" si="717"/>
        <v>0</v>
      </c>
      <c r="F8929" s="22">
        <f t="shared" si="718"/>
        <v>0</v>
      </c>
      <c r="G8929" s="22">
        <f t="shared" si="719"/>
        <v>0</v>
      </c>
      <c r="H8929" s="22">
        <f t="shared" si="720"/>
        <v>0</v>
      </c>
      <c r="I8929" s="22">
        <f t="shared" si="721"/>
        <v>2.0192986216046607</v>
      </c>
      <c r="J8929" s="22">
        <v>8731</v>
      </c>
    </row>
    <row r="8930" spans="1:10" ht="11.25" customHeight="1">
      <c r="A8930" s="12"/>
      <c r="B8930" s="22" t="s">
        <v>470</v>
      </c>
      <c r="C8930" s="22" t="s">
        <v>88</v>
      </c>
      <c r="D8930" s="22">
        <v>1.9769529167819766</v>
      </c>
      <c r="E8930" s="22">
        <f t="shared" si="717"/>
        <v>0</v>
      </c>
      <c r="F8930" s="22">
        <f t="shared" si="718"/>
        <v>0</v>
      </c>
      <c r="G8930" s="22">
        <f t="shared" si="719"/>
        <v>0</v>
      </c>
      <c r="H8930" s="22">
        <f t="shared" si="720"/>
        <v>0</v>
      </c>
      <c r="I8930" s="22">
        <f t="shared" si="721"/>
        <v>1.9769529167819766</v>
      </c>
      <c r="J8930" s="22">
        <v>8732</v>
      </c>
    </row>
    <row r="8931" spans="1:10" ht="11.25" customHeight="1">
      <c r="A8931" s="12"/>
      <c r="B8931" s="22" t="s">
        <v>461</v>
      </c>
      <c r="C8931" s="22" t="s">
        <v>90</v>
      </c>
      <c r="D8931" s="22">
        <v>1.9611690152987094</v>
      </c>
      <c r="E8931" s="22">
        <f t="shared" si="717"/>
        <v>0</v>
      </c>
      <c r="F8931" s="22">
        <f t="shared" si="718"/>
        <v>0</v>
      </c>
      <c r="G8931" s="22">
        <f t="shared" si="719"/>
        <v>0</v>
      </c>
      <c r="H8931" s="22">
        <f t="shared" si="720"/>
        <v>0</v>
      </c>
      <c r="I8931" s="22">
        <f t="shared" si="721"/>
        <v>1.9611690152987094</v>
      </c>
      <c r="J8931" s="22">
        <v>8733</v>
      </c>
    </row>
    <row r="8932" spans="1:10" ht="11.25" customHeight="1">
      <c r="A8932" s="12"/>
      <c r="B8932" s="22" t="s">
        <v>393</v>
      </c>
      <c r="C8932" s="22" t="s">
        <v>85</v>
      </c>
      <c r="D8932" s="22">
        <v>1.9413509638568895</v>
      </c>
      <c r="E8932" s="22">
        <f t="shared" si="717"/>
        <v>0</v>
      </c>
      <c r="F8932" s="22">
        <f t="shared" si="718"/>
        <v>0</v>
      </c>
      <c r="G8932" s="22">
        <f t="shared" si="719"/>
        <v>0</v>
      </c>
      <c r="H8932" s="22">
        <f t="shared" si="720"/>
        <v>0</v>
      </c>
      <c r="I8932" s="22">
        <f t="shared" si="721"/>
        <v>1.9413509638568895</v>
      </c>
      <c r="J8932" s="22">
        <v>8734</v>
      </c>
    </row>
    <row r="8933" spans="1:10" ht="11.25" customHeight="1">
      <c r="A8933" s="12"/>
      <c r="B8933" s="22" t="s">
        <v>427</v>
      </c>
      <c r="C8933" s="22" t="s">
        <v>90</v>
      </c>
      <c r="D8933" s="22">
        <v>1.9317321711371453</v>
      </c>
      <c r="E8933" s="22">
        <f t="shared" si="717"/>
        <v>0</v>
      </c>
      <c r="F8933" s="22">
        <f t="shared" si="718"/>
        <v>0</v>
      </c>
      <c r="G8933" s="22">
        <f t="shared" si="719"/>
        <v>0</v>
      </c>
      <c r="H8933" s="22">
        <f t="shared" si="720"/>
        <v>0</v>
      </c>
      <c r="I8933" s="22">
        <f t="shared" si="721"/>
        <v>1.9317321711371453</v>
      </c>
      <c r="J8933" s="22">
        <v>8735</v>
      </c>
    </row>
    <row r="8934" spans="1:10" ht="11.25" customHeight="1">
      <c r="A8934" s="12"/>
      <c r="B8934" s="22" t="s">
        <v>362</v>
      </c>
      <c r="C8934" s="22" t="s">
        <v>84</v>
      </c>
      <c r="D8934" s="22">
        <v>1.9194305543529522</v>
      </c>
      <c r="E8934" s="22">
        <f t="shared" si="717"/>
        <v>0</v>
      </c>
      <c r="F8934" s="22">
        <f t="shared" si="718"/>
        <v>0</v>
      </c>
      <c r="G8934" s="22">
        <f t="shared" si="719"/>
        <v>0</v>
      </c>
      <c r="H8934" s="22">
        <f t="shared" si="720"/>
        <v>0</v>
      </c>
      <c r="I8934" s="22">
        <f t="shared" si="721"/>
        <v>1.9194305543529522</v>
      </c>
      <c r="J8934" s="22">
        <v>8736</v>
      </c>
    </row>
    <row r="8935" spans="1:10" ht="11.25" customHeight="1">
      <c r="A8935" s="12"/>
      <c r="B8935" s="22" t="s">
        <v>362</v>
      </c>
      <c r="C8935" s="22" t="s">
        <v>82</v>
      </c>
      <c r="D8935" s="22">
        <v>1.891390091239245</v>
      </c>
      <c r="E8935" s="22">
        <f t="shared" si="717"/>
        <v>0</v>
      </c>
      <c r="F8935" s="22">
        <f t="shared" si="718"/>
        <v>0</v>
      </c>
      <c r="G8935" s="22">
        <f t="shared" si="719"/>
        <v>0</v>
      </c>
      <c r="H8935" s="22">
        <f t="shared" si="720"/>
        <v>0</v>
      </c>
      <c r="I8935" s="22">
        <f t="shared" si="721"/>
        <v>1.891390091239245</v>
      </c>
      <c r="J8935" s="22">
        <v>8737</v>
      </c>
    </row>
    <row r="8936" spans="1:10" ht="11.25" customHeight="1">
      <c r="A8936" s="12"/>
      <c r="B8936" s="22" t="s">
        <v>393</v>
      </c>
      <c r="C8936" s="22" t="s">
        <v>87</v>
      </c>
      <c r="D8936" s="22">
        <v>1.8502096546023254</v>
      </c>
      <c r="E8936" s="22">
        <f t="shared" si="717"/>
        <v>0</v>
      </c>
      <c r="F8936" s="22">
        <f t="shared" si="718"/>
        <v>0</v>
      </c>
      <c r="G8936" s="22">
        <f t="shared" si="719"/>
        <v>0</v>
      </c>
      <c r="H8936" s="22">
        <f t="shared" si="720"/>
        <v>0</v>
      </c>
      <c r="I8936" s="22">
        <f t="shared" si="721"/>
        <v>1.8502096546023254</v>
      </c>
      <c r="J8936" s="22">
        <v>8738</v>
      </c>
    </row>
    <row r="8937" spans="1:10" ht="11.25" customHeight="1">
      <c r="A8937" s="12"/>
      <c r="B8937" s="22" t="s">
        <v>463</v>
      </c>
      <c r="C8937" s="22" t="s">
        <v>88</v>
      </c>
      <c r="D8937" s="22">
        <v>1.8324713981314935</v>
      </c>
      <c r="E8937" s="22">
        <f t="shared" si="717"/>
        <v>0</v>
      </c>
      <c r="F8937" s="22">
        <f t="shared" si="718"/>
        <v>0</v>
      </c>
      <c r="G8937" s="22">
        <f t="shared" si="719"/>
        <v>0</v>
      </c>
      <c r="H8937" s="22">
        <f t="shared" si="720"/>
        <v>0</v>
      </c>
      <c r="I8937" s="22">
        <f t="shared" si="721"/>
        <v>1.8324713981314935</v>
      </c>
      <c r="J8937" s="22">
        <v>8739</v>
      </c>
    </row>
    <row r="8938" spans="1:10" ht="11.25" customHeight="1">
      <c r="A8938" s="12"/>
      <c r="B8938" s="22" t="s">
        <v>465</v>
      </c>
      <c r="C8938" s="22" t="s">
        <v>84</v>
      </c>
      <c r="D8938" s="22">
        <v>1.7869411789857375</v>
      </c>
      <c r="E8938" s="22">
        <f t="shared" si="717"/>
        <v>0</v>
      </c>
      <c r="F8938" s="22">
        <f t="shared" si="718"/>
        <v>0</v>
      </c>
      <c r="G8938" s="22">
        <f t="shared" si="719"/>
        <v>0</v>
      </c>
      <c r="H8938" s="22">
        <f t="shared" si="720"/>
        <v>0</v>
      </c>
      <c r="I8938" s="22">
        <f t="shared" si="721"/>
        <v>1.7869411789857375</v>
      </c>
      <c r="J8938" s="22">
        <v>8740</v>
      </c>
    </row>
    <row r="8939" spans="1:10" ht="11.25" customHeight="1">
      <c r="A8939" s="12"/>
      <c r="B8939" s="22" t="s">
        <v>445</v>
      </c>
      <c r="C8939" s="22" t="s">
        <v>90</v>
      </c>
      <c r="D8939" s="22">
        <v>1.7714885731412302</v>
      </c>
      <c r="E8939" s="22">
        <f t="shared" si="717"/>
        <v>0</v>
      </c>
      <c r="F8939" s="22">
        <f t="shared" si="718"/>
        <v>0</v>
      </c>
      <c r="G8939" s="22">
        <f t="shared" si="719"/>
        <v>0</v>
      </c>
      <c r="H8939" s="22">
        <f t="shared" si="720"/>
        <v>0</v>
      </c>
      <c r="I8939" s="22">
        <f t="shared" si="721"/>
        <v>1.7714885731412302</v>
      </c>
      <c r="J8939" s="22">
        <v>8741</v>
      </c>
    </row>
    <row r="8940" spans="1:10" ht="11.25" customHeight="1">
      <c r="A8940" s="12"/>
      <c r="B8940" s="22" t="s">
        <v>461</v>
      </c>
      <c r="C8940" s="22" t="s">
        <v>88</v>
      </c>
      <c r="D8940" s="22">
        <v>1.7502790940017332</v>
      </c>
      <c r="E8940" s="22">
        <f t="shared" si="717"/>
        <v>0</v>
      </c>
      <c r="F8940" s="22">
        <f t="shared" si="718"/>
        <v>0</v>
      </c>
      <c r="G8940" s="22">
        <f t="shared" si="719"/>
        <v>0</v>
      </c>
      <c r="H8940" s="22">
        <f t="shared" si="720"/>
        <v>0</v>
      </c>
      <c r="I8940" s="22">
        <f t="shared" si="721"/>
        <v>1.7502790940017332</v>
      </c>
      <c r="J8940" s="22">
        <v>8742</v>
      </c>
    </row>
    <row r="8941" spans="1:10" ht="11.25" customHeight="1">
      <c r="A8941" s="12"/>
      <c r="B8941" s="22" t="s">
        <v>445</v>
      </c>
      <c r="C8941" s="22" t="s">
        <v>87</v>
      </c>
      <c r="D8941" s="22">
        <v>1.7285275502669875</v>
      </c>
      <c r="E8941" s="22">
        <f t="shared" si="717"/>
        <v>0</v>
      </c>
      <c r="F8941" s="22">
        <f t="shared" si="718"/>
        <v>0</v>
      </c>
      <c r="G8941" s="22">
        <f t="shared" si="719"/>
        <v>0</v>
      </c>
      <c r="H8941" s="22">
        <f t="shared" si="720"/>
        <v>0</v>
      </c>
      <c r="I8941" s="22">
        <f t="shared" si="721"/>
        <v>1.7285275502669875</v>
      </c>
      <c r="J8941" s="22">
        <v>8743</v>
      </c>
    </row>
    <row r="8942" spans="1:10" ht="11.25" customHeight="1">
      <c r="A8942" s="12"/>
      <c r="B8942" s="22" t="s">
        <v>461</v>
      </c>
      <c r="C8942" s="22" t="s">
        <v>89</v>
      </c>
      <c r="D8942" s="22">
        <v>1.6476394111949293</v>
      </c>
      <c r="E8942" s="22">
        <f t="shared" si="717"/>
        <v>0</v>
      </c>
      <c r="F8942" s="22">
        <f t="shared" si="718"/>
        <v>0</v>
      </c>
      <c r="G8942" s="22">
        <f t="shared" si="719"/>
        <v>0</v>
      </c>
      <c r="H8942" s="22">
        <f t="shared" si="720"/>
        <v>0</v>
      </c>
      <c r="I8942" s="22">
        <f t="shared" si="721"/>
        <v>1.6476394111949293</v>
      </c>
      <c r="J8942" s="22">
        <v>8744</v>
      </c>
    </row>
    <row r="8943" spans="1:10" ht="11.25" customHeight="1">
      <c r="A8943" s="12"/>
      <c r="B8943" s="22" t="s">
        <v>470</v>
      </c>
      <c r="C8943" s="22" t="s">
        <v>89</v>
      </c>
      <c r="D8943" s="22">
        <v>1.6358966785129381</v>
      </c>
      <c r="E8943" s="22">
        <f t="shared" si="717"/>
        <v>0</v>
      </c>
      <c r="F8943" s="22">
        <f t="shared" si="718"/>
        <v>0</v>
      </c>
      <c r="G8943" s="22">
        <f t="shared" si="719"/>
        <v>0</v>
      </c>
      <c r="H8943" s="22">
        <f t="shared" si="720"/>
        <v>0</v>
      </c>
      <c r="I8943" s="22">
        <f t="shared" si="721"/>
        <v>1.6358966785129381</v>
      </c>
      <c r="J8943" s="22">
        <v>8745</v>
      </c>
    </row>
    <row r="8944" spans="1:10" ht="11.25" customHeight="1">
      <c r="A8944" s="12"/>
      <c r="B8944" s="22" t="s">
        <v>470</v>
      </c>
      <c r="C8944" s="22" t="s">
        <v>87</v>
      </c>
      <c r="D8944" s="22">
        <v>1.6296811372006805</v>
      </c>
      <c r="E8944" s="22">
        <f t="shared" si="717"/>
        <v>0</v>
      </c>
      <c r="F8944" s="22">
        <f t="shared" si="718"/>
        <v>0</v>
      </c>
      <c r="G8944" s="22">
        <f t="shared" si="719"/>
        <v>0</v>
      </c>
      <c r="H8944" s="22">
        <f t="shared" si="720"/>
        <v>0</v>
      </c>
      <c r="I8944" s="22">
        <f t="shared" si="721"/>
        <v>1.6296811372006805</v>
      </c>
      <c r="J8944" s="22">
        <v>8746</v>
      </c>
    </row>
    <row r="8945" spans="1:10" ht="11.25" customHeight="1">
      <c r="A8945" s="12"/>
      <c r="B8945" s="22" t="s">
        <v>426</v>
      </c>
      <c r="C8945" s="22" t="s">
        <v>90</v>
      </c>
      <c r="D8945" s="22">
        <v>1.604842925584208</v>
      </c>
      <c r="E8945" s="22">
        <f t="shared" si="717"/>
        <v>0</v>
      </c>
      <c r="F8945" s="22">
        <f t="shared" si="718"/>
        <v>0</v>
      </c>
      <c r="G8945" s="22">
        <f t="shared" si="719"/>
        <v>0</v>
      </c>
      <c r="H8945" s="22">
        <f t="shared" si="720"/>
        <v>0</v>
      </c>
      <c r="I8945" s="22">
        <f t="shared" si="721"/>
        <v>1.604842925584208</v>
      </c>
      <c r="J8945" s="22">
        <v>8747</v>
      </c>
    </row>
    <row r="8946" spans="1:10" ht="11.25" customHeight="1">
      <c r="A8946" s="12"/>
      <c r="B8946" s="22" t="s">
        <v>448</v>
      </c>
      <c r="C8946" s="22" t="s">
        <v>87</v>
      </c>
      <c r="D8946" s="22">
        <v>1.5509483501169259</v>
      </c>
      <c r="E8946" s="22">
        <f t="shared" si="717"/>
        <v>0</v>
      </c>
      <c r="F8946" s="22">
        <f t="shared" si="718"/>
        <v>0</v>
      </c>
      <c r="G8946" s="22">
        <f t="shared" si="719"/>
        <v>0</v>
      </c>
      <c r="H8946" s="22">
        <f t="shared" si="720"/>
        <v>0</v>
      </c>
      <c r="I8946" s="22">
        <f t="shared" si="721"/>
        <v>1.5509483501169259</v>
      </c>
      <c r="J8946" s="22">
        <v>8748</v>
      </c>
    </row>
    <row r="8947" spans="1:10" ht="11.25" customHeight="1">
      <c r="A8947" s="12"/>
      <c r="B8947" s="22" t="s">
        <v>425</v>
      </c>
      <c r="C8947" s="22" t="s">
        <v>90</v>
      </c>
      <c r="D8947" s="22">
        <v>1.5353918673082338</v>
      </c>
      <c r="E8947" s="22">
        <f t="shared" si="717"/>
        <v>0</v>
      </c>
      <c r="F8947" s="22">
        <f t="shared" si="718"/>
        <v>0</v>
      </c>
      <c r="G8947" s="22">
        <f t="shared" si="719"/>
        <v>0</v>
      </c>
      <c r="H8947" s="22">
        <f t="shared" si="720"/>
        <v>0</v>
      </c>
      <c r="I8947" s="22">
        <f t="shared" si="721"/>
        <v>1.5353918673082338</v>
      </c>
      <c r="J8947" s="22">
        <v>8749</v>
      </c>
    </row>
    <row r="8948" spans="1:10" ht="11.25" customHeight="1">
      <c r="A8948" s="12"/>
      <c r="B8948" s="22" t="s">
        <v>463</v>
      </c>
      <c r="C8948" s="22" t="s">
        <v>87</v>
      </c>
      <c r="D8948" s="22">
        <v>1.5334521846927145</v>
      </c>
      <c r="E8948" s="22">
        <f t="shared" si="717"/>
        <v>0</v>
      </c>
      <c r="F8948" s="22">
        <f t="shared" si="718"/>
        <v>0</v>
      </c>
      <c r="G8948" s="22">
        <f t="shared" si="719"/>
        <v>0</v>
      </c>
      <c r="H8948" s="22">
        <f t="shared" si="720"/>
        <v>0</v>
      </c>
      <c r="I8948" s="22">
        <f t="shared" si="721"/>
        <v>1.5334521846927145</v>
      </c>
      <c r="J8948" s="22">
        <v>8750</v>
      </c>
    </row>
    <row r="8949" spans="1:10" ht="11.25" customHeight="1">
      <c r="A8949" s="12"/>
      <c r="B8949" s="22" t="s">
        <v>425</v>
      </c>
      <c r="C8949" s="22" t="s">
        <v>87</v>
      </c>
      <c r="D8949" s="22">
        <v>1.4880675705190647</v>
      </c>
      <c r="E8949" s="22">
        <f t="shared" si="717"/>
        <v>0</v>
      </c>
      <c r="F8949" s="22">
        <f t="shared" si="718"/>
        <v>0</v>
      </c>
      <c r="G8949" s="22">
        <f t="shared" si="719"/>
        <v>0</v>
      </c>
      <c r="H8949" s="22">
        <f t="shared" si="720"/>
        <v>0</v>
      </c>
      <c r="I8949" s="22">
        <f t="shared" si="721"/>
        <v>1.4880675705190647</v>
      </c>
      <c r="J8949" s="22">
        <v>8751</v>
      </c>
    </row>
    <row r="8950" spans="1:10" ht="11.25" customHeight="1">
      <c r="A8950" s="12"/>
      <c r="B8950" s="22" t="s">
        <v>465</v>
      </c>
      <c r="C8950" s="22" t="s">
        <v>86</v>
      </c>
      <c r="D8950" s="22">
        <v>1.475675443707126</v>
      </c>
      <c r="E8950" s="22">
        <f t="shared" si="717"/>
        <v>0</v>
      </c>
      <c r="F8950" s="22">
        <f t="shared" si="718"/>
        <v>0</v>
      </c>
      <c r="G8950" s="22">
        <f t="shared" si="719"/>
        <v>0</v>
      </c>
      <c r="H8950" s="22">
        <f t="shared" si="720"/>
        <v>0</v>
      </c>
      <c r="I8950" s="22">
        <f t="shared" si="721"/>
        <v>1.475675443707126</v>
      </c>
      <c r="J8950" s="22">
        <v>8752</v>
      </c>
    </row>
    <row r="8951" spans="1:10" ht="11.25" customHeight="1">
      <c r="A8951" s="12"/>
      <c r="B8951" s="22" t="s">
        <v>465</v>
      </c>
      <c r="C8951" s="22" t="s">
        <v>87</v>
      </c>
      <c r="D8951" s="22">
        <v>1.4724819171141681</v>
      </c>
      <c r="E8951" s="22">
        <f t="shared" si="717"/>
        <v>0</v>
      </c>
      <c r="F8951" s="22">
        <f t="shared" si="718"/>
        <v>0</v>
      </c>
      <c r="G8951" s="22">
        <f t="shared" si="719"/>
        <v>0</v>
      </c>
      <c r="H8951" s="22">
        <f t="shared" si="720"/>
        <v>0</v>
      </c>
      <c r="I8951" s="22">
        <f t="shared" si="721"/>
        <v>1.4724819171141681</v>
      </c>
      <c r="J8951" s="22">
        <v>8753</v>
      </c>
    </row>
    <row r="8952" spans="1:10" ht="11.25" customHeight="1">
      <c r="A8952" s="12"/>
      <c r="B8952" s="22" t="s">
        <v>470</v>
      </c>
      <c r="C8952" s="22" t="s">
        <v>90</v>
      </c>
      <c r="D8952" s="22">
        <v>1.4580104316012477</v>
      </c>
      <c r="E8952" s="22">
        <f t="shared" si="717"/>
        <v>0</v>
      </c>
      <c r="F8952" s="22">
        <f t="shared" si="718"/>
        <v>0</v>
      </c>
      <c r="G8952" s="22">
        <f t="shared" si="719"/>
        <v>0</v>
      </c>
      <c r="H8952" s="22">
        <f t="shared" si="720"/>
        <v>0</v>
      </c>
      <c r="I8952" s="22">
        <f t="shared" si="721"/>
        <v>1.4580104316012477</v>
      </c>
      <c r="J8952" s="22">
        <v>8754</v>
      </c>
    </row>
    <row r="8953" spans="1:10" ht="11.25" customHeight="1">
      <c r="A8953" s="12"/>
      <c r="B8953" s="22" t="s">
        <v>448</v>
      </c>
      <c r="C8953" s="22" t="s">
        <v>85</v>
      </c>
      <c r="D8953" s="22">
        <v>1.4579189315203411</v>
      </c>
      <c r="E8953" s="22">
        <f t="shared" si="717"/>
        <v>0</v>
      </c>
      <c r="F8953" s="22">
        <f t="shared" si="718"/>
        <v>0</v>
      </c>
      <c r="G8953" s="22">
        <f t="shared" si="719"/>
        <v>0</v>
      </c>
      <c r="H8953" s="22">
        <f t="shared" si="720"/>
        <v>0</v>
      </c>
      <c r="I8953" s="22">
        <f t="shared" si="721"/>
        <v>1.4579189315203411</v>
      </c>
      <c r="J8953" s="22">
        <v>8755</v>
      </c>
    </row>
    <row r="8954" spans="1:10" ht="11.25" customHeight="1">
      <c r="A8954" s="12"/>
      <c r="B8954" s="22" t="s">
        <v>463</v>
      </c>
      <c r="C8954" s="22" t="s">
        <v>89</v>
      </c>
      <c r="D8954" s="22">
        <v>1.3714927799793419</v>
      </c>
      <c r="E8954" s="22">
        <f t="shared" si="717"/>
        <v>0</v>
      </c>
      <c r="F8954" s="22">
        <f t="shared" si="718"/>
        <v>0</v>
      </c>
      <c r="G8954" s="22">
        <f t="shared" si="719"/>
        <v>0</v>
      </c>
      <c r="H8954" s="22">
        <f t="shared" si="720"/>
        <v>0</v>
      </c>
      <c r="I8954" s="22">
        <f t="shared" si="721"/>
        <v>1.3714927799793419</v>
      </c>
      <c r="J8954" s="22">
        <v>8756</v>
      </c>
    </row>
    <row r="8955" spans="1:10" ht="11.25" customHeight="1">
      <c r="A8955" s="12"/>
      <c r="B8955" s="22" t="s">
        <v>465</v>
      </c>
      <c r="C8955" s="22" t="s">
        <v>88</v>
      </c>
      <c r="D8955" s="22">
        <v>1.2935036095125743</v>
      </c>
      <c r="E8955" s="22">
        <f t="shared" si="717"/>
        <v>0</v>
      </c>
      <c r="F8955" s="22">
        <f t="shared" si="718"/>
        <v>0</v>
      </c>
      <c r="G8955" s="22">
        <f t="shared" si="719"/>
        <v>0</v>
      </c>
      <c r="H8955" s="22">
        <f t="shared" si="720"/>
        <v>0</v>
      </c>
      <c r="I8955" s="22">
        <f t="shared" si="721"/>
        <v>1.2935036095125743</v>
      </c>
      <c r="J8955" s="22">
        <v>8757</v>
      </c>
    </row>
    <row r="8956" spans="1:10" ht="11.25" customHeight="1">
      <c r="A8956" s="12"/>
      <c r="B8956" s="22" t="s">
        <v>463</v>
      </c>
      <c r="C8956" s="22" t="s">
        <v>90</v>
      </c>
      <c r="D8956" s="22">
        <v>1.2522957225565576</v>
      </c>
      <c r="E8956" s="22">
        <f t="shared" si="717"/>
        <v>0</v>
      </c>
      <c r="F8956" s="22">
        <f t="shared" si="718"/>
        <v>0</v>
      </c>
      <c r="G8956" s="22">
        <f t="shared" si="719"/>
        <v>0</v>
      </c>
      <c r="H8956" s="22">
        <f t="shared" si="720"/>
        <v>0</v>
      </c>
      <c r="I8956" s="22">
        <f t="shared" si="721"/>
        <v>1.2522957225565576</v>
      </c>
      <c r="J8956" s="22">
        <v>8758</v>
      </c>
    </row>
    <row r="8957" spans="1:10" ht="11.25" customHeight="1">
      <c r="A8957" s="56">
        <v>8760</v>
      </c>
      <c r="B8957" s="22" t="s">
        <v>465</v>
      </c>
      <c r="C8957" s="22" t="s">
        <v>90</v>
      </c>
      <c r="D8957" s="22">
        <v>1.188737659545654</v>
      </c>
      <c r="E8957" s="22">
        <f t="shared" si="717"/>
        <v>0</v>
      </c>
      <c r="F8957" s="22">
        <f t="shared" si="718"/>
        <v>0</v>
      </c>
      <c r="G8957" s="22">
        <f t="shared" si="719"/>
        <v>0</v>
      </c>
      <c r="H8957" s="22">
        <f t="shared" si="720"/>
        <v>0</v>
      </c>
      <c r="I8957" s="22">
        <f t="shared" si="721"/>
        <v>1.188737659545654</v>
      </c>
      <c r="J8957" s="22">
        <v>8759</v>
      </c>
    </row>
    <row r="8958" spans="1:10" ht="11.25" customHeight="1">
      <c r="A8958" s="10"/>
      <c r="B8958" s="22" t="s">
        <v>465</v>
      </c>
      <c r="C8958" s="22" t="s">
        <v>89</v>
      </c>
      <c r="D8958" s="22">
        <v>1.1728739629270319</v>
      </c>
      <c r="E8958" s="22">
        <f t="shared" si="717"/>
        <v>0</v>
      </c>
      <c r="F8958" s="22">
        <f t="shared" si="718"/>
        <v>0</v>
      </c>
      <c r="G8958" s="22">
        <f t="shared" si="719"/>
        <v>0</v>
      </c>
      <c r="H8958" s="22">
        <f t="shared" si="720"/>
        <v>0</v>
      </c>
      <c r="I8958" s="22">
        <f>IF((J8958&gt;5000),D8958,0)</f>
        <v>1.1728739629270319</v>
      </c>
      <c r="J8958" s="22">
        <v>8760</v>
      </c>
    </row>
    <row r="8959" spans="1:10" ht="11.25" customHeight="1">
      <c r="A8959" s="10"/>
      <c r="B8959"/>
    </row>
    <row r="8960" spans="1:10" ht="11.25" customHeight="1">
      <c r="A8960" s="10"/>
      <c r="B8960"/>
      <c r="C8960" s="80" t="s">
        <v>476</v>
      </c>
    </row>
    <row r="8961" spans="1:7" ht="11.25" customHeight="1">
      <c r="A8961" s="10"/>
      <c r="B8961"/>
      <c r="C8961" s="80" t="s">
        <v>472</v>
      </c>
    </row>
    <row r="8962" spans="1:7" ht="11.25" customHeight="1">
      <c r="A8962" s="10"/>
      <c r="B8962"/>
      <c r="C8962" s="81"/>
      <c r="D8962" s="82" t="s">
        <v>473</v>
      </c>
      <c r="E8962" s="83" t="s">
        <v>473</v>
      </c>
    </row>
    <row r="8963" spans="1:7" ht="11.25" customHeight="1">
      <c r="A8963" s="10"/>
      <c r="B8963"/>
      <c r="C8963" s="84"/>
      <c r="D8963" s="84" t="s">
        <v>474</v>
      </c>
      <c r="E8963" s="84" t="s">
        <v>475</v>
      </c>
    </row>
    <row r="8964" spans="1:7" ht="11.25" customHeight="1">
      <c r="A8964" s="78">
        <f>YEAR(C8964)</f>
        <v>2019</v>
      </c>
      <c r="C8964" s="85">
        <v>43466</v>
      </c>
      <c r="D8964" s="86">
        <v>77.680013000000002</v>
      </c>
      <c r="E8964" s="86">
        <v>172.90955100628139</v>
      </c>
      <c r="F8964" s="96">
        <f>IF(D8964&gt;E8964,E8964,D8964)</f>
        <v>77.680013000000002</v>
      </c>
      <c r="G8964" s="97" t="str">
        <f>IF(C8964=DATE(YEAR(C8964),12,31),600,"")</f>
        <v/>
      </c>
    </row>
    <row r="8965" spans="1:7" ht="11.25" customHeight="1">
      <c r="A8965" s="78"/>
      <c r="C8965" s="85">
        <v>43467</v>
      </c>
      <c r="D8965" s="86">
        <v>194.50777199999999</v>
      </c>
      <c r="E8965" s="86">
        <v>172.90955100628139</v>
      </c>
      <c r="F8965" s="96">
        <f t="shared" ref="F8965:F9027" si="722">IF(D8965&gt;E8965,E8965,D8965)</f>
        <v>172.90955100628139</v>
      </c>
      <c r="G8965" s="97"/>
    </row>
    <row r="8966" spans="1:7" ht="11.25" customHeight="1">
      <c r="A8966" s="78"/>
      <c r="C8966" s="85">
        <v>43468</v>
      </c>
      <c r="D8966" s="86">
        <v>109.405705</v>
      </c>
      <c r="E8966" s="86">
        <v>172.90955100628139</v>
      </c>
      <c r="F8966" s="96">
        <f t="shared" si="722"/>
        <v>109.405705</v>
      </c>
      <c r="G8966" s="97"/>
    </row>
    <row r="8967" spans="1:7" ht="11.25" customHeight="1">
      <c r="A8967" s="78"/>
      <c r="C8967" s="85">
        <v>43469</v>
      </c>
      <c r="D8967" s="86">
        <v>79.098774000000006</v>
      </c>
      <c r="E8967" s="86">
        <v>172.90955100628139</v>
      </c>
      <c r="F8967" s="96">
        <f t="shared" si="722"/>
        <v>79.098774000000006</v>
      </c>
      <c r="G8967" s="97"/>
    </row>
    <row r="8968" spans="1:7" ht="11.25" customHeight="1">
      <c r="A8968" s="78"/>
      <c r="C8968" s="85">
        <v>43470</v>
      </c>
      <c r="D8968" s="86">
        <v>116.07412699999999</v>
      </c>
      <c r="E8968" s="86">
        <v>172.90955100628139</v>
      </c>
      <c r="F8968" s="96">
        <f t="shared" si="722"/>
        <v>116.07412699999999</v>
      </c>
      <c r="G8968" s="97"/>
    </row>
    <row r="8969" spans="1:7" ht="11.25" customHeight="1">
      <c r="A8969" s="78"/>
      <c r="C8969" s="85">
        <v>43471</v>
      </c>
      <c r="D8969" s="86">
        <v>163.616207</v>
      </c>
      <c r="E8969" s="86">
        <v>172.90955100628139</v>
      </c>
      <c r="F8969" s="96">
        <f t="shared" si="722"/>
        <v>163.616207</v>
      </c>
      <c r="G8969" s="97"/>
    </row>
    <row r="8970" spans="1:7" ht="11.25" customHeight="1">
      <c r="A8970" s="78"/>
      <c r="C8970" s="85">
        <v>43472</v>
      </c>
      <c r="D8970" s="86">
        <v>161.267573</v>
      </c>
      <c r="E8970" s="86">
        <v>172.90955100628139</v>
      </c>
      <c r="F8970" s="96">
        <f t="shared" si="722"/>
        <v>161.267573</v>
      </c>
      <c r="G8970" s="97"/>
    </row>
    <row r="8971" spans="1:7" ht="11.25" customHeight="1">
      <c r="A8971" s="78"/>
      <c r="C8971" s="85">
        <v>43473</v>
      </c>
      <c r="D8971" s="86">
        <v>165.30926700000001</v>
      </c>
      <c r="E8971" s="86">
        <v>172.90955100628139</v>
      </c>
      <c r="F8971" s="96">
        <f t="shared" si="722"/>
        <v>165.30926700000001</v>
      </c>
      <c r="G8971" s="97"/>
    </row>
    <row r="8972" spans="1:7" ht="11.25" customHeight="1">
      <c r="A8972" s="78"/>
      <c r="C8972" s="85">
        <v>43474</v>
      </c>
      <c r="D8972" s="86">
        <v>251.55212800000001</v>
      </c>
      <c r="E8972" s="86">
        <v>172.90955100628139</v>
      </c>
      <c r="F8972" s="96">
        <f t="shared" si="722"/>
        <v>172.90955100628139</v>
      </c>
      <c r="G8972" s="97"/>
    </row>
    <row r="8973" spans="1:7" ht="11.25" customHeight="1">
      <c r="A8973" s="78"/>
      <c r="C8973" s="85">
        <v>43475</v>
      </c>
      <c r="D8973" s="86">
        <v>258.730165</v>
      </c>
      <c r="E8973" s="86">
        <v>172.90955100628139</v>
      </c>
      <c r="F8973" s="96">
        <f t="shared" si="722"/>
        <v>172.90955100628139</v>
      </c>
      <c r="G8973" s="97"/>
    </row>
    <row r="8974" spans="1:7" ht="11.25" customHeight="1">
      <c r="A8974" s="78"/>
      <c r="C8974" s="85">
        <v>43476</v>
      </c>
      <c r="D8974" s="86">
        <v>224.09239400000001</v>
      </c>
      <c r="E8974" s="86">
        <v>172.90955100628139</v>
      </c>
      <c r="F8974" s="96">
        <f t="shared" si="722"/>
        <v>172.90955100628139</v>
      </c>
      <c r="G8974" s="97"/>
    </row>
    <row r="8975" spans="1:7" ht="11.25" customHeight="1">
      <c r="A8975" s="78"/>
      <c r="C8975" s="85">
        <v>43477</v>
      </c>
      <c r="D8975" s="86">
        <v>198.622568</v>
      </c>
      <c r="E8975" s="86">
        <v>172.90955100628139</v>
      </c>
      <c r="F8975" s="96">
        <f t="shared" si="722"/>
        <v>172.90955100628139</v>
      </c>
      <c r="G8975" s="97"/>
    </row>
    <row r="8976" spans="1:7" ht="11.25" customHeight="1">
      <c r="A8976" s="78"/>
      <c r="C8976" s="85">
        <v>43478</v>
      </c>
      <c r="D8976" s="86">
        <v>187.01580200000001</v>
      </c>
      <c r="E8976" s="86">
        <v>172.90955100628139</v>
      </c>
      <c r="F8976" s="96">
        <f t="shared" si="722"/>
        <v>172.90955100628139</v>
      </c>
      <c r="G8976" s="97"/>
    </row>
    <row r="8977" spans="1:7" ht="11.25" customHeight="1">
      <c r="A8977" s="78"/>
      <c r="C8977" s="85">
        <v>43479</v>
      </c>
      <c r="D8977" s="86">
        <v>182.60381699999999</v>
      </c>
      <c r="E8977" s="86">
        <v>172.90955100628139</v>
      </c>
      <c r="F8977" s="96">
        <f t="shared" si="722"/>
        <v>172.90955100628139</v>
      </c>
      <c r="G8977" s="97"/>
    </row>
    <row r="8978" spans="1:7" ht="11.25" customHeight="1">
      <c r="A8978" s="78"/>
      <c r="B8978" s="78" t="s">
        <v>22</v>
      </c>
      <c r="C8978" s="85">
        <v>43480</v>
      </c>
      <c r="D8978" s="86">
        <v>55.815269000000001</v>
      </c>
      <c r="E8978" s="86">
        <v>172.90955100628139</v>
      </c>
      <c r="F8978" s="96">
        <f t="shared" si="722"/>
        <v>55.815269000000001</v>
      </c>
      <c r="G8978" s="97"/>
    </row>
    <row r="8979" spans="1:7" ht="11.25" customHeight="1">
      <c r="A8979" s="78"/>
      <c r="C8979" s="85">
        <v>43481</v>
      </c>
      <c r="D8979" s="86">
        <v>66.207560999999998</v>
      </c>
      <c r="E8979" s="86">
        <v>172.90955100628139</v>
      </c>
      <c r="F8979" s="96">
        <f t="shared" si="722"/>
        <v>66.207560999999998</v>
      </c>
      <c r="G8979" s="97"/>
    </row>
    <row r="8980" spans="1:7" ht="11.25" customHeight="1">
      <c r="A8980" s="78"/>
      <c r="C8980" s="85">
        <v>43482</v>
      </c>
      <c r="D8980" s="86">
        <v>84.395390000000006</v>
      </c>
      <c r="E8980" s="86">
        <v>172.90955100628139</v>
      </c>
      <c r="F8980" s="96">
        <f t="shared" si="722"/>
        <v>84.395390000000006</v>
      </c>
      <c r="G8980" s="97"/>
    </row>
    <row r="8981" spans="1:7" ht="11.25" customHeight="1">
      <c r="A8981" s="78"/>
      <c r="C8981" s="85">
        <v>43483</v>
      </c>
      <c r="D8981" s="86">
        <v>76.475119000000007</v>
      </c>
      <c r="E8981" s="86">
        <v>172.90955100628139</v>
      </c>
      <c r="F8981" s="96">
        <f t="shared" si="722"/>
        <v>76.475119000000007</v>
      </c>
      <c r="G8981" s="97"/>
    </row>
    <row r="8982" spans="1:7" ht="11.25" customHeight="1">
      <c r="A8982" s="78"/>
      <c r="C8982" s="85">
        <v>43484</v>
      </c>
      <c r="D8982" s="86">
        <v>138.53200799999999</v>
      </c>
      <c r="E8982" s="86">
        <v>172.90955100628139</v>
      </c>
      <c r="F8982" s="96">
        <f t="shared" si="722"/>
        <v>138.53200799999999</v>
      </c>
      <c r="G8982" s="97"/>
    </row>
    <row r="8983" spans="1:7" ht="11.25" customHeight="1">
      <c r="A8983" s="78"/>
      <c r="C8983" s="85">
        <v>43485</v>
      </c>
      <c r="D8983" s="86">
        <v>206.00044399999999</v>
      </c>
      <c r="E8983" s="86">
        <v>172.90955100628139</v>
      </c>
      <c r="F8983" s="96">
        <f t="shared" si="722"/>
        <v>172.90955100628139</v>
      </c>
      <c r="G8983" s="97"/>
    </row>
    <row r="8984" spans="1:7" ht="11.25" customHeight="1">
      <c r="A8984" s="78"/>
      <c r="C8984" s="85">
        <v>43486</v>
      </c>
      <c r="D8984" s="86">
        <v>163.349244</v>
      </c>
      <c r="E8984" s="86">
        <v>172.90955100628139</v>
      </c>
      <c r="F8984" s="96">
        <f t="shared" si="722"/>
        <v>163.349244</v>
      </c>
      <c r="G8984" s="97"/>
    </row>
    <row r="8985" spans="1:7" ht="11.25" customHeight="1">
      <c r="A8985" s="78"/>
      <c r="C8985" s="85">
        <v>43487</v>
      </c>
      <c r="D8985" s="86">
        <v>245.140232</v>
      </c>
      <c r="E8985" s="86">
        <v>172.90955100628139</v>
      </c>
      <c r="F8985" s="96">
        <f t="shared" si="722"/>
        <v>172.90955100628139</v>
      </c>
      <c r="G8985" s="97"/>
    </row>
    <row r="8986" spans="1:7" ht="11.25" customHeight="1">
      <c r="A8986" s="78"/>
      <c r="C8986" s="85">
        <v>43488</v>
      </c>
      <c r="D8986" s="86">
        <v>371.94356199999999</v>
      </c>
      <c r="E8986" s="86">
        <v>172.90955100628139</v>
      </c>
      <c r="F8986" s="96">
        <f t="shared" si="722"/>
        <v>172.90955100628139</v>
      </c>
      <c r="G8986" s="97"/>
    </row>
    <row r="8987" spans="1:7" ht="11.25" customHeight="1">
      <c r="A8987" s="78"/>
      <c r="C8987" s="85">
        <v>43489</v>
      </c>
      <c r="D8987" s="86">
        <v>295.16917999999998</v>
      </c>
      <c r="E8987" s="86">
        <v>172.90955100628139</v>
      </c>
      <c r="F8987" s="96">
        <f t="shared" si="722"/>
        <v>172.90955100628139</v>
      </c>
      <c r="G8987" s="97"/>
    </row>
    <row r="8988" spans="1:7" ht="11.25" customHeight="1">
      <c r="A8988" s="78"/>
      <c r="C8988" s="85">
        <v>43490</v>
      </c>
      <c r="D8988" s="86">
        <v>240.708348</v>
      </c>
      <c r="E8988" s="86">
        <v>172.90955100628139</v>
      </c>
      <c r="F8988" s="96">
        <f t="shared" si="722"/>
        <v>172.90955100628139</v>
      </c>
      <c r="G8988" s="97"/>
    </row>
    <row r="8989" spans="1:7" ht="11.25" customHeight="1">
      <c r="A8989" s="78"/>
      <c r="C8989" s="85">
        <v>43491</v>
      </c>
      <c r="D8989" s="86">
        <v>117.017455</v>
      </c>
      <c r="E8989" s="86">
        <v>172.90955100628139</v>
      </c>
      <c r="F8989" s="96">
        <f t="shared" si="722"/>
        <v>117.017455</v>
      </c>
      <c r="G8989" s="97"/>
    </row>
    <row r="8990" spans="1:7" ht="11.25" customHeight="1">
      <c r="A8990" s="78"/>
      <c r="C8990" s="85">
        <v>43492</v>
      </c>
      <c r="D8990" s="86">
        <v>292.07958399999995</v>
      </c>
      <c r="E8990" s="86">
        <v>172.90955100628139</v>
      </c>
      <c r="F8990" s="96">
        <f t="shared" si="722"/>
        <v>172.90955100628139</v>
      </c>
      <c r="G8990" s="97"/>
    </row>
    <row r="8991" spans="1:7" ht="11.25" customHeight="1">
      <c r="A8991" s="78"/>
      <c r="C8991" s="85">
        <v>43493</v>
      </c>
      <c r="D8991" s="86">
        <v>310.248223</v>
      </c>
      <c r="E8991" s="86">
        <v>172.90955100628139</v>
      </c>
      <c r="F8991" s="96">
        <f t="shared" si="722"/>
        <v>172.90955100628139</v>
      </c>
      <c r="G8991" s="97"/>
    </row>
    <row r="8992" spans="1:7" ht="11.25" customHeight="1">
      <c r="A8992" s="78"/>
      <c r="C8992" s="85">
        <v>43494</v>
      </c>
      <c r="D8992" s="86">
        <v>300.63734000000005</v>
      </c>
      <c r="E8992" s="86">
        <v>172.90955100628139</v>
      </c>
      <c r="F8992" s="96">
        <f t="shared" si="722"/>
        <v>172.90955100628139</v>
      </c>
      <c r="G8992" s="97"/>
    </row>
    <row r="8993" spans="1:7" ht="11.25" customHeight="1">
      <c r="A8993" s="78"/>
      <c r="C8993" s="85">
        <v>43495</v>
      </c>
      <c r="D8993" s="86">
        <v>273.77366499999999</v>
      </c>
      <c r="E8993" s="86">
        <v>172.90955100628139</v>
      </c>
      <c r="F8993" s="96">
        <f t="shared" si="722"/>
        <v>172.90955100628139</v>
      </c>
      <c r="G8993" s="97"/>
    </row>
    <row r="8994" spans="1:7" ht="11.25" customHeight="1">
      <c r="A8994" s="78"/>
      <c r="C8994" s="85">
        <v>43496</v>
      </c>
      <c r="D8994" s="86">
        <v>363.74742599999996</v>
      </c>
      <c r="E8994" s="86">
        <v>172.90955100628139</v>
      </c>
      <c r="F8994" s="96">
        <f t="shared" si="722"/>
        <v>172.90955100628139</v>
      </c>
      <c r="G8994" s="97"/>
    </row>
    <row r="8995" spans="1:7" ht="11.25" customHeight="1">
      <c r="A8995" s="78"/>
      <c r="C8995" s="85">
        <v>43497</v>
      </c>
      <c r="D8995" s="86">
        <v>351.97802799999999</v>
      </c>
      <c r="E8995" s="86">
        <v>193.83211212980476</v>
      </c>
      <c r="F8995" s="96">
        <f t="shared" si="722"/>
        <v>193.83211212980476</v>
      </c>
      <c r="G8995" s="97"/>
    </row>
    <row r="8996" spans="1:7" ht="11.25" customHeight="1">
      <c r="A8996" s="78"/>
      <c r="C8996" s="85">
        <v>43498</v>
      </c>
      <c r="D8996" s="86">
        <v>306.24539799999997</v>
      </c>
      <c r="E8996" s="86">
        <v>193.83211212980476</v>
      </c>
      <c r="F8996" s="96">
        <f t="shared" si="722"/>
        <v>193.83211212980476</v>
      </c>
      <c r="G8996" s="97"/>
    </row>
    <row r="8997" spans="1:7" ht="11.25" customHeight="1">
      <c r="A8997" s="78"/>
      <c r="C8997" s="85">
        <v>43499</v>
      </c>
      <c r="D8997" s="86">
        <v>219.27962400000001</v>
      </c>
      <c r="E8997" s="86">
        <v>193.83211212980476</v>
      </c>
      <c r="F8997" s="96">
        <f t="shared" si="722"/>
        <v>193.83211212980476</v>
      </c>
      <c r="G8997" s="97"/>
    </row>
    <row r="8998" spans="1:7" ht="11.25" customHeight="1">
      <c r="A8998" s="78"/>
      <c r="C8998" s="85">
        <v>43500</v>
      </c>
      <c r="D8998" s="86">
        <v>153.21474499999999</v>
      </c>
      <c r="E8998" s="86">
        <v>193.83211212980476</v>
      </c>
      <c r="F8998" s="96">
        <f t="shared" si="722"/>
        <v>153.21474499999999</v>
      </c>
      <c r="G8998" s="97"/>
    </row>
    <row r="8999" spans="1:7" ht="11.25" customHeight="1">
      <c r="A8999" s="78"/>
      <c r="C8999" s="85">
        <v>43501</v>
      </c>
      <c r="D8999" s="86">
        <v>95.943907999999993</v>
      </c>
      <c r="E8999" s="86">
        <v>193.83211212980476</v>
      </c>
      <c r="F8999" s="96">
        <f t="shared" si="722"/>
        <v>95.943907999999993</v>
      </c>
      <c r="G8999" s="97"/>
    </row>
    <row r="9000" spans="1:7" ht="11.25" customHeight="1">
      <c r="A9000" s="78"/>
      <c r="C9000" s="85">
        <v>43502</v>
      </c>
      <c r="D9000" s="86">
        <v>71.793159000000003</v>
      </c>
      <c r="E9000" s="86">
        <v>193.83211212980476</v>
      </c>
      <c r="F9000" s="96">
        <f t="shared" si="722"/>
        <v>71.793159000000003</v>
      </c>
      <c r="G9000" s="97"/>
    </row>
    <row r="9001" spans="1:7" ht="11.25" customHeight="1">
      <c r="A9001" s="78"/>
      <c r="C9001" s="85">
        <v>43503</v>
      </c>
      <c r="D9001" s="86">
        <v>88.315357999999989</v>
      </c>
      <c r="E9001" s="86">
        <v>193.83211212980476</v>
      </c>
      <c r="F9001" s="96">
        <f t="shared" si="722"/>
        <v>88.315357999999989</v>
      </c>
      <c r="G9001" s="97"/>
    </row>
    <row r="9002" spans="1:7" ht="11.25" customHeight="1">
      <c r="A9002" s="78"/>
      <c r="C9002" s="85">
        <v>43504</v>
      </c>
      <c r="D9002" s="86">
        <v>129.2955</v>
      </c>
      <c r="E9002" s="86">
        <v>193.83211212980476</v>
      </c>
      <c r="F9002" s="96">
        <f t="shared" si="722"/>
        <v>129.2955</v>
      </c>
      <c r="G9002" s="97"/>
    </row>
    <row r="9003" spans="1:7" ht="11.25" customHeight="1">
      <c r="A9003" s="78"/>
      <c r="C9003" s="85">
        <v>43505</v>
      </c>
      <c r="D9003" s="86">
        <v>158.05279300000001</v>
      </c>
      <c r="E9003" s="86">
        <v>193.83211212980476</v>
      </c>
      <c r="F9003" s="96">
        <f t="shared" si="722"/>
        <v>158.05279300000001</v>
      </c>
      <c r="G9003" s="97"/>
    </row>
    <row r="9004" spans="1:7" ht="11.25" customHeight="1">
      <c r="A9004" s="78"/>
      <c r="C9004" s="85">
        <v>43506</v>
      </c>
      <c r="D9004" s="86">
        <v>257.70072399999998</v>
      </c>
      <c r="E9004" s="86">
        <v>193.83211212980476</v>
      </c>
      <c r="F9004" s="96">
        <f t="shared" si="722"/>
        <v>193.83211212980476</v>
      </c>
      <c r="G9004" s="97"/>
    </row>
    <row r="9005" spans="1:7" ht="11.25" customHeight="1">
      <c r="A9005" s="78"/>
      <c r="C9005" s="85">
        <v>43507</v>
      </c>
      <c r="D9005" s="86">
        <v>142.11988600000001</v>
      </c>
      <c r="E9005" s="86">
        <v>193.83211212980476</v>
      </c>
      <c r="F9005" s="96">
        <f t="shared" si="722"/>
        <v>142.11988600000001</v>
      </c>
      <c r="G9005" s="97"/>
    </row>
    <row r="9006" spans="1:7" ht="11.25" customHeight="1">
      <c r="A9006" s="78"/>
      <c r="C9006" s="85">
        <v>43508</v>
      </c>
      <c r="D9006" s="86">
        <v>72.755531000000005</v>
      </c>
      <c r="E9006" s="86">
        <v>193.83211212980476</v>
      </c>
      <c r="F9006" s="96">
        <f t="shared" si="722"/>
        <v>72.755531000000005</v>
      </c>
      <c r="G9006" s="97"/>
    </row>
    <row r="9007" spans="1:7" ht="11.25" customHeight="1">
      <c r="A9007" s="78"/>
      <c r="C9007" s="85">
        <v>43509</v>
      </c>
      <c r="D9007" s="86">
        <v>72.307297000000005</v>
      </c>
      <c r="E9007" s="86">
        <v>193.83211212980476</v>
      </c>
      <c r="F9007" s="96">
        <f t="shared" si="722"/>
        <v>72.307297000000005</v>
      </c>
      <c r="G9007" s="97"/>
    </row>
    <row r="9008" spans="1:7" ht="11.25" customHeight="1">
      <c r="A9008" s="78"/>
      <c r="C9008" s="85">
        <v>43510</v>
      </c>
      <c r="D9008" s="86">
        <v>151.888339</v>
      </c>
      <c r="E9008" s="86">
        <v>193.83211212980476</v>
      </c>
      <c r="F9008" s="96">
        <f t="shared" si="722"/>
        <v>151.888339</v>
      </c>
      <c r="G9008" s="97"/>
    </row>
    <row r="9009" spans="1:7" ht="11.25" customHeight="1">
      <c r="A9009" s="78"/>
      <c r="B9009" s="78" t="s">
        <v>23</v>
      </c>
      <c r="C9009" s="85">
        <v>43511</v>
      </c>
      <c r="D9009" s="86">
        <v>92.412764999999993</v>
      </c>
      <c r="E9009" s="86">
        <v>193.83211212980476</v>
      </c>
      <c r="F9009" s="96">
        <f t="shared" si="722"/>
        <v>92.412764999999993</v>
      </c>
      <c r="G9009" s="97"/>
    </row>
    <row r="9010" spans="1:7" ht="11.25" customHeight="1">
      <c r="A9010" s="78"/>
      <c r="C9010" s="85">
        <v>43512</v>
      </c>
      <c r="D9010" s="86">
        <v>149.914005</v>
      </c>
      <c r="E9010" s="86">
        <v>193.83211212980476</v>
      </c>
      <c r="F9010" s="96">
        <f t="shared" si="722"/>
        <v>149.914005</v>
      </c>
      <c r="G9010" s="97"/>
    </row>
    <row r="9011" spans="1:7" ht="11.25" customHeight="1">
      <c r="A9011" s="78"/>
      <c r="C9011" s="85">
        <v>43513</v>
      </c>
      <c r="D9011" s="86">
        <v>171.96576300000001</v>
      </c>
      <c r="E9011" s="86">
        <v>193.83211212980476</v>
      </c>
      <c r="F9011" s="96">
        <f t="shared" si="722"/>
        <v>171.96576300000001</v>
      </c>
      <c r="G9011" s="97"/>
    </row>
    <row r="9012" spans="1:7" ht="11.25" customHeight="1">
      <c r="A9012" s="78"/>
      <c r="C9012" s="85">
        <v>43514</v>
      </c>
      <c r="D9012" s="86">
        <v>115.939904</v>
      </c>
      <c r="E9012" s="86">
        <v>193.83211212980476</v>
      </c>
      <c r="F9012" s="96">
        <f t="shared" si="722"/>
        <v>115.939904</v>
      </c>
      <c r="G9012" s="97"/>
    </row>
    <row r="9013" spans="1:7" ht="11.25" customHeight="1">
      <c r="A9013" s="78"/>
      <c r="C9013" s="85">
        <v>43515</v>
      </c>
      <c r="D9013" s="86">
        <v>28.313950999999999</v>
      </c>
      <c r="E9013" s="86">
        <v>193.83211212980476</v>
      </c>
      <c r="F9013" s="96">
        <f t="shared" si="722"/>
        <v>28.313950999999999</v>
      </c>
      <c r="G9013" s="97"/>
    </row>
    <row r="9014" spans="1:7" ht="11.25" customHeight="1">
      <c r="A9014" s="78"/>
      <c r="C9014" s="85">
        <v>43516</v>
      </c>
      <c r="D9014" s="86">
        <v>64.375495000000001</v>
      </c>
      <c r="E9014" s="86">
        <v>193.83211212980476</v>
      </c>
      <c r="F9014" s="96">
        <f t="shared" si="722"/>
        <v>64.375495000000001</v>
      </c>
      <c r="G9014" s="97"/>
    </row>
    <row r="9015" spans="1:7" ht="11.25" customHeight="1">
      <c r="A9015" s="78"/>
      <c r="C9015" s="85">
        <v>43517</v>
      </c>
      <c r="D9015" s="86">
        <v>105.402382</v>
      </c>
      <c r="E9015" s="86">
        <v>193.83211212980476</v>
      </c>
      <c r="F9015" s="96">
        <f t="shared" si="722"/>
        <v>105.402382</v>
      </c>
      <c r="G9015" s="97"/>
    </row>
    <row r="9016" spans="1:7" ht="11.25" customHeight="1">
      <c r="A9016" s="78"/>
      <c r="C9016" s="85">
        <v>43518</v>
      </c>
      <c r="D9016" s="86">
        <v>94.706523000000004</v>
      </c>
      <c r="E9016" s="86">
        <v>193.83211212980476</v>
      </c>
      <c r="F9016" s="96">
        <f t="shared" si="722"/>
        <v>94.706523000000004</v>
      </c>
      <c r="G9016" s="97"/>
    </row>
    <row r="9017" spans="1:7" ht="11.25" customHeight="1">
      <c r="A9017" s="78"/>
      <c r="C9017" s="85">
        <v>43519</v>
      </c>
      <c r="D9017" s="86">
        <v>120.023853</v>
      </c>
      <c r="E9017" s="86">
        <v>193.83211212980476</v>
      </c>
      <c r="F9017" s="96">
        <f t="shared" si="722"/>
        <v>120.023853</v>
      </c>
      <c r="G9017" s="97"/>
    </row>
    <row r="9018" spans="1:7" ht="11.25" customHeight="1">
      <c r="A9018" s="78"/>
      <c r="C9018" s="85">
        <v>43520</v>
      </c>
      <c r="D9018" s="86">
        <v>82.566924</v>
      </c>
      <c r="E9018" s="86">
        <v>193.83211212980476</v>
      </c>
      <c r="F9018" s="96">
        <f t="shared" si="722"/>
        <v>82.566924</v>
      </c>
      <c r="G9018" s="97"/>
    </row>
    <row r="9019" spans="1:7" ht="11.25" customHeight="1">
      <c r="A9019" s="78"/>
      <c r="C9019" s="85">
        <v>43521</v>
      </c>
      <c r="D9019" s="86">
        <v>60.720845000000004</v>
      </c>
      <c r="E9019" s="86">
        <v>193.83211212980476</v>
      </c>
      <c r="F9019" s="96">
        <f t="shared" si="722"/>
        <v>60.720845000000004</v>
      </c>
      <c r="G9019" s="97"/>
    </row>
    <row r="9020" spans="1:7" ht="11.25" customHeight="1">
      <c r="A9020" s="78"/>
      <c r="C9020" s="85">
        <v>43522</v>
      </c>
      <c r="D9020" s="86">
        <v>95.037123000000008</v>
      </c>
      <c r="E9020" s="86">
        <v>193.83211212980476</v>
      </c>
      <c r="F9020" s="96">
        <f t="shared" si="722"/>
        <v>95.037123000000008</v>
      </c>
      <c r="G9020" s="97"/>
    </row>
    <row r="9021" spans="1:7" ht="11.25" customHeight="1">
      <c r="A9021" s="78"/>
      <c r="C9021" s="85">
        <v>43523</v>
      </c>
      <c r="D9021" s="86">
        <v>99.328847999999994</v>
      </c>
      <c r="E9021" s="86">
        <v>193.83211212980476</v>
      </c>
      <c r="F9021" s="96">
        <f t="shared" si="722"/>
        <v>99.328847999999994</v>
      </c>
      <c r="G9021" s="97"/>
    </row>
    <row r="9022" spans="1:7" ht="11.25" customHeight="1">
      <c r="A9022" s="78"/>
      <c r="C9022" s="85">
        <v>43524</v>
      </c>
      <c r="D9022" s="86">
        <v>96.940089999999998</v>
      </c>
      <c r="E9022" s="86">
        <v>193.83211212980476</v>
      </c>
      <c r="F9022" s="96">
        <f t="shared" si="722"/>
        <v>96.940089999999998</v>
      </c>
      <c r="G9022" s="97"/>
    </row>
    <row r="9023" spans="1:7" ht="11.25" customHeight="1">
      <c r="A9023" s="78"/>
      <c r="C9023" s="85">
        <v>43525</v>
      </c>
      <c r="D9023" s="86">
        <v>87.926187999999996</v>
      </c>
      <c r="E9023" s="86">
        <v>175.51574375848648</v>
      </c>
      <c r="F9023" s="96">
        <f t="shared" si="722"/>
        <v>87.926187999999996</v>
      </c>
      <c r="G9023" s="97"/>
    </row>
    <row r="9024" spans="1:7" ht="11.25" customHeight="1">
      <c r="A9024" s="78"/>
      <c r="C9024" s="85">
        <v>43526</v>
      </c>
      <c r="D9024" s="86">
        <v>140.95593599999998</v>
      </c>
      <c r="E9024" s="86">
        <v>175.51574375848648</v>
      </c>
      <c r="F9024" s="96">
        <f t="shared" si="722"/>
        <v>140.95593599999998</v>
      </c>
      <c r="G9024" s="97"/>
    </row>
    <row r="9025" spans="1:7" ht="11.25" customHeight="1">
      <c r="A9025" s="78"/>
      <c r="C9025" s="85">
        <v>43527</v>
      </c>
      <c r="D9025" s="86">
        <v>183.89193700000001</v>
      </c>
      <c r="E9025" s="86">
        <v>175.51574375848648</v>
      </c>
      <c r="F9025" s="96">
        <f t="shared" si="722"/>
        <v>175.51574375848648</v>
      </c>
      <c r="G9025" s="97"/>
    </row>
    <row r="9026" spans="1:7" ht="11.25" customHeight="1">
      <c r="A9026" s="78"/>
      <c r="C9026" s="85">
        <v>43528</v>
      </c>
      <c r="D9026" s="86">
        <v>248.035562</v>
      </c>
      <c r="E9026" s="86">
        <v>175.51574375848648</v>
      </c>
      <c r="F9026" s="96">
        <f t="shared" si="722"/>
        <v>175.51574375848648</v>
      </c>
      <c r="G9026" s="97"/>
    </row>
    <row r="9027" spans="1:7" ht="11.25" customHeight="1">
      <c r="A9027" s="78"/>
      <c r="C9027" s="85">
        <v>43529</v>
      </c>
      <c r="D9027" s="86">
        <v>180.61440200000001</v>
      </c>
      <c r="E9027" s="86">
        <v>175.51574375848648</v>
      </c>
      <c r="F9027" s="96">
        <f t="shared" si="722"/>
        <v>175.51574375848648</v>
      </c>
      <c r="G9027" s="97"/>
    </row>
    <row r="9028" spans="1:7" ht="11.25" customHeight="1">
      <c r="A9028" s="78"/>
      <c r="C9028" s="85">
        <v>43530</v>
      </c>
      <c r="D9028" s="86">
        <v>333.03894700000001</v>
      </c>
      <c r="E9028" s="86">
        <v>175.51574375848648</v>
      </c>
      <c r="F9028" s="96">
        <f t="shared" ref="F9028:F9091" si="723">IF(D9028&gt;E9028,E9028,D9028)</f>
        <v>175.51574375848648</v>
      </c>
      <c r="G9028" s="97"/>
    </row>
    <row r="9029" spans="1:7" ht="11.25" customHeight="1">
      <c r="A9029" s="78"/>
      <c r="C9029" s="85">
        <v>43531</v>
      </c>
      <c r="D9029" s="86">
        <v>178.93571</v>
      </c>
      <c r="E9029" s="86">
        <v>175.51574375848648</v>
      </c>
      <c r="F9029" s="96">
        <f t="shared" si="723"/>
        <v>175.51574375848648</v>
      </c>
      <c r="G9029" s="97"/>
    </row>
    <row r="9030" spans="1:7" ht="11.25" customHeight="1">
      <c r="A9030" s="78"/>
      <c r="C9030" s="85">
        <v>43532</v>
      </c>
      <c r="D9030" s="86">
        <v>62.813352999999999</v>
      </c>
      <c r="E9030" s="86">
        <v>175.51574375848648</v>
      </c>
      <c r="F9030" s="96">
        <f t="shared" si="723"/>
        <v>62.813352999999999</v>
      </c>
      <c r="G9030" s="97"/>
    </row>
    <row r="9031" spans="1:7" ht="11.25" customHeight="1">
      <c r="A9031" s="78"/>
      <c r="C9031" s="85">
        <v>43533</v>
      </c>
      <c r="D9031" s="86">
        <v>66.171671000000003</v>
      </c>
      <c r="E9031" s="86">
        <v>175.51574375848648</v>
      </c>
      <c r="F9031" s="96">
        <f t="shared" si="723"/>
        <v>66.171671000000003</v>
      </c>
      <c r="G9031" s="97"/>
    </row>
    <row r="9032" spans="1:7" ht="11.25" customHeight="1">
      <c r="A9032" s="78"/>
      <c r="C9032" s="85">
        <v>43534</v>
      </c>
      <c r="D9032" s="86">
        <v>114.91227400000001</v>
      </c>
      <c r="E9032" s="86">
        <v>175.51574375848648</v>
      </c>
      <c r="F9032" s="96">
        <f t="shared" si="723"/>
        <v>114.91227400000001</v>
      </c>
      <c r="G9032" s="97"/>
    </row>
    <row r="9033" spans="1:7" ht="11.25" customHeight="1">
      <c r="A9033" s="78"/>
      <c r="C9033" s="85">
        <v>43535</v>
      </c>
      <c r="D9033" s="86">
        <v>111.55804300000001</v>
      </c>
      <c r="E9033" s="86">
        <v>175.51574375848648</v>
      </c>
      <c r="F9033" s="96">
        <f t="shared" si="723"/>
        <v>111.55804300000001</v>
      </c>
      <c r="G9033" s="97"/>
    </row>
    <row r="9034" spans="1:7" ht="11.25" customHeight="1">
      <c r="A9034" s="78"/>
      <c r="C9034" s="85">
        <v>43536</v>
      </c>
      <c r="D9034" s="86">
        <v>144.919433</v>
      </c>
      <c r="E9034" s="86">
        <v>175.51574375848648</v>
      </c>
      <c r="F9034" s="96">
        <f t="shared" si="723"/>
        <v>144.919433</v>
      </c>
      <c r="G9034" s="97"/>
    </row>
    <row r="9035" spans="1:7" ht="11.25" customHeight="1">
      <c r="A9035" s="78"/>
      <c r="C9035" s="85">
        <v>43537</v>
      </c>
      <c r="D9035" s="86">
        <v>213.93874499999998</v>
      </c>
      <c r="E9035" s="86">
        <v>175.51574375848648</v>
      </c>
      <c r="F9035" s="96">
        <f t="shared" si="723"/>
        <v>175.51574375848648</v>
      </c>
      <c r="G9035" s="97"/>
    </row>
    <row r="9036" spans="1:7" ht="11.25" customHeight="1">
      <c r="A9036" s="78"/>
      <c r="C9036" s="85">
        <v>43538</v>
      </c>
      <c r="D9036" s="86">
        <v>147.72007300000001</v>
      </c>
      <c r="E9036" s="86">
        <v>175.51574375848648</v>
      </c>
      <c r="F9036" s="96">
        <f t="shared" si="723"/>
        <v>147.72007300000001</v>
      </c>
      <c r="G9036" s="97"/>
    </row>
    <row r="9037" spans="1:7" ht="11.25" customHeight="1">
      <c r="A9037" s="78"/>
      <c r="C9037" s="85">
        <v>43539</v>
      </c>
      <c r="D9037" s="86">
        <v>95.734388999999993</v>
      </c>
      <c r="E9037" s="86">
        <v>175.51574375848648</v>
      </c>
      <c r="F9037" s="96">
        <f t="shared" si="723"/>
        <v>95.734388999999993</v>
      </c>
      <c r="G9037" s="97"/>
    </row>
    <row r="9038" spans="1:7" ht="11.25" customHeight="1">
      <c r="A9038" s="78"/>
      <c r="B9038" s="78" t="s">
        <v>24</v>
      </c>
      <c r="C9038" s="85">
        <v>43540</v>
      </c>
      <c r="D9038" s="86">
        <v>102.204094</v>
      </c>
      <c r="E9038" s="86">
        <v>175.51574375848648</v>
      </c>
      <c r="F9038" s="96">
        <f t="shared" si="723"/>
        <v>102.204094</v>
      </c>
      <c r="G9038" s="97"/>
    </row>
    <row r="9039" spans="1:7" ht="11.25" customHeight="1">
      <c r="A9039" s="78"/>
      <c r="C9039" s="85">
        <v>43541</v>
      </c>
      <c r="D9039" s="86">
        <v>202.66751600000001</v>
      </c>
      <c r="E9039" s="86">
        <v>175.51574375848648</v>
      </c>
      <c r="F9039" s="96">
        <f t="shared" si="723"/>
        <v>175.51574375848648</v>
      </c>
      <c r="G9039" s="97"/>
    </row>
    <row r="9040" spans="1:7" ht="11.25" customHeight="1">
      <c r="A9040" s="78"/>
      <c r="C9040" s="85">
        <v>43542</v>
      </c>
      <c r="D9040" s="86">
        <v>166.51700999999997</v>
      </c>
      <c r="E9040" s="86">
        <v>175.51574375848648</v>
      </c>
      <c r="F9040" s="96">
        <f t="shared" si="723"/>
        <v>166.51700999999997</v>
      </c>
      <c r="G9040" s="97"/>
    </row>
    <row r="9041" spans="1:7" ht="11.25" customHeight="1">
      <c r="A9041" s="78"/>
      <c r="C9041" s="85">
        <v>43543</v>
      </c>
      <c r="D9041" s="86">
        <v>180.65240499999999</v>
      </c>
      <c r="E9041" s="86">
        <v>175.51574375848648</v>
      </c>
      <c r="F9041" s="96">
        <f t="shared" si="723"/>
        <v>175.51574375848648</v>
      </c>
      <c r="G9041" s="97"/>
    </row>
    <row r="9042" spans="1:7" ht="11.25" customHeight="1">
      <c r="A9042" s="78"/>
      <c r="C9042" s="85">
        <v>43544</v>
      </c>
      <c r="D9042" s="86">
        <v>180.0949</v>
      </c>
      <c r="E9042" s="86">
        <v>175.51574375848648</v>
      </c>
      <c r="F9042" s="96">
        <f t="shared" si="723"/>
        <v>175.51574375848648</v>
      </c>
      <c r="G9042" s="97"/>
    </row>
    <row r="9043" spans="1:7" ht="11.25" customHeight="1">
      <c r="A9043" s="78"/>
      <c r="C9043" s="85">
        <v>43545</v>
      </c>
      <c r="D9043" s="86">
        <v>112.617278</v>
      </c>
      <c r="E9043" s="86">
        <v>175.51574375848648</v>
      </c>
      <c r="F9043" s="96">
        <f t="shared" si="723"/>
        <v>112.617278</v>
      </c>
      <c r="G9043" s="97"/>
    </row>
    <row r="9044" spans="1:7" ht="11.25" customHeight="1">
      <c r="A9044" s="78"/>
      <c r="C9044" s="85">
        <v>43546</v>
      </c>
      <c r="D9044" s="86">
        <v>79.636054000000001</v>
      </c>
      <c r="E9044" s="86">
        <v>175.51574375848648</v>
      </c>
      <c r="F9044" s="96">
        <f t="shared" si="723"/>
        <v>79.636054000000001</v>
      </c>
      <c r="G9044" s="97"/>
    </row>
    <row r="9045" spans="1:7" ht="11.25" customHeight="1">
      <c r="A9045" s="78"/>
      <c r="C9045" s="85">
        <v>43547</v>
      </c>
      <c r="D9045" s="86">
        <v>94.715226000000001</v>
      </c>
      <c r="E9045" s="86">
        <v>175.51574375848648</v>
      </c>
      <c r="F9045" s="96">
        <f t="shared" si="723"/>
        <v>94.715226000000001</v>
      </c>
      <c r="G9045" s="97"/>
    </row>
    <row r="9046" spans="1:7" ht="11.25" customHeight="1">
      <c r="A9046" s="78"/>
      <c r="C9046" s="85">
        <v>43548</v>
      </c>
      <c r="D9046" s="86">
        <v>135.884264</v>
      </c>
      <c r="E9046" s="86">
        <v>175.51574375848648</v>
      </c>
      <c r="F9046" s="96">
        <f t="shared" si="723"/>
        <v>135.884264</v>
      </c>
      <c r="G9046" s="97"/>
    </row>
    <row r="9047" spans="1:7" ht="11.25" customHeight="1">
      <c r="A9047" s="78"/>
      <c r="C9047" s="85">
        <v>43549</v>
      </c>
      <c r="D9047" s="86">
        <v>243.59011999999998</v>
      </c>
      <c r="E9047" s="86">
        <v>175.51574375848648</v>
      </c>
      <c r="F9047" s="96">
        <f t="shared" si="723"/>
        <v>175.51574375848648</v>
      </c>
      <c r="G9047" s="97"/>
    </row>
    <row r="9048" spans="1:7" ht="11.25" customHeight="1">
      <c r="A9048" s="78"/>
      <c r="C9048" s="85">
        <v>43550</v>
      </c>
      <c r="D9048" s="86">
        <v>295.33399500000002</v>
      </c>
      <c r="E9048" s="86">
        <v>175.51574375848648</v>
      </c>
      <c r="F9048" s="96">
        <f t="shared" si="723"/>
        <v>175.51574375848648</v>
      </c>
      <c r="G9048" s="97"/>
    </row>
    <row r="9049" spans="1:7" ht="11.25" customHeight="1">
      <c r="A9049" s="78"/>
      <c r="C9049" s="85">
        <v>43551</v>
      </c>
      <c r="D9049" s="86">
        <v>215.56534099999999</v>
      </c>
      <c r="E9049" s="86">
        <v>175.51574375848648</v>
      </c>
      <c r="F9049" s="96">
        <f t="shared" si="723"/>
        <v>175.51574375848648</v>
      </c>
      <c r="G9049" s="97"/>
    </row>
    <row r="9050" spans="1:7" ht="11.25" customHeight="1">
      <c r="A9050" s="78"/>
      <c r="C9050" s="85">
        <v>43552</v>
      </c>
      <c r="D9050" s="86">
        <v>172.87857699999998</v>
      </c>
      <c r="E9050" s="86">
        <v>175.51574375848648</v>
      </c>
      <c r="F9050" s="96">
        <f t="shared" si="723"/>
        <v>172.87857699999998</v>
      </c>
      <c r="G9050" s="97"/>
    </row>
    <row r="9051" spans="1:7" ht="11.25" customHeight="1">
      <c r="A9051" s="78"/>
      <c r="C9051" s="85">
        <v>43553</v>
      </c>
      <c r="D9051" s="86">
        <v>141.805283</v>
      </c>
      <c r="E9051" s="86">
        <v>175.51574375848648</v>
      </c>
      <c r="F9051" s="96">
        <f t="shared" si="723"/>
        <v>141.805283</v>
      </c>
      <c r="G9051" s="97"/>
    </row>
    <row r="9052" spans="1:7" ht="11.25" customHeight="1">
      <c r="A9052" s="78"/>
      <c r="C9052" s="85">
        <v>43554</v>
      </c>
      <c r="D9052" s="86">
        <v>117.508557</v>
      </c>
      <c r="E9052" s="86">
        <v>175.51574375848648</v>
      </c>
      <c r="F9052" s="96">
        <f t="shared" si="723"/>
        <v>117.508557</v>
      </c>
      <c r="G9052" s="97"/>
    </row>
    <row r="9053" spans="1:7" ht="11.25" customHeight="1">
      <c r="A9053" s="78"/>
      <c r="C9053" s="85">
        <v>43555</v>
      </c>
      <c r="D9053" s="86">
        <v>70.814808999999997</v>
      </c>
      <c r="E9053" s="86">
        <v>175.51574375848648</v>
      </c>
      <c r="F9053" s="96">
        <f t="shared" si="723"/>
        <v>70.814808999999997</v>
      </c>
      <c r="G9053" s="97"/>
    </row>
    <row r="9054" spans="1:7" ht="11.25" customHeight="1">
      <c r="A9054" s="78"/>
      <c r="C9054" s="85">
        <v>43556</v>
      </c>
      <c r="D9054" s="86">
        <v>37.268611</v>
      </c>
      <c r="E9054" s="86">
        <v>145.14012953274261</v>
      </c>
      <c r="F9054" s="96">
        <f t="shared" si="723"/>
        <v>37.268611</v>
      </c>
      <c r="G9054" s="97"/>
    </row>
    <row r="9055" spans="1:7" ht="11.25" customHeight="1">
      <c r="A9055" s="78"/>
      <c r="C9055" s="85">
        <v>43557</v>
      </c>
      <c r="D9055" s="86">
        <v>48.673203999999998</v>
      </c>
      <c r="E9055" s="86">
        <v>145.14012953274261</v>
      </c>
      <c r="F9055" s="96">
        <f t="shared" si="723"/>
        <v>48.673203999999998</v>
      </c>
      <c r="G9055" s="97"/>
    </row>
    <row r="9056" spans="1:7" ht="11.25" customHeight="1">
      <c r="A9056" s="78"/>
      <c r="C9056" s="85">
        <v>43558</v>
      </c>
      <c r="D9056" s="86">
        <v>153.243945</v>
      </c>
      <c r="E9056" s="86">
        <v>145.14012953274261</v>
      </c>
      <c r="F9056" s="96">
        <f t="shared" si="723"/>
        <v>145.14012953274261</v>
      </c>
      <c r="G9056" s="97"/>
    </row>
    <row r="9057" spans="1:7" ht="11.25" customHeight="1">
      <c r="A9057" s="78"/>
      <c r="C9057" s="85">
        <v>43559</v>
      </c>
      <c r="D9057" s="86">
        <v>139.78886</v>
      </c>
      <c r="E9057" s="86">
        <v>145.14012953274261</v>
      </c>
      <c r="F9057" s="96">
        <f t="shared" si="723"/>
        <v>139.78886</v>
      </c>
      <c r="G9057" s="97"/>
    </row>
    <row r="9058" spans="1:7" ht="11.25" customHeight="1">
      <c r="A9058" s="78"/>
      <c r="C9058" s="85">
        <v>43560</v>
      </c>
      <c r="D9058" s="86">
        <v>189.45340999999999</v>
      </c>
      <c r="E9058" s="86">
        <v>145.14012953274261</v>
      </c>
      <c r="F9058" s="96">
        <f t="shared" si="723"/>
        <v>145.14012953274261</v>
      </c>
      <c r="G9058" s="97"/>
    </row>
    <row r="9059" spans="1:7" ht="11.25" customHeight="1">
      <c r="A9059" s="78"/>
      <c r="C9059" s="85">
        <v>43561</v>
      </c>
      <c r="D9059" s="86">
        <v>255.21330200000003</v>
      </c>
      <c r="E9059" s="86">
        <v>145.14012953274261</v>
      </c>
      <c r="F9059" s="96">
        <f t="shared" si="723"/>
        <v>145.14012953274261</v>
      </c>
      <c r="G9059" s="97"/>
    </row>
    <row r="9060" spans="1:7" ht="11.25" customHeight="1">
      <c r="A9060" s="78"/>
      <c r="C9060" s="85">
        <v>43562</v>
      </c>
      <c r="D9060" s="86">
        <v>212.10294699999997</v>
      </c>
      <c r="E9060" s="86">
        <v>145.14012953274261</v>
      </c>
      <c r="F9060" s="96">
        <f t="shared" si="723"/>
        <v>145.14012953274261</v>
      </c>
      <c r="G9060" s="97"/>
    </row>
    <row r="9061" spans="1:7" ht="11.25" customHeight="1">
      <c r="A9061" s="78"/>
      <c r="C9061" s="85">
        <v>43563</v>
      </c>
      <c r="D9061" s="86">
        <v>185.02394000000001</v>
      </c>
      <c r="E9061" s="86">
        <v>145.14012953274261</v>
      </c>
      <c r="F9061" s="96">
        <f t="shared" si="723"/>
        <v>145.14012953274261</v>
      </c>
      <c r="G9061" s="97"/>
    </row>
    <row r="9062" spans="1:7" ht="11.25" customHeight="1">
      <c r="A9062" s="78"/>
      <c r="C9062" s="85">
        <v>43564</v>
      </c>
      <c r="D9062" s="86">
        <v>237.90981599999998</v>
      </c>
      <c r="E9062" s="86">
        <v>145.14012953274261</v>
      </c>
      <c r="F9062" s="96">
        <f t="shared" si="723"/>
        <v>145.14012953274261</v>
      </c>
      <c r="G9062" s="97"/>
    </row>
    <row r="9063" spans="1:7" ht="11.25" customHeight="1">
      <c r="A9063" s="78"/>
      <c r="C9063" s="85">
        <v>43565</v>
      </c>
      <c r="D9063" s="86">
        <v>205.16279600000001</v>
      </c>
      <c r="E9063" s="86">
        <v>145.14012953274261</v>
      </c>
      <c r="F9063" s="96">
        <f t="shared" si="723"/>
        <v>145.14012953274261</v>
      </c>
      <c r="G9063" s="97"/>
    </row>
    <row r="9064" spans="1:7" ht="11.25" customHeight="1">
      <c r="A9064" s="78"/>
      <c r="C9064" s="85">
        <v>43566</v>
      </c>
      <c r="D9064" s="86">
        <v>166.959665</v>
      </c>
      <c r="E9064" s="86">
        <v>145.14012953274261</v>
      </c>
      <c r="F9064" s="96">
        <f t="shared" si="723"/>
        <v>145.14012953274261</v>
      </c>
      <c r="G9064" s="97"/>
    </row>
    <row r="9065" spans="1:7" ht="11.25" customHeight="1">
      <c r="A9065" s="78"/>
      <c r="C9065" s="85">
        <v>43567</v>
      </c>
      <c r="D9065" s="86">
        <v>126.75269</v>
      </c>
      <c r="E9065" s="86">
        <v>145.14012953274261</v>
      </c>
      <c r="F9065" s="96">
        <f t="shared" si="723"/>
        <v>126.75269</v>
      </c>
      <c r="G9065" s="97"/>
    </row>
    <row r="9066" spans="1:7" ht="11.25" customHeight="1">
      <c r="A9066" s="78"/>
      <c r="C9066" s="85">
        <v>43568</v>
      </c>
      <c r="D9066" s="86">
        <v>66.043503000000001</v>
      </c>
      <c r="E9066" s="86">
        <v>145.14012953274261</v>
      </c>
      <c r="F9066" s="96">
        <f t="shared" si="723"/>
        <v>66.043503000000001</v>
      </c>
      <c r="G9066" s="97"/>
    </row>
    <row r="9067" spans="1:7" ht="11.25" customHeight="1">
      <c r="A9067" s="78"/>
      <c r="C9067" s="85">
        <v>43569</v>
      </c>
      <c r="D9067" s="86">
        <v>92.333810999999997</v>
      </c>
      <c r="E9067" s="86">
        <v>145.14012953274261</v>
      </c>
      <c r="F9067" s="96">
        <f t="shared" si="723"/>
        <v>92.333810999999997</v>
      </c>
      <c r="G9067" s="97"/>
    </row>
    <row r="9068" spans="1:7" ht="11.25" customHeight="1">
      <c r="A9068" s="78"/>
      <c r="C9068" s="85">
        <v>43570</v>
      </c>
      <c r="D9068" s="86">
        <v>173.244258</v>
      </c>
      <c r="E9068" s="86">
        <v>145.14012953274261</v>
      </c>
      <c r="F9068" s="96">
        <f t="shared" si="723"/>
        <v>145.14012953274261</v>
      </c>
      <c r="G9068" s="97"/>
    </row>
    <row r="9069" spans="1:7" ht="11.25" customHeight="1">
      <c r="A9069" s="78"/>
      <c r="B9069" s="78" t="s">
        <v>25</v>
      </c>
      <c r="C9069" s="85">
        <v>43571</v>
      </c>
      <c r="D9069" s="86">
        <v>93.027861999999999</v>
      </c>
      <c r="E9069" s="86">
        <v>145.14012953274261</v>
      </c>
      <c r="F9069" s="96">
        <f t="shared" si="723"/>
        <v>93.027861999999999</v>
      </c>
      <c r="G9069" s="97"/>
    </row>
    <row r="9070" spans="1:7" ht="11.25" customHeight="1">
      <c r="A9070" s="78"/>
      <c r="C9070" s="85">
        <v>43572</v>
      </c>
      <c r="D9070" s="86">
        <v>227.017955</v>
      </c>
      <c r="E9070" s="86">
        <v>145.14012953274261</v>
      </c>
      <c r="F9070" s="96">
        <f t="shared" si="723"/>
        <v>145.14012953274261</v>
      </c>
      <c r="G9070" s="97"/>
    </row>
    <row r="9071" spans="1:7" ht="11.25" customHeight="1">
      <c r="A9071" s="78"/>
      <c r="C9071" s="85">
        <v>43573</v>
      </c>
      <c r="D9071" s="86">
        <v>110.74826299999999</v>
      </c>
      <c r="E9071" s="86">
        <v>145.14012953274261</v>
      </c>
      <c r="F9071" s="96">
        <f t="shared" si="723"/>
        <v>110.74826299999999</v>
      </c>
      <c r="G9071" s="97"/>
    </row>
    <row r="9072" spans="1:7" ht="11.25" customHeight="1">
      <c r="A9072" s="78"/>
      <c r="C9072" s="85">
        <v>43574</v>
      </c>
      <c r="D9072" s="86">
        <v>177.70284099999998</v>
      </c>
      <c r="E9072" s="86">
        <v>145.14012953274261</v>
      </c>
      <c r="F9072" s="96">
        <f t="shared" si="723"/>
        <v>145.14012953274261</v>
      </c>
      <c r="G9072" s="97"/>
    </row>
    <row r="9073" spans="1:7" ht="11.25" customHeight="1">
      <c r="A9073" s="78"/>
      <c r="C9073" s="85">
        <v>43575</v>
      </c>
      <c r="D9073" s="86">
        <v>224.324681</v>
      </c>
      <c r="E9073" s="86">
        <v>145.14012953274261</v>
      </c>
      <c r="F9073" s="96">
        <f t="shared" si="723"/>
        <v>145.14012953274261</v>
      </c>
      <c r="G9073" s="97"/>
    </row>
    <row r="9074" spans="1:7" ht="11.25" customHeight="1">
      <c r="A9074" s="78"/>
      <c r="C9074" s="85">
        <v>43576</v>
      </c>
      <c r="D9074" s="86">
        <v>120.7894</v>
      </c>
      <c r="E9074" s="86">
        <v>145.14012953274261</v>
      </c>
      <c r="F9074" s="96">
        <f t="shared" si="723"/>
        <v>120.7894</v>
      </c>
      <c r="G9074" s="97"/>
    </row>
    <row r="9075" spans="1:7" ht="11.25" customHeight="1">
      <c r="A9075" s="78"/>
      <c r="C9075" s="85">
        <v>43577</v>
      </c>
      <c r="D9075" s="86">
        <v>85.265142999999995</v>
      </c>
      <c r="E9075" s="86">
        <v>145.14012953274261</v>
      </c>
      <c r="F9075" s="96">
        <f t="shared" si="723"/>
        <v>85.265142999999995</v>
      </c>
      <c r="G9075" s="97"/>
    </row>
    <row r="9076" spans="1:7" ht="11.25" customHeight="1">
      <c r="A9076" s="78"/>
      <c r="C9076" s="85">
        <v>43578</v>
      </c>
      <c r="D9076" s="86">
        <v>181.05645699999999</v>
      </c>
      <c r="E9076" s="86">
        <v>145.14012953274261</v>
      </c>
      <c r="F9076" s="96">
        <f t="shared" si="723"/>
        <v>145.14012953274261</v>
      </c>
      <c r="G9076" s="97"/>
    </row>
    <row r="9077" spans="1:7" ht="11.25" customHeight="1">
      <c r="A9077" s="78"/>
      <c r="C9077" s="85">
        <v>43579</v>
      </c>
      <c r="D9077" s="86">
        <v>292.16847200000001</v>
      </c>
      <c r="E9077" s="86">
        <v>145.14012953274261</v>
      </c>
      <c r="F9077" s="96">
        <f t="shared" si="723"/>
        <v>145.14012953274261</v>
      </c>
      <c r="G9077" s="97"/>
    </row>
    <row r="9078" spans="1:7" ht="11.25" customHeight="1">
      <c r="A9078" s="78"/>
      <c r="C9078" s="85">
        <v>43580</v>
      </c>
      <c r="D9078" s="86">
        <v>292.633534</v>
      </c>
      <c r="E9078" s="86">
        <v>145.14012953274261</v>
      </c>
      <c r="F9078" s="96">
        <f t="shared" si="723"/>
        <v>145.14012953274261</v>
      </c>
      <c r="G9078" s="97"/>
    </row>
    <row r="9079" spans="1:7" ht="11.25" customHeight="1">
      <c r="A9079" s="78"/>
      <c r="C9079" s="85">
        <v>43581</v>
      </c>
      <c r="D9079" s="86">
        <v>176.63674600000002</v>
      </c>
      <c r="E9079" s="86">
        <v>145.14012953274261</v>
      </c>
      <c r="F9079" s="96">
        <f t="shared" si="723"/>
        <v>145.14012953274261</v>
      </c>
      <c r="G9079" s="97"/>
    </row>
    <row r="9080" spans="1:7" ht="11.25" customHeight="1">
      <c r="A9080" s="78"/>
      <c r="C9080" s="85">
        <v>43582</v>
      </c>
      <c r="D9080" s="86">
        <v>90.267893000000001</v>
      </c>
      <c r="E9080" s="86">
        <v>145.14012953274261</v>
      </c>
      <c r="F9080" s="96">
        <f t="shared" si="723"/>
        <v>90.267893000000001</v>
      </c>
      <c r="G9080" s="97"/>
    </row>
    <row r="9081" spans="1:7" ht="11.25" customHeight="1">
      <c r="A9081" s="78"/>
      <c r="C9081" s="85">
        <v>43583</v>
      </c>
      <c r="D9081" s="86">
        <v>115.12862</v>
      </c>
      <c r="E9081" s="86">
        <v>145.14012953274261</v>
      </c>
      <c r="F9081" s="96">
        <f t="shared" si="723"/>
        <v>115.12862</v>
      </c>
      <c r="G9081" s="97"/>
    </row>
    <row r="9082" spans="1:7" ht="11.25" customHeight="1">
      <c r="A9082" s="78"/>
      <c r="C9082" s="85">
        <v>43584</v>
      </c>
      <c r="D9082" s="86">
        <v>66.437339999999992</v>
      </c>
      <c r="E9082" s="86">
        <v>145.14012953274261</v>
      </c>
      <c r="F9082" s="96">
        <f t="shared" si="723"/>
        <v>66.437339999999992</v>
      </c>
      <c r="G9082" s="97"/>
    </row>
    <row r="9083" spans="1:7" ht="11.25" customHeight="1">
      <c r="A9083" s="78"/>
      <c r="C9083" s="85">
        <v>43585</v>
      </c>
      <c r="D9083" s="86">
        <v>64.555510999999996</v>
      </c>
      <c r="E9083" s="86">
        <v>145.14012953274261</v>
      </c>
      <c r="F9083" s="96">
        <f t="shared" si="723"/>
        <v>64.555510999999996</v>
      </c>
      <c r="G9083" s="97"/>
    </row>
    <row r="9084" spans="1:7" ht="11.25" customHeight="1">
      <c r="A9084" s="78"/>
      <c r="C9084" s="85">
        <v>43586</v>
      </c>
      <c r="D9084" s="86">
        <v>113.44165099999999</v>
      </c>
      <c r="E9084" s="86">
        <v>128.6993424317983</v>
      </c>
      <c r="F9084" s="96">
        <f t="shared" si="723"/>
        <v>113.44165099999999</v>
      </c>
      <c r="G9084" s="97"/>
    </row>
    <row r="9085" spans="1:7" ht="11.25" customHeight="1">
      <c r="A9085" s="78"/>
      <c r="C9085" s="85">
        <v>43587</v>
      </c>
      <c r="D9085" s="86">
        <v>194.80742499999999</v>
      </c>
      <c r="E9085" s="86">
        <v>128.6993424317983</v>
      </c>
      <c r="F9085" s="96">
        <f t="shared" si="723"/>
        <v>128.6993424317983</v>
      </c>
      <c r="G9085" s="97"/>
    </row>
    <row r="9086" spans="1:7" ht="11.25" customHeight="1">
      <c r="A9086" s="78"/>
      <c r="C9086" s="85">
        <v>43588</v>
      </c>
      <c r="D9086" s="86">
        <v>165.68433199999998</v>
      </c>
      <c r="E9086" s="86">
        <v>128.6993424317983</v>
      </c>
      <c r="F9086" s="96">
        <f t="shared" si="723"/>
        <v>128.6993424317983</v>
      </c>
      <c r="G9086" s="97"/>
    </row>
    <row r="9087" spans="1:7" ht="11.25" customHeight="1">
      <c r="A9087" s="78"/>
      <c r="C9087" s="85">
        <v>43589</v>
      </c>
      <c r="D9087" s="86">
        <v>157.025701</v>
      </c>
      <c r="E9087" s="86">
        <v>128.6993424317983</v>
      </c>
      <c r="F9087" s="96">
        <f t="shared" si="723"/>
        <v>128.6993424317983</v>
      </c>
      <c r="G9087" s="97"/>
    </row>
    <row r="9088" spans="1:7" ht="11.25" customHeight="1">
      <c r="A9088" s="78"/>
      <c r="C9088" s="85">
        <v>43590</v>
      </c>
      <c r="D9088" s="86">
        <v>178.43676199999999</v>
      </c>
      <c r="E9088" s="86">
        <v>128.6993424317983</v>
      </c>
      <c r="F9088" s="96">
        <f t="shared" si="723"/>
        <v>128.6993424317983</v>
      </c>
      <c r="G9088" s="97"/>
    </row>
    <row r="9089" spans="1:7" ht="11.25" customHeight="1">
      <c r="A9089" s="78"/>
      <c r="C9089" s="85">
        <v>43591</v>
      </c>
      <c r="D9089" s="86">
        <v>58.181482000000003</v>
      </c>
      <c r="E9089" s="86">
        <v>128.6993424317983</v>
      </c>
      <c r="F9089" s="96">
        <f t="shared" si="723"/>
        <v>58.181482000000003</v>
      </c>
      <c r="G9089" s="97"/>
    </row>
    <row r="9090" spans="1:7" ht="11.25" customHeight="1">
      <c r="A9090" s="78"/>
      <c r="C9090" s="85">
        <v>43592</v>
      </c>
      <c r="D9090" s="86">
        <v>142.63820199999998</v>
      </c>
      <c r="E9090" s="86">
        <v>128.6993424317983</v>
      </c>
      <c r="F9090" s="96">
        <f t="shared" si="723"/>
        <v>128.6993424317983</v>
      </c>
      <c r="G9090" s="97"/>
    </row>
    <row r="9091" spans="1:7" ht="11.25" customHeight="1">
      <c r="A9091" s="78"/>
      <c r="C9091" s="85">
        <v>43593</v>
      </c>
      <c r="D9091" s="86">
        <v>314.322676</v>
      </c>
      <c r="E9091" s="86">
        <v>128.6993424317983</v>
      </c>
      <c r="F9091" s="96">
        <f t="shared" si="723"/>
        <v>128.6993424317983</v>
      </c>
      <c r="G9091" s="97"/>
    </row>
    <row r="9092" spans="1:7" ht="11.25" customHeight="1">
      <c r="A9092" s="78"/>
      <c r="C9092" s="85">
        <v>43594</v>
      </c>
      <c r="D9092" s="86">
        <v>233.60022099999998</v>
      </c>
      <c r="E9092" s="86">
        <v>128.6993424317983</v>
      </c>
      <c r="F9092" s="96">
        <f t="shared" ref="F9092:F9155" si="724">IF(D9092&gt;E9092,E9092,D9092)</f>
        <v>128.6993424317983</v>
      </c>
      <c r="G9092" s="97"/>
    </row>
    <row r="9093" spans="1:7" ht="11.25" customHeight="1">
      <c r="A9093" s="78"/>
      <c r="C9093" s="85">
        <v>43595</v>
      </c>
      <c r="D9093" s="86">
        <v>190.585532</v>
      </c>
      <c r="E9093" s="86">
        <v>128.6993424317983</v>
      </c>
      <c r="F9093" s="96">
        <f t="shared" si="724"/>
        <v>128.6993424317983</v>
      </c>
      <c r="G9093" s="97"/>
    </row>
    <row r="9094" spans="1:7" ht="11.25" customHeight="1">
      <c r="A9094" s="78"/>
      <c r="C9094" s="85">
        <v>43596</v>
      </c>
      <c r="D9094" s="86">
        <v>129.24148600000001</v>
      </c>
      <c r="E9094" s="86">
        <v>128.6993424317983</v>
      </c>
      <c r="F9094" s="96">
        <f t="shared" si="724"/>
        <v>128.6993424317983</v>
      </c>
      <c r="G9094" s="97"/>
    </row>
    <row r="9095" spans="1:7" ht="11.25" customHeight="1">
      <c r="A9095" s="78"/>
      <c r="C9095" s="85">
        <v>43597</v>
      </c>
      <c r="D9095" s="86">
        <v>191.58425299999999</v>
      </c>
      <c r="E9095" s="86">
        <v>128.6993424317983</v>
      </c>
      <c r="F9095" s="96">
        <f t="shared" si="724"/>
        <v>128.6993424317983</v>
      </c>
      <c r="G9095" s="97"/>
    </row>
    <row r="9096" spans="1:7" ht="11.25" customHeight="1">
      <c r="A9096" s="78"/>
      <c r="C9096" s="85">
        <v>43598</v>
      </c>
      <c r="D9096" s="86">
        <v>186.90061700000001</v>
      </c>
      <c r="E9096" s="86">
        <v>128.6993424317983</v>
      </c>
      <c r="F9096" s="96">
        <f t="shared" si="724"/>
        <v>128.6993424317983</v>
      </c>
      <c r="G9096" s="97"/>
    </row>
    <row r="9097" spans="1:7" ht="11.25" customHeight="1">
      <c r="A9097" s="78"/>
      <c r="C9097" s="85">
        <v>43599</v>
      </c>
      <c r="D9097" s="86">
        <v>104.14895200000001</v>
      </c>
      <c r="E9097" s="86">
        <v>128.6993424317983</v>
      </c>
      <c r="F9097" s="96">
        <f t="shared" si="724"/>
        <v>104.14895200000001</v>
      </c>
      <c r="G9097" s="97"/>
    </row>
    <row r="9098" spans="1:7" ht="11.25" customHeight="1">
      <c r="A9098" s="78"/>
      <c r="C9098" s="85">
        <v>43600</v>
      </c>
      <c r="D9098" s="86">
        <v>93.727000000000004</v>
      </c>
      <c r="E9098" s="86">
        <v>128.6993424317983</v>
      </c>
      <c r="F9098" s="96">
        <f t="shared" si="724"/>
        <v>93.727000000000004</v>
      </c>
      <c r="G9098" s="97"/>
    </row>
    <row r="9099" spans="1:7" ht="11.25" customHeight="1">
      <c r="A9099" s="78"/>
      <c r="B9099" s="78" t="s">
        <v>24</v>
      </c>
      <c r="C9099" s="85">
        <v>43601</v>
      </c>
      <c r="D9099" s="86">
        <v>133.972016</v>
      </c>
      <c r="E9099" s="86">
        <v>128.6993424317983</v>
      </c>
      <c r="F9099" s="96">
        <f t="shared" si="724"/>
        <v>128.6993424317983</v>
      </c>
      <c r="G9099" s="97"/>
    </row>
    <row r="9100" spans="1:7" ht="11.25" customHeight="1">
      <c r="A9100" s="78"/>
      <c r="C9100" s="85">
        <v>43602</v>
      </c>
      <c r="D9100" s="86">
        <v>286.71820600000001</v>
      </c>
      <c r="E9100" s="86">
        <v>128.6993424317983</v>
      </c>
      <c r="F9100" s="96">
        <f t="shared" si="724"/>
        <v>128.6993424317983</v>
      </c>
      <c r="G9100" s="97"/>
    </row>
    <row r="9101" spans="1:7" ht="11.25" customHeight="1">
      <c r="A9101" s="78"/>
      <c r="C9101" s="85">
        <v>43603</v>
      </c>
      <c r="D9101" s="86">
        <v>148.617771</v>
      </c>
      <c r="E9101" s="86">
        <v>128.6993424317983</v>
      </c>
      <c r="F9101" s="96">
        <f t="shared" si="724"/>
        <v>128.6993424317983</v>
      </c>
      <c r="G9101" s="97"/>
    </row>
    <row r="9102" spans="1:7" ht="11.25" customHeight="1">
      <c r="A9102" s="78"/>
      <c r="C9102" s="85">
        <v>43604</v>
      </c>
      <c r="D9102" s="86">
        <v>130.25906800000001</v>
      </c>
      <c r="E9102" s="86">
        <v>128.6993424317983</v>
      </c>
      <c r="F9102" s="96">
        <f t="shared" si="724"/>
        <v>128.6993424317983</v>
      </c>
      <c r="G9102" s="97"/>
    </row>
    <row r="9103" spans="1:7" ht="11.25" customHeight="1">
      <c r="A9103" s="78"/>
      <c r="C9103" s="85">
        <v>43605</v>
      </c>
      <c r="D9103" s="86">
        <v>67.222395000000006</v>
      </c>
      <c r="E9103" s="86">
        <v>128.6993424317983</v>
      </c>
      <c r="F9103" s="96">
        <f t="shared" si="724"/>
        <v>67.222395000000006</v>
      </c>
      <c r="G9103" s="97"/>
    </row>
    <row r="9104" spans="1:7" ht="11.25" customHeight="1">
      <c r="A9104" s="78"/>
      <c r="C9104" s="85">
        <v>43606</v>
      </c>
      <c r="D9104" s="86">
        <v>50.460292000000003</v>
      </c>
      <c r="E9104" s="86">
        <v>128.6993424317983</v>
      </c>
      <c r="F9104" s="96">
        <f t="shared" si="724"/>
        <v>50.460292000000003</v>
      </c>
      <c r="G9104" s="97"/>
    </row>
    <row r="9105" spans="1:7" ht="11.25" customHeight="1">
      <c r="A9105" s="78"/>
      <c r="C9105" s="85">
        <v>43607</v>
      </c>
      <c r="D9105" s="86">
        <v>41.479586000000005</v>
      </c>
      <c r="E9105" s="86">
        <v>128.6993424317983</v>
      </c>
      <c r="F9105" s="96">
        <f t="shared" si="724"/>
        <v>41.479586000000005</v>
      </c>
      <c r="G9105" s="97"/>
    </row>
    <row r="9106" spans="1:7" ht="11.25" customHeight="1">
      <c r="A9106" s="78"/>
      <c r="C9106" s="85">
        <v>43608</v>
      </c>
      <c r="D9106" s="86">
        <v>59.654964999999997</v>
      </c>
      <c r="E9106" s="86">
        <v>128.6993424317983</v>
      </c>
      <c r="F9106" s="96">
        <f t="shared" si="724"/>
        <v>59.654964999999997</v>
      </c>
      <c r="G9106" s="97"/>
    </row>
    <row r="9107" spans="1:7" ht="11.25" customHeight="1">
      <c r="A9107" s="78"/>
      <c r="C9107" s="85">
        <v>43609</v>
      </c>
      <c r="D9107" s="86">
        <v>170.901636</v>
      </c>
      <c r="E9107" s="86">
        <v>128.6993424317983</v>
      </c>
      <c r="F9107" s="96">
        <f t="shared" si="724"/>
        <v>128.6993424317983</v>
      </c>
      <c r="G9107" s="97"/>
    </row>
    <row r="9108" spans="1:7" ht="11.25" customHeight="1">
      <c r="A9108" s="78"/>
      <c r="C9108" s="85">
        <v>43610</v>
      </c>
      <c r="D9108" s="86">
        <v>177.07270600000001</v>
      </c>
      <c r="E9108" s="86">
        <v>128.6993424317983</v>
      </c>
      <c r="F9108" s="96">
        <f t="shared" si="724"/>
        <v>128.6993424317983</v>
      </c>
      <c r="G9108" s="97"/>
    </row>
    <row r="9109" spans="1:7" ht="11.25" customHeight="1">
      <c r="A9109" s="78"/>
      <c r="C9109" s="85">
        <v>43611</v>
      </c>
      <c r="D9109" s="86">
        <v>147.48101</v>
      </c>
      <c r="E9109" s="86">
        <v>128.6993424317983</v>
      </c>
      <c r="F9109" s="96">
        <f t="shared" si="724"/>
        <v>128.6993424317983</v>
      </c>
      <c r="G9109" s="97"/>
    </row>
    <row r="9110" spans="1:7" ht="11.25" customHeight="1">
      <c r="A9110" s="78"/>
      <c r="C9110" s="85">
        <v>43612</v>
      </c>
      <c r="D9110" s="86">
        <v>136.96270899999999</v>
      </c>
      <c r="E9110" s="86">
        <v>128.6993424317983</v>
      </c>
      <c r="F9110" s="96">
        <f t="shared" si="724"/>
        <v>128.6993424317983</v>
      </c>
      <c r="G9110" s="97"/>
    </row>
    <row r="9111" spans="1:7" ht="11.25" customHeight="1">
      <c r="A9111" s="78"/>
      <c r="C9111" s="85">
        <v>43613</v>
      </c>
      <c r="D9111" s="86">
        <v>193.76042000000001</v>
      </c>
      <c r="E9111" s="86">
        <v>128.6993424317983</v>
      </c>
      <c r="F9111" s="96">
        <f t="shared" si="724"/>
        <v>128.6993424317983</v>
      </c>
      <c r="G9111" s="97"/>
    </row>
    <row r="9112" spans="1:7" ht="11.25" customHeight="1">
      <c r="A9112" s="78"/>
      <c r="C9112" s="85">
        <v>43614</v>
      </c>
      <c r="D9112" s="86">
        <v>183.7413</v>
      </c>
      <c r="E9112" s="86">
        <v>128.6993424317983</v>
      </c>
      <c r="F9112" s="96">
        <f t="shared" si="724"/>
        <v>128.6993424317983</v>
      </c>
      <c r="G9112" s="97"/>
    </row>
    <row r="9113" spans="1:7" ht="11.25" customHeight="1">
      <c r="A9113" s="78"/>
      <c r="C9113" s="85">
        <v>43615</v>
      </c>
      <c r="D9113" s="86">
        <v>112.774343</v>
      </c>
      <c r="E9113" s="86">
        <v>128.6993424317983</v>
      </c>
      <c r="F9113" s="96">
        <f t="shared" si="724"/>
        <v>112.774343</v>
      </c>
      <c r="G9113" s="97"/>
    </row>
    <row r="9114" spans="1:7" ht="11.25" customHeight="1">
      <c r="A9114" s="78"/>
      <c r="C9114" s="85">
        <v>43616</v>
      </c>
      <c r="D9114" s="86">
        <v>86.367972000000009</v>
      </c>
      <c r="E9114" s="86">
        <v>128.6993424317983</v>
      </c>
      <c r="F9114" s="96">
        <f t="shared" si="724"/>
        <v>86.367972000000009</v>
      </c>
      <c r="G9114" s="97"/>
    </row>
    <row r="9115" spans="1:7" ht="11.25" customHeight="1">
      <c r="A9115" s="78"/>
      <c r="C9115" s="85">
        <v>43617</v>
      </c>
      <c r="D9115" s="86">
        <v>75.255207999999996</v>
      </c>
      <c r="E9115" s="86">
        <v>109.44020513401047</v>
      </c>
      <c r="F9115" s="96">
        <f t="shared" si="724"/>
        <v>75.255207999999996</v>
      </c>
      <c r="G9115" s="97"/>
    </row>
    <row r="9116" spans="1:7" ht="11.25" customHeight="1">
      <c r="A9116" s="78"/>
      <c r="C9116" s="85">
        <v>43618</v>
      </c>
      <c r="D9116" s="86">
        <v>93.191675000000004</v>
      </c>
      <c r="E9116" s="86">
        <v>109.44020513401047</v>
      </c>
      <c r="F9116" s="96">
        <f t="shared" si="724"/>
        <v>93.191675000000004</v>
      </c>
      <c r="G9116" s="97"/>
    </row>
    <row r="9117" spans="1:7" ht="11.25" customHeight="1">
      <c r="A9117" s="78"/>
      <c r="C9117" s="85">
        <v>43619</v>
      </c>
      <c r="D9117" s="86">
        <v>84.89735300000001</v>
      </c>
      <c r="E9117" s="86">
        <v>109.44020513401047</v>
      </c>
      <c r="F9117" s="96">
        <f t="shared" si="724"/>
        <v>84.89735300000001</v>
      </c>
      <c r="G9117" s="97"/>
    </row>
    <row r="9118" spans="1:7" ht="11.25" customHeight="1">
      <c r="A9118" s="78"/>
      <c r="C9118" s="85">
        <v>43620</v>
      </c>
      <c r="D9118" s="86">
        <v>167.34461899999999</v>
      </c>
      <c r="E9118" s="86">
        <v>109.44020513401047</v>
      </c>
      <c r="F9118" s="96">
        <f t="shared" si="724"/>
        <v>109.44020513401047</v>
      </c>
      <c r="G9118" s="97"/>
    </row>
    <row r="9119" spans="1:7" ht="11.25" customHeight="1">
      <c r="A9119" s="78"/>
      <c r="C9119" s="85">
        <v>43621</v>
      </c>
      <c r="D9119" s="86">
        <v>180.35898999999998</v>
      </c>
      <c r="E9119" s="86">
        <v>109.44020513401047</v>
      </c>
      <c r="F9119" s="96">
        <f t="shared" si="724"/>
        <v>109.44020513401047</v>
      </c>
      <c r="G9119" s="97"/>
    </row>
    <row r="9120" spans="1:7" ht="11.25" customHeight="1">
      <c r="A9120" s="78"/>
      <c r="C9120" s="85">
        <v>43622</v>
      </c>
      <c r="D9120" s="86">
        <v>179.09233099999997</v>
      </c>
      <c r="E9120" s="86">
        <v>109.44020513401047</v>
      </c>
      <c r="F9120" s="96">
        <f t="shared" si="724"/>
        <v>109.44020513401047</v>
      </c>
      <c r="G9120" s="97"/>
    </row>
    <row r="9121" spans="1:7" ht="11.25" customHeight="1">
      <c r="A9121" s="78"/>
      <c r="C9121" s="85">
        <v>43623</v>
      </c>
      <c r="D9121" s="86">
        <v>177.716566</v>
      </c>
      <c r="E9121" s="86">
        <v>109.44020513401047</v>
      </c>
      <c r="F9121" s="96">
        <f t="shared" si="724"/>
        <v>109.44020513401047</v>
      </c>
      <c r="G9121" s="97"/>
    </row>
    <row r="9122" spans="1:7" ht="11.25" customHeight="1">
      <c r="A9122" s="78"/>
      <c r="C9122" s="85">
        <v>43624</v>
      </c>
      <c r="D9122" s="86">
        <v>107.69246200000001</v>
      </c>
      <c r="E9122" s="86">
        <v>109.44020513401047</v>
      </c>
      <c r="F9122" s="96">
        <f t="shared" si="724"/>
        <v>107.69246200000001</v>
      </c>
      <c r="G9122" s="97"/>
    </row>
    <row r="9123" spans="1:7" ht="11.25" customHeight="1">
      <c r="A9123" s="78"/>
      <c r="C9123" s="85">
        <v>43625</v>
      </c>
      <c r="D9123" s="86">
        <v>89.505182000000005</v>
      </c>
      <c r="E9123" s="86">
        <v>109.44020513401047</v>
      </c>
      <c r="F9123" s="96">
        <f t="shared" si="724"/>
        <v>89.505182000000005</v>
      </c>
      <c r="G9123" s="97"/>
    </row>
    <row r="9124" spans="1:7" ht="11.25" customHeight="1">
      <c r="A9124" s="78"/>
      <c r="C9124" s="85">
        <v>43626</v>
      </c>
      <c r="D9124" s="86">
        <v>122.00797100000001</v>
      </c>
      <c r="E9124" s="86">
        <v>109.44020513401047</v>
      </c>
      <c r="F9124" s="96">
        <f t="shared" si="724"/>
        <v>109.44020513401047</v>
      </c>
      <c r="G9124" s="97"/>
    </row>
    <row r="9125" spans="1:7" ht="11.25" customHeight="1">
      <c r="A9125" s="78"/>
      <c r="C9125" s="85">
        <v>43627</v>
      </c>
      <c r="D9125" s="86">
        <v>133.97547299999999</v>
      </c>
      <c r="E9125" s="86">
        <v>109.44020513401047</v>
      </c>
      <c r="F9125" s="96">
        <f t="shared" si="724"/>
        <v>109.44020513401047</v>
      </c>
      <c r="G9125" s="97"/>
    </row>
    <row r="9126" spans="1:7" ht="11.25" customHeight="1">
      <c r="A9126" s="78"/>
      <c r="C9126" s="85">
        <v>43628</v>
      </c>
      <c r="D9126" s="86">
        <v>79.767346000000003</v>
      </c>
      <c r="E9126" s="86">
        <v>109.44020513401047</v>
      </c>
      <c r="F9126" s="96">
        <f t="shared" si="724"/>
        <v>79.767346000000003</v>
      </c>
      <c r="G9126" s="97"/>
    </row>
    <row r="9127" spans="1:7" ht="11.25" customHeight="1">
      <c r="A9127" s="78"/>
      <c r="C9127" s="85">
        <v>43629</v>
      </c>
      <c r="D9127" s="86">
        <v>120.43603200000001</v>
      </c>
      <c r="E9127" s="86">
        <v>109.44020513401047</v>
      </c>
      <c r="F9127" s="96">
        <f t="shared" si="724"/>
        <v>109.44020513401047</v>
      </c>
      <c r="G9127" s="97"/>
    </row>
    <row r="9128" spans="1:7" ht="11.25" customHeight="1">
      <c r="A9128" s="78"/>
      <c r="C9128" s="85">
        <v>43630</v>
      </c>
      <c r="D9128" s="86">
        <v>107.029398</v>
      </c>
      <c r="E9128" s="86">
        <v>109.44020513401047</v>
      </c>
      <c r="F9128" s="96">
        <f t="shared" si="724"/>
        <v>107.029398</v>
      </c>
      <c r="G9128" s="97"/>
    </row>
    <row r="9129" spans="1:7" ht="11.25" customHeight="1">
      <c r="A9129" s="78"/>
      <c r="C9129" s="85">
        <v>43631</v>
      </c>
      <c r="D9129" s="86">
        <v>84.974616999999995</v>
      </c>
      <c r="E9129" s="86">
        <v>109.44020513401047</v>
      </c>
      <c r="F9129" s="96">
        <f t="shared" si="724"/>
        <v>84.974616999999995</v>
      </c>
      <c r="G9129" s="97"/>
    </row>
    <row r="9130" spans="1:7" ht="11.25" customHeight="1">
      <c r="A9130" s="78"/>
      <c r="B9130" s="78" t="s">
        <v>26</v>
      </c>
      <c r="C9130" s="85">
        <v>43632</v>
      </c>
      <c r="D9130" s="86">
        <v>53.384005999999999</v>
      </c>
      <c r="E9130" s="86">
        <v>109.44020513401047</v>
      </c>
      <c r="F9130" s="96">
        <f t="shared" si="724"/>
        <v>53.384005999999999</v>
      </c>
      <c r="G9130" s="97"/>
    </row>
    <row r="9131" spans="1:7" ht="11.25" customHeight="1">
      <c r="A9131" s="78"/>
      <c r="C9131" s="85">
        <v>43633</v>
      </c>
      <c r="D9131" s="86">
        <v>52.711660000000002</v>
      </c>
      <c r="E9131" s="86">
        <v>109.44020513401047</v>
      </c>
      <c r="F9131" s="96">
        <f t="shared" si="724"/>
        <v>52.711660000000002</v>
      </c>
      <c r="G9131" s="97"/>
    </row>
    <row r="9132" spans="1:7" ht="11.25" customHeight="1">
      <c r="A9132" s="78"/>
      <c r="C9132" s="85">
        <v>43634</v>
      </c>
      <c r="D9132" s="86">
        <v>157.68767499999998</v>
      </c>
      <c r="E9132" s="86">
        <v>109.44020513401047</v>
      </c>
      <c r="F9132" s="96">
        <f t="shared" si="724"/>
        <v>109.44020513401047</v>
      </c>
      <c r="G9132" s="97"/>
    </row>
    <row r="9133" spans="1:7" ht="11.25" customHeight="1">
      <c r="A9133" s="78"/>
      <c r="C9133" s="85">
        <v>43635</v>
      </c>
      <c r="D9133" s="86">
        <v>89.913594000000003</v>
      </c>
      <c r="E9133" s="86">
        <v>109.44020513401047</v>
      </c>
      <c r="F9133" s="96">
        <f t="shared" si="724"/>
        <v>89.913594000000003</v>
      </c>
      <c r="G9133" s="97"/>
    </row>
    <row r="9134" spans="1:7" ht="11.25" customHeight="1">
      <c r="A9134" s="78"/>
      <c r="C9134" s="85">
        <v>43636</v>
      </c>
      <c r="D9134" s="86">
        <v>90.846999999999994</v>
      </c>
      <c r="E9134" s="86">
        <v>109.44020513401047</v>
      </c>
      <c r="F9134" s="96">
        <f t="shared" si="724"/>
        <v>90.846999999999994</v>
      </c>
      <c r="G9134" s="97"/>
    </row>
    <row r="9135" spans="1:7" ht="11.25" customHeight="1">
      <c r="A9135" s="78"/>
      <c r="C9135" s="85">
        <v>43637</v>
      </c>
      <c r="D9135" s="86">
        <v>83.858829999999998</v>
      </c>
      <c r="E9135" s="86">
        <v>109.44020513401047</v>
      </c>
      <c r="F9135" s="96">
        <f t="shared" si="724"/>
        <v>83.858829999999998</v>
      </c>
      <c r="G9135" s="97"/>
    </row>
    <row r="9136" spans="1:7" ht="11.25" customHeight="1">
      <c r="A9136" s="78"/>
      <c r="C9136" s="85">
        <v>43638</v>
      </c>
      <c r="D9136" s="86">
        <v>82.499785999999986</v>
      </c>
      <c r="E9136" s="86">
        <v>109.44020513401047</v>
      </c>
      <c r="F9136" s="96">
        <f t="shared" si="724"/>
        <v>82.499785999999986</v>
      </c>
      <c r="G9136" s="97"/>
    </row>
    <row r="9137" spans="1:7" ht="11.25" customHeight="1">
      <c r="A9137" s="78"/>
      <c r="C9137" s="85">
        <v>43639</v>
      </c>
      <c r="D9137" s="86">
        <v>112.385998</v>
      </c>
      <c r="E9137" s="86">
        <v>109.44020513401047</v>
      </c>
      <c r="F9137" s="96">
        <f t="shared" si="724"/>
        <v>109.44020513401047</v>
      </c>
      <c r="G9137" s="97"/>
    </row>
    <row r="9138" spans="1:7" ht="11.25" customHeight="1">
      <c r="A9138" s="78"/>
      <c r="C9138" s="85">
        <v>43640</v>
      </c>
      <c r="D9138" s="86">
        <v>80.022929000000005</v>
      </c>
      <c r="E9138" s="86">
        <v>109.44020513401047</v>
      </c>
      <c r="F9138" s="96">
        <f t="shared" si="724"/>
        <v>80.022929000000005</v>
      </c>
      <c r="G9138" s="97"/>
    </row>
    <row r="9139" spans="1:7" ht="11.25" customHeight="1">
      <c r="A9139" s="78"/>
      <c r="C9139" s="85">
        <v>43641</v>
      </c>
      <c r="D9139" s="86">
        <v>60.699717</v>
      </c>
      <c r="E9139" s="86">
        <v>109.44020513401047</v>
      </c>
      <c r="F9139" s="96">
        <f t="shared" si="724"/>
        <v>60.699717</v>
      </c>
      <c r="G9139" s="97"/>
    </row>
    <row r="9140" spans="1:7" ht="11.25" customHeight="1">
      <c r="A9140" s="78"/>
      <c r="C9140" s="85">
        <v>43642</v>
      </c>
      <c r="D9140" s="86">
        <v>140.71645799999999</v>
      </c>
      <c r="E9140" s="86">
        <v>109.44020513401047</v>
      </c>
      <c r="F9140" s="96">
        <f t="shared" si="724"/>
        <v>109.44020513401047</v>
      </c>
      <c r="G9140" s="97"/>
    </row>
    <row r="9141" spans="1:7" ht="11.25" customHeight="1">
      <c r="A9141" s="78"/>
      <c r="C9141" s="85">
        <v>43643</v>
      </c>
      <c r="D9141" s="86">
        <v>168.42622</v>
      </c>
      <c r="E9141" s="86">
        <v>109.44020513401047</v>
      </c>
      <c r="F9141" s="96">
        <f t="shared" si="724"/>
        <v>109.44020513401047</v>
      </c>
      <c r="G9141" s="97"/>
    </row>
    <row r="9142" spans="1:7" ht="11.25" customHeight="1">
      <c r="A9142" s="78"/>
      <c r="C9142" s="85">
        <v>43644</v>
      </c>
      <c r="D9142" s="86">
        <v>83.919637000000009</v>
      </c>
      <c r="E9142" s="86">
        <v>109.44020513401047</v>
      </c>
      <c r="F9142" s="96">
        <f t="shared" si="724"/>
        <v>83.919637000000009</v>
      </c>
      <c r="G9142" s="97"/>
    </row>
    <row r="9143" spans="1:7" ht="11.25" customHeight="1">
      <c r="A9143" s="78"/>
      <c r="C9143" s="85">
        <v>43645</v>
      </c>
      <c r="D9143" s="86">
        <v>63.880876999999998</v>
      </c>
      <c r="E9143" s="86">
        <v>109.44020513401047</v>
      </c>
      <c r="F9143" s="96">
        <f t="shared" si="724"/>
        <v>63.880876999999998</v>
      </c>
      <c r="G9143" s="97"/>
    </row>
    <row r="9144" spans="1:7" ht="11.25" customHeight="1">
      <c r="A9144" s="78"/>
      <c r="C9144" s="85">
        <v>43646</v>
      </c>
      <c r="D9144" s="86">
        <v>88.834611999999993</v>
      </c>
      <c r="E9144" s="86">
        <v>109.44020513401047</v>
      </c>
      <c r="F9144" s="96">
        <f t="shared" si="724"/>
        <v>88.834611999999993</v>
      </c>
      <c r="G9144" s="97"/>
    </row>
    <row r="9145" spans="1:7" ht="11.25" customHeight="1">
      <c r="A9145" s="78"/>
      <c r="C9145" s="85">
        <v>43647</v>
      </c>
      <c r="D9145" s="86">
        <v>135.105165</v>
      </c>
      <c r="E9145" s="86">
        <v>105.70111837201222</v>
      </c>
      <c r="F9145" s="96">
        <f t="shared" si="724"/>
        <v>105.70111837201222</v>
      </c>
      <c r="G9145" s="97"/>
    </row>
    <row r="9146" spans="1:7" ht="11.25" customHeight="1">
      <c r="A9146" s="78"/>
      <c r="C9146" s="85">
        <v>43648</v>
      </c>
      <c r="D9146" s="86">
        <v>129.971214</v>
      </c>
      <c r="E9146" s="86">
        <v>105.70111837201222</v>
      </c>
      <c r="F9146" s="96">
        <f t="shared" si="724"/>
        <v>105.70111837201222</v>
      </c>
      <c r="G9146" s="97"/>
    </row>
    <row r="9147" spans="1:7" ht="11.25" customHeight="1">
      <c r="A9147" s="78"/>
      <c r="C9147" s="85">
        <v>43649</v>
      </c>
      <c r="D9147" s="86">
        <v>104.586901</v>
      </c>
      <c r="E9147" s="86">
        <v>105.70111837201222</v>
      </c>
      <c r="F9147" s="96">
        <f t="shared" si="724"/>
        <v>104.586901</v>
      </c>
      <c r="G9147" s="97"/>
    </row>
    <row r="9148" spans="1:7" ht="11.25" customHeight="1">
      <c r="A9148" s="78"/>
      <c r="C9148" s="85">
        <v>43650</v>
      </c>
      <c r="D9148" s="86">
        <v>97.685996000000003</v>
      </c>
      <c r="E9148" s="86">
        <v>105.70111837201222</v>
      </c>
      <c r="F9148" s="96">
        <f t="shared" si="724"/>
        <v>97.685996000000003</v>
      </c>
      <c r="G9148" s="97"/>
    </row>
    <row r="9149" spans="1:7" ht="11.25" customHeight="1">
      <c r="A9149" s="78"/>
      <c r="C9149" s="85">
        <v>43651</v>
      </c>
      <c r="D9149" s="86">
        <v>59.052302000000005</v>
      </c>
      <c r="E9149" s="86">
        <v>105.70111837201222</v>
      </c>
      <c r="F9149" s="96">
        <f t="shared" si="724"/>
        <v>59.052302000000005</v>
      </c>
      <c r="G9149" s="97"/>
    </row>
    <row r="9150" spans="1:7" ht="11.25" customHeight="1">
      <c r="A9150" s="78"/>
      <c r="C9150" s="85">
        <v>43652</v>
      </c>
      <c r="D9150" s="86">
        <v>66.342085000000012</v>
      </c>
      <c r="E9150" s="86">
        <v>105.70111837201222</v>
      </c>
      <c r="F9150" s="96">
        <f t="shared" si="724"/>
        <v>66.342085000000012</v>
      </c>
      <c r="G9150" s="97"/>
    </row>
    <row r="9151" spans="1:7" ht="11.25" customHeight="1">
      <c r="A9151" s="78"/>
      <c r="C9151" s="85">
        <v>43653</v>
      </c>
      <c r="D9151" s="86">
        <v>90.960764999999995</v>
      </c>
      <c r="E9151" s="86">
        <v>105.70111837201222</v>
      </c>
      <c r="F9151" s="96">
        <f t="shared" si="724"/>
        <v>90.960764999999995</v>
      </c>
      <c r="G9151" s="97"/>
    </row>
    <row r="9152" spans="1:7" ht="11.25" customHeight="1">
      <c r="A9152" s="78"/>
      <c r="C9152" s="85">
        <v>43654</v>
      </c>
      <c r="D9152" s="86">
        <v>139.578034</v>
      </c>
      <c r="E9152" s="86">
        <v>105.70111837201222</v>
      </c>
      <c r="F9152" s="96">
        <f t="shared" si="724"/>
        <v>105.70111837201222</v>
      </c>
      <c r="G9152" s="97"/>
    </row>
    <row r="9153" spans="1:7" ht="11.25" customHeight="1">
      <c r="A9153" s="78"/>
      <c r="C9153" s="85">
        <v>43655</v>
      </c>
      <c r="D9153" s="86">
        <v>107.43433999999999</v>
      </c>
      <c r="E9153" s="86">
        <v>105.70111837201222</v>
      </c>
      <c r="F9153" s="96">
        <f t="shared" si="724"/>
        <v>105.70111837201222</v>
      </c>
      <c r="G9153" s="97"/>
    </row>
    <row r="9154" spans="1:7" ht="11.25" customHeight="1">
      <c r="A9154" s="78"/>
      <c r="C9154" s="85">
        <v>43656</v>
      </c>
      <c r="D9154" s="86">
        <v>72.834372999999999</v>
      </c>
      <c r="E9154" s="86">
        <v>105.70111837201222</v>
      </c>
      <c r="F9154" s="96">
        <f t="shared" si="724"/>
        <v>72.834372999999999</v>
      </c>
      <c r="G9154" s="97"/>
    </row>
    <row r="9155" spans="1:7" ht="11.25" customHeight="1">
      <c r="A9155" s="78"/>
      <c r="C9155" s="85">
        <v>43657</v>
      </c>
      <c r="D9155" s="86">
        <v>54.431428999999994</v>
      </c>
      <c r="E9155" s="86">
        <v>105.70111837201222</v>
      </c>
      <c r="F9155" s="96">
        <f t="shared" si="724"/>
        <v>54.431428999999994</v>
      </c>
      <c r="G9155" s="97"/>
    </row>
    <row r="9156" spans="1:7" ht="11.25" customHeight="1">
      <c r="A9156" s="78"/>
      <c r="C9156" s="85">
        <v>43658</v>
      </c>
      <c r="D9156" s="86">
        <v>58.835746</v>
      </c>
      <c r="E9156" s="86">
        <v>105.70111837201222</v>
      </c>
      <c r="F9156" s="96">
        <f t="shared" ref="F9156:F9219" si="725">IF(D9156&gt;E9156,E9156,D9156)</f>
        <v>58.835746</v>
      </c>
      <c r="G9156" s="97"/>
    </row>
    <row r="9157" spans="1:7" ht="11.25" customHeight="1">
      <c r="A9157" s="78"/>
      <c r="C9157" s="85">
        <v>43659</v>
      </c>
      <c r="D9157" s="86">
        <v>124.905764</v>
      </c>
      <c r="E9157" s="86">
        <v>105.70111837201222</v>
      </c>
      <c r="F9157" s="96">
        <f t="shared" si="725"/>
        <v>105.70111837201222</v>
      </c>
      <c r="G9157" s="97"/>
    </row>
    <row r="9158" spans="1:7" ht="11.25" customHeight="1">
      <c r="A9158" s="78"/>
      <c r="C9158" s="85">
        <v>43660</v>
      </c>
      <c r="D9158" s="86">
        <v>127.996726</v>
      </c>
      <c r="E9158" s="86">
        <v>105.70111837201222</v>
      </c>
      <c r="F9158" s="96">
        <f t="shared" si="725"/>
        <v>105.70111837201222</v>
      </c>
      <c r="G9158" s="97"/>
    </row>
    <row r="9159" spans="1:7" ht="11.25" customHeight="1">
      <c r="A9159" s="78"/>
      <c r="C9159" s="85">
        <v>43661</v>
      </c>
      <c r="D9159" s="86">
        <v>131.20280300000002</v>
      </c>
      <c r="E9159" s="86">
        <v>105.70111837201222</v>
      </c>
      <c r="F9159" s="96">
        <f t="shared" si="725"/>
        <v>105.70111837201222</v>
      </c>
      <c r="G9159" s="97"/>
    </row>
    <row r="9160" spans="1:7" ht="11.25" customHeight="1">
      <c r="A9160" s="78"/>
      <c r="B9160" s="78" t="s">
        <v>26</v>
      </c>
      <c r="C9160" s="85">
        <v>43662</v>
      </c>
      <c r="D9160" s="86">
        <v>116.281373</v>
      </c>
      <c r="E9160" s="86">
        <v>105.70111837201222</v>
      </c>
      <c r="F9160" s="96">
        <f t="shared" si="725"/>
        <v>105.70111837201222</v>
      </c>
      <c r="G9160" s="97"/>
    </row>
    <row r="9161" spans="1:7" ht="11.25" customHeight="1">
      <c r="A9161" s="78"/>
      <c r="C9161" s="85">
        <v>43663</v>
      </c>
      <c r="D9161" s="86">
        <v>105.91152700000001</v>
      </c>
      <c r="E9161" s="86">
        <v>105.70111837201222</v>
      </c>
      <c r="F9161" s="96">
        <f t="shared" si="725"/>
        <v>105.70111837201222</v>
      </c>
      <c r="G9161" s="97"/>
    </row>
    <row r="9162" spans="1:7" ht="11.25" customHeight="1">
      <c r="A9162" s="78"/>
      <c r="C9162" s="85">
        <v>43664</v>
      </c>
      <c r="D9162" s="86">
        <v>81.670012</v>
      </c>
      <c r="E9162" s="86">
        <v>105.70111837201222</v>
      </c>
      <c r="F9162" s="96">
        <f t="shared" si="725"/>
        <v>81.670012</v>
      </c>
      <c r="G9162" s="97"/>
    </row>
    <row r="9163" spans="1:7" ht="11.25" customHeight="1">
      <c r="A9163" s="78"/>
      <c r="C9163" s="85">
        <v>43665</v>
      </c>
      <c r="D9163" s="86">
        <v>91.059771999999995</v>
      </c>
      <c r="E9163" s="86">
        <v>105.70111837201222</v>
      </c>
      <c r="F9163" s="96">
        <f t="shared" si="725"/>
        <v>91.059771999999995</v>
      </c>
      <c r="G9163" s="97"/>
    </row>
    <row r="9164" spans="1:7" ht="11.25" customHeight="1">
      <c r="A9164" s="78"/>
      <c r="C9164" s="85">
        <v>43666</v>
      </c>
      <c r="D9164" s="86">
        <v>96.312916999999999</v>
      </c>
      <c r="E9164" s="86">
        <v>105.70111837201222</v>
      </c>
      <c r="F9164" s="96">
        <f t="shared" si="725"/>
        <v>96.312916999999999</v>
      </c>
      <c r="G9164" s="97"/>
    </row>
    <row r="9165" spans="1:7" ht="11.25" customHeight="1">
      <c r="A9165" s="78"/>
      <c r="C9165" s="85">
        <v>43667</v>
      </c>
      <c r="D9165" s="86">
        <v>101.89939099999999</v>
      </c>
      <c r="E9165" s="86">
        <v>105.70111837201222</v>
      </c>
      <c r="F9165" s="96">
        <f t="shared" si="725"/>
        <v>101.89939099999999</v>
      </c>
      <c r="G9165" s="97"/>
    </row>
    <row r="9166" spans="1:7" ht="11.25" customHeight="1">
      <c r="A9166" s="78"/>
      <c r="C9166" s="85">
        <v>43668</v>
      </c>
      <c r="D9166" s="86">
        <v>137.10335899999998</v>
      </c>
      <c r="E9166" s="86">
        <v>105.70111837201222</v>
      </c>
      <c r="F9166" s="96">
        <f t="shared" si="725"/>
        <v>105.70111837201222</v>
      </c>
      <c r="G9166" s="97"/>
    </row>
    <row r="9167" spans="1:7" ht="11.25" customHeight="1">
      <c r="A9167" s="78"/>
      <c r="C9167" s="85">
        <v>43669</v>
      </c>
      <c r="D9167" s="86">
        <v>118.32955199999999</v>
      </c>
      <c r="E9167" s="86">
        <v>105.70111837201222</v>
      </c>
      <c r="F9167" s="96">
        <f t="shared" si="725"/>
        <v>105.70111837201222</v>
      </c>
      <c r="G9167" s="97"/>
    </row>
    <row r="9168" spans="1:7" ht="11.25" customHeight="1">
      <c r="A9168" s="78"/>
      <c r="C9168" s="85">
        <v>43670</v>
      </c>
      <c r="D9168" s="86">
        <v>83.225479000000007</v>
      </c>
      <c r="E9168" s="86">
        <v>105.70111837201222</v>
      </c>
      <c r="F9168" s="96">
        <f t="shared" si="725"/>
        <v>83.225479000000007</v>
      </c>
      <c r="G9168" s="97"/>
    </row>
    <row r="9169" spans="1:7" ht="11.25" customHeight="1">
      <c r="A9169" s="78"/>
      <c r="C9169" s="85">
        <v>43671</v>
      </c>
      <c r="D9169" s="86">
        <v>122.12699600000001</v>
      </c>
      <c r="E9169" s="86">
        <v>105.70111837201222</v>
      </c>
      <c r="F9169" s="96">
        <f t="shared" si="725"/>
        <v>105.70111837201222</v>
      </c>
      <c r="G9169" s="97"/>
    </row>
    <row r="9170" spans="1:7" ht="11.25" customHeight="1">
      <c r="A9170" s="78"/>
      <c r="C9170" s="85">
        <v>43672</v>
      </c>
      <c r="D9170" s="86">
        <v>103.991049</v>
      </c>
      <c r="E9170" s="86">
        <v>105.70111837201222</v>
      </c>
      <c r="F9170" s="96">
        <f t="shared" si="725"/>
        <v>103.991049</v>
      </c>
      <c r="G9170" s="97"/>
    </row>
    <row r="9171" spans="1:7" ht="11.25" customHeight="1">
      <c r="A9171" s="78"/>
      <c r="C9171" s="85">
        <v>43673</v>
      </c>
      <c r="D9171" s="86">
        <v>169.98884700000002</v>
      </c>
      <c r="E9171" s="86">
        <v>105.70111837201222</v>
      </c>
      <c r="F9171" s="96">
        <f t="shared" si="725"/>
        <v>105.70111837201222</v>
      </c>
      <c r="G9171" s="97"/>
    </row>
    <row r="9172" spans="1:7" ht="11.25" customHeight="1">
      <c r="A9172" s="78"/>
      <c r="C9172" s="85">
        <v>43674</v>
      </c>
      <c r="D9172" s="86">
        <v>89.185971000000009</v>
      </c>
      <c r="E9172" s="86">
        <v>105.70111837201222</v>
      </c>
      <c r="F9172" s="96">
        <f t="shared" si="725"/>
        <v>89.185971000000009</v>
      </c>
      <c r="G9172" s="97"/>
    </row>
    <row r="9173" spans="1:7" ht="11.25" customHeight="1">
      <c r="A9173" s="78"/>
      <c r="C9173" s="85">
        <v>43675</v>
      </c>
      <c r="D9173" s="86">
        <v>108.64397100000001</v>
      </c>
      <c r="E9173" s="86">
        <v>105.70111837201222</v>
      </c>
      <c r="F9173" s="96">
        <f t="shared" si="725"/>
        <v>105.70111837201222</v>
      </c>
      <c r="G9173" s="97"/>
    </row>
    <row r="9174" spans="1:7" ht="11.25" customHeight="1">
      <c r="A9174" s="78"/>
      <c r="C9174" s="85">
        <v>43676</v>
      </c>
      <c r="D9174" s="86">
        <v>114.79355</v>
      </c>
      <c r="E9174" s="86">
        <v>105.70111837201222</v>
      </c>
      <c r="F9174" s="96">
        <f t="shared" si="725"/>
        <v>105.70111837201222</v>
      </c>
      <c r="G9174" s="97"/>
    </row>
    <row r="9175" spans="1:7" ht="11.25" customHeight="1">
      <c r="A9175" s="78"/>
      <c r="C9175" s="85">
        <v>43677</v>
      </c>
      <c r="D9175" s="86">
        <v>142.508306</v>
      </c>
      <c r="E9175" s="86">
        <v>105.70111837201222</v>
      </c>
      <c r="F9175" s="96">
        <f t="shared" si="725"/>
        <v>105.70111837201222</v>
      </c>
      <c r="G9175" s="97"/>
    </row>
    <row r="9176" spans="1:7" ht="11.25" customHeight="1">
      <c r="A9176" s="78"/>
      <c r="C9176" s="85">
        <v>43678</v>
      </c>
      <c r="D9176" s="86">
        <v>93.588239000000002</v>
      </c>
      <c r="E9176" s="86">
        <v>105.94785971897566</v>
      </c>
      <c r="F9176" s="96">
        <f t="shared" si="725"/>
        <v>93.588239000000002</v>
      </c>
      <c r="G9176" s="97"/>
    </row>
    <row r="9177" spans="1:7" ht="11.25" customHeight="1">
      <c r="A9177" s="78"/>
      <c r="C9177" s="85">
        <v>43679</v>
      </c>
      <c r="D9177" s="86">
        <v>59.687374000000005</v>
      </c>
      <c r="E9177" s="86">
        <v>105.94785971897566</v>
      </c>
      <c r="F9177" s="96">
        <f t="shared" si="725"/>
        <v>59.687374000000005</v>
      </c>
      <c r="G9177" s="97"/>
    </row>
    <row r="9178" spans="1:7" ht="11.25" customHeight="1">
      <c r="A9178" s="78"/>
      <c r="C9178" s="85">
        <v>43680</v>
      </c>
      <c r="D9178" s="86">
        <v>54.264406999999999</v>
      </c>
      <c r="E9178" s="86">
        <v>105.94785971897566</v>
      </c>
      <c r="F9178" s="96">
        <f t="shared" si="725"/>
        <v>54.264406999999999</v>
      </c>
      <c r="G9178" s="97"/>
    </row>
    <row r="9179" spans="1:7" ht="11.25" customHeight="1">
      <c r="A9179" s="78"/>
      <c r="C9179" s="85">
        <v>43681</v>
      </c>
      <c r="D9179" s="86">
        <v>58.230099000000003</v>
      </c>
      <c r="E9179" s="86">
        <v>105.94785971897566</v>
      </c>
      <c r="F9179" s="96">
        <f t="shared" si="725"/>
        <v>58.230099000000003</v>
      </c>
      <c r="G9179" s="97"/>
    </row>
    <row r="9180" spans="1:7" ht="11.25" customHeight="1">
      <c r="A9180" s="78"/>
      <c r="C9180" s="85">
        <v>43682</v>
      </c>
      <c r="D9180" s="86">
        <v>54.752099000000001</v>
      </c>
      <c r="E9180" s="86">
        <v>105.94785971897566</v>
      </c>
      <c r="F9180" s="96">
        <f t="shared" si="725"/>
        <v>54.752099000000001</v>
      </c>
      <c r="G9180" s="97"/>
    </row>
    <row r="9181" spans="1:7" ht="11.25" customHeight="1">
      <c r="A9181" s="78"/>
      <c r="C9181" s="85">
        <v>43683</v>
      </c>
      <c r="D9181" s="86">
        <v>63.142616000000004</v>
      </c>
      <c r="E9181" s="86">
        <v>105.94785971897566</v>
      </c>
      <c r="F9181" s="96">
        <f t="shared" si="725"/>
        <v>63.142616000000004</v>
      </c>
      <c r="G9181" s="97"/>
    </row>
    <row r="9182" spans="1:7" ht="11.25" customHeight="1">
      <c r="A9182" s="78"/>
      <c r="C9182" s="85">
        <v>43684</v>
      </c>
      <c r="D9182" s="86">
        <v>93.789354000000003</v>
      </c>
      <c r="E9182" s="86">
        <v>105.94785971897566</v>
      </c>
      <c r="F9182" s="96">
        <f t="shared" si="725"/>
        <v>93.789354000000003</v>
      </c>
      <c r="G9182" s="97"/>
    </row>
    <row r="9183" spans="1:7" ht="11.25" customHeight="1">
      <c r="A9183" s="78"/>
      <c r="C9183" s="85">
        <v>43685</v>
      </c>
      <c r="D9183" s="86">
        <v>138.09226000000001</v>
      </c>
      <c r="E9183" s="86">
        <v>105.94785971897566</v>
      </c>
      <c r="F9183" s="96">
        <f t="shared" si="725"/>
        <v>105.94785971897566</v>
      </c>
      <c r="G9183" s="97"/>
    </row>
    <row r="9184" spans="1:7" ht="11.25" customHeight="1">
      <c r="A9184" s="78"/>
      <c r="C9184" s="85">
        <v>43686</v>
      </c>
      <c r="D9184" s="86">
        <v>197.77098900000001</v>
      </c>
      <c r="E9184" s="86">
        <v>105.94785971897566</v>
      </c>
      <c r="F9184" s="96">
        <f t="shared" si="725"/>
        <v>105.94785971897566</v>
      </c>
      <c r="G9184" s="97"/>
    </row>
    <row r="9185" spans="1:7" ht="11.25" customHeight="1">
      <c r="A9185" s="78"/>
      <c r="C9185" s="85">
        <v>43687</v>
      </c>
      <c r="D9185" s="86">
        <v>72.200203000000002</v>
      </c>
      <c r="E9185" s="86">
        <v>105.94785971897566</v>
      </c>
      <c r="F9185" s="96">
        <f t="shared" si="725"/>
        <v>72.200203000000002</v>
      </c>
      <c r="G9185" s="97"/>
    </row>
    <row r="9186" spans="1:7" ht="11.25" customHeight="1">
      <c r="A9186" s="78"/>
      <c r="C9186" s="85">
        <v>43688</v>
      </c>
      <c r="D9186" s="86">
        <v>103.08261</v>
      </c>
      <c r="E9186" s="86">
        <v>105.94785971897566</v>
      </c>
      <c r="F9186" s="96">
        <f t="shared" si="725"/>
        <v>103.08261</v>
      </c>
      <c r="G9186" s="97"/>
    </row>
    <row r="9187" spans="1:7" ht="11.25" customHeight="1">
      <c r="A9187" s="78"/>
      <c r="C9187" s="85">
        <v>43689</v>
      </c>
      <c r="D9187" s="86">
        <v>135.18901399999999</v>
      </c>
      <c r="E9187" s="86">
        <v>105.94785971897566</v>
      </c>
      <c r="F9187" s="96">
        <f t="shared" si="725"/>
        <v>105.94785971897566</v>
      </c>
      <c r="G9187" s="97"/>
    </row>
    <row r="9188" spans="1:7" ht="11.25" customHeight="1">
      <c r="A9188" s="78"/>
      <c r="C9188" s="85">
        <v>43690</v>
      </c>
      <c r="D9188" s="86">
        <v>98.556506999999996</v>
      </c>
      <c r="E9188" s="86">
        <v>105.94785971897566</v>
      </c>
      <c r="F9188" s="96">
        <f t="shared" si="725"/>
        <v>98.556506999999996</v>
      </c>
      <c r="G9188" s="97"/>
    </row>
    <row r="9189" spans="1:7" ht="11.25" customHeight="1">
      <c r="A9189" s="78"/>
      <c r="C9189" s="85">
        <v>43691</v>
      </c>
      <c r="D9189" s="86">
        <v>63.658560999999999</v>
      </c>
      <c r="E9189" s="86">
        <v>105.94785971897566</v>
      </c>
      <c r="F9189" s="96">
        <f t="shared" si="725"/>
        <v>63.658560999999999</v>
      </c>
      <c r="G9189" s="97"/>
    </row>
    <row r="9190" spans="1:7" ht="11.25" customHeight="1">
      <c r="A9190" s="78"/>
      <c r="C9190" s="85">
        <v>43692</v>
      </c>
      <c r="D9190" s="86">
        <v>78.229511000000002</v>
      </c>
      <c r="E9190" s="86">
        <v>105.94785971897566</v>
      </c>
      <c r="F9190" s="96">
        <f t="shared" si="725"/>
        <v>78.229511000000002</v>
      </c>
      <c r="G9190" s="97"/>
    </row>
    <row r="9191" spans="1:7" ht="11.25" customHeight="1">
      <c r="A9191" s="78"/>
      <c r="B9191" s="78" t="s">
        <v>25</v>
      </c>
      <c r="C9191" s="85">
        <v>43693</v>
      </c>
      <c r="D9191" s="86">
        <v>56.800855000000006</v>
      </c>
      <c r="E9191" s="86">
        <v>105.94785971897566</v>
      </c>
      <c r="F9191" s="96">
        <f t="shared" si="725"/>
        <v>56.800855000000006</v>
      </c>
      <c r="G9191" s="97"/>
    </row>
    <row r="9192" spans="1:7" ht="11.25" customHeight="1">
      <c r="A9192" s="78"/>
      <c r="C9192" s="85">
        <v>43694</v>
      </c>
      <c r="D9192" s="86">
        <v>94.802976999999998</v>
      </c>
      <c r="E9192" s="86">
        <v>105.94785971897566</v>
      </c>
      <c r="F9192" s="96">
        <f t="shared" si="725"/>
        <v>94.802976999999998</v>
      </c>
      <c r="G9192" s="97"/>
    </row>
    <row r="9193" spans="1:7" ht="11.25" customHeight="1">
      <c r="A9193" s="78"/>
      <c r="C9193" s="85">
        <v>43695</v>
      </c>
      <c r="D9193" s="86">
        <v>111.169729</v>
      </c>
      <c r="E9193" s="86">
        <v>105.94785971897566</v>
      </c>
      <c r="F9193" s="96">
        <f t="shared" si="725"/>
        <v>105.94785971897566</v>
      </c>
      <c r="G9193" s="97"/>
    </row>
    <row r="9194" spans="1:7" ht="11.25" customHeight="1">
      <c r="A9194" s="78"/>
      <c r="C9194" s="85">
        <v>43696</v>
      </c>
      <c r="D9194" s="86">
        <v>124.86436</v>
      </c>
      <c r="E9194" s="86">
        <v>105.94785971897566</v>
      </c>
      <c r="F9194" s="96">
        <f t="shared" si="725"/>
        <v>105.94785971897566</v>
      </c>
      <c r="G9194" s="97"/>
    </row>
    <row r="9195" spans="1:7" ht="11.25" customHeight="1">
      <c r="A9195" s="78"/>
      <c r="C9195" s="85">
        <v>43697</v>
      </c>
      <c r="D9195" s="86">
        <v>151.76837400000002</v>
      </c>
      <c r="E9195" s="86">
        <v>105.94785971897566</v>
      </c>
      <c r="F9195" s="96">
        <f t="shared" si="725"/>
        <v>105.94785971897566</v>
      </c>
      <c r="G9195" s="97"/>
    </row>
    <row r="9196" spans="1:7" ht="11.25" customHeight="1">
      <c r="A9196" s="78"/>
      <c r="C9196" s="85">
        <v>43698</v>
      </c>
      <c r="D9196" s="86">
        <v>127.378496</v>
      </c>
      <c r="E9196" s="86">
        <v>105.94785971897566</v>
      </c>
      <c r="F9196" s="96">
        <f t="shared" si="725"/>
        <v>105.94785971897566</v>
      </c>
      <c r="G9196" s="97"/>
    </row>
    <row r="9197" spans="1:7" ht="11.25" customHeight="1">
      <c r="A9197" s="78"/>
      <c r="C9197" s="85">
        <v>43699</v>
      </c>
      <c r="D9197" s="86">
        <v>107.892602</v>
      </c>
      <c r="E9197" s="86">
        <v>105.94785971897566</v>
      </c>
      <c r="F9197" s="96">
        <f t="shared" si="725"/>
        <v>105.94785971897566</v>
      </c>
      <c r="G9197" s="97"/>
    </row>
    <row r="9198" spans="1:7" ht="11.25" customHeight="1">
      <c r="A9198" s="78"/>
      <c r="C9198" s="85">
        <v>43700</v>
      </c>
      <c r="D9198" s="86">
        <v>85.492512000000005</v>
      </c>
      <c r="E9198" s="86">
        <v>105.94785971897566</v>
      </c>
      <c r="F9198" s="96">
        <f t="shared" si="725"/>
        <v>85.492512000000005</v>
      </c>
      <c r="G9198" s="97"/>
    </row>
    <row r="9199" spans="1:7" ht="11.25" customHeight="1">
      <c r="A9199" s="78"/>
      <c r="C9199" s="85">
        <v>43701</v>
      </c>
      <c r="D9199" s="86">
        <v>65.305668999999995</v>
      </c>
      <c r="E9199" s="86">
        <v>105.94785971897566</v>
      </c>
      <c r="F9199" s="96">
        <f t="shared" si="725"/>
        <v>65.305668999999995</v>
      </c>
      <c r="G9199" s="97"/>
    </row>
    <row r="9200" spans="1:7" ht="11.25" customHeight="1">
      <c r="A9200" s="78"/>
      <c r="C9200" s="85">
        <v>43702</v>
      </c>
      <c r="D9200" s="86">
        <v>121.01041099999999</v>
      </c>
      <c r="E9200" s="86">
        <v>105.94785971897566</v>
      </c>
      <c r="F9200" s="96">
        <f t="shared" si="725"/>
        <v>105.94785971897566</v>
      </c>
      <c r="G9200" s="97"/>
    </row>
    <row r="9201" spans="1:7" ht="11.25" customHeight="1">
      <c r="A9201" s="78"/>
      <c r="C9201" s="85">
        <v>43703</v>
      </c>
      <c r="D9201" s="86">
        <v>119.197209</v>
      </c>
      <c r="E9201" s="86">
        <v>105.94785971897566</v>
      </c>
      <c r="F9201" s="96">
        <f t="shared" si="725"/>
        <v>105.94785971897566</v>
      </c>
      <c r="G9201" s="97"/>
    </row>
    <row r="9202" spans="1:7" ht="11.25" customHeight="1">
      <c r="A9202" s="78"/>
      <c r="C9202" s="85">
        <v>43704</v>
      </c>
      <c r="D9202" s="86">
        <v>28.541407</v>
      </c>
      <c r="E9202" s="86">
        <v>105.94785971897566</v>
      </c>
      <c r="F9202" s="96">
        <f t="shared" si="725"/>
        <v>28.541407</v>
      </c>
      <c r="G9202" s="97"/>
    </row>
    <row r="9203" spans="1:7" ht="11.25" customHeight="1">
      <c r="A9203" s="78"/>
      <c r="C9203" s="85">
        <v>43705</v>
      </c>
      <c r="D9203" s="86">
        <v>18.682870999999999</v>
      </c>
      <c r="E9203" s="86">
        <v>105.94785971897566</v>
      </c>
      <c r="F9203" s="96">
        <f t="shared" si="725"/>
        <v>18.682870999999999</v>
      </c>
      <c r="G9203" s="97"/>
    </row>
    <row r="9204" spans="1:7" ht="11.25" customHeight="1">
      <c r="A9204" s="78"/>
      <c r="C9204" s="85">
        <v>43706</v>
      </c>
      <c r="D9204" s="86">
        <v>58.289442000000001</v>
      </c>
      <c r="E9204" s="86">
        <v>105.94785971897566</v>
      </c>
      <c r="F9204" s="96">
        <f t="shared" si="725"/>
        <v>58.289442000000001</v>
      </c>
      <c r="G9204" s="97"/>
    </row>
    <row r="9205" spans="1:7" ht="11.25" customHeight="1">
      <c r="A9205" s="78"/>
      <c r="C9205" s="85">
        <v>43707</v>
      </c>
      <c r="D9205" s="86">
        <v>55.152144</v>
      </c>
      <c r="E9205" s="86">
        <v>105.94785971897566</v>
      </c>
      <c r="F9205" s="96">
        <f t="shared" si="725"/>
        <v>55.152144</v>
      </c>
      <c r="G9205" s="97"/>
    </row>
    <row r="9206" spans="1:7" ht="11.25" customHeight="1">
      <c r="A9206" s="78"/>
      <c r="C9206" s="85">
        <v>43708</v>
      </c>
      <c r="D9206" s="86">
        <v>44.095667999999996</v>
      </c>
      <c r="E9206" s="86">
        <v>105.94785971897566</v>
      </c>
      <c r="F9206" s="96">
        <f t="shared" si="725"/>
        <v>44.095667999999996</v>
      </c>
      <c r="G9206" s="97"/>
    </row>
    <row r="9207" spans="1:7" ht="11.25" customHeight="1">
      <c r="A9207" s="78"/>
      <c r="C9207" s="85">
        <v>43709</v>
      </c>
      <c r="D9207" s="86">
        <v>123.17209200000001</v>
      </c>
      <c r="E9207" s="86">
        <v>98.146391113723467</v>
      </c>
      <c r="F9207" s="96">
        <f t="shared" si="725"/>
        <v>98.146391113723467</v>
      </c>
      <c r="G9207" s="97"/>
    </row>
    <row r="9208" spans="1:7" ht="11.25" customHeight="1">
      <c r="A9208" s="78"/>
      <c r="C9208" s="85">
        <v>43710</v>
      </c>
      <c r="D9208" s="86">
        <v>221.38080399999998</v>
      </c>
      <c r="E9208" s="86">
        <v>98.146391113723467</v>
      </c>
      <c r="F9208" s="96">
        <f t="shared" si="725"/>
        <v>98.146391113723467</v>
      </c>
      <c r="G9208" s="97"/>
    </row>
    <row r="9209" spans="1:7" ht="11.25" customHeight="1">
      <c r="A9209" s="78"/>
      <c r="C9209" s="85">
        <v>43711</v>
      </c>
      <c r="D9209" s="86">
        <v>95.662532000000013</v>
      </c>
      <c r="E9209" s="86">
        <v>98.146391113723467</v>
      </c>
      <c r="F9209" s="96">
        <f t="shared" si="725"/>
        <v>95.662532000000013</v>
      </c>
      <c r="G9209" s="97"/>
    </row>
    <row r="9210" spans="1:7" ht="11.25" customHeight="1">
      <c r="A9210" s="78"/>
      <c r="C9210" s="85">
        <v>43712</v>
      </c>
      <c r="D9210" s="86">
        <v>104.89559</v>
      </c>
      <c r="E9210" s="86">
        <v>98.146391113723467</v>
      </c>
      <c r="F9210" s="96">
        <f t="shared" si="725"/>
        <v>98.146391113723467</v>
      </c>
      <c r="G9210" s="97"/>
    </row>
    <row r="9211" spans="1:7" ht="11.25" customHeight="1">
      <c r="A9211" s="78"/>
      <c r="C9211" s="85">
        <v>43713</v>
      </c>
      <c r="D9211" s="86">
        <v>234.003253</v>
      </c>
      <c r="E9211" s="86">
        <v>98.146391113723467</v>
      </c>
      <c r="F9211" s="96">
        <f t="shared" si="725"/>
        <v>98.146391113723467</v>
      </c>
      <c r="G9211" s="97"/>
    </row>
    <row r="9212" spans="1:7" ht="11.25" customHeight="1">
      <c r="A9212" s="78"/>
      <c r="C9212" s="85">
        <v>43714</v>
      </c>
      <c r="D9212" s="86">
        <v>248.76780600000001</v>
      </c>
      <c r="E9212" s="86">
        <v>98.146391113723467</v>
      </c>
      <c r="F9212" s="96">
        <f t="shared" si="725"/>
        <v>98.146391113723467</v>
      </c>
      <c r="G9212" s="97"/>
    </row>
    <row r="9213" spans="1:7" ht="11.25" customHeight="1">
      <c r="A9213" s="78"/>
      <c r="C9213" s="85">
        <v>43715</v>
      </c>
      <c r="D9213" s="86">
        <v>214.60368199999999</v>
      </c>
      <c r="E9213" s="86">
        <v>98.146391113723467</v>
      </c>
      <c r="F9213" s="96">
        <f t="shared" si="725"/>
        <v>98.146391113723467</v>
      </c>
      <c r="G9213" s="97"/>
    </row>
    <row r="9214" spans="1:7" ht="11.25" customHeight="1">
      <c r="A9214" s="78"/>
      <c r="C9214" s="85">
        <v>43716</v>
      </c>
      <c r="D9214" s="86">
        <v>125.77710400000001</v>
      </c>
      <c r="E9214" s="86">
        <v>98.146391113723467</v>
      </c>
      <c r="F9214" s="96">
        <f t="shared" si="725"/>
        <v>98.146391113723467</v>
      </c>
      <c r="G9214" s="97"/>
    </row>
    <row r="9215" spans="1:7" ht="11.25" customHeight="1">
      <c r="A9215" s="78"/>
      <c r="C9215" s="85">
        <v>43717</v>
      </c>
      <c r="D9215" s="86">
        <v>88.600934999999993</v>
      </c>
      <c r="E9215" s="86">
        <v>98.146391113723467</v>
      </c>
      <c r="F9215" s="96">
        <f t="shared" si="725"/>
        <v>88.600934999999993</v>
      </c>
      <c r="G9215" s="97"/>
    </row>
    <row r="9216" spans="1:7" ht="11.25" customHeight="1">
      <c r="A9216" s="78"/>
      <c r="C9216" s="85">
        <v>43718</v>
      </c>
      <c r="D9216" s="86">
        <v>285.581255</v>
      </c>
      <c r="E9216" s="86">
        <v>98.146391113723467</v>
      </c>
      <c r="F9216" s="96">
        <f t="shared" si="725"/>
        <v>98.146391113723467</v>
      </c>
      <c r="G9216" s="97"/>
    </row>
    <row r="9217" spans="1:7" ht="11.25" customHeight="1">
      <c r="A9217" s="78"/>
      <c r="C9217" s="85">
        <v>43719</v>
      </c>
      <c r="D9217" s="86">
        <v>255.06726999999998</v>
      </c>
      <c r="E9217" s="86">
        <v>98.146391113723467</v>
      </c>
      <c r="F9217" s="96">
        <f t="shared" si="725"/>
        <v>98.146391113723467</v>
      </c>
      <c r="G9217" s="97"/>
    </row>
    <row r="9218" spans="1:7" ht="11.25" customHeight="1">
      <c r="A9218" s="78"/>
      <c r="C9218" s="85">
        <v>43720</v>
      </c>
      <c r="D9218" s="86">
        <v>152.80404099999998</v>
      </c>
      <c r="E9218" s="86">
        <v>98.146391113723467</v>
      </c>
      <c r="F9218" s="96">
        <f t="shared" si="725"/>
        <v>98.146391113723467</v>
      </c>
      <c r="G9218" s="97"/>
    </row>
    <row r="9219" spans="1:7" ht="11.25" customHeight="1">
      <c r="A9219" s="78"/>
      <c r="C9219" s="85">
        <v>43721</v>
      </c>
      <c r="D9219" s="86">
        <v>167.375316</v>
      </c>
      <c r="E9219" s="86">
        <v>98.146391113723467</v>
      </c>
      <c r="F9219" s="96">
        <f t="shared" si="725"/>
        <v>98.146391113723467</v>
      </c>
      <c r="G9219" s="97"/>
    </row>
    <row r="9220" spans="1:7" ht="11.25" customHeight="1">
      <c r="A9220" s="78"/>
      <c r="C9220" s="85">
        <v>43722</v>
      </c>
      <c r="D9220" s="86">
        <v>157.94118799999998</v>
      </c>
      <c r="E9220" s="86">
        <v>98.146391113723467</v>
      </c>
      <c r="F9220" s="96">
        <f t="shared" ref="F9220:F9283" si="726">IF(D9220&gt;E9220,E9220,D9220)</f>
        <v>98.146391113723467</v>
      </c>
      <c r="G9220" s="97"/>
    </row>
    <row r="9221" spans="1:7" ht="11.25" customHeight="1">
      <c r="A9221" s="78"/>
      <c r="C9221" s="85">
        <v>43723</v>
      </c>
      <c r="D9221" s="86">
        <v>104.288706</v>
      </c>
      <c r="E9221" s="86">
        <v>98.146391113723467</v>
      </c>
      <c r="F9221" s="96">
        <f t="shared" si="726"/>
        <v>98.146391113723467</v>
      </c>
      <c r="G9221" s="97"/>
    </row>
    <row r="9222" spans="1:7" ht="11.25" customHeight="1">
      <c r="A9222" s="78"/>
      <c r="B9222" s="78" t="s">
        <v>27</v>
      </c>
      <c r="C9222" s="85">
        <v>43724</v>
      </c>
      <c r="D9222" s="86">
        <v>36.019993999999997</v>
      </c>
      <c r="E9222" s="86">
        <v>98.146391113723467</v>
      </c>
      <c r="F9222" s="96">
        <f t="shared" si="726"/>
        <v>36.019993999999997</v>
      </c>
      <c r="G9222" s="97"/>
    </row>
    <row r="9223" spans="1:7" ht="11.25" customHeight="1">
      <c r="A9223" s="78"/>
      <c r="C9223" s="85">
        <v>43725</v>
      </c>
      <c r="D9223" s="86">
        <v>36.641493000000004</v>
      </c>
      <c r="E9223" s="86">
        <v>98.146391113723467</v>
      </c>
      <c r="F9223" s="96">
        <f t="shared" si="726"/>
        <v>36.641493000000004</v>
      </c>
      <c r="G9223" s="97"/>
    </row>
    <row r="9224" spans="1:7" ht="11.25" customHeight="1">
      <c r="A9224" s="78"/>
      <c r="C9224" s="85">
        <v>43726</v>
      </c>
      <c r="D9224" s="86">
        <v>31.951511</v>
      </c>
      <c r="E9224" s="86">
        <v>98.146391113723467</v>
      </c>
      <c r="F9224" s="96">
        <f t="shared" si="726"/>
        <v>31.951511</v>
      </c>
      <c r="G9224" s="97"/>
    </row>
    <row r="9225" spans="1:7" ht="11.25" customHeight="1">
      <c r="A9225" s="78"/>
      <c r="C9225" s="85">
        <v>43727</v>
      </c>
      <c r="D9225" s="86">
        <v>34.625415999999994</v>
      </c>
      <c r="E9225" s="86">
        <v>98.146391113723467</v>
      </c>
      <c r="F9225" s="96">
        <f t="shared" si="726"/>
        <v>34.625415999999994</v>
      </c>
      <c r="G9225" s="97"/>
    </row>
    <row r="9226" spans="1:7" ht="11.25" customHeight="1">
      <c r="A9226" s="78"/>
      <c r="C9226" s="85">
        <v>43728</v>
      </c>
      <c r="D9226" s="86">
        <v>116.823841</v>
      </c>
      <c r="E9226" s="86">
        <v>98.146391113723467</v>
      </c>
      <c r="F9226" s="96">
        <f t="shared" si="726"/>
        <v>98.146391113723467</v>
      </c>
      <c r="G9226" s="97"/>
    </row>
    <row r="9227" spans="1:7" ht="11.25" customHeight="1">
      <c r="A9227" s="78"/>
      <c r="C9227" s="85">
        <v>43729</v>
      </c>
      <c r="D9227" s="86">
        <v>151.32453399999997</v>
      </c>
      <c r="E9227" s="86">
        <v>98.146391113723467</v>
      </c>
      <c r="F9227" s="96">
        <f t="shared" si="726"/>
        <v>98.146391113723467</v>
      </c>
      <c r="G9227" s="97"/>
    </row>
    <row r="9228" spans="1:7" ht="11.25" customHeight="1">
      <c r="A9228" s="78"/>
      <c r="C9228" s="85">
        <v>43730</v>
      </c>
      <c r="D9228" s="86">
        <v>147.45970399999999</v>
      </c>
      <c r="E9228" s="86">
        <v>98.146391113723467</v>
      </c>
      <c r="F9228" s="96">
        <f t="shared" si="726"/>
        <v>98.146391113723467</v>
      </c>
      <c r="G9228" s="97"/>
    </row>
    <row r="9229" spans="1:7" ht="11.25" customHeight="1">
      <c r="A9229" s="78"/>
      <c r="C9229" s="85">
        <v>43731</v>
      </c>
      <c r="D9229" s="86">
        <v>105.64954700000001</v>
      </c>
      <c r="E9229" s="86">
        <v>98.146391113723467</v>
      </c>
      <c r="F9229" s="96">
        <f t="shared" si="726"/>
        <v>98.146391113723467</v>
      </c>
      <c r="G9229" s="97"/>
    </row>
    <row r="9230" spans="1:7" ht="11.25" customHeight="1">
      <c r="A9230" s="78"/>
      <c r="C9230" s="85">
        <v>43732</v>
      </c>
      <c r="D9230" s="86">
        <v>160.52439299999998</v>
      </c>
      <c r="E9230" s="86">
        <v>98.146391113723467</v>
      </c>
      <c r="F9230" s="96">
        <f t="shared" si="726"/>
        <v>98.146391113723467</v>
      </c>
      <c r="G9230" s="97"/>
    </row>
    <row r="9231" spans="1:7" ht="11.25" customHeight="1">
      <c r="A9231" s="78"/>
      <c r="C9231" s="85">
        <v>43733</v>
      </c>
      <c r="D9231" s="86">
        <v>102.20869999999999</v>
      </c>
      <c r="E9231" s="86">
        <v>98.146391113723467</v>
      </c>
      <c r="F9231" s="96">
        <f t="shared" si="726"/>
        <v>98.146391113723467</v>
      </c>
      <c r="G9231" s="97"/>
    </row>
    <row r="9232" spans="1:7" ht="11.25" customHeight="1">
      <c r="A9232" s="78"/>
      <c r="C9232" s="85">
        <v>43734</v>
      </c>
      <c r="D9232" s="86">
        <v>61.352178000000002</v>
      </c>
      <c r="E9232" s="86">
        <v>98.146391113723467</v>
      </c>
      <c r="F9232" s="96">
        <f t="shared" si="726"/>
        <v>61.352178000000002</v>
      </c>
      <c r="G9232" s="97"/>
    </row>
    <row r="9233" spans="1:7" ht="11.25" customHeight="1">
      <c r="A9233" s="78"/>
      <c r="C9233" s="85">
        <v>43735</v>
      </c>
      <c r="D9233" s="86">
        <v>53.340119000000001</v>
      </c>
      <c r="E9233" s="86">
        <v>98.146391113723467</v>
      </c>
      <c r="F9233" s="96">
        <f t="shared" si="726"/>
        <v>53.340119000000001</v>
      </c>
      <c r="G9233" s="97"/>
    </row>
    <row r="9234" spans="1:7" ht="11.25" customHeight="1">
      <c r="A9234" s="78"/>
      <c r="C9234" s="85">
        <v>43736</v>
      </c>
      <c r="D9234" s="86">
        <v>38.507182</v>
      </c>
      <c r="E9234" s="86">
        <v>98.146391113723467</v>
      </c>
      <c r="F9234" s="96">
        <f t="shared" si="726"/>
        <v>38.507182</v>
      </c>
      <c r="G9234" s="97"/>
    </row>
    <row r="9235" spans="1:7" ht="11.25" customHeight="1">
      <c r="A9235" s="78"/>
      <c r="C9235" s="85">
        <v>43737</v>
      </c>
      <c r="D9235" s="86">
        <v>104.09197500000001</v>
      </c>
      <c r="E9235" s="86">
        <v>98.146391113723467</v>
      </c>
      <c r="F9235" s="96">
        <f t="shared" si="726"/>
        <v>98.146391113723467</v>
      </c>
      <c r="G9235" s="97"/>
    </row>
    <row r="9236" spans="1:7" ht="11.25" customHeight="1">
      <c r="A9236" s="78"/>
      <c r="C9236" s="85">
        <v>43738</v>
      </c>
      <c r="D9236" s="86">
        <v>51.832574999999999</v>
      </c>
      <c r="E9236" s="86">
        <v>98.146391113723467</v>
      </c>
      <c r="F9236" s="96">
        <f t="shared" si="726"/>
        <v>51.832574999999999</v>
      </c>
      <c r="G9236" s="97"/>
    </row>
    <row r="9237" spans="1:7" ht="11.25" customHeight="1">
      <c r="A9237" s="78"/>
      <c r="C9237" s="85">
        <v>43739</v>
      </c>
      <c r="D9237" s="86">
        <v>140.98248900000002</v>
      </c>
      <c r="E9237" s="86">
        <v>120.02723046378563</v>
      </c>
      <c r="F9237" s="96">
        <f t="shared" si="726"/>
        <v>120.02723046378563</v>
      </c>
      <c r="G9237" s="97"/>
    </row>
    <row r="9238" spans="1:7" ht="11.25" customHeight="1">
      <c r="A9238" s="78"/>
      <c r="C9238" s="85">
        <v>43740</v>
      </c>
      <c r="D9238" s="86">
        <v>162.64238800000001</v>
      </c>
      <c r="E9238" s="86">
        <v>120.02723046378563</v>
      </c>
      <c r="F9238" s="96">
        <f t="shared" si="726"/>
        <v>120.02723046378563</v>
      </c>
      <c r="G9238" s="97"/>
    </row>
    <row r="9239" spans="1:7" ht="11.25" customHeight="1">
      <c r="A9239" s="78"/>
      <c r="C9239" s="85">
        <v>43741</v>
      </c>
      <c r="D9239" s="86">
        <v>110.34991599999999</v>
      </c>
      <c r="E9239" s="86">
        <v>120.02723046378563</v>
      </c>
      <c r="F9239" s="96">
        <f t="shared" si="726"/>
        <v>110.34991599999999</v>
      </c>
      <c r="G9239" s="97"/>
    </row>
    <row r="9240" spans="1:7" ht="11.25" customHeight="1">
      <c r="A9240" s="78"/>
      <c r="C9240" s="85">
        <v>43742</v>
      </c>
      <c r="D9240" s="86">
        <v>49.789268999999997</v>
      </c>
      <c r="E9240" s="86">
        <v>120.02723046378563</v>
      </c>
      <c r="F9240" s="96">
        <f t="shared" si="726"/>
        <v>49.789268999999997</v>
      </c>
      <c r="G9240" s="97"/>
    </row>
    <row r="9241" spans="1:7" ht="11.25" customHeight="1">
      <c r="A9241" s="78"/>
      <c r="C9241" s="85">
        <v>43743</v>
      </c>
      <c r="D9241" s="86">
        <v>47.233865999999999</v>
      </c>
      <c r="E9241" s="86">
        <v>120.02723046378563</v>
      </c>
      <c r="F9241" s="96">
        <f t="shared" si="726"/>
        <v>47.233865999999999</v>
      </c>
      <c r="G9241" s="97"/>
    </row>
    <row r="9242" spans="1:7" ht="11.25" customHeight="1">
      <c r="A9242" s="78"/>
      <c r="C9242" s="85">
        <v>43744</v>
      </c>
      <c r="D9242" s="86">
        <v>83.371409</v>
      </c>
      <c r="E9242" s="86">
        <v>120.02723046378563</v>
      </c>
      <c r="F9242" s="96">
        <f t="shared" si="726"/>
        <v>83.371409</v>
      </c>
      <c r="G9242" s="97"/>
    </row>
    <row r="9243" spans="1:7" ht="11.25" customHeight="1">
      <c r="A9243" s="78"/>
      <c r="C9243" s="85">
        <v>43745</v>
      </c>
      <c r="D9243" s="86">
        <v>109.77317599999999</v>
      </c>
      <c r="E9243" s="86">
        <v>120.02723046378563</v>
      </c>
      <c r="F9243" s="96">
        <f t="shared" si="726"/>
        <v>109.77317599999999</v>
      </c>
      <c r="G9243" s="97"/>
    </row>
    <row r="9244" spans="1:7" ht="11.25" customHeight="1">
      <c r="A9244" s="78"/>
      <c r="C9244" s="85">
        <v>43746</v>
      </c>
      <c r="D9244" s="86">
        <v>68.990971000000002</v>
      </c>
      <c r="E9244" s="86">
        <v>120.02723046378563</v>
      </c>
      <c r="F9244" s="96">
        <f t="shared" si="726"/>
        <v>68.990971000000002</v>
      </c>
      <c r="G9244" s="97"/>
    </row>
    <row r="9245" spans="1:7" ht="11.25" customHeight="1">
      <c r="A9245" s="78"/>
      <c r="C9245" s="85">
        <v>43747</v>
      </c>
      <c r="D9245" s="86">
        <v>78.874635999999995</v>
      </c>
      <c r="E9245" s="86">
        <v>120.02723046378563</v>
      </c>
      <c r="F9245" s="96">
        <f t="shared" si="726"/>
        <v>78.874635999999995</v>
      </c>
      <c r="G9245" s="97"/>
    </row>
    <row r="9246" spans="1:7" ht="11.25" customHeight="1">
      <c r="A9246" s="78"/>
      <c r="C9246" s="85">
        <v>43748</v>
      </c>
      <c r="D9246" s="86">
        <v>90.500077999999988</v>
      </c>
      <c r="E9246" s="86">
        <v>120.02723046378563</v>
      </c>
      <c r="F9246" s="96">
        <f t="shared" si="726"/>
        <v>90.500077999999988</v>
      </c>
      <c r="G9246" s="97"/>
    </row>
    <row r="9247" spans="1:7" ht="11.25" customHeight="1">
      <c r="A9247" s="78"/>
      <c r="C9247" s="85">
        <v>43749</v>
      </c>
      <c r="D9247" s="86">
        <v>119.58362099999999</v>
      </c>
      <c r="E9247" s="86">
        <v>120.02723046378563</v>
      </c>
      <c r="F9247" s="96">
        <f t="shared" si="726"/>
        <v>119.58362099999999</v>
      </c>
      <c r="G9247" s="97"/>
    </row>
    <row r="9248" spans="1:7" ht="11.25" customHeight="1">
      <c r="A9248" s="78"/>
      <c r="C9248" s="85">
        <v>43750</v>
      </c>
      <c r="D9248" s="86">
        <v>202.45939100000001</v>
      </c>
      <c r="E9248" s="86">
        <v>120.02723046378563</v>
      </c>
      <c r="F9248" s="96">
        <f t="shared" si="726"/>
        <v>120.02723046378563</v>
      </c>
      <c r="G9248" s="97"/>
    </row>
    <row r="9249" spans="1:7" ht="11.25" customHeight="1">
      <c r="A9249" s="78"/>
      <c r="C9249" s="85">
        <v>43751</v>
      </c>
      <c r="D9249" s="86">
        <v>194.21317000000002</v>
      </c>
      <c r="E9249" s="86">
        <v>120.02723046378563</v>
      </c>
      <c r="F9249" s="96">
        <f t="shared" si="726"/>
        <v>120.02723046378563</v>
      </c>
      <c r="G9249" s="97"/>
    </row>
    <row r="9250" spans="1:7" ht="11.25" customHeight="1">
      <c r="A9250" s="78"/>
      <c r="C9250" s="85">
        <v>43752</v>
      </c>
      <c r="D9250" s="86">
        <v>261.07820900000002</v>
      </c>
      <c r="E9250" s="86">
        <v>120.02723046378563</v>
      </c>
      <c r="F9250" s="96">
        <f t="shared" si="726"/>
        <v>120.02723046378563</v>
      </c>
      <c r="G9250" s="97"/>
    </row>
    <row r="9251" spans="1:7" ht="11.25" customHeight="1">
      <c r="A9251" s="78"/>
      <c r="B9251" s="78" t="s">
        <v>28</v>
      </c>
      <c r="C9251" s="85">
        <v>43753</v>
      </c>
      <c r="D9251" s="86">
        <v>202.74864400000001</v>
      </c>
      <c r="E9251" s="86">
        <v>120.02723046378563</v>
      </c>
      <c r="F9251" s="96">
        <f t="shared" si="726"/>
        <v>120.02723046378563</v>
      </c>
      <c r="G9251" s="97"/>
    </row>
    <row r="9252" spans="1:7" ht="11.25" customHeight="1">
      <c r="A9252" s="78"/>
      <c r="C9252" s="85">
        <v>43754</v>
      </c>
      <c r="D9252" s="86">
        <v>150.26917800000001</v>
      </c>
      <c r="E9252" s="86">
        <v>120.02723046378563</v>
      </c>
      <c r="F9252" s="96">
        <f t="shared" si="726"/>
        <v>120.02723046378563</v>
      </c>
      <c r="G9252" s="97"/>
    </row>
    <row r="9253" spans="1:7" ht="11.25" customHeight="1">
      <c r="A9253" s="78"/>
      <c r="C9253" s="85">
        <v>43755</v>
      </c>
      <c r="D9253" s="86">
        <v>130.97950299999999</v>
      </c>
      <c r="E9253" s="86">
        <v>120.02723046378563</v>
      </c>
      <c r="F9253" s="96">
        <f t="shared" si="726"/>
        <v>120.02723046378563</v>
      </c>
      <c r="G9253" s="97"/>
    </row>
    <row r="9254" spans="1:7" ht="11.25" customHeight="1">
      <c r="A9254" s="78"/>
      <c r="C9254" s="85">
        <v>43756</v>
      </c>
      <c r="D9254" s="86">
        <v>123.728887</v>
      </c>
      <c r="E9254" s="86">
        <v>120.02723046378563</v>
      </c>
      <c r="F9254" s="96">
        <f t="shared" si="726"/>
        <v>120.02723046378563</v>
      </c>
      <c r="G9254" s="97"/>
    </row>
    <row r="9255" spans="1:7" ht="11.25" customHeight="1">
      <c r="A9255" s="78"/>
      <c r="C9255" s="85">
        <v>43757</v>
      </c>
      <c r="D9255" s="86">
        <v>146.17308</v>
      </c>
      <c r="E9255" s="86">
        <v>120.02723046378563</v>
      </c>
      <c r="F9255" s="96">
        <f t="shared" si="726"/>
        <v>120.02723046378563</v>
      </c>
      <c r="G9255" s="97"/>
    </row>
    <row r="9256" spans="1:7" ht="11.25" customHeight="1">
      <c r="A9256" s="78"/>
      <c r="C9256" s="85">
        <v>43758</v>
      </c>
      <c r="D9256" s="86">
        <v>126.513661</v>
      </c>
      <c r="E9256" s="86">
        <v>120.02723046378563</v>
      </c>
      <c r="F9256" s="96">
        <f t="shared" si="726"/>
        <v>120.02723046378563</v>
      </c>
      <c r="G9256" s="97"/>
    </row>
    <row r="9257" spans="1:7" ht="11.25" customHeight="1">
      <c r="A9257" s="78"/>
      <c r="C9257" s="85">
        <v>43759</v>
      </c>
      <c r="D9257" s="86">
        <v>22.593836000000003</v>
      </c>
      <c r="E9257" s="86">
        <v>120.02723046378563</v>
      </c>
      <c r="F9257" s="96">
        <f t="shared" si="726"/>
        <v>22.593836000000003</v>
      </c>
      <c r="G9257" s="97"/>
    </row>
    <row r="9258" spans="1:7" ht="11.25" customHeight="1">
      <c r="A9258" s="78"/>
      <c r="C9258" s="85">
        <v>43760</v>
      </c>
      <c r="D9258" s="86">
        <v>133.397875</v>
      </c>
      <c r="E9258" s="86">
        <v>120.02723046378563</v>
      </c>
      <c r="F9258" s="96">
        <f t="shared" si="726"/>
        <v>120.02723046378563</v>
      </c>
      <c r="G9258" s="97"/>
    </row>
    <row r="9259" spans="1:7" ht="11.25" customHeight="1">
      <c r="A9259" s="78"/>
      <c r="C9259" s="85">
        <v>43761</v>
      </c>
      <c r="D9259" s="86">
        <v>138.62161499999999</v>
      </c>
      <c r="E9259" s="86">
        <v>120.02723046378563</v>
      </c>
      <c r="F9259" s="96">
        <f t="shared" si="726"/>
        <v>120.02723046378563</v>
      </c>
      <c r="G9259" s="97"/>
    </row>
    <row r="9260" spans="1:7" ht="11.25" customHeight="1">
      <c r="A9260" s="78"/>
      <c r="C9260" s="85">
        <v>43762</v>
      </c>
      <c r="D9260" s="86">
        <v>169.59914600000002</v>
      </c>
      <c r="E9260" s="86">
        <v>120.02723046378563</v>
      </c>
      <c r="F9260" s="96">
        <f t="shared" si="726"/>
        <v>120.02723046378563</v>
      </c>
      <c r="G9260" s="97"/>
    </row>
    <row r="9261" spans="1:7" ht="11.25" customHeight="1">
      <c r="A9261" s="78"/>
      <c r="C9261" s="85">
        <v>43763</v>
      </c>
      <c r="D9261" s="86">
        <v>115.17270300000001</v>
      </c>
      <c r="E9261" s="86">
        <v>120.02723046378563</v>
      </c>
      <c r="F9261" s="96">
        <f t="shared" si="726"/>
        <v>115.17270300000001</v>
      </c>
      <c r="G9261" s="97"/>
    </row>
    <row r="9262" spans="1:7" ht="11.25" customHeight="1">
      <c r="A9262" s="78"/>
      <c r="C9262" s="85">
        <v>43764</v>
      </c>
      <c r="D9262" s="86">
        <v>101.656307</v>
      </c>
      <c r="E9262" s="86">
        <v>120.02723046378563</v>
      </c>
      <c r="F9262" s="96">
        <f t="shared" si="726"/>
        <v>101.656307</v>
      </c>
      <c r="G9262" s="97"/>
    </row>
    <row r="9263" spans="1:7" ht="11.25" customHeight="1">
      <c r="A9263" s="78"/>
      <c r="C9263" s="85">
        <v>43765</v>
      </c>
      <c r="D9263" s="86">
        <v>59.577652999999998</v>
      </c>
      <c r="E9263" s="86">
        <v>120.02723046378563</v>
      </c>
      <c r="F9263" s="96">
        <f t="shared" si="726"/>
        <v>59.577652999999998</v>
      </c>
      <c r="G9263" s="97"/>
    </row>
    <row r="9264" spans="1:7" ht="11.25" customHeight="1">
      <c r="A9264" s="78"/>
      <c r="C9264" s="85">
        <v>43766</v>
      </c>
      <c r="D9264" s="86">
        <v>64.976430999999991</v>
      </c>
      <c r="E9264" s="86">
        <v>120.02723046378563</v>
      </c>
      <c r="F9264" s="96">
        <f t="shared" si="726"/>
        <v>64.976430999999991</v>
      </c>
      <c r="G9264" s="97"/>
    </row>
    <row r="9265" spans="1:7" ht="11.25" customHeight="1">
      <c r="A9265" s="78"/>
      <c r="C9265" s="85">
        <v>43767</v>
      </c>
      <c r="D9265" s="86">
        <v>72.134840999999994</v>
      </c>
      <c r="E9265" s="86">
        <v>120.02723046378563</v>
      </c>
      <c r="F9265" s="96">
        <f t="shared" si="726"/>
        <v>72.134840999999994</v>
      </c>
      <c r="G9265" s="97"/>
    </row>
    <row r="9266" spans="1:7" ht="11.25" customHeight="1">
      <c r="A9266" s="78"/>
      <c r="C9266" s="85">
        <v>43768</v>
      </c>
      <c r="D9266" s="86">
        <v>96.363099000000005</v>
      </c>
      <c r="E9266" s="86">
        <v>120.02723046378563</v>
      </c>
      <c r="F9266" s="96">
        <f t="shared" si="726"/>
        <v>96.363099000000005</v>
      </c>
      <c r="G9266" s="97"/>
    </row>
    <row r="9267" spans="1:7" ht="11.25" customHeight="1">
      <c r="A9267" s="78"/>
      <c r="C9267" s="85">
        <v>43769</v>
      </c>
      <c r="D9267" s="86">
        <v>153.456063</v>
      </c>
      <c r="E9267" s="86">
        <v>120.02723046378563</v>
      </c>
      <c r="F9267" s="96">
        <f t="shared" si="726"/>
        <v>120.02723046378563</v>
      </c>
      <c r="G9267" s="97"/>
    </row>
    <row r="9268" spans="1:7" ht="11.25" customHeight="1">
      <c r="A9268" s="78"/>
      <c r="C9268" s="85">
        <v>43770</v>
      </c>
      <c r="D9268" s="86">
        <v>266.96188900000004</v>
      </c>
      <c r="E9268" s="86">
        <v>161.5068940387809</v>
      </c>
      <c r="F9268" s="96">
        <f t="shared" si="726"/>
        <v>161.5068940387809</v>
      </c>
      <c r="G9268" s="97"/>
    </row>
    <row r="9269" spans="1:7" ht="11.25" customHeight="1">
      <c r="A9269" s="78"/>
      <c r="C9269" s="85">
        <v>43771</v>
      </c>
      <c r="D9269" s="86">
        <v>317.64266900000001</v>
      </c>
      <c r="E9269" s="86">
        <v>161.5068940387809</v>
      </c>
      <c r="F9269" s="96">
        <f t="shared" si="726"/>
        <v>161.5068940387809</v>
      </c>
      <c r="G9269" s="97"/>
    </row>
    <row r="9270" spans="1:7" ht="11.25" customHeight="1">
      <c r="A9270" s="78"/>
      <c r="C9270" s="85">
        <v>43772</v>
      </c>
      <c r="D9270" s="86">
        <v>349.04719699999998</v>
      </c>
      <c r="E9270" s="86">
        <v>161.5068940387809</v>
      </c>
      <c r="F9270" s="96">
        <f t="shared" si="726"/>
        <v>161.5068940387809</v>
      </c>
      <c r="G9270" s="97"/>
    </row>
    <row r="9271" spans="1:7" ht="11.25" customHeight="1">
      <c r="A9271" s="78"/>
      <c r="C9271" s="85">
        <v>43773</v>
      </c>
      <c r="D9271" s="86">
        <v>347.30126200000007</v>
      </c>
      <c r="E9271" s="86">
        <v>161.5068940387809</v>
      </c>
      <c r="F9271" s="96">
        <f t="shared" si="726"/>
        <v>161.5068940387809</v>
      </c>
      <c r="G9271" s="97"/>
    </row>
    <row r="9272" spans="1:7" ht="11.25" customHeight="1">
      <c r="A9272" s="78"/>
      <c r="C9272" s="85">
        <v>43774</v>
      </c>
      <c r="D9272" s="86">
        <v>330.28262800000005</v>
      </c>
      <c r="E9272" s="86">
        <v>161.5068940387809</v>
      </c>
      <c r="F9272" s="96">
        <f t="shared" si="726"/>
        <v>161.5068940387809</v>
      </c>
      <c r="G9272" s="97"/>
    </row>
    <row r="9273" spans="1:7" ht="11.25" customHeight="1">
      <c r="A9273" s="78"/>
      <c r="C9273" s="85">
        <v>43775</v>
      </c>
      <c r="D9273" s="86">
        <v>213.847117</v>
      </c>
      <c r="E9273" s="86">
        <v>161.5068940387809</v>
      </c>
      <c r="F9273" s="96">
        <f t="shared" si="726"/>
        <v>161.5068940387809</v>
      </c>
      <c r="G9273" s="97"/>
    </row>
    <row r="9274" spans="1:7" ht="11.25" customHeight="1">
      <c r="A9274" s="78"/>
      <c r="C9274" s="85">
        <v>43776</v>
      </c>
      <c r="D9274" s="86">
        <v>246.386168</v>
      </c>
      <c r="E9274" s="86">
        <v>161.5068940387809</v>
      </c>
      <c r="F9274" s="96">
        <f t="shared" si="726"/>
        <v>161.5068940387809</v>
      </c>
      <c r="G9274" s="97"/>
    </row>
    <row r="9275" spans="1:7" ht="11.25" customHeight="1">
      <c r="A9275" s="78"/>
      <c r="C9275" s="85">
        <v>43777</v>
      </c>
      <c r="D9275" s="86">
        <v>303.51011299999999</v>
      </c>
      <c r="E9275" s="86">
        <v>161.5068940387809</v>
      </c>
      <c r="F9275" s="96">
        <f t="shared" si="726"/>
        <v>161.5068940387809</v>
      </c>
      <c r="G9275" s="97"/>
    </row>
    <row r="9276" spans="1:7" ht="11.25" customHeight="1">
      <c r="A9276" s="78"/>
      <c r="C9276" s="85">
        <v>43778</v>
      </c>
      <c r="D9276" s="86">
        <v>253.79981899999999</v>
      </c>
      <c r="E9276" s="86">
        <v>161.5068940387809</v>
      </c>
      <c r="F9276" s="96">
        <f t="shared" si="726"/>
        <v>161.5068940387809</v>
      </c>
      <c r="G9276" s="97"/>
    </row>
    <row r="9277" spans="1:7" ht="11.25" customHeight="1">
      <c r="A9277" s="78"/>
      <c r="C9277" s="85">
        <v>43779</v>
      </c>
      <c r="D9277" s="86">
        <v>287.63457199999999</v>
      </c>
      <c r="E9277" s="86">
        <v>161.5068940387809</v>
      </c>
      <c r="F9277" s="96">
        <f t="shared" si="726"/>
        <v>161.5068940387809</v>
      </c>
      <c r="G9277" s="97"/>
    </row>
    <row r="9278" spans="1:7" ht="11.25" customHeight="1">
      <c r="A9278" s="78"/>
      <c r="C9278" s="85">
        <v>43780</v>
      </c>
      <c r="D9278" s="86">
        <v>215.33249600000002</v>
      </c>
      <c r="E9278" s="86">
        <v>161.5068940387809</v>
      </c>
      <c r="F9278" s="96">
        <f t="shared" si="726"/>
        <v>161.5068940387809</v>
      </c>
      <c r="G9278" s="97"/>
    </row>
    <row r="9279" spans="1:7" ht="11.25" customHeight="1">
      <c r="A9279" s="78"/>
      <c r="C9279" s="85">
        <v>43781</v>
      </c>
      <c r="D9279" s="86">
        <v>224.703959</v>
      </c>
      <c r="E9279" s="86">
        <v>161.5068940387809</v>
      </c>
      <c r="F9279" s="96">
        <f t="shared" si="726"/>
        <v>161.5068940387809</v>
      </c>
      <c r="G9279" s="97"/>
    </row>
    <row r="9280" spans="1:7" ht="11.25" customHeight="1">
      <c r="A9280" s="78"/>
      <c r="C9280" s="85">
        <v>43782</v>
      </c>
      <c r="D9280" s="86">
        <v>248.30129199999999</v>
      </c>
      <c r="E9280" s="86">
        <v>161.5068940387809</v>
      </c>
      <c r="F9280" s="96">
        <f t="shared" si="726"/>
        <v>161.5068940387809</v>
      </c>
      <c r="G9280" s="97"/>
    </row>
    <row r="9281" spans="1:7" ht="11.25" customHeight="1">
      <c r="A9281" s="78"/>
      <c r="C9281" s="85">
        <v>43783</v>
      </c>
      <c r="D9281" s="86">
        <v>287.408703</v>
      </c>
      <c r="E9281" s="86">
        <v>161.5068940387809</v>
      </c>
      <c r="F9281" s="96">
        <f t="shared" si="726"/>
        <v>161.5068940387809</v>
      </c>
      <c r="G9281" s="97"/>
    </row>
    <row r="9282" spans="1:7" ht="11.25" customHeight="1">
      <c r="A9282" s="78"/>
      <c r="B9282" s="78" t="s">
        <v>29</v>
      </c>
      <c r="C9282" s="85">
        <v>43784</v>
      </c>
      <c r="D9282" s="86">
        <v>217.40760299999999</v>
      </c>
      <c r="E9282" s="86">
        <v>161.5068940387809</v>
      </c>
      <c r="F9282" s="96">
        <f t="shared" si="726"/>
        <v>161.5068940387809</v>
      </c>
      <c r="G9282" s="97"/>
    </row>
    <row r="9283" spans="1:7" ht="11.25" customHeight="1">
      <c r="A9283" s="78"/>
      <c r="C9283" s="85">
        <v>43785</v>
      </c>
      <c r="D9283" s="86">
        <v>153.56776600000001</v>
      </c>
      <c r="E9283" s="86">
        <v>161.5068940387809</v>
      </c>
      <c r="F9283" s="96">
        <f t="shared" si="726"/>
        <v>153.56776600000001</v>
      </c>
      <c r="G9283" s="97"/>
    </row>
    <row r="9284" spans="1:7" ht="11.25" customHeight="1">
      <c r="A9284" s="78"/>
      <c r="C9284" s="85">
        <v>43786</v>
      </c>
      <c r="D9284" s="86">
        <v>214.219965</v>
      </c>
      <c r="E9284" s="86">
        <v>161.5068940387809</v>
      </c>
      <c r="F9284" s="96">
        <f t="shared" ref="F9284:F9328" si="727">IF(D9284&gt;E9284,E9284,D9284)</f>
        <v>161.5068940387809</v>
      </c>
      <c r="G9284" s="97"/>
    </row>
    <row r="9285" spans="1:7" ht="11.25" customHeight="1">
      <c r="A9285" s="78"/>
      <c r="C9285" s="85">
        <v>43787</v>
      </c>
      <c r="D9285" s="86">
        <v>177.14007000000001</v>
      </c>
      <c r="E9285" s="86">
        <v>161.5068940387809</v>
      </c>
      <c r="F9285" s="96">
        <f t="shared" si="727"/>
        <v>161.5068940387809</v>
      </c>
      <c r="G9285" s="97"/>
    </row>
    <row r="9286" spans="1:7" ht="11.25" customHeight="1">
      <c r="A9286" s="78"/>
      <c r="C9286" s="85">
        <v>43788</v>
      </c>
      <c r="D9286" s="86">
        <v>96.379054999999994</v>
      </c>
      <c r="E9286" s="86">
        <v>161.5068940387809</v>
      </c>
      <c r="F9286" s="96">
        <f t="shared" si="727"/>
        <v>96.379054999999994</v>
      </c>
      <c r="G9286" s="97"/>
    </row>
    <row r="9287" spans="1:7" ht="11.25" customHeight="1">
      <c r="A9287" s="78"/>
      <c r="C9287" s="85">
        <v>43789</v>
      </c>
      <c r="D9287" s="86">
        <v>104.865495</v>
      </c>
      <c r="E9287" s="86">
        <v>161.5068940387809</v>
      </c>
      <c r="F9287" s="96">
        <f t="shared" si="727"/>
        <v>104.865495</v>
      </c>
      <c r="G9287" s="97"/>
    </row>
    <row r="9288" spans="1:7" ht="11.25" customHeight="1">
      <c r="A9288" s="78"/>
      <c r="C9288" s="85">
        <v>43790</v>
      </c>
      <c r="D9288" s="86">
        <v>136.17629300000002</v>
      </c>
      <c r="E9288" s="86">
        <v>161.5068940387809</v>
      </c>
      <c r="F9288" s="96">
        <f t="shared" si="727"/>
        <v>136.17629300000002</v>
      </c>
      <c r="G9288" s="97"/>
    </row>
    <row r="9289" spans="1:7" ht="11.25" customHeight="1">
      <c r="A9289" s="78"/>
      <c r="C9289" s="85">
        <v>43791</v>
      </c>
      <c r="D9289" s="86">
        <v>310.56678799999997</v>
      </c>
      <c r="E9289" s="86">
        <v>161.5068940387809</v>
      </c>
      <c r="F9289" s="96">
        <f t="shared" si="727"/>
        <v>161.5068940387809</v>
      </c>
      <c r="G9289" s="97"/>
    </row>
    <row r="9290" spans="1:7" ht="11.25" customHeight="1">
      <c r="A9290" s="78"/>
      <c r="C9290" s="85">
        <v>43792</v>
      </c>
      <c r="D9290" s="86">
        <v>345.92075900000003</v>
      </c>
      <c r="E9290" s="86">
        <v>161.5068940387809</v>
      </c>
      <c r="F9290" s="96">
        <f t="shared" si="727"/>
        <v>161.5068940387809</v>
      </c>
      <c r="G9290" s="97"/>
    </row>
    <row r="9291" spans="1:7" ht="11.25" customHeight="1">
      <c r="A9291" s="78"/>
      <c r="C9291" s="85">
        <v>43793</v>
      </c>
      <c r="D9291" s="86">
        <v>257.72985</v>
      </c>
      <c r="E9291" s="86">
        <v>161.5068940387809</v>
      </c>
      <c r="F9291" s="96">
        <f t="shared" si="727"/>
        <v>161.5068940387809</v>
      </c>
      <c r="G9291" s="97"/>
    </row>
    <row r="9292" spans="1:7" ht="11.25" customHeight="1">
      <c r="A9292" s="78"/>
      <c r="C9292" s="85">
        <v>43794</v>
      </c>
      <c r="D9292" s="86">
        <v>252.72909100000001</v>
      </c>
      <c r="E9292" s="86">
        <v>161.5068940387809</v>
      </c>
      <c r="F9292" s="96">
        <f t="shared" si="727"/>
        <v>161.5068940387809</v>
      </c>
      <c r="G9292" s="97"/>
    </row>
    <row r="9293" spans="1:7" ht="11.25" customHeight="1">
      <c r="A9293" s="78"/>
      <c r="C9293" s="85">
        <v>43795</v>
      </c>
      <c r="D9293" s="86">
        <v>272.62192100000004</v>
      </c>
      <c r="E9293" s="86">
        <v>161.5068940387809</v>
      </c>
      <c r="F9293" s="96">
        <f t="shared" si="727"/>
        <v>161.5068940387809</v>
      </c>
      <c r="G9293" s="97"/>
    </row>
    <row r="9294" spans="1:7" ht="11.25" customHeight="1">
      <c r="A9294" s="78"/>
      <c r="C9294" s="85">
        <v>43796</v>
      </c>
      <c r="D9294" s="86">
        <v>317.67494599999998</v>
      </c>
      <c r="E9294" s="86">
        <v>161.5068940387809</v>
      </c>
      <c r="F9294" s="96">
        <f t="shared" si="727"/>
        <v>161.5068940387809</v>
      </c>
      <c r="G9294" s="97"/>
    </row>
    <row r="9295" spans="1:7" ht="11.25" customHeight="1">
      <c r="A9295" s="78"/>
      <c r="C9295" s="85">
        <v>43797</v>
      </c>
      <c r="D9295" s="86">
        <v>260.033209</v>
      </c>
      <c r="E9295" s="86">
        <v>161.5068940387809</v>
      </c>
      <c r="F9295" s="96">
        <f t="shared" si="727"/>
        <v>161.5068940387809</v>
      </c>
      <c r="G9295" s="97"/>
    </row>
    <row r="9296" spans="1:7" ht="11.25" customHeight="1">
      <c r="A9296" s="78"/>
      <c r="C9296" s="85">
        <v>43798</v>
      </c>
      <c r="D9296" s="86">
        <v>121.803073</v>
      </c>
      <c r="E9296" s="86">
        <v>161.5068940387809</v>
      </c>
      <c r="F9296" s="96">
        <f t="shared" si="727"/>
        <v>121.803073</v>
      </c>
      <c r="G9296" s="97"/>
    </row>
    <row r="9297" spans="1:7" ht="11.25" customHeight="1">
      <c r="A9297" s="78"/>
      <c r="C9297" s="85">
        <v>43799</v>
      </c>
      <c r="D9297" s="86">
        <v>200.190291</v>
      </c>
      <c r="E9297" s="86">
        <v>161.5068940387809</v>
      </c>
      <c r="F9297" s="96">
        <f t="shared" si="727"/>
        <v>161.5068940387809</v>
      </c>
      <c r="G9297" s="97"/>
    </row>
    <row r="9298" spans="1:7" ht="11.25" customHeight="1">
      <c r="A9298" s="78"/>
      <c r="C9298" s="85">
        <v>43800</v>
      </c>
      <c r="D9298" s="86">
        <v>121.650701</v>
      </c>
      <c r="E9298" s="86">
        <v>157.61292142479525</v>
      </c>
      <c r="F9298" s="96">
        <f t="shared" si="727"/>
        <v>121.650701</v>
      </c>
      <c r="G9298" s="97"/>
    </row>
    <row r="9299" spans="1:7" ht="11.25" customHeight="1">
      <c r="A9299" s="78"/>
      <c r="C9299" s="85">
        <v>43801</v>
      </c>
      <c r="D9299" s="86">
        <v>259.28923400000002</v>
      </c>
      <c r="E9299" s="86">
        <v>157.61292142479525</v>
      </c>
      <c r="F9299" s="96">
        <f t="shared" si="727"/>
        <v>157.61292142479525</v>
      </c>
      <c r="G9299" s="97"/>
    </row>
    <row r="9300" spans="1:7" ht="11.25" customHeight="1">
      <c r="A9300" s="78"/>
      <c r="C9300" s="85">
        <v>43802</v>
      </c>
      <c r="D9300" s="86">
        <v>171.439412</v>
      </c>
      <c r="E9300" s="86">
        <v>157.61292142479525</v>
      </c>
      <c r="F9300" s="96">
        <f t="shared" si="727"/>
        <v>157.61292142479525</v>
      </c>
      <c r="G9300" s="97"/>
    </row>
    <row r="9301" spans="1:7" ht="11.25" customHeight="1">
      <c r="A9301" s="78"/>
      <c r="C9301" s="85">
        <v>43803</v>
      </c>
      <c r="D9301" s="86">
        <v>136.341981</v>
      </c>
      <c r="E9301" s="86">
        <v>157.61292142479525</v>
      </c>
      <c r="F9301" s="96">
        <f t="shared" si="727"/>
        <v>136.341981</v>
      </c>
      <c r="G9301" s="97"/>
    </row>
    <row r="9302" spans="1:7" ht="11.25" customHeight="1">
      <c r="A9302" s="78"/>
      <c r="C9302" s="85">
        <v>43804</v>
      </c>
      <c r="D9302" s="86">
        <v>171.32936699999999</v>
      </c>
      <c r="E9302" s="86">
        <v>157.61292142479525</v>
      </c>
      <c r="F9302" s="96">
        <f t="shared" si="727"/>
        <v>157.61292142479525</v>
      </c>
      <c r="G9302" s="97"/>
    </row>
    <row r="9303" spans="1:7" ht="11.25" customHeight="1">
      <c r="A9303" s="78"/>
      <c r="C9303" s="85">
        <v>43805</v>
      </c>
      <c r="D9303" s="86">
        <v>48.926917000000003</v>
      </c>
      <c r="E9303" s="86">
        <v>157.61292142479525</v>
      </c>
      <c r="F9303" s="96">
        <f t="shared" si="727"/>
        <v>48.926917000000003</v>
      </c>
      <c r="G9303" s="97"/>
    </row>
    <row r="9304" spans="1:7" ht="11.25" customHeight="1">
      <c r="A9304" s="78"/>
      <c r="C9304" s="85">
        <v>43806</v>
      </c>
      <c r="D9304" s="86">
        <v>36.689464000000001</v>
      </c>
      <c r="E9304" s="86">
        <v>157.61292142479525</v>
      </c>
      <c r="F9304" s="96">
        <f t="shared" si="727"/>
        <v>36.689464000000001</v>
      </c>
      <c r="G9304" s="97"/>
    </row>
    <row r="9305" spans="1:7" ht="11.25" customHeight="1">
      <c r="A9305" s="78"/>
      <c r="C9305" s="85">
        <v>43807</v>
      </c>
      <c r="D9305" s="86">
        <v>121.176546</v>
      </c>
      <c r="E9305" s="86">
        <v>157.61292142479525</v>
      </c>
      <c r="F9305" s="96">
        <f t="shared" si="727"/>
        <v>121.176546</v>
      </c>
      <c r="G9305" s="97"/>
    </row>
    <row r="9306" spans="1:7" ht="11.25" customHeight="1">
      <c r="A9306" s="78"/>
      <c r="C9306" s="85">
        <v>43808</v>
      </c>
      <c r="D9306" s="86">
        <v>205.07976199999999</v>
      </c>
      <c r="E9306" s="86">
        <v>157.61292142479525</v>
      </c>
      <c r="F9306" s="96">
        <f t="shared" si="727"/>
        <v>157.61292142479525</v>
      </c>
      <c r="G9306" s="97"/>
    </row>
    <row r="9307" spans="1:7" ht="11.25" customHeight="1">
      <c r="A9307" s="78"/>
      <c r="C9307" s="85">
        <v>43809</v>
      </c>
      <c r="D9307" s="86">
        <v>159.07894399999998</v>
      </c>
      <c r="E9307" s="86">
        <v>157.61292142479525</v>
      </c>
      <c r="F9307" s="96">
        <f t="shared" si="727"/>
        <v>157.61292142479525</v>
      </c>
      <c r="G9307" s="97"/>
    </row>
    <row r="9308" spans="1:7" ht="11.25" customHeight="1">
      <c r="A9308" s="78"/>
      <c r="C9308" s="85">
        <v>43810</v>
      </c>
      <c r="D9308" s="86">
        <v>250.81971299999998</v>
      </c>
      <c r="E9308" s="86">
        <v>157.61292142479525</v>
      </c>
      <c r="F9308" s="96">
        <f t="shared" si="727"/>
        <v>157.61292142479525</v>
      </c>
      <c r="G9308" s="97"/>
    </row>
    <row r="9309" spans="1:7" ht="11.25" customHeight="1">
      <c r="A9309" s="78"/>
      <c r="C9309" s="85">
        <v>43811</v>
      </c>
      <c r="D9309" s="86">
        <v>375.050771</v>
      </c>
      <c r="E9309" s="86">
        <v>157.61292142479525</v>
      </c>
      <c r="F9309" s="96">
        <f t="shared" si="727"/>
        <v>157.61292142479525</v>
      </c>
      <c r="G9309" s="97"/>
    </row>
    <row r="9310" spans="1:7" ht="11.25" customHeight="1">
      <c r="A9310" s="78"/>
      <c r="C9310" s="85">
        <v>43812</v>
      </c>
      <c r="D9310" s="86">
        <v>397.54074699999995</v>
      </c>
      <c r="E9310" s="86">
        <v>157.61292142479525</v>
      </c>
      <c r="F9310" s="96">
        <f t="shared" si="727"/>
        <v>157.61292142479525</v>
      </c>
      <c r="G9310" s="97"/>
    </row>
    <row r="9311" spans="1:7" ht="11.25" customHeight="1">
      <c r="A9311" s="78"/>
      <c r="C9311" s="85">
        <v>43813</v>
      </c>
      <c r="D9311" s="86">
        <v>306.04045600000001</v>
      </c>
      <c r="E9311" s="86">
        <v>157.61292142479525</v>
      </c>
      <c r="F9311" s="96">
        <f t="shared" si="727"/>
        <v>157.61292142479525</v>
      </c>
      <c r="G9311" s="97"/>
    </row>
    <row r="9312" spans="1:7" ht="11.25" customHeight="1">
      <c r="A9312" s="78"/>
      <c r="B9312" s="78" t="s">
        <v>30</v>
      </c>
      <c r="C9312" s="85">
        <v>43814</v>
      </c>
      <c r="D9312" s="86">
        <v>189.72524799999999</v>
      </c>
      <c r="E9312" s="86">
        <v>157.61292142479525</v>
      </c>
      <c r="F9312" s="96">
        <f t="shared" si="727"/>
        <v>157.61292142479525</v>
      </c>
      <c r="G9312" s="97"/>
    </row>
    <row r="9313" spans="1:7" ht="11.25" customHeight="1">
      <c r="A9313" s="78"/>
      <c r="C9313" s="85">
        <v>43815</v>
      </c>
      <c r="D9313" s="86">
        <v>251.068513</v>
      </c>
      <c r="E9313" s="86">
        <v>157.61292142479525</v>
      </c>
      <c r="F9313" s="96">
        <f t="shared" si="727"/>
        <v>157.61292142479525</v>
      </c>
      <c r="G9313" s="97"/>
    </row>
    <row r="9314" spans="1:7" ht="11.25" customHeight="1">
      <c r="A9314" s="78"/>
      <c r="C9314" s="85">
        <v>43816</v>
      </c>
      <c r="D9314" s="86">
        <v>112.453388</v>
      </c>
      <c r="E9314" s="86">
        <v>157.61292142479525</v>
      </c>
      <c r="F9314" s="96">
        <f t="shared" si="727"/>
        <v>112.453388</v>
      </c>
      <c r="G9314" s="97"/>
    </row>
    <row r="9315" spans="1:7" ht="11.25" customHeight="1">
      <c r="A9315" s="78"/>
      <c r="C9315" s="85">
        <v>43817</v>
      </c>
      <c r="D9315" s="86">
        <v>201.90303800000001</v>
      </c>
      <c r="E9315" s="86">
        <v>157.61292142479525</v>
      </c>
      <c r="F9315" s="96">
        <f t="shared" si="727"/>
        <v>157.61292142479525</v>
      </c>
      <c r="G9315" s="97"/>
    </row>
    <row r="9316" spans="1:7" ht="11.25" customHeight="1">
      <c r="A9316" s="78"/>
      <c r="C9316" s="85">
        <v>43818</v>
      </c>
      <c r="D9316" s="86">
        <v>313.10053099999999</v>
      </c>
      <c r="E9316" s="86">
        <v>157.61292142479525</v>
      </c>
      <c r="F9316" s="96">
        <f t="shared" si="727"/>
        <v>157.61292142479525</v>
      </c>
      <c r="G9316" s="97"/>
    </row>
    <row r="9317" spans="1:7" ht="11.25" customHeight="1">
      <c r="A9317" s="78"/>
      <c r="C9317" s="85">
        <v>43819</v>
      </c>
      <c r="D9317" s="86">
        <v>308.41143399999999</v>
      </c>
      <c r="E9317" s="86">
        <v>157.61292142479525</v>
      </c>
      <c r="F9317" s="96">
        <f t="shared" si="727"/>
        <v>157.61292142479525</v>
      </c>
      <c r="G9317" s="97"/>
    </row>
    <row r="9318" spans="1:7" ht="11.25" customHeight="1">
      <c r="A9318" s="78"/>
      <c r="C9318" s="85">
        <v>43820</v>
      </c>
      <c r="D9318" s="86">
        <v>236.58196699999999</v>
      </c>
      <c r="E9318" s="86">
        <v>157.61292142479525</v>
      </c>
      <c r="F9318" s="96">
        <f t="shared" si="727"/>
        <v>157.61292142479525</v>
      </c>
      <c r="G9318" s="97"/>
    </row>
    <row r="9319" spans="1:7" ht="11.25" customHeight="1">
      <c r="A9319" s="78"/>
      <c r="C9319" s="85">
        <v>43821</v>
      </c>
      <c r="D9319" s="86">
        <v>236.244665</v>
      </c>
      <c r="E9319" s="86">
        <v>157.61292142479525</v>
      </c>
      <c r="F9319" s="96">
        <f t="shared" si="727"/>
        <v>157.61292142479525</v>
      </c>
      <c r="G9319" s="97"/>
    </row>
    <row r="9320" spans="1:7" ht="11.25" customHeight="1">
      <c r="A9320" s="78"/>
      <c r="C9320" s="85">
        <v>43822</v>
      </c>
      <c r="D9320" s="86">
        <v>210.09329799999998</v>
      </c>
      <c r="E9320" s="86">
        <v>157.61292142479525</v>
      </c>
      <c r="F9320" s="96">
        <f t="shared" si="727"/>
        <v>157.61292142479525</v>
      </c>
      <c r="G9320" s="97"/>
    </row>
    <row r="9321" spans="1:7" ht="11.25" customHeight="1">
      <c r="A9321" s="78"/>
      <c r="C9321" s="85">
        <v>43823</v>
      </c>
      <c r="D9321" s="86">
        <v>119.56389799999999</v>
      </c>
      <c r="E9321" s="86">
        <v>157.61292142479525</v>
      </c>
      <c r="F9321" s="96">
        <f t="shared" si="727"/>
        <v>119.56389799999999</v>
      </c>
      <c r="G9321" s="97"/>
    </row>
    <row r="9322" spans="1:7" ht="11.25" customHeight="1">
      <c r="A9322" s="78"/>
      <c r="C9322" s="85">
        <v>43824</v>
      </c>
      <c r="D9322" s="86">
        <v>87.977356999999998</v>
      </c>
      <c r="E9322" s="86">
        <v>157.61292142479525</v>
      </c>
      <c r="F9322" s="96">
        <f t="shared" si="727"/>
        <v>87.977356999999998</v>
      </c>
      <c r="G9322" s="97"/>
    </row>
    <row r="9323" spans="1:7" ht="11.25" customHeight="1">
      <c r="A9323" s="78"/>
      <c r="C9323" s="85">
        <v>43825</v>
      </c>
      <c r="D9323" s="86">
        <v>112.29498600000001</v>
      </c>
      <c r="E9323" s="86">
        <v>157.61292142479525</v>
      </c>
      <c r="F9323" s="96">
        <f t="shared" si="727"/>
        <v>112.29498600000001</v>
      </c>
      <c r="G9323" s="97"/>
    </row>
    <row r="9324" spans="1:7" ht="11.25" customHeight="1">
      <c r="A9324" s="78"/>
      <c r="C9324" s="85">
        <v>43826</v>
      </c>
      <c r="D9324" s="86">
        <v>68.835535000000007</v>
      </c>
      <c r="E9324" s="86">
        <v>157.61292142479525</v>
      </c>
      <c r="F9324" s="96">
        <f t="shared" si="727"/>
        <v>68.835535000000007</v>
      </c>
      <c r="G9324" s="97"/>
    </row>
    <row r="9325" spans="1:7" ht="11.25" customHeight="1">
      <c r="A9325" s="78"/>
      <c r="C9325" s="85">
        <v>43827</v>
      </c>
      <c r="D9325" s="86">
        <v>58.400517000000001</v>
      </c>
      <c r="E9325" s="86">
        <v>157.61292142479525</v>
      </c>
      <c r="F9325" s="96">
        <f t="shared" si="727"/>
        <v>58.400517000000001</v>
      </c>
      <c r="G9325" s="97"/>
    </row>
    <row r="9326" spans="1:7" ht="11.25" customHeight="1">
      <c r="A9326" s="78"/>
      <c r="C9326" s="85">
        <v>43828</v>
      </c>
      <c r="D9326" s="86">
        <v>51.101296000000005</v>
      </c>
      <c r="E9326" s="86">
        <v>157.61292142479525</v>
      </c>
      <c r="F9326" s="96">
        <f t="shared" si="727"/>
        <v>51.101296000000005</v>
      </c>
      <c r="G9326" s="97"/>
    </row>
    <row r="9327" spans="1:7" ht="11.25" customHeight="1">
      <c r="A9327" s="78"/>
      <c r="C9327" s="85">
        <v>43829</v>
      </c>
      <c r="D9327" s="86">
        <v>48.094987000000003</v>
      </c>
      <c r="E9327" s="86">
        <v>157.61292142479525</v>
      </c>
      <c r="F9327" s="96">
        <f t="shared" si="727"/>
        <v>48.094987000000003</v>
      </c>
      <c r="G9327" s="97"/>
    </row>
    <row r="9328" spans="1:7" ht="11.25" customHeight="1">
      <c r="A9328" s="78"/>
      <c r="C9328" s="87">
        <v>43830</v>
      </c>
      <c r="D9328" s="88">
        <v>41.015277000000005</v>
      </c>
      <c r="E9328" s="88">
        <v>157.61292142479525</v>
      </c>
      <c r="F9328" s="96">
        <f t="shared" si="727"/>
        <v>41.015277000000005</v>
      </c>
      <c r="G9328" s="97"/>
    </row>
    <row r="9329" spans="4:5" ht="11.25" customHeight="1">
      <c r="D9329" s="96"/>
      <c r="E9329" s="98"/>
    </row>
  </sheetData>
  <mergeCells count="3285">
    <mergeCell ref="XBA196:XBD196"/>
    <mergeCell ref="XBF196:XBI196"/>
    <mergeCell ref="XBK196:XBN196"/>
    <mergeCell ref="XBP196:XBS196"/>
    <mergeCell ref="XBU196:XBX196"/>
    <mergeCell ref="XAB196:XAE196"/>
    <mergeCell ref="XAG196:XAJ196"/>
    <mergeCell ref="XAL196:XAO196"/>
    <mergeCell ref="XAQ196:XAT196"/>
    <mergeCell ref="XAV196:XAY196"/>
    <mergeCell ref="WZC196:WZF196"/>
    <mergeCell ref="WZH196:WZK196"/>
    <mergeCell ref="WZM196:WZP196"/>
    <mergeCell ref="WZR196:WZU196"/>
    <mergeCell ref="XEW196:XEZ196"/>
    <mergeCell ref="XFB196:XFD196"/>
    <mergeCell ref="XDX196:XEA196"/>
    <mergeCell ref="XEC196:XEF196"/>
    <mergeCell ref="XEH196:XEK196"/>
    <mergeCell ref="XEM196:XEP196"/>
    <mergeCell ref="XER196:XEU196"/>
    <mergeCell ref="XCY196:XDB196"/>
    <mergeCell ref="XDD196:XDG196"/>
    <mergeCell ref="XDI196:XDL196"/>
    <mergeCell ref="XDN196:XDQ196"/>
    <mergeCell ref="XDS196:XDV196"/>
    <mergeCell ref="XBZ196:XCC196"/>
    <mergeCell ref="XCE196:XCH196"/>
    <mergeCell ref="XCJ196:XCM196"/>
    <mergeCell ref="XCO196:XCR196"/>
    <mergeCell ref="XCT196:XCW196"/>
    <mergeCell ref="WZW196:WZZ196"/>
    <mergeCell ref="WYD196:WYG196"/>
    <mergeCell ref="WYI196:WYL196"/>
    <mergeCell ref="WYN196:WYQ196"/>
    <mergeCell ref="WYS196:WYV196"/>
    <mergeCell ref="WYX196:WZA196"/>
    <mergeCell ref="WXE196:WXH196"/>
    <mergeCell ref="WXJ196:WXM196"/>
    <mergeCell ref="WXO196:WXR196"/>
    <mergeCell ref="WXT196:WXW196"/>
    <mergeCell ref="WXY196:WYB196"/>
    <mergeCell ref="WWF196:WWI196"/>
    <mergeCell ref="WWK196:WWN196"/>
    <mergeCell ref="WWP196:WWS196"/>
    <mergeCell ref="WWU196:WWX196"/>
    <mergeCell ref="WWZ196:WXC196"/>
    <mergeCell ref="WVG196:WVJ196"/>
    <mergeCell ref="WVL196:WVO196"/>
    <mergeCell ref="WVQ196:WVT196"/>
    <mergeCell ref="WVV196:WVY196"/>
    <mergeCell ref="WWA196:WWD196"/>
    <mergeCell ref="WUH196:WUK196"/>
    <mergeCell ref="WUM196:WUP196"/>
    <mergeCell ref="WUR196:WUU196"/>
    <mergeCell ref="WUW196:WUZ196"/>
    <mergeCell ref="WVB196:WVE196"/>
    <mergeCell ref="WTI196:WTL196"/>
    <mergeCell ref="WTN196:WTQ196"/>
    <mergeCell ref="WTS196:WTV196"/>
    <mergeCell ref="WTX196:WUA196"/>
    <mergeCell ref="WUC196:WUF196"/>
    <mergeCell ref="WSJ196:WSM196"/>
    <mergeCell ref="WSO196:WSR196"/>
    <mergeCell ref="WST196:WSW196"/>
    <mergeCell ref="WSY196:WTB196"/>
    <mergeCell ref="WTD196:WTG196"/>
    <mergeCell ref="WRK196:WRN196"/>
    <mergeCell ref="WRP196:WRS196"/>
    <mergeCell ref="WRU196:WRX196"/>
    <mergeCell ref="WRZ196:WSC196"/>
    <mergeCell ref="WSE196:WSH196"/>
    <mergeCell ref="WQL196:WQO196"/>
    <mergeCell ref="WQQ196:WQT196"/>
    <mergeCell ref="WQV196:WQY196"/>
    <mergeCell ref="WRA196:WRD196"/>
    <mergeCell ref="WRF196:WRI196"/>
    <mergeCell ref="WPM196:WPP196"/>
    <mergeCell ref="WPR196:WPU196"/>
    <mergeCell ref="WPW196:WPZ196"/>
    <mergeCell ref="WQB196:WQE196"/>
    <mergeCell ref="WQG196:WQJ196"/>
    <mergeCell ref="WON196:WOQ196"/>
    <mergeCell ref="WOS196:WOV196"/>
    <mergeCell ref="WOX196:WPA196"/>
    <mergeCell ref="WPC196:WPF196"/>
    <mergeCell ref="WPH196:WPK196"/>
    <mergeCell ref="WNO196:WNR196"/>
    <mergeCell ref="WNT196:WNW196"/>
    <mergeCell ref="WNY196:WOB196"/>
    <mergeCell ref="WOD196:WOG196"/>
    <mergeCell ref="WOI196:WOL196"/>
    <mergeCell ref="WMP196:WMS196"/>
    <mergeCell ref="WMU196:WMX196"/>
    <mergeCell ref="WMZ196:WNC196"/>
    <mergeCell ref="WNE196:WNH196"/>
    <mergeCell ref="WNJ196:WNM196"/>
    <mergeCell ref="WLQ196:WLT196"/>
    <mergeCell ref="WLV196:WLY196"/>
    <mergeCell ref="WMA196:WMD196"/>
    <mergeCell ref="WMF196:WMI196"/>
    <mergeCell ref="WMK196:WMN196"/>
    <mergeCell ref="WKR196:WKU196"/>
    <mergeCell ref="WKW196:WKZ196"/>
    <mergeCell ref="WLB196:WLE196"/>
    <mergeCell ref="WLG196:WLJ196"/>
    <mergeCell ref="WLL196:WLO196"/>
    <mergeCell ref="WJS196:WJV196"/>
    <mergeCell ref="WJX196:WKA196"/>
    <mergeCell ref="WKC196:WKF196"/>
    <mergeCell ref="WKH196:WKK196"/>
    <mergeCell ref="WKM196:WKP196"/>
    <mergeCell ref="WIT196:WIW196"/>
    <mergeCell ref="WIY196:WJB196"/>
    <mergeCell ref="WJD196:WJG196"/>
    <mergeCell ref="WJI196:WJL196"/>
    <mergeCell ref="WJN196:WJQ196"/>
    <mergeCell ref="WHU196:WHX196"/>
    <mergeCell ref="WHZ196:WIC196"/>
    <mergeCell ref="WIE196:WIH196"/>
    <mergeCell ref="WIJ196:WIM196"/>
    <mergeCell ref="WIO196:WIR196"/>
    <mergeCell ref="WGV196:WGY196"/>
    <mergeCell ref="WHA196:WHD196"/>
    <mergeCell ref="WHF196:WHI196"/>
    <mergeCell ref="WHK196:WHN196"/>
    <mergeCell ref="WHP196:WHS196"/>
    <mergeCell ref="WFW196:WFZ196"/>
    <mergeCell ref="WGB196:WGE196"/>
    <mergeCell ref="WGG196:WGJ196"/>
    <mergeCell ref="WGL196:WGO196"/>
    <mergeCell ref="WGQ196:WGT196"/>
    <mergeCell ref="WEX196:WFA196"/>
    <mergeCell ref="WFC196:WFF196"/>
    <mergeCell ref="WFH196:WFK196"/>
    <mergeCell ref="WFM196:WFP196"/>
    <mergeCell ref="WFR196:WFU196"/>
    <mergeCell ref="WDY196:WEB196"/>
    <mergeCell ref="WED196:WEG196"/>
    <mergeCell ref="WEI196:WEL196"/>
    <mergeCell ref="WEN196:WEQ196"/>
    <mergeCell ref="WES196:WEV196"/>
    <mergeCell ref="WCZ196:WDC196"/>
    <mergeCell ref="WDE196:WDH196"/>
    <mergeCell ref="WDJ196:WDM196"/>
    <mergeCell ref="WDO196:WDR196"/>
    <mergeCell ref="WDT196:WDW196"/>
    <mergeCell ref="WCA196:WCD196"/>
    <mergeCell ref="WCF196:WCI196"/>
    <mergeCell ref="WCK196:WCN196"/>
    <mergeCell ref="WCP196:WCS196"/>
    <mergeCell ref="WCU196:WCX196"/>
    <mergeCell ref="WBB196:WBE196"/>
    <mergeCell ref="WBG196:WBJ196"/>
    <mergeCell ref="WBL196:WBO196"/>
    <mergeCell ref="WBQ196:WBT196"/>
    <mergeCell ref="WBV196:WBY196"/>
    <mergeCell ref="WAC196:WAF196"/>
    <mergeCell ref="WAH196:WAK196"/>
    <mergeCell ref="WAM196:WAP196"/>
    <mergeCell ref="WAR196:WAU196"/>
    <mergeCell ref="WAW196:WAZ196"/>
    <mergeCell ref="VZD196:VZG196"/>
    <mergeCell ref="VZI196:VZL196"/>
    <mergeCell ref="VZN196:VZQ196"/>
    <mergeCell ref="VZS196:VZV196"/>
    <mergeCell ref="VZX196:WAA196"/>
    <mergeCell ref="VYE196:VYH196"/>
    <mergeCell ref="VYJ196:VYM196"/>
    <mergeCell ref="VYO196:VYR196"/>
    <mergeCell ref="VYT196:VYW196"/>
    <mergeCell ref="VYY196:VZB196"/>
    <mergeCell ref="VXF196:VXI196"/>
    <mergeCell ref="VXK196:VXN196"/>
    <mergeCell ref="VXP196:VXS196"/>
    <mergeCell ref="VXU196:VXX196"/>
    <mergeCell ref="VXZ196:VYC196"/>
    <mergeCell ref="VWG196:VWJ196"/>
    <mergeCell ref="VWL196:VWO196"/>
    <mergeCell ref="VWQ196:VWT196"/>
    <mergeCell ref="VWV196:VWY196"/>
    <mergeCell ref="VXA196:VXD196"/>
    <mergeCell ref="VVH196:VVK196"/>
    <mergeCell ref="VVM196:VVP196"/>
    <mergeCell ref="VVR196:VVU196"/>
    <mergeCell ref="VVW196:VVZ196"/>
    <mergeCell ref="VWB196:VWE196"/>
    <mergeCell ref="VUI196:VUL196"/>
    <mergeCell ref="VUN196:VUQ196"/>
    <mergeCell ref="VUS196:VUV196"/>
    <mergeCell ref="VUX196:VVA196"/>
    <mergeCell ref="VVC196:VVF196"/>
    <mergeCell ref="VTJ196:VTM196"/>
    <mergeCell ref="VTO196:VTR196"/>
    <mergeCell ref="VTT196:VTW196"/>
    <mergeCell ref="VTY196:VUB196"/>
    <mergeCell ref="VUD196:VUG196"/>
    <mergeCell ref="VSK196:VSN196"/>
    <mergeCell ref="VSP196:VSS196"/>
    <mergeCell ref="VSU196:VSX196"/>
    <mergeCell ref="VSZ196:VTC196"/>
    <mergeCell ref="VTE196:VTH196"/>
    <mergeCell ref="VRL196:VRO196"/>
    <mergeCell ref="VRQ196:VRT196"/>
    <mergeCell ref="VRV196:VRY196"/>
    <mergeCell ref="VSA196:VSD196"/>
    <mergeCell ref="VSF196:VSI196"/>
    <mergeCell ref="VQM196:VQP196"/>
    <mergeCell ref="VQR196:VQU196"/>
    <mergeCell ref="VQW196:VQZ196"/>
    <mergeCell ref="VRB196:VRE196"/>
    <mergeCell ref="VRG196:VRJ196"/>
    <mergeCell ref="VPN196:VPQ196"/>
    <mergeCell ref="VPS196:VPV196"/>
    <mergeCell ref="VPX196:VQA196"/>
    <mergeCell ref="VQC196:VQF196"/>
    <mergeCell ref="VQH196:VQK196"/>
    <mergeCell ref="VOO196:VOR196"/>
    <mergeCell ref="VOT196:VOW196"/>
    <mergeCell ref="VOY196:VPB196"/>
    <mergeCell ref="VPD196:VPG196"/>
    <mergeCell ref="VPI196:VPL196"/>
    <mergeCell ref="VNP196:VNS196"/>
    <mergeCell ref="VNU196:VNX196"/>
    <mergeCell ref="VNZ196:VOC196"/>
    <mergeCell ref="VOE196:VOH196"/>
    <mergeCell ref="VOJ196:VOM196"/>
    <mergeCell ref="VMQ196:VMT196"/>
    <mergeCell ref="VMV196:VMY196"/>
    <mergeCell ref="VNA196:VND196"/>
    <mergeCell ref="VNF196:VNI196"/>
    <mergeCell ref="VNK196:VNN196"/>
    <mergeCell ref="VLR196:VLU196"/>
    <mergeCell ref="VLW196:VLZ196"/>
    <mergeCell ref="VMB196:VME196"/>
    <mergeCell ref="VMG196:VMJ196"/>
    <mergeCell ref="VML196:VMO196"/>
    <mergeCell ref="VKS196:VKV196"/>
    <mergeCell ref="VKX196:VLA196"/>
    <mergeCell ref="VLC196:VLF196"/>
    <mergeCell ref="VLH196:VLK196"/>
    <mergeCell ref="VLM196:VLP196"/>
    <mergeCell ref="VJT196:VJW196"/>
    <mergeCell ref="VJY196:VKB196"/>
    <mergeCell ref="VKD196:VKG196"/>
    <mergeCell ref="VKI196:VKL196"/>
    <mergeCell ref="VKN196:VKQ196"/>
    <mergeCell ref="VIU196:VIX196"/>
    <mergeCell ref="VIZ196:VJC196"/>
    <mergeCell ref="VJE196:VJH196"/>
    <mergeCell ref="VJJ196:VJM196"/>
    <mergeCell ref="VJO196:VJR196"/>
    <mergeCell ref="VHV196:VHY196"/>
    <mergeCell ref="VIA196:VID196"/>
    <mergeCell ref="VIF196:VII196"/>
    <mergeCell ref="VIK196:VIN196"/>
    <mergeCell ref="VIP196:VIS196"/>
    <mergeCell ref="VGW196:VGZ196"/>
    <mergeCell ref="VHB196:VHE196"/>
    <mergeCell ref="VHG196:VHJ196"/>
    <mergeCell ref="VHL196:VHO196"/>
    <mergeCell ref="VHQ196:VHT196"/>
    <mergeCell ref="VFX196:VGA196"/>
    <mergeCell ref="VGC196:VGF196"/>
    <mergeCell ref="VGH196:VGK196"/>
    <mergeCell ref="VGM196:VGP196"/>
    <mergeCell ref="VGR196:VGU196"/>
    <mergeCell ref="VEY196:VFB196"/>
    <mergeCell ref="VFD196:VFG196"/>
    <mergeCell ref="VFI196:VFL196"/>
    <mergeCell ref="VFN196:VFQ196"/>
    <mergeCell ref="VFS196:VFV196"/>
    <mergeCell ref="VDZ196:VEC196"/>
    <mergeCell ref="VEE196:VEH196"/>
    <mergeCell ref="VEJ196:VEM196"/>
    <mergeCell ref="VEO196:VER196"/>
    <mergeCell ref="VET196:VEW196"/>
    <mergeCell ref="VDA196:VDD196"/>
    <mergeCell ref="VDF196:VDI196"/>
    <mergeCell ref="VDK196:VDN196"/>
    <mergeCell ref="VDP196:VDS196"/>
    <mergeCell ref="VDU196:VDX196"/>
    <mergeCell ref="VCB196:VCE196"/>
    <mergeCell ref="VCG196:VCJ196"/>
    <mergeCell ref="VCL196:VCO196"/>
    <mergeCell ref="VCQ196:VCT196"/>
    <mergeCell ref="VCV196:VCY196"/>
    <mergeCell ref="VBC196:VBF196"/>
    <mergeCell ref="VBH196:VBK196"/>
    <mergeCell ref="VBM196:VBP196"/>
    <mergeCell ref="VBR196:VBU196"/>
    <mergeCell ref="VBW196:VBZ196"/>
    <mergeCell ref="VAD196:VAG196"/>
    <mergeCell ref="VAI196:VAL196"/>
    <mergeCell ref="VAN196:VAQ196"/>
    <mergeCell ref="VAS196:VAV196"/>
    <mergeCell ref="VAX196:VBA196"/>
    <mergeCell ref="UZE196:UZH196"/>
    <mergeCell ref="UZJ196:UZM196"/>
    <mergeCell ref="UZO196:UZR196"/>
    <mergeCell ref="UZT196:UZW196"/>
    <mergeCell ref="UZY196:VAB196"/>
    <mergeCell ref="UYF196:UYI196"/>
    <mergeCell ref="UYK196:UYN196"/>
    <mergeCell ref="UYP196:UYS196"/>
    <mergeCell ref="UYU196:UYX196"/>
    <mergeCell ref="UYZ196:UZC196"/>
    <mergeCell ref="UXG196:UXJ196"/>
    <mergeCell ref="UXL196:UXO196"/>
    <mergeCell ref="UXQ196:UXT196"/>
    <mergeCell ref="UXV196:UXY196"/>
    <mergeCell ref="UYA196:UYD196"/>
    <mergeCell ref="UWH196:UWK196"/>
    <mergeCell ref="UWM196:UWP196"/>
    <mergeCell ref="UWR196:UWU196"/>
    <mergeCell ref="UWW196:UWZ196"/>
    <mergeCell ref="UXB196:UXE196"/>
    <mergeCell ref="UVI196:UVL196"/>
    <mergeCell ref="UVN196:UVQ196"/>
    <mergeCell ref="UVS196:UVV196"/>
    <mergeCell ref="UVX196:UWA196"/>
    <mergeCell ref="UWC196:UWF196"/>
    <mergeCell ref="UUJ196:UUM196"/>
    <mergeCell ref="UUO196:UUR196"/>
    <mergeCell ref="UUT196:UUW196"/>
    <mergeCell ref="UUY196:UVB196"/>
    <mergeCell ref="UVD196:UVG196"/>
    <mergeCell ref="UTK196:UTN196"/>
    <mergeCell ref="UTP196:UTS196"/>
    <mergeCell ref="UTU196:UTX196"/>
    <mergeCell ref="UTZ196:UUC196"/>
    <mergeCell ref="UUE196:UUH196"/>
    <mergeCell ref="USL196:USO196"/>
    <mergeCell ref="USQ196:UST196"/>
    <mergeCell ref="USV196:USY196"/>
    <mergeCell ref="UTA196:UTD196"/>
    <mergeCell ref="UTF196:UTI196"/>
    <mergeCell ref="URM196:URP196"/>
    <mergeCell ref="URR196:URU196"/>
    <mergeCell ref="URW196:URZ196"/>
    <mergeCell ref="USB196:USE196"/>
    <mergeCell ref="USG196:USJ196"/>
    <mergeCell ref="UQN196:UQQ196"/>
    <mergeCell ref="UQS196:UQV196"/>
    <mergeCell ref="UQX196:URA196"/>
    <mergeCell ref="URC196:URF196"/>
    <mergeCell ref="URH196:URK196"/>
    <mergeCell ref="UPO196:UPR196"/>
    <mergeCell ref="UPT196:UPW196"/>
    <mergeCell ref="UPY196:UQB196"/>
    <mergeCell ref="UQD196:UQG196"/>
    <mergeCell ref="UQI196:UQL196"/>
    <mergeCell ref="UOP196:UOS196"/>
    <mergeCell ref="UOU196:UOX196"/>
    <mergeCell ref="UOZ196:UPC196"/>
    <mergeCell ref="UPE196:UPH196"/>
    <mergeCell ref="UPJ196:UPM196"/>
    <mergeCell ref="UNQ196:UNT196"/>
    <mergeCell ref="UNV196:UNY196"/>
    <mergeCell ref="UOA196:UOD196"/>
    <mergeCell ref="UOF196:UOI196"/>
    <mergeCell ref="UOK196:UON196"/>
    <mergeCell ref="UMR196:UMU196"/>
    <mergeCell ref="UMW196:UMZ196"/>
    <mergeCell ref="UNB196:UNE196"/>
    <mergeCell ref="UNG196:UNJ196"/>
    <mergeCell ref="UNL196:UNO196"/>
    <mergeCell ref="ULS196:ULV196"/>
    <mergeCell ref="ULX196:UMA196"/>
    <mergeCell ref="UMC196:UMF196"/>
    <mergeCell ref="UMH196:UMK196"/>
    <mergeCell ref="UMM196:UMP196"/>
    <mergeCell ref="UKT196:UKW196"/>
    <mergeCell ref="UKY196:ULB196"/>
    <mergeCell ref="ULD196:ULG196"/>
    <mergeCell ref="ULI196:ULL196"/>
    <mergeCell ref="ULN196:ULQ196"/>
    <mergeCell ref="UJU196:UJX196"/>
    <mergeCell ref="UJZ196:UKC196"/>
    <mergeCell ref="UKE196:UKH196"/>
    <mergeCell ref="UKJ196:UKM196"/>
    <mergeCell ref="UKO196:UKR196"/>
    <mergeCell ref="UIV196:UIY196"/>
    <mergeCell ref="UJA196:UJD196"/>
    <mergeCell ref="UJF196:UJI196"/>
    <mergeCell ref="UJK196:UJN196"/>
    <mergeCell ref="UJP196:UJS196"/>
    <mergeCell ref="UHW196:UHZ196"/>
    <mergeCell ref="UIB196:UIE196"/>
    <mergeCell ref="UIG196:UIJ196"/>
    <mergeCell ref="UIL196:UIO196"/>
    <mergeCell ref="UIQ196:UIT196"/>
    <mergeCell ref="UGX196:UHA196"/>
    <mergeCell ref="UHC196:UHF196"/>
    <mergeCell ref="UHH196:UHK196"/>
    <mergeCell ref="UHM196:UHP196"/>
    <mergeCell ref="UHR196:UHU196"/>
    <mergeCell ref="UFY196:UGB196"/>
    <mergeCell ref="UGD196:UGG196"/>
    <mergeCell ref="UGI196:UGL196"/>
    <mergeCell ref="UGN196:UGQ196"/>
    <mergeCell ref="UGS196:UGV196"/>
    <mergeCell ref="UEZ196:UFC196"/>
    <mergeCell ref="UFE196:UFH196"/>
    <mergeCell ref="UFJ196:UFM196"/>
    <mergeCell ref="UFO196:UFR196"/>
    <mergeCell ref="UFT196:UFW196"/>
    <mergeCell ref="UEA196:UED196"/>
    <mergeCell ref="UEF196:UEI196"/>
    <mergeCell ref="UEK196:UEN196"/>
    <mergeCell ref="UEP196:UES196"/>
    <mergeCell ref="UEU196:UEX196"/>
    <mergeCell ref="UDB196:UDE196"/>
    <mergeCell ref="UDG196:UDJ196"/>
    <mergeCell ref="UDL196:UDO196"/>
    <mergeCell ref="UDQ196:UDT196"/>
    <mergeCell ref="UDV196:UDY196"/>
    <mergeCell ref="UCC196:UCF196"/>
    <mergeCell ref="UCH196:UCK196"/>
    <mergeCell ref="UCM196:UCP196"/>
    <mergeCell ref="UCR196:UCU196"/>
    <mergeCell ref="UCW196:UCZ196"/>
    <mergeCell ref="UBD196:UBG196"/>
    <mergeCell ref="UBI196:UBL196"/>
    <mergeCell ref="UBN196:UBQ196"/>
    <mergeCell ref="UBS196:UBV196"/>
    <mergeCell ref="UBX196:UCA196"/>
    <mergeCell ref="UAE196:UAH196"/>
    <mergeCell ref="UAJ196:UAM196"/>
    <mergeCell ref="UAO196:UAR196"/>
    <mergeCell ref="UAT196:UAW196"/>
    <mergeCell ref="UAY196:UBB196"/>
    <mergeCell ref="TZF196:TZI196"/>
    <mergeCell ref="TZK196:TZN196"/>
    <mergeCell ref="TZP196:TZS196"/>
    <mergeCell ref="TZU196:TZX196"/>
    <mergeCell ref="TZZ196:UAC196"/>
    <mergeCell ref="TYG196:TYJ196"/>
    <mergeCell ref="TYL196:TYO196"/>
    <mergeCell ref="TYQ196:TYT196"/>
    <mergeCell ref="TYV196:TYY196"/>
    <mergeCell ref="TZA196:TZD196"/>
    <mergeCell ref="TXH196:TXK196"/>
    <mergeCell ref="TXM196:TXP196"/>
    <mergeCell ref="TXR196:TXU196"/>
    <mergeCell ref="TXW196:TXZ196"/>
    <mergeCell ref="TYB196:TYE196"/>
    <mergeCell ref="TWI196:TWL196"/>
    <mergeCell ref="TWN196:TWQ196"/>
    <mergeCell ref="TWS196:TWV196"/>
    <mergeCell ref="TWX196:TXA196"/>
    <mergeCell ref="TXC196:TXF196"/>
    <mergeCell ref="TVJ196:TVM196"/>
    <mergeCell ref="TVO196:TVR196"/>
    <mergeCell ref="TVT196:TVW196"/>
    <mergeCell ref="TVY196:TWB196"/>
    <mergeCell ref="TWD196:TWG196"/>
    <mergeCell ref="TUK196:TUN196"/>
    <mergeCell ref="TUP196:TUS196"/>
    <mergeCell ref="TUU196:TUX196"/>
    <mergeCell ref="TUZ196:TVC196"/>
    <mergeCell ref="TVE196:TVH196"/>
    <mergeCell ref="TTL196:TTO196"/>
    <mergeCell ref="TTQ196:TTT196"/>
    <mergeCell ref="TTV196:TTY196"/>
    <mergeCell ref="TUA196:TUD196"/>
    <mergeCell ref="TUF196:TUI196"/>
    <mergeCell ref="TSM196:TSP196"/>
    <mergeCell ref="TSR196:TSU196"/>
    <mergeCell ref="TSW196:TSZ196"/>
    <mergeCell ref="TTB196:TTE196"/>
    <mergeCell ref="TTG196:TTJ196"/>
    <mergeCell ref="TRN196:TRQ196"/>
    <mergeCell ref="TRS196:TRV196"/>
    <mergeCell ref="TRX196:TSA196"/>
    <mergeCell ref="TSC196:TSF196"/>
    <mergeCell ref="TSH196:TSK196"/>
    <mergeCell ref="TQO196:TQR196"/>
    <mergeCell ref="TQT196:TQW196"/>
    <mergeCell ref="TQY196:TRB196"/>
    <mergeCell ref="TRD196:TRG196"/>
    <mergeCell ref="TRI196:TRL196"/>
    <mergeCell ref="TPP196:TPS196"/>
    <mergeCell ref="TPU196:TPX196"/>
    <mergeCell ref="TPZ196:TQC196"/>
    <mergeCell ref="TQE196:TQH196"/>
    <mergeCell ref="TQJ196:TQM196"/>
    <mergeCell ref="TOQ196:TOT196"/>
    <mergeCell ref="TOV196:TOY196"/>
    <mergeCell ref="TPA196:TPD196"/>
    <mergeCell ref="TPF196:TPI196"/>
    <mergeCell ref="TPK196:TPN196"/>
    <mergeCell ref="TNR196:TNU196"/>
    <mergeCell ref="TNW196:TNZ196"/>
    <mergeCell ref="TOB196:TOE196"/>
    <mergeCell ref="TOG196:TOJ196"/>
    <mergeCell ref="TOL196:TOO196"/>
    <mergeCell ref="TMS196:TMV196"/>
    <mergeCell ref="TMX196:TNA196"/>
    <mergeCell ref="TNC196:TNF196"/>
    <mergeCell ref="TNH196:TNK196"/>
    <mergeCell ref="TNM196:TNP196"/>
    <mergeCell ref="TLT196:TLW196"/>
    <mergeCell ref="TLY196:TMB196"/>
    <mergeCell ref="TMD196:TMG196"/>
    <mergeCell ref="TMI196:TML196"/>
    <mergeCell ref="TMN196:TMQ196"/>
    <mergeCell ref="TKU196:TKX196"/>
    <mergeCell ref="TKZ196:TLC196"/>
    <mergeCell ref="TLE196:TLH196"/>
    <mergeCell ref="TLJ196:TLM196"/>
    <mergeCell ref="TLO196:TLR196"/>
    <mergeCell ref="TJV196:TJY196"/>
    <mergeCell ref="TKA196:TKD196"/>
    <mergeCell ref="TKF196:TKI196"/>
    <mergeCell ref="TKK196:TKN196"/>
    <mergeCell ref="TKP196:TKS196"/>
    <mergeCell ref="TIW196:TIZ196"/>
    <mergeCell ref="TJB196:TJE196"/>
    <mergeCell ref="TJG196:TJJ196"/>
    <mergeCell ref="TJL196:TJO196"/>
    <mergeCell ref="TJQ196:TJT196"/>
    <mergeCell ref="THX196:TIA196"/>
    <mergeCell ref="TIC196:TIF196"/>
    <mergeCell ref="TIH196:TIK196"/>
    <mergeCell ref="TIM196:TIP196"/>
    <mergeCell ref="TIR196:TIU196"/>
    <mergeCell ref="TGY196:THB196"/>
    <mergeCell ref="THD196:THG196"/>
    <mergeCell ref="THI196:THL196"/>
    <mergeCell ref="THN196:THQ196"/>
    <mergeCell ref="THS196:THV196"/>
    <mergeCell ref="TFZ196:TGC196"/>
    <mergeCell ref="TGE196:TGH196"/>
    <mergeCell ref="TGJ196:TGM196"/>
    <mergeCell ref="TGO196:TGR196"/>
    <mergeCell ref="TGT196:TGW196"/>
    <mergeCell ref="TFA196:TFD196"/>
    <mergeCell ref="TFF196:TFI196"/>
    <mergeCell ref="TFK196:TFN196"/>
    <mergeCell ref="TFP196:TFS196"/>
    <mergeCell ref="TFU196:TFX196"/>
    <mergeCell ref="TEB196:TEE196"/>
    <mergeCell ref="TEG196:TEJ196"/>
    <mergeCell ref="TEL196:TEO196"/>
    <mergeCell ref="TEQ196:TET196"/>
    <mergeCell ref="TEV196:TEY196"/>
    <mergeCell ref="TDC196:TDF196"/>
    <mergeCell ref="TDH196:TDK196"/>
    <mergeCell ref="TDM196:TDP196"/>
    <mergeCell ref="TDR196:TDU196"/>
    <mergeCell ref="TDW196:TDZ196"/>
    <mergeCell ref="TCD196:TCG196"/>
    <mergeCell ref="TCI196:TCL196"/>
    <mergeCell ref="TCN196:TCQ196"/>
    <mergeCell ref="TCS196:TCV196"/>
    <mergeCell ref="TCX196:TDA196"/>
    <mergeCell ref="TBE196:TBH196"/>
    <mergeCell ref="TBJ196:TBM196"/>
    <mergeCell ref="TBO196:TBR196"/>
    <mergeCell ref="TBT196:TBW196"/>
    <mergeCell ref="TBY196:TCB196"/>
    <mergeCell ref="TAF196:TAI196"/>
    <mergeCell ref="TAK196:TAN196"/>
    <mergeCell ref="TAP196:TAS196"/>
    <mergeCell ref="TAU196:TAX196"/>
    <mergeCell ref="TAZ196:TBC196"/>
    <mergeCell ref="SZG196:SZJ196"/>
    <mergeCell ref="SZL196:SZO196"/>
    <mergeCell ref="SZQ196:SZT196"/>
    <mergeCell ref="SZV196:SZY196"/>
    <mergeCell ref="TAA196:TAD196"/>
    <mergeCell ref="SYH196:SYK196"/>
    <mergeCell ref="SYM196:SYP196"/>
    <mergeCell ref="SYR196:SYU196"/>
    <mergeCell ref="SYW196:SYZ196"/>
    <mergeCell ref="SZB196:SZE196"/>
    <mergeCell ref="SXI196:SXL196"/>
    <mergeCell ref="SXN196:SXQ196"/>
    <mergeCell ref="SXS196:SXV196"/>
    <mergeCell ref="SXX196:SYA196"/>
    <mergeCell ref="SYC196:SYF196"/>
    <mergeCell ref="SWJ196:SWM196"/>
    <mergeCell ref="SWO196:SWR196"/>
    <mergeCell ref="SWT196:SWW196"/>
    <mergeCell ref="SWY196:SXB196"/>
    <mergeCell ref="SXD196:SXG196"/>
    <mergeCell ref="SVK196:SVN196"/>
    <mergeCell ref="SVP196:SVS196"/>
    <mergeCell ref="SVU196:SVX196"/>
    <mergeCell ref="SVZ196:SWC196"/>
    <mergeCell ref="SWE196:SWH196"/>
    <mergeCell ref="SUL196:SUO196"/>
    <mergeCell ref="SUQ196:SUT196"/>
    <mergeCell ref="SUV196:SUY196"/>
    <mergeCell ref="SVA196:SVD196"/>
    <mergeCell ref="SVF196:SVI196"/>
    <mergeCell ref="STM196:STP196"/>
    <mergeCell ref="STR196:STU196"/>
    <mergeCell ref="STW196:STZ196"/>
    <mergeCell ref="SUB196:SUE196"/>
    <mergeCell ref="SUG196:SUJ196"/>
    <mergeCell ref="SSN196:SSQ196"/>
    <mergeCell ref="SSS196:SSV196"/>
    <mergeCell ref="SSX196:STA196"/>
    <mergeCell ref="STC196:STF196"/>
    <mergeCell ref="STH196:STK196"/>
    <mergeCell ref="SRO196:SRR196"/>
    <mergeCell ref="SRT196:SRW196"/>
    <mergeCell ref="SRY196:SSB196"/>
    <mergeCell ref="SSD196:SSG196"/>
    <mergeCell ref="SSI196:SSL196"/>
    <mergeCell ref="SQP196:SQS196"/>
    <mergeCell ref="SQU196:SQX196"/>
    <mergeCell ref="SQZ196:SRC196"/>
    <mergeCell ref="SRE196:SRH196"/>
    <mergeCell ref="SRJ196:SRM196"/>
    <mergeCell ref="SPQ196:SPT196"/>
    <mergeCell ref="SPV196:SPY196"/>
    <mergeCell ref="SQA196:SQD196"/>
    <mergeCell ref="SQF196:SQI196"/>
    <mergeCell ref="SQK196:SQN196"/>
    <mergeCell ref="SOR196:SOU196"/>
    <mergeCell ref="SOW196:SOZ196"/>
    <mergeCell ref="SPB196:SPE196"/>
    <mergeCell ref="SPG196:SPJ196"/>
    <mergeCell ref="SPL196:SPO196"/>
    <mergeCell ref="SNS196:SNV196"/>
    <mergeCell ref="SNX196:SOA196"/>
    <mergeCell ref="SOC196:SOF196"/>
    <mergeCell ref="SOH196:SOK196"/>
    <mergeCell ref="SOM196:SOP196"/>
    <mergeCell ref="SMT196:SMW196"/>
    <mergeCell ref="SMY196:SNB196"/>
    <mergeCell ref="SND196:SNG196"/>
    <mergeCell ref="SNI196:SNL196"/>
    <mergeCell ref="SNN196:SNQ196"/>
    <mergeCell ref="SLU196:SLX196"/>
    <mergeCell ref="SLZ196:SMC196"/>
    <mergeCell ref="SME196:SMH196"/>
    <mergeCell ref="SMJ196:SMM196"/>
    <mergeCell ref="SMO196:SMR196"/>
    <mergeCell ref="SKV196:SKY196"/>
    <mergeCell ref="SLA196:SLD196"/>
    <mergeCell ref="SLF196:SLI196"/>
    <mergeCell ref="SLK196:SLN196"/>
    <mergeCell ref="SLP196:SLS196"/>
    <mergeCell ref="SJW196:SJZ196"/>
    <mergeCell ref="SKB196:SKE196"/>
    <mergeCell ref="SKG196:SKJ196"/>
    <mergeCell ref="SKL196:SKO196"/>
    <mergeCell ref="SKQ196:SKT196"/>
    <mergeCell ref="SIX196:SJA196"/>
    <mergeCell ref="SJC196:SJF196"/>
    <mergeCell ref="SJH196:SJK196"/>
    <mergeCell ref="SJM196:SJP196"/>
    <mergeCell ref="SJR196:SJU196"/>
    <mergeCell ref="SHY196:SIB196"/>
    <mergeCell ref="SID196:SIG196"/>
    <mergeCell ref="SII196:SIL196"/>
    <mergeCell ref="SIN196:SIQ196"/>
    <mergeCell ref="SIS196:SIV196"/>
    <mergeCell ref="SGZ196:SHC196"/>
    <mergeCell ref="SHE196:SHH196"/>
    <mergeCell ref="SHJ196:SHM196"/>
    <mergeCell ref="SHO196:SHR196"/>
    <mergeCell ref="SHT196:SHW196"/>
    <mergeCell ref="SGA196:SGD196"/>
    <mergeCell ref="SGF196:SGI196"/>
    <mergeCell ref="SGK196:SGN196"/>
    <mergeCell ref="SGP196:SGS196"/>
    <mergeCell ref="SGU196:SGX196"/>
    <mergeCell ref="SFB196:SFE196"/>
    <mergeCell ref="SFG196:SFJ196"/>
    <mergeCell ref="SFL196:SFO196"/>
    <mergeCell ref="SFQ196:SFT196"/>
    <mergeCell ref="SFV196:SFY196"/>
    <mergeCell ref="SEC196:SEF196"/>
    <mergeCell ref="SEH196:SEK196"/>
    <mergeCell ref="SEM196:SEP196"/>
    <mergeCell ref="SER196:SEU196"/>
    <mergeCell ref="SEW196:SEZ196"/>
    <mergeCell ref="SDD196:SDG196"/>
    <mergeCell ref="SDI196:SDL196"/>
    <mergeCell ref="SDN196:SDQ196"/>
    <mergeCell ref="SDS196:SDV196"/>
    <mergeCell ref="SDX196:SEA196"/>
    <mergeCell ref="SCE196:SCH196"/>
    <mergeCell ref="SCJ196:SCM196"/>
    <mergeCell ref="SCO196:SCR196"/>
    <mergeCell ref="SCT196:SCW196"/>
    <mergeCell ref="SCY196:SDB196"/>
    <mergeCell ref="SBF196:SBI196"/>
    <mergeCell ref="SBK196:SBN196"/>
    <mergeCell ref="SBP196:SBS196"/>
    <mergeCell ref="SBU196:SBX196"/>
    <mergeCell ref="SBZ196:SCC196"/>
    <mergeCell ref="SAG196:SAJ196"/>
    <mergeCell ref="SAL196:SAO196"/>
    <mergeCell ref="SAQ196:SAT196"/>
    <mergeCell ref="SAV196:SAY196"/>
    <mergeCell ref="SBA196:SBD196"/>
    <mergeCell ref="RZH196:RZK196"/>
    <mergeCell ref="RZM196:RZP196"/>
    <mergeCell ref="RZR196:RZU196"/>
    <mergeCell ref="RZW196:RZZ196"/>
    <mergeCell ref="SAB196:SAE196"/>
    <mergeCell ref="RYI196:RYL196"/>
    <mergeCell ref="RYN196:RYQ196"/>
    <mergeCell ref="RYS196:RYV196"/>
    <mergeCell ref="RYX196:RZA196"/>
    <mergeCell ref="RZC196:RZF196"/>
    <mergeCell ref="RXJ196:RXM196"/>
    <mergeCell ref="RXO196:RXR196"/>
    <mergeCell ref="RXT196:RXW196"/>
    <mergeCell ref="RXY196:RYB196"/>
    <mergeCell ref="RYD196:RYG196"/>
    <mergeCell ref="RWK196:RWN196"/>
    <mergeCell ref="RWP196:RWS196"/>
    <mergeCell ref="RWU196:RWX196"/>
    <mergeCell ref="RWZ196:RXC196"/>
    <mergeCell ref="RXE196:RXH196"/>
    <mergeCell ref="RVL196:RVO196"/>
    <mergeCell ref="RVQ196:RVT196"/>
    <mergeCell ref="RVV196:RVY196"/>
    <mergeCell ref="RWA196:RWD196"/>
    <mergeCell ref="RWF196:RWI196"/>
    <mergeCell ref="RUM196:RUP196"/>
    <mergeCell ref="RUR196:RUU196"/>
    <mergeCell ref="RUW196:RUZ196"/>
    <mergeCell ref="RVB196:RVE196"/>
    <mergeCell ref="RVG196:RVJ196"/>
    <mergeCell ref="RTN196:RTQ196"/>
    <mergeCell ref="RTS196:RTV196"/>
    <mergeCell ref="RTX196:RUA196"/>
    <mergeCell ref="RUC196:RUF196"/>
    <mergeCell ref="RUH196:RUK196"/>
    <mergeCell ref="RSO196:RSR196"/>
    <mergeCell ref="RST196:RSW196"/>
    <mergeCell ref="RSY196:RTB196"/>
    <mergeCell ref="RTD196:RTG196"/>
    <mergeCell ref="RTI196:RTL196"/>
    <mergeCell ref="RRP196:RRS196"/>
    <mergeCell ref="RRU196:RRX196"/>
    <mergeCell ref="RRZ196:RSC196"/>
    <mergeCell ref="RSE196:RSH196"/>
    <mergeCell ref="RSJ196:RSM196"/>
    <mergeCell ref="RQQ196:RQT196"/>
    <mergeCell ref="RQV196:RQY196"/>
    <mergeCell ref="RRA196:RRD196"/>
    <mergeCell ref="RRF196:RRI196"/>
    <mergeCell ref="RRK196:RRN196"/>
    <mergeCell ref="RPR196:RPU196"/>
    <mergeCell ref="RPW196:RPZ196"/>
    <mergeCell ref="RQB196:RQE196"/>
    <mergeCell ref="RQG196:RQJ196"/>
    <mergeCell ref="RQL196:RQO196"/>
    <mergeCell ref="ROS196:ROV196"/>
    <mergeCell ref="ROX196:RPA196"/>
    <mergeCell ref="RPC196:RPF196"/>
    <mergeCell ref="RPH196:RPK196"/>
    <mergeCell ref="RPM196:RPP196"/>
    <mergeCell ref="RNT196:RNW196"/>
    <mergeCell ref="RNY196:ROB196"/>
    <mergeCell ref="ROD196:ROG196"/>
    <mergeCell ref="ROI196:ROL196"/>
    <mergeCell ref="RON196:ROQ196"/>
    <mergeCell ref="RMU196:RMX196"/>
    <mergeCell ref="RMZ196:RNC196"/>
    <mergeCell ref="RNE196:RNH196"/>
    <mergeCell ref="RNJ196:RNM196"/>
    <mergeCell ref="RNO196:RNR196"/>
    <mergeCell ref="RLV196:RLY196"/>
    <mergeCell ref="RMA196:RMD196"/>
    <mergeCell ref="RMF196:RMI196"/>
    <mergeCell ref="RMK196:RMN196"/>
    <mergeCell ref="RMP196:RMS196"/>
    <mergeCell ref="RKW196:RKZ196"/>
    <mergeCell ref="RLB196:RLE196"/>
    <mergeCell ref="RLG196:RLJ196"/>
    <mergeCell ref="RLL196:RLO196"/>
    <mergeCell ref="RLQ196:RLT196"/>
    <mergeCell ref="RJX196:RKA196"/>
    <mergeCell ref="RKC196:RKF196"/>
    <mergeCell ref="RKH196:RKK196"/>
    <mergeCell ref="RKM196:RKP196"/>
    <mergeCell ref="RKR196:RKU196"/>
    <mergeCell ref="RIY196:RJB196"/>
    <mergeCell ref="RJD196:RJG196"/>
    <mergeCell ref="RJI196:RJL196"/>
    <mergeCell ref="RJN196:RJQ196"/>
    <mergeCell ref="RJS196:RJV196"/>
    <mergeCell ref="RHZ196:RIC196"/>
    <mergeCell ref="RIE196:RIH196"/>
    <mergeCell ref="RIJ196:RIM196"/>
    <mergeCell ref="RIO196:RIR196"/>
    <mergeCell ref="RIT196:RIW196"/>
    <mergeCell ref="RHA196:RHD196"/>
    <mergeCell ref="RHF196:RHI196"/>
    <mergeCell ref="RHK196:RHN196"/>
    <mergeCell ref="RHP196:RHS196"/>
    <mergeCell ref="RHU196:RHX196"/>
    <mergeCell ref="RGB196:RGE196"/>
    <mergeCell ref="RGG196:RGJ196"/>
    <mergeCell ref="RGL196:RGO196"/>
    <mergeCell ref="RGQ196:RGT196"/>
    <mergeCell ref="RGV196:RGY196"/>
    <mergeCell ref="RFC196:RFF196"/>
    <mergeCell ref="RFH196:RFK196"/>
    <mergeCell ref="RFM196:RFP196"/>
    <mergeCell ref="RFR196:RFU196"/>
    <mergeCell ref="RFW196:RFZ196"/>
    <mergeCell ref="RED196:REG196"/>
    <mergeCell ref="REI196:REL196"/>
    <mergeCell ref="REN196:REQ196"/>
    <mergeCell ref="RES196:REV196"/>
    <mergeCell ref="REX196:RFA196"/>
    <mergeCell ref="RDE196:RDH196"/>
    <mergeCell ref="RDJ196:RDM196"/>
    <mergeCell ref="RDO196:RDR196"/>
    <mergeCell ref="RDT196:RDW196"/>
    <mergeCell ref="RDY196:REB196"/>
    <mergeCell ref="RCF196:RCI196"/>
    <mergeCell ref="RCK196:RCN196"/>
    <mergeCell ref="RCP196:RCS196"/>
    <mergeCell ref="RCU196:RCX196"/>
    <mergeCell ref="RCZ196:RDC196"/>
    <mergeCell ref="RBG196:RBJ196"/>
    <mergeCell ref="RBL196:RBO196"/>
    <mergeCell ref="RBQ196:RBT196"/>
    <mergeCell ref="RBV196:RBY196"/>
    <mergeCell ref="RCA196:RCD196"/>
    <mergeCell ref="RAH196:RAK196"/>
    <mergeCell ref="RAM196:RAP196"/>
    <mergeCell ref="RAR196:RAU196"/>
    <mergeCell ref="RAW196:RAZ196"/>
    <mergeCell ref="RBB196:RBE196"/>
    <mergeCell ref="QZI196:QZL196"/>
    <mergeCell ref="QZN196:QZQ196"/>
    <mergeCell ref="QZS196:QZV196"/>
    <mergeCell ref="QZX196:RAA196"/>
    <mergeCell ref="RAC196:RAF196"/>
    <mergeCell ref="QYJ196:QYM196"/>
    <mergeCell ref="QYO196:QYR196"/>
    <mergeCell ref="QYT196:QYW196"/>
    <mergeCell ref="QYY196:QZB196"/>
    <mergeCell ref="QZD196:QZG196"/>
    <mergeCell ref="QXK196:QXN196"/>
    <mergeCell ref="QXP196:QXS196"/>
    <mergeCell ref="QXU196:QXX196"/>
    <mergeCell ref="QXZ196:QYC196"/>
    <mergeCell ref="QYE196:QYH196"/>
    <mergeCell ref="QWL196:QWO196"/>
    <mergeCell ref="QWQ196:QWT196"/>
    <mergeCell ref="QWV196:QWY196"/>
    <mergeCell ref="QXA196:QXD196"/>
    <mergeCell ref="QXF196:QXI196"/>
    <mergeCell ref="QVM196:QVP196"/>
    <mergeCell ref="QVR196:QVU196"/>
    <mergeCell ref="QVW196:QVZ196"/>
    <mergeCell ref="QWB196:QWE196"/>
    <mergeCell ref="QWG196:QWJ196"/>
    <mergeCell ref="QUN196:QUQ196"/>
    <mergeCell ref="QUS196:QUV196"/>
    <mergeCell ref="QUX196:QVA196"/>
    <mergeCell ref="QVC196:QVF196"/>
    <mergeCell ref="QVH196:QVK196"/>
    <mergeCell ref="QTO196:QTR196"/>
    <mergeCell ref="QTT196:QTW196"/>
    <mergeCell ref="QTY196:QUB196"/>
    <mergeCell ref="QUD196:QUG196"/>
    <mergeCell ref="QUI196:QUL196"/>
    <mergeCell ref="QSP196:QSS196"/>
    <mergeCell ref="QSU196:QSX196"/>
    <mergeCell ref="QSZ196:QTC196"/>
    <mergeCell ref="QTE196:QTH196"/>
    <mergeCell ref="QTJ196:QTM196"/>
    <mergeCell ref="QRQ196:QRT196"/>
    <mergeCell ref="QRV196:QRY196"/>
    <mergeCell ref="QSA196:QSD196"/>
    <mergeCell ref="QSF196:QSI196"/>
    <mergeCell ref="QSK196:QSN196"/>
    <mergeCell ref="QQR196:QQU196"/>
    <mergeCell ref="QQW196:QQZ196"/>
    <mergeCell ref="QRB196:QRE196"/>
    <mergeCell ref="QRG196:QRJ196"/>
    <mergeCell ref="QRL196:QRO196"/>
    <mergeCell ref="QPS196:QPV196"/>
    <mergeCell ref="QPX196:QQA196"/>
    <mergeCell ref="QQC196:QQF196"/>
    <mergeCell ref="QQH196:QQK196"/>
    <mergeCell ref="QQM196:QQP196"/>
    <mergeCell ref="QOT196:QOW196"/>
    <mergeCell ref="QOY196:QPB196"/>
    <mergeCell ref="QPD196:QPG196"/>
    <mergeCell ref="QPI196:QPL196"/>
    <mergeCell ref="QPN196:QPQ196"/>
    <mergeCell ref="QNU196:QNX196"/>
    <mergeCell ref="QNZ196:QOC196"/>
    <mergeCell ref="QOE196:QOH196"/>
    <mergeCell ref="QOJ196:QOM196"/>
    <mergeCell ref="QOO196:QOR196"/>
    <mergeCell ref="QMV196:QMY196"/>
    <mergeCell ref="QNA196:QND196"/>
    <mergeCell ref="QNF196:QNI196"/>
    <mergeCell ref="QNK196:QNN196"/>
    <mergeCell ref="QNP196:QNS196"/>
    <mergeCell ref="QLW196:QLZ196"/>
    <mergeCell ref="QMB196:QME196"/>
    <mergeCell ref="QMG196:QMJ196"/>
    <mergeCell ref="QML196:QMO196"/>
    <mergeCell ref="QMQ196:QMT196"/>
    <mergeCell ref="QKX196:QLA196"/>
    <mergeCell ref="QLC196:QLF196"/>
    <mergeCell ref="QLH196:QLK196"/>
    <mergeCell ref="QLM196:QLP196"/>
    <mergeCell ref="QLR196:QLU196"/>
    <mergeCell ref="QJY196:QKB196"/>
    <mergeCell ref="QKD196:QKG196"/>
    <mergeCell ref="QKI196:QKL196"/>
    <mergeCell ref="QKN196:QKQ196"/>
    <mergeCell ref="QKS196:QKV196"/>
    <mergeCell ref="QIZ196:QJC196"/>
    <mergeCell ref="QJE196:QJH196"/>
    <mergeCell ref="QJJ196:QJM196"/>
    <mergeCell ref="QJO196:QJR196"/>
    <mergeCell ref="QJT196:QJW196"/>
    <mergeCell ref="QIA196:QID196"/>
    <mergeCell ref="QIF196:QII196"/>
    <mergeCell ref="QIK196:QIN196"/>
    <mergeCell ref="QIP196:QIS196"/>
    <mergeCell ref="QIU196:QIX196"/>
    <mergeCell ref="QHB196:QHE196"/>
    <mergeCell ref="QHG196:QHJ196"/>
    <mergeCell ref="QHL196:QHO196"/>
    <mergeCell ref="QHQ196:QHT196"/>
    <mergeCell ref="QHV196:QHY196"/>
    <mergeCell ref="QGC196:QGF196"/>
    <mergeCell ref="QGH196:QGK196"/>
    <mergeCell ref="QGM196:QGP196"/>
    <mergeCell ref="QGR196:QGU196"/>
    <mergeCell ref="QGW196:QGZ196"/>
    <mergeCell ref="QFD196:QFG196"/>
    <mergeCell ref="QFI196:QFL196"/>
    <mergeCell ref="QFN196:QFQ196"/>
    <mergeCell ref="QFS196:QFV196"/>
    <mergeCell ref="QFX196:QGA196"/>
    <mergeCell ref="QEE196:QEH196"/>
    <mergeCell ref="QEJ196:QEM196"/>
    <mergeCell ref="QEO196:QER196"/>
    <mergeCell ref="QET196:QEW196"/>
    <mergeCell ref="QEY196:QFB196"/>
    <mergeCell ref="QDF196:QDI196"/>
    <mergeCell ref="QDK196:QDN196"/>
    <mergeCell ref="QDP196:QDS196"/>
    <mergeCell ref="QDU196:QDX196"/>
    <mergeCell ref="QDZ196:QEC196"/>
    <mergeCell ref="QCG196:QCJ196"/>
    <mergeCell ref="QCL196:QCO196"/>
    <mergeCell ref="QCQ196:QCT196"/>
    <mergeCell ref="QCV196:QCY196"/>
    <mergeCell ref="QDA196:QDD196"/>
    <mergeCell ref="QBH196:QBK196"/>
    <mergeCell ref="QBM196:QBP196"/>
    <mergeCell ref="QBR196:QBU196"/>
    <mergeCell ref="QBW196:QBZ196"/>
    <mergeCell ref="QCB196:QCE196"/>
    <mergeCell ref="QAI196:QAL196"/>
    <mergeCell ref="QAN196:QAQ196"/>
    <mergeCell ref="QAS196:QAV196"/>
    <mergeCell ref="QAX196:QBA196"/>
    <mergeCell ref="QBC196:QBF196"/>
    <mergeCell ref="PZJ196:PZM196"/>
    <mergeCell ref="PZO196:PZR196"/>
    <mergeCell ref="PZT196:PZW196"/>
    <mergeCell ref="PZY196:QAB196"/>
    <mergeCell ref="QAD196:QAG196"/>
    <mergeCell ref="PYK196:PYN196"/>
    <mergeCell ref="PYP196:PYS196"/>
    <mergeCell ref="PYU196:PYX196"/>
    <mergeCell ref="PYZ196:PZC196"/>
    <mergeCell ref="PZE196:PZH196"/>
    <mergeCell ref="PXL196:PXO196"/>
    <mergeCell ref="PXQ196:PXT196"/>
    <mergeCell ref="PXV196:PXY196"/>
    <mergeCell ref="PYA196:PYD196"/>
    <mergeCell ref="PYF196:PYI196"/>
    <mergeCell ref="PWM196:PWP196"/>
    <mergeCell ref="PWR196:PWU196"/>
    <mergeCell ref="PWW196:PWZ196"/>
    <mergeCell ref="PXB196:PXE196"/>
    <mergeCell ref="PXG196:PXJ196"/>
    <mergeCell ref="PVN196:PVQ196"/>
    <mergeCell ref="PVS196:PVV196"/>
    <mergeCell ref="PVX196:PWA196"/>
    <mergeCell ref="PWC196:PWF196"/>
    <mergeCell ref="PWH196:PWK196"/>
    <mergeCell ref="PUO196:PUR196"/>
    <mergeCell ref="PUT196:PUW196"/>
    <mergeCell ref="PUY196:PVB196"/>
    <mergeCell ref="PVD196:PVG196"/>
    <mergeCell ref="PVI196:PVL196"/>
    <mergeCell ref="PTP196:PTS196"/>
    <mergeCell ref="PTU196:PTX196"/>
    <mergeCell ref="PTZ196:PUC196"/>
    <mergeCell ref="PUE196:PUH196"/>
    <mergeCell ref="PUJ196:PUM196"/>
    <mergeCell ref="PSQ196:PST196"/>
    <mergeCell ref="PSV196:PSY196"/>
    <mergeCell ref="PTA196:PTD196"/>
    <mergeCell ref="PTF196:PTI196"/>
    <mergeCell ref="PTK196:PTN196"/>
    <mergeCell ref="PRR196:PRU196"/>
    <mergeCell ref="PRW196:PRZ196"/>
    <mergeCell ref="PSB196:PSE196"/>
    <mergeCell ref="PSG196:PSJ196"/>
    <mergeCell ref="PSL196:PSO196"/>
    <mergeCell ref="PQS196:PQV196"/>
    <mergeCell ref="PQX196:PRA196"/>
    <mergeCell ref="PRC196:PRF196"/>
    <mergeCell ref="PRH196:PRK196"/>
    <mergeCell ref="PRM196:PRP196"/>
    <mergeCell ref="PPT196:PPW196"/>
    <mergeCell ref="PPY196:PQB196"/>
    <mergeCell ref="PQD196:PQG196"/>
    <mergeCell ref="PQI196:PQL196"/>
    <mergeCell ref="PQN196:PQQ196"/>
    <mergeCell ref="POU196:POX196"/>
    <mergeCell ref="POZ196:PPC196"/>
    <mergeCell ref="PPE196:PPH196"/>
    <mergeCell ref="PPJ196:PPM196"/>
    <mergeCell ref="PPO196:PPR196"/>
    <mergeCell ref="PNV196:PNY196"/>
    <mergeCell ref="POA196:POD196"/>
    <mergeCell ref="POF196:POI196"/>
    <mergeCell ref="POK196:PON196"/>
    <mergeCell ref="POP196:POS196"/>
    <mergeCell ref="PMW196:PMZ196"/>
    <mergeCell ref="PNB196:PNE196"/>
    <mergeCell ref="PNG196:PNJ196"/>
    <mergeCell ref="PNL196:PNO196"/>
    <mergeCell ref="PNQ196:PNT196"/>
    <mergeCell ref="PLX196:PMA196"/>
    <mergeCell ref="PMC196:PMF196"/>
    <mergeCell ref="PMH196:PMK196"/>
    <mergeCell ref="PMM196:PMP196"/>
    <mergeCell ref="PMR196:PMU196"/>
    <mergeCell ref="PKY196:PLB196"/>
    <mergeCell ref="PLD196:PLG196"/>
    <mergeCell ref="PLI196:PLL196"/>
    <mergeCell ref="PLN196:PLQ196"/>
    <mergeCell ref="PLS196:PLV196"/>
    <mergeCell ref="PJZ196:PKC196"/>
    <mergeCell ref="PKE196:PKH196"/>
    <mergeCell ref="PKJ196:PKM196"/>
    <mergeCell ref="PKO196:PKR196"/>
    <mergeCell ref="PKT196:PKW196"/>
    <mergeCell ref="PJA196:PJD196"/>
    <mergeCell ref="PJF196:PJI196"/>
    <mergeCell ref="PJK196:PJN196"/>
    <mergeCell ref="PJP196:PJS196"/>
    <mergeCell ref="PJU196:PJX196"/>
    <mergeCell ref="PIB196:PIE196"/>
    <mergeCell ref="PIG196:PIJ196"/>
    <mergeCell ref="PIL196:PIO196"/>
    <mergeCell ref="PIQ196:PIT196"/>
    <mergeCell ref="PIV196:PIY196"/>
    <mergeCell ref="PHC196:PHF196"/>
    <mergeCell ref="PHH196:PHK196"/>
    <mergeCell ref="PHM196:PHP196"/>
    <mergeCell ref="PHR196:PHU196"/>
    <mergeCell ref="PHW196:PHZ196"/>
    <mergeCell ref="PGD196:PGG196"/>
    <mergeCell ref="PGI196:PGL196"/>
    <mergeCell ref="PGN196:PGQ196"/>
    <mergeCell ref="PGS196:PGV196"/>
    <mergeCell ref="PGX196:PHA196"/>
    <mergeCell ref="PFE196:PFH196"/>
    <mergeCell ref="PFJ196:PFM196"/>
    <mergeCell ref="PFO196:PFR196"/>
    <mergeCell ref="PFT196:PFW196"/>
    <mergeCell ref="PFY196:PGB196"/>
    <mergeCell ref="PEF196:PEI196"/>
    <mergeCell ref="PEK196:PEN196"/>
    <mergeCell ref="PEP196:PES196"/>
    <mergeCell ref="PEU196:PEX196"/>
    <mergeCell ref="PEZ196:PFC196"/>
    <mergeCell ref="PDG196:PDJ196"/>
    <mergeCell ref="PDL196:PDO196"/>
    <mergeCell ref="PDQ196:PDT196"/>
    <mergeCell ref="PDV196:PDY196"/>
    <mergeCell ref="PEA196:PED196"/>
    <mergeCell ref="PCH196:PCK196"/>
    <mergeCell ref="PCM196:PCP196"/>
    <mergeCell ref="PCR196:PCU196"/>
    <mergeCell ref="PCW196:PCZ196"/>
    <mergeCell ref="PDB196:PDE196"/>
    <mergeCell ref="PBI196:PBL196"/>
    <mergeCell ref="PBN196:PBQ196"/>
    <mergeCell ref="PBS196:PBV196"/>
    <mergeCell ref="PBX196:PCA196"/>
    <mergeCell ref="PCC196:PCF196"/>
    <mergeCell ref="PAJ196:PAM196"/>
    <mergeCell ref="PAO196:PAR196"/>
    <mergeCell ref="PAT196:PAW196"/>
    <mergeCell ref="PAY196:PBB196"/>
    <mergeCell ref="PBD196:PBG196"/>
    <mergeCell ref="OZK196:OZN196"/>
    <mergeCell ref="OZP196:OZS196"/>
    <mergeCell ref="OZU196:OZX196"/>
    <mergeCell ref="OZZ196:PAC196"/>
    <mergeCell ref="PAE196:PAH196"/>
    <mergeCell ref="OYL196:OYO196"/>
    <mergeCell ref="OYQ196:OYT196"/>
    <mergeCell ref="OYV196:OYY196"/>
    <mergeCell ref="OZA196:OZD196"/>
    <mergeCell ref="OZF196:OZI196"/>
    <mergeCell ref="OXM196:OXP196"/>
    <mergeCell ref="OXR196:OXU196"/>
    <mergeCell ref="OXW196:OXZ196"/>
    <mergeCell ref="OYB196:OYE196"/>
    <mergeCell ref="OYG196:OYJ196"/>
    <mergeCell ref="OWN196:OWQ196"/>
    <mergeCell ref="OWS196:OWV196"/>
    <mergeCell ref="OWX196:OXA196"/>
    <mergeCell ref="OXC196:OXF196"/>
    <mergeCell ref="OXH196:OXK196"/>
    <mergeCell ref="OVO196:OVR196"/>
    <mergeCell ref="OVT196:OVW196"/>
    <mergeCell ref="OVY196:OWB196"/>
    <mergeCell ref="OWD196:OWG196"/>
    <mergeCell ref="OWI196:OWL196"/>
    <mergeCell ref="OUP196:OUS196"/>
    <mergeCell ref="OUU196:OUX196"/>
    <mergeCell ref="OUZ196:OVC196"/>
    <mergeCell ref="OVE196:OVH196"/>
    <mergeCell ref="OVJ196:OVM196"/>
    <mergeCell ref="OTQ196:OTT196"/>
    <mergeCell ref="OTV196:OTY196"/>
    <mergeCell ref="OUA196:OUD196"/>
    <mergeCell ref="OUF196:OUI196"/>
    <mergeCell ref="OUK196:OUN196"/>
    <mergeCell ref="OSR196:OSU196"/>
    <mergeCell ref="OSW196:OSZ196"/>
    <mergeCell ref="OTB196:OTE196"/>
    <mergeCell ref="OTG196:OTJ196"/>
    <mergeCell ref="OTL196:OTO196"/>
    <mergeCell ref="ORS196:ORV196"/>
    <mergeCell ref="ORX196:OSA196"/>
    <mergeCell ref="OSC196:OSF196"/>
    <mergeCell ref="OSH196:OSK196"/>
    <mergeCell ref="OSM196:OSP196"/>
    <mergeCell ref="OQT196:OQW196"/>
    <mergeCell ref="OQY196:ORB196"/>
    <mergeCell ref="ORD196:ORG196"/>
    <mergeCell ref="ORI196:ORL196"/>
    <mergeCell ref="ORN196:ORQ196"/>
    <mergeCell ref="OPU196:OPX196"/>
    <mergeCell ref="OPZ196:OQC196"/>
    <mergeCell ref="OQE196:OQH196"/>
    <mergeCell ref="OQJ196:OQM196"/>
    <mergeCell ref="OQO196:OQR196"/>
    <mergeCell ref="OOV196:OOY196"/>
    <mergeCell ref="OPA196:OPD196"/>
    <mergeCell ref="OPF196:OPI196"/>
    <mergeCell ref="OPK196:OPN196"/>
    <mergeCell ref="OPP196:OPS196"/>
    <mergeCell ref="ONW196:ONZ196"/>
    <mergeCell ref="OOB196:OOE196"/>
    <mergeCell ref="OOG196:OOJ196"/>
    <mergeCell ref="OOL196:OOO196"/>
    <mergeCell ref="OOQ196:OOT196"/>
    <mergeCell ref="OMX196:ONA196"/>
    <mergeCell ref="ONC196:ONF196"/>
    <mergeCell ref="ONH196:ONK196"/>
    <mergeCell ref="ONM196:ONP196"/>
    <mergeCell ref="ONR196:ONU196"/>
    <mergeCell ref="OLY196:OMB196"/>
    <mergeCell ref="OMD196:OMG196"/>
    <mergeCell ref="OMI196:OML196"/>
    <mergeCell ref="OMN196:OMQ196"/>
    <mergeCell ref="OMS196:OMV196"/>
    <mergeCell ref="OKZ196:OLC196"/>
    <mergeCell ref="OLE196:OLH196"/>
    <mergeCell ref="OLJ196:OLM196"/>
    <mergeCell ref="OLO196:OLR196"/>
    <mergeCell ref="OLT196:OLW196"/>
    <mergeCell ref="OKA196:OKD196"/>
    <mergeCell ref="OKF196:OKI196"/>
    <mergeCell ref="OKK196:OKN196"/>
    <mergeCell ref="OKP196:OKS196"/>
    <mergeCell ref="OKU196:OKX196"/>
    <mergeCell ref="OJB196:OJE196"/>
    <mergeCell ref="OJG196:OJJ196"/>
    <mergeCell ref="OJL196:OJO196"/>
    <mergeCell ref="OJQ196:OJT196"/>
    <mergeCell ref="OJV196:OJY196"/>
    <mergeCell ref="OIC196:OIF196"/>
    <mergeCell ref="OIH196:OIK196"/>
    <mergeCell ref="OIM196:OIP196"/>
    <mergeCell ref="OIR196:OIU196"/>
    <mergeCell ref="OIW196:OIZ196"/>
    <mergeCell ref="OHD196:OHG196"/>
    <mergeCell ref="OHI196:OHL196"/>
    <mergeCell ref="OHN196:OHQ196"/>
    <mergeCell ref="OHS196:OHV196"/>
    <mergeCell ref="OHX196:OIA196"/>
    <mergeCell ref="OGE196:OGH196"/>
    <mergeCell ref="OGJ196:OGM196"/>
    <mergeCell ref="OGO196:OGR196"/>
    <mergeCell ref="OGT196:OGW196"/>
    <mergeCell ref="OGY196:OHB196"/>
    <mergeCell ref="OFF196:OFI196"/>
    <mergeCell ref="OFK196:OFN196"/>
    <mergeCell ref="OFP196:OFS196"/>
    <mergeCell ref="OFU196:OFX196"/>
    <mergeCell ref="OFZ196:OGC196"/>
    <mergeCell ref="OEG196:OEJ196"/>
    <mergeCell ref="OEL196:OEO196"/>
    <mergeCell ref="OEQ196:OET196"/>
    <mergeCell ref="OEV196:OEY196"/>
    <mergeCell ref="OFA196:OFD196"/>
    <mergeCell ref="ODH196:ODK196"/>
    <mergeCell ref="ODM196:ODP196"/>
    <mergeCell ref="ODR196:ODU196"/>
    <mergeCell ref="ODW196:ODZ196"/>
    <mergeCell ref="OEB196:OEE196"/>
    <mergeCell ref="OCI196:OCL196"/>
    <mergeCell ref="OCN196:OCQ196"/>
    <mergeCell ref="OCS196:OCV196"/>
    <mergeCell ref="OCX196:ODA196"/>
    <mergeCell ref="ODC196:ODF196"/>
    <mergeCell ref="OBJ196:OBM196"/>
    <mergeCell ref="OBO196:OBR196"/>
    <mergeCell ref="OBT196:OBW196"/>
    <mergeCell ref="OBY196:OCB196"/>
    <mergeCell ref="OCD196:OCG196"/>
    <mergeCell ref="OAK196:OAN196"/>
    <mergeCell ref="OAP196:OAS196"/>
    <mergeCell ref="OAU196:OAX196"/>
    <mergeCell ref="OAZ196:OBC196"/>
    <mergeCell ref="OBE196:OBH196"/>
    <mergeCell ref="NZL196:NZO196"/>
    <mergeCell ref="NZQ196:NZT196"/>
    <mergeCell ref="NZV196:NZY196"/>
    <mergeCell ref="OAA196:OAD196"/>
    <mergeCell ref="OAF196:OAI196"/>
    <mergeCell ref="NYM196:NYP196"/>
    <mergeCell ref="NYR196:NYU196"/>
    <mergeCell ref="NYW196:NYZ196"/>
    <mergeCell ref="NZB196:NZE196"/>
    <mergeCell ref="NZG196:NZJ196"/>
    <mergeCell ref="NXN196:NXQ196"/>
    <mergeCell ref="NXS196:NXV196"/>
    <mergeCell ref="NXX196:NYA196"/>
    <mergeCell ref="NYC196:NYF196"/>
    <mergeCell ref="NYH196:NYK196"/>
    <mergeCell ref="NWO196:NWR196"/>
    <mergeCell ref="NWT196:NWW196"/>
    <mergeCell ref="NWY196:NXB196"/>
    <mergeCell ref="NXD196:NXG196"/>
    <mergeCell ref="NXI196:NXL196"/>
    <mergeCell ref="NVP196:NVS196"/>
    <mergeCell ref="NVU196:NVX196"/>
    <mergeCell ref="NVZ196:NWC196"/>
    <mergeCell ref="NWE196:NWH196"/>
    <mergeCell ref="NWJ196:NWM196"/>
    <mergeCell ref="NUQ196:NUT196"/>
    <mergeCell ref="NUV196:NUY196"/>
    <mergeCell ref="NVA196:NVD196"/>
    <mergeCell ref="NVF196:NVI196"/>
    <mergeCell ref="NVK196:NVN196"/>
    <mergeCell ref="NTR196:NTU196"/>
    <mergeCell ref="NTW196:NTZ196"/>
    <mergeCell ref="NUB196:NUE196"/>
    <mergeCell ref="NUG196:NUJ196"/>
    <mergeCell ref="NUL196:NUO196"/>
    <mergeCell ref="NSS196:NSV196"/>
    <mergeCell ref="NSX196:NTA196"/>
    <mergeCell ref="NTC196:NTF196"/>
    <mergeCell ref="NTH196:NTK196"/>
    <mergeCell ref="NTM196:NTP196"/>
    <mergeCell ref="NRT196:NRW196"/>
    <mergeCell ref="NRY196:NSB196"/>
    <mergeCell ref="NSD196:NSG196"/>
    <mergeCell ref="NSI196:NSL196"/>
    <mergeCell ref="NSN196:NSQ196"/>
    <mergeCell ref="NQU196:NQX196"/>
    <mergeCell ref="NQZ196:NRC196"/>
    <mergeCell ref="NRE196:NRH196"/>
    <mergeCell ref="NRJ196:NRM196"/>
    <mergeCell ref="NRO196:NRR196"/>
    <mergeCell ref="NPV196:NPY196"/>
    <mergeCell ref="NQA196:NQD196"/>
    <mergeCell ref="NQF196:NQI196"/>
    <mergeCell ref="NQK196:NQN196"/>
    <mergeCell ref="NQP196:NQS196"/>
    <mergeCell ref="NOW196:NOZ196"/>
    <mergeCell ref="NPB196:NPE196"/>
    <mergeCell ref="NPG196:NPJ196"/>
    <mergeCell ref="NPL196:NPO196"/>
    <mergeCell ref="NPQ196:NPT196"/>
    <mergeCell ref="NNX196:NOA196"/>
    <mergeCell ref="NOC196:NOF196"/>
    <mergeCell ref="NOH196:NOK196"/>
    <mergeCell ref="NOM196:NOP196"/>
    <mergeCell ref="NOR196:NOU196"/>
    <mergeCell ref="NMY196:NNB196"/>
    <mergeCell ref="NND196:NNG196"/>
    <mergeCell ref="NNI196:NNL196"/>
    <mergeCell ref="NNN196:NNQ196"/>
    <mergeCell ref="NNS196:NNV196"/>
    <mergeCell ref="NLZ196:NMC196"/>
    <mergeCell ref="NME196:NMH196"/>
    <mergeCell ref="NMJ196:NMM196"/>
    <mergeCell ref="NMO196:NMR196"/>
    <mergeCell ref="NMT196:NMW196"/>
    <mergeCell ref="NLA196:NLD196"/>
    <mergeCell ref="NLF196:NLI196"/>
    <mergeCell ref="NLK196:NLN196"/>
    <mergeCell ref="NLP196:NLS196"/>
    <mergeCell ref="NLU196:NLX196"/>
    <mergeCell ref="NKB196:NKE196"/>
    <mergeCell ref="NKG196:NKJ196"/>
    <mergeCell ref="NKL196:NKO196"/>
    <mergeCell ref="NKQ196:NKT196"/>
    <mergeCell ref="NKV196:NKY196"/>
    <mergeCell ref="NJC196:NJF196"/>
    <mergeCell ref="NJH196:NJK196"/>
    <mergeCell ref="NJM196:NJP196"/>
    <mergeCell ref="NJR196:NJU196"/>
    <mergeCell ref="NJW196:NJZ196"/>
    <mergeCell ref="NID196:NIG196"/>
    <mergeCell ref="NII196:NIL196"/>
    <mergeCell ref="NIN196:NIQ196"/>
    <mergeCell ref="NIS196:NIV196"/>
    <mergeCell ref="NIX196:NJA196"/>
    <mergeCell ref="NHE196:NHH196"/>
    <mergeCell ref="NHJ196:NHM196"/>
    <mergeCell ref="NHO196:NHR196"/>
    <mergeCell ref="NHT196:NHW196"/>
    <mergeCell ref="NHY196:NIB196"/>
    <mergeCell ref="NGF196:NGI196"/>
    <mergeCell ref="NGK196:NGN196"/>
    <mergeCell ref="NGP196:NGS196"/>
    <mergeCell ref="NGU196:NGX196"/>
    <mergeCell ref="NGZ196:NHC196"/>
    <mergeCell ref="NFG196:NFJ196"/>
    <mergeCell ref="NFL196:NFO196"/>
    <mergeCell ref="NFQ196:NFT196"/>
    <mergeCell ref="NFV196:NFY196"/>
    <mergeCell ref="NGA196:NGD196"/>
    <mergeCell ref="NEH196:NEK196"/>
    <mergeCell ref="NEM196:NEP196"/>
    <mergeCell ref="NER196:NEU196"/>
    <mergeCell ref="NEW196:NEZ196"/>
    <mergeCell ref="NFB196:NFE196"/>
    <mergeCell ref="NDI196:NDL196"/>
    <mergeCell ref="NDN196:NDQ196"/>
    <mergeCell ref="NDS196:NDV196"/>
    <mergeCell ref="NDX196:NEA196"/>
    <mergeCell ref="NEC196:NEF196"/>
    <mergeCell ref="NCJ196:NCM196"/>
    <mergeCell ref="NCO196:NCR196"/>
    <mergeCell ref="NCT196:NCW196"/>
    <mergeCell ref="NCY196:NDB196"/>
    <mergeCell ref="NDD196:NDG196"/>
    <mergeCell ref="NBK196:NBN196"/>
    <mergeCell ref="NBP196:NBS196"/>
    <mergeCell ref="NBU196:NBX196"/>
    <mergeCell ref="NBZ196:NCC196"/>
    <mergeCell ref="NCE196:NCH196"/>
    <mergeCell ref="NAL196:NAO196"/>
    <mergeCell ref="NAQ196:NAT196"/>
    <mergeCell ref="NAV196:NAY196"/>
    <mergeCell ref="NBA196:NBD196"/>
    <mergeCell ref="NBF196:NBI196"/>
    <mergeCell ref="MZM196:MZP196"/>
    <mergeCell ref="MZR196:MZU196"/>
    <mergeCell ref="MZW196:MZZ196"/>
    <mergeCell ref="NAB196:NAE196"/>
    <mergeCell ref="NAG196:NAJ196"/>
    <mergeCell ref="MYN196:MYQ196"/>
    <mergeCell ref="MYS196:MYV196"/>
    <mergeCell ref="MYX196:MZA196"/>
    <mergeCell ref="MZC196:MZF196"/>
    <mergeCell ref="MZH196:MZK196"/>
    <mergeCell ref="MXO196:MXR196"/>
    <mergeCell ref="MXT196:MXW196"/>
    <mergeCell ref="MXY196:MYB196"/>
    <mergeCell ref="MYD196:MYG196"/>
    <mergeCell ref="MYI196:MYL196"/>
    <mergeCell ref="MWP196:MWS196"/>
    <mergeCell ref="MWU196:MWX196"/>
    <mergeCell ref="MWZ196:MXC196"/>
    <mergeCell ref="MXE196:MXH196"/>
    <mergeCell ref="MXJ196:MXM196"/>
    <mergeCell ref="MVQ196:MVT196"/>
    <mergeCell ref="MVV196:MVY196"/>
    <mergeCell ref="MWA196:MWD196"/>
    <mergeCell ref="MWF196:MWI196"/>
    <mergeCell ref="MWK196:MWN196"/>
    <mergeCell ref="MUR196:MUU196"/>
    <mergeCell ref="MUW196:MUZ196"/>
    <mergeCell ref="MVB196:MVE196"/>
    <mergeCell ref="MVG196:MVJ196"/>
    <mergeCell ref="MVL196:MVO196"/>
    <mergeCell ref="MTS196:MTV196"/>
    <mergeCell ref="MTX196:MUA196"/>
    <mergeCell ref="MUC196:MUF196"/>
    <mergeCell ref="MUH196:MUK196"/>
    <mergeCell ref="MUM196:MUP196"/>
    <mergeCell ref="MST196:MSW196"/>
    <mergeCell ref="MSY196:MTB196"/>
    <mergeCell ref="MTD196:MTG196"/>
    <mergeCell ref="MTI196:MTL196"/>
    <mergeCell ref="MTN196:MTQ196"/>
    <mergeCell ref="MRU196:MRX196"/>
    <mergeCell ref="MRZ196:MSC196"/>
    <mergeCell ref="MSE196:MSH196"/>
    <mergeCell ref="MSJ196:MSM196"/>
    <mergeCell ref="MSO196:MSR196"/>
    <mergeCell ref="MQV196:MQY196"/>
    <mergeCell ref="MRA196:MRD196"/>
    <mergeCell ref="MRF196:MRI196"/>
    <mergeCell ref="MRK196:MRN196"/>
    <mergeCell ref="MRP196:MRS196"/>
    <mergeCell ref="MPW196:MPZ196"/>
    <mergeCell ref="MQB196:MQE196"/>
    <mergeCell ref="MQG196:MQJ196"/>
    <mergeCell ref="MQL196:MQO196"/>
    <mergeCell ref="MQQ196:MQT196"/>
    <mergeCell ref="MOX196:MPA196"/>
    <mergeCell ref="MPC196:MPF196"/>
    <mergeCell ref="MPH196:MPK196"/>
    <mergeCell ref="MPM196:MPP196"/>
    <mergeCell ref="MPR196:MPU196"/>
    <mergeCell ref="MNY196:MOB196"/>
    <mergeCell ref="MOD196:MOG196"/>
    <mergeCell ref="MOI196:MOL196"/>
    <mergeCell ref="MON196:MOQ196"/>
    <mergeCell ref="MOS196:MOV196"/>
    <mergeCell ref="MMZ196:MNC196"/>
    <mergeCell ref="MNE196:MNH196"/>
    <mergeCell ref="MNJ196:MNM196"/>
    <mergeCell ref="MNO196:MNR196"/>
    <mergeCell ref="MNT196:MNW196"/>
    <mergeCell ref="MMA196:MMD196"/>
    <mergeCell ref="MMF196:MMI196"/>
    <mergeCell ref="MMK196:MMN196"/>
    <mergeCell ref="MMP196:MMS196"/>
    <mergeCell ref="MMU196:MMX196"/>
    <mergeCell ref="MLB196:MLE196"/>
    <mergeCell ref="MLG196:MLJ196"/>
    <mergeCell ref="MLL196:MLO196"/>
    <mergeCell ref="MLQ196:MLT196"/>
    <mergeCell ref="MLV196:MLY196"/>
    <mergeCell ref="MKC196:MKF196"/>
    <mergeCell ref="MKH196:MKK196"/>
    <mergeCell ref="MKM196:MKP196"/>
    <mergeCell ref="MKR196:MKU196"/>
    <mergeCell ref="MKW196:MKZ196"/>
    <mergeCell ref="MJD196:MJG196"/>
    <mergeCell ref="MJI196:MJL196"/>
    <mergeCell ref="MJN196:MJQ196"/>
    <mergeCell ref="MJS196:MJV196"/>
    <mergeCell ref="MJX196:MKA196"/>
    <mergeCell ref="MIE196:MIH196"/>
    <mergeCell ref="MIJ196:MIM196"/>
    <mergeCell ref="MIO196:MIR196"/>
    <mergeCell ref="MIT196:MIW196"/>
    <mergeCell ref="MIY196:MJB196"/>
    <mergeCell ref="MHF196:MHI196"/>
    <mergeCell ref="MHK196:MHN196"/>
    <mergeCell ref="MHP196:MHS196"/>
    <mergeCell ref="MHU196:MHX196"/>
    <mergeCell ref="MHZ196:MIC196"/>
    <mergeCell ref="MGG196:MGJ196"/>
    <mergeCell ref="MGL196:MGO196"/>
    <mergeCell ref="MGQ196:MGT196"/>
    <mergeCell ref="MGV196:MGY196"/>
    <mergeCell ref="MHA196:MHD196"/>
    <mergeCell ref="MFH196:MFK196"/>
    <mergeCell ref="MFM196:MFP196"/>
    <mergeCell ref="MFR196:MFU196"/>
    <mergeCell ref="MFW196:MFZ196"/>
    <mergeCell ref="MGB196:MGE196"/>
    <mergeCell ref="MEI196:MEL196"/>
    <mergeCell ref="MEN196:MEQ196"/>
    <mergeCell ref="MES196:MEV196"/>
    <mergeCell ref="MEX196:MFA196"/>
    <mergeCell ref="MFC196:MFF196"/>
    <mergeCell ref="MDJ196:MDM196"/>
    <mergeCell ref="MDO196:MDR196"/>
    <mergeCell ref="MDT196:MDW196"/>
    <mergeCell ref="MDY196:MEB196"/>
    <mergeCell ref="MED196:MEG196"/>
    <mergeCell ref="MCK196:MCN196"/>
    <mergeCell ref="MCP196:MCS196"/>
    <mergeCell ref="MCU196:MCX196"/>
    <mergeCell ref="MCZ196:MDC196"/>
    <mergeCell ref="MDE196:MDH196"/>
    <mergeCell ref="MBL196:MBO196"/>
    <mergeCell ref="MBQ196:MBT196"/>
    <mergeCell ref="MBV196:MBY196"/>
    <mergeCell ref="MCA196:MCD196"/>
    <mergeCell ref="MCF196:MCI196"/>
    <mergeCell ref="MAM196:MAP196"/>
    <mergeCell ref="MAR196:MAU196"/>
    <mergeCell ref="MAW196:MAZ196"/>
    <mergeCell ref="MBB196:MBE196"/>
    <mergeCell ref="MBG196:MBJ196"/>
    <mergeCell ref="LZN196:LZQ196"/>
    <mergeCell ref="LZS196:LZV196"/>
    <mergeCell ref="LZX196:MAA196"/>
    <mergeCell ref="MAC196:MAF196"/>
    <mergeCell ref="MAH196:MAK196"/>
    <mergeCell ref="LYO196:LYR196"/>
    <mergeCell ref="LYT196:LYW196"/>
    <mergeCell ref="LYY196:LZB196"/>
    <mergeCell ref="LZD196:LZG196"/>
    <mergeCell ref="LZI196:LZL196"/>
    <mergeCell ref="LXP196:LXS196"/>
    <mergeCell ref="LXU196:LXX196"/>
    <mergeCell ref="LXZ196:LYC196"/>
    <mergeCell ref="LYE196:LYH196"/>
    <mergeCell ref="LYJ196:LYM196"/>
    <mergeCell ref="LWQ196:LWT196"/>
    <mergeCell ref="LWV196:LWY196"/>
    <mergeCell ref="LXA196:LXD196"/>
    <mergeCell ref="LXF196:LXI196"/>
    <mergeCell ref="LXK196:LXN196"/>
    <mergeCell ref="LVR196:LVU196"/>
    <mergeCell ref="LVW196:LVZ196"/>
    <mergeCell ref="LWB196:LWE196"/>
    <mergeCell ref="LWG196:LWJ196"/>
    <mergeCell ref="LWL196:LWO196"/>
    <mergeCell ref="LUS196:LUV196"/>
    <mergeCell ref="LUX196:LVA196"/>
    <mergeCell ref="LVC196:LVF196"/>
    <mergeCell ref="LVH196:LVK196"/>
    <mergeCell ref="LVM196:LVP196"/>
    <mergeCell ref="LTT196:LTW196"/>
    <mergeCell ref="LTY196:LUB196"/>
    <mergeCell ref="LUD196:LUG196"/>
    <mergeCell ref="LUI196:LUL196"/>
    <mergeCell ref="LUN196:LUQ196"/>
    <mergeCell ref="LSU196:LSX196"/>
    <mergeCell ref="LSZ196:LTC196"/>
    <mergeCell ref="LTE196:LTH196"/>
    <mergeCell ref="LTJ196:LTM196"/>
    <mergeCell ref="LTO196:LTR196"/>
    <mergeCell ref="LRV196:LRY196"/>
    <mergeCell ref="LSA196:LSD196"/>
    <mergeCell ref="LSF196:LSI196"/>
    <mergeCell ref="LSK196:LSN196"/>
    <mergeCell ref="LSP196:LSS196"/>
    <mergeCell ref="LQW196:LQZ196"/>
    <mergeCell ref="LRB196:LRE196"/>
    <mergeCell ref="LRG196:LRJ196"/>
    <mergeCell ref="LRL196:LRO196"/>
    <mergeCell ref="LRQ196:LRT196"/>
    <mergeCell ref="LPX196:LQA196"/>
    <mergeCell ref="LQC196:LQF196"/>
    <mergeCell ref="LQH196:LQK196"/>
    <mergeCell ref="LQM196:LQP196"/>
    <mergeCell ref="LQR196:LQU196"/>
    <mergeCell ref="LOY196:LPB196"/>
    <mergeCell ref="LPD196:LPG196"/>
    <mergeCell ref="LPI196:LPL196"/>
    <mergeCell ref="LPN196:LPQ196"/>
    <mergeCell ref="LPS196:LPV196"/>
    <mergeCell ref="LNZ196:LOC196"/>
    <mergeCell ref="LOE196:LOH196"/>
    <mergeCell ref="LOJ196:LOM196"/>
    <mergeCell ref="LOO196:LOR196"/>
    <mergeCell ref="LOT196:LOW196"/>
    <mergeCell ref="LNA196:LND196"/>
    <mergeCell ref="LNF196:LNI196"/>
    <mergeCell ref="LNK196:LNN196"/>
    <mergeCell ref="LNP196:LNS196"/>
    <mergeCell ref="LNU196:LNX196"/>
    <mergeCell ref="LMB196:LME196"/>
    <mergeCell ref="LMG196:LMJ196"/>
    <mergeCell ref="LML196:LMO196"/>
    <mergeCell ref="LMQ196:LMT196"/>
    <mergeCell ref="LMV196:LMY196"/>
    <mergeCell ref="LLC196:LLF196"/>
    <mergeCell ref="LLH196:LLK196"/>
    <mergeCell ref="LLM196:LLP196"/>
    <mergeCell ref="LLR196:LLU196"/>
    <mergeCell ref="LLW196:LLZ196"/>
    <mergeCell ref="LKD196:LKG196"/>
    <mergeCell ref="LKI196:LKL196"/>
    <mergeCell ref="LKN196:LKQ196"/>
    <mergeCell ref="LKS196:LKV196"/>
    <mergeCell ref="LKX196:LLA196"/>
    <mergeCell ref="LJE196:LJH196"/>
    <mergeCell ref="LJJ196:LJM196"/>
    <mergeCell ref="LJO196:LJR196"/>
    <mergeCell ref="LJT196:LJW196"/>
    <mergeCell ref="LJY196:LKB196"/>
    <mergeCell ref="LIF196:LII196"/>
    <mergeCell ref="LIK196:LIN196"/>
    <mergeCell ref="LIP196:LIS196"/>
    <mergeCell ref="LIU196:LIX196"/>
    <mergeCell ref="LIZ196:LJC196"/>
    <mergeCell ref="LHG196:LHJ196"/>
    <mergeCell ref="LHL196:LHO196"/>
    <mergeCell ref="LHQ196:LHT196"/>
    <mergeCell ref="LHV196:LHY196"/>
    <mergeCell ref="LIA196:LID196"/>
    <mergeCell ref="LGH196:LGK196"/>
    <mergeCell ref="LGM196:LGP196"/>
    <mergeCell ref="LGR196:LGU196"/>
    <mergeCell ref="LGW196:LGZ196"/>
    <mergeCell ref="LHB196:LHE196"/>
    <mergeCell ref="LFI196:LFL196"/>
    <mergeCell ref="LFN196:LFQ196"/>
    <mergeCell ref="LFS196:LFV196"/>
    <mergeCell ref="LFX196:LGA196"/>
    <mergeCell ref="LGC196:LGF196"/>
    <mergeCell ref="LEJ196:LEM196"/>
    <mergeCell ref="LEO196:LER196"/>
    <mergeCell ref="LET196:LEW196"/>
    <mergeCell ref="LEY196:LFB196"/>
    <mergeCell ref="LFD196:LFG196"/>
    <mergeCell ref="LDK196:LDN196"/>
    <mergeCell ref="LDP196:LDS196"/>
    <mergeCell ref="LDU196:LDX196"/>
    <mergeCell ref="LDZ196:LEC196"/>
    <mergeCell ref="LEE196:LEH196"/>
    <mergeCell ref="LCL196:LCO196"/>
    <mergeCell ref="LCQ196:LCT196"/>
    <mergeCell ref="LCV196:LCY196"/>
    <mergeCell ref="LDA196:LDD196"/>
    <mergeCell ref="LDF196:LDI196"/>
    <mergeCell ref="LBM196:LBP196"/>
    <mergeCell ref="LBR196:LBU196"/>
    <mergeCell ref="LBW196:LBZ196"/>
    <mergeCell ref="LCB196:LCE196"/>
    <mergeCell ref="LCG196:LCJ196"/>
    <mergeCell ref="LAN196:LAQ196"/>
    <mergeCell ref="LAS196:LAV196"/>
    <mergeCell ref="LAX196:LBA196"/>
    <mergeCell ref="LBC196:LBF196"/>
    <mergeCell ref="LBH196:LBK196"/>
    <mergeCell ref="KZO196:KZR196"/>
    <mergeCell ref="KZT196:KZW196"/>
    <mergeCell ref="KZY196:LAB196"/>
    <mergeCell ref="LAD196:LAG196"/>
    <mergeCell ref="LAI196:LAL196"/>
    <mergeCell ref="KYP196:KYS196"/>
    <mergeCell ref="KYU196:KYX196"/>
    <mergeCell ref="KYZ196:KZC196"/>
    <mergeCell ref="KZE196:KZH196"/>
    <mergeCell ref="KZJ196:KZM196"/>
    <mergeCell ref="KXQ196:KXT196"/>
    <mergeCell ref="KXV196:KXY196"/>
    <mergeCell ref="KYA196:KYD196"/>
    <mergeCell ref="KYF196:KYI196"/>
    <mergeCell ref="KYK196:KYN196"/>
    <mergeCell ref="KWR196:KWU196"/>
    <mergeCell ref="KWW196:KWZ196"/>
    <mergeCell ref="KXB196:KXE196"/>
    <mergeCell ref="KXG196:KXJ196"/>
    <mergeCell ref="KXL196:KXO196"/>
    <mergeCell ref="KVS196:KVV196"/>
    <mergeCell ref="KVX196:KWA196"/>
    <mergeCell ref="KWC196:KWF196"/>
    <mergeCell ref="KWH196:KWK196"/>
    <mergeCell ref="KWM196:KWP196"/>
    <mergeCell ref="KUT196:KUW196"/>
    <mergeCell ref="KUY196:KVB196"/>
    <mergeCell ref="KVD196:KVG196"/>
    <mergeCell ref="KVI196:KVL196"/>
    <mergeCell ref="KVN196:KVQ196"/>
    <mergeCell ref="KTU196:KTX196"/>
    <mergeCell ref="KTZ196:KUC196"/>
    <mergeCell ref="KUE196:KUH196"/>
    <mergeCell ref="KUJ196:KUM196"/>
    <mergeCell ref="KUO196:KUR196"/>
    <mergeCell ref="KSV196:KSY196"/>
    <mergeCell ref="KTA196:KTD196"/>
    <mergeCell ref="KTF196:KTI196"/>
    <mergeCell ref="KTK196:KTN196"/>
    <mergeCell ref="KTP196:KTS196"/>
    <mergeCell ref="KRW196:KRZ196"/>
    <mergeCell ref="KSB196:KSE196"/>
    <mergeCell ref="KSG196:KSJ196"/>
    <mergeCell ref="KSL196:KSO196"/>
    <mergeCell ref="KSQ196:KST196"/>
    <mergeCell ref="KQX196:KRA196"/>
    <mergeCell ref="KRC196:KRF196"/>
    <mergeCell ref="KRH196:KRK196"/>
    <mergeCell ref="KRM196:KRP196"/>
    <mergeCell ref="KRR196:KRU196"/>
    <mergeCell ref="KPY196:KQB196"/>
    <mergeCell ref="KQD196:KQG196"/>
    <mergeCell ref="KQI196:KQL196"/>
    <mergeCell ref="KQN196:KQQ196"/>
    <mergeCell ref="KQS196:KQV196"/>
    <mergeCell ref="KOZ196:KPC196"/>
    <mergeCell ref="KPE196:KPH196"/>
    <mergeCell ref="KPJ196:KPM196"/>
    <mergeCell ref="KPO196:KPR196"/>
    <mergeCell ref="KPT196:KPW196"/>
    <mergeCell ref="KOA196:KOD196"/>
    <mergeCell ref="KOF196:KOI196"/>
    <mergeCell ref="KOK196:KON196"/>
    <mergeCell ref="KOP196:KOS196"/>
    <mergeCell ref="KOU196:KOX196"/>
    <mergeCell ref="KNB196:KNE196"/>
    <mergeCell ref="KNG196:KNJ196"/>
    <mergeCell ref="KNL196:KNO196"/>
    <mergeCell ref="KNQ196:KNT196"/>
    <mergeCell ref="KNV196:KNY196"/>
    <mergeCell ref="KMC196:KMF196"/>
    <mergeCell ref="KMH196:KMK196"/>
    <mergeCell ref="KMM196:KMP196"/>
    <mergeCell ref="KMR196:KMU196"/>
    <mergeCell ref="KMW196:KMZ196"/>
    <mergeCell ref="KLD196:KLG196"/>
    <mergeCell ref="KLI196:KLL196"/>
    <mergeCell ref="KLN196:KLQ196"/>
    <mergeCell ref="KLS196:KLV196"/>
    <mergeCell ref="KLX196:KMA196"/>
    <mergeCell ref="KKE196:KKH196"/>
    <mergeCell ref="KKJ196:KKM196"/>
    <mergeCell ref="KKO196:KKR196"/>
    <mergeCell ref="KKT196:KKW196"/>
    <mergeCell ref="KKY196:KLB196"/>
    <mergeCell ref="KJF196:KJI196"/>
    <mergeCell ref="KJK196:KJN196"/>
    <mergeCell ref="KJP196:KJS196"/>
    <mergeCell ref="KJU196:KJX196"/>
    <mergeCell ref="KJZ196:KKC196"/>
    <mergeCell ref="KIG196:KIJ196"/>
    <mergeCell ref="KIL196:KIO196"/>
    <mergeCell ref="KIQ196:KIT196"/>
    <mergeCell ref="KIV196:KIY196"/>
    <mergeCell ref="KJA196:KJD196"/>
    <mergeCell ref="KHH196:KHK196"/>
    <mergeCell ref="KHM196:KHP196"/>
    <mergeCell ref="KHR196:KHU196"/>
    <mergeCell ref="KHW196:KHZ196"/>
    <mergeCell ref="KIB196:KIE196"/>
    <mergeCell ref="KGI196:KGL196"/>
    <mergeCell ref="KGN196:KGQ196"/>
    <mergeCell ref="KGS196:KGV196"/>
    <mergeCell ref="KGX196:KHA196"/>
    <mergeCell ref="KHC196:KHF196"/>
    <mergeCell ref="KFJ196:KFM196"/>
    <mergeCell ref="KFO196:KFR196"/>
    <mergeCell ref="KFT196:KFW196"/>
    <mergeCell ref="KFY196:KGB196"/>
    <mergeCell ref="KGD196:KGG196"/>
    <mergeCell ref="KEK196:KEN196"/>
    <mergeCell ref="KEP196:KES196"/>
    <mergeCell ref="KEU196:KEX196"/>
    <mergeCell ref="KEZ196:KFC196"/>
    <mergeCell ref="KFE196:KFH196"/>
    <mergeCell ref="KDL196:KDO196"/>
    <mergeCell ref="KDQ196:KDT196"/>
    <mergeCell ref="KDV196:KDY196"/>
    <mergeCell ref="KEA196:KED196"/>
    <mergeCell ref="KEF196:KEI196"/>
    <mergeCell ref="KCM196:KCP196"/>
    <mergeCell ref="KCR196:KCU196"/>
    <mergeCell ref="KCW196:KCZ196"/>
    <mergeCell ref="KDB196:KDE196"/>
    <mergeCell ref="KDG196:KDJ196"/>
    <mergeCell ref="KBN196:KBQ196"/>
    <mergeCell ref="KBS196:KBV196"/>
    <mergeCell ref="KBX196:KCA196"/>
    <mergeCell ref="KCC196:KCF196"/>
    <mergeCell ref="KCH196:KCK196"/>
    <mergeCell ref="KAO196:KAR196"/>
    <mergeCell ref="KAT196:KAW196"/>
    <mergeCell ref="KAY196:KBB196"/>
    <mergeCell ref="KBD196:KBG196"/>
    <mergeCell ref="KBI196:KBL196"/>
    <mergeCell ref="JZP196:JZS196"/>
    <mergeCell ref="JZU196:JZX196"/>
    <mergeCell ref="JZZ196:KAC196"/>
    <mergeCell ref="KAE196:KAH196"/>
    <mergeCell ref="KAJ196:KAM196"/>
    <mergeCell ref="JYQ196:JYT196"/>
    <mergeCell ref="JYV196:JYY196"/>
    <mergeCell ref="JZA196:JZD196"/>
    <mergeCell ref="JZF196:JZI196"/>
    <mergeCell ref="JZK196:JZN196"/>
    <mergeCell ref="JXR196:JXU196"/>
    <mergeCell ref="JXW196:JXZ196"/>
    <mergeCell ref="JYB196:JYE196"/>
    <mergeCell ref="JYG196:JYJ196"/>
    <mergeCell ref="JYL196:JYO196"/>
    <mergeCell ref="JWS196:JWV196"/>
    <mergeCell ref="JWX196:JXA196"/>
    <mergeCell ref="JXC196:JXF196"/>
    <mergeCell ref="JXH196:JXK196"/>
    <mergeCell ref="JXM196:JXP196"/>
    <mergeCell ref="JVT196:JVW196"/>
    <mergeCell ref="JVY196:JWB196"/>
    <mergeCell ref="JWD196:JWG196"/>
    <mergeCell ref="JWI196:JWL196"/>
    <mergeCell ref="JWN196:JWQ196"/>
    <mergeCell ref="JUU196:JUX196"/>
    <mergeCell ref="JUZ196:JVC196"/>
    <mergeCell ref="JVE196:JVH196"/>
    <mergeCell ref="JVJ196:JVM196"/>
    <mergeCell ref="JVO196:JVR196"/>
    <mergeCell ref="JTV196:JTY196"/>
    <mergeCell ref="JUA196:JUD196"/>
    <mergeCell ref="JUF196:JUI196"/>
    <mergeCell ref="JUK196:JUN196"/>
    <mergeCell ref="JUP196:JUS196"/>
    <mergeCell ref="JSW196:JSZ196"/>
    <mergeCell ref="JTB196:JTE196"/>
    <mergeCell ref="JTG196:JTJ196"/>
    <mergeCell ref="JTL196:JTO196"/>
    <mergeCell ref="JTQ196:JTT196"/>
    <mergeCell ref="JRX196:JSA196"/>
    <mergeCell ref="JSC196:JSF196"/>
    <mergeCell ref="JSH196:JSK196"/>
    <mergeCell ref="JSM196:JSP196"/>
    <mergeCell ref="JSR196:JSU196"/>
    <mergeCell ref="JQY196:JRB196"/>
    <mergeCell ref="JRD196:JRG196"/>
    <mergeCell ref="JRI196:JRL196"/>
    <mergeCell ref="JRN196:JRQ196"/>
    <mergeCell ref="JRS196:JRV196"/>
    <mergeCell ref="JPZ196:JQC196"/>
    <mergeCell ref="JQE196:JQH196"/>
    <mergeCell ref="JQJ196:JQM196"/>
    <mergeCell ref="JQO196:JQR196"/>
    <mergeCell ref="JQT196:JQW196"/>
    <mergeCell ref="JPA196:JPD196"/>
    <mergeCell ref="JPF196:JPI196"/>
    <mergeCell ref="JPK196:JPN196"/>
    <mergeCell ref="JPP196:JPS196"/>
    <mergeCell ref="JPU196:JPX196"/>
    <mergeCell ref="JOB196:JOE196"/>
    <mergeCell ref="JOG196:JOJ196"/>
    <mergeCell ref="JOL196:JOO196"/>
    <mergeCell ref="JOQ196:JOT196"/>
    <mergeCell ref="JOV196:JOY196"/>
    <mergeCell ref="JNC196:JNF196"/>
    <mergeCell ref="JNH196:JNK196"/>
    <mergeCell ref="JNM196:JNP196"/>
    <mergeCell ref="JNR196:JNU196"/>
    <mergeCell ref="JNW196:JNZ196"/>
    <mergeCell ref="JMD196:JMG196"/>
    <mergeCell ref="JMI196:JML196"/>
    <mergeCell ref="JMN196:JMQ196"/>
    <mergeCell ref="JMS196:JMV196"/>
    <mergeCell ref="JMX196:JNA196"/>
    <mergeCell ref="JLE196:JLH196"/>
    <mergeCell ref="JLJ196:JLM196"/>
    <mergeCell ref="JLO196:JLR196"/>
    <mergeCell ref="JLT196:JLW196"/>
    <mergeCell ref="JLY196:JMB196"/>
    <mergeCell ref="JKF196:JKI196"/>
    <mergeCell ref="JKK196:JKN196"/>
    <mergeCell ref="JKP196:JKS196"/>
    <mergeCell ref="JKU196:JKX196"/>
    <mergeCell ref="JKZ196:JLC196"/>
    <mergeCell ref="JJG196:JJJ196"/>
    <mergeCell ref="JJL196:JJO196"/>
    <mergeCell ref="JJQ196:JJT196"/>
    <mergeCell ref="JJV196:JJY196"/>
    <mergeCell ref="JKA196:JKD196"/>
    <mergeCell ref="JIH196:JIK196"/>
    <mergeCell ref="JIM196:JIP196"/>
    <mergeCell ref="JIR196:JIU196"/>
    <mergeCell ref="JIW196:JIZ196"/>
    <mergeCell ref="JJB196:JJE196"/>
    <mergeCell ref="JHI196:JHL196"/>
    <mergeCell ref="JHN196:JHQ196"/>
    <mergeCell ref="JHS196:JHV196"/>
    <mergeCell ref="JHX196:JIA196"/>
    <mergeCell ref="JIC196:JIF196"/>
    <mergeCell ref="JGJ196:JGM196"/>
    <mergeCell ref="JGO196:JGR196"/>
    <mergeCell ref="JGT196:JGW196"/>
    <mergeCell ref="JGY196:JHB196"/>
    <mergeCell ref="JHD196:JHG196"/>
    <mergeCell ref="JFK196:JFN196"/>
    <mergeCell ref="JFP196:JFS196"/>
    <mergeCell ref="JFU196:JFX196"/>
    <mergeCell ref="JFZ196:JGC196"/>
    <mergeCell ref="JGE196:JGH196"/>
    <mergeCell ref="JEL196:JEO196"/>
    <mergeCell ref="JEQ196:JET196"/>
    <mergeCell ref="JEV196:JEY196"/>
    <mergeCell ref="JFA196:JFD196"/>
    <mergeCell ref="JFF196:JFI196"/>
    <mergeCell ref="JDM196:JDP196"/>
    <mergeCell ref="JDR196:JDU196"/>
    <mergeCell ref="JDW196:JDZ196"/>
    <mergeCell ref="JEB196:JEE196"/>
    <mergeCell ref="JEG196:JEJ196"/>
    <mergeCell ref="JCN196:JCQ196"/>
    <mergeCell ref="JCS196:JCV196"/>
    <mergeCell ref="JCX196:JDA196"/>
    <mergeCell ref="JDC196:JDF196"/>
    <mergeCell ref="JDH196:JDK196"/>
    <mergeCell ref="JBO196:JBR196"/>
    <mergeCell ref="JBT196:JBW196"/>
    <mergeCell ref="JBY196:JCB196"/>
    <mergeCell ref="JCD196:JCG196"/>
    <mergeCell ref="JCI196:JCL196"/>
    <mergeCell ref="JAP196:JAS196"/>
    <mergeCell ref="JAU196:JAX196"/>
    <mergeCell ref="JAZ196:JBC196"/>
    <mergeCell ref="JBE196:JBH196"/>
    <mergeCell ref="JBJ196:JBM196"/>
    <mergeCell ref="IZQ196:IZT196"/>
    <mergeCell ref="IZV196:IZY196"/>
    <mergeCell ref="JAA196:JAD196"/>
    <mergeCell ref="JAF196:JAI196"/>
    <mergeCell ref="JAK196:JAN196"/>
    <mergeCell ref="IYR196:IYU196"/>
    <mergeCell ref="IYW196:IYZ196"/>
    <mergeCell ref="IZB196:IZE196"/>
    <mergeCell ref="IZG196:IZJ196"/>
    <mergeCell ref="IZL196:IZO196"/>
    <mergeCell ref="IXS196:IXV196"/>
    <mergeCell ref="IXX196:IYA196"/>
    <mergeCell ref="IYC196:IYF196"/>
    <mergeCell ref="IYH196:IYK196"/>
    <mergeCell ref="IYM196:IYP196"/>
    <mergeCell ref="IWT196:IWW196"/>
    <mergeCell ref="IWY196:IXB196"/>
    <mergeCell ref="IXD196:IXG196"/>
    <mergeCell ref="IXI196:IXL196"/>
    <mergeCell ref="IXN196:IXQ196"/>
    <mergeCell ref="IVU196:IVX196"/>
    <mergeCell ref="IVZ196:IWC196"/>
    <mergeCell ref="IWE196:IWH196"/>
    <mergeCell ref="IWJ196:IWM196"/>
    <mergeCell ref="IWO196:IWR196"/>
    <mergeCell ref="IUV196:IUY196"/>
    <mergeCell ref="IVA196:IVD196"/>
    <mergeCell ref="IVF196:IVI196"/>
    <mergeCell ref="IVK196:IVN196"/>
    <mergeCell ref="IVP196:IVS196"/>
    <mergeCell ref="ITW196:ITZ196"/>
    <mergeCell ref="IUB196:IUE196"/>
    <mergeCell ref="IUG196:IUJ196"/>
    <mergeCell ref="IUL196:IUO196"/>
    <mergeCell ref="IUQ196:IUT196"/>
    <mergeCell ref="ISX196:ITA196"/>
    <mergeCell ref="ITC196:ITF196"/>
    <mergeCell ref="ITH196:ITK196"/>
    <mergeCell ref="ITM196:ITP196"/>
    <mergeCell ref="ITR196:ITU196"/>
    <mergeCell ref="IRY196:ISB196"/>
    <mergeCell ref="ISD196:ISG196"/>
    <mergeCell ref="ISI196:ISL196"/>
    <mergeCell ref="ISN196:ISQ196"/>
    <mergeCell ref="ISS196:ISV196"/>
    <mergeCell ref="IQZ196:IRC196"/>
    <mergeCell ref="IRE196:IRH196"/>
    <mergeCell ref="IRJ196:IRM196"/>
    <mergeCell ref="IRO196:IRR196"/>
    <mergeCell ref="IRT196:IRW196"/>
    <mergeCell ref="IQA196:IQD196"/>
    <mergeCell ref="IQF196:IQI196"/>
    <mergeCell ref="IQK196:IQN196"/>
    <mergeCell ref="IQP196:IQS196"/>
    <mergeCell ref="IQU196:IQX196"/>
    <mergeCell ref="IPB196:IPE196"/>
    <mergeCell ref="IPG196:IPJ196"/>
    <mergeCell ref="IPL196:IPO196"/>
    <mergeCell ref="IPQ196:IPT196"/>
    <mergeCell ref="IPV196:IPY196"/>
    <mergeCell ref="IOC196:IOF196"/>
    <mergeCell ref="IOH196:IOK196"/>
    <mergeCell ref="IOM196:IOP196"/>
    <mergeCell ref="IOR196:IOU196"/>
    <mergeCell ref="IOW196:IOZ196"/>
    <mergeCell ref="IND196:ING196"/>
    <mergeCell ref="INI196:INL196"/>
    <mergeCell ref="INN196:INQ196"/>
    <mergeCell ref="INS196:INV196"/>
    <mergeCell ref="INX196:IOA196"/>
    <mergeCell ref="IME196:IMH196"/>
    <mergeCell ref="IMJ196:IMM196"/>
    <mergeCell ref="IMO196:IMR196"/>
    <mergeCell ref="IMT196:IMW196"/>
    <mergeCell ref="IMY196:INB196"/>
    <mergeCell ref="ILF196:ILI196"/>
    <mergeCell ref="ILK196:ILN196"/>
    <mergeCell ref="ILP196:ILS196"/>
    <mergeCell ref="ILU196:ILX196"/>
    <mergeCell ref="ILZ196:IMC196"/>
    <mergeCell ref="IKG196:IKJ196"/>
    <mergeCell ref="IKL196:IKO196"/>
    <mergeCell ref="IKQ196:IKT196"/>
    <mergeCell ref="IKV196:IKY196"/>
    <mergeCell ref="ILA196:ILD196"/>
    <mergeCell ref="IJH196:IJK196"/>
    <mergeCell ref="IJM196:IJP196"/>
    <mergeCell ref="IJR196:IJU196"/>
    <mergeCell ref="IJW196:IJZ196"/>
    <mergeCell ref="IKB196:IKE196"/>
    <mergeCell ref="III196:IIL196"/>
    <mergeCell ref="IIN196:IIQ196"/>
    <mergeCell ref="IIS196:IIV196"/>
    <mergeCell ref="IIX196:IJA196"/>
    <mergeCell ref="IJC196:IJF196"/>
    <mergeCell ref="IHJ196:IHM196"/>
    <mergeCell ref="IHO196:IHR196"/>
    <mergeCell ref="IHT196:IHW196"/>
    <mergeCell ref="IHY196:IIB196"/>
    <mergeCell ref="IID196:IIG196"/>
    <mergeCell ref="IGK196:IGN196"/>
    <mergeCell ref="IGP196:IGS196"/>
    <mergeCell ref="IGU196:IGX196"/>
    <mergeCell ref="IGZ196:IHC196"/>
    <mergeCell ref="IHE196:IHH196"/>
    <mergeCell ref="IFL196:IFO196"/>
    <mergeCell ref="IFQ196:IFT196"/>
    <mergeCell ref="IFV196:IFY196"/>
    <mergeCell ref="IGA196:IGD196"/>
    <mergeCell ref="IGF196:IGI196"/>
    <mergeCell ref="IEM196:IEP196"/>
    <mergeCell ref="IER196:IEU196"/>
    <mergeCell ref="IEW196:IEZ196"/>
    <mergeCell ref="IFB196:IFE196"/>
    <mergeCell ref="IFG196:IFJ196"/>
    <mergeCell ref="IDN196:IDQ196"/>
    <mergeCell ref="IDS196:IDV196"/>
    <mergeCell ref="IDX196:IEA196"/>
    <mergeCell ref="IEC196:IEF196"/>
    <mergeCell ref="IEH196:IEK196"/>
    <mergeCell ref="ICO196:ICR196"/>
    <mergeCell ref="ICT196:ICW196"/>
    <mergeCell ref="ICY196:IDB196"/>
    <mergeCell ref="IDD196:IDG196"/>
    <mergeCell ref="IDI196:IDL196"/>
    <mergeCell ref="IBP196:IBS196"/>
    <mergeCell ref="IBU196:IBX196"/>
    <mergeCell ref="IBZ196:ICC196"/>
    <mergeCell ref="ICE196:ICH196"/>
    <mergeCell ref="ICJ196:ICM196"/>
    <mergeCell ref="IAQ196:IAT196"/>
    <mergeCell ref="IAV196:IAY196"/>
    <mergeCell ref="IBA196:IBD196"/>
    <mergeCell ref="IBF196:IBI196"/>
    <mergeCell ref="IBK196:IBN196"/>
    <mergeCell ref="HZR196:HZU196"/>
    <mergeCell ref="HZW196:HZZ196"/>
    <mergeCell ref="IAB196:IAE196"/>
    <mergeCell ref="IAG196:IAJ196"/>
    <mergeCell ref="IAL196:IAO196"/>
    <mergeCell ref="HYS196:HYV196"/>
    <mergeCell ref="HYX196:HZA196"/>
    <mergeCell ref="HZC196:HZF196"/>
    <mergeCell ref="HZH196:HZK196"/>
    <mergeCell ref="HZM196:HZP196"/>
    <mergeCell ref="HXT196:HXW196"/>
    <mergeCell ref="HXY196:HYB196"/>
    <mergeCell ref="HYD196:HYG196"/>
    <mergeCell ref="HYI196:HYL196"/>
    <mergeCell ref="HYN196:HYQ196"/>
    <mergeCell ref="HWU196:HWX196"/>
    <mergeCell ref="HWZ196:HXC196"/>
    <mergeCell ref="HXE196:HXH196"/>
    <mergeCell ref="HXJ196:HXM196"/>
    <mergeCell ref="HXO196:HXR196"/>
    <mergeCell ref="HVV196:HVY196"/>
    <mergeCell ref="HWA196:HWD196"/>
    <mergeCell ref="HWF196:HWI196"/>
    <mergeCell ref="HWK196:HWN196"/>
    <mergeCell ref="HWP196:HWS196"/>
    <mergeCell ref="HUW196:HUZ196"/>
    <mergeCell ref="HVB196:HVE196"/>
    <mergeCell ref="HVG196:HVJ196"/>
    <mergeCell ref="HVL196:HVO196"/>
    <mergeCell ref="HVQ196:HVT196"/>
    <mergeCell ref="HTX196:HUA196"/>
    <mergeCell ref="HUC196:HUF196"/>
    <mergeCell ref="HUH196:HUK196"/>
    <mergeCell ref="HUM196:HUP196"/>
    <mergeCell ref="HUR196:HUU196"/>
    <mergeCell ref="HSY196:HTB196"/>
    <mergeCell ref="HTD196:HTG196"/>
    <mergeCell ref="HTI196:HTL196"/>
    <mergeCell ref="HTN196:HTQ196"/>
    <mergeCell ref="HTS196:HTV196"/>
    <mergeCell ref="HRZ196:HSC196"/>
    <mergeCell ref="HSE196:HSH196"/>
    <mergeCell ref="HSJ196:HSM196"/>
    <mergeCell ref="HSO196:HSR196"/>
    <mergeCell ref="HST196:HSW196"/>
    <mergeCell ref="HRA196:HRD196"/>
    <mergeCell ref="HRF196:HRI196"/>
    <mergeCell ref="HRK196:HRN196"/>
    <mergeCell ref="HRP196:HRS196"/>
    <mergeCell ref="HRU196:HRX196"/>
    <mergeCell ref="HQB196:HQE196"/>
    <mergeCell ref="HQG196:HQJ196"/>
    <mergeCell ref="HQL196:HQO196"/>
    <mergeCell ref="HQQ196:HQT196"/>
    <mergeCell ref="HQV196:HQY196"/>
    <mergeCell ref="HPC196:HPF196"/>
    <mergeCell ref="HPH196:HPK196"/>
    <mergeCell ref="HPM196:HPP196"/>
    <mergeCell ref="HPR196:HPU196"/>
    <mergeCell ref="HPW196:HPZ196"/>
    <mergeCell ref="HOD196:HOG196"/>
    <mergeCell ref="HOI196:HOL196"/>
    <mergeCell ref="HON196:HOQ196"/>
    <mergeCell ref="HOS196:HOV196"/>
    <mergeCell ref="HOX196:HPA196"/>
    <mergeCell ref="HNE196:HNH196"/>
    <mergeCell ref="HNJ196:HNM196"/>
    <mergeCell ref="HNO196:HNR196"/>
    <mergeCell ref="HNT196:HNW196"/>
    <mergeCell ref="HNY196:HOB196"/>
    <mergeCell ref="HMF196:HMI196"/>
    <mergeCell ref="HMK196:HMN196"/>
    <mergeCell ref="HMP196:HMS196"/>
    <mergeCell ref="HMU196:HMX196"/>
    <mergeCell ref="HMZ196:HNC196"/>
    <mergeCell ref="HLG196:HLJ196"/>
    <mergeCell ref="HLL196:HLO196"/>
    <mergeCell ref="HLQ196:HLT196"/>
    <mergeCell ref="HLV196:HLY196"/>
    <mergeCell ref="HMA196:HMD196"/>
    <mergeCell ref="HKH196:HKK196"/>
    <mergeCell ref="HKM196:HKP196"/>
    <mergeCell ref="HKR196:HKU196"/>
    <mergeCell ref="HKW196:HKZ196"/>
    <mergeCell ref="HLB196:HLE196"/>
    <mergeCell ref="HJI196:HJL196"/>
    <mergeCell ref="HJN196:HJQ196"/>
    <mergeCell ref="HJS196:HJV196"/>
    <mergeCell ref="HJX196:HKA196"/>
    <mergeCell ref="HKC196:HKF196"/>
    <mergeCell ref="HIJ196:HIM196"/>
    <mergeCell ref="HIO196:HIR196"/>
    <mergeCell ref="HIT196:HIW196"/>
    <mergeCell ref="HIY196:HJB196"/>
    <mergeCell ref="HJD196:HJG196"/>
    <mergeCell ref="HHK196:HHN196"/>
    <mergeCell ref="HHP196:HHS196"/>
    <mergeCell ref="HHU196:HHX196"/>
    <mergeCell ref="HHZ196:HIC196"/>
    <mergeCell ref="HIE196:HIH196"/>
    <mergeCell ref="HGL196:HGO196"/>
    <mergeCell ref="HGQ196:HGT196"/>
    <mergeCell ref="HGV196:HGY196"/>
    <mergeCell ref="HHA196:HHD196"/>
    <mergeCell ref="HHF196:HHI196"/>
    <mergeCell ref="HFM196:HFP196"/>
    <mergeCell ref="HFR196:HFU196"/>
    <mergeCell ref="HFW196:HFZ196"/>
    <mergeCell ref="HGB196:HGE196"/>
    <mergeCell ref="HGG196:HGJ196"/>
    <mergeCell ref="HEN196:HEQ196"/>
    <mergeCell ref="HES196:HEV196"/>
    <mergeCell ref="HEX196:HFA196"/>
    <mergeCell ref="HFC196:HFF196"/>
    <mergeCell ref="HFH196:HFK196"/>
    <mergeCell ref="HDO196:HDR196"/>
    <mergeCell ref="HDT196:HDW196"/>
    <mergeCell ref="HDY196:HEB196"/>
    <mergeCell ref="HED196:HEG196"/>
    <mergeCell ref="HEI196:HEL196"/>
    <mergeCell ref="HCP196:HCS196"/>
    <mergeCell ref="HCU196:HCX196"/>
    <mergeCell ref="HCZ196:HDC196"/>
    <mergeCell ref="HDE196:HDH196"/>
    <mergeCell ref="HDJ196:HDM196"/>
    <mergeCell ref="HBQ196:HBT196"/>
    <mergeCell ref="HBV196:HBY196"/>
    <mergeCell ref="HCA196:HCD196"/>
    <mergeCell ref="HCF196:HCI196"/>
    <mergeCell ref="HCK196:HCN196"/>
    <mergeCell ref="HAR196:HAU196"/>
    <mergeCell ref="HAW196:HAZ196"/>
    <mergeCell ref="HBB196:HBE196"/>
    <mergeCell ref="HBG196:HBJ196"/>
    <mergeCell ref="HBL196:HBO196"/>
    <mergeCell ref="GZS196:GZV196"/>
    <mergeCell ref="GZX196:HAA196"/>
    <mergeCell ref="HAC196:HAF196"/>
    <mergeCell ref="HAH196:HAK196"/>
    <mergeCell ref="HAM196:HAP196"/>
    <mergeCell ref="GYT196:GYW196"/>
    <mergeCell ref="GYY196:GZB196"/>
    <mergeCell ref="GZD196:GZG196"/>
    <mergeCell ref="GZI196:GZL196"/>
    <mergeCell ref="GZN196:GZQ196"/>
    <mergeCell ref="GXU196:GXX196"/>
    <mergeCell ref="GXZ196:GYC196"/>
    <mergeCell ref="GYE196:GYH196"/>
    <mergeCell ref="GYJ196:GYM196"/>
    <mergeCell ref="GYO196:GYR196"/>
    <mergeCell ref="GWV196:GWY196"/>
    <mergeCell ref="GXA196:GXD196"/>
    <mergeCell ref="GXF196:GXI196"/>
    <mergeCell ref="GXK196:GXN196"/>
    <mergeCell ref="GXP196:GXS196"/>
    <mergeCell ref="GVW196:GVZ196"/>
    <mergeCell ref="GWB196:GWE196"/>
    <mergeCell ref="GWG196:GWJ196"/>
    <mergeCell ref="GWL196:GWO196"/>
    <mergeCell ref="GWQ196:GWT196"/>
    <mergeCell ref="GUX196:GVA196"/>
    <mergeCell ref="GVC196:GVF196"/>
    <mergeCell ref="GVH196:GVK196"/>
    <mergeCell ref="GVM196:GVP196"/>
    <mergeCell ref="GVR196:GVU196"/>
    <mergeCell ref="GTY196:GUB196"/>
    <mergeCell ref="GUD196:GUG196"/>
    <mergeCell ref="GUI196:GUL196"/>
    <mergeCell ref="GUN196:GUQ196"/>
    <mergeCell ref="GUS196:GUV196"/>
    <mergeCell ref="GSZ196:GTC196"/>
    <mergeCell ref="GTE196:GTH196"/>
    <mergeCell ref="GTJ196:GTM196"/>
    <mergeCell ref="GTO196:GTR196"/>
    <mergeCell ref="GTT196:GTW196"/>
    <mergeCell ref="GSA196:GSD196"/>
    <mergeCell ref="GSF196:GSI196"/>
    <mergeCell ref="GSK196:GSN196"/>
    <mergeCell ref="GSP196:GSS196"/>
    <mergeCell ref="GSU196:GSX196"/>
    <mergeCell ref="GRB196:GRE196"/>
    <mergeCell ref="GRG196:GRJ196"/>
    <mergeCell ref="GRL196:GRO196"/>
    <mergeCell ref="GRQ196:GRT196"/>
    <mergeCell ref="GRV196:GRY196"/>
    <mergeCell ref="GQC196:GQF196"/>
    <mergeCell ref="GQH196:GQK196"/>
    <mergeCell ref="GQM196:GQP196"/>
    <mergeCell ref="GQR196:GQU196"/>
    <mergeCell ref="GQW196:GQZ196"/>
    <mergeCell ref="GPD196:GPG196"/>
    <mergeCell ref="GPI196:GPL196"/>
    <mergeCell ref="GPN196:GPQ196"/>
    <mergeCell ref="GPS196:GPV196"/>
    <mergeCell ref="GPX196:GQA196"/>
    <mergeCell ref="GOE196:GOH196"/>
    <mergeCell ref="GOJ196:GOM196"/>
    <mergeCell ref="GOO196:GOR196"/>
    <mergeCell ref="GOT196:GOW196"/>
    <mergeCell ref="GOY196:GPB196"/>
    <mergeCell ref="GNF196:GNI196"/>
    <mergeCell ref="GNK196:GNN196"/>
    <mergeCell ref="GNP196:GNS196"/>
    <mergeCell ref="GNU196:GNX196"/>
    <mergeCell ref="GNZ196:GOC196"/>
    <mergeCell ref="GMG196:GMJ196"/>
    <mergeCell ref="GML196:GMO196"/>
    <mergeCell ref="GMQ196:GMT196"/>
    <mergeCell ref="GMV196:GMY196"/>
    <mergeCell ref="GNA196:GND196"/>
    <mergeCell ref="GLH196:GLK196"/>
    <mergeCell ref="GLM196:GLP196"/>
    <mergeCell ref="GLR196:GLU196"/>
    <mergeCell ref="GLW196:GLZ196"/>
    <mergeCell ref="GMB196:GME196"/>
    <mergeCell ref="GKI196:GKL196"/>
    <mergeCell ref="GKN196:GKQ196"/>
    <mergeCell ref="GKS196:GKV196"/>
    <mergeCell ref="GKX196:GLA196"/>
    <mergeCell ref="GLC196:GLF196"/>
    <mergeCell ref="GJJ196:GJM196"/>
    <mergeCell ref="GJO196:GJR196"/>
    <mergeCell ref="GJT196:GJW196"/>
    <mergeCell ref="GJY196:GKB196"/>
    <mergeCell ref="GKD196:GKG196"/>
    <mergeCell ref="GIK196:GIN196"/>
    <mergeCell ref="GIP196:GIS196"/>
    <mergeCell ref="GIU196:GIX196"/>
    <mergeCell ref="GIZ196:GJC196"/>
    <mergeCell ref="GJE196:GJH196"/>
    <mergeCell ref="GHL196:GHO196"/>
    <mergeCell ref="GHQ196:GHT196"/>
    <mergeCell ref="GHV196:GHY196"/>
    <mergeCell ref="GIA196:GID196"/>
    <mergeCell ref="GIF196:GII196"/>
    <mergeCell ref="GGM196:GGP196"/>
    <mergeCell ref="GGR196:GGU196"/>
    <mergeCell ref="GGW196:GGZ196"/>
    <mergeCell ref="GHB196:GHE196"/>
    <mergeCell ref="GHG196:GHJ196"/>
    <mergeCell ref="GFN196:GFQ196"/>
    <mergeCell ref="GFS196:GFV196"/>
    <mergeCell ref="GFX196:GGA196"/>
    <mergeCell ref="GGC196:GGF196"/>
    <mergeCell ref="GGH196:GGK196"/>
    <mergeCell ref="GEO196:GER196"/>
    <mergeCell ref="GET196:GEW196"/>
    <mergeCell ref="GEY196:GFB196"/>
    <mergeCell ref="GFD196:GFG196"/>
    <mergeCell ref="GFI196:GFL196"/>
    <mergeCell ref="GDP196:GDS196"/>
    <mergeCell ref="GDU196:GDX196"/>
    <mergeCell ref="GDZ196:GEC196"/>
    <mergeCell ref="GEE196:GEH196"/>
    <mergeCell ref="GEJ196:GEM196"/>
    <mergeCell ref="GCQ196:GCT196"/>
    <mergeCell ref="GCV196:GCY196"/>
    <mergeCell ref="GDA196:GDD196"/>
    <mergeCell ref="GDF196:GDI196"/>
    <mergeCell ref="GDK196:GDN196"/>
    <mergeCell ref="GBR196:GBU196"/>
    <mergeCell ref="GBW196:GBZ196"/>
    <mergeCell ref="GCB196:GCE196"/>
    <mergeCell ref="GCG196:GCJ196"/>
    <mergeCell ref="GCL196:GCO196"/>
    <mergeCell ref="GAS196:GAV196"/>
    <mergeCell ref="GAX196:GBA196"/>
    <mergeCell ref="GBC196:GBF196"/>
    <mergeCell ref="GBH196:GBK196"/>
    <mergeCell ref="GBM196:GBP196"/>
    <mergeCell ref="FZT196:FZW196"/>
    <mergeCell ref="FZY196:GAB196"/>
    <mergeCell ref="GAD196:GAG196"/>
    <mergeCell ref="GAI196:GAL196"/>
    <mergeCell ref="GAN196:GAQ196"/>
    <mergeCell ref="FYU196:FYX196"/>
    <mergeCell ref="FYZ196:FZC196"/>
    <mergeCell ref="FZE196:FZH196"/>
    <mergeCell ref="FZJ196:FZM196"/>
    <mergeCell ref="FZO196:FZR196"/>
    <mergeCell ref="FXV196:FXY196"/>
    <mergeCell ref="FYA196:FYD196"/>
    <mergeCell ref="FYF196:FYI196"/>
    <mergeCell ref="FYK196:FYN196"/>
    <mergeCell ref="FYP196:FYS196"/>
    <mergeCell ref="FWW196:FWZ196"/>
    <mergeCell ref="FXB196:FXE196"/>
    <mergeCell ref="FXG196:FXJ196"/>
    <mergeCell ref="FXL196:FXO196"/>
    <mergeCell ref="FXQ196:FXT196"/>
    <mergeCell ref="FVX196:FWA196"/>
    <mergeCell ref="FWC196:FWF196"/>
    <mergeCell ref="FWH196:FWK196"/>
    <mergeCell ref="FWM196:FWP196"/>
    <mergeCell ref="FWR196:FWU196"/>
    <mergeCell ref="FUY196:FVB196"/>
    <mergeCell ref="FVD196:FVG196"/>
    <mergeCell ref="FVI196:FVL196"/>
    <mergeCell ref="FVN196:FVQ196"/>
    <mergeCell ref="FVS196:FVV196"/>
    <mergeCell ref="FTZ196:FUC196"/>
    <mergeCell ref="FUE196:FUH196"/>
    <mergeCell ref="FUJ196:FUM196"/>
    <mergeCell ref="FUO196:FUR196"/>
    <mergeCell ref="FUT196:FUW196"/>
    <mergeCell ref="FTA196:FTD196"/>
    <mergeCell ref="FTF196:FTI196"/>
    <mergeCell ref="FTK196:FTN196"/>
    <mergeCell ref="FTP196:FTS196"/>
    <mergeCell ref="FTU196:FTX196"/>
    <mergeCell ref="FSB196:FSE196"/>
    <mergeCell ref="FSG196:FSJ196"/>
    <mergeCell ref="FSL196:FSO196"/>
    <mergeCell ref="FSQ196:FST196"/>
    <mergeCell ref="FSV196:FSY196"/>
    <mergeCell ref="FRC196:FRF196"/>
    <mergeCell ref="FRH196:FRK196"/>
    <mergeCell ref="FRM196:FRP196"/>
    <mergeCell ref="FRR196:FRU196"/>
    <mergeCell ref="FRW196:FRZ196"/>
    <mergeCell ref="FQD196:FQG196"/>
    <mergeCell ref="FQI196:FQL196"/>
    <mergeCell ref="FQN196:FQQ196"/>
    <mergeCell ref="FQS196:FQV196"/>
    <mergeCell ref="FQX196:FRA196"/>
    <mergeCell ref="FPE196:FPH196"/>
    <mergeCell ref="FPJ196:FPM196"/>
    <mergeCell ref="FPO196:FPR196"/>
    <mergeCell ref="FPT196:FPW196"/>
    <mergeCell ref="FPY196:FQB196"/>
    <mergeCell ref="FOF196:FOI196"/>
    <mergeCell ref="FOK196:FON196"/>
    <mergeCell ref="FOP196:FOS196"/>
    <mergeCell ref="FOU196:FOX196"/>
    <mergeCell ref="FOZ196:FPC196"/>
    <mergeCell ref="FNG196:FNJ196"/>
    <mergeCell ref="FNL196:FNO196"/>
    <mergeCell ref="FNQ196:FNT196"/>
    <mergeCell ref="FNV196:FNY196"/>
    <mergeCell ref="FOA196:FOD196"/>
    <mergeCell ref="FMH196:FMK196"/>
    <mergeCell ref="FMM196:FMP196"/>
    <mergeCell ref="FMR196:FMU196"/>
    <mergeCell ref="FMW196:FMZ196"/>
    <mergeCell ref="FNB196:FNE196"/>
    <mergeCell ref="FLI196:FLL196"/>
    <mergeCell ref="FLN196:FLQ196"/>
    <mergeCell ref="FLS196:FLV196"/>
    <mergeCell ref="FLX196:FMA196"/>
    <mergeCell ref="FMC196:FMF196"/>
    <mergeCell ref="FKJ196:FKM196"/>
    <mergeCell ref="FKO196:FKR196"/>
    <mergeCell ref="FKT196:FKW196"/>
    <mergeCell ref="FKY196:FLB196"/>
    <mergeCell ref="FLD196:FLG196"/>
    <mergeCell ref="FJK196:FJN196"/>
    <mergeCell ref="FJP196:FJS196"/>
    <mergeCell ref="FJU196:FJX196"/>
    <mergeCell ref="FJZ196:FKC196"/>
    <mergeCell ref="FKE196:FKH196"/>
    <mergeCell ref="FIL196:FIO196"/>
    <mergeCell ref="FIQ196:FIT196"/>
    <mergeCell ref="FIV196:FIY196"/>
    <mergeCell ref="FJA196:FJD196"/>
    <mergeCell ref="FJF196:FJI196"/>
    <mergeCell ref="FHM196:FHP196"/>
    <mergeCell ref="FHR196:FHU196"/>
    <mergeCell ref="FHW196:FHZ196"/>
    <mergeCell ref="FIB196:FIE196"/>
    <mergeCell ref="FIG196:FIJ196"/>
    <mergeCell ref="FGN196:FGQ196"/>
    <mergeCell ref="FGS196:FGV196"/>
    <mergeCell ref="FGX196:FHA196"/>
    <mergeCell ref="FHC196:FHF196"/>
    <mergeCell ref="FHH196:FHK196"/>
    <mergeCell ref="FFO196:FFR196"/>
    <mergeCell ref="FFT196:FFW196"/>
    <mergeCell ref="FFY196:FGB196"/>
    <mergeCell ref="FGD196:FGG196"/>
    <mergeCell ref="FGI196:FGL196"/>
    <mergeCell ref="FEP196:FES196"/>
    <mergeCell ref="FEU196:FEX196"/>
    <mergeCell ref="FEZ196:FFC196"/>
    <mergeCell ref="FFE196:FFH196"/>
    <mergeCell ref="FFJ196:FFM196"/>
    <mergeCell ref="FDQ196:FDT196"/>
    <mergeCell ref="FDV196:FDY196"/>
    <mergeCell ref="FEA196:FED196"/>
    <mergeCell ref="FEF196:FEI196"/>
    <mergeCell ref="FEK196:FEN196"/>
    <mergeCell ref="FCR196:FCU196"/>
    <mergeCell ref="FCW196:FCZ196"/>
    <mergeCell ref="FDB196:FDE196"/>
    <mergeCell ref="FDG196:FDJ196"/>
    <mergeCell ref="FDL196:FDO196"/>
    <mergeCell ref="FBS196:FBV196"/>
    <mergeCell ref="FBX196:FCA196"/>
    <mergeCell ref="FCC196:FCF196"/>
    <mergeCell ref="FCH196:FCK196"/>
    <mergeCell ref="FCM196:FCP196"/>
    <mergeCell ref="FAT196:FAW196"/>
    <mergeCell ref="FAY196:FBB196"/>
    <mergeCell ref="FBD196:FBG196"/>
    <mergeCell ref="FBI196:FBL196"/>
    <mergeCell ref="FBN196:FBQ196"/>
    <mergeCell ref="EZU196:EZX196"/>
    <mergeCell ref="EZZ196:FAC196"/>
    <mergeCell ref="FAE196:FAH196"/>
    <mergeCell ref="FAJ196:FAM196"/>
    <mergeCell ref="FAO196:FAR196"/>
    <mergeCell ref="EYV196:EYY196"/>
    <mergeCell ref="EZA196:EZD196"/>
    <mergeCell ref="EZF196:EZI196"/>
    <mergeCell ref="EZK196:EZN196"/>
    <mergeCell ref="EZP196:EZS196"/>
    <mergeCell ref="EXW196:EXZ196"/>
    <mergeCell ref="EYB196:EYE196"/>
    <mergeCell ref="EYG196:EYJ196"/>
    <mergeCell ref="EYL196:EYO196"/>
    <mergeCell ref="EYQ196:EYT196"/>
    <mergeCell ref="EWX196:EXA196"/>
    <mergeCell ref="EXC196:EXF196"/>
    <mergeCell ref="EXH196:EXK196"/>
    <mergeCell ref="EXM196:EXP196"/>
    <mergeCell ref="EXR196:EXU196"/>
    <mergeCell ref="EVY196:EWB196"/>
    <mergeCell ref="EWD196:EWG196"/>
    <mergeCell ref="EWI196:EWL196"/>
    <mergeCell ref="EWN196:EWQ196"/>
    <mergeCell ref="EWS196:EWV196"/>
    <mergeCell ref="EUZ196:EVC196"/>
    <mergeCell ref="EVE196:EVH196"/>
    <mergeCell ref="EVJ196:EVM196"/>
    <mergeCell ref="EVO196:EVR196"/>
    <mergeCell ref="EVT196:EVW196"/>
    <mergeCell ref="EUA196:EUD196"/>
    <mergeCell ref="EUF196:EUI196"/>
    <mergeCell ref="EUK196:EUN196"/>
    <mergeCell ref="EUP196:EUS196"/>
    <mergeCell ref="EUU196:EUX196"/>
    <mergeCell ref="ETB196:ETE196"/>
    <mergeCell ref="ETG196:ETJ196"/>
    <mergeCell ref="ETL196:ETO196"/>
    <mergeCell ref="ETQ196:ETT196"/>
    <mergeCell ref="ETV196:ETY196"/>
    <mergeCell ref="ESC196:ESF196"/>
    <mergeCell ref="ESH196:ESK196"/>
    <mergeCell ref="ESM196:ESP196"/>
    <mergeCell ref="ESR196:ESU196"/>
    <mergeCell ref="ESW196:ESZ196"/>
    <mergeCell ref="ERD196:ERG196"/>
    <mergeCell ref="ERI196:ERL196"/>
    <mergeCell ref="ERN196:ERQ196"/>
    <mergeCell ref="ERS196:ERV196"/>
    <mergeCell ref="ERX196:ESA196"/>
    <mergeCell ref="EQE196:EQH196"/>
    <mergeCell ref="EQJ196:EQM196"/>
    <mergeCell ref="EQO196:EQR196"/>
    <mergeCell ref="EQT196:EQW196"/>
    <mergeCell ref="EQY196:ERB196"/>
    <mergeCell ref="EPF196:EPI196"/>
    <mergeCell ref="EPK196:EPN196"/>
    <mergeCell ref="EPP196:EPS196"/>
    <mergeCell ref="EPU196:EPX196"/>
    <mergeCell ref="EPZ196:EQC196"/>
    <mergeCell ref="EOG196:EOJ196"/>
    <mergeCell ref="EOL196:EOO196"/>
    <mergeCell ref="EOQ196:EOT196"/>
    <mergeCell ref="EOV196:EOY196"/>
    <mergeCell ref="EPA196:EPD196"/>
    <mergeCell ref="ENH196:ENK196"/>
    <mergeCell ref="ENM196:ENP196"/>
    <mergeCell ref="ENR196:ENU196"/>
    <mergeCell ref="ENW196:ENZ196"/>
    <mergeCell ref="EOB196:EOE196"/>
    <mergeCell ref="EMI196:EML196"/>
    <mergeCell ref="EMN196:EMQ196"/>
    <mergeCell ref="EMS196:EMV196"/>
    <mergeCell ref="EMX196:ENA196"/>
    <mergeCell ref="ENC196:ENF196"/>
    <mergeCell ref="ELJ196:ELM196"/>
    <mergeCell ref="ELO196:ELR196"/>
    <mergeCell ref="ELT196:ELW196"/>
    <mergeCell ref="ELY196:EMB196"/>
    <mergeCell ref="EMD196:EMG196"/>
    <mergeCell ref="EKK196:EKN196"/>
    <mergeCell ref="EKP196:EKS196"/>
    <mergeCell ref="EKU196:EKX196"/>
    <mergeCell ref="EKZ196:ELC196"/>
    <mergeCell ref="ELE196:ELH196"/>
    <mergeCell ref="EJL196:EJO196"/>
    <mergeCell ref="EJQ196:EJT196"/>
    <mergeCell ref="EJV196:EJY196"/>
    <mergeCell ref="EKA196:EKD196"/>
    <mergeCell ref="EKF196:EKI196"/>
    <mergeCell ref="EIM196:EIP196"/>
    <mergeCell ref="EIR196:EIU196"/>
    <mergeCell ref="EIW196:EIZ196"/>
    <mergeCell ref="EJB196:EJE196"/>
    <mergeCell ref="EJG196:EJJ196"/>
    <mergeCell ref="EHN196:EHQ196"/>
    <mergeCell ref="EHS196:EHV196"/>
    <mergeCell ref="EHX196:EIA196"/>
    <mergeCell ref="EIC196:EIF196"/>
    <mergeCell ref="EIH196:EIK196"/>
    <mergeCell ref="EGO196:EGR196"/>
    <mergeCell ref="EGT196:EGW196"/>
    <mergeCell ref="EGY196:EHB196"/>
    <mergeCell ref="EHD196:EHG196"/>
    <mergeCell ref="EHI196:EHL196"/>
    <mergeCell ref="EFP196:EFS196"/>
    <mergeCell ref="EFU196:EFX196"/>
    <mergeCell ref="EFZ196:EGC196"/>
    <mergeCell ref="EGE196:EGH196"/>
    <mergeCell ref="EGJ196:EGM196"/>
    <mergeCell ref="EEQ196:EET196"/>
    <mergeCell ref="EEV196:EEY196"/>
    <mergeCell ref="EFA196:EFD196"/>
    <mergeCell ref="EFF196:EFI196"/>
    <mergeCell ref="EFK196:EFN196"/>
    <mergeCell ref="EDR196:EDU196"/>
    <mergeCell ref="EDW196:EDZ196"/>
    <mergeCell ref="EEB196:EEE196"/>
    <mergeCell ref="EEG196:EEJ196"/>
    <mergeCell ref="EEL196:EEO196"/>
    <mergeCell ref="ECS196:ECV196"/>
    <mergeCell ref="ECX196:EDA196"/>
    <mergeCell ref="EDC196:EDF196"/>
    <mergeCell ref="EDH196:EDK196"/>
    <mergeCell ref="EDM196:EDP196"/>
    <mergeCell ref="EBT196:EBW196"/>
    <mergeCell ref="EBY196:ECB196"/>
    <mergeCell ref="ECD196:ECG196"/>
    <mergeCell ref="ECI196:ECL196"/>
    <mergeCell ref="ECN196:ECQ196"/>
    <mergeCell ref="EAU196:EAX196"/>
    <mergeCell ref="EAZ196:EBC196"/>
    <mergeCell ref="EBE196:EBH196"/>
    <mergeCell ref="EBJ196:EBM196"/>
    <mergeCell ref="EBO196:EBR196"/>
    <mergeCell ref="DZV196:DZY196"/>
    <mergeCell ref="EAA196:EAD196"/>
    <mergeCell ref="EAF196:EAI196"/>
    <mergeCell ref="EAK196:EAN196"/>
    <mergeCell ref="EAP196:EAS196"/>
    <mergeCell ref="DYW196:DYZ196"/>
    <mergeCell ref="DZB196:DZE196"/>
    <mergeCell ref="DZG196:DZJ196"/>
    <mergeCell ref="DZL196:DZO196"/>
    <mergeCell ref="DZQ196:DZT196"/>
    <mergeCell ref="DXX196:DYA196"/>
    <mergeCell ref="DYC196:DYF196"/>
    <mergeCell ref="DYH196:DYK196"/>
    <mergeCell ref="DYM196:DYP196"/>
    <mergeCell ref="DYR196:DYU196"/>
    <mergeCell ref="DWY196:DXB196"/>
    <mergeCell ref="DXD196:DXG196"/>
    <mergeCell ref="DXI196:DXL196"/>
    <mergeCell ref="DXN196:DXQ196"/>
    <mergeCell ref="DXS196:DXV196"/>
    <mergeCell ref="DVZ196:DWC196"/>
    <mergeCell ref="DWE196:DWH196"/>
    <mergeCell ref="DWJ196:DWM196"/>
    <mergeCell ref="DWO196:DWR196"/>
    <mergeCell ref="DWT196:DWW196"/>
    <mergeCell ref="DVA196:DVD196"/>
    <mergeCell ref="DVF196:DVI196"/>
    <mergeCell ref="DVK196:DVN196"/>
    <mergeCell ref="DVP196:DVS196"/>
    <mergeCell ref="DVU196:DVX196"/>
    <mergeCell ref="DUB196:DUE196"/>
    <mergeCell ref="DUG196:DUJ196"/>
    <mergeCell ref="DUL196:DUO196"/>
    <mergeCell ref="DUQ196:DUT196"/>
    <mergeCell ref="DUV196:DUY196"/>
    <mergeCell ref="DTC196:DTF196"/>
    <mergeCell ref="DTH196:DTK196"/>
    <mergeCell ref="DTM196:DTP196"/>
    <mergeCell ref="DTR196:DTU196"/>
    <mergeCell ref="DTW196:DTZ196"/>
    <mergeCell ref="DSD196:DSG196"/>
    <mergeCell ref="DSI196:DSL196"/>
    <mergeCell ref="DSN196:DSQ196"/>
    <mergeCell ref="DSS196:DSV196"/>
    <mergeCell ref="DSX196:DTA196"/>
    <mergeCell ref="DRE196:DRH196"/>
    <mergeCell ref="DRJ196:DRM196"/>
    <mergeCell ref="DRO196:DRR196"/>
    <mergeCell ref="DRT196:DRW196"/>
    <mergeCell ref="DRY196:DSB196"/>
    <mergeCell ref="DQF196:DQI196"/>
    <mergeCell ref="DQK196:DQN196"/>
    <mergeCell ref="DQP196:DQS196"/>
    <mergeCell ref="DQU196:DQX196"/>
    <mergeCell ref="DQZ196:DRC196"/>
    <mergeCell ref="DPG196:DPJ196"/>
    <mergeCell ref="DPL196:DPO196"/>
    <mergeCell ref="DPQ196:DPT196"/>
    <mergeCell ref="DPV196:DPY196"/>
    <mergeCell ref="DQA196:DQD196"/>
    <mergeCell ref="DOH196:DOK196"/>
    <mergeCell ref="DOM196:DOP196"/>
    <mergeCell ref="DOR196:DOU196"/>
    <mergeCell ref="DOW196:DOZ196"/>
    <mergeCell ref="DPB196:DPE196"/>
    <mergeCell ref="DNI196:DNL196"/>
    <mergeCell ref="DNN196:DNQ196"/>
    <mergeCell ref="DNS196:DNV196"/>
    <mergeCell ref="DNX196:DOA196"/>
    <mergeCell ref="DOC196:DOF196"/>
    <mergeCell ref="DMJ196:DMM196"/>
    <mergeCell ref="DMO196:DMR196"/>
    <mergeCell ref="DMT196:DMW196"/>
    <mergeCell ref="DMY196:DNB196"/>
    <mergeCell ref="DND196:DNG196"/>
    <mergeCell ref="DLK196:DLN196"/>
    <mergeCell ref="DLP196:DLS196"/>
    <mergeCell ref="DLU196:DLX196"/>
    <mergeCell ref="DLZ196:DMC196"/>
    <mergeCell ref="DME196:DMH196"/>
    <mergeCell ref="DKL196:DKO196"/>
    <mergeCell ref="DKQ196:DKT196"/>
    <mergeCell ref="DKV196:DKY196"/>
    <mergeCell ref="DLA196:DLD196"/>
    <mergeCell ref="DLF196:DLI196"/>
    <mergeCell ref="DJM196:DJP196"/>
    <mergeCell ref="DJR196:DJU196"/>
    <mergeCell ref="DJW196:DJZ196"/>
    <mergeCell ref="DKB196:DKE196"/>
    <mergeCell ref="DKG196:DKJ196"/>
    <mergeCell ref="DIN196:DIQ196"/>
    <mergeCell ref="DIS196:DIV196"/>
    <mergeCell ref="DIX196:DJA196"/>
    <mergeCell ref="DJC196:DJF196"/>
    <mergeCell ref="DJH196:DJK196"/>
    <mergeCell ref="DHO196:DHR196"/>
    <mergeCell ref="DHT196:DHW196"/>
    <mergeCell ref="DHY196:DIB196"/>
    <mergeCell ref="DID196:DIG196"/>
    <mergeCell ref="DII196:DIL196"/>
    <mergeCell ref="DGP196:DGS196"/>
    <mergeCell ref="DGU196:DGX196"/>
    <mergeCell ref="DGZ196:DHC196"/>
    <mergeCell ref="DHE196:DHH196"/>
    <mergeCell ref="DHJ196:DHM196"/>
    <mergeCell ref="DFQ196:DFT196"/>
    <mergeCell ref="DFV196:DFY196"/>
    <mergeCell ref="DGA196:DGD196"/>
    <mergeCell ref="DGF196:DGI196"/>
    <mergeCell ref="DGK196:DGN196"/>
    <mergeCell ref="DER196:DEU196"/>
    <mergeCell ref="DEW196:DEZ196"/>
    <mergeCell ref="DFB196:DFE196"/>
    <mergeCell ref="DFG196:DFJ196"/>
    <mergeCell ref="DFL196:DFO196"/>
    <mergeCell ref="DDS196:DDV196"/>
    <mergeCell ref="DDX196:DEA196"/>
    <mergeCell ref="DEC196:DEF196"/>
    <mergeCell ref="DEH196:DEK196"/>
    <mergeCell ref="DEM196:DEP196"/>
    <mergeCell ref="DCT196:DCW196"/>
    <mergeCell ref="DCY196:DDB196"/>
    <mergeCell ref="DDD196:DDG196"/>
    <mergeCell ref="DDI196:DDL196"/>
    <mergeCell ref="DDN196:DDQ196"/>
    <mergeCell ref="DBU196:DBX196"/>
    <mergeCell ref="DBZ196:DCC196"/>
    <mergeCell ref="DCE196:DCH196"/>
    <mergeCell ref="DCJ196:DCM196"/>
    <mergeCell ref="DCO196:DCR196"/>
    <mergeCell ref="DAV196:DAY196"/>
    <mergeCell ref="DBA196:DBD196"/>
    <mergeCell ref="DBF196:DBI196"/>
    <mergeCell ref="DBK196:DBN196"/>
    <mergeCell ref="DBP196:DBS196"/>
    <mergeCell ref="CZW196:CZZ196"/>
    <mergeCell ref="DAB196:DAE196"/>
    <mergeCell ref="DAG196:DAJ196"/>
    <mergeCell ref="DAL196:DAO196"/>
    <mergeCell ref="DAQ196:DAT196"/>
    <mergeCell ref="CYX196:CZA196"/>
    <mergeCell ref="CZC196:CZF196"/>
    <mergeCell ref="CZH196:CZK196"/>
    <mergeCell ref="CZM196:CZP196"/>
    <mergeCell ref="CZR196:CZU196"/>
    <mergeCell ref="CXY196:CYB196"/>
    <mergeCell ref="CYD196:CYG196"/>
    <mergeCell ref="CYI196:CYL196"/>
    <mergeCell ref="CYN196:CYQ196"/>
    <mergeCell ref="CYS196:CYV196"/>
    <mergeCell ref="CWZ196:CXC196"/>
    <mergeCell ref="CXE196:CXH196"/>
    <mergeCell ref="CXJ196:CXM196"/>
    <mergeCell ref="CXO196:CXR196"/>
    <mergeCell ref="CXT196:CXW196"/>
    <mergeCell ref="CWA196:CWD196"/>
    <mergeCell ref="CWF196:CWI196"/>
    <mergeCell ref="CWK196:CWN196"/>
    <mergeCell ref="CWP196:CWS196"/>
    <mergeCell ref="CWU196:CWX196"/>
    <mergeCell ref="CVB196:CVE196"/>
    <mergeCell ref="CVG196:CVJ196"/>
    <mergeCell ref="CVL196:CVO196"/>
    <mergeCell ref="CVQ196:CVT196"/>
    <mergeCell ref="CVV196:CVY196"/>
    <mergeCell ref="CUC196:CUF196"/>
    <mergeCell ref="CUH196:CUK196"/>
    <mergeCell ref="CUM196:CUP196"/>
    <mergeCell ref="CUR196:CUU196"/>
    <mergeCell ref="CUW196:CUZ196"/>
    <mergeCell ref="CTD196:CTG196"/>
    <mergeCell ref="CTI196:CTL196"/>
    <mergeCell ref="CTN196:CTQ196"/>
    <mergeCell ref="CTS196:CTV196"/>
    <mergeCell ref="CTX196:CUA196"/>
    <mergeCell ref="CSE196:CSH196"/>
    <mergeCell ref="CSJ196:CSM196"/>
    <mergeCell ref="CSO196:CSR196"/>
    <mergeCell ref="CST196:CSW196"/>
    <mergeCell ref="CSY196:CTB196"/>
    <mergeCell ref="CRF196:CRI196"/>
    <mergeCell ref="CRK196:CRN196"/>
    <mergeCell ref="CRP196:CRS196"/>
    <mergeCell ref="CRU196:CRX196"/>
    <mergeCell ref="CRZ196:CSC196"/>
    <mergeCell ref="CQG196:CQJ196"/>
    <mergeCell ref="CQL196:CQO196"/>
    <mergeCell ref="CQQ196:CQT196"/>
    <mergeCell ref="CQV196:CQY196"/>
    <mergeCell ref="CRA196:CRD196"/>
    <mergeCell ref="CPH196:CPK196"/>
    <mergeCell ref="CPM196:CPP196"/>
    <mergeCell ref="CPR196:CPU196"/>
    <mergeCell ref="CPW196:CPZ196"/>
    <mergeCell ref="CQB196:CQE196"/>
    <mergeCell ref="COI196:COL196"/>
    <mergeCell ref="CON196:COQ196"/>
    <mergeCell ref="COS196:COV196"/>
    <mergeCell ref="COX196:CPA196"/>
    <mergeCell ref="CPC196:CPF196"/>
    <mergeCell ref="CNJ196:CNM196"/>
    <mergeCell ref="CNO196:CNR196"/>
    <mergeCell ref="CNT196:CNW196"/>
    <mergeCell ref="CNY196:COB196"/>
    <mergeCell ref="COD196:COG196"/>
    <mergeCell ref="CMK196:CMN196"/>
    <mergeCell ref="CMP196:CMS196"/>
    <mergeCell ref="CMU196:CMX196"/>
    <mergeCell ref="CMZ196:CNC196"/>
    <mergeCell ref="CNE196:CNH196"/>
    <mergeCell ref="CLL196:CLO196"/>
    <mergeCell ref="CLQ196:CLT196"/>
    <mergeCell ref="CLV196:CLY196"/>
    <mergeCell ref="CMA196:CMD196"/>
    <mergeCell ref="CMF196:CMI196"/>
    <mergeCell ref="CKM196:CKP196"/>
    <mergeCell ref="CKR196:CKU196"/>
    <mergeCell ref="CKW196:CKZ196"/>
    <mergeCell ref="CLB196:CLE196"/>
    <mergeCell ref="CLG196:CLJ196"/>
    <mergeCell ref="CJN196:CJQ196"/>
    <mergeCell ref="CJS196:CJV196"/>
    <mergeCell ref="CJX196:CKA196"/>
    <mergeCell ref="CKC196:CKF196"/>
    <mergeCell ref="CKH196:CKK196"/>
    <mergeCell ref="CIO196:CIR196"/>
    <mergeCell ref="CIT196:CIW196"/>
    <mergeCell ref="CIY196:CJB196"/>
    <mergeCell ref="CJD196:CJG196"/>
    <mergeCell ref="CJI196:CJL196"/>
    <mergeCell ref="CHP196:CHS196"/>
    <mergeCell ref="CHU196:CHX196"/>
    <mergeCell ref="CHZ196:CIC196"/>
    <mergeCell ref="CIE196:CIH196"/>
    <mergeCell ref="CIJ196:CIM196"/>
    <mergeCell ref="CGQ196:CGT196"/>
    <mergeCell ref="CGV196:CGY196"/>
    <mergeCell ref="CHA196:CHD196"/>
    <mergeCell ref="CHF196:CHI196"/>
    <mergeCell ref="CHK196:CHN196"/>
    <mergeCell ref="CFR196:CFU196"/>
    <mergeCell ref="CFW196:CFZ196"/>
    <mergeCell ref="CGB196:CGE196"/>
    <mergeCell ref="CGG196:CGJ196"/>
    <mergeCell ref="CGL196:CGO196"/>
    <mergeCell ref="CES196:CEV196"/>
    <mergeCell ref="CEX196:CFA196"/>
    <mergeCell ref="CFC196:CFF196"/>
    <mergeCell ref="CFH196:CFK196"/>
    <mergeCell ref="CFM196:CFP196"/>
    <mergeCell ref="CDT196:CDW196"/>
    <mergeCell ref="CDY196:CEB196"/>
    <mergeCell ref="CED196:CEG196"/>
    <mergeCell ref="CEI196:CEL196"/>
    <mergeCell ref="CEN196:CEQ196"/>
    <mergeCell ref="CCU196:CCX196"/>
    <mergeCell ref="CCZ196:CDC196"/>
    <mergeCell ref="CDE196:CDH196"/>
    <mergeCell ref="CDJ196:CDM196"/>
    <mergeCell ref="CDO196:CDR196"/>
    <mergeCell ref="CBV196:CBY196"/>
    <mergeCell ref="CCA196:CCD196"/>
    <mergeCell ref="CCF196:CCI196"/>
    <mergeCell ref="CCK196:CCN196"/>
    <mergeCell ref="CCP196:CCS196"/>
    <mergeCell ref="CAW196:CAZ196"/>
    <mergeCell ref="CBB196:CBE196"/>
    <mergeCell ref="CBG196:CBJ196"/>
    <mergeCell ref="CBL196:CBO196"/>
    <mergeCell ref="CBQ196:CBT196"/>
    <mergeCell ref="BZX196:CAA196"/>
    <mergeCell ref="CAC196:CAF196"/>
    <mergeCell ref="CAH196:CAK196"/>
    <mergeCell ref="CAM196:CAP196"/>
    <mergeCell ref="CAR196:CAU196"/>
    <mergeCell ref="BYY196:BZB196"/>
    <mergeCell ref="BZD196:BZG196"/>
    <mergeCell ref="BZI196:BZL196"/>
    <mergeCell ref="BZN196:BZQ196"/>
    <mergeCell ref="BZS196:BZV196"/>
    <mergeCell ref="BXZ196:BYC196"/>
    <mergeCell ref="BYE196:BYH196"/>
    <mergeCell ref="BYJ196:BYM196"/>
    <mergeCell ref="BYO196:BYR196"/>
    <mergeCell ref="BYT196:BYW196"/>
    <mergeCell ref="BXA196:BXD196"/>
    <mergeCell ref="BXF196:BXI196"/>
    <mergeCell ref="BXK196:BXN196"/>
    <mergeCell ref="BXP196:BXS196"/>
    <mergeCell ref="BXU196:BXX196"/>
    <mergeCell ref="BWB196:BWE196"/>
    <mergeCell ref="BWG196:BWJ196"/>
    <mergeCell ref="BWL196:BWO196"/>
    <mergeCell ref="BWQ196:BWT196"/>
    <mergeCell ref="BWV196:BWY196"/>
    <mergeCell ref="BVC196:BVF196"/>
    <mergeCell ref="BVH196:BVK196"/>
    <mergeCell ref="BVM196:BVP196"/>
    <mergeCell ref="BVR196:BVU196"/>
    <mergeCell ref="BVW196:BVZ196"/>
    <mergeCell ref="BUD196:BUG196"/>
    <mergeCell ref="BUI196:BUL196"/>
    <mergeCell ref="BUN196:BUQ196"/>
    <mergeCell ref="BUS196:BUV196"/>
    <mergeCell ref="BUX196:BVA196"/>
    <mergeCell ref="BTE196:BTH196"/>
    <mergeCell ref="BTJ196:BTM196"/>
    <mergeCell ref="BTO196:BTR196"/>
    <mergeCell ref="BTT196:BTW196"/>
    <mergeCell ref="BTY196:BUB196"/>
    <mergeCell ref="BSF196:BSI196"/>
    <mergeCell ref="BSK196:BSN196"/>
    <mergeCell ref="BSP196:BSS196"/>
    <mergeCell ref="BSU196:BSX196"/>
    <mergeCell ref="BSZ196:BTC196"/>
    <mergeCell ref="BRG196:BRJ196"/>
    <mergeCell ref="BRL196:BRO196"/>
    <mergeCell ref="BRQ196:BRT196"/>
    <mergeCell ref="BRV196:BRY196"/>
    <mergeCell ref="BSA196:BSD196"/>
    <mergeCell ref="BQH196:BQK196"/>
    <mergeCell ref="BQM196:BQP196"/>
    <mergeCell ref="BQR196:BQU196"/>
    <mergeCell ref="BQW196:BQZ196"/>
    <mergeCell ref="BRB196:BRE196"/>
    <mergeCell ref="BPI196:BPL196"/>
    <mergeCell ref="BPN196:BPQ196"/>
    <mergeCell ref="BPS196:BPV196"/>
    <mergeCell ref="BPX196:BQA196"/>
    <mergeCell ref="BQC196:BQF196"/>
    <mergeCell ref="BOJ196:BOM196"/>
    <mergeCell ref="BOO196:BOR196"/>
    <mergeCell ref="BOT196:BOW196"/>
    <mergeCell ref="BOY196:BPB196"/>
    <mergeCell ref="BPD196:BPG196"/>
    <mergeCell ref="BNK196:BNN196"/>
    <mergeCell ref="BNP196:BNS196"/>
    <mergeCell ref="BNU196:BNX196"/>
    <mergeCell ref="BNZ196:BOC196"/>
    <mergeCell ref="BOE196:BOH196"/>
    <mergeCell ref="BML196:BMO196"/>
    <mergeCell ref="BMQ196:BMT196"/>
    <mergeCell ref="BMV196:BMY196"/>
    <mergeCell ref="BNA196:BND196"/>
    <mergeCell ref="BNF196:BNI196"/>
    <mergeCell ref="BLM196:BLP196"/>
    <mergeCell ref="BLR196:BLU196"/>
    <mergeCell ref="BLW196:BLZ196"/>
    <mergeCell ref="BMB196:BME196"/>
    <mergeCell ref="BMG196:BMJ196"/>
    <mergeCell ref="BKN196:BKQ196"/>
    <mergeCell ref="BKS196:BKV196"/>
    <mergeCell ref="BKX196:BLA196"/>
    <mergeCell ref="BLC196:BLF196"/>
    <mergeCell ref="BLH196:BLK196"/>
    <mergeCell ref="BJO196:BJR196"/>
    <mergeCell ref="BJT196:BJW196"/>
    <mergeCell ref="BJY196:BKB196"/>
    <mergeCell ref="BKD196:BKG196"/>
    <mergeCell ref="BKI196:BKL196"/>
    <mergeCell ref="BIP196:BIS196"/>
    <mergeCell ref="BIU196:BIX196"/>
    <mergeCell ref="BIZ196:BJC196"/>
    <mergeCell ref="BJE196:BJH196"/>
    <mergeCell ref="BJJ196:BJM196"/>
    <mergeCell ref="BHQ196:BHT196"/>
    <mergeCell ref="BHV196:BHY196"/>
    <mergeCell ref="BIA196:BID196"/>
    <mergeCell ref="BIF196:BII196"/>
    <mergeCell ref="BIK196:BIN196"/>
    <mergeCell ref="BGR196:BGU196"/>
    <mergeCell ref="BGW196:BGZ196"/>
    <mergeCell ref="BHB196:BHE196"/>
    <mergeCell ref="BHG196:BHJ196"/>
    <mergeCell ref="BHL196:BHO196"/>
    <mergeCell ref="BFS196:BFV196"/>
    <mergeCell ref="BFX196:BGA196"/>
    <mergeCell ref="BGC196:BGF196"/>
    <mergeCell ref="BGH196:BGK196"/>
    <mergeCell ref="BGM196:BGP196"/>
    <mergeCell ref="BET196:BEW196"/>
    <mergeCell ref="BEY196:BFB196"/>
    <mergeCell ref="BFD196:BFG196"/>
    <mergeCell ref="BFI196:BFL196"/>
    <mergeCell ref="BFN196:BFQ196"/>
    <mergeCell ref="BDU196:BDX196"/>
    <mergeCell ref="BDZ196:BEC196"/>
    <mergeCell ref="BEE196:BEH196"/>
    <mergeCell ref="BEJ196:BEM196"/>
    <mergeCell ref="BEO196:BER196"/>
    <mergeCell ref="BCV196:BCY196"/>
    <mergeCell ref="BDA196:BDD196"/>
    <mergeCell ref="BDF196:BDI196"/>
    <mergeCell ref="BDK196:BDN196"/>
    <mergeCell ref="BDP196:BDS196"/>
    <mergeCell ref="BBW196:BBZ196"/>
    <mergeCell ref="BCB196:BCE196"/>
    <mergeCell ref="BCG196:BCJ196"/>
    <mergeCell ref="BCL196:BCO196"/>
    <mergeCell ref="BCQ196:BCT196"/>
    <mergeCell ref="BAX196:BBA196"/>
    <mergeCell ref="BBC196:BBF196"/>
    <mergeCell ref="BBH196:BBK196"/>
    <mergeCell ref="BBM196:BBP196"/>
    <mergeCell ref="BBR196:BBU196"/>
    <mergeCell ref="AZY196:BAB196"/>
    <mergeCell ref="BAD196:BAG196"/>
    <mergeCell ref="BAI196:BAL196"/>
    <mergeCell ref="BAN196:BAQ196"/>
    <mergeCell ref="BAS196:BAV196"/>
    <mergeCell ref="AYZ196:AZC196"/>
    <mergeCell ref="AZE196:AZH196"/>
    <mergeCell ref="AZJ196:AZM196"/>
    <mergeCell ref="AZO196:AZR196"/>
    <mergeCell ref="AZT196:AZW196"/>
    <mergeCell ref="AYA196:AYD196"/>
    <mergeCell ref="AYF196:AYI196"/>
    <mergeCell ref="AYK196:AYN196"/>
    <mergeCell ref="AYP196:AYS196"/>
    <mergeCell ref="AYU196:AYX196"/>
    <mergeCell ref="AXB196:AXE196"/>
    <mergeCell ref="AXG196:AXJ196"/>
    <mergeCell ref="AXL196:AXO196"/>
    <mergeCell ref="AXQ196:AXT196"/>
    <mergeCell ref="AXV196:AXY196"/>
    <mergeCell ref="AWC196:AWF196"/>
    <mergeCell ref="AWH196:AWK196"/>
    <mergeCell ref="AWM196:AWP196"/>
    <mergeCell ref="AWR196:AWU196"/>
    <mergeCell ref="AWW196:AWZ196"/>
    <mergeCell ref="AVD196:AVG196"/>
    <mergeCell ref="AVI196:AVL196"/>
    <mergeCell ref="AVN196:AVQ196"/>
    <mergeCell ref="AVS196:AVV196"/>
    <mergeCell ref="AVX196:AWA196"/>
    <mergeCell ref="AUE196:AUH196"/>
    <mergeCell ref="AUJ196:AUM196"/>
    <mergeCell ref="AUO196:AUR196"/>
    <mergeCell ref="AUT196:AUW196"/>
    <mergeCell ref="AUY196:AVB196"/>
    <mergeCell ref="ATF196:ATI196"/>
    <mergeCell ref="ATK196:ATN196"/>
    <mergeCell ref="ATP196:ATS196"/>
    <mergeCell ref="ATU196:ATX196"/>
    <mergeCell ref="ATZ196:AUC196"/>
    <mergeCell ref="ASG196:ASJ196"/>
    <mergeCell ref="ASL196:ASO196"/>
    <mergeCell ref="ASQ196:AST196"/>
    <mergeCell ref="ASV196:ASY196"/>
    <mergeCell ref="ATA196:ATD196"/>
    <mergeCell ref="ARH196:ARK196"/>
    <mergeCell ref="ARM196:ARP196"/>
    <mergeCell ref="ARR196:ARU196"/>
    <mergeCell ref="ARW196:ARZ196"/>
    <mergeCell ref="ASB196:ASE196"/>
    <mergeCell ref="AQI196:AQL196"/>
    <mergeCell ref="AQN196:AQQ196"/>
    <mergeCell ref="AQS196:AQV196"/>
    <mergeCell ref="AQX196:ARA196"/>
    <mergeCell ref="ARC196:ARF196"/>
    <mergeCell ref="APJ196:APM196"/>
    <mergeCell ref="APO196:APR196"/>
    <mergeCell ref="APT196:APW196"/>
    <mergeCell ref="APY196:AQB196"/>
    <mergeCell ref="AQD196:AQG196"/>
    <mergeCell ref="AOK196:AON196"/>
    <mergeCell ref="AOP196:AOS196"/>
    <mergeCell ref="AOU196:AOX196"/>
    <mergeCell ref="AOZ196:APC196"/>
    <mergeCell ref="APE196:APH196"/>
    <mergeCell ref="ANL196:ANO196"/>
    <mergeCell ref="ANQ196:ANT196"/>
    <mergeCell ref="ANV196:ANY196"/>
    <mergeCell ref="AOA196:AOD196"/>
    <mergeCell ref="AOF196:AOI196"/>
    <mergeCell ref="AMM196:AMP196"/>
    <mergeCell ref="AMR196:AMU196"/>
    <mergeCell ref="AMW196:AMZ196"/>
    <mergeCell ref="ANB196:ANE196"/>
    <mergeCell ref="ANG196:ANJ196"/>
    <mergeCell ref="ALN196:ALQ196"/>
    <mergeCell ref="ALS196:ALV196"/>
    <mergeCell ref="ALX196:AMA196"/>
    <mergeCell ref="AMC196:AMF196"/>
    <mergeCell ref="AMH196:AMK196"/>
    <mergeCell ref="AKO196:AKR196"/>
    <mergeCell ref="AKT196:AKW196"/>
    <mergeCell ref="AKY196:ALB196"/>
    <mergeCell ref="ALD196:ALG196"/>
    <mergeCell ref="ALI196:ALL196"/>
    <mergeCell ref="AJP196:AJS196"/>
    <mergeCell ref="AJU196:AJX196"/>
    <mergeCell ref="AJZ196:AKC196"/>
    <mergeCell ref="AKE196:AKH196"/>
    <mergeCell ref="AKJ196:AKM196"/>
    <mergeCell ref="AIQ196:AIT196"/>
    <mergeCell ref="AIV196:AIY196"/>
    <mergeCell ref="AJA196:AJD196"/>
    <mergeCell ref="AJF196:AJI196"/>
    <mergeCell ref="AJK196:AJN196"/>
    <mergeCell ref="AHR196:AHU196"/>
    <mergeCell ref="AHW196:AHZ196"/>
    <mergeCell ref="AIB196:AIE196"/>
    <mergeCell ref="AIG196:AIJ196"/>
    <mergeCell ref="AIL196:AIO196"/>
    <mergeCell ref="AGS196:AGV196"/>
    <mergeCell ref="AGX196:AHA196"/>
    <mergeCell ref="AHC196:AHF196"/>
    <mergeCell ref="AHH196:AHK196"/>
    <mergeCell ref="AHM196:AHP196"/>
    <mergeCell ref="AFT196:AFW196"/>
    <mergeCell ref="AFY196:AGB196"/>
    <mergeCell ref="AGD196:AGG196"/>
    <mergeCell ref="AGI196:AGL196"/>
    <mergeCell ref="AGN196:AGQ196"/>
    <mergeCell ref="AEU196:AEX196"/>
    <mergeCell ref="AEZ196:AFC196"/>
    <mergeCell ref="AFE196:AFH196"/>
    <mergeCell ref="AFJ196:AFM196"/>
    <mergeCell ref="AFO196:AFR196"/>
    <mergeCell ref="ADV196:ADY196"/>
    <mergeCell ref="AEA196:AED196"/>
    <mergeCell ref="AEF196:AEI196"/>
    <mergeCell ref="AEK196:AEN196"/>
    <mergeCell ref="AEP196:AES196"/>
    <mergeCell ref="ACW196:ACZ196"/>
    <mergeCell ref="ADB196:ADE196"/>
    <mergeCell ref="ADG196:ADJ196"/>
    <mergeCell ref="ADL196:ADO196"/>
    <mergeCell ref="ADQ196:ADT196"/>
    <mergeCell ref="ABX196:ACA196"/>
    <mergeCell ref="ACC196:ACF196"/>
    <mergeCell ref="ACH196:ACK196"/>
    <mergeCell ref="ACM196:ACP196"/>
    <mergeCell ref="ACR196:ACU196"/>
    <mergeCell ref="AAY196:ABB196"/>
    <mergeCell ref="ABD196:ABG196"/>
    <mergeCell ref="ABI196:ABL196"/>
    <mergeCell ref="ABN196:ABQ196"/>
    <mergeCell ref="ABS196:ABV196"/>
    <mergeCell ref="ZZ196:AAC196"/>
    <mergeCell ref="AAE196:AAH196"/>
    <mergeCell ref="AAJ196:AAM196"/>
    <mergeCell ref="AAO196:AAR196"/>
    <mergeCell ref="AAT196:AAW196"/>
    <mergeCell ref="ZA196:ZD196"/>
    <mergeCell ref="ZF196:ZI196"/>
    <mergeCell ref="ZK196:ZN196"/>
    <mergeCell ref="ZP196:ZS196"/>
    <mergeCell ref="ZU196:ZX196"/>
    <mergeCell ref="YB196:YE196"/>
    <mergeCell ref="YG196:YJ196"/>
    <mergeCell ref="YL196:YO196"/>
    <mergeCell ref="YQ196:YT196"/>
    <mergeCell ref="YV196:YY196"/>
    <mergeCell ref="XC196:XF196"/>
    <mergeCell ref="XH196:XK196"/>
    <mergeCell ref="XM196:XP196"/>
    <mergeCell ref="XR196:XU196"/>
    <mergeCell ref="XW196:XZ196"/>
    <mergeCell ref="WD196:WG196"/>
    <mergeCell ref="WI196:WL196"/>
    <mergeCell ref="WN196:WQ196"/>
    <mergeCell ref="WS196:WV196"/>
    <mergeCell ref="WX196:XA196"/>
    <mergeCell ref="VE196:VH196"/>
    <mergeCell ref="VJ196:VM196"/>
    <mergeCell ref="VO196:VR196"/>
    <mergeCell ref="VT196:VW196"/>
    <mergeCell ref="VY196:WB196"/>
    <mergeCell ref="UF196:UI196"/>
    <mergeCell ref="UK196:UN196"/>
    <mergeCell ref="UP196:US196"/>
    <mergeCell ref="UU196:UX196"/>
    <mergeCell ref="UZ196:VC196"/>
    <mergeCell ref="TG196:TJ196"/>
    <mergeCell ref="TL196:TO196"/>
    <mergeCell ref="TQ196:TT196"/>
    <mergeCell ref="TV196:TY196"/>
    <mergeCell ref="UA196:UD196"/>
    <mergeCell ref="SH196:SK196"/>
    <mergeCell ref="SM196:SP196"/>
    <mergeCell ref="SR196:SU196"/>
    <mergeCell ref="SW196:SZ196"/>
    <mergeCell ref="TB196:TE196"/>
    <mergeCell ref="RI196:RL196"/>
    <mergeCell ref="RN196:RQ196"/>
    <mergeCell ref="RS196:RV196"/>
    <mergeCell ref="RX196:SA196"/>
    <mergeCell ref="SC196:SF196"/>
    <mergeCell ref="QJ196:QM196"/>
    <mergeCell ref="QO196:QR196"/>
    <mergeCell ref="QT196:QW196"/>
    <mergeCell ref="QY196:RB196"/>
    <mergeCell ref="RD196:RG196"/>
    <mergeCell ref="PK196:PN196"/>
    <mergeCell ref="PP196:PS196"/>
    <mergeCell ref="PU196:PX196"/>
    <mergeCell ref="PZ196:QC196"/>
    <mergeCell ref="QE196:QH196"/>
    <mergeCell ref="OL196:OO196"/>
    <mergeCell ref="OQ196:OT196"/>
    <mergeCell ref="OV196:OY196"/>
    <mergeCell ref="PA196:PD196"/>
    <mergeCell ref="PF196:PI196"/>
    <mergeCell ref="NM196:NP196"/>
    <mergeCell ref="NR196:NU196"/>
    <mergeCell ref="NW196:NZ196"/>
    <mergeCell ref="OB196:OE196"/>
    <mergeCell ref="OG196:OJ196"/>
    <mergeCell ref="MN196:MQ196"/>
    <mergeCell ref="MS196:MV196"/>
    <mergeCell ref="MX196:NA196"/>
    <mergeCell ref="NC196:NF196"/>
    <mergeCell ref="NH196:NK196"/>
    <mergeCell ref="LO196:LR196"/>
    <mergeCell ref="LT196:LW196"/>
    <mergeCell ref="LY196:MB196"/>
    <mergeCell ref="MD196:MG196"/>
    <mergeCell ref="MI196:ML196"/>
    <mergeCell ref="KP196:KS196"/>
    <mergeCell ref="KU196:KX196"/>
    <mergeCell ref="KZ196:LC196"/>
    <mergeCell ref="LE196:LH196"/>
    <mergeCell ref="LJ196:LM196"/>
    <mergeCell ref="JQ196:JT196"/>
    <mergeCell ref="JV196:JY196"/>
    <mergeCell ref="KA196:KD196"/>
    <mergeCell ref="KF196:KI196"/>
    <mergeCell ref="KK196:KN196"/>
    <mergeCell ref="IR196:IU196"/>
    <mergeCell ref="IW196:IZ196"/>
    <mergeCell ref="JB196:JE196"/>
    <mergeCell ref="JG196:JJ196"/>
    <mergeCell ref="JL196:JO196"/>
    <mergeCell ref="HS196:HV196"/>
    <mergeCell ref="HX196:IA196"/>
    <mergeCell ref="IC196:IF196"/>
    <mergeCell ref="IH196:IK196"/>
    <mergeCell ref="IM196:IP196"/>
    <mergeCell ref="GY196:HB196"/>
    <mergeCell ref="HD196:HG196"/>
    <mergeCell ref="HI196:HL196"/>
    <mergeCell ref="HN196:HQ196"/>
    <mergeCell ref="FU196:FX196"/>
    <mergeCell ref="FZ196:GC196"/>
    <mergeCell ref="GE196:GH196"/>
    <mergeCell ref="GJ196:GM196"/>
    <mergeCell ref="GO196:GR196"/>
    <mergeCell ref="EV196:EY196"/>
    <mergeCell ref="FA196:FD196"/>
    <mergeCell ref="FF196:FI196"/>
    <mergeCell ref="FK196:FN196"/>
    <mergeCell ref="FP196:FS196"/>
    <mergeCell ref="DW196:DZ196"/>
    <mergeCell ref="EB196:EE196"/>
    <mergeCell ref="EG196:EJ196"/>
    <mergeCell ref="EL196:EO196"/>
    <mergeCell ref="EQ196:ET196"/>
    <mergeCell ref="DR196:DU196"/>
    <mergeCell ref="BY196:CB196"/>
    <mergeCell ref="CD196:CG196"/>
    <mergeCell ref="CI196:CL196"/>
    <mergeCell ref="CN196:CQ196"/>
    <mergeCell ref="CS196:CV196"/>
    <mergeCell ref="AZ196:BC196"/>
    <mergeCell ref="BE196:BH196"/>
    <mergeCell ref="BJ196:BM196"/>
    <mergeCell ref="BO196:BR196"/>
    <mergeCell ref="BT196:BW196"/>
    <mergeCell ref="AA196:AD196"/>
    <mergeCell ref="AF196:AI196"/>
    <mergeCell ref="AK196:AN196"/>
    <mergeCell ref="AP196:AS196"/>
    <mergeCell ref="AU196:AX196"/>
    <mergeCell ref="GT196:GW196"/>
    <mergeCell ref="Q196:T196"/>
    <mergeCell ref="V196:Y196"/>
    <mergeCell ref="G112:G113"/>
    <mergeCell ref="H112:H113"/>
    <mergeCell ref="D133:G133"/>
    <mergeCell ref="H133:H134"/>
    <mergeCell ref="J133:J134"/>
    <mergeCell ref="I133:I134"/>
    <mergeCell ref="B135:B146"/>
    <mergeCell ref="B147:B158"/>
    <mergeCell ref="B159:B170"/>
    <mergeCell ref="B171:B182"/>
    <mergeCell ref="B183:B194"/>
    <mergeCell ref="CX196:DA196"/>
    <mergeCell ref="DC196:DF196"/>
    <mergeCell ref="DH196:DK196"/>
    <mergeCell ref="DM196:DP196"/>
  </mergeCells>
  <conditionalFormatting sqref="D46 K135:N135 L159:N159 L171:N171 L183:N183">
    <cfRule type="cellIs" dxfId="7" priority="14" operator="notEqual">
      <formula>0</formula>
    </cfRule>
  </conditionalFormatting>
  <conditionalFormatting sqref="K183">
    <cfRule type="cellIs" dxfId="6" priority="13" operator="notEqual">
      <formula>0</formula>
    </cfRule>
  </conditionalFormatting>
  <conditionalFormatting sqref="K171">
    <cfRule type="cellIs" dxfId="5" priority="12" operator="notEqual">
      <formula>0</formula>
    </cfRule>
  </conditionalFormatting>
  <conditionalFormatting sqref="K159">
    <cfRule type="cellIs" dxfId="4" priority="11" operator="notEqual">
      <formula>0</formula>
    </cfRule>
  </conditionalFormatting>
  <conditionalFormatting sqref="K147">
    <cfRule type="cellIs" dxfId="3" priority="10" operator="notEqual">
      <formula>0</formula>
    </cfRule>
  </conditionalFormatting>
  <conditionalFormatting sqref="L147:M147">
    <cfRule type="cellIs" dxfId="2" priority="7" operator="notEqual">
      <formula>0</formula>
    </cfRule>
  </conditionalFormatting>
  <conditionalFormatting sqref="N147">
    <cfRule type="cellIs" dxfId="1" priority="3" operator="notEqual">
      <formula>0</formula>
    </cfRule>
  </conditionalFormatting>
  <conditionalFormatting sqref="F108">
    <cfRule type="cellIs" dxfId="0" priority="2" operator="notEqual">
      <formula>0</formula>
    </cfRule>
  </conditionalFormatting>
  <hyperlinks>
    <hyperlink ref="B3" location="Indice!A1" display="Indice!A1" xr:uid="{00000000-0004-0000-0D00-000000000000}"/>
  </hyperlinks>
  <pageMargins left="0.7" right="0.7" top="0.75" bottom="0.75" header="0.3" footer="0.3"/>
  <pageSetup paperSize="9" orientation="portrait" r:id="rId1"/>
  <ignoredErrors>
    <ignoredError sqref="D109 K135 K147 K159:K160 K171:K193 F7:F23 L171:M193 L159:M160 L147:M147 L135:M135 F70:F86 N135 N147 N159:N160 N171:N194 M194" formulaRange="1"/>
    <ignoredError sqref="E107 D31:D37 E93:E94 D39:D44 E102 E96:E99" formula="1"/>
    <ignoredError sqref="C199:C460 C461:C1193 C1194:C2412 C2413:C464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autoPageBreaks="0" fitToPage="1"/>
  </sheetPr>
  <dimension ref="C1:E41"/>
  <sheetViews>
    <sheetView showGridLines="0" showRowColHeaders="0" zoomScaleNormal="100" workbookViewId="0">
      <selection activeCell="E26" sqref="E26"/>
    </sheetView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05.77734375" style="3" customWidth="1"/>
    <col min="6" max="256" width="11.44140625" style="3"/>
    <col min="257" max="257" width="0.21875" style="3" customWidth="1"/>
    <col min="258" max="258" width="2.77734375" style="3" customWidth="1"/>
    <col min="259" max="259" width="15.44140625" style="3" customWidth="1"/>
    <col min="260" max="260" width="1.21875" style="3" customWidth="1"/>
    <col min="261" max="261" width="71.44140625" style="3" customWidth="1"/>
    <col min="262" max="264" width="6.77734375" style="3" customWidth="1"/>
    <col min="265" max="266" width="6.44140625" style="3" customWidth="1"/>
    <col min="267" max="267" width="6.77734375" style="3" customWidth="1"/>
    <col min="268" max="270" width="6.44140625" style="3" customWidth="1"/>
    <col min="271" max="271" width="6.777343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21875" style="3" customWidth="1"/>
    <col min="514" max="514" width="2.77734375" style="3" customWidth="1"/>
    <col min="515" max="515" width="15.44140625" style="3" customWidth="1"/>
    <col min="516" max="516" width="1.21875" style="3" customWidth="1"/>
    <col min="517" max="517" width="71.44140625" style="3" customWidth="1"/>
    <col min="518" max="520" width="6.77734375" style="3" customWidth="1"/>
    <col min="521" max="522" width="6.44140625" style="3" customWidth="1"/>
    <col min="523" max="523" width="6.77734375" style="3" customWidth="1"/>
    <col min="524" max="526" width="6.44140625" style="3" customWidth="1"/>
    <col min="527" max="527" width="6.777343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21875" style="3" customWidth="1"/>
    <col min="770" max="770" width="2.77734375" style="3" customWidth="1"/>
    <col min="771" max="771" width="15.44140625" style="3" customWidth="1"/>
    <col min="772" max="772" width="1.21875" style="3" customWidth="1"/>
    <col min="773" max="773" width="71.44140625" style="3" customWidth="1"/>
    <col min="774" max="776" width="6.77734375" style="3" customWidth="1"/>
    <col min="777" max="778" width="6.44140625" style="3" customWidth="1"/>
    <col min="779" max="779" width="6.77734375" style="3" customWidth="1"/>
    <col min="780" max="782" width="6.44140625" style="3" customWidth="1"/>
    <col min="783" max="783" width="6.777343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21875" style="3" customWidth="1"/>
    <col min="1026" max="1026" width="2.77734375" style="3" customWidth="1"/>
    <col min="1027" max="1027" width="15.44140625" style="3" customWidth="1"/>
    <col min="1028" max="1028" width="1.21875" style="3" customWidth="1"/>
    <col min="1029" max="1029" width="71.44140625" style="3" customWidth="1"/>
    <col min="1030" max="1032" width="6.77734375" style="3" customWidth="1"/>
    <col min="1033" max="1034" width="6.44140625" style="3" customWidth="1"/>
    <col min="1035" max="1035" width="6.77734375" style="3" customWidth="1"/>
    <col min="1036" max="1038" width="6.44140625" style="3" customWidth="1"/>
    <col min="1039" max="1039" width="6.777343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21875" style="3" customWidth="1"/>
    <col min="1282" max="1282" width="2.77734375" style="3" customWidth="1"/>
    <col min="1283" max="1283" width="15.44140625" style="3" customWidth="1"/>
    <col min="1284" max="1284" width="1.21875" style="3" customWidth="1"/>
    <col min="1285" max="1285" width="71.44140625" style="3" customWidth="1"/>
    <col min="1286" max="1288" width="6.77734375" style="3" customWidth="1"/>
    <col min="1289" max="1290" width="6.44140625" style="3" customWidth="1"/>
    <col min="1291" max="1291" width="6.77734375" style="3" customWidth="1"/>
    <col min="1292" max="1294" width="6.44140625" style="3" customWidth="1"/>
    <col min="1295" max="1295" width="6.777343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21875" style="3" customWidth="1"/>
    <col min="1538" max="1538" width="2.77734375" style="3" customWidth="1"/>
    <col min="1539" max="1539" width="15.44140625" style="3" customWidth="1"/>
    <col min="1540" max="1540" width="1.21875" style="3" customWidth="1"/>
    <col min="1541" max="1541" width="71.44140625" style="3" customWidth="1"/>
    <col min="1542" max="1544" width="6.77734375" style="3" customWidth="1"/>
    <col min="1545" max="1546" width="6.44140625" style="3" customWidth="1"/>
    <col min="1547" max="1547" width="6.77734375" style="3" customWidth="1"/>
    <col min="1548" max="1550" width="6.44140625" style="3" customWidth="1"/>
    <col min="1551" max="1551" width="6.777343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21875" style="3" customWidth="1"/>
    <col min="1794" max="1794" width="2.77734375" style="3" customWidth="1"/>
    <col min="1795" max="1795" width="15.44140625" style="3" customWidth="1"/>
    <col min="1796" max="1796" width="1.21875" style="3" customWidth="1"/>
    <col min="1797" max="1797" width="71.44140625" style="3" customWidth="1"/>
    <col min="1798" max="1800" width="6.77734375" style="3" customWidth="1"/>
    <col min="1801" max="1802" width="6.44140625" style="3" customWidth="1"/>
    <col min="1803" max="1803" width="6.77734375" style="3" customWidth="1"/>
    <col min="1804" max="1806" width="6.44140625" style="3" customWidth="1"/>
    <col min="1807" max="1807" width="6.777343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21875" style="3" customWidth="1"/>
    <col min="2050" max="2050" width="2.77734375" style="3" customWidth="1"/>
    <col min="2051" max="2051" width="15.44140625" style="3" customWidth="1"/>
    <col min="2052" max="2052" width="1.21875" style="3" customWidth="1"/>
    <col min="2053" max="2053" width="71.44140625" style="3" customWidth="1"/>
    <col min="2054" max="2056" width="6.77734375" style="3" customWidth="1"/>
    <col min="2057" max="2058" width="6.44140625" style="3" customWidth="1"/>
    <col min="2059" max="2059" width="6.77734375" style="3" customWidth="1"/>
    <col min="2060" max="2062" width="6.44140625" style="3" customWidth="1"/>
    <col min="2063" max="2063" width="6.777343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21875" style="3" customWidth="1"/>
    <col min="2306" max="2306" width="2.77734375" style="3" customWidth="1"/>
    <col min="2307" max="2307" width="15.44140625" style="3" customWidth="1"/>
    <col min="2308" max="2308" width="1.21875" style="3" customWidth="1"/>
    <col min="2309" max="2309" width="71.44140625" style="3" customWidth="1"/>
    <col min="2310" max="2312" width="6.77734375" style="3" customWidth="1"/>
    <col min="2313" max="2314" width="6.44140625" style="3" customWidth="1"/>
    <col min="2315" max="2315" width="6.77734375" style="3" customWidth="1"/>
    <col min="2316" max="2318" width="6.44140625" style="3" customWidth="1"/>
    <col min="2319" max="2319" width="6.777343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21875" style="3" customWidth="1"/>
    <col min="2562" max="2562" width="2.77734375" style="3" customWidth="1"/>
    <col min="2563" max="2563" width="15.44140625" style="3" customWidth="1"/>
    <col min="2564" max="2564" width="1.21875" style="3" customWidth="1"/>
    <col min="2565" max="2565" width="71.44140625" style="3" customWidth="1"/>
    <col min="2566" max="2568" width="6.77734375" style="3" customWidth="1"/>
    <col min="2569" max="2570" width="6.44140625" style="3" customWidth="1"/>
    <col min="2571" max="2571" width="6.77734375" style="3" customWidth="1"/>
    <col min="2572" max="2574" width="6.44140625" style="3" customWidth="1"/>
    <col min="2575" max="2575" width="6.777343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21875" style="3" customWidth="1"/>
    <col min="2818" max="2818" width="2.77734375" style="3" customWidth="1"/>
    <col min="2819" max="2819" width="15.44140625" style="3" customWidth="1"/>
    <col min="2820" max="2820" width="1.21875" style="3" customWidth="1"/>
    <col min="2821" max="2821" width="71.44140625" style="3" customWidth="1"/>
    <col min="2822" max="2824" width="6.77734375" style="3" customWidth="1"/>
    <col min="2825" max="2826" width="6.44140625" style="3" customWidth="1"/>
    <col min="2827" max="2827" width="6.77734375" style="3" customWidth="1"/>
    <col min="2828" max="2830" width="6.44140625" style="3" customWidth="1"/>
    <col min="2831" max="2831" width="6.777343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21875" style="3" customWidth="1"/>
    <col min="3074" max="3074" width="2.77734375" style="3" customWidth="1"/>
    <col min="3075" max="3075" width="15.44140625" style="3" customWidth="1"/>
    <col min="3076" max="3076" width="1.21875" style="3" customWidth="1"/>
    <col min="3077" max="3077" width="71.44140625" style="3" customWidth="1"/>
    <col min="3078" max="3080" width="6.77734375" style="3" customWidth="1"/>
    <col min="3081" max="3082" width="6.44140625" style="3" customWidth="1"/>
    <col min="3083" max="3083" width="6.77734375" style="3" customWidth="1"/>
    <col min="3084" max="3086" width="6.44140625" style="3" customWidth="1"/>
    <col min="3087" max="3087" width="6.777343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21875" style="3" customWidth="1"/>
    <col min="3330" max="3330" width="2.77734375" style="3" customWidth="1"/>
    <col min="3331" max="3331" width="15.44140625" style="3" customWidth="1"/>
    <col min="3332" max="3332" width="1.21875" style="3" customWidth="1"/>
    <col min="3333" max="3333" width="71.44140625" style="3" customWidth="1"/>
    <col min="3334" max="3336" width="6.77734375" style="3" customWidth="1"/>
    <col min="3337" max="3338" width="6.44140625" style="3" customWidth="1"/>
    <col min="3339" max="3339" width="6.77734375" style="3" customWidth="1"/>
    <col min="3340" max="3342" width="6.44140625" style="3" customWidth="1"/>
    <col min="3343" max="3343" width="6.777343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21875" style="3" customWidth="1"/>
    <col min="3586" max="3586" width="2.77734375" style="3" customWidth="1"/>
    <col min="3587" max="3587" width="15.44140625" style="3" customWidth="1"/>
    <col min="3588" max="3588" width="1.21875" style="3" customWidth="1"/>
    <col min="3589" max="3589" width="71.44140625" style="3" customWidth="1"/>
    <col min="3590" max="3592" width="6.77734375" style="3" customWidth="1"/>
    <col min="3593" max="3594" width="6.44140625" style="3" customWidth="1"/>
    <col min="3595" max="3595" width="6.77734375" style="3" customWidth="1"/>
    <col min="3596" max="3598" width="6.44140625" style="3" customWidth="1"/>
    <col min="3599" max="3599" width="6.777343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21875" style="3" customWidth="1"/>
    <col min="3842" max="3842" width="2.77734375" style="3" customWidth="1"/>
    <col min="3843" max="3843" width="15.44140625" style="3" customWidth="1"/>
    <col min="3844" max="3844" width="1.21875" style="3" customWidth="1"/>
    <col min="3845" max="3845" width="71.44140625" style="3" customWidth="1"/>
    <col min="3846" max="3848" width="6.77734375" style="3" customWidth="1"/>
    <col min="3849" max="3850" width="6.44140625" style="3" customWidth="1"/>
    <col min="3851" max="3851" width="6.77734375" style="3" customWidth="1"/>
    <col min="3852" max="3854" width="6.44140625" style="3" customWidth="1"/>
    <col min="3855" max="3855" width="6.777343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21875" style="3" customWidth="1"/>
    <col min="4098" max="4098" width="2.77734375" style="3" customWidth="1"/>
    <col min="4099" max="4099" width="15.44140625" style="3" customWidth="1"/>
    <col min="4100" max="4100" width="1.21875" style="3" customWidth="1"/>
    <col min="4101" max="4101" width="71.44140625" style="3" customWidth="1"/>
    <col min="4102" max="4104" width="6.77734375" style="3" customWidth="1"/>
    <col min="4105" max="4106" width="6.44140625" style="3" customWidth="1"/>
    <col min="4107" max="4107" width="6.77734375" style="3" customWidth="1"/>
    <col min="4108" max="4110" width="6.44140625" style="3" customWidth="1"/>
    <col min="4111" max="4111" width="6.777343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21875" style="3" customWidth="1"/>
    <col min="4354" max="4354" width="2.77734375" style="3" customWidth="1"/>
    <col min="4355" max="4355" width="15.44140625" style="3" customWidth="1"/>
    <col min="4356" max="4356" width="1.21875" style="3" customWidth="1"/>
    <col min="4357" max="4357" width="71.44140625" style="3" customWidth="1"/>
    <col min="4358" max="4360" width="6.77734375" style="3" customWidth="1"/>
    <col min="4361" max="4362" width="6.44140625" style="3" customWidth="1"/>
    <col min="4363" max="4363" width="6.77734375" style="3" customWidth="1"/>
    <col min="4364" max="4366" width="6.44140625" style="3" customWidth="1"/>
    <col min="4367" max="4367" width="6.777343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21875" style="3" customWidth="1"/>
    <col min="4610" max="4610" width="2.77734375" style="3" customWidth="1"/>
    <col min="4611" max="4611" width="15.44140625" style="3" customWidth="1"/>
    <col min="4612" max="4612" width="1.21875" style="3" customWidth="1"/>
    <col min="4613" max="4613" width="71.44140625" style="3" customWidth="1"/>
    <col min="4614" max="4616" width="6.77734375" style="3" customWidth="1"/>
    <col min="4617" max="4618" width="6.44140625" style="3" customWidth="1"/>
    <col min="4619" max="4619" width="6.77734375" style="3" customWidth="1"/>
    <col min="4620" max="4622" width="6.44140625" style="3" customWidth="1"/>
    <col min="4623" max="4623" width="6.777343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21875" style="3" customWidth="1"/>
    <col min="4866" max="4866" width="2.77734375" style="3" customWidth="1"/>
    <col min="4867" max="4867" width="15.44140625" style="3" customWidth="1"/>
    <col min="4868" max="4868" width="1.21875" style="3" customWidth="1"/>
    <col min="4869" max="4869" width="71.44140625" style="3" customWidth="1"/>
    <col min="4870" max="4872" width="6.77734375" style="3" customWidth="1"/>
    <col min="4873" max="4874" width="6.44140625" style="3" customWidth="1"/>
    <col min="4875" max="4875" width="6.77734375" style="3" customWidth="1"/>
    <col min="4876" max="4878" width="6.44140625" style="3" customWidth="1"/>
    <col min="4879" max="4879" width="6.777343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21875" style="3" customWidth="1"/>
    <col min="5122" max="5122" width="2.77734375" style="3" customWidth="1"/>
    <col min="5123" max="5123" width="15.44140625" style="3" customWidth="1"/>
    <col min="5124" max="5124" width="1.21875" style="3" customWidth="1"/>
    <col min="5125" max="5125" width="71.44140625" style="3" customWidth="1"/>
    <col min="5126" max="5128" width="6.77734375" style="3" customWidth="1"/>
    <col min="5129" max="5130" width="6.44140625" style="3" customWidth="1"/>
    <col min="5131" max="5131" width="6.77734375" style="3" customWidth="1"/>
    <col min="5132" max="5134" width="6.44140625" style="3" customWidth="1"/>
    <col min="5135" max="5135" width="6.777343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21875" style="3" customWidth="1"/>
    <col min="5378" max="5378" width="2.77734375" style="3" customWidth="1"/>
    <col min="5379" max="5379" width="15.44140625" style="3" customWidth="1"/>
    <col min="5380" max="5380" width="1.21875" style="3" customWidth="1"/>
    <col min="5381" max="5381" width="71.44140625" style="3" customWidth="1"/>
    <col min="5382" max="5384" width="6.77734375" style="3" customWidth="1"/>
    <col min="5385" max="5386" width="6.44140625" style="3" customWidth="1"/>
    <col min="5387" max="5387" width="6.77734375" style="3" customWidth="1"/>
    <col min="5388" max="5390" width="6.44140625" style="3" customWidth="1"/>
    <col min="5391" max="5391" width="6.777343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21875" style="3" customWidth="1"/>
    <col min="5634" max="5634" width="2.77734375" style="3" customWidth="1"/>
    <col min="5635" max="5635" width="15.44140625" style="3" customWidth="1"/>
    <col min="5636" max="5636" width="1.21875" style="3" customWidth="1"/>
    <col min="5637" max="5637" width="71.44140625" style="3" customWidth="1"/>
    <col min="5638" max="5640" width="6.77734375" style="3" customWidth="1"/>
    <col min="5641" max="5642" width="6.44140625" style="3" customWidth="1"/>
    <col min="5643" max="5643" width="6.77734375" style="3" customWidth="1"/>
    <col min="5644" max="5646" width="6.44140625" style="3" customWidth="1"/>
    <col min="5647" max="5647" width="6.777343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21875" style="3" customWidth="1"/>
    <col min="5890" max="5890" width="2.77734375" style="3" customWidth="1"/>
    <col min="5891" max="5891" width="15.44140625" style="3" customWidth="1"/>
    <col min="5892" max="5892" width="1.21875" style="3" customWidth="1"/>
    <col min="5893" max="5893" width="71.44140625" style="3" customWidth="1"/>
    <col min="5894" max="5896" width="6.77734375" style="3" customWidth="1"/>
    <col min="5897" max="5898" width="6.44140625" style="3" customWidth="1"/>
    <col min="5899" max="5899" width="6.77734375" style="3" customWidth="1"/>
    <col min="5900" max="5902" width="6.44140625" style="3" customWidth="1"/>
    <col min="5903" max="5903" width="6.777343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21875" style="3" customWidth="1"/>
    <col min="6146" max="6146" width="2.77734375" style="3" customWidth="1"/>
    <col min="6147" max="6147" width="15.44140625" style="3" customWidth="1"/>
    <col min="6148" max="6148" width="1.21875" style="3" customWidth="1"/>
    <col min="6149" max="6149" width="71.44140625" style="3" customWidth="1"/>
    <col min="6150" max="6152" width="6.77734375" style="3" customWidth="1"/>
    <col min="6153" max="6154" width="6.44140625" style="3" customWidth="1"/>
    <col min="6155" max="6155" width="6.77734375" style="3" customWidth="1"/>
    <col min="6156" max="6158" width="6.44140625" style="3" customWidth="1"/>
    <col min="6159" max="6159" width="6.777343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21875" style="3" customWidth="1"/>
    <col min="6402" max="6402" width="2.77734375" style="3" customWidth="1"/>
    <col min="6403" max="6403" width="15.44140625" style="3" customWidth="1"/>
    <col min="6404" max="6404" width="1.21875" style="3" customWidth="1"/>
    <col min="6405" max="6405" width="71.44140625" style="3" customWidth="1"/>
    <col min="6406" max="6408" width="6.77734375" style="3" customWidth="1"/>
    <col min="6409" max="6410" width="6.44140625" style="3" customWidth="1"/>
    <col min="6411" max="6411" width="6.77734375" style="3" customWidth="1"/>
    <col min="6412" max="6414" width="6.44140625" style="3" customWidth="1"/>
    <col min="6415" max="6415" width="6.777343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21875" style="3" customWidth="1"/>
    <col min="6658" max="6658" width="2.77734375" style="3" customWidth="1"/>
    <col min="6659" max="6659" width="15.44140625" style="3" customWidth="1"/>
    <col min="6660" max="6660" width="1.21875" style="3" customWidth="1"/>
    <col min="6661" max="6661" width="71.44140625" style="3" customWidth="1"/>
    <col min="6662" max="6664" width="6.77734375" style="3" customWidth="1"/>
    <col min="6665" max="6666" width="6.44140625" style="3" customWidth="1"/>
    <col min="6667" max="6667" width="6.77734375" style="3" customWidth="1"/>
    <col min="6668" max="6670" width="6.44140625" style="3" customWidth="1"/>
    <col min="6671" max="6671" width="6.777343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21875" style="3" customWidth="1"/>
    <col min="6914" max="6914" width="2.77734375" style="3" customWidth="1"/>
    <col min="6915" max="6915" width="15.44140625" style="3" customWidth="1"/>
    <col min="6916" max="6916" width="1.21875" style="3" customWidth="1"/>
    <col min="6917" max="6917" width="71.44140625" style="3" customWidth="1"/>
    <col min="6918" max="6920" width="6.77734375" style="3" customWidth="1"/>
    <col min="6921" max="6922" width="6.44140625" style="3" customWidth="1"/>
    <col min="6923" max="6923" width="6.77734375" style="3" customWidth="1"/>
    <col min="6924" max="6926" width="6.44140625" style="3" customWidth="1"/>
    <col min="6927" max="6927" width="6.777343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21875" style="3" customWidth="1"/>
    <col min="7170" max="7170" width="2.77734375" style="3" customWidth="1"/>
    <col min="7171" max="7171" width="15.44140625" style="3" customWidth="1"/>
    <col min="7172" max="7172" width="1.21875" style="3" customWidth="1"/>
    <col min="7173" max="7173" width="71.44140625" style="3" customWidth="1"/>
    <col min="7174" max="7176" width="6.77734375" style="3" customWidth="1"/>
    <col min="7177" max="7178" width="6.44140625" style="3" customWidth="1"/>
    <col min="7179" max="7179" width="6.77734375" style="3" customWidth="1"/>
    <col min="7180" max="7182" width="6.44140625" style="3" customWidth="1"/>
    <col min="7183" max="7183" width="6.777343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21875" style="3" customWidth="1"/>
    <col min="7426" max="7426" width="2.77734375" style="3" customWidth="1"/>
    <col min="7427" max="7427" width="15.44140625" style="3" customWidth="1"/>
    <col min="7428" max="7428" width="1.21875" style="3" customWidth="1"/>
    <col min="7429" max="7429" width="71.44140625" style="3" customWidth="1"/>
    <col min="7430" max="7432" width="6.77734375" style="3" customWidth="1"/>
    <col min="7433" max="7434" width="6.44140625" style="3" customWidth="1"/>
    <col min="7435" max="7435" width="6.77734375" style="3" customWidth="1"/>
    <col min="7436" max="7438" width="6.44140625" style="3" customWidth="1"/>
    <col min="7439" max="7439" width="6.777343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21875" style="3" customWidth="1"/>
    <col min="7682" max="7682" width="2.77734375" style="3" customWidth="1"/>
    <col min="7683" max="7683" width="15.44140625" style="3" customWidth="1"/>
    <col min="7684" max="7684" width="1.21875" style="3" customWidth="1"/>
    <col min="7685" max="7685" width="71.44140625" style="3" customWidth="1"/>
    <col min="7686" max="7688" width="6.77734375" style="3" customWidth="1"/>
    <col min="7689" max="7690" width="6.44140625" style="3" customWidth="1"/>
    <col min="7691" max="7691" width="6.77734375" style="3" customWidth="1"/>
    <col min="7692" max="7694" width="6.44140625" style="3" customWidth="1"/>
    <col min="7695" max="7695" width="6.777343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21875" style="3" customWidth="1"/>
    <col min="7938" max="7938" width="2.77734375" style="3" customWidth="1"/>
    <col min="7939" max="7939" width="15.44140625" style="3" customWidth="1"/>
    <col min="7940" max="7940" width="1.21875" style="3" customWidth="1"/>
    <col min="7941" max="7941" width="71.44140625" style="3" customWidth="1"/>
    <col min="7942" max="7944" width="6.77734375" style="3" customWidth="1"/>
    <col min="7945" max="7946" width="6.44140625" style="3" customWidth="1"/>
    <col min="7947" max="7947" width="6.77734375" style="3" customWidth="1"/>
    <col min="7948" max="7950" width="6.44140625" style="3" customWidth="1"/>
    <col min="7951" max="7951" width="6.777343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21875" style="3" customWidth="1"/>
    <col min="8194" max="8194" width="2.77734375" style="3" customWidth="1"/>
    <col min="8195" max="8195" width="15.44140625" style="3" customWidth="1"/>
    <col min="8196" max="8196" width="1.21875" style="3" customWidth="1"/>
    <col min="8197" max="8197" width="71.44140625" style="3" customWidth="1"/>
    <col min="8198" max="8200" width="6.77734375" style="3" customWidth="1"/>
    <col min="8201" max="8202" width="6.44140625" style="3" customWidth="1"/>
    <col min="8203" max="8203" width="6.77734375" style="3" customWidth="1"/>
    <col min="8204" max="8206" width="6.44140625" style="3" customWidth="1"/>
    <col min="8207" max="8207" width="6.777343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21875" style="3" customWidth="1"/>
    <col min="8450" max="8450" width="2.77734375" style="3" customWidth="1"/>
    <col min="8451" max="8451" width="15.44140625" style="3" customWidth="1"/>
    <col min="8452" max="8452" width="1.21875" style="3" customWidth="1"/>
    <col min="8453" max="8453" width="71.44140625" style="3" customWidth="1"/>
    <col min="8454" max="8456" width="6.77734375" style="3" customWidth="1"/>
    <col min="8457" max="8458" width="6.44140625" style="3" customWidth="1"/>
    <col min="8459" max="8459" width="6.77734375" style="3" customWidth="1"/>
    <col min="8460" max="8462" width="6.44140625" style="3" customWidth="1"/>
    <col min="8463" max="8463" width="6.777343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21875" style="3" customWidth="1"/>
    <col min="8706" max="8706" width="2.77734375" style="3" customWidth="1"/>
    <col min="8707" max="8707" width="15.44140625" style="3" customWidth="1"/>
    <col min="8708" max="8708" width="1.21875" style="3" customWidth="1"/>
    <col min="8709" max="8709" width="71.44140625" style="3" customWidth="1"/>
    <col min="8710" max="8712" width="6.77734375" style="3" customWidth="1"/>
    <col min="8713" max="8714" width="6.44140625" style="3" customWidth="1"/>
    <col min="8715" max="8715" width="6.77734375" style="3" customWidth="1"/>
    <col min="8716" max="8718" width="6.44140625" style="3" customWidth="1"/>
    <col min="8719" max="8719" width="6.777343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21875" style="3" customWidth="1"/>
    <col min="8962" max="8962" width="2.77734375" style="3" customWidth="1"/>
    <col min="8963" max="8963" width="15.44140625" style="3" customWidth="1"/>
    <col min="8964" max="8964" width="1.21875" style="3" customWidth="1"/>
    <col min="8965" max="8965" width="71.44140625" style="3" customWidth="1"/>
    <col min="8966" max="8968" width="6.77734375" style="3" customWidth="1"/>
    <col min="8969" max="8970" width="6.44140625" style="3" customWidth="1"/>
    <col min="8971" max="8971" width="6.77734375" style="3" customWidth="1"/>
    <col min="8972" max="8974" width="6.44140625" style="3" customWidth="1"/>
    <col min="8975" max="8975" width="6.777343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21875" style="3" customWidth="1"/>
    <col min="9218" max="9218" width="2.77734375" style="3" customWidth="1"/>
    <col min="9219" max="9219" width="15.44140625" style="3" customWidth="1"/>
    <col min="9220" max="9220" width="1.21875" style="3" customWidth="1"/>
    <col min="9221" max="9221" width="71.44140625" style="3" customWidth="1"/>
    <col min="9222" max="9224" width="6.77734375" style="3" customWidth="1"/>
    <col min="9225" max="9226" width="6.44140625" style="3" customWidth="1"/>
    <col min="9227" max="9227" width="6.77734375" style="3" customWidth="1"/>
    <col min="9228" max="9230" width="6.44140625" style="3" customWidth="1"/>
    <col min="9231" max="9231" width="6.777343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21875" style="3" customWidth="1"/>
    <col min="9474" max="9474" width="2.77734375" style="3" customWidth="1"/>
    <col min="9475" max="9475" width="15.44140625" style="3" customWidth="1"/>
    <col min="9476" max="9476" width="1.21875" style="3" customWidth="1"/>
    <col min="9477" max="9477" width="71.44140625" style="3" customWidth="1"/>
    <col min="9478" max="9480" width="6.77734375" style="3" customWidth="1"/>
    <col min="9481" max="9482" width="6.44140625" style="3" customWidth="1"/>
    <col min="9483" max="9483" width="6.77734375" style="3" customWidth="1"/>
    <col min="9484" max="9486" width="6.44140625" style="3" customWidth="1"/>
    <col min="9487" max="9487" width="6.777343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21875" style="3" customWidth="1"/>
    <col min="9730" max="9730" width="2.77734375" style="3" customWidth="1"/>
    <col min="9731" max="9731" width="15.44140625" style="3" customWidth="1"/>
    <col min="9732" max="9732" width="1.21875" style="3" customWidth="1"/>
    <col min="9733" max="9733" width="71.44140625" style="3" customWidth="1"/>
    <col min="9734" max="9736" width="6.77734375" style="3" customWidth="1"/>
    <col min="9737" max="9738" width="6.44140625" style="3" customWidth="1"/>
    <col min="9739" max="9739" width="6.77734375" style="3" customWidth="1"/>
    <col min="9740" max="9742" width="6.44140625" style="3" customWidth="1"/>
    <col min="9743" max="9743" width="6.777343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21875" style="3" customWidth="1"/>
    <col min="9986" max="9986" width="2.77734375" style="3" customWidth="1"/>
    <col min="9987" max="9987" width="15.44140625" style="3" customWidth="1"/>
    <col min="9988" max="9988" width="1.21875" style="3" customWidth="1"/>
    <col min="9989" max="9989" width="71.44140625" style="3" customWidth="1"/>
    <col min="9990" max="9992" width="6.77734375" style="3" customWidth="1"/>
    <col min="9993" max="9994" width="6.44140625" style="3" customWidth="1"/>
    <col min="9995" max="9995" width="6.77734375" style="3" customWidth="1"/>
    <col min="9996" max="9998" width="6.44140625" style="3" customWidth="1"/>
    <col min="9999" max="9999" width="6.777343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21875" style="3" customWidth="1"/>
    <col min="10242" max="10242" width="2.77734375" style="3" customWidth="1"/>
    <col min="10243" max="10243" width="15.44140625" style="3" customWidth="1"/>
    <col min="10244" max="10244" width="1.21875" style="3" customWidth="1"/>
    <col min="10245" max="10245" width="71.44140625" style="3" customWidth="1"/>
    <col min="10246" max="10248" width="6.77734375" style="3" customWidth="1"/>
    <col min="10249" max="10250" width="6.44140625" style="3" customWidth="1"/>
    <col min="10251" max="10251" width="6.77734375" style="3" customWidth="1"/>
    <col min="10252" max="10254" width="6.44140625" style="3" customWidth="1"/>
    <col min="10255" max="10255" width="6.777343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21875" style="3" customWidth="1"/>
    <col min="10498" max="10498" width="2.77734375" style="3" customWidth="1"/>
    <col min="10499" max="10499" width="15.44140625" style="3" customWidth="1"/>
    <col min="10500" max="10500" width="1.21875" style="3" customWidth="1"/>
    <col min="10501" max="10501" width="71.44140625" style="3" customWidth="1"/>
    <col min="10502" max="10504" width="6.77734375" style="3" customWidth="1"/>
    <col min="10505" max="10506" width="6.44140625" style="3" customWidth="1"/>
    <col min="10507" max="10507" width="6.77734375" style="3" customWidth="1"/>
    <col min="10508" max="10510" width="6.44140625" style="3" customWidth="1"/>
    <col min="10511" max="10511" width="6.777343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21875" style="3" customWidth="1"/>
    <col min="10754" max="10754" width="2.77734375" style="3" customWidth="1"/>
    <col min="10755" max="10755" width="15.44140625" style="3" customWidth="1"/>
    <col min="10756" max="10756" width="1.21875" style="3" customWidth="1"/>
    <col min="10757" max="10757" width="71.44140625" style="3" customWidth="1"/>
    <col min="10758" max="10760" width="6.77734375" style="3" customWidth="1"/>
    <col min="10761" max="10762" width="6.44140625" style="3" customWidth="1"/>
    <col min="10763" max="10763" width="6.77734375" style="3" customWidth="1"/>
    <col min="10764" max="10766" width="6.44140625" style="3" customWidth="1"/>
    <col min="10767" max="10767" width="6.777343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21875" style="3" customWidth="1"/>
    <col min="11010" max="11010" width="2.77734375" style="3" customWidth="1"/>
    <col min="11011" max="11011" width="15.44140625" style="3" customWidth="1"/>
    <col min="11012" max="11012" width="1.21875" style="3" customWidth="1"/>
    <col min="11013" max="11013" width="71.44140625" style="3" customWidth="1"/>
    <col min="11014" max="11016" width="6.77734375" style="3" customWidth="1"/>
    <col min="11017" max="11018" width="6.44140625" style="3" customWidth="1"/>
    <col min="11019" max="11019" width="6.77734375" style="3" customWidth="1"/>
    <col min="11020" max="11022" width="6.44140625" style="3" customWidth="1"/>
    <col min="11023" max="11023" width="6.777343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21875" style="3" customWidth="1"/>
    <col min="11266" max="11266" width="2.77734375" style="3" customWidth="1"/>
    <col min="11267" max="11267" width="15.44140625" style="3" customWidth="1"/>
    <col min="11268" max="11268" width="1.21875" style="3" customWidth="1"/>
    <col min="11269" max="11269" width="71.44140625" style="3" customWidth="1"/>
    <col min="11270" max="11272" width="6.77734375" style="3" customWidth="1"/>
    <col min="11273" max="11274" width="6.44140625" style="3" customWidth="1"/>
    <col min="11275" max="11275" width="6.77734375" style="3" customWidth="1"/>
    <col min="11276" max="11278" width="6.44140625" style="3" customWidth="1"/>
    <col min="11279" max="11279" width="6.777343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21875" style="3" customWidth="1"/>
    <col min="11522" max="11522" width="2.77734375" style="3" customWidth="1"/>
    <col min="11523" max="11523" width="15.44140625" style="3" customWidth="1"/>
    <col min="11524" max="11524" width="1.21875" style="3" customWidth="1"/>
    <col min="11525" max="11525" width="71.44140625" style="3" customWidth="1"/>
    <col min="11526" max="11528" width="6.77734375" style="3" customWidth="1"/>
    <col min="11529" max="11530" width="6.44140625" style="3" customWidth="1"/>
    <col min="11531" max="11531" width="6.77734375" style="3" customWidth="1"/>
    <col min="11532" max="11534" width="6.44140625" style="3" customWidth="1"/>
    <col min="11535" max="11535" width="6.777343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21875" style="3" customWidth="1"/>
    <col min="11778" max="11778" width="2.77734375" style="3" customWidth="1"/>
    <col min="11779" max="11779" width="15.44140625" style="3" customWidth="1"/>
    <col min="11780" max="11780" width="1.21875" style="3" customWidth="1"/>
    <col min="11781" max="11781" width="71.44140625" style="3" customWidth="1"/>
    <col min="11782" max="11784" width="6.77734375" style="3" customWidth="1"/>
    <col min="11785" max="11786" width="6.44140625" style="3" customWidth="1"/>
    <col min="11787" max="11787" width="6.77734375" style="3" customWidth="1"/>
    <col min="11788" max="11790" width="6.44140625" style="3" customWidth="1"/>
    <col min="11791" max="11791" width="6.777343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21875" style="3" customWidth="1"/>
    <col min="12034" max="12034" width="2.77734375" style="3" customWidth="1"/>
    <col min="12035" max="12035" width="15.44140625" style="3" customWidth="1"/>
    <col min="12036" max="12036" width="1.21875" style="3" customWidth="1"/>
    <col min="12037" max="12037" width="71.44140625" style="3" customWidth="1"/>
    <col min="12038" max="12040" width="6.77734375" style="3" customWidth="1"/>
    <col min="12041" max="12042" width="6.44140625" style="3" customWidth="1"/>
    <col min="12043" max="12043" width="6.77734375" style="3" customWidth="1"/>
    <col min="12044" max="12046" width="6.44140625" style="3" customWidth="1"/>
    <col min="12047" max="12047" width="6.777343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21875" style="3" customWidth="1"/>
    <col min="12290" max="12290" width="2.77734375" style="3" customWidth="1"/>
    <col min="12291" max="12291" width="15.44140625" style="3" customWidth="1"/>
    <col min="12292" max="12292" width="1.21875" style="3" customWidth="1"/>
    <col min="12293" max="12293" width="71.44140625" style="3" customWidth="1"/>
    <col min="12294" max="12296" width="6.77734375" style="3" customWidth="1"/>
    <col min="12297" max="12298" width="6.44140625" style="3" customWidth="1"/>
    <col min="12299" max="12299" width="6.77734375" style="3" customWidth="1"/>
    <col min="12300" max="12302" width="6.44140625" style="3" customWidth="1"/>
    <col min="12303" max="12303" width="6.777343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21875" style="3" customWidth="1"/>
    <col min="12546" max="12546" width="2.77734375" style="3" customWidth="1"/>
    <col min="12547" max="12547" width="15.44140625" style="3" customWidth="1"/>
    <col min="12548" max="12548" width="1.21875" style="3" customWidth="1"/>
    <col min="12549" max="12549" width="71.44140625" style="3" customWidth="1"/>
    <col min="12550" max="12552" width="6.77734375" style="3" customWidth="1"/>
    <col min="12553" max="12554" width="6.44140625" style="3" customWidth="1"/>
    <col min="12555" max="12555" width="6.77734375" style="3" customWidth="1"/>
    <col min="12556" max="12558" width="6.44140625" style="3" customWidth="1"/>
    <col min="12559" max="12559" width="6.777343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21875" style="3" customWidth="1"/>
    <col min="12802" max="12802" width="2.77734375" style="3" customWidth="1"/>
    <col min="12803" max="12803" width="15.44140625" style="3" customWidth="1"/>
    <col min="12804" max="12804" width="1.21875" style="3" customWidth="1"/>
    <col min="12805" max="12805" width="71.44140625" style="3" customWidth="1"/>
    <col min="12806" max="12808" width="6.77734375" style="3" customWidth="1"/>
    <col min="12809" max="12810" width="6.44140625" style="3" customWidth="1"/>
    <col min="12811" max="12811" width="6.77734375" style="3" customWidth="1"/>
    <col min="12812" max="12814" width="6.44140625" style="3" customWidth="1"/>
    <col min="12815" max="12815" width="6.777343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21875" style="3" customWidth="1"/>
    <col min="13058" max="13058" width="2.77734375" style="3" customWidth="1"/>
    <col min="13059" max="13059" width="15.44140625" style="3" customWidth="1"/>
    <col min="13060" max="13060" width="1.21875" style="3" customWidth="1"/>
    <col min="13061" max="13061" width="71.44140625" style="3" customWidth="1"/>
    <col min="13062" max="13064" width="6.77734375" style="3" customWidth="1"/>
    <col min="13065" max="13066" width="6.44140625" style="3" customWidth="1"/>
    <col min="13067" max="13067" width="6.77734375" style="3" customWidth="1"/>
    <col min="13068" max="13070" width="6.44140625" style="3" customWidth="1"/>
    <col min="13071" max="13071" width="6.777343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21875" style="3" customWidth="1"/>
    <col min="13314" max="13314" width="2.77734375" style="3" customWidth="1"/>
    <col min="13315" max="13315" width="15.44140625" style="3" customWidth="1"/>
    <col min="13316" max="13316" width="1.21875" style="3" customWidth="1"/>
    <col min="13317" max="13317" width="71.44140625" style="3" customWidth="1"/>
    <col min="13318" max="13320" width="6.77734375" style="3" customWidth="1"/>
    <col min="13321" max="13322" width="6.44140625" style="3" customWidth="1"/>
    <col min="13323" max="13323" width="6.77734375" style="3" customWidth="1"/>
    <col min="13324" max="13326" width="6.44140625" style="3" customWidth="1"/>
    <col min="13327" max="13327" width="6.777343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21875" style="3" customWidth="1"/>
    <col min="13570" max="13570" width="2.77734375" style="3" customWidth="1"/>
    <col min="13571" max="13571" width="15.44140625" style="3" customWidth="1"/>
    <col min="13572" max="13572" width="1.21875" style="3" customWidth="1"/>
    <col min="13573" max="13573" width="71.44140625" style="3" customWidth="1"/>
    <col min="13574" max="13576" width="6.77734375" style="3" customWidth="1"/>
    <col min="13577" max="13578" width="6.44140625" style="3" customWidth="1"/>
    <col min="13579" max="13579" width="6.77734375" style="3" customWidth="1"/>
    <col min="13580" max="13582" width="6.44140625" style="3" customWidth="1"/>
    <col min="13583" max="13583" width="6.777343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21875" style="3" customWidth="1"/>
    <col min="13826" max="13826" width="2.77734375" style="3" customWidth="1"/>
    <col min="13827" max="13827" width="15.44140625" style="3" customWidth="1"/>
    <col min="13828" max="13828" width="1.21875" style="3" customWidth="1"/>
    <col min="13829" max="13829" width="71.44140625" style="3" customWidth="1"/>
    <col min="13830" max="13832" width="6.77734375" style="3" customWidth="1"/>
    <col min="13833" max="13834" width="6.44140625" style="3" customWidth="1"/>
    <col min="13835" max="13835" width="6.77734375" style="3" customWidth="1"/>
    <col min="13836" max="13838" width="6.44140625" style="3" customWidth="1"/>
    <col min="13839" max="13839" width="6.777343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21875" style="3" customWidth="1"/>
    <col min="14082" max="14082" width="2.77734375" style="3" customWidth="1"/>
    <col min="14083" max="14083" width="15.44140625" style="3" customWidth="1"/>
    <col min="14084" max="14084" width="1.21875" style="3" customWidth="1"/>
    <col min="14085" max="14085" width="71.44140625" style="3" customWidth="1"/>
    <col min="14086" max="14088" width="6.77734375" style="3" customWidth="1"/>
    <col min="14089" max="14090" width="6.44140625" style="3" customWidth="1"/>
    <col min="14091" max="14091" width="6.77734375" style="3" customWidth="1"/>
    <col min="14092" max="14094" width="6.44140625" style="3" customWidth="1"/>
    <col min="14095" max="14095" width="6.777343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21875" style="3" customWidth="1"/>
    <col min="14338" max="14338" width="2.77734375" style="3" customWidth="1"/>
    <col min="14339" max="14339" width="15.44140625" style="3" customWidth="1"/>
    <col min="14340" max="14340" width="1.21875" style="3" customWidth="1"/>
    <col min="14341" max="14341" width="71.44140625" style="3" customWidth="1"/>
    <col min="14342" max="14344" width="6.77734375" style="3" customWidth="1"/>
    <col min="14345" max="14346" width="6.44140625" style="3" customWidth="1"/>
    <col min="14347" max="14347" width="6.77734375" style="3" customWidth="1"/>
    <col min="14348" max="14350" width="6.44140625" style="3" customWidth="1"/>
    <col min="14351" max="14351" width="6.777343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21875" style="3" customWidth="1"/>
    <col min="14594" max="14594" width="2.77734375" style="3" customWidth="1"/>
    <col min="14595" max="14595" width="15.44140625" style="3" customWidth="1"/>
    <col min="14596" max="14596" width="1.21875" style="3" customWidth="1"/>
    <col min="14597" max="14597" width="71.44140625" style="3" customWidth="1"/>
    <col min="14598" max="14600" width="6.77734375" style="3" customWidth="1"/>
    <col min="14601" max="14602" width="6.44140625" style="3" customWidth="1"/>
    <col min="14603" max="14603" width="6.77734375" style="3" customWidth="1"/>
    <col min="14604" max="14606" width="6.44140625" style="3" customWidth="1"/>
    <col min="14607" max="14607" width="6.777343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21875" style="3" customWidth="1"/>
    <col min="14850" max="14850" width="2.77734375" style="3" customWidth="1"/>
    <col min="14851" max="14851" width="15.44140625" style="3" customWidth="1"/>
    <col min="14852" max="14852" width="1.21875" style="3" customWidth="1"/>
    <col min="14853" max="14853" width="71.44140625" style="3" customWidth="1"/>
    <col min="14854" max="14856" width="6.77734375" style="3" customWidth="1"/>
    <col min="14857" max="14858" width="6.44140625" style="3" customWidth="1"/>
    <col min="14859" max="14859" width="6.77734375" style="3" customWidth="1"/>
    <col min="14860" max="14862" width="6.44140625" style="3" customWidth="1"/>
    <col min="14863" max="14863" width="6.777343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21875" style="3" customWidth="1"/>
    <col min="15106" max="15106" width="2.77734375" style="3" customWidth="1"/>
    <col min="15107" max="15107" width="15.44140625" style="3" customWidth="1"/>
    <col min="15108" max="15108" width="1.21875" style="3" customWidth="1"/>
    <col min="15109" max="15109" width="71.44140625" style="3" customWidth="1"/>
    <col min="15110" max="15112" width="6.77734375" style="3" customWidth="1"/>
    <col min="15113" max="15114" width="6.44140625" style="3" customWidth="1"/>
    <col min="15115" max="15115" width="6.77734375" style="3" customWidth="1"/>
    <col min="15116" max="15118" width="6.44140625" style="3" customWidth="1"/>
    <col min="15119" max="15119" width="6.777343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21875" style="3" customWidth="1"/>
    <col min="15362" max="15362" width="2.77734375" style="3" customWidth="1"/>
    <col min="15363" max="15363" width="15.44140625" style="3" customWidth="1"/>
    <col min="15364" max="15364" width="1.21875" style="3" customWidth="1"/>
    <col min="15365" max="15365" width="71.44140625" style="3" customWidth="1"/>
    <col min="15366" max="15368" width="6.77734375" style="3" customWidth="1"/>
    <col min="15369" max="15370" width="6.44140625" style="3" customWidth="1"/>
    <col min="15371" max="15371" width="6.77734375" style="3" customWidth="1"/>
    <col min="15372" max="15374" width="6.44140625" style="3" customWidth="1"/>
    <col min="15375" max="15375" width="6.777343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21875" style="3" customWidth="1"/>
    <col min="15618" max="15618" width="2.77734375" style="3" customWidth="1"/>
    <col min="15619" max="15619" width="15.44140625" style="3" customWidth="1"/>
    <col min="15620" max="15620" width="1.21875" style="3" customWidth="1"/>
    <col min="15621" max="15621" width="71.44140625" style="3" customWidth="1"/>
    <col min="15622" max="15624" width="6.77734375" style="3" customWidth="1"/>
    <col min="15625" max="15626" width="6.44140625" style="3" customWidth="1"/>
    <col min="15627" max="15627" width="6.77734375" style="3" customWidth="1"/>
    <col min="15628" max="15630" width="6.44140625" style="3" customWidth="1"/>
    <col min="15631" max="15631" width="6.777343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21875" style="3" customWidth="1"/>
    <col min="15874" max="15874" width="2.77734375" style="3" customWidth="1"/>
    <col min="15875" max="15875" width="15.44140625" style="3" customWidth="1"/>
    <col min="15876" max="15876" width="1.21875" style="3" customWidth="1"/>
    <col min="15877" max="15877" width="71.44140625" style="3" customWidth="1"/>
    <col min="15878" max="15880" width="6.77734375" style="3" customWidth="1"/>
    <col min="15881" max="15882" width="6.44140625" style="3" customWidth="1"/>
    <col min="15883" max="15883" width="6.77734375" style="3" customWidth="1"/>
    <col min="15884" max="15886" width="6.44140625" style="3" customWidth="1"/>
    <col min="15887" max="15887" width="6.777343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21875" style="3" customWidth="1"/>
    <col min="16130" max="16130" width="2.77734375" style="3" customWidth="1"/>
    <col min="16131" max="16131" width="15.44140625" style="3" customWidth="1"/>
    <col min="16132" max="16132" width="1.21875" style="3" customWidth="1"/>
    <col min="16133" max="16133" width="71.44140625" style="3" customWidth="1"/>
    <col min="16134" max="16136" width="6.77734375" style="3" customWidth="1"/>
    <col min="16137" max="16138" width="6.44140625" style="3" customWidth="1"/>
    <col min="16139" max="16139" width="6.77734375" style="3" customWidth="1"/>
    <col min="16140" max="16142" width="6.44140625" style="3" customWidth="1"/>
    <col min="16143" max="16143" width="6.777343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tr">
        <f>Indice!E3</f>
        <v>Informe 2019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04" t="s">
        <v>42</v>
      </c>
    </row>
    <row r="8" spans="3:5" ht="12.75" customHeight="1">
      <c r="C8" s="104"/>
    </row>
    <row r="9" spans="3:5" ht="12.75" customHeight="1">
      <c r="C9" s="28"/>
    </row>
    <row r="10" spans="3:5" ht="12.75" customHeight="1">
      <c r="C10" s="6"/>
    </row>
    <row r="11" spans="3:5" ht="12.75" customHeight="1">
      <c r="C11" s="7"/>
    </row>
    <row r="12" spans="3:5" ht="12.75" customHeight="1"/>
    <row r="13" spans="3:5" ht="12.75" customHeight="1"/>
    <row r="14" spans="3:5" ht="12.75" customHeight="1"/>
    <row r="15" spans="3:5" ht="12.75" customHeight="1"/>
    <row r="16" spans="3:5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74" t="s">
        <v>479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63"/>
    </row>
  </sheetData>
  <mergeCells count="1">
    <mergeCell ref="C7:C8"/>
  </mergeCells>
  <hyperlinks>
    <hyperlink ref="C4" location="Indice!A1" display="Indice!A1" xr:uid="{00000000-0004-0000-01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autoPageBreaks="0" fitToPage="1"/>
  </sheetPr>
  <dimension ref="C1:U41"/>
  <sheetViews>
    <sheetView showGridLines="0" showRowColHeaders="0" zoomScaleNormal="100" workbookViewId="0">
      <selection activeCell="M21" sqref="M21"/>
    </sheetView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05.77734375" style="3" customWidth="1"/>
    <col min="6" max="8" width="6.77734375" style="3" customWidth="1"/>
    <col min="9" max="10" width="6.44140625" style="3" customWidth="1"/>
    <col min="11" max="11" width="6.77734375" style="3" customWidth="1"/>
    <col min="12" max="14" width="6.44140625" style="3" customWidth="1"/>
    <col min="15" max="15" width="6.77734375" style="3" customWidth="1"/>
    <col min="16" max="22" width="6.44140625" style="3" customWidth="1"/>
    <col min="23" max="23" width="7.44140625" style="3" customWidth="1"/>
    <col min="24" max="256" width="11.44140625" style="3"/>
    <col min="257" max="257" width="0.21875" style="3" customWidth="1"/>
    <col min="258" max="258" width="2.77734375" style="3" customWidth="1"/>
    <col min="259" max="259" width="15.44140625" style="3" customWidth="1"/>
    <col min="260" max="260" width="1.21875" style="3" customWidth="1"/>
    <col min="261" max="261" width="71.44140625" style="3" customWidth="1"/>
    <col min="262" max="264" width="6.77734375" style="3" customWidth="1"/>
    <col min="265" max="266" width="6.44140625" style="3" customWidth="1"/>
    <col min="267" max="267" width="6.77734375" style="3" customWidth="1"/>
    <col min="268" max="270" width="6.44140625" style="3" customWidth="1"/>
    <col min="271" max="271" width="6.777343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21875" style="3" customWidth="1"/>
    <col min="514" max="514" width="2.77734375" style="3" customWidth="1"/>
    <col min="515" max="515" width="15.44140625" style="3" customWidth="1"/>
    <col min="516" max="516" width="1.21875" style="3" customWidth="1"/>
    <col min="517" max="517" width="71.44140625" style="3" customWidth="1"/>
    <col min="518" max="520" width="6.77734375" style="3" customWidth="1"/>
    <col min="521" max="522" width="6.44140625" style="3" customWidth="1"/>
    <col min="523" max="523" width="6.77734375" style="3" customWidth="1"/>
    <col min="524" max="526" width="6.44140625" style="3" customWidth="1"/>
    <col min="527" max="527" width="6.777343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21875" style="3" customWidth="1"/>
    <col min="770" max="770" width="2.77734375" style="3" customWidth="1"/>
    <col min="771" max="771" width="15.44140625" style="3" customWidth="1"/>
    <col min="772" max="772" width="1.21875" style="3" customWidth="1"/>
    <col min="773" max="773" width="71.44140625" style="3" customWidth="1"/>
    <col min="774" max="776" width="6.77734375" style="3" customWidth="1"/>
    <col min="777" max="778" width="6.44140625" style="3" customWidth="1"/>
    <col min="779" max="779" width="6.77734375" style="3" customWidth="1"/>
    <col min="780" max="782" width="6.44140625" style="3" customWidth="1"/>
    <col min="783" max="783" width="6.777343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21875" style="3" customWidth="1"/>
    <col min="1026" max="1026" width="2.77734375" style="3" customWidth="1"/>
    <col min="1027" max="1027" width="15.44140625" style="3" customWidth="1"/>
    <col min="1028" max="1028" width="1.21875" style="3" customWidth="1"/>
    <col min="1029" max="1029" width="71.44140625" style="3" customWidth="1"/>
    <col min="1030" max="1032" width="6.77734375" style="3" customWidth="1"/>
    <col min="1033" max="1034" width="6.44140625" style="3" customWidth="1"/>
    <col min="1035" max="1035" width="6.77734375" style="3" customWidth="1"/>
    <col min="1036" max="1038" width="6.44140625" style="3" customWidth="1"/>
    <col min="1039" max="1039" width="6.777343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21875" style="3" customWidth="1"/>
    <col min="1282" max="1282" width="2.77734375" style="3" customWidth="1"/>
    <col min="1283" max="1283" width="15.44140625" style="3" customWidth="1"/>
    <col min="1284" max="1284" width="1.21875" style="3" customWidth="1"/>
    <col min="1285" max="1285" width="71.44140625" style="3" customWidth="1"/>
    <col min="1286" max="1288" width="6.77734375" style="3" customWidth="1"/>
    <col min="1289" max="1290" width="6.44140625" style="3" customWidth="1"/>
    <col min="1291" max="1291" width="6.77734375" style="3" customWidth="1"/>
    <col min="1292" max="1294" width="6.44140625" style="3" customWidth="1"/>
    <col min="1295" max="1295" width="6.777343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21875" style="3" customWidth="1"/>
    <col min="1538" max="1538" width="2.77734375" style="3" customWidth="1"/>
    <col min="1539" max="1539" width="15.44140625" style="3" customWidth="1"/>
    <col min="1540" max="1540" width="1.21875" style="3" customWidth="1"/>
    <col min="1541" max="1541" width="71.44140625" style="3" customWidth="1"/>
    <col min="1542" max="1544" width="6.77734375" style="3" customWidth="1"/>
    <col min="1545" max="1546" width="6.44140625" style="3" customWidth="1"/>
    <col min="1547" max="1547" width="6.77734375" style="3" customWidth="1"/>
    <col min="1548" max="1550" width="6.44140625" style="3" customWidth="1"/>
    <col min="1551" max="1551" width="6.777343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21875" style="3" customWidth="1"/>
    <col min="1794" max="1794" width="2.77734375" style="3" customWidth="1"/>
    <col min="1795" max="1795" width="15.44140625" style="3" customWidth="1"/>
    <col min="1796" max="1796" width="1.21875" style="3" customWidth="1"/>
    <col min="1797" max="1797" width="71.44140625" style="3" customWidth="1"/>
    <col min="1798" max="1800" width="6.77734375" style="3" customWidth="1"/>
    <col min="1801" max="1802" width="6.44140625" style="3" customWidth="1"/>
    <col min="1803" max="1803" width="6.77734375" style="3" customWidth="1"/>
    <col min="1804" max="1806" width="6.44140625" style="3" customWidth="1"/>
    <col min="1807" max="1807" width="6.777343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21875" style="3" customWidth="1"/>
    <col min="2050" max="2050" width="2.77734375" style="3" customWidth="1"/>
    <col min="2051" max="2051" width="15.44140625" style="3" customWidth="1"/>
    <col min="2052" max="2052" width="1.21875" style="3" customWidth="1"/>
    <col min="2053" max="2053" width="71.44140625" style="3" customWidth="1"/>
    <col min="2054" max="2056" width="6.77734375" style="3" customWidth="1"/>
    <col min="2057" max="2058" width="6.44140625" style="3" customWidth="1"/>
    <col min="2059" max="2059" width="6.77734375" style="3" customWidth="1"/>
    <col min="2060" max="2062" width="6.44140625" style="3" customWidth="1"/>
    <col min="2063" max="2063" width="6.777343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21875" style="3" customWidth="1"/>
    <col min="2306" max="2306" width="2.77734375" style="3" customWidth="1"/>
    <col min="2307" max="2307" width="15.44140625" style="3" customWidth="1"/>
    <col min="2308" max="2308" width="1.21875" style="3" customWidth="1"/>
    <col min="2309" max="2309" width="71.44140625" style="3" customWidth="1"/>
    <col min="2310" max="2312" width="6.77734375" style="3" customWidth="1"/>
    <col min="2313" max="2314" width="6.44140625" style="3" customWidth="1"/>
    <col min="2315" max="2315" width="6.77734375" style="3" customWidth="1"/>
    <col min="2316" max="2318" width="6.44140625" style="3" customWidth="1"/>
    <col min="2319" max="2319" width="6.777343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21875" style="3" customWidth="1"/>
    <col min="2562" max="2562" width="2.77734375" style="3" customWidth="1"/>
    <col min="2563" max="2563" width="15.44140625" style="3" customWidth="1"/>
    <col min="2564" max="2564" width="1.21875" style="3" customWidth="1"/>
    <col min="2565" max="2565" width="71.44140625" style="3" customWidth="1"/>
    <col min="2566" max="2568" width="6.77734375" style="3" customWidth="1"/>
    <col min="2569" max="2570" width="6.44140625" style="3" customWidth="1"/>
    <col min="2571" max="2571" width="6.77734375" style="3" customWidth="1"/>
    <col min="2572" max="2574" width="6.44140625" style="3" customWidth="1"/>
    <col min="2575" max="2575" width="6.777343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21875" style="3" customWidth="1"/>
    <col min="2818" max="2818" width="2.77734375" style="3" customWidth="1"/>
    <col min="2819" max="2819" width="15.44140625" style="3" customWidth="1"/>
    <col min="2820" max="2820" width="1.21875" style="3" customWidth="1"/>
    <col min="2821" max="2821" width="71.44140625" style="3" customWidth="1"/>
    <col min="2822" max="2824" width="6.77734375" style="3" customWidth="1"/>
    <col min="2825" max="2826" width="6.44140625" style="3" customWidth="1"/>
    <col min="2827" max="2827" width="6.77734375" style="3" customWidth="1"/>
    <col min="2828" max="2830" width="6.44140625" style="3" customWidth="1"/>
    <col min="2831" max="2831" width="6.777343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21875" style="3" customWidth="1"/>
    <col min="3074" max="3074" width="2.77734375" style="3" customWidth="1"/>
    <col min="3075" max="3075" width="15.44140625" style="3" customWidth="1"/>
    <col min="3076" max="3076" width="1.21875" style="3" customWidth="1"/>
    <col min="3077" max="3077" width="71.44140625" style="3" customWidth="1"/>
    <col min="3078" max="3080" width="6.77734375" style="3" customWidth="1"/>
    <col min="3081" max="3082" width="6.44140625" style="3" customWidth="1"/>
    <col min="3083" max="3083" width="6.77734375" style="3" customWidth="1"/>
    <col min="3084" max="3086" width="6.44140625" style="3" customWidth="1"/>
    <col min="3087" max="3087" width="6.777343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21875" style="3" customWidth="1"/>
    <col min="3330" max="3330" width="2.77734375" style="3" customWidth="1"/>
    <col min="3331" max="3331" width="15.44140625" style="3" customWidth="1"/>
    <col min="3332" max="3332" width="1.21875" style="3" customWidth="1"/>
    <col min="3333" max="3333" width="71.44140625" style="3" customWidth="1"/>
    <col min="3334" max="3336" width="6.77734375" style="3" customWidth="1"/>
    <col min="3337" max="3338" width="6.44140625" style="3" customWidth="1"/>
    <col min="3339" max="3339" width="6.77734375" style="3" customWidth="1"/>
    <col min="3340" max="3342" width="6.44140625" style="3" customWidth="1"/>
    <col min="3343" max="3343" width="6.777343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21875" style="3" customWidth="1"/>
    <col min="3586" max="3586" width="2.77734375" style="3" customWidth="1"/>
    <col min="3587" max="3587" width="15.44140625" style="3" customWidth="1"/>
    <col min="3588" max="3588" width="1.21875" style="3" customWidth="1"/>
    <col min="3589" max="3589" width="71.44140625" style="3" customWidth="1"/>
    <col min="3590" max="3592" width="6.77734375" style="3" customWidth="1"/>
    <col min="3593" max="3594" width="6.44140625" style="3" customWidth="1"/>
    <col min="3595" max="3595" width="6.77734375" style="3" customWidth="1"/>
    <col min="3596" max="3598" width="6.44140625" style="3" customWidth="1"/>
    <col min="3599" max="3599" width="6.777343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21875" style="3" customWidth="1"/>
    <col min="3842" max="3842" width="2.77734375" style="3" customWidth="1"/>
    <col min="3843" max="3843" width="15.44140625" style="3" customWidth="1"/>
    <col min="3844" max="3844" width="1.21875" style="3" customWidth="1"/>
    <col min="3845" max="3845" width="71.44140625" style="3" customWidth="1"/>
    <col min="3846" max="3848" width="6.77734375" style="3" customWidth="1"/>
    <col min="3849" max="3850" width="6.44140625" style="3" customWidth="1"/>
    <col min="3851" max="3851" width="6.77734375" style="3" customWidth="1"/>
    <col min="3852" max="3854" width="6.44140625" style="3" customWidth="1"/>
    <col min="3855" max="3855" width="6.777343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21875" style="3" customWidth="1"/>
    <col min="4098" max="4098" width="2.77734375" style="3" customWidth="1"/>
    <col min="4099" max="4099" width="15.44140625" style="3" customWidth="1"/>
    <col min="4100" max="4100" width="1.21875" style="3" customWidth="1"/>
    <col min="4101" max="4101" width="71.44140625" style="3" customWidth="1"/>
    <col min="4102" max="4104" width="6.77734375" style="3" customWidth="1"/>
    <col min="4105" max="4106" width="6.44140625" style="3" customWidth="1"/>
    <col min="4107" max="4107" width="6.77734375" style="3" customWidth="1"/>
    <col min="4108" max="4110" width="6.44140625" style="3" customWidth="1"/>
    <col min="4111" max="4111" width="6.777343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21875" style="3" customWidth="1"/>
    <col min="4354" max="4354" width="2.77734375" style="3" customWidth="1"/>
    <col min="4355" max="4355" width="15.44140625" style="3" customWidth="1"/>
    <col min="4356" max="4356" width="1.21875" style="3" customWidth="1"/>
    <col min="4357" max="4357" width="71.44140625" style="3" customWidth="1"/>
    <col min="4358" max="4360" width="6.77734375" style="3" customWidth="1"/>
    <col min="4361" max="4362" width="6.44140625" style="3" customWidth="1"/>
    <col min="4363" max="4363" width="6.77734375" style="3" customWidth="1"/>
    <col min="4364" max="4366" width="6.44140625" style="3" customWidth="1"/>
    <col min="4367" max="4367" width="6.777343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21875" style="3" customWidth="1"/>
    <col min="4610" max="4610" width="2.77734375" style="3" customWidth="1"/>
    <col min="4611" max="4611" width="15.44140625" style="3" customWidth="1"/>
    <col min="4612" max="4612" width="1.21875" style="3" customWidth="1"/>
    <col min="4613" max="4613" width="71.44140625" style="3" customWidth="1"/>
    <col min="4614" max="4616" width="6.77734375" style="3" customWidth="1"/>
    <col min="4617" max="4618" width="6.44140625" style="3" customWidth="1"/>
    <col min="4619" max="4619" width="6.77734375" style="3" customWidth="1"/>
    <col min="4620" max="4622" width="6.44140625" style="3" customWidth="1"/>
    <col min="4623" max="4623" width="6.777343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21875" style="3" customWidth="1"/>
    <col min="4866" max="4866" width="2.77734375" style="3" customWidth="1"/>
    <col min="4867" max="4867" width="15.44140625" style="3" customWidth="1"/>
    <col min="4868" max="4868" width="1.21875" style="3" customWidth="1"/>
    <col min="4869" max="4869" width="71.44140625" style="3" customWidth="1"/>
    <col min="4870" max="4872" width="6.77734375" style="3" customWidth="1"/>
    <col min="4873" max="4874" width="6.44140625" style="3" customWidth="1"/>
    <col min="4875" max="4875" width="6.77734375" style="3" customWidth="1"/>
    <col min="4876" max="4878" width="6.44140625" style="3" customWidth="1"/>
    <col min="4879" max="4879" width="6.777343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21875" style="3" customWidth="1"/>
    <col min="5122" max="5122" width="2.77734375" style="3" customWidth="1"/>
    <col min="5123" max="5123" width="15.44140625" style="3" customWidth="1"/>
    <col min="5124" max="5124" width="1.21875" style="3" customWidth="1"/>
    <col min="5125" max="5125" width="71.44140625" style="3" customWidth="1"/>
    <col min="5126" max="5128" width="6.77734375" style="3" customWidth="1"/>
    <col min="5129" max="5130" width="6.44140625" style="3" customWidth="1"/>
    <col min="5131" max="5131" width="6.77734375" style="3" customWidth="1"/>
    <col min="5132" max="5134" width="6.44140625" style="3" customWidth="1"/>
    <col min="5135" max="5135" width="6.777343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21875" style="3" customWidth="1"/>
    <col min="5378" max="5378" width="2.77734375" style="3" customWidth="1"/>
    <col min="5379" max="5379" width="15.44140625" style="3" customWidth="1"/>
    <col min="5380" max="5380" width="1.21875" style="3" customWidth="1"/>
    <col min="5381" max="5381" width="71.44140625" style="3" customWidth="1"/>
    <col min="5382" max="5384" width="6.77734375" style="3" customWidth="1"/>
    <col min="5385" max="5386" width="6.44140625" style="3" customWidth="1"/>
    <col min="5387" max="5387" width="6.77734375" style="3" customWidth="1"/>
    <col min="5388" max="5390" width="6.44140625" style="3" customWidth="1"/>
    <col min="5391" max="5391" width="6.777343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21875" style="3" customWidth="1"/>
    <col min="5634" max="5634" width="2.77734375" style="3" customWidth="1"/>
    <col min="5635" max="5635" width="15.44140625" style="3" customWidth="1"/>
    <col min="5636" max="5636" width="1.21875" style="3" customWidth="1"/>
    <col min="5637" max="5637" width="71.44140625" style="3" customWidth="1"/>
    <col min="5638" max="5640" width="6.77734375" style="3" customWidth="1"/>
    <col min="5641" max="5642" width="6.44140625" style="3" customWidth="1"/>
    <col min="5643" max="5643" width="6.77734375" style="3" customWidth="1"/>
    <col min="5644" max="5646" width="6.44140625" style="3" customWidth="1"/>
    <col min="5647" max="5647" width="6.777343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21875" style="3" customWidth="1"/>
    <col min="5890" max="5890" width="2.77734375" style="3" customWidth="1"/>
    <col min="5891" max="5891" width="15.44140625" style="3" customWidth="1"/>
    <col min="5892" max="5892" width="1.21875" style="3" customWidth="1"/>
    <col min="5893" max="5893" width="71.44140625" style="3" customWidth="1"/>
    <col min="5894" max="5896" width="6.77734375" style="3" customWidth="1"/>
    <col min="5897" max="5898" width="6.44140625" style="3" customWidth="1"/>
    <col min="5899" max="5899" width="6.77734375" style="3" customWidth="1"/>
    <col min="5900" max="5902" width="6.44140625" style="3" customWidth="1"/>
    <col min="5903" max="5903" width="6.777343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21875" style="3" customWidth="1"/>
    <col min="6146" max="6146" width="2.77734375" style="3" customWidth="1"/>
    <col min="6147" max="6147" width="15.44140625" style="3" customWidth="1"/>
    <col min="6148" max="6148" width="1.21875" style="3" customWidth="1"/>
    <col min="6149" max="6149" width="71.44140625" style="3" customWidth="1"/>
    <col min="6150" max="6152" width="6.77734375" style="3" customWidth="1"/>
    <col min="6153" max="6154" width="6.44140625" style="3" customWidth="1"/>
    <col min="6155" max="6155" width="6.77734375" style="3" customWidth="1"/>
    <col min="6156" max="6158" width="6.44140625" style="3" customWidth="1"/>
    <col min="6159" max="6159" width="6.777343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21875" style="3" customWidth="1"/>
    <col min="6402" max="6402" width="2.77734375" style="3" customWidth="1"/>
    <col min="6403" max="6403" width="15.44140625" style="3" customWidth="1"/>
    <col min="6404" max="6404" width="1.21875" style="3" customWidth="1"/>
    <col min="6405" max="6405" width="71.44140625" style="3" customWidth="1"/>
    <col min="6406" max="6408" width="6.77734375" style="3" customWidth="1"/>
    <col min="6409" max="6410" width="6.44140625" style="3" customWidth="1"/>
    <col min="6411" max="6411" width="6.77734375" style="3" customWidth="1"/>
    <col min="6412" max="6414" width="6.44140625" style="3" customWidth="1"/>
    <col min="6415" max="6415" width="6.777343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21875" style="3" customWidth="1"/>
    <col min="6658" max="6658" width="2.77734375" style="3" customWidth="1"/>
    <col min="6659" max="6659" width="15.44140625" style="3" customWidth="1"/>
    <col min="6660" max="6660" width="1.21875" style="3" customWidth="1"/>
    <col min="6661" max="6661" width="71.44140625" style="3" customWidth="1"/>
    <col min="6662" max="6664" width="6.77734375" style="3" customWidth="1"/>
    <col min="6665" max="6666" width="6.44140625" style="3" customWidth="1"/>
    <col min="6667" max="6667" width="6.77734375" style="3" customWidth="1"/>
    <col min="6668" max="6670" width="6.44140625" style="3" customWidth="1"/>
    <col min="6671" max="6671" width="6.777343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21875" style="3" customWidth="1"/>
    <col min="6914" max="6914" width="2.77734375" style="3" customWidth="1"/>
    <col min="6915" max="6915" width="15.44140625" style="3" customWidth="1"/>
    <col min="6916" max="6916" width="1.21875" style="3" customWidth="1"/>
    <col min="6917" max="6917" width="71.44140625" style="3" customWidth="1"/>
    <col min="6918" max="6920" width="6.77734375" style="3" customWidth="1"/>
    <col min="6921" max="6922" width="6.44140625" style="3" customWidth="1"/>
    <col min="6923" max="6923" width="6.77734375" style="3" customWidth="1"/>
    <col min="6924" max="6926" width="6.44140625" style="3" customWidth="1"/>
    <col min="6927" max="6927" width="6.777343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21875" style="3" customWidth="1"/>
    <col min="7170" max="7170" width="2.77734375" style="3" customWidth="1"/>
    <col min="7171" max="7171" width="15.44140625" style="3" customWidth="1"/>
    <col min="7172" max="7172" width="1.21875" style="3" customWidth="1"/>
    <col min="7173" max="7173" width="71.44140625" style="3" customWidth="1"/>
    <col min="7174" max="7176" width="6.77734375" style="3" customWidth="1"/>
    <col min="7177" max="7178" width="6.44140625" style="3" customWidth="1"/>
    <col min="7179" max="7179" width="6.77734375" style="3" customWidth="1"/>
    <col min="7180" max="7182" width="6.44140625" style="3" customWidth="1"/>
    <col min="7183" max="7183" width="6.777343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21875" style="3" customWidth="1"/>
    <col min="7426" max="7426" width="2.77734375" style="3" customWidth="1"/>
    <col min="7427" max="7427" width="15.44140625" style="3" customWidth="1"/>
    <col min="7428" max="7428" width="1.21875" style="3" customWidth="1"/>
    <col min="7429" max="7429" width="71.44140625" style="3" customWidth="1"/>
    <col min="7430" max="7432" width="6.77734375" style="3" customWidth="1"/>
    <col min="7433" max="7434" width="6.44140625" style="3" customWidth="1"/>
    <col min="7435" max="7435" width="6.77734375" style="3" customWidth="1"/>
    <col min="7436" max="7438" width="6.44140625" style="3" customWidth="1"/>
    <col min="7439" max="7439" width="6.777343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21875" style="3" customWidth="1"/>
    <col min="7682" max="7682" width="2.77734375" style="3" customWidth="1"/>
    <col min="7683" max="7683" width="15.44140625" style="3" customWidth="1"/>
    <col min="7684" max="7684" width="1.21875" style="3" customWidth="1"/>
    <col min="7685" max="7685" width="71.44140625" style="3" customWidth="1"/>
    <col min="7686" max="7688" width="6.77734375" style="3" customWidth="1"/>
    <col min="7689" max="7690" width="6.44140625" style="3" customWidth="1"/>
    <col min="7691" max="7691" width="6.77734375" style="3" customWidth="1"/>
    <col min="7692" max="7694" width="6.44140625" style="3" customWidth="1"/>
    <col min="7695" max="7695" width="6.777343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21875" style="3" customWidth="1"/>
    <col min="7938" max="7938" width="2.77734375" style="3" customWidth="1"/>
    <col min="7939" max="7939" width="15.44140625" style="3" customWidth="1"/>
    <col min="7940" max="7940" width="1.21875" style="3" customWidth="1"/>
    <col min="7941" max="7941" width="71.44140625" style="3" customWidth="1"/>
    <col min="7942" max="7944" width="6.77734375" style="3" customWidth="1"/>
    <col min="7945" max="7946" width="6.44140625" style="3" customWidth="1"/>
    <col min="7947" max="7947" width="6.77734375" style="3" customWidth="1"/>
    <col min="7948" max="7950" width="6.44140625" style="3" customWidth="1"/>
    <col min="7951" max="7951" width="6.777343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21875" style="3" customWidth="1"/>
    <col min="8194" max="8194" width="2.77734375" style="3" customWidth="1"/>
    <col min="8195" max="8195" width="15.44140625" style="3" customWidth="1"/>
    <col min="8196" max="8196" width="1.21875" style="3" customWidth="1"/>
    <col min="8197" max="8197" width="71.44140625" style="3" customWidth="1"/>
    <col min="8198" max="8200" width="6.77734375" style="3" customWidth="1"/>
    <col min="8201" max="8202" width="6.44140625" style="3" customWidth="1"/>
    <col min="8203" max="8203" width="6.77734375" style="3" customWidth="1"/>
    <col min="8204" max="8206" width="6.44140625" style="3" customWidth="1"/>
    <col min="8207" max="8207" width="6.777343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21875" style="3" customWidth="1"/>
    <col min="8450" max="8450" width="2.77734375" style="3" customWidth="1"/>
    <col min="8451" max="8451" width="15.44140625" style="3" customWidth="1"/>
    <col min="8452" max="8452" width="1.21875" style="3" customWidth="1"/>
    <col min="8453" max="8453" width="71.44140625" style="3" customWidth="1"/>
    <col min="8454" max="8456" width="6.77734375" style="3" customWidth="1"/>
    <col min="8457" max="8458" width="6.44140625" style="3" customWidth="1"/>
    <col min="8459" max="8459" width="6.77734375" style="3" customWidth="1"/>
    <col min="8460" max="8462" width="6.44140625" style="3" customWidth="1"/>
    <col min="8463" max="8463" width="6.777343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21875" style="3" customWidth="1"/>
    <col min="8706" max="8706" width="2.77734375" style="3" customWidth="1"/>
    <col min="8707" max="8707" width="15.44140625" style="3" customWidth="1"/>
    <col min="8708" max="8708" width="1.21875" style="3" customWidth="1"/>
    <col min="8709" max="8709" width="71.44140625" style="3" customWidth="1"/>
    <col min="8710" max="8712" width="6.77734375" style="3" customWidth="1"/>
    <col min="8713" max="8714" width="6.44140625" style="3" customWidth="1"/>
    <col min="8715" max="8715" width="6.77734375" style="3" customWidth="1"/>
    <col min="8716" max="8718" width="6.44140625" style="3" customWidth="1"/>
    <col min="8719" max="8719" width="6.777343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21875" style="3" customWidth="1"/>
    <col min="8962" max="8962" width="2.77734375" style="3" customWidth="1"/>
    <col min="8963" max="8963" width="15.44140625" style="3" customWidth="1"/>
    <col min="8964" max="8964" width="1.21875" style="3" customWidth="1"/>
    <col min="8965" max="8965" width="71.44140625" style="3" customWidth="1"/>
    <col min="8966" max="8968" width="6.77734375" style="3" customWidth="1"/>
    <col min="8969" max="8970" width="6.44140625" style="3" customWidth="1"/>
    <col min="8971" max="8971" width="6.77734375" style="3" customWidth="1"/>
    <col min="8972" max="8974" width="6.44140625" style="3" customWidth="1"/>
    <col min="8975" max="8975" width="6.777343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21875" style="3" customWidth="1"/>
    <col min="9218" max="9218" width="2.77734375" style="3" customWidth="1"/>
    <col min="9219" max="9219" width="15.44140625" style="3" customWidth="1"/>
    <col min="9220" max="9220" width="1.21875" style="3" customWidth="1"/>
    <col min="9221" max="9221" width="71.44140625" style="3" customWidth="1"/>
    <col min="9222" max="9224" width="6.77734375" style="3" customWidth="1"/>
    <col min="9225" max="9226" width="6.44140625" style="3" customWidth="1"/>
    <col min="9227" max="9227" width="6.77734375" style="3" customWidth="1"/>
    <col min="9228" max="9230" width="6.44140625" style="3" customWidth="1"/>
    <col min="9231" max="9231" width="6.777343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21875" style="3" customWidth="1"/>
    <col min="9474" max="9474" width="2.77734375" style="3" customWidth="1"/>
    <col min="9475" max="9475" width="15.44140625" style="3" customWidth="1"/>
    <col min="9476" max="9476" width="1.21875" style="3" customWidth="1"/>
    <col min="9477" max="9477" width="71.44140625" style="3" customWidth="1"/>
    <col min="9478" max="9480" width="6.77734375" style="3" customWidth="1"/>
    <col min="9481" max="9482" width="6.44140625" style="3" customWidth="1"/>
    <col min="9483" max="9483" width="6.77734375" style="3" customWidth="1"/>
    <col min="9484" max="9486" width="6.44140625" style="3" customWidth="1"/>
    <col min="9487" max="9487" width="6.777343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21875" style="3" customWidth="1"/>
    <col min="9730" max="9730" width="2.77734375" style="3" customWidth="1"/>
    <col min="9731" max="9731" width="15.44140625" style="3" customWidth="1"/>
    <col min="9732" max="9732" width="1.21875" style="3" customWidth="1"/>
    <col min="9733" max="9733" width="71.44140625" style="3" customWidth="1"/>
    <col min="9734" max="9736" width="6.77734375" style="3" customWidth="1"/>
    <col min="9737" max="9738" width="6.44140625" style="3" customWidth="1"/>
    <col min="9739" max="9739" width="6.77734375" style="3" customWidth="1"/>
    <col min="9740" max="9742" width="6.44140625" style="3" customWidth="1"/>
    <col min="9743" max="9743" width="6.777343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21875" style="3" customWidth="1"/>
    <col min="9986" max="9986" width="2.77734375" style="3" customWidth="1"/>
    <col min="9987" max="9987" width="15.44140625" style="3" customWidth="1"/>
    <col min="9988" max="9988" width="1.21875" style="3" customWidth="1"/>
    <col min="9989" max="9989" width="71.44140625" style="3" customWidth="1"/>
    <col min="9990" max="9992" width="6.77734375" style="3" customWidth="1"/>
    <col min="9993" max="9994" width="6.44140625" style="3" customWidth="1"/>
    <col min="9995" max="9995" width="6.77734375" style="3" customWidth="1"/>
    <col min="9996" max="9998" width="6.44140625" style="3" customWidth="1"/>
    <col min="9999" max="9999" width="6.777343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21875" style="3" customWidth="1"/>
    <col min="10242" max="10242" width="2.77734375" style="3" customWidth="1"/>
    <col min="10243" max="10243" width="15.44140625" style="3" customWidth="1"/>
    <col min="10244" max="10244" width="1.21875" style="3" customWidth="1"/>
    <col min="10245" max="10245" width="71.44140625" style="3" customWidth="1"/>
    <col min="10246" max="10248" width="6.77734375" style="3" customWidth="1"/>
    <col min="10249" max="10250" width="6.44140625" style="3" customWidth="1"/>
    <col min="10251" max="10251" width="6.77734375" style="3" customWidth="1"/>
    <col min="10252" max="10254" width="6.44140625" style="3" customWidth="1"/>
    <col min="10255" max="10255" width="6.777343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21875" style="3" customWidth="1"/>
    <col min="10498" max="10498" width="2.77734375" style="3" customWidth="1"/>
    <col min="10499" max="10499" width="15.44140625" style="3" customWidth="1"/>
    <col min="10500" max="10500" width="1.21875" style="3" customWidth="1"/>
    <col min="10501" max="10501" width="71.44140625" style="3" customWidth="1"/>
    <col min="10502" max="10504" width="6.77734375" style="3" customWidth="1"/>
    <col min="10505" max="10506" width="6.44140625" style="3" customWidth="1"/>
    <col min="10507" max="10507" width="6.77734375" style="3" customWidth="1"/>
    <col min="10508" max="10510" width="6.44140625" style="3" customWidth="1"/>
    <col min="10511" max="10511" width="6.777343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21875" style="3" customWidth="1"/>
    <col min="10754" max="10754" width="2.77734375" style="3" customWidth="1"/>
    <col min="10755" max="10755" width="15.44140625" style="3" customWidth="1"/>
    <col min="10756" max="10756" width="1.21875" style="3" customWidth="1"/>
    <col min="10757" max="10757" width="71.44140625" style="3" customWidth="1"/>
    <col min="10758" max="10760" width="6.77734375" style="3" customWidth="1"/>
    <col min="10761" max="10762" width="6.44140625" style="3" customWidth="1"/>
    <col min="10763" max="10763" width="6.77734375" style="3" customWidth="1"/>
    <col min="10764" max="10766" width="6.44140625" style="3" customWidth="1"/>
    <col min="10767" max="10767" width="6.777343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21875" style="3" customWidth="1"/>
    <col min="11010" max="11010" width="2.77734375" style="3" customWidth="1"/>
    <col min="11011" max="11011" width="15.44140625" style="3" customWidth="1"/>
    <col min="11012" max="11012" width="1.21875" style="3" customWidth="1"/>
    <col min="11013" max="11013" width="71.44140625" style="3" customWidth="1"/>
    <col min="11014" max="11016" width="6.77734375" style="3" customWidth="1"/>
    <col min="11017" max="11018" width="6.44140625" style="3" customWidth="1"/>
    <col min="11019" max="11019" width="6.77734375" style="3" customWidth="1"/>
    <col min="11020" max="11022" width="6.44140625" style="3" customWidth="1"/>
    <col min="11023" max="11023" width="6.777343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21875" style="3" customWidth="1"/>
    <col min="11266" max="11266" width="2.77734375" style="3" customWidth="1"/>
    <col min="11267" max="11267" width="15.44140625" style="3" customWidth="1"/>
    <col min="11268" max="11268" width="1.21875" style="3" customWidth="1"/>
    <col min="11269" max="11269" width="71.44140625" style="3" customWidth="1"/>
    <col min="11270" max="11272" width="6.77734375" style="3" customWidth="1"/>
    <col min="11273" max="11274" width="6.44140625" style="3" customWidth="1"/>
    <col min="11275" max="11275" width="6.77734375" style="3" customWidth="1"/>
    <col min="11276" max="11278" width="6.44140625" style="3" customWidth="1"/>
    <col min="11279" max="11279" width="6.777343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21875" style="3" customWidth="1"/>
    <col min="11522" max="11522" width="2.77734375" style="3" customWidth="1"/>
    <col min="11523" max="11523" width="15.44140625" style="3" customWidth="1"/>
    <col min="11524" max="11524" width="1.21875" style="3" customWidth="1"/>
    <col min="11525" max="11525" width="71.44140625" style="3" customWidth="1"/>
    <col min="11526" max="11528" width="6.77734375" style="3" customWidth="1"/>
    <col min="11529" max="11530" width="6.44140625" style="3" customWidth="1"/>
    <col min="11531" max="11531" width="6.77734375" style="3" customWidth="1"/>
    <col min="11532" max="11534" width="6.44140625" style="3" customWidth="1"/>
    <col min="11535" max="11535" width="6.777343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21875" style="3" customWidth="1"/>
    <col min="11778" max="11778" width="2.77734375" style="3" customWidth="1"/>
    <col min="11779" max="11779" width="15.44140625" style="3" customWidth="1"/>
    <col min="11780" max="11780" width="1.21875" style="3" customWidth="1"/>
    <col min="11781" max="11781" width="71.44140625" style="3" customWidth="1"/>
    <col min="11782" max="11784" width="6.77734375" style="3" customWidth="1"/>
    <col min="11785" max="11786" width="6.44140625" style="3" customWidth="1"/>
    <col min="11787" max="11787" width="6.77734375" style="3" customWidth="1"/>
    <col min="11788" max="11790" width="6.44140625" style="3" customWidth="1"/>
    <col min="11791" max="11791" width="6.777343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21875" style="3" customWidth="1"/>
    <col min="12034" max="12034" width="2.77734375" style="3" customWidth="1"/>
    <col min="12035" max="12035" width="15.44140625" style="3" customWidth="1"/>
    <col min="12036" max="12036" width="1.21875" style="3" customWidth="1"/>
    <col min="12037" max="12037" width="71.44140625" style="3" customWidth="1"/>
    <col min="12038" max="12040" width="6.77734375" style="3" customWidth="1"/>
    <col min="12041" max="12042" width="6.44140625" style="3" customWidth="1"/>
    <col min="12043" max="12043" width="6.77734375" style="3" customWidth="1"/>
    <col min="12044" max="12046" width="6.44140625" style="3" customWidth="1"/>
    <col min="12047" max="12047" width="6.777343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21875" style="3" customWidth="1"/>
    <col min="12290" max="12290" width="2.77734375" style="3" customWidth="1"/>
    <col min="12291" max="12291" width="15.44140625" style="3" customWidth="1"/>
    <col min="12292" max="12292" width="1.21875" style="3" customWidth="1"/>
    <col min="12293" max="12293" width="71.44140625" style="3" customWidth="1"/>
    <col min="12294" max="12296" width="6.77734375" style="3" customWidth="1"/>
    <col min="12297" max="12298" width="6.44140625" style="3" customWidth="1"/>
    <col min="12299" max="12299" width="6.77734375" style="3" customWidth="1"/>
    <col min="12300" max="12302" width="6.44140625" style="3" customWidth="1"/>
    <col min="12303" max="12303" width="6.777343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21875" style="3" customWidth="1"/>
    <col min="12546" max="12546" width="2.77734375" style="3" customWidth="1"/>
    <col min="12547" max="12547" width="15.44140625" style="3" customWidth="1"/>
    <col min="12548" max="12548" width="1.21875" style="3" customWidth="1"/>
    <col min="12549" max="12549" width="71.44140625" style="3" customWidth="1"/>
    <col min="12550" max="12552" width="6.77734375" style="3" customWidth="1"/>
    <col min="12553" max="12554" width="6.44140625" style="3" customWidth="1"/>
    <col min="12555" max="12555" width="6.77734375" style="3" customWidth="1"/>
    <col min="12556" max="12558" width="6.44140625" style="3" customWidth="1"/>
    <col min="12559" max="12559" width="6.777343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21875" style="3" customWidth="1"/>
    <col min="12802" max="12802" width="2.77734375" style="3" customWidth="1"/>
    <col min="12803" max="12803" width="15.44140625" style="3" customWidth="1"/>
    <col min="12804" max="12804" width="1.21875" style="3" customWidth="1"/>
    <col min="12805" max="12805" width="71.44140625" style="3" customWidth="1"/>
    <col min="12806" max="12808" width="6.77734375" style="3" customWidth="1"/>
    <col min="12809" max="12810" width="6.44140625" style="3" customWidth="1"/>
    <col min="12811" max="12811" width="6.77734375" style="3" customWidth="1"/>
    <col min="12812" max="12814" width="6.44140625" style="3" customWidth="1"/>
    <col min="12815" max="12815" width="6.777343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21875" style="3" customWidth="1"/>
    <col min="13058" max="13058" width="2.77734375" style="3" customWidth="1"/>
    <col min="13059" max="13059" width="15.44140625" style="3" customWidth="1"/>
    <col min="13060" max="13060" width="1.21875" style="3" customWidth="1"/>
    <col min="13061" max="13061" width="71.44140625" style="3" customWidth="1"/>
    <col min="13062" max="13064" width="6.77734375" style="3" customWidth="1"/>
    <col min="13065" max="13066" width="6.44140625" style="3" customWidth="1"/>
    <col min="13067" max="13067" width="6.77734375" style="3" customWidth="1"/>
    <col min="13068" max="13070" width="6.44140625" style="3" customWidth="1"/>
    <col min="13071" max="13071" width="6.777343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21875" style="3" customWidth="1"/>
    <col min="13314" max="13314" width="2.77734375" style="3" customWidth="1"/>
    <col min="13315" max="13315" width="15.44140625" style="3" customWidth="1"/>
    <col min="13316" max="13316" width="1.21875" style="3" customWidth="1"/>
    <col min="13317" max="13317" width="71.44140625" style="3" customWidth="1"/>
    <col min="13318" max="13320" width="6.77734375" style="3" customWidth="1"/>
    <col min="13321" max="13322" width="6.44140625" style="3" customWidth="1"/>
    <col min="13323" max="13323" width="6.77734375" style="3" customWidth="1"/>
    <col min="13324" max="13326" width="6.44140625" style="3" customWidth="1"/>
    <col min="13327" max="13327" width="6.777343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21875" style="3" customWidth="1"/>
    <col min="13570" max="13570" width="2.77734375" style="3" customWidth="1"/>
    <col min="13571" max="13571" width="15.44140625" style="3" customWidth="1"/>
    <col min="13572" max="13572" width="1.21875" style="3" customWidth="1"/>
    <col min="13573" max="13573" width="71.44140625" style="3" customWidth="1"/>
    <col min="13574" max="13576" width="6.77734375" style="3" customWidth="1"/>
    <col min="13577" max="13578" width="6.44140625" style="3" customWidth="1"/>
    <col min="13579" max="13579" width="6.77734375" style="3" customWidth="1"/>
    <col min="13580" max="13582" width="6.44140625" style="3" customWidth="1"/>
    <col min="13583" max="13583" width="6.777343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21875" style="3" customWidth="1"/>
    <col min="13826" max="13826" width="2.77734375" style="3" customWidth="1"/>
    <col min="13827" max="13827" width="15.44140625" style="3" customWidth="1"/>
    <col min="13828" max="13828" width="1.21875" style="3" customWidth="1"/>
    <col min="13829" max="13829" width="71.44140625" style="3" customWidth="1"/>
    <col min="13830" max="13832" width="6.77734375" style="3" customWidth="1"/>
    <col min="13833" max="13834" width="6.44140625" style="3" customWidth="1"/>
    <col min="13835" max="13835" width="6.77734375" style="3" customWidth="1"/>
    <col min="13836" max="13838" width="6.44140625" style="3" customWidth="1"/>
    <col min="13839" max="13839" width="6.777343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21875" style="3" customWidth="1"/>
    <col min="14082" max="14082" width="2.77734375" style="3" customWidth="1"/>
    <col min="14083" max="14083" width="15.44140625" style="3" customWidth="1"/>
    <col min="14084" max="14084" width="1.21875" style="3" customWidth="1"/>
    <col min="14085" max="14085" width="71.44140625" style="3" customWidth="1"/>
    <col min="14086" max="14088" width="6.77734375" style="3" customWidth="1"/>
    <col min="14089" max="14090" width="6.44140625" style="3" customWidth="1"/>
    <col min="14091" max="14091" width="6.77734375" style="3" customWidth="1"/>
    <col min="14092" max="14094" width="6.44140625" style="3" customWidth="1"/>
    <col min="14095" max="14095" width="6.777343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21875" style="3" customWidth="1"/>
    <col min="14338" max="14338" width="2.77734375" style="3" customWidth="1"/>
    <col min="14339" max="14339" width="15.44140625" style="3" customWidth="1"/>
    <col min="14340" max="14340" width="1.21875" style="3" customWidth="1"/>
    <col min="14341" max="14341" width="71.44140625" style="3" customWidth="1"/>
    <col min="14342" max="14344" width="6.77734375" style="3" customWidth="1"/>
    <col min="14345" max="14346" width="6.44140625" style="3" customWidth="1"/>
    <col min="14347" max="14347" width="6.77734375" style="3" customWidth="1"/>
    <col min="14348" max="14350" width="6.44140625" style="3" customWidth="1"/>
    <col min="14351" max="14351" width="6.777343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21875" style="3" customWidth="1"/>
    <col min="14594" max="14594" width="2.77734375" style="3" customWidth="1"/>
    <col min="14595" max="14595" width="15.44140625" style="3" customWidth="1"/>
    <col min="14596" max="14596" width="1.21875" style="3" customWidth="1"/>
    <col min="14597" max="14597" width="71.44140625" style="3" customWidth="1"/>
    <col min="14598" max="14600" width="6.77734375" style="3" customWidth="1"/>
    <col min="14601" max="14602" width="6.44140625" style="3" customWidth="1"/>
    <col min="14603" max="14603" width="6.77734375" style="3" customWidth="1"/>
    <col min="14604" max="14606" width="6.44140625" style="3" customWidth="1"/>
    <col min="14607" max="14607" width="6.777343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21875" style="3" customWidth="1"/>
    <col min="14850" max="14850" width="2.77734375" style="3" customWidth="1"/>
    <col min="14851" max="14851" width="15.44140625" style="3" customWidth="1"/>
    <col min="14852" max="14852" width="1.21875" style="3" customWidth="1"/>
    <col min="14853" max="14853" width="71.44140625" style="3" customWidth="1"/>
    <col min="14854" max="14856" width="6.77734375" style="3" customWidth="1"/>
    <col min="14857" max="14858" width="6.44140625" style="3" customWidth="1"/>
    <col min="14859" max="14859" width="6.77734375" style="3" customWidth="1"/>
    <col min="14860" max="14862" width="6.44140625" style="3" customWidth="1"/>
    <col min="14863" max="14863" width="6.777343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21875" style="3" customWidth="1"/>
    <col min="15106" max="15106" width="2.77734375" style="3" customWidth="1"/>
    <col min="15107" max="15107" width="15.44140625" style="3" customWidth="1"/>
    <col min="15108" max="15108" width="1.21875" style="3" customWidth="1"/>
    <col min="15109" max="15109" width="71.44140625" style="3" customWidth="1"/>
    <col min="15110" max="15112" width="6.77734375" style="3" customWidth="1"/>
    <col min="15113" max="15114" width="6.44140625" style="3" customWidth="1"/>
    <col min="15115" max="15115" width="6.77734375" style="3" customWidth="1"/>
    <col min="15116" max="15118" width="6.44140625" style="3" customWidth="1"/>
    <col min="15119" max="15119" width="6.777343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21875" style="3" customWidth="1"/>
    <col min="15362" max="15362" width="2.77734375" style="3" customWidth="1"/>
    <col min="15363" max="15363" width="15.44140625" style="3" customWidth="1"/>
    <col min="15364" max="15364" width="1.21875" style="3" customWidth="1"/>
    <col min="15365" max="15365" width="71.44140625" style="3" customWidth="1"/>
    <col min="15366" max="15368" width="6.77734375" style="3" customWidth="1"/>
    <col min="15369" max="15370" width="6.44140625" style="3" customWidth="1"/>
    <col min="15371" max="15371" width="6.77734375" style="3" customWidth="1"/>
    <col min="15372" max="15374" width="6.44140625" style="3" customWidth="1"/>
    <col min="15375" max="15375" width="6.777343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21875" style="3" customWidth="1"/>
    <col min="15618" max="15618" width="2.77734375" style="3" customWidth="1"/>
    <col min="15619" max="15619" width="15.44140625" style="3" customWidth="1"/>
    <col min="15620" max="15620" width="1.21875" style="3" customWidth="1"/>
    <col min="15621" max="15621" width="71.44140625" style="3" customWidth="1"/>
    <col min="15622" max="15624" width="6.77734375" style="3" customWidth="1"/>
    <col min="15625" max="15626" width="6.44140625" style="3" customWidth="1"/>
    <col min="15627" max="15627" width="6.77734375" style="3" customWidth="1"/>
    <col min="15628" max="15630" width="6.44140625" style="3" customWidth="1"/>
    <col min="15631" max="15631" width="6.777343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21875" style="3" customWidth="1"/>
    <col min="15874" max="15874" width="2.77734375" style="3" customWidth="1"/>
    <col min="15875" max="15875" width="15.44140625" style="3" customWidth="1"/>
    <col min="15876" max="15876" width="1.21875" style="3" customWidth="1"/>
    <col min="15877" max="15877" width="71.44140625" style="3" customWidth="1"/>
    <col min="15878" max="15880" width="6.77734375" style="3" customWidth="1"/>
    <col min="15881" max="15882" width="6.44140625" style="3" customWidth="1"/>
    <col min="15883" max="15883" width="6.77734375" style="3" customWidth="1"/>
    <col min="15884" max="15886" width="6.44140625" style="3" customWidth="1"/>
    <col min="15887" max="15887" width="6.777343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21875" style="3" customWidth="1"/>
    <col min="16130" max="16130" width="2.77734375" style="3" customWidth="1"/>
    <col min="16131" max="16131" width="15.44140625" style="3" customWidth="1"/>
    <col min="16132" max="16132" width="1.21875" style="3" customWidth="1"/>
    <col min="16133" max="16133" width="71.44140625" style="3" customWidth="1"/>
    <col min="16134" max="16136" width="6.77734375" style="3" customWidth="1"/>
    <col min="16137" max="16138" width="6.44140625" style="3" customWidth="1"/>
    <col min="16139" max="16139" width="6.77734375" style="3" customWidth="1"/>
    <col min="16140" max="16142" width="6.44140625" style="3" customWidth="1"/>
    <col min="16143" max="16143" width="6.777343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2019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4" t="s">
        <v>95</v>
      </c>
    </row>
    <row r="8" spans="3:21" ht="12.75" customHeight="1">
      <c r="C8" s="10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4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61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63"/>
    </row>
  </sheetData>
  <mergeCells count="1">
    <mergeCell ref="C7:C9"/>
  </mergeCells>
  <hyperlinks>
    <hyperlink ref="C4" location="Indice!A1" display="Indice!A1" xr:uid="{00000000-0004-0000-02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pageSetUpPr autoPageBreaks="0" fitToPage="1"/>
  </sheetPr>
  <dimension ref="C1:O50"/>
  <sheetViews>
    <sheetView showGridLines="0" showRowColHeaders="0" topLeftCell="A10" zoomScaleNormal="100" workbookViewId="0">
      <selection activeCell="G34" sqref="G34"/>
    </sheetView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12.77734375" style="3" customWidth="1"/>
    <col min="6" max="8" width="6.44140625" style="3" customWidth="1"/>
    <col min="9" max="9" width="6.77734375" style="3" customWidth="1"/>
    <col min="10" max="16" width="6.44140625" style="3" customWidth="1"/>
    <col min="17" max="17" width="7.44140625" style="3" customWidth="1"/>
    <col min="18" max="250" width="11.44140625" style="3"/>
    <col min="251" max="251" width="0.21875" style="3" customWidth="1"/>
    <col min="252" max="252" width="2.77734375" style="3" customWidth="1"/>
    <col min="253" max="253" width="15.44140625" style="3" customWidth="1"/>
    <col min="254" max="254" width="1.21875" style="3" customWidth="1"/>
    <col min="255" max="255" width="71.44140625" style="3" customWidth="1"/>
    <col min="256" max="258" width="6.77734375" style="3" customWidth="1"/>
    <col min="259" max="260" width="6.44140625" style="3" customWidth="1"/>
    <col min="261" max="261" width="6.77734375" style="3" customWidth="1"/>
    <col min="262" max="264" width="6.44140625" style="3" customWidth="1"/>
    <col min="265" max="265" width="6.77734375" style="3" customWidth="1"/>
    <col min="266" max="272" width="6.44140625" style="3" customWidth="1"/>
    <col min="273" max="273" width="7.44140625" style="3" customWidth="1"/>
    <col min="274" max="506" width="11.44140625" style="3"/>
    <col min="507" max="507" width="0.21875" style="3" customWidth="1"/>
    <col min="508" max="508" width="2.77734375" style="3" customWidth="1"/>
    <col min="509" max="509" width="15.44140625" style="3" customWidth="1"/>
    <col min="510" max="510" width="1.21875" style="3" customWidth="1"/>
    <col min="511" max="511" width="71.44140625" style="3" customWidth="1"/>
    <col min="512" max="514" width="6.77734375" style="3" customWidth="1"/>
    <col min="515" max="516" width="6.44140625" style="3" customWidth="1"/>
    <col min="517" max="517" width="6.77734375" style="3" customWidth="1"/>
    <col min="518" max="520" width="6.44140625" style="3" customWidth="1"/>
    <col min="521" max="521" width="6.77734375" style="3" customWidth="1"/>
    <col min="522" max="528" width="6.44140625" style="3" customWidth="1"/>
    <col min="529" max="529" width="7.44140625" style="3" customWidth="1"/>
    <col min="530" max="762" width="11.44140625" style="3"/>
    <col min="763" max="763" width="0.21875" style="3" customWidth="1"/>
    <col min="764" max="764" width="2.77734375" style="3" customWidth="1"/>
    <col min="765" max="765" width="15.44140625" style="3" customWidth="1"/>
    <col min="766" max="766" width="1.21875" style="3" customWidth="1"/>
    <col min="767" max="767" width="71.44140625" style="3" customWidth="1"/>
    <col min="768" max="770" width="6.77734375" style="3" customWidth="1"/>
    <col min="771" max="772" width="6.44140625" style="3" customWidth="1"/>
    <col min="773" max="773" width="6.77734375" style="3" customWidth="1"/>
    <col min="774" max="776" width="6.44140625" style="3" customWidth="1"/>
    <col min="777" max="777" width="6.77734375" style="3" customWidth="1"/>
    <col min="778" max="784" width="6.44140625" style="3" customWidth="1"/>
    <col min="785" max="785" width="7.44140625" style="3" customWidth="1"/>
    <col min="786" max="1018" width="11.44140625" style="3"/>
    <col min="1019" max="1019" width="0.21875" style="3" customWidth="1"/>
    <col min="1020" max="1020" width="2.77734375" style="3" customWidth="1"/>
    <col min="1021" max="1021" width="15.44140625" style="3" customWidth="1"/>
    <col min="1022" max="1022" width="1.21875" style="3" customWidth="1"/>
    <col min="1023" max="1023" width="71.44140625" style="3" customWidth="1"/>
    <col min="1024" max="1026" width="6.77734375" style="3" customWidth="1"/>
    <col min="1027" max="1028" width="6.44140625" style="3" customWidth="1"/>
    <col min="1029" max="1029" width="6.77734375" style="3" customWidth="1"/>
    <col min="1030" max="1032" width="6.44140625" style="3" customWidth="1"/>
    <col min="1033" max="1033" width="6.77734375" style="3" customWidth="1"/>
    <col min="1034" max="1040" width="6.44140625" style="3" customWidth="1"/>
    <col min="1041" max="1041" width="7.44140625" style="3" customWidth="1"/>
    <col min="1042" max="1274" width="11.44140625" style="3"/>
    <col min="1275" max="1275" width="0.21875" style="3" customWidth="1"/>
    <col min="1276" max="1276" width="2.77734375" style="3" customWidth="1"/>
    <col min="1277" max="1277" width="15.44140625" style="3" customWidth="1"/>
    <col min="1278" max="1278" width="1.21875" style="3" customWidth="1"/>
    <col min="1279" max="1279" width="71.44140625" style="3" customWidth="1"/>
    <col min="1280" max="1282" width="6.77734375" style="3" customWidth="1"/>
    <col min="1283" max="1284" width="6.44140625" style="3" customWidth="1"/>
    <col min="1285" max="1285" width="6.77734375" style="3" customWidth="1"/>
    <col min="1286" max="1288" width="6.44140625" style="3" customWidth="1"/>
    <col min="1289" max="1289" width="6.77734375" style="3" customWidth="1"/>
    <col min="1290" max="1296" width="6.44140625" style="3" customWidth="1"/>
    <col min="1297" max="1297" width="7.44140625" style="3" customWidth="1"/>
    <col min="1298" max="1530" width="11.44140625" style="3"/>
    <col min="1531" max="1531" width="0.21875" style="3" customWidth="1"/>
    <col min="1532" max="1532" width="2.77734375" style="3" customWidth="1"/>
    <col min="1533" max="1533" width="15.44140625" style="3" customWidth="1"/>
    <col min="1534" max="1534" width="1.21875" style="3" customWidth="1"/>
    <col min="1535" max="1535" width="71.44140625" style="3" customWidth="1"/>
    <col min="1536" max="1538" width="6.77734375" style="3" customWidth="1"/>
    <col min="1539" max="1540" width="6.44140625" style="3" customWidth="1"/>
    <col min="1541" max="1541" width="6.77734375" style="3" customWidth="1"/>
    <col min="1542" max="1544" width="6.44140625" style="3" customWidth="1"/>
    <col min="1545" max="1545" width="6.77734375" style="3" customWidth="1"/>
    <col min="1546" max="1552" width="6.44140625" style="3" customWidth="1"/>
    <col min="1553" max="1553" width="7.44140625" style="3" customWidth="1"/>
    <col min="1554" max="1786" width="11.44140625" style="3"/>
    <col min="1787" max="1787" width="0.21875" style="3" customWidth="1"/>
    <col min="1788" max="1788" width="2.77734375" style="3" customWidth="1"/>
    <col min="1789" max="1789" width="15.44140625" style="3" customWidth="1"/>
    <col min="1790" max="1790" width="1.21875" style="3" customWidth="1"/>
    <col min="1791" max="1791" width="71.44140625" style="3" customWidth="1"/>
    <col min="1792" max="1794" width="6.77734375" style="3" customWidth="1"/>
    <col min="1795" max="1796" width="6.44140625" style="3" customWidth="1"/>
    <col min="1797" max="1797" width="6.77734375" style="3" customWidth="1"/>
    <col min="1798" max="1800" width="6.44140625" style="3" customWidth="1"/>
    <col min="1801" max="1801" width="6.77734375" style="3" customWidth="1"/>
    <col min="1802" max="1808" width="6.44140625" style="3" customWidth="1"/>
    <col min="1809" max="1809" width="7.44140625" style="3" customWidth="1"/>
    <col min="1810" max="2042" width="11.44140625" style="3"/>
    <col min="2043" max="2043" width="0.21875" style="3" customWidth="1"/>
    <col min="2044" max="2044" width="2.77734375" style="3" customWidth="1"/>
    <col min="2045" max="2045" width="15.44140625" style="3" customWidth="1"/>
    <col min="2046" max="2046" width="1.21875" style="3" customWidth="1"/>
    <col min="2047" max="2047" width="71.44140625" style="3" customWidth="1"/>
    <col min="2048" max="2050" width="6.77734375" style="3" customWidth="1"/>
    <col min="2051" max="2052" width="6.44140625" style="3" customWidth="1"/>
    <col min="2053" max="2053" width="6.77734375" style="3" customWidth="1"/>
    <col min="2054" max="2056" width="6.44140625" style="3" customWidth="1"/>
    <col min="2057" max="2057" width="6.77734375" style="3" customWidth="1"/>
    <col min="2058" max="2064" width="6.44140625" style="3" customWidth="1"/>
    <col min="2065" max="2065" width="7.44140625" style="3" customWidth="1"/>
    <col min="2066" max="2298" width="11.44140625" style="3"/>
    <col min="2299" max="2299" width="0.21875" style="3" customWidth="1"/>
    <col min="2300" max="2300" width="2.77734375" style="3" customWidth="1"/>
    <col min="2301" max="2301" width="15.44140625" style="3" customWidth="1"/>
    <col min="2302" max="2302" width="1.21875" style="3" customWidth="1"/>
    <col min="2303" max="2303" width="71.44140625" style="3" customWidth="1"/>
    <col min="2304" max="2306" width="6.77734375" style="3" customWidth="1"/>
    <col min="2307" max="2308" width="6.44140625" style="3" customWidth="1"/>
    <col min="2309" max="2309" width="6.77734375" style="3" customWidth="1"/>
    <col min="2310" max="2312" width="6.44140625" style="3" customWidth="1"/>
    <col min="2313" max="2313" width="6.77734375" style="3" customWidth="1"/>
    <col min="2314" max="2320" width="6.44140625" style="3" customWidth="1"/>
    <col min="2321" max="2321" width="7.44140625" style="3" customWidth="1"/>
    <col min="2322" max="2554" width="11.44140625" style="3"/>
    <col min="2555" max="2555" width="0.21875" style="3" customWidth="1"/>
    <col min="2556" max="2556" width="2.77734375" style="3" customWidth="1"/>
    <col min="2557" max="2557" width="15.44140625" style="3" customWidth="1"/>
    <col min="2558" max="2558" width="1.21875" style="3" customWidth="1"/>
    <col min="2559" max="2559" width="71.44140625" style="3" customWidth="1"/>
    <col min="2560" max="2562" width="6.77734375" style="3" customWidth="1"/>
    <col min="2563" max="2564" width="6.44140625" style="3" customWidth="1"/>
    <col min="2565" max="2565" width="6.77734375" style="3" customWidth="1"/>
    <col min="2566" max="2568" width="6.44140625" style="3" customWidth="1"/>
    <col min="2569" max="2569" width="6.77734375" style="3" customWidth="1"/>
    <col min="2570" max="2576" width="6.44140625" style="3" customWidth="1"/>
    <col min="2577" max="2577" width="7.44140625" style="3" customWidth="1"/>
    <col min="2578" max="2810" width="11.44140625" style="3"/>
    <col min="2811" max="2811" width="0.21875" style="3" customWidth="1"/>
    <col min="2812" max="2812" width="2.77734375" style="3" customWidth="1"/>
    <col min="2813" max="2813" width="15.44140625" style="3" customWidth="1"/>
    <col min="2814" max="2814" width="1.21875" style="3" customWidth="1"/>
    <col min="2815" max="2815" width="71.44140625" style="3" customWidth="1"/>
    <col min="2816" max="2818" width="6.77734375" style="3" customWidth="1"/>
    <col min="2819" max="2820" width="6.44140625" style="3" customWidth="1"/>
    <col min="2821" max="2821" width="6.77734375" style="3" customWidth="1"/>
    <col min="2822" max="2824" width="6.44140625" style="3" customWidth="1"/>
    <col min="2825" max="2825" width="6.77734375" style="3" customWidth="1"/>
    <col min="2826" max="2832" width="6.44140625" style="3" customWidth="1"/>
    <col min="2833" max="2833" width="7.44140625" style="3" customWidth="1"/>
    <col min="2834" max="3066" width="11.44140625" style="3"/>
    <col min="3067" max="3067" width="0.21875" style="3" customWidth="1"/>
    <col min="3068" max="3068" width="2.77734375" style="3" customWidth="1"/>
    <col min="3069" max="3069" width="15.44140625" style="3" customWidth="1"/>
    <col min="3070" max="3070" width="1.21875" style="3" customWidth="1"/>
    <col min="3071" max="3071" width="71.44140625" style="3" customWidth="1"/>
    <col min="3072" max="3074" width="6.77734375" style="3" customWidth="1"/>
    <col min="3075" max="3076" width="6.44140625" style="3" customWidth="1"/>
    <col min="3077" max="3077" width="6.77734375" style="3" customWidth="1"/>
    <col min="3078" max="3080" width="6.44140625" style="3" customWidth="1"/>
    <col min="3081" max="3081" width="6.77734375" style="3" customWidth="1"/>
    <col min="3082" max="3088" width="6.44140625" style="3" customWidth="1"/>
    <col min="3089" max="3089" width="7.44140625" style="3" customWidth="1"/>
    <col min="3090" max="3322" width="11.44140625" style="3"/>
    <col min="3323" max="3323" width="0.21875" style="3" customWidth="1"/>
    <col min="3324" max="3324" width="2.77734375" style="3" customWidth="1"/>
    <col min="3325" max="3325" width="15.44140625" style="3" customWidth="1"/>
    <col min="3326" max="3326" width="1.21875" style="3" customWidth="1"/>
    <col min="3327" max="3327" width="71.44140625" style="3" customWidth="1"/>
    <col min="3328" max="3330" width="6.77734375" style="3" customWidth="1"/>
    <col min="3331" max="3332" width="6.44140625" style="3" customWidth="1"/>
    <col min="3333" max="3333" width="6.77734375" style="3" customWidth="1"/>
    <col min="3334" max="3336" width="6.44140625" style="3" customWidth="1"/>
    <col min="3337" max="3337" width="6.77734375" style="3" customWidth="1"/>
    <col min="3338" max="3344" width="6.44140625" style="3" customWidth="1"/>
    <col min="3345" max="3345" width="7.44140625" style="3" customWidth="1"/>
    <col min="3346" max="3578" width="11.44140625" style="3"/>
    <col min="3579" max="3579" width="0.21875" style="3" customWidth="1"/>
    <col min="3580" max="3580" width="2.77734375" style="3" customWidth="1"/>
    <col min="3581" max="3581" width="15.44140625" style="3" customWidth="1"/>
    <col min="3582" max="3582" width="1.21875" style="3" customWidth="1"/>
    <col min="3583" max="3583" width="71.44140625" style="3" customWidth="1"/>
    <col min="3584" max="3586" width="6.77734375" style="3" customWidth="1"/>
    <col min="3587" max="3588" width="6.44140625" style="3" customWidth="1"/>
    <col min="3589" max="3589" width="6.77734375" style="3" customWidth="1"/>
    <col min="3590" max="3592" width="6.44140625" style="3" customWidth="1"/>
    <col min="3593" max="3593" width="6.77734375" style="3" customWidth="1"/>
    <col min="3594" max="3600" width="6.44140625" style="3" customWidth="1"/>
    <col min="3601" max="3601" width="7.44140625" style="3" customWidth="1"/>
    <col min="3602" max="3834" width="11.44140625" style="3"/>
    <col min="3835" max="3835" width="0.21875" style="3" customWidth="1"/>
    <col min="3836" max="3836" width="2.77734375" style="3" customWidth="1"/>
    <col min="3837" max="3837" width="15.44140625" style="3" customWidth="1"/>
    <col min="3838" max="3838" width="1.21875" style="3" customWidth="1"/>
    <col min="3839" max="3839" width="71.44140625" style="3" customWidth="1"/>
    <col min="3840" max="3842" width="6.77734375" style="3" customWidth="1"/>
    <col min="3843" max="3844" width="6.44140625" style="3" customWidth="1"/>
    <col min="3845" max="3845" width="6.77734375" style="3" customWidth="1"/>
    <col min="3846" max="3848" width="6.44140625" style="3" customWidth="1"/>
    <col min="3849" max="3849" width="6.77734375" style="3" customWidth="1"/>
    <col min="3850" max="3856" width="6.44140625" style="3" customWidth="1"/>
    <col min="3857" max="3857" width="7.44140625" style="3" customWidth="1"/>
    <col min="3858" max="4090" width="11.44140625" style="3"/>
    <col min="4091" max="4091" width="0.21875" style="3" customWidth="1"/>
    <col min="4092" max="4092" width="2.77734375" style="3" customWidth="1"/>
    <col min="4093" max="4093" width="15.44140625" style="3" customWidth="1"/>
    <col min="4094" max="4094" width="1.21875" style="3" customWidth="1"/>
    <col min="4095" max="4095" width="71.44140625" style="3" customWidth="1"/>
    <col min="4096" max="4098" width="6.77734375" style="3" customWidth="1"/>
    <col min="4099" max="4100" width="6.44140625" style="3" customWidth="1"/>
    <col min="4101" max="4101" width="6.77734375" style="3" customWidth="1"/>
    <col min="4102" max="4104" width="6.44140625" style="3" customWidth="1"/>
    <col min="4105" max="4105" width="6.77734375" style="3" customWidth="1"/>
    <col min="4106" max="4112" width="6.44140625" style="3" customWidth="1"/>
    <col min="4113" max="4113" width="7.44140625" style="3" customWidth="1"/>
    <col min="4114" max="4346" width="11.44140625" style="3"/>
    <col min="4347" max="4347" width="0.21875" style="3" customWidth="1"/>
    <col min="4348" max="4348" width="2.77734375" style="3" customWidth="1"/>
    <col min="4349" max="4349" width="15.44140625" style="3" customWidth="1"/>
    <col min="4350" max="4350" width="1.21875" style="3" customWidth="1"/>
    <col min="4351" max="4351" width="71.44140625" style="3" customWidth="1"/>
    <col min="4352" max="4354" width="6.77734375" style="3" customWidth="1"/>
    <col min="4355" max="4356" width="6.44140625" style="3" customWidth="1"/>
    <col min="4357" max="4357" width="6.77734375" style="3" customWidth="1"/>
    <col min="4358" max="4360" width="6.44140625" style="3" customWidth="1"/>
    <col min="4361" max="4361" width="6.77734375" style="3" customWidth="1"/>
    <col min="4362" max="4368" width="6.44140625" style="3" customWidth="1"/>
    <col min="4369" max="4369" width="7.44140625" style="3" customWidth="1"/>
    <col min="4370" max="4602" width="11.44140625" style="3"/>
    <col min="4603" max="4603" width="0.21875" style="3" customWidth="1"/>
    <col min="4604" max="4604" width="2.77734375" style="3" customWidth="1"/>
    <col min="4605" max="4605" width="15.44140625" style="3" customWidth="1"/>
    <col min="4606" max="4606" width="1.21875" style="3" customWidth="1"/>
    <col min="4607" max="4607" width="71.44140625" style="3" customWidth="1"/>
    <col min="4608" max="4610" width="6.77734375" style="3" customWidth="1"/>
    <col min="4611" max="4612" width="6.44140625" style="3" customWidth="1"/>
    <col min="4613" max="4613" width="6.77734375" style="3" customWidth="1"/>
    <col min="4614" max="4616" width="6.44140625" style="3" customWidth="1"/>
    <col min="4617" max="4617" width="6.77734375" style="3" customWidth="1"/>
    <col min="4618" max="4624" width="6.44140625" style="3" customWidth="1"/>
    <col min="4625" max="4625" width="7.44140625" style="3" customWidth="1"/>
    <col min="4626" max="4858" width="11.44140625" style="3"/>
    <col min="4859" max="4859" width="0.21875" style="3" customWidth="1"/>
    <col min="4860" max="4860" width="2.77734375" style="3" customWidth="1"/>
    <col min="4861" max="4861" width="15.44140625" style="3" customWidth="1"/>
    <col min="4862" max="4862" width="1.21875" style="3" customWidth="1"/>
    <col min="4863" max="4863" width="71.44140625" style="3" customWidth="1"/>
    <col min="4864" max="4866" width="6.77734375" style="3" customWidth="1"/>
    <col min="4867" max="4868" width="6.44140625" style="3" customWidth="1"/>
    <col min="4869" max="4869" width="6.77734375" style="3" customWidth="1"/>
    <col min="4870" max="4872" width="6.44140625" style="3" customWidth="1"/>
    <col min="4873" max="4873" width="6.77734375" style="3" customWidth="1"/>
    <col min="4874" max="4880" width="6.44140625" style="3" customWidth="1"/>
    <col min="4881" max="4881" width="7.44140625" style="3" customWidth="1"/>
    <col min="4882" max="5114" width="11.44140625" style="3"/>
    <col min="5115" max="5115" width="0.21875" style="3" customWidth="1"/>
    <col min="5116" max="5116" width="2.77734375" style="3" customWidth="1"/>
    <col min="5117" max="5117" width="15.44140625" style="3" customWidth="1"/>
    <col min="5118" max="5118" width="1.21875" style="3" customWidth="1"/>
    <col min="5119" max="5119" width="71.44140625" style="3" customWidth="1"/>
    <col min="5120" max="5122" width="6.77734375" style="3" customWidth="1"/>
    <col min="5123" max="5124" width="6.44140625" style="3" customWidth="1"/>
    <col min="5125" max="5125" width="6.77734375" style="3" customWidth="1"/>
    <col min="5126" max="5128" width="6.44140625" style="3" customWidth="1"/>
    <col min="5129" max="5129" width="6.77734375" style="3" customWidth="1"/>
    <col min="5130" max="5136" width="6.44140625" style="3" customWidth="1"/>
    <col min="5137" max="5137" width="7.44140625" style="3" customWidth="1"/>
    <col min="5138" max="5370" width="11.44140625" style="3"/>
    <col min="5371" max="5371" width="0.21875" style="3" customWidth="1"/>
    <col min="5372" max="5372" width="2.77734375" style="3" customWidth="1"/>
    <col min="5373" max="5373" width="15.44140625" style="3" customWidth="1"/>
    <col min="5374" max="5374" width="1.21875" style="3" customWidth="1"/>
    <col min="5375" max="5375" width="71.44140625" style="3" customWidth="1"/>
    <col min="5376" max="5378" width="6.77734375" style="3" customWidth="1"/>
    <col min="5379" max="5380" width="6.44140625" style="3" customWidth="1"/>
    <col min="5381" max="5381" width="6.77734375" style="3" customWidth="1"/>
    <col min="5382" max="5384" width="6.44140625" style="3" customWidth="1"/>
    <col min="5385" max="5385" width="6.77734375" style="3" customWidth="1"/>
    <col min="5386" max="5392" width="6.44140625" style="3" customWidth="1"/>
    <col min="5393" max="5393" width="7.44140625" style="3" customWidth="1"/>
    <col min="5394" max="5626" width="11.44140625" style="3"/>
    <col min="5627" max="5627" width="0.21875" style="3" customWidth="1"/>
    <col min="5628" max="5628" width="2.77734375" style="3" customWidth="1"/>
    <col min="5629" max="5629" width="15.44140625" style="3" customWidth="1"/>
    <col min="5630" max="5630" width="1.21875" style="3" customWidth="1"/>
    <col min="5631" max="5631" width="71.44140625" style="3" customWidth="1"/>
    <col min="5632" max="5634" width="6.77734375" style="3" customWidth="1"/>
    <col min="5635" max="5636" width="6.44140625" style="3" customWidth="1"/>
    <col min="5637" max="5637" width="6.77734375" style="3" customWidth="1"/>
    <col min="5638" max="5640" width="6.44140625" style="3" customWidth="1"/>
    <col min="5641" max="5641" width="6.77734375" style="3" customWidth="1"/>
    <col min="5642" max="5648" width="6.44140625" style="3" customWidth="1"/>
    <col min="5649" max="5649" width="7.44140625" style="3" customWidth="1"/>
    <col min="5650" max="5882" width="11.44140625" style="3"/>
    <col min="5883" max="5883" width="0.21875" style="3" customWidth="1"/>
    <col min="5884" max="5884" width="2.77734375" style="3" customWidth="1"/>
    <col min="5885" max="5885" width="15.44140625" style="3" customWidth="1"/>
    <col min="5886" max="5886" width="1.21875" style="3" customWidth="1"/>
    <col min="5887" max="5887" width="71.44140625" style="3" customWidth="1"/>
    <col min="5888" max="5890" width="6.77734375" style="3" customWidth="1"/>
    <col min="5891" max="5892" width="6.44140625" style="3" customWidth="1"/>
    <col min="5893" max="5893" width="6.77734375" style="3" customWidth="1"/>
    <col min="5894" max="5896" width="6.44140625" style="3" customWidth="1"/>
    <col min="5897" max="5897" width="6.77734375" style="3" customWidth="1"/>
    <col min="5898" max="5904" width="6.44140625" style="3" customWidth="1"/>
    <col min="5905" max="5905" width="7.44140625" style="3" customWidth="1"/>
    <col min="5906" max="6138" width="11.44140625" style="3"/>
    <col min="6139" max="6139" width="0.21875" style="3" customWidth="1"/>
    <col min="6140" max="6140" width="2.77734375" style="3" customWidth="1"/>
    <col min="6141" max="6141" width="15.44140625" style="3" customWidth="1"/>
    <col min="6142" max="6142" width="1.21875" style="3" customWidth="1"/>
    <col min="6143" max="6143" width="71.44140625" style="3" customWidth="1"/>
    <col min="6144" max="6146" width="6.77734375" style="3" customWidth="1"/>
    <col min="6147" max="6148" width="6.44140625" style="3" customWidth="1"/>
    <col min="6149" max="6149" width="6.77734375" style="3" customWidth="1"/>
    <col min="6150" max="6152" width="6.44140625" style="3" customWidth="1"/>
    <col min="6153" max="6153" width="6.77734375" style="3" customWidth="1"/>
    <col min="6154" max="6160" width="6.44140625" style="3" customWidth="1"/>
    <col min="6161" max="6161" width="7.44140625" style="3" customWidth="1"/>
    <col min="6162" max="6394" width="11.44140625" style="3"/>
    <col min="6395" max="6395" width="0.21875" style="3" customWidth="1"/>
    <col min="6396" max="6396" width="2.77734375" style="3" customWidth="1"/>
    <col min="6397" max="6397" width="15.44140625" style="3" customWidth="1"/>
    <col min="6398" max="6398" width="1.21875" style="3" customWidth="1"/>
    <col min="6399" max="6399" width="71.44140625" style="3" customWidth="1"/>
    <col min="6400" max="6402" width="6.77734375" style="3" customWidth="1"/>
    <col min="6403" max="6404" width="6.44140625" style="3" customWidth="1"/>
    <col min="6405" max="6405" width="6.77734375" style="3" customWidth="1"/>
    <col min="6406" max="6408" width="6.44140625" style="3" customWidth="1"/>
    <col min="6409" max="6409" width="6.77734375" style="3" customWidth="1"/>
    <col min="6410" max="6416" width="6.44140625" style="3" customWidth="1"/>
    <col min="6417" max="6417" width="7.44140625" style="3" customWidth="1"/>
    <col min="6418" max="6650" width="11.44140625" style="3"/>
    <col min="6651" max="6651" width="0.21875" style="3" customWidth="1"/>
    <col min="6652" max="6652" width="2.77734375" style="3" customWidth="1"/>
    <col min="6653" max="6653" width="15.44140625" style="3" customWidth="1"/>
    <col min="6654" max="6654" width="1.21875" style="3" customWidth="1"/>
    <col min="6655" max="6655" width="71.44140625" style="3" customWidth="1"/>
    <col min="6656" max="6658" width="6.77734375" style="3" customWidth="1"/>
    <col min="6659" max="6660" width="6.44140625" style="3" customWidth="1"/>
    <col min="6661" max="6661" width="6.77734375" style="3" customWidth="1"/>
    <col min="6662" max="6664" width="6.44140625" style="3" customWidth="1"/>
    <col min="6665" max="6665" width="6.77734375" style="3" customWidth="1"/>
    <col min="6666" max="6672" width="6.44140625" style="3" customWidth="1"/>
    <col min="6673" max="6673" width="7.44140625" style="3" customWidth="1"/>
    <col min="6674" max="6906" width="11.44140625" style="3"/>
    <col min="6907" max="6907" width="0.21875" style="3" customWidth="1"/>
    <col min="6908" max="6908" width="2.77734375" style="3" customWidth="1"/>
    <col min="6909" max="6909" width="15.44140625" style="3" customWidth="1"/>
    <col min="6910" max="6910" width="1.21875" style="3" customWidth="1"/>
    <col min="6911" max="6911" width="71.44140625" style="3" customWidth="1"/>
    <col min="6912" max="6914" width="6.77734375" style="3" customWidth="1"/>
    <col min="6915" max="6916" width="6.44140625" style="3" customWidth="1"/>
    <col min="6917" max="6917" width="6.77734375" style="3" customWidth="1"/>
    <col min="6918" max="6920" width="6.44140625" style="3" customWidth="1"/>
    <col min="6921" max="6921" width="6.77734375" style="3" customWidth="1"/>
    <col min="6922" max="6928" width="6.44140625" style="3" customWidth="1"/>
    <col min="6929" max="6929" width="7.44140625" style="3" customWidth="1"/>
    <col min="6930" max="7162" width="11.44140625" style="3"/>
    <col min="7163" max="7163" width="0.21875" style="3" customWidth="1"/>
    <col min="7164" max="7164" width="2.77734375" style="3" customWidth="1"/>
    <col min="7165" max="7165" width="15.44140625" style="3" customWidth="1"/>
    <col min="7166" max="7166" width="1.21875" style="3" customWidth="1"/>
    <col min="7167" max="7167" width="71.44140625" style="3" customWidth="1"/>
    <col min="7168" max="7170" width="6.77734375" style="3" customWidth="1"/>
    <col min="7171" max="7172" width="6.44140625" style="3" customWidth="1"/>
    <col min="7173" max="7173" width="6.77734375" style="3" customWidth="1"/>
    <col min="7174" max="7176" width="6.44140625" style="3" customWidth="1"/>
    <col min="7177" max="7177" width="6.77734375" style="3" customWidth="1"/>
    <col min="7178" max="7184" width="6.44140625" style="3" customWidth="1"/>
    <col min="7185" max="7185" width="7.44140625" style="3" customWidth="1"/>
    <col min="7186" max="7418" width="11.44140625" style="3"/>
    <col min="7419" max="7419" width="0.21875" style="3" customWidth="1"/>
    <col min="7420" max="7420" width="2.77734375" style="3" customWidth="1"/>
    <col min="7421" max="7421" width="15.44140625" style="3" customWidth="1"/>
    <col min="7422" max="7422" width="1.21875" style="3" customWidth="1"/>
    <col min="7423" max="7423" width="71.44140625" style="3" customWidth="1"/>
    <col min="7424" max="7426" width="6.77734375" style="3" customWidth="1"/>
    <col min="7427" max="7428" width="6.44140625" style="3" customWidth="1"/>
    <col min="7429" max="7429" width="6.77734375" style="3" customWidth="1"/>
    <col min="7430" max="7432" width="6.44140625" style="3" customWidth="1"/>
    <col min="7433" max="7433" width="6.77734375" style="3" customWidth="1"/>
    <col min="7434" max="7440" width="6.44140625" style="3" customWidth="1"/>
    <col min="7441" max="7441" width="7.44140625" style="3" customWidth="1"/>
    <col min="7442" max="7674" width="11.44140625" style="3"/>
    <col min="7675" max="7675" width="0.21875" style="3" customWidth="1"/>
    <col min="7676" max="7676" width="2.77734375" style="3" customWidth="1"/>
    <col min="7677" max="7677" width="15.44140625" style="3" customWidth="1"/>
    <col min="7678" max="7678" width="1.21875" style="3" customWidth="1"/>
    <col min="7679" max="7679" width="71.44140625" style="3" customWidth="1"/>
    <col min="7680" max="7682" width="6.77734375" style="3" customWidth="1"/>
    <col min="7683" max="7684" width="6.44140625" style="3" customWidth="1"/>
    <col min="7685" max="7685" width="6.77734375" style="3" customWidth="1"/>
    <col min="7686" max="7688" width="6.44140625" style="3" customWidth="1"/>
    <col min="7689" max="7689" width="6.77734375" style="3" customWidth="1"/>
    <col min="7690" max="7696" width="6.44140625" style="3" customWidth="1"/>
    <col min="7697" max="7697" width="7.44140625" style="3" customWidth="1"/>
    <col min="7698" max="7930" width="11.44140625" style="3"/>
    <col min="7931" max="7931" width="0.21875" style="3" customWidth="1"/>
    <col min="7932" max="7932" width="2.77734375" style="3" customWidth="1"/>
    <col min="7933" max="7933" width="15.44140625" style="3" customWidth="1"/>
    <col min="7934" max="7934" width="1.21875" style="3" customWidth="1"/>
    <col min="7935" max="7935" width="71.44140625" style="3" customWidth="1"/>
    <col min="7936" max="7938" width="6.77734375" style="3" customWidth="1"/>
    <col min="7939" max="7940" width="6.44140625" style="3" customWidth="1"/>
    <col min="7941" max="7941" width="6.77734375" style="3" customWidth="1"/>
    <col min="7942" max="7944" width="6.44140625" style="3" customWidth="1"/>
    <col min="7945" max="7945" width="6.77734375" style="3" customWidth="1"/>
    <col min="7946" max="7952" width="6.44140625" style="3" customWidth="1"/>
    <col min="7953" max="7953" width="7.44140625" style="3" customWidth="1"/>
    <col min="7954" max="8186" width="11.44140625" style="3"/>
    <col min="8187" max="8187" width="0.21875" style="3" customWidth="1"/>
    <col min="8188" max="8188" width="2.77734375" style="3" customWidth="1"/>
    <col min="8189" max="8189" width="15.44140625" style="3" customWidth="1"/>
    <col min="8190" max="8190" width="1.21875" style="3" customWidth="1"/>
    <col min="8191" max="8191" width="71.44140625" style="3" customWidth="1"/>
    <col min="8192" max="8194" width="6.77734375" style="3" customWidth="1"/>
    <col min="8195" max="8196" width="6.44140625" style="3" customWidth="1"/>
    <col min="8197" max="8197" width="6.77734375" style="3" customWidth="1"/>
    <col min="8198" max="8200" width="6.44140625" style="3" customWidth="1"/>
    <col min="8201" max="8201" width="6.77734375" style="3" customWidth="1"/>
    <col min="8202" max="8208" width="6.44140625" style="3" customWidth="1"/>
    <col min="8209" max="8209" width="7.44140625" style="3" customWidth="1"/>
    <col min="8210" max="8442" width="11.44140625" style="3"/>
    <col min="8443" max="8443" width="0.21875" style="3" customWidth="1"/>
    <col min="8444" max="8444" width="2.77734375" style="3" customWidth="1"/>
    <col min="8445" max="8445" width="15.44140625" style="3" customWidth="1"/>
    <col min="8446" max="8446" width="1.21875" style="3" customWidth="1"/>
    <col min="8447" max="8447" width="71.44140625" style="3" customWidth="1"/>
    <col min="8448" max="8450" width="6.77734375" style="3" customWidth="1"/>
    <col min="8451" max="8452" width="6.44140625" style="3" customWidth="1"/>
    <col min="8453" max="8453" width="6.77734375" style="3" customWidth="1"/>
    <col min="8454" max="8456" width="6.44140625" style="3" customWidth="1"/>
    <col min="8457" max="8457" width="6.77734375" style="3" customWidth="1"/>
    <col min="8458" max="8464" width="6.44140625" style="3" customWidth="1"/>
    <col min="8465" max="8465" width="7.44140625" style="3" customWidth="1"/>
    <col min="8466" max="8698" width="11.44140625" style="3"/>
    <col min="8699" max="8699" width="0.21875" style="3" customWidth="1"/>
    <col min="8700" max="8700" width="2.77734375" style="3" customWidth="1"/>
    <col min="8701" max="8701" width="15.44140625" style="3" customWidth="1"/>
    <col min="8702" max="8702" width="1.21875" style="3" customWidth="1"/>
    <col min="8703" max="8703" width="71.44140625" style="3" customWidth="1"/>
    <col min="8704" max="8706" width="6.77734375" style="3" customWidth="1"/>
    <col min="8707" max="8708" width="6.44140625" style="3" customWidth="1"/>
    <col min="8709" max="8709" width="6.77734375" style="3" customWidth="1"/>
    <col min="8710" max="8712" width="6.44140625" style="3" customWidth="1"/>
    <col min="8713" max="8713" width="6.77734375" style="3" customWidth="1"/>
    <col min="8714" max="8720" width="6.44140625" style="3" customWidth="1"/>
    <col min="8721" max="8721" width="7.44140625" style="3" customWidth="1"/>
    <col min="8722" max="8954" width="11.44140625" style="3"/>
    <col min="8955" max="8955" width="0.21875" style="3" customWidth="1"/>
    <col min="8956" max="8956" width="2.77734375" style="3" customWidth="1"/>
    <col min="8957" max="8957" width="15.44140625" style="3" customWidth="1"/>
    <col min="8958" max="8958" width="1.21875" style="3" customWidth="1"/>
    <col min="8959" max="8959" width="71.44140625" style="3" customWidth="1"/>
    <col min="8960" max="8962" width="6.77734375" style="3" customWidth="1"/>
    <col min="8963" max="8964" width="6.44140625" style="3" customWidth="1"/>
    <col min="8965" max="8965" width="6.77734375" style="3" customWidth="1"/>
    <col min="8966" max="8968" width="6.44140625" style="3" customWidth="1"/>
    <col min="8969" max="8969" width="6.77734375" style="3" customWidth="1"/>
    <col min="8970" max="8976" width="6.44140625" style="3" customWidth="1"/>
    <col min="8977" max="8977" width="7.44140625" style="3" customWidth="1"/>
    <col min="8978" max="9210" width="11.44140625" style="3"/>
    <col min="9211" max="9211" width="0.21875" style="3" customWidth="1"/>
    <col min="9212" max="9212" width="2.77734375" style="3" customWidth="1"/>
    <col min="9213" max="9213" width="15.44140625" style="3" customWidth="1"/>
    <col min="9214" max="9214" width="1.21875" style="3" customWidth="1"/>
    <col min="9215" max="9215" width="71.44140625" style="3" customWidth="1"/>
    <col min="9216" max="9218" width="6.77734375" style="3" customWidth="1"/>
    <col min="9219" max="9220" width="6.44140625" style="3" customWidth="1"/>
    <col min="9221" max="9221" width="6.77734375" style="3" customWidth="1"/>
    <col min="9222" max="9224" width="6.44140625" style="3" customWidth="1"/>
    <col min="9225" max="9225" width="6.77734375" style="3" customWidth="1"/>
    <col min="9226" max="9232" width="6.44140625" style="3" customWidth="1"/>
    <col min="9233" max="9233" width="7.44140625" style="3" customWidth="1"/>
    <col min="9234" max="9466" width="11.44140625" style="3"/>
    <col min="9467" max="9467" width="0.21875" style="3" customWidth="1"/>
    <col min="9468" max="9468" width="2.77734375" style="3" customWidth="1"/>
    <col min="9469" max="9469" width="15.44140625" style="3" customWidth="1"/>
    <col min="9470" max="9470" width="1.21875" style="3" customWidth="1"/>
    <col min="9471" max="9471" width="71.44140625" style="3" customWidth="1"/>
    <col min="9472" max="9474" width="6.77734375" style="3" customWidth="1"/>
    <col min="9475" max="9476" width="6.44140625" style="3" customWidth="1"/>
    <col min="9477" max="9477" width="6.77734375" style="3" customWidth="1"/>
    <col min="9478" max="9480" width="6.44140625" style="3" customWidth="1"/>
    <col min="9481" max="9481" width="6.77734375" style="3" customWidth="1"/>
    <col min="9482" max="9488" width="6.44140625" style="3" customWidth="1"/>
    <col min="9489" max="9489" width="7.44140625" style="3" customWidth="1"/>
    <col min="9490" max="9722" width="11.44140625" style="3"/>
    <col min="9723" max="9723" width="0.21875" style="3" customWidth="1"/>
    <col min="9724" max="9724" width="2.77734375" style="3" customWidth="1"/>
    <col min="9725" max="9725" width="15.44140625" style="3" customWidth="1"/>
    <col min="9726" max="9726" width="1.21875" style="3" customWidth="1"/>
    <col min="9727" max="9727" width="71.44140625" style="3" customWidth="1"/>
    <col min="9728" max="9730" width="6.77734375" style="3" customWidth="1"/>
    <col min="9731" max="9732" width="6.44140625" style="3" customWidth="1"/>
    <col min="9733" max="9733" width="6.77734375" style="3" customWidth="1"/>
    <col min="9734" max="9736" width="6.44140625" style="3" customWidth="1"/>
    <col min="9737" max="9737" width="6.77734375" style="3" customWidth="1"/>
    <col min="9738" max="9744" width="6.44140625" style="3" customWidth="1"/>
    <col min="9745" max="9745" width="7.44140625" style="3" customWidth="1"/>
    <col min="9746" max="9978" width="11.44140625" style="3"/>
    <col min="9979" max="9979" width="0.21875" style="3" customWidth="1"/>
    <col min="9980" max="9980" width="2.77734375" style="3" customWidth="1"/>
    <col min="9981" max="9981" width="15.44140625" style="3" customWidth="1"/>
    <col min="9982" max="9982" width="1.21875" style="3" customWidth="1"/>
    <col min="9983" max="9983" width="71.44140625" style="3" customWidth="1"/>
    <col min="9984" max="9986" width="6.77734375" style="3" customWidth="1"/>
    <col min="9987" max="9988" width="6.44140625" style="3" customWidth="1"/>
    <col min="9989" max="9989" width="6.77734375" style="3" customWidth="1"/>
    <col min="9990" max="9992" width="6.44140625" style="3" customWidth="1"/>
    <col min="9993" max="9993" width="6.77734375" style="3" customWidth="1"/>
    <col min="9994" max="10000" width="6.44140625" style="3" customWidth="1"/>
    <col min="10001" max="10001" width="7.44140625" style="3" customWidth="1"/>
    <col min="10002" max="10234" width="11.44140625" style="3"/>
    <col min="10235" max="10235" width="0.21875" style="3" customWidth="1"/>
    <col min="10236" max="10236" width="2.77734375" style="3" customWidth="1"/>
    <col min="10237" max="10237" width="15.44140625" style="3" customWidth="1"/>
    <col min="10238" max="10238" width="1.21875" style="3" customWidth="1"/>
    <col min="10239" max="10239" width="71.44140625" style="3" customWidth="1"/>
    <col min="10240" max="10242" width="6.77734375" style="3" customWidth="1"/>
    <col min="10243" max="10244" width="6.44140625" style="3" customWidth="1"/>
    <col min="10245" max="10245" width="6.77734375" style="3" customWidth="1"/>
    <col min="10246" max="10248" width="6.44140625" style="3" customWidth="1"/>
    <col min="10249" max="10249" width="6.77734375" style="3" customWidth="1"/>
    <col min="10250" max="10256" width="6.44140625" style="3" customWidth="1"/>
    <col min="10257" max="10257" width="7.44140625" style="3" customWidth="1"/>
    <col min="10258" max="10490" width="11.44140625" style="3"/>
    <col min="10491" max="10491" width="0.21875" style="3" customWidth="1"/>
    <col min="10492" max="10492" width="2.77734375" style="3" customWidth="1"/>
    <col min="10493" max="10493" width="15.44140625" style="3" customWidth="1"/>
    <col min="10494" max="10494" width="1.21875" style="3" customWidth="1"/>
    <col min="10495" max="10495" width="71.44140625" style="3" customWidth="1"/>
    <col min="10496" max="10498" width="6.77734375" style="3" customWidth="1"/>
    <col min="10499" max="10500" width="6.44140625" style="3" customWidth="1"/>
    <col min="10501" max="10501" width="6.77734375" style="3" customWidth="1"/>
    <col min="10502" max="10504" width="6.44140625" style="3" customWidth="1"/>
    <col min="10505" max="10505" width="6.77734375" style="3" customWidth="1"/>
    <col min="10506" max="10512" width="6.44140625" style="3" customWidth="1"/>
    <col min="10513" max="10513" width="7.44140625" style="3" customWidth="1"/>
    <col min="10514" max="10746" width="11.44140625" style="3"/>
    <col min="10747" max="10747" width="0.21875" style="3" customWidth="1"/>
    <col min="10748" max="10748" width="2.77734375" style="3" customWidth="1"/>
    <col min="10749" max="10749" width="15.44140625" style="3" customWidth="1"/>
    <col min="10750" max="10750" width="1.21875" style="3" customWidth="1"/>
    <col min="10751" max="10751" width="71.44140625" style="3" customWidth="1"/>
    <col min="10752" max="10754" width="6.77734375" style="3" customWidth="1"/>
    <col min="10755" max="10756" width="6.44140625" style="3" customWidth="1"/>
    <col min="10757" max="10757" width="6.77734375" style="3" customWidth="1"/>
    <col min="10758" max="10760" width="6.44140625" style="3" customWidth="1"/>
    <col min="10761" max="10761" width="6.77734375" style="3" customWidth="1"/>
    <col min="10762" max="10768" width="6.44140625" style="3" customWidth="1"/>
    <col min="10769" max="10769" width="7.44140625" style="3" customWidth="1"/>
    <col min="10770" max="11002" width="11.44140625" style="3"/>
    <col min="11003" max="11003" width="0.21875" style="3" customWidth="1"/>
    <col min="11004" max="11004" width="2.77734375" style="3" customWidth="1"/>
    <col min="11005" max="11005" width="15.44140625" style="3" customWidth="1"/>
    <col min="11006" max="11006" width="1.21875" style="3" customWidth="1"/>
    <col min="11007" max="11007" width="71.44140625" style="3" customWidth="1"/>
    <col min="11008" max="11010" width="6.77734375" style="3" customWidth="1"/>
    <col min="11011" max="11012" width="6.44140625" style="3" customWidth="1"/>
    <col min="11013" max="11013" width="6.77734375" style="3" customWidth="1"/>
    <col min="11014" max="11016" width="6.44140625" style="3" customWidth="1"/>
    <col min="11017" max="11017" width="6.77734375" style="3" customWidth="1"/>
    <col min="11018" max="11024" width="6.44140625" style="3" customWidth="1"/>
    <col min="11025" max="11025" width="7.44140625" style="3" customWidth="1"/>
    <col min="11026" max="11258" width="11.44140625" style="3"/>
    <col min="11259" max="11259" width="0.21875" style="3" customWidth="1"/>
    <col min="11260" max="11260" width="2.77734375" style="3" customWidth="1"/>
    <col min="11261" max="11261" width="15.44140625" style="3" customWidth="1"/>
    <col min="11262" max="11262" width="1.21875" style="3" customWidth="1"/>
    <col min="11263" max="11263" width="71.44140625" style="3" customWidth="1"/>
    <col min="11264" max="11266" width="6.77734375" style="3" customWidth="1"/>
    <col min="11267" max="11268" width="6.44140625" style="3" customWidth="1"/>
    <col min="11269" max="11269" width="6.77734375" style="3" customWidth="1"/>
    <col min="11270" max="11272" width="6.44140625" style="3" customWidth="1"/>
    <col min="11273" max="11273" width="6.77734375" style="3" customWidth="1"/>
    <col min="11274" max="11280" width="6.44140625" style="3" customWidth="1"/>
    <col min="11281" max="11281" width="7.44140625" style="3" customWidth="1"/>
    <col min="11282" max="11514" width="11.44140625" style="3"/>
    <col min="11515" max="11515" width="0.21875" style="3" customWidth="1"/>
    <col min="11516" max="11516" width="2.77734375" style="3" customWidth="1"/>
    <col min="11517" max="11517" width="15.44140625" style="3" customWidth="1"/>
    <col min="11518" max="11518" width="1.21875" style="3" customWidth="1"/>
    <col min="11519" max="11519" width="71.44140625" style="3" customWidth="1"/>
    <col min="11520" max="11522" width="6.77734375" style="3" customWidth="1"/>
    <col min="11523" max="11524" width="6.44140625" style="3" customWidth="1"/>
    <col min="11525" max="11525" width="6.77734375" style="3" customWidth="1"/>
    <col min="11526" max="11528" width="6.44140625" style="3" customWidth="1"/>
    <col min="11529" max="11529" width="6.77734375" style="3" customWidth="1"/>
    <col min="11530" max="11536" width="6.44140625" style="3" customWidth="1"/>
    <col min="11537" max="11537" width="7.44140625" style="3" customWidth="1"/>
    <col min="11538" max="11770" width="11.44140625" style="3"/>
    <col min="11771" max="11771" width="0.21875" style="3" customWidth="1"/>
    <col min="11772" max="11772" width="2.77734375" style="3" customWidth="1"/>
    <col min="11773" max="11773" width="15.44140625" style="3" customWidth="1"/>
    <col min="11774" max="11774" width="1.21875" style="3" customWidth="1"/>
    <col min="11775" max="11775" width="71.44140625" style="3" customWidth="1"/>
    <col min="11776" max="11778" width="6.77734375" style="3" customWidth="1"/>
    <col min="11779" max="11780" width="6.44140625" style="3" customWidth="1"/>
    <col min="11781" max="11781" width="6.77734375" style="3" customWidth="1"/>
    <col min="11782" max="11784" width="6.44140625" style="3" customWidth="1"/>
    <col min="11785" max="11785" width="6.77734375" style="3" customWidth="1"/>
    <col min="11786" max="11792" width="6.44140625" style="3" customWidth="1"/>
    <col min="11793" max="11793" width="7.44140625" style="3" customWidth="1"/>
    <col min="11794" max="12026" width="11.44140625" style="3"/>
    <col min="12027" max="12027" width="0.21875" style="3" customWidth="1"/>
    <col min="12028" max="12028" width="2.77734375" style="3" customWidth="1"/>
    <col min="12029" max="12029" width="15.44140625" style="3" customWidth="1"/>
    <col min="12030" max="12030" width="1.21875" style="3" customWidth="1"/>
    <col min="12031" max="12031" width="71.44140625" style="3" customWidth="1"/>
    <col min="12032" max="12034" width="6.77734375" style="3" customWidth="1"/>
    <col min="12035" max="12036" width="6.44140625" style="3" customWidth="1"/>
    <col min="12037" max="12037" width="6.77734375" style="3" customWidth="1"/>
    <col min="12038" max="12040" width="6.44140625" style="3" customWidth="1"/>
    <col min="12041" max="12041" width="6.77734375" style="3" customWidth="1"/>
    <col min="12042" max="12048" width="6.44140625" style="3" customWidth="1"/>
    <col min="12049" max="12049" width="7.44140625" style="3" customWidth="1"/>
    <col min="12050" max="12282" width="11.44140625" style="3"/>
    <col min="12283" max="12283" width="0.21875" style="3" customWidth="1"/>
    <col min="12284" max="12284" width="2.77734375" style="3" customWidth="1"/>
    <col min="12285" max="12285" width="15.44140625" style="3" customWidth="1"/>
    <col min="12286" max="12286" width="1.21875" style="3" customWidth="1"/>
    <col min="12287" max="12287" width="71.44140625" style="3" customWidth="1"/>
    <col min="12288" max="12290" width="6.77734375" style="3" customWidth="1"/>
    <col min="12291" max="12292" width="6.44140625" style="3" customWidth="1"/>
    <col min="12293" max="12293" width="6.77734375" style="3" customWidth="1"/>
    <col min="12294" max="12296" width="6.44140625" style="3" customWidth="1"/>
    <col min="12297" max="12297" width="6.77734375" style="3" customWidth="1"/>
    <col min="12298" max="12304" width="6.44140625" style="3" customWidth="1"/>
    <col min="12305" max="12305" width="7.44140625" style="3" customWidth="1"/>
    <col min="12306" max="12538" width="11.44140625" style="3"/>
    <col min="12539" max="12539" width="0.21875" style="3" customWidth="1"/>
    <col min="12540" max="12540" width="2.77734375" style="3" customWidth="1"/>
    <col min="12541" max="12541" width="15.44140625" style="3" customWidth="1"/>
    <col min="12542" max="12542" width="1.21875" style="3" customWidth="1"/>
    <col min="12543" max="12543" width="71.44140625" style="3" customWidth="1"/>
    <col min="12544" max="12546" width="6.77734375" style="3" customWidth="1"/>
    <col min="12547" max="12548" width="6.44140625" style="3" customWidth="1"/>
    <col min="12549" max="12549" width="6.77734375" style="3" customWidth="1"/>
    <col min="12550" max="12552" width="6.44140625" style="3" customWidth="1"/>
    <col min="12553" max="12553" width="6.77734375" style="3" customWidth="1"/>
    <col min="12554" max="12560" width="6.44140625" style="3" customWidth="1"/>
    <col min="12561" max="12561" width="7.44140625" style="3" customWidth="1"/>
    <col min="12562" max="12794" width="11.44140625" style="3"/>
    <col min="12795" max="12795" width="0.21875" style="3" customWidth="1"/>
    <col min="12796" max="12796" width="2.77734375" style="3" customWidth="1"/>
    <col min="12797" max="12797" width="15.44140625" style="3" customWidth="1"/>
    <col min="12798" max="12798" width="1.21875" style="3" customWidth="1"/>
    <col min="12799" max="12799" width="71.44140625" style="3" customWidth="1"/>
    <col min="12800" max="12802" width="6.77734375" style="3" customWidth="1"/>
    <col min="12803" max="12804" width="6.44140625" style="3" customWidth="1"/>
    <col min="12805" max="12805" width="6.77734375" style="3" customWidth="1"/>
    <col min="12806" max="12808" width="6.44140625" style="3" customWidth="1"/>
    <col min="12809" max="12809" width="6.77734375" style="3" customWidth="1"/>
    <col min="12810" max="12816" width="6.44140625" style="3" customWidth="1"/>
    <col min="12817" max="12817" width="7.44140625" style="3" customWidth="1"/>
    <col min="12818" max="13050" width="11.44140625" style="3"/>
    <col min="13051" max="13051" width="0.21875" style="3" customWidth="1"/>
    <col min="13052" max="13052" width="2.77734375" style="3" customWidth="1"/>
    <col min="13053" max="13053" width="15.44140625" style="3" customWidth="1"/>
    <col min="13054" max="13054" width="1.21875" style="3" customWidth="1"/>
    <col min="13055" max="13055" width="71.44140625" style="3" customWidth="1"/>
    <col min="13056" max="13058" width="6.77734375" style="3" customWidth="1"/>
    <col min="13059" max="13060" width="6.44140625" style="3" customWidth="1"/>
    <col min="13061" max="13061" width="6.77734375" style="3" customWidth="1"/>
    <col min="13062" max="13064" width="6.44140625" style="3" customWidth="1"/>
    <col min="13065" max="13065" width="6.77734375" style="3" customWidth="1"/>
    <col min="13066" max="13072" width="6.44140625" style="3" customWidth="1"/>
    <col min="13073" max="13073" width="7.44140625" style="3" customWidth="1"/>
    <col min="13074" max="13306" width="11.44140625" style="3"/>
    <col min="13307" max="13307" width="0.21875" style="3" customWidth="1"/>
    <col min="13308" max="13308" width="2.77734375" style="3" customWidth="1"/>
    <col min="13309" max="13309" width="15.44140625" style="3" customWidth="1"/>
    <col min="13310" max="13310" width="1.21875" style="3" customWidth="1"/>
    <col min="13311" max="13311" width="71.44140625" style="3" customWidth="1"/>
    <col min="13312" max="13314" width="6.77734375" style="3" customWidth="1"/>
    <col min="13315" max="13316" width="6.44140625" style="3" customWidth="1"/>
    <col min="13317" max="13317" width="6.77734375" style="3" customWidth="1"/>
    <col min="13318" max="13320" width="6.44140625" style="3" customWidth="1"/>
    <col min="13321" max="13321" width="6.77734375" style="3" customWidth="1"/>
    <col min="13322" max="13328" width="6.44140625" style="3" customWidth="1"/>
    <col min="13329" max="13329" width="7.44140625" style="3" customWidth="1"/>
    <col min="13330" max="13562" width="11.44140625" style="3"/>
    <col min="13563" max="13563" width="0.21875" style="3" customWidth="1"/>
    <col min="13564" max="13564" width="2.77734375" style="3" customWidth="1"/>
    <col min="13565" max="13565" width="15.44140625" style="3" customWidth="1"/>
    <col min="13566" max="13566" width="1.21875" style="3" customWidth="1"/>
    <col min="13567" max="13567" width="71.44140625" style="3" customWidth="1"/>
    <col min="13568" max="13570" width="6.77734375" style="3" customWidth="1"/>
    <col min="13571" max="13572" width="6.44140625" style="3" customWidth="1"/>
    <col min="13573" max="13573" width="6.77734375" style="3" customWidth="1"/>
    <col min="13574" max="13576" width="6.44140625" style="3" customWidth="1"/>
    <col min="13577" max="13577" width="6.77734375" style="3" customWidth="1"/>
    <col min="13578" max="13584" width="6.44140625" style="3" customWidth="1"/>
    <col min="13585" max="13585" width="7.44140625" style="3" customWidth="1"/>
    <col min="13586" max="13818" width="11.44140625" style="3"/>
    <col min="13819" max="13819" width="0.21875" style="3" customWidth="1"/>
    <col min="13820" max="13820" width="2.77734375" style="3" customWidth="1"/>
    <col min="13821" max="13821" width="15.44140625" style="3" customWidth="1"/>
    <col min="13822" max="13822" width="1.21875" style="3" customWidth="1"/>
    <col min="13823" max="13823" width="71.44140625" style="3" customWidth="1"/>
    <col min="13824" max="13826" width="6.77734375" style="3" customWidth="1"/>
    <col min="13827" max="13828" width="6.44140625" style="3" customWidth="1"/>
    <col min="13829" max="13829" width="6.77734375" style="3" customWidth="1"/>
    <col min="13830" max="13832" width="6.44140625" style="3" customWidth="1"/>
    <col min="13833" max="13833" width="6.77734375" style="3" customWidth="1"/>
    <col min="13834" max="13840" width="6.44140625" style="3" customWidth="1"/>
    <col min="13841" max="13841" width="7.44140625" style="3" customWidth="1"/>
    <col min="13842" max="14074" width="11.44140625" style="3"/>
    <col min="14075" max="14075" width="0.21875" style="3" customWidth="1"/>
    <col min="14076" max="14076" width="2.77734375" style="3" customWidth="1"/>
    <col min="14077" max="14077" width="15.44140625" style="3" customWidth="1"/>
    <col min="14078" max="14078" width="1.21875" style="3" customWidth="1"/>
    <col min="14079" max="14079" width="71.44140625" style="3" customWidth="1"/>
    <col min="14080" max="14082" width="6.77734375" style="3" customWidth="1"/>
    <col min="14083" max="14084" width="6.44140625" style="3" customWidth="1"/>
    <col min="14085" max="14085" width="6.77734375" style="3" customWidth="1"/>
    <col min="14086" max="14088" width="6.44140625" style="3" customWidth="1"/>
    <col min="14089" max="14089" width="6.77734375" style="3" customWidth="1"/>
    <col min="14090" max="14096" width="6.44140625" style="3" customWidth="1"/>
    <col min="14097" max="14097" width="7.44140625" style="3" customWidth="1"/>
    <col min="14098" max="14330" width="11.44140625" style="3"/>
    <col min="14331" max="14331" width="0.21875" style="3" customWidth="1"/>
    <col min="14332" max="14332" width="2.77734375" style="3" customWidth="1"/>
    <col min="14333" max="14333" width="15.44140625" style="3" customWidth="1"/>
    <col min="14334" max="14334" width="1.21875" style="3" customWidth="1"/>
    <col min="14335" max="14335" width="71.44140625" style="3" customWidth="1"/>
    <col min="14336" max="14338" width="6.77734375" style="3" customWidth="1"/>
    <col min="14339" max="14340" width="6.44140625" style="3" customWidth="1"/>
    <col min="14341" max="14341" width="6.77734375" style="3" customWidth="1"/>
    <col min="14342" max="14344" width="6.44140625" style="3" customWidth="1"/>
    <col min="14345" max="14345" width="6.77734375" style="3" customWidth="1"/>
    <col min="14346" max="14352" width="6.44140625" style="3" customWidth="1"/>
    <col min="14353" max="14353" width="7.44140625" style="3" customWidth="1"/>
    <col min="14354" max="14586" width="11.44140625" style="3"/>
    <col min="14587" max="14587" width="0.21875" style="3" customWidth="1"/>
    <col min="14588" max="14588" width="2.77734375" style="3" customWidth="1"/>
    <col min="14589" max="14589" width="15.44140625" style="3" customWidth="1"/>
    <col min="14590" max="14590" width="1.21875" style="3" customWidth="1"/>
    <col min="14591" max="14591" width="71.44140625" style="3" customWidth="1"/>
    <col min="14592" max="14594" width="6.77734375" style="3" customWidth="1"/>
    <col min="14595" max="14596" width="6.44140625" style="3" customWidth="1"/>
    <col min="14597" max="14597" width="6.77734375" style="3" customWidth="1"/>
    <col min="14598" max="14600" width="6.44140625" style="3" customWidth="1"/>
    <col min="14601" max="14601" width="6.77734375" style="3" customWidth="1"/>
    <col min="14602" max="14608" width="6.44140625" style="3" customWidth="1"/>
    <col min="14609" max="14609" width="7.44140625" style="3" customWidth="1"/>
    <col min="14610" max="14842" width="11.44140625" style="3"/>
    <col min="14843" max="14843" width="0.21875" style="3" customWidth="1"/>
    <col min="14844" max="14844" width="2.77734375" style="3" customWidth="1"/>
    <col min="14845" max="14845" width="15.44140625" style="3" customWidth="1"/>
    <col min="14846" max="14846" width="1.21875" style="3" customWidth="1"/>
    <col min="14847" max="14847" width="71.44140625" style="3" customWidth="1"/>
    <col min="14848" max="14850" width="6.77734375" style="3" customWidth="1"/>
    <col min="14851" max="14852" width="6.44140625" style="3" customWidth="1"/>
    <col min="14853" max="14853" width="6.77734375" style="3" customWidth="1"/>
    <col min="14854" max="14856" width="6.44140625" style="3" customWidth="1"/>
    <col min="14857" max="14857" width="6.77734375" style="3" customWidth="1"/>
    <col min="14858" max="14864" width="6.44140625" style="3" customWidth="1"/>
    <col min="14865" max="14865" width="7.44140625" style="3" customWidth="1"/>
    <col min="14866" max="15098" width="11.44140625" style="3"/>
    <col min="15099" max="15099" width="0.21875" style="3" customWidth="1"/>
    <col min="15100" max="15100" width="2.77734375" style="3" customWidth="1"/>
    <col min="15101" max="15101" width="15.44140625" style="3" customWidth="1"/>
    <col min="15102" max="15102" width="1.21875" style="3" customWidth="1"/>
    <col min="15103" max="15103" width="71.44140625" style="3" customWidth="1"/>
    <col min="15104" max="15106" width="6.77734375" style="3" customWidth="1"/>
    <col min="15107" max="15108" width="6.44140625" style="3" customWidth="1"/>
    <col min="15109" max="15109" width="6.77734375" style="3" customWidth="1"/>
    <col min="15110" max="15112" width="6.44140625" style="3" customWidth="1"/>
    <col min="15113" max="15113" width="6.77734375" style="3" customWidth="1"/>
    <col min="15114" max="15120" width="6.44140625" style="3" customWidth="1"/>
    <col min="15121" max="15121" width="7.44140625" style="3" customWidth="1"/>
    <col min="15122" max="15354" width="11.44140625" style="3"/>
    <col min="15355" max="15355" width="0.21875" style="3" customWidth="1"/>
    <col min="15356" max="15356" width="2.77734375" style="3" customWidth="1"/>
    <col min="15357" max="15357" width="15.44140625" style="3" customWidth="1"/>
    <col min="15358" max="15358" width="1.21875" style="3" customWidth="1"/>
    <col min="15359" max="15359" width="71.44140625" style="3" customWidth="1"/>
    <col min="15360" max="15362" width="6.77734375" style="3" customWidth="1"/>
    <col min="15363" max="15364" width="6.44140625" style="3" customWidth="1"/>
    <col min="15365" max="15365" width="6.77734375" style="3" customWidth="1"/>
    <col min="15366" max="15368" width="6.44140625" style="3" customWidth="1"/>
    <col min="15369" max="15369" width="6.77734375" style="3" customWidth="1"/>
    <col min="15370" max="15376" width="6.44140625" style="3" customWidth="1"/>
    <col min="15377" max="15377" width="7.44140625" style="3" customWidth="1"/>
    <col min="15378" max="15610" width="11.44140625" style="3"/>
    <col min="15611" max="15611" width="0.21875" style="3" customWidth="1"/>
    <col min="15612" max="15612" width="2.77734375" style="3" customWidth="1"/>
    <col min="15613" max="15613" width="15.44140625" style="3" customWidth="1"/>
    <col min="15614" max="15614" width="1.21875" style="3" customWidth="1"/>
    <col min="15615" max="15615" width="71.44140625" style="3" customWidth="1"/>
    <col min="15616" max="15618" width="6.77734375" style="3" customWidth="1"/>
    <col min="15619" max="15620" width="6.44140625" style="3" customWidth="1"/>
    <col min="15621" max="15621" width="6.77734375" style="3" customWidth="1"/>
    <col min="15622" max="15624" width="6.44140625" style="3" customWidth="1"/>
    <col min="15625" max="15625" width="6.77734375" style="3" customWidth="1"/>
    <col min="15626" max="15632" width="6.44140625" style="3" customWidth="1"/>
    <col min="15633" max="15633" width="7.44140625" style="3" customWidth="1"/>
    <col min="15634" max="15866" width="11.44140625" style="3"/>
    <col min="15867" max="15867" width="0.21875" style="3" customWidth="1"/>
    <col min="15868" max="15868" width="2.77734375" style="3" customWidth="1"/>
    <col min="15869" max="15869" width="15.44140625" style="3" customWidth="1"/>
    <col min="15870" max="15870" width="1.21875" style="3" customWidth="1"/>
    <col min="15871" max="15871" width="71.44140625" style="3" customWidth="1"/>
    <col min="15872" max="15874" width="6.77734375" style="3" customWidth="1"/>
    <col min="15875" max="15876" width="6.44140625" style="3" customWidth="1"/>
    <col min="15877" max="15877" width="6.77734375" style="3" customWidth="1"/>
    <col min="15878" max="15880" width="6.44140625" style="3" customWidth="1"/>
    <col min="15881" max="15881" width="6.77734375" style="3" customWidth="1"/>
    <col min="15882" max="15888" width="6.44140625" style="3" customWidth="1"/>
    <col min="15889" max="15889" width="7.44140625" style="3" customWidth="1"/>
    <col min="15890" max="16122" width="11.44140625" style="3"/>
    <col min="16123" max="16123" width="0.21875" style="3" customWidth="1"/>
    <col min="16124" max="16124" width="2.77734375" style="3" customWidth="1"/>
    <col min="16125" max="16125" width="15.44140625" style="3" customWidth="1"/>
    <col min="16126" max="16126" width="1.21875" style="3" customWidth="1"/>
    <col min="16127" max="16127" width="71.44140625" style="3" customWidth="1"/>
    <col min="16128" max="16130" width="6.77734375" style="3" customWidth="1"/>
    <col min="16131" max="16132" width="6.44140625" style="3" customWidth="1"/>
    <col min="16133" max="16133" width="6.77734375" style="3" customWidth="1"/>
    <col min="16134" max="16136" width="6.44140625" style="3" customWidth="1"/>
    <col min="16137" max="16137" width="6.77734375" style="3" customWidth="1"/>
    <col min="16138" max="16144" width="6.44140625" style="3" customWidth="1"/>
    <col min="16145" max="16145" width="7.44140625" style="3" customWidth="1"/>
    <col min="16146" max="16384" width="11.44140625" style="3"/>
  </cols>
  <sheetData>
    <row r="1" spans="3:15" ht="0.75" customHeight="1"/>
    <row r="2" spans="3:15" ht="21" customHeight="1">
      <c r="E2" s="25" t="s">
        <v>36</v>
      </c>
    </row>
    <row r="3" spans="3:15" ht="15" customHeight="1">
      <c r="E3" s="25" t="str">
        <f>'C1'!E3</f>
        <v>Informe 2019</v>
      </c>
    </row>
    <row r="4" spans="3:15" ht="20.25" customHeight="1">
      <c r="C4" s="26" t="s">
        <v>4</v>
      </c>
    </row>
    <row r="5" spans="3:15" ht="12.75" customHeight="1"/>
    <row r="6" spans="3:15" ht="13.5" customHeight="1"/>
    <row r="7" spans="3:15" ht="12.75" customHeight="1">
      <c r="C7" s="104" t="s">
        <v>102</v>
      </c>
      <c r="E7" s="5"/>
    </row>
    <row r="8" spans="3:15" ht="12.75" customHeight="1">
      <c r="C8" s="104"/>
      <c r="E8" s="5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3:15" ht="12.75" customHeight="1">
      <c r="C9" s="104"/>
      <c r="E9" s="5"/>
    </row>
    <row r="10" spans="3:15" ht="12.75" customHeight="1">
      <c r="C10" s="104"/>
      <c r="E10" s="5"/>
    </row>
    <row r="11" spans="3:15" ht="12.75" customHeight="1">
      <c r="C11" s="28" t="s">
        <v>37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64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61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 xr:uid="{00000000-0004-0000-03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C1:U41"/>
  <sheetViews>
    <sheetView showGridLines="0" showRowColHeaders="0" zoomScaleNormal="100" zoomScaleSheetLayoutView="50" workbookViewId="0">
      <selection activeCell="G6" sqref="G6"/>
    </sheetView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05.77734375" style="3" customWidth="1"/>
    <col min="6" max="8" width="6.77734375" style="3" customWidth="1"/>
    <col min="9" max="10" width="6.44140625" style="3" customWidth="1"/>
    <col min="11" max="11" width="6.77734375" style="3" customWidth="1"/>
    <col min="12" max="14" width="6.44140625" style="3" customWidth="1"/>
    <col min="15" max="15" width="6.77734375" style="3" customWidth="1"/>
    <col min="16" max="22" width="6.44140625" style="3" customWidth="1"/>
    <col min="23" max="23" width="7.44140625" style="3" customWidth="1"/>
    <col min="24" max="256" width="11.44140625" style="3"/>
    <col min="257" max="257" width="0.21875" style="3" customWidth="1"/>
    <col min="258" max="258" width="2.77734375" style="3" customWidth="1"/>
    <col min="259" max="259" width="15.44140625" style="3" customWidth="1"/>
    <col min="260" max="260" width="1.21875" style="3" customWidth="1"/>
    <col min="261" max="261" width="71.44140625" style="3" customWidth="1"/>
    <col min="262" max="264" width="6.77734375" style="3" customWidth="1"/>
    <col min="265" max="266" width="6.44140625" style="3" customWidth="1"/>
    <col min="267" max="267" width="6.77734375" style="3" customWidth="1"/>
    <col min="268" max="270" width="6.44140625" style="3" customWidth="1"/>
    <col min="271" max="271" width="6.777343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21875" style="3" customWidth="1"/>
    <col min="514" max="514" width="2.77734375" style="3" customWidth="1"/>
    <col min="515" max="515" width="15.44140625" style="3" customWidth="1"/>
    <col min="516" max="516" width="1.21875" style="3" customWidth="1"/>
    <col min="517" max="517" width="71.44140625" style="3" customWidth="1"/>
    <col min="518" max="520" width="6.77734375" style="3" customWidth="1"/>
    <col min="521" max="522" width="6.44140625" style="3" customWidth="1"/>
    <col min="523" max="523" width="6.77734375" style="3" customWidth="1"/>
    <col min="524" max="526" width="6.44140625" style="3" customWidth="1"/>
    <col min="527" max="527" width="6.777343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21875" style="3" customWidth="1"/>
    <col min="770" max="770" width="2.77734375" style="3" customWidth="1"/>
    <col min="771" max="771" width="15.44140625" style="3" customWidth="1"/>
    <col min="772" max="772" width="1.21875" style="3" customWidth="1"/>
    <col min="773" max="773" width="71.44140625" style="3" customWidth="1"/>
    <col min="774" max="776" width="6.77734375" style="3" customWidth="1"/>
    <col min="777" max="778" width="6.44140625" style="3" customWidth="1"/>
    <col min="779" max="779" width="6.77734375" style="3" customWidth="1"/>
    <col min="780" max="782" width="6.44140625" style="3" customWidth="1"/>
    <col min="783" max="783" width="6.777343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21875" style="3" customWidth="1"/>
    <col min="1026" max="1026" width="2.77734375" style="3" customWidth="1"/>
    <col min="1027" max="1027" width="15.44140625" style="3" customWidth="1"/>
    <col min="1028" max="1028" width="1.21875" style="3" customWidth="1"/>
    <col min="1029" max="1029" width="71.44140625" style="3" customWidth="1"/>
    <col min="1030" max="1032" width="6.77734375" style="3" customWidth="1"/>
    <col min="1033" max="1034" width="6.44140625" style="3" customWidth="1"/>
    <col min="1035" max="1035" width="6.77734375" style="3" customWidth="1"/>
    <col min="1036" max="1038" width="6.44140625" style="3" customWidth="1"/>
    <col min="1039" max="1039" width="6.777343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21875" style="3" customWidth="1"/>
    <col min="1282" max="1282" width="2.77734375" style="3" customWidth="1"/>
    <col min="1283" max="1283" width="15.44140625" style="3" customWidth="1"/>
    <col min="1284" max="1284" width="1.21875" style="3" customWidth="1"/>
    <col min="1285" max="1285" width="71.44140625" style="3" customWidth="1"/>
    <col min="1286" max="1288" width="6.77734375" style="3" customWidth="1"/>
    <col min="1289" max="1290" width="6.44140625" style="3" customWidth="1"/>
    <col min="1291" max="1291" width="6.77734375" style="3" customWidth="1"/>
    <col min="1292" max="1294" width="6.44140625" style="3" customWidth="1"/>
    <col min="1295" max="1295" width="6.777343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21875" style="3" customWidth="1"/>
    <col min="1538" max="1538" width="2.77734375" style="3" customWidth="1"/>
    <col min="1539" max="1539" width="15.44140625" style="3" customWidth="1"/>
    <col min="1540" max="1540" width="1.21875" style="3" customWidth="1"/>
    <col min="1541" max="1541" width="71.44140625" style="3" customWidth="1"/>
    <col min="1542" max="1544" width="6.77734375" style="3" customWidth="1"/>
    <col min="1545" max="1546" width="6.44140625" style="3" customWidth="1"/>
    <col min="1547" max="1547" width="6.77734375" style="3" customWidth="1"/>
    <col min="1548" max="1550" width="6.44140625" style="3" customWidth="1"/>
    <col min="1551" max="1551" width="6.777343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21875" style="3" customWidth="1"/>
    <col min="1794" max="1794" width="2.77734375" style="3" customWidth="1"/>
    <col min="1795" max="1795" width="15.44140625" style="3" customWidth="1"/>
    <col min="1796" max="1796" width="1.21875" style="3" customWidth="1"/>
    <col min="1797" max="1797" width="71.44140625" style="3" customWidth="1"/>
    <col min="1798" max="1800" width="6.77734375" style="3" customWidth="1"/>
    <col min="1801" max="1802" width="6.44140625" style="3" customWidth="1"/>
    <col min="1803" max="1803" width="6.77734375" style="3" customWidth="1"/>
    <col min="1804" max="1806" width="6.44140625" style="3" customWidth="1"/>
    <col min="1807" max="1807" width="6.777343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21875" style="3" customWidth="1"/>
    <col min="2050" max="2050" width="2.77734375" style="3" customWidth="1"/>
    <col min="2051" max="2051" width="15.44140625" style="3" customWidth="1"/>
    <col min="2052" max="2052" width="1.21875" style="3" customWidth="1"/>
    <col min="2053" max="2053" width="71.44140625" style="3" customWidth="1"/>
    <col min="2054" max="2056" width="6.77734375" style="3" customWidth="1"/>
    <col min="2057" max="2058" width="6.44140625" style="3" customWidth="1"/>
    <col min="2059" max="2059" width="6.77734375" style="3" customWidth="1"/>
    <col min="2060" max="2062" width="6.44140625" style="3" customWidth="1"/>
    <col min="2063" max="2063" width="6.777343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21875" style="3" customWidth="1"/>
    <col min="2306" max="2306" width="2.77734375" style="3" customWidth="1"/>
    <col min="2307" max="2307" width="15.44140625" style="3" customWidth="1"/>
    <col min="2308" max="2308" width="1.21875" style="3" customWidth="1"/>
    <col min="2309" max="2309" width="71.44140625" style="3" customWidth="1"/>
    <col min="2310" max="2312" width="6.77734375" style="3" customWidth="1"/>
    <col min="2313" max="2314" width="6.44140625" style="3" customWidth="1"/>
    <col min="2315" max="2315" width="6.77734375" style="3" customWidth="1"/>
    <col min="2316" max="2318" width="6.44140625" style="3" customWidth="1"/>
    <col min="2319" max="2319" width="6.777343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21875" style="3" customWidth="1"/>
    <col min="2562" max="2562" width="2.77734375" style="3" customWidth="1"/>
    <col min="2563" max="2563" width="15.44140625" style="3" customWidth="1"/>
    <col min="2564" max="2564" width="1.21875" style="3" customWidth="1"/>
    <col min="2565" max="2565" width="71.44140625" style="3" customWidth="1"/>
    <col min="2566" max="2568" width="6.77734375" style="3" customWidth="1"/>
    <col min="2569" max="2570" width="6.44140625" style="3" customWidth="1"/>
    <col min="2571" max="2571" width="6.77734375" style="3" customWidth="1"/>
    <col min="2572" max="2574" width="6.44140625" style="3" customWidth="1"/>
    <col min="2575" max="2575" width="6.777343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21875" style="3" customWidth="1"/>
    <col min="2818" max="2818" width="2.77734375" style="3" customWidth="1"/>
    <col min="2819" max="2819" width="15.44140625" style="3" customWidth="1"/>
    <col min="2820" max="2820" width="1.21875" style="3" customWidth="1"/>
    <col min="2821" max="2821" width="71.44140625" style="3" customWidth="1"/>
    <col min="2822" max="2824" width="6.77734375" style="3" customWidth="1"/>
    <col min="2825" max="2826" width="6.44140625" style="3" customWidth="1"/>
    <col min="2827" max="2827" width="6.77734375" style="3" customWidth="1"/>
    <col min="2828" max="2830" width="6.44140625" style="3" customWidth="1"/>
    <col min="2831" max="2831" width="6.777343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21875" style="3" customWidth="1"/>
    <col min="3074" max="3074" width="2.77734375" style="3" customWidth="1"/>
    <col min="3075" max="3075" width="15.44140625" style="3" customWidth="1"/>
    <col min="3076" max="3076" width="1.21875" style="3" customWidth="1"/>
    <col min="3077" max="3077" width="71.44140625" style="3" customWidth="1"/>
    <col min="3078" max="3080" width="6.77734375" style="3" customWidth="1"/>
    <col min="3081" max="3082" width="6.44140625" style="3" customWidth="1"/>
    <col min="3083" max="3083" width="6.77734375" style="3" customWidth="1"/>
    <col min="3084" max="3086" width="6.44140625" style="3" customWidth="1"/>
    <col min="3087" max="3087" width="6.777343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21875" style="3" customWidth="1"/>
    <col min="3330" max="3330" width="2.77734375" style="3" customWidth="1"/>
    <col min="3331" max="3331" width="15.44140625" style="3" customWidth="1"/>
    <col min="3332" max="3332" width="1.21875" style="3" customWidth="1"/>
    <col min="3333" max="3333" width="71.44140625" style="3" customWidth="1"/>
    <col min="3334" max="3336" width="6.77734375" style="3" customWidth="1"/>
    <col min="3337" max="3338" width="6.44140625" style="3" customWidth="1"/>
    <col min="3339" max="3339" width="6.77734375" style="3" customWidth="1"/>
    <col min="3340" max="3342" width="6.44140625" style="3" customWidth="1"/>
    <col min="3343" max="3343" width="6.777343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21875" style="3" customWidth="1"/>
    <col min="3586" max="3586" width="2.77734375" style="3" customWidth="1"/>
    <col min="3587" max="3587" width="15.44140625" style="3" customWidth="1"/>
    <col min="3588" max="3588" width="1.21875" style="3" customWidth="1"/>
    <col min="3589" max="3589" width="71.44140625" style="3" customWidth="1"/>
    <col min="3590" max="3592" width="6.77734375" style="3" customWidth="1"/>
    <col min="3593" max="3594" width="6.44140625" style="3" customWidth="1"/>
    <col min="3595" max="3595" width="6.77734375" style="3" customWidth="1"/>
    <col min="3596" max="3598" width="6.44140625" style="3" customWidth="1"/>
    <col min="3599" max="3599" width="6.777343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21875" style="3" customWidth="1"/>
    <col min="3842" max="3842" width="2.77734375" style="3" customWidth="1"/>
    <col min="3843" max="3843" width="15.44140625" style="3" customWidth="1"/>
    <col min="3844" max="3844" width="1.21875" style="3" customWidth="1"/>
    <col min="3845" max="3845" width="71.44140625" style="3" customWidth="1"/>
    <col min="3846" max="3848" width="6.77734375" style="3" customWidth="1"/>
    <col min="3849" max="3850" width="6.44140625" style="3" customWidth="1"/>
    <col min="3851" max="3851" width="6.77734375" style="3" customWidth="1"/>
    <col min="3852" max="3854" width="6.44140625" style="3" customWidth="1"/>
    <col min="3855" max="3855" width="6.777343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21875" style="3" customWidth="1"/>
    <col min="4098" max="4098" width="2.77734375" style="3" customWidth="1"/>
    <col min="4099" max="4099" width="15.44140625" style="3" customWidth="1"/>
    <col min="4100" max="4100" width="1.21875" style="3" customWidth="1"/>
    <col min="4101" max="4101" width="71.44140625" style="3" customWidth="1"/>
    <col min="4102" max="4104" width="6.77734375" style="3" customWidth="1"/>
    <col min="4105" max="4106" width="6.44140625" style="3" customWidth="1"/>
    <col min="4107" max="4107" width="6.77734375" style="3" customWidth="1"/>
    <col min="4108" max="4110" width="6.44140625" style="3" customWidth="1"/>
    <col min="4111" max="4111" width="6.777343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21875" style="3" customWidth="1"/>
    <col min="4354" max="4354" width="2.77734375" style="3" customWidth="1"/>
    <col min="4355" max="4355" width="15.44140625" style="3" customWidth="1"/>
    <col min="4356" max="4356" width="1.21875" style="3" customWidth="1"/>
    <col min="4357" max="4357" width="71.44140625" style="3" customWidth="1"/>
    <col min="4358" max="4360" width="6.77734375" style="3" customWidth="1"/>
    <col min="4361" max="4362" width="6.44140625" style="3" customWidth="1"/>
    <col min="4363" max="4363" width="6.77734375" style="3" customWidth="1"/>
    <col min="4364" max="4366" width="6.44140625" style="3" customWidth="1"/>
    <col min="4367" max="4367" width="6.777343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21875" style="3" customWidth="1"/>
    <col min="4610" max="4610" width="2.77734375" style="3" customWidth="1"/>
    <col min="4611" max="4611" width="15.44140625" style="3" customWidth="1"/>
    <col min="4612" max="4612" width="1.21875" style="3" customWidth="1"/>
    <col min="4613" max="4613" width="71.44140625" style="3" customWidth="1"/>
    <col min="4614" max="4616" width="6.77734375" style="3" customWidth="1"/>
    <col min="4617" max="4618" width="6.44140625" style="3" customWidth="1"/>
    <col min="4619" max="4619" width="6.77734375" style="3" customWidth="1"/>
    <col min="4620" max="4622" width="6.44140625" style="3" customWidth="1"/>
    <col min="4623" max="4623" width="6.777343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21875" style="3" customWidth="1"/>
    <col min="4866" max="4866" width="2.77734375" style="3" customWidth="1"/>
    <col min="4867" max="4867" width="15.44140625" style="3" customWidth="1"/>
    <col min="4868" max="4868" width="1.21875" style="3" customWidth="1"/>
    <col min="4869" max="4869" width="71.44140625" style="3" customWidth="1"/>
    <col min="4870" max="4872" width="6.77734375" style="3" customWidth="1"/>
    <col min="4873" max="4874" width="6.44140625" style="3" customWidth="1"/>
    <col min="4875" max="4875" width="6.77734375" style="3" customWidth="1"/>
    <col min="4876" max="4878" width="6.44140625" style="3" customWidth="1"/>
    <col min="4879" max="4879" width="6.777343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21875" style="3" customWidth="1"/>
    <col min="5122" max="5122" width="2.77734375" style="3" customWidth="1"/>
    <col min="5123" max="5123" width="15.44140625" style="3" customWidth="1"/>
    <col min="5124" max="5124" width="1.21875" style="3" customWidth="1"/>
    <col min="5125" max="5125" width="71.44140625" style="3" customWidth="1"/>
    <col min="5126" max="5128" width="6.77734375" style="3" customWidth="1"/>
    <col min="5129" max="5130" width="6.44140625" style="3" customWidth="1"/>
    <col min="5131" max="5131" width="6.77734375" style="3" customWidth="1"/>
    <col min="5132" max="5134" width="6.44140625" style="3" customWidth="1"/>
    <col min="5135" max="5135" width="6.777343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21875" style="3" customWidth="1"/>
    <col min="5378" max="5378" width="2.77734375" style="3" customWidth="1"/>
    <col min="5379" max="5379" width="15.44140625" style="3" customWidth="1"/>
    <col min="5380" max="5380" width="1.21875" style="3" customWidth="1"/>
    <col min="5381" max="5381" width="71.44140625" style="3" customWidth="1"/>
    <col min="5382" max="5384" width="6.77734375" style="3" customWidth="1"/>
    <col min="5385" max="5386" width="6.44140625" style="3" customWidth="1"/>
    <col min="5387" max="5387" width="6.77734375" style="3" customWidth="1"/>
    <col min="5388" max="5390" width="6.44140625" style="3" customWidth="1"/>
    <col min="5391" max="5391" width="6.777343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21875" style="3" customWidth="1"/>
    <col min="5634" max="5634" width="2.77734375" style="3" customWidth="1"/>
    <col min="5635" max="5635" width="15.44140625" style="3" customWidth="1"/>
    <col min="5636" max="5636" width="1.21875" style="3" customWidth="1"/>
    <col min="5637" max="5637" width="71.44140625" style="3" customWidth="1"/>
    <col min="5638" max="5640" width="6.77734375" style="3" customWidth="1"/>
    <col min="5641" max="5642" width="6.44140625" style="3" customWidth="1"/>
    <col min="5643" max="5643" width="6.77734375" style="3" customWidth="1"/>
    <col min="5644" max="5646" width="6.44140625" style="3" customWidth="1"/>
    <col min="5647" max="5647" width="6.777343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21875" style="3" customWidth="1"/>
    <col min="5890" max="5890" width="2.77734375" style="3" customWidth="1"/>
    <col min="5891" max="5891" width="15.44140625" style="3" customWidth="1"/>
    <col min="5892" max="5892" width="1.21875" style="3" customWidth="1"/>
    <col min="5893" max="5893" width="71.44140625" style="3" customWidth="1"/>
    <col min="5894" max="5896" width="6.77734375" style="3" customWidth="1"/>
    <col min="5897" max="5898" width="6.44140625" style="3" customWidth="1"/>
    <col min="5899" max="5899" width="6.77734375" style="3" customWidth="1"/>
    <col min="5900" max="5902" width="6.44140625" style="3" customWidth="1"/>
    <col min="5903" max="5903" width="6.777343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21875" style="3" customWidth="1"/>
    <col min="6146" max="6146" width="2.77734375" style="3" customWidth="1"/>
    <col min="6147" max="6147" width="15.44140625" style="3" customWidth="1"/>
    <col min="6148" max="6148" width="1.21875" style="3" customWidth="1"/>
    <col min="6149" max="6149" width="71.44140625" style="3" customWidth="1"/>
    <col min="6150" max="6152" width="6.77734375" style="3" customWidth="1"/>
    <col min="6153" max="6154" width="6.44140625" style="3" customWidth="1"/>
    <col min="6155" max="6155" width="6.77734375" style="3" customWidth="1"/>
    <col min="6156" max="6158" width="6.44140625" style="3" customWidth="1"/>
    <col min="6159" max="6159" width="6.777343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21875" style="3" customWidth="1"/>
    <col min="6402" max="6402" width="2.77734375" style="3" customWidth="1"/>
    <col min="6403" max="6403" width="15.44140625" style="3" customWidth="1"/>
    <col min="6404" max="6404" width="1.21875" style="3" customWidth="1"/>
    <col min="6405" max="6405" width="71.44140625" style="3" customWidth="1"/>
    <col min="6406" max="6408" width="6.77734375" style="3" customWidth="1"/>
    <col min="6409" max="6410" width="6.44140625" style="3" customWidth="1"/>
    <col min="6411" max="6411" width="6.77734375" style="3" customWidth="1"/>
    <col min="6412" max="6414" width="6.44140625" style="3" customWidth="1"/>
    <col min="6415" max="6415" width="6.777343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21875" style="3" customWidth="1"/>
    <col min="6658" max="6658" width="2.77734375" style="3" customWidth="1"/>
    <col min="6659" max="6659" width="15.44140625" style="3" customWidth="1"/>
    <col min="6660" max="6660" width="1.21875" style="3" customWidth="1"/>
    <col min="6661" max="6661" width="71.44140625" style="3" customWidth="1"/>
    <col min="6662" max="6664" width="6.77734375" style="3" customWidth="1"/>
    <col min="6665" max="6666" width="6.44140625" style="3" customWidth="1"/>
    <col min="6667" max="6667" width="6.77734375" style="3" customWidth="1"/>
    <col min="6668" max="6670" width="6.44140625" style="3" customWidth="1"/>
    <col min="6671" max="6671" width="6.777343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21875" style="3" customWidth="1"/>
    <col min="6914" max="6914" width="2.77734375" style="3" customWidth="1"/>
    <col min="6915" max="6915" width="15.44140625" style="3" customWidth="1"/>
    <col min="6916" max="6916" width="1.21875" style="3" customWidth="1"/>
    <col min="6917" max="6917" width="71.44140625" style="3" customWidth="1"/>
    <col min="6918" max="6920" width="6.77734375" style="3" customWidth="1"/>
    <col min="6921" max="6922" width="6.44140625" style="3" customWidth="1"/>
    <col min="6923" max="6923" width="6.77734375" style="3" customWidth="1"/>
    <col min="6924" max="6926" width="6.44140625" style="3" customWidth="1"/>
    <col min="6927" max="6927" width="6.777343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21875" style="3" customWidth="1"/>
    <col min="7170" max="7170" width="2.77734375" style="3" customWidth="1"/>
    <col min="7171" max="7171" width="15.44140625" style="3" customWidth="1"/>
    <col min="7172" max="7172" width="1.21875" style="3" customWidth="1"/>
    <col min="7173" max="7173" width="71.44140625" style="3" customWidth="1"/>
    <col min="7174" max="7176" width="6.77734375" style="3" customWidth="1"/>
    <col min="7177" max="7178" width="6.44140625" style="3" customWidth="1"/>
    <col min="7179" max="7179" width="6.77734375" style="3" customWidth="1"/>
    <col min="7180" max="7182" width="6.44140625" style="3" customWidth="1"/>
    <col min="7183" max="7183" width="6.777343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21875" style="3" customWidth="1"/>
    <col min="7426" max="7426" width="2.77734375" style="3" customWidth="1"/>
    <col min="7427" max="7427" width="15.44140625" style="3" customWidth="1"/>
    <col min="7428" max="7428" width="1.21875" style="3" customWidth="1"/>
    <col min="7429" max="7429" width="71.44140625" style="3" customWidth="1"/>
    <col min="7430" max="7432" width="6.77734375" style="3" customWidth="1"/>
    <col min="7433" max="7434" width="6.44140625" style="3" customWidth="1"/>
    <col min="7435" max="7435" width="6.77734375" style="3" customWidth="1"/>
    <col min="7436" max="7438" width="6.44140625" style="3" customWidth="1"/>
    <col min="7439" max="7439" width="6.777343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21875" style="3" customWidth="1"/>
    <col min="7682" max="7682" width="2.77734375" style="3" customWidth="1"/>
    <col min="7683" max="7683" width="15.44140625" style="3" customWidth="1"/>
    <col min="7684" max="7684" width="1.21875" style="3" customWidth="1"/>
    <col min="7685" max="7685" width="71.44140625" style="3" customWidth="1"/>
    <col min="7686" max="7688" width="6.77734375" style="3" customWidth="1"/>
    <col min="7689" max="7690" width="6.44140625" style="3" customWidth="1"/>
    <col min="7691" max="7691" width="6.77734375" style="3" customWidth="1"/>
    <col min="7692" max="7694" width="6.44140625" style="3" customWidth="1"/>
    <col min="7695" max="7695" width="6.777343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21875" style="3" customWidth="1"/>
    <col min="7938" max="7938" width="2.77734375" style="3" customWidth="1"/>
    <col min="7939" max="7939" width="15.44140625" style="3" customWidth="1"/>
    <col min="7940" max="7940" width="1.21875" style="3" customWidth="1"/>
    <col min="7941" max="7941" width="71.44140625" style="3" customWidth="1"/>
    <col min="7942" max="7944" width="6.77734375" style="3" customWidth="1"/>
    <col min="7945" max="7946" width="6.44140625" style="3" customWidth="1"/>
    <col min="7947" max="7947" width="6.77734375" style="3" customWidth="1"/>
    <col min="7948" max="7950" width="6.44140625" style="3" customWidth="1"/>
    <col min="7951" max="7951" width="6.777343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21875" style="3" customWidth="1"/>
    <col min="8194" max="8194" width="2.77734375" style="3" customWidth="1"/>
    <col min="8195" max="8195" width="15.44140625" style="3" customWidth="1"/>
    <col min="8196" max="8196" width="1.21875" style="3" customWidth="1"/>
    <col min="8197" max="8197" width="71.44140625" style="3" customWidth="1"/>
    <col min="8198" max="8200" width="6.77734375" style="3" customWidth="1"/>
    <col min="8201" max="8202" width="6.44140625" style="3" customWidth="1"/>
    <col min="8203" max="8203" width="6.77734375" style="3" customWidth="1"/>
    <col min="8204" max="8206" width="6.44140625" style="3" customWidth="1"/>
    <col min="8207" max="8207" width="6.777343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21875" style="3" customWidth="1"/>
    <col min="8450" max="8450" width="2.77734375" style="3" customWidth="1"/>
    <col min="8451" max="8451" width="15.44140625" style="3" customWidth="1"/>
    <col min="8452" max="8452" width="1.21875" style="3" customWidth="1"/>
    <col min="8453" max="8453" width="71.44140625" style="3" customWidth="1"/>
    <col min="8454" max="8456" width="6.77734375" style="3" customWidth="1"/>
    <col min="8457" max="8458" width="6.44140625" style="3" customWidth="1"/>
    <col min="8459" max="8459" width="6.77734375" style="3" customWidth="1"/>
    <col min="8460" max="8462" width="6.44140625" style="3" customWidth="1"/>
    <col min="8463" max="8463" width="6.777343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21875" style="3" customWidth="1"/>
    <col min="8706" max="8706" width="2.77734375" style="3" customWidth="1"/>
    <col min="8707" max="8707" width="15.44140625" style="3" customWidth="1"/>
    <col min="8708" max="8708" width="1.21875" style="3" customWidth="1"/>
    <col min="8709" max="8709" width="71.44140625" style="3" customWidth="1"/>
    <col min="8710" max="8712" width="6.77734375" style="3" customWidth="1"/>
    <col min="8713" max="8714" width="6.44140625" style="3" customWidth="1"/>
    <col min="8715" max="8715" width="6.77734375" style="3" customWidth="1"/>
    <col min="8716" max="8718" width="6.44140625" style="3" customWidth="1"/>
    <col min="8719" max="8719" width="6.777343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21875" style="3" customWidth="1"/>
    <col min="8962" max="8962" width="2.77734375" style="3" customWidth="1"/>
    <col min="8963" max="8963" width="15.44140625" style="3" customWidth="1"/>
    <col min="8964" max="8964" width="1.21875" style="3" customWidth="1"/>
    <col min="8965" max="8965" width="71.44140625" style="3" customWidth="1"/>
    <col min="8966" max="8968" width="6.77734375" style="3" customWidth="1"/>
    <col min="8969" max="8970" width="6.44140625" style="3" customWidth="1"/>
    <col min="8971" max="8971" width="6.77734375" style="3" customWidth="1"/>
    <col min="8972" max="8974" width="6.44140625" style="3" customWidth="1"/>
    <col min="8975" max="8975" width="6.777343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21875" style="3" customWidth="1"/>
    <col min="9218" max="9218" width="2.77734375" style="3" customWidth="1"/>
    <col min="9219" max="9219" width="15.44140625" style="3" customWidth="1"/>
    <col min="9220" max="9220" width="1.21875" style="3" customWidth="1"/>
    <col min="9221" max="9221" width="71.44140625" style="3" customWidth="1"/>
    <col min="9222" max="9224" width="6.77734375" style="3" customWidth="1"/>
    <col min="9225" max="9226" width="6.44140625" style="3" customWidth="1"/>
    <col min="9227" max="9227" width="6.77734375" style="3" customWidth="1"/>
    <col min="9228" max="9230" width="6.44140625" style="3" customWidth="1"/>
    <col min="9231" max="9231" width="6.777343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21875" style="3" customWidth="1"/>
    <col min="9474" max="9474" width="2.77734375" style="3" customWidth="1"/>
    <col min="9475" max="9475" width="15.44140625" style="3" customWidth="1"/>
    <col min="9476" max="9476" width="1.21875" style="3" customWidth="1"/>
    <col min="9477" max="9477" width="71.44140625" style="3" customWidth="1"/>
    <col min="9478" max="9480" width="6.77734375" style="3" customWidth="1"/>
    <col min="9481" max="9482" width="6.44140625" style="3" customWidth="1"/>
    <col min="9483" max="9483" width="6.77734375" style="3" customWidth="1"/>
    <col min="9484" max="9486" width="6.44140625" style="3" customWidth="1"/>
    <col min="9487" max="9487" width="6.777343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21875" style="3" customWidth="1"/>
    <col min="9730" max="9730" width="2.77734375" style="3" customWidth="1"/>
    <col min="9731" max="9731" width="15.44140625" style="3" customWidth="1"/>
    <col min="9732" max="9732" width="1.21875" style="3" customWidth="1"/>
    <col min="9733" max="9733" width="71.44140625" style="3" customWidth="1"/>
    <col min="9734" max="9736" width="6.77734375" style="3" customWidth="1"/>
    <col min="9737" max="9738" width="6.44140625" style="3" customWidth="1"/>
    <col min="9739" max="9739" width="6.77734375" style="3" customWidth="1"/>
    <col min="9740" max="9742" width="6.44140625" style="3" customWidth="1"/>
    <col min="9743" max="9743" width="6.777343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21875" style="3" customWidth="1"/>
    <col min="9986" max="9986" width="2.77734375" style="3" customWidth="1"/>
    <col min="9987" max="9987" width="15.44140625" style="3" customWidth="1"/>
    <col min="9988" max="9988" width="1.21875" style="3" customWidth="1"/>
    <col min="9989" max="9989" width="71.44140625" style="3" customWidth="1"/>
    <col min="9990" max="9992" width="6.77734375" style="3" customWidth="1"/>
    <col min="9993" max="9994" width="6.44140625" style="3" customWidth="1"/>
    <col min="9995" max="9995" width="6.77734375" style="3" customWidth="1"/>
    <col min="9996" max="9998" width="6.44140625" style="3" customWidth="1"/>
    <col min="9999" max="9999" width="6.777343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21875" style="3" customWidth="1"/>
    <col min="10242" max="10242" width="2.77734375" style="3" customWidth="1"/>
    <col min="10243" max="10243" width="15.44140625" style="3" customWidth="1"/>
    <col min="10244" max="10244" width="1.21875" style="3" customWidth="1"/>
    <col min="10245" max="10245" width="71.44140625" style="3" customWidth="1"/>
    <col min="10246" max="10248" width="6.77734375" style="3" customWidth="1"/>
    <col min="10249" max="10250" width="6.44140625" style="3" customWidth="1"/>
    <col min="10251" max="10251" width="6.77734375" style="3" customWidth="1"/>
    <col min="10252" max="10254" width="6.44140625" style="3" customWidth="1"/>
    <col min="10255" max="10255" width="6.777343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21875" style="3" customWidth="1"/>
    <col min="10498" max="10498" width="2.77734375" style="3" customWidth="1"/>
    <col min="10499" max="10499" width="15.44140625" style="3" customWidth="1"/>
    <col min="10500" max="10500" width="1.21875" style="3" customWidth="1"/>
    <col min="10501" max="10501" width="71.44140625" style="3" customWidth="1"/>
    <col min="10502" max="10504" width="6.77734375" style="3" customWidth="1"/>
    <col min="10505" max="10506" width="6.44140625" style="3" customWidth="1"/>
    <col min="10507" max="10507" width="6.77734375" style="3" customWidth="1"/>
    <col min="10508" max="10510" width="6.44140625" style="3" customWidth="1"/>
    <col min="10511" max="10511" width="6.777343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21875" style="3" customWidth="1"/>
    <col min="10754" max="10754" width="2.77734375" style="3" customWidth="1"/>
    <col min="10755" max="10755" width="15.44140625" style="3" customWidth="1"/>
    <col min="10756" max="10756" width="1.21875" style="3" customWidth="1"/>
    <col min="10757" max="10757" width="71.44140625" style="3" customWidth="1"/>
    <col min="10758" max="10760" width="6.77734375" style="3" customWidth="1"/>
    <col min="10761" max="10762" width="6.44140625" style="3" customWidth="1"/>
    <col min="10763" max="10763" width="6.77734375" style="3" customWidth="1"/>
    <col min="10764" max="10766" width="6.44140625" style="3" customWidth="1"/>
    <col min="10767" max="10767" width="6.777343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21875" style="3" customWidth="1"/>
    <col min="11010" max="11010" width="2.77734375" style="3" customWidth="1"/>
    <col min="11011" max="11011" width="15.44140625" style="3" customWidth="1"/>
    <col min="11012" max="11012" width="1.21875" style="3" customWidth="1"/>
    <col min="11013" max="11013" width="71.44140625" style="3" customWidth="1"/>
    <col min="11014" max="11016" width="6.77734375" style="3" customWidth="1"/>
    <col min="11017" max="11018" width="6.44140625" style="3" customWidth="1"/>
    <col min="11019" max="11019" width="6.77734375" style="3" customWidth="1"/>
    <col min="11020" max="11022" width="6.44140625" style="3" customWidth="1"/>
    <col min="11023" max="11023" width="6.777343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21875" style="3" customWidth="1"/>
    <col min="11266" max="11266" width="2.77734375" style="3" customWidth="1"/>
    <col min="11267" max="11267" width="15.44140625" style="3" customWidth="1"/>
    <col min="11268" max="11268" width="1.21875" style="3" customWidth="1"/>
    <col min="11269" max="11269" width="71.44140625" style="3" customWidth="1"/>
    <col min="11270" max="11272" width="6.77734375" style="3" customWidth="1"/>
    <col min="11273" max="11274" width="6.44140625" style="3" customWidth="1"/>
    <col min="11275" max="11275" width="6.77734375" style="3" customWidth="1"/>
    <col min="11276" max="11278" width="6.44140625" style="3" customWidth="1"/>
    <col min="11279" max="11279" width="6.777343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21875" style="3" customWidth="1"/>
    <col min="11522" max="11522" width="2.77734375" style="3" customWidth="1"/>
    <col min="11523" max="11523" width="15.44140625" style="3" customWidth="1"/>
    <col min="11524" max="11524" width="1.21875" style="3" customWidth="1"/>
    <col min="11525" max="11525" width="71.44140625" style="3" customWidth="1"/>
    <col min="11526" max="11528" width="6.77734375" style="3" customWidth="1"/>
    <col min="11529" max="11530" width="6.44140625" style="3" customWidth="1"/>
    <col min="11531" max="11531" width="6.77734375" style="3" customWidth="1"/>
    <col min="11532" max="11534" width="6.44140625" style="3" customWidth="1"/>
    <col min="11535" max="11535" width="6.777343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21875" style="3" customWidth="1"/>
    <col min="11778" max="11778" width="2.77734375" style="3" customWidth="1"/>
    <col min="11779" max="11779" width="15.44140625" style="3" customWidth="1"/>
    <col min="11780" max="11780" width="1.21875" style="3" customWidth="1"/>
    <col min="11781" max="11781" width="71.44140625" style="3" customWidth="1"/>
    <col min="11782" max="11784" width="6.77734375" style="3" customWidth="1"/>
    <col min="11785" max="11786" width="6.44140625" style="3" customWidth="1"/>
    <col min="11787" max="11787" width="6.77734375" style="3" customWidth="1"/>
    <col min="11788" max="11790" width="6.44140625" style="3" customWidth="1"/>
    <col min="11791" max="11791" width="6.777343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21875" style="3" customWidth="1"/>
    <col min="12034" max="12034" width="2.77734375" style="3" customWidth="1"/>
    <col min="12035" max="12035" width="15.44140625" style="3" customWidth="1"/>
    <col min="12036" max="12036" width="1.21875" style="3" customWidth="1"/>
    <col min="12037" max="12037" width="71.44140625" style="3" customWidth="1"/>
    <col min="12038" max="12040" width="6.77734375" style="3" customWidth="1"/>
    <col min="12041" max="12042" width="6.44140625" style="3" customWidth="1"/>
    <col min="12043" max="12043" width="6.77734375" style="3" customWidth="1"/>
    <col min="12044" max="12046" width="6.44140625" style="3" customWidth="1"/>
    <col min="12047" max="12047" width="6.777343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21875" style="3" customWidth="1"/>
    <col min="12290" max="12290" width="2.77734375" style="3" customWidth="1"/>
    <col min="12291" max="12291" width="15.44140625" style="3" customWidth="1"/>
    <col min="12292" max="12292" width="1.21875" style="3" customWidth="1"/>
    <col min="12293" max="12293" width="71.44140625" style="3" customWidth="1"/>
    <col min="12294" max="12296" width="6.77734375" style="3" customWidth="1"/>
    <col min="12297" max="12298" width="6.44140625" style="3" customWidth="1"/>
    <col min="12299" max="12299" width="6.77734375" style="3" customWidth="1"/>
    <col min="12300" max="12302" width="6.44140625" style="3" customWidth="1"/>
    <col min="12303" max="12303" width="6.777343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21875" style="3" customWidth="1"/>
    <col min="12546" max="12546" width="2.77734375" style="3" customWidth="1"/>
    <col min="12547" max="12547" width="15.44140625" style="3" customWidth="1"/>
    <col min="12548" max="12548" width="1.21875" style="3" customWidth="1"/>
    <col min="12549" max="12549" width="71.44140625" style="3" customWidth="1"/>
    <col min="12550" max="12552" width="6.77734375" style="3" customWidth="1"/>
    <col min="12553" max="12554" width="6.44140625" style="3" customWidth="1"/>
    <col min="12555" max="12555" width="6.77734375" style="3" customWidth="1"/>
    <col min="12556" max="12558" width="6.44140625" style="3" customWidth="1"/>
    <col min="12559" max="12559" width="6.777343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21875" style="3" customWidth="1"/>
    <col min="12802" max="12802" width="2.77734375" style="3" customWidth="1"/>
    <col min="12803" max="12803" width="15.44140625" style="3" customWidth="1"/>
    <col min="12804" max="12804" width="1.21875" style="3" customWidth="1"/>
    <col min="12805" max="12805" width="71.44140625" style="3" customWidth="1"/>
    <col min="12806" max="12808" width="6.77734375" style="3" customWidth="1"/>
    <col min="12809" max="12810" width="6.44140625" style="3" customWidth="1"/>
    <col min="12811" max="12811" width="6.77734375" style="3" customWidth="1"/>
    <col min="12812" max="12814" width="6.44140625" style="3" customWidth="1"/>
    <col min="12815" max="12815" width="6.777343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21875" style="3" customWidth="1"/>
    <col min="13058" max="13058" width="2.77734375" style="3" customWidth="1"/>
    <col min="13059" max="13059" width="15.44140625" style="3" customWidth="1"/>
    <col min="13060" max="13060" width="1.21875" style="3" customWidth="1"/>
    <col min="13061" max="13061" width="71.44140625" style="3" customWidth="1"/>
    <col min="13062" max="13064" width="6.77734375" style="3" customWidth="1"/>
    <col min="13065" max="13066" width="6.44140625" style="3" customWidth="1"/>
    <col min="13067" max="13067" width="6.77734375" style="3" customWidth="1"/>
    <col min="13068" max="13070" width="6.44140625" style="3" customWidth="1"/>
    <col min="13071" max="13071" width="6.777343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21875" style="3" customWidth="1"/>
    <col min="13314" max="13314" width="2.77734375" style="3" customWidth="1"/>
    <col min="13315" max="13315" width="15.44140625" style="3" customWidth="1"/>
    <col min="13316" max="13316" width="1.21875" style="3" customWidth="1"/>
    <col min="13317" max="13317" width="71.44140625" style="3" customWidth="1"/>
    <col min="13318" max="13320" width="6.77734375" style="3" customWidth="1"/>
    <col min="13321" max="13322" width="6.44140625" style="3" customWidth="1"/>
    <col min="13323" max="13323" width="6.77734375" style="3" customWidth="1"/>
    <col min="13324" max="13326" width="6.44140625" style="3" customWidth="1"/>
    <col min="13327" max="13327" width="6.777343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21875" style="3" customWidth="1"/>
    <col min="13570" max="13570" width="2.77734375" style="3" customWidth="1"/>
    <col min="13571" max="13571" width="15.44140625" style="3" customWidth="1"/>
    <col min="13572" max="13572" width="1.21875" style="3" customWidth="1"/>
    <col min="13573" max="13573" width="71.44140625" style="3" customWidth="1"/>
    <col min="13574" max="13576" width="6.77734375" style="3" customWidth="1"/>
    <col min="13577" max="13578" width="6.44140625" style="3" customWidth="1"/>
    <col min="13579" max="13579" width="6.77734375" style="3" customWidth="1"/>
    <col min="13580" max="13582" width="6.44140625" style="3" customWidth="1"/>
    <col min="13583" max="13583" width="6.777343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21875" style="3" customWidth="1"/>
    <col min="13826" max="13826" width="2.77734375" style="3" customWidth="1"/>
    <col min="13827" max="13827" width="15.44140625" style="3" customWidth="1"/>
    <col min="13828" max="13828" width="1.21875" style="3" customWidth="1"/>
    <col min="13829" max="13829" width="71.44140625" style="3" customWidth="1"/>
    <col min="13830" max="13832" width="6.77734375" style="3" customWidth="1"/>
    <col min="13833" max="13834" width="6.44140625" style="3" customWidth="1"/>
    <col min="13835" max="13835" width="6.77734375" style="3" customWidth="1"/>
    <col min="13836" max="13838" width="6.44140625" style="3" customWidth="1"/>
    <col min="13839" max="13839" width="6.777343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21875" style="3" customWidth="1"/>
    <col min="14082" max="14082" width="2.77734375" style="3" customWidth="1"/>
    <col min="14083" max="14083" width="15.44140625" style="3" customWidth="1"/>
    <col min="14084" max="14084" width="1.21875" style="3" customWidth="1"/>
    <col min="14085" max="14085" width="71.44140625" style="3" customWidth="1"/>
    <col min="14086" max="14088" width="6.77734375" style="3" customWidth="1"/>
    <col min="14089" max="14090" width="6.44140625" style="3" customWidth="1"/>
    <col min="14091" max="14091" width="6.77734375" style="3" customWidth="1"/>
    <col min="14092" max="14094" width="6.44140625" style="3" customWidth="1"/>
    <col min="14095" max="14095" width="6.777343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21875" style="3" customWidth="1"/>
    <col min="14338" max="14338" width="2.77734375" style="3" customWidth="1"/>
    <col min="14339" max="14339" width="15.44140625" style="3" customWidth="1"/>
    <col min="14340" max="14340" width="1.21875" style="3" customWidth="1"/>
    <col min="14341" max="14341" width="71.44140625" style="3" customWidth="1"/>
    <col min="14342" max="14344" width="6.77734375" style="3" customWidth="1"/>
    <col min="14345" max="14346" width="6.44140625" style="3" customWidth="1"/>
    <col min="14347" max="14347" width="6.77734375" style="3" customWidth="1"/>
    <col min="14348" max="14350" width="6.44140625" style="3" customWidth="1"/>
    <col min="14351" max="14351" width="6.777343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21875" style="3" customWidth="1"/>
    <col min="14594" max="14594" width="2.77734375" style="3" customWidth="1"/>
    <col min="14595" max="14595" width="15.44140625" style="3" customWidth="1"/>
    <col min="14596" max="14596" width="1.21875" style="3" customWidth="1"/>
    <col min="14597" max="14597" width="71.44140625" style="3" customWidth="1"/>
    <col min="14598" max="14600" width="6.77734375" style="3" customWidth="1"/>
    <col min="14601" max="14602" width="6.44140625" style="3" customWidth="1"/>
    <col min="14603" max="14603" width="6.77734375" style="3" customWidth="1"/>
    <col min="14604" max="14606" width="6.44140625" style="3" customWidth="1"/>
    <col min="14607" max="14607" width="6.777343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21875" style="3" customWidth="1"/>
    <col min="14850" max="14850" width="2.77734375" style="3" customWidth="1"/>
    <col min="14851" max="14851" width="15.44140625" style="3" customWidth="1"/>
    <col min="14852" max="14852" width="1.21875" style="3" customWidth="1"/>
    <col min="14853" max="14853" width="71.44140625" style="3" customWidth="1"/>
    <col min="14854" max="14856" width="6.77734375" style="3" customWidth="1"/>
    <col min="14857" max="14858" width="6.44140625" style="3" customWidth="1"/>
    <col min="14859" max="14859" width="6.77734375" style="3" customWidth="1"/>
    <col min="14860" max="14862" width="6.44140625" style="3" customWidth="1"/>
    <col min="14863" max="14863" width="6.777343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21875" style="3" customWidth="1"/>
    <col min="15106" max="15106" width="2.77734375" style="3" customWidth="1"/>
    <col min="15107" max="15107" width="15.44140625" style="3" customWidth="1"/>
    <col min="15108" max="15108" width="1.21875" style="3" customWidth="1"/>
    <col min="15109" max="15109" width="71.44140625" style="3" customWidth="1"/>
    <col min="15110" max="15112" width="6.77734375" style="3" customWidth="1"/>
    <col min="15113" max="15114" width="6.44140625" style="3" customWidth="1"/>
    <col min="15115" max="15115" width="6.77734375" style="3" customWidth="1"/>
    <col min="15116" max="15118" width="6.44140625" style="3" customWidth="1"/>
    <col min="15119" max="15119" width="6.777343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21875" style="3" customWidth="1"/>
    <col min="15362" max="15362" width="2.77734375" style="3" customWidth="1"/>
    <col min="15363" max="15363" width="15.44140625" style="3" customWidth="1"/>
    <col min="15364" max="15364" width="1.21875" style="3" customWidth="1"/>
    <col min="15365" max="15365" width="71.44140625" style="3" customWidth="1"/>
    <col min="15366" max="15368" width="6.77734375" style="3" customWidth="1"/>
    <col min="15369" max="15370" width="6.44140625" style="3" customWidth="1"/>
    <col min="15371" max="15371" width="6.77734375" style="3" customWidth="1"/>
    <col min="15372" max="15374" width="6.44140625" style="3" customWidth="1"/>
    <col min="15375" max="15375" width="6.777343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21875" style="3" customWidth="1"/>
    <col min="15618" max="15618" width="2.77734375" style="3" customWidth="1"/>
    <col min="15619" max="15619" width="15.44140625" style="3" customWidth="1"/>
    <col min="15620" max="15620" width="1.21875" style="3" customWidth="1"/>
    <col min="15621" max="15621" width="71.44140625" style="3" customWidth="1"/>
    <col min="15622" max="15624" width="6.77734375" style="3" customWidth="1"/>
    <col min="15625" max="15626" width="6.44140625" style="3" customWidth="1"/>
    <col min="15627" max="15627" width="6.77734375" style="3" customWidth="1"/>
    <col min="15628" max="15630" width="6.44140625" style="3" customWidth="1"/>
    <col min="15631" max="15631" width="6.777343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21875" style="3" customWidth="1"/>
    <col min="15874" max="15874" width="2.77734375" style="3" customWidth="1"/>
    <col min="15875" max="15875" width="15.44140625" style="3" customWidth="1"/>
    <col min="15876" max="15876" width="1.21875" style="3" customWidth="1"/>
    <col min="15877" max="15877" width="71.44140625" style="3" customWidth="1"/>
    <col min="15878" max="15880" width="6.77734375" style="3" customWidth="1"/>
    <col min="15881" max="15882" width="6.44140625" style="3" customWidth="1"/>
    <col min="15883" max="15883" width="6.77734375" style="3" customWidth="1"/>
    <col min="15884" max="15886" width="6.44140625" style="3" customWidth="1"/>
    <col min="15887" max="15887" width="6.777343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21875" style="3" customWidth="1"/>
    <col min="16130" max="16130" width="2.77734375" style="3" customWidth="1"/>
    <col min="16131" max="16131" width="15.44140625" style="3" customWidth="1"/>
    <col min="16132" max="16132" width="1.21875" style="3" customWidth="1"/>
    <col min="16133" max="16133" width="71.44140625" style="3" customWidth="1"/>
    <col min="16134" max="16136" width="6.77734375" style="3" customWidth="1"/>
    <col min="16137" max="16138" width="6.44140625" style="3" customWidth="1"/>
    <col min="16139" max="16139" width="6.77734375" style="3" customWidth="1"/>
    <col min="16140" max="16142" width="6.44140625" style="3" customWidth="1"/>
    <col min="16143" max="16143" width="6.777343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2019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4" t="s">
        <v>105</v>
      </c>
    </row>
    <row r="8" spans="3:21" ht="12.75" customHeight="1">
      <c r="C8" s="10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4"/>
    </row>
    <row r="10" spans="3:21" ht="12.75" customHeight="1">
      <c r="C10" s="104"/>
    </row>
    <row r="11" spans="3:21" ht="12.75" customHeight="1">
      <c r="C11" s="7"/>
    </row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/>
    <row r="26" spans="5:5" ht="12.75" customHeight="1"/>
    <row r="27" spans="5:5" ht="12.75" customHeight="1"/>
    <row r="28" spans="5:5" ht="12.75" customHeight="1"/>
    <row r="41" spans="5:5">
      <c r="E41" s="62"/>
    </row>
  </sheetData>
  <mergeCells count="1">
    <mergeCell ref="C7:C10"/>
  </mergeCells>
  <hyperlinks>
    <hyperlink ref="C4" location="Indice!A1" display="Indice!A1" xr:uid="{00000000-0004-0000-04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autoPageBreaks="0" fitToPage="1"/>
  </sheetPr>
  <dimension ref="C1:J59"/>
  <sheetViews>
    <sheetView showGridLines="0" showRowColHeaders="0" topLeftCell="A16" zoomScaleNormal="100" workbookViewId="0">
      <selection activeCell="H22" sqref="H22"/>
    </sheetView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12.77734375" style="3" customWidth="1"/>
    <col min="6" max="11" width="6.44140625" style="3" customWidth="1"/>
    <col min="12" max="12" width="7.44140625" style="3" customWidth="1"/>
    <col min="13" max="245" width="11.44140625" style="3"/>
    <col min="246" max="246" width="0.21875" style="3" customWidth="1"/>
    <col min="247" max="247" width="2.77734375" style="3" customWidth="1"/>
    <col min="248" max="248" width="15.44140625" style="3" customWidth="1"/>
    <col min="249" max="249" width="1.21875" style="3" customWidth="1"/>
    <col min="250" max="250" width="71.44140625" style="3" customWidth="1"/>
    <col min="251" max="253" width="6.77734375" style="3" customWidth="1"/>
    <col min="254" max="255" width="6.44140625" style="3" customWidth="1"/>
    <col min="256" max="256" width="6.77734375" style="3" customWidth="1"/>
    <col min="257" max="259" width="6.44140625" style="3" customWidth="1"/>
    <col min="260" max="260" width="6.77734375" style="3" customWidth="1"/>
    <col min="261" max="267" width="6.44140625" style="3" customWidth="1"/>
    <col min="268" max="268" width="7.44140625" style="3" customWidth="1"/>
    <col min="269" max="501" width="11.44140625" style="3"/>
    <col min="502" max="502" width="0.21875" style="3" customWidth="1"/>
    <col min="503" max="503" width="2.77734375" style="3" customWidth="1"/>
    <col min="504" max="504" width="15.44140625" style="3" customWidth="1"/>
    <col min="505" max="505" width="1.21875" style="3" customWidth="1"/>
    <col min="506" max="506" width="71.44140625" style="3" customWidth="1"/>
    <col min="507" max="509" width="6.77734375" style="3" customWidth="1"/>
    <col min="510" max="511" width="6.44140625" style="3" customWidth="1"/>
    <col min="512" max="512" width="6.77734375" style="3" customWidth="1"/>
    <col min="513" max="515" width="6.44140625" style="3" customWidth="1"/>
    <col min="516" max="516" width="6.77734375" style="3" customWidth="1"/>
    <col min="517" max="523" width="6.44140625" style="3" customWidth="1"/>
    <col min="524" max="524" width="7.44140625" style="3" customWidth="1"/>
    <col min="525" max="757" width="11.44140625" style="3"/>
    <col min="758" max="758" width="0.21875" style="3" customWidth="1"/>
    <col min="759" max="759" width="2.77734375" style="3" customWidth="1"/>
    <col min="760" max="760" width="15.44140625" style="3" customWidth="1"/>
    <col min="761" max="761" width="1.21875" style="3" customWidth="1"/>
    <col min="762" max="762" width="71.44140625" style="3" customWidth="1"/>
    <col min="763" max="765" width="6.77734375" style="3" customWidth="1"/>
    <col min="766" max="767" width="6.44140625" style="3" customWidth="1"/>
    <col min="768" max="768" width="6.77734375" style="3" customWidth="1"/>
    <col min="769" max="771" width="6.44140625" style="3" customWidth="1"/>
    <col min="772" max="772" width="6.77734375" style="3" customWidth="1"/>
    <col min="773" max="779" width="6.44140625" style="3" customWidth="1"/>
    <col min="780" max="780" width="7.44140625" style="3" customWidth="1"/>
    <col min="781" max="1013" width="11.44140625" style="3"/>
    <col min="1014" max="1014" width="0.21875" style="3" customWidth="1"/>
    <col min="1015" max="1015" width="2.77734375" style="3" customWidth="1"/>
    <col min="1016" max="1016" width="15.44140625" style="3" customWidth="1"/>
    <col min="1017" max="1017" width="1.21875" style="3" customWidth="1"/>
    <col min="1018" max="1018" width="71.44140625" style="3" customWidth="1"/>
    <col min="1019" max="1021" width="6.77734375" style="3" customWidth="1"/>
    <col min="1022" max="1023" width="6.44140625" style="3" customWidth="1"/>
    <col min="1024" max="1024" width="6.77734375" style="3" customWidth="1"/>
    <col min="1025" max="1027" width="6.44140625" style="3" customWidth="1"/>
    <col min="1028" max="1028" width="6.77734375" style="3" customWidth="1"/>
    <col min="1029" max="1035" width="6.44140625" style="3" customWidth="1"/>
    <col min="1036" max="1036" width="7.44140625" style="3" customWidth="1"/>
    <col min="1037" max="1269" width="11.44140625" style="3"/>
    <col min="1270" max="1270" width="0.21875" style="3" customWidth="1"/>
    <col min="1271" max="1271" width="2.77734375" style="3" customWidth="1"/>
    <col min="1272" max="1272" width="15.44140625" style="3" customWidth="1"/>
    <col min="1273" max="1273" width="1.21875" style="3" customWidth="1"/>
    <col min="1274" max="1274" width="71.44140625" style="3" customWidth="1"/>
    <col min="1275" max="1277" width="6.77734375" style="3" customWidth="1"/>
    <col min="1278" max="1279" width="6.44140625" style="3" customWidth="1"/>
    <col min="1280" max="1280" width="6.77734375" style="3" customWidth="1"/>
    <col min="1281" max="1283" width="6.44140625" style="3" customWidth="1"/>
    <col min="1284" max="1284" width="6.77734375" style="3" customWidth="1"/>
    <col min="1285" max="1291" width="6.44140625" style="3" customWidth="1"/>
    <col min="1292" max="1292" width="7.44140625" style="3" customWidth="1"/>
    <col min="1293" max="1525" width="11.44140625" style="3"/>
    <col min="1526" max="1526" width="0.21875" style="3" customWidth="1"/>
    <col min="1527" max="1527" width="2.77734375" style="3" customWidth="1"/>
    <col min="1528" max="1528" width="15.44140625" style="3" customWidth="1"/>
    <col min="1529" max="1529" width="1.21875" style="3" customWidth="1"/>
    <col min="1530" max="1530" width="71.44140625" style="3" customWidth="1"/>
    <col min="1531" max="1533" width="6.77734375" style="3" customWidth="1"/>
    <col min="1534" max="1535" width="6.44140625" style="3" customWidth="1"/>
    <col min="1536" max="1536" width="6.77734375" style="3" customWidth="1"/>
    <col min="1537" max="1539" width="6.44140625" style="3" customWidth="1"/>
    <col min="1540" max="1540" width="6.77734375" style="3" customWidth="1"/>
    <col min="1541" max="1547" width="6.44140625" style="3" customWidth="1"/>
    <col min="1548" max="1548" width="7.44140625" style="3" customWidth="1"/>
    <col min="1549" max="1781" width="11.44140625" style="3"/>
    <col min="1782" max="1782" width="0.21875" style="3" customWidth="1"/>
    <col min="1783" max="1783" width="2.77734375" style="3" customWidth="1"/>
    <col min="1784" max="1784" width="15.44140625" style="3" customWidth="1"/>
    <col min="1785" max="1785" width="1.21875" style="3" customWidth="1"/>
    <col min="1786" max="1786" width="71.44140625" style="3" customWidth="1"/>
    <col min="1787" max="1789" width="6.77734375" style="3" customWidth="1"/>
    <col min="1790" max="1791" width="6.44140625" style="3" customWidth="1"/>
    <col min="1792" max="1792" width="6.77734375" style="3" customWidth="1"/>
    <col min="1793" max="1795" width="6.44140625" style="3" customWidth="1"/>
    <col min="1796" max="1796" width="6.77734375" style="3" customWidth="1"/>
    <col min="1797" max="1803" width="6.44140625" style="3" customWidth="1"/>
    <col min="1804" max="1804" width="7.44140625" style="3" customWidth="1"/>
    <col min="1805" max="2037" width="11.44140625" style="3"/>
    <col min="2038" max="2038" width="0.21875" style="3" customWidth="1"/>
    <col min="2039" max="2039" width="2.77734375" style="3" customWidth="1"/>
    <col min="2040" max="2040" width="15.44140625" style="3" customWidth="1"/>
    <col min="2041" max="2041" width="1.21875" style="3" customWidth="1"/>
    <col min="2042" max="2042" width="71.44140625" style="3" customWidth="1"/>
    <col min="2043" max="2045" width="6.77734375" style="3" customWidth="1"/>
    <col min="2046" max="2047" width="6.44140625" style="3" customWidth="1"/>
    <col min="2048" max="2048" width="6.77734375" style="3" customWidth="1"/>
    <col min="2049" max="2051" width="6.44140625" style="3" customWidth="1"/>
    <col min="2052" max="2052" width="6.77734375" style="3" customWidth="1"/>
    <col min="2053" max="2059" width="6.44140625" style="3" customWidth="1"/>
    <col min="2060" max="2060" width="7.44140625" style="3" customWidth="1"/>
    <col min="2061" max="2293" width="11.44140625" style="3"/>
    <col min="2294" max="2294" width="0.21875" style="3" customWidth="1"/>
    <col min="2295" max="2295" width="2.77734375" style="3" customWidth="1"/>
    <col min="2296" max="2296" width="15.44140625" style="3" customWidth="1"/>
    <col min="2297" max="2297" width="1.21875" style="3" customWidth="1"/>
    <col min="2298" max="2298" width="71.44140625" style="3" customWidth="1"/>
    <col min="2299" max="2301" width="6.77734375" style="3" customWidth="1"/>
    <col min="2302" max="2303" width="6.44140625" style="3" customWidth="1"/>
    <col min="2304" max="2304" width="6.77734375" style="3" customWidth="1"/>
    <col min="2305" max="2307" width="6.44140625" style="3" customWidth="1"/>
    <col min="2308" max="2308" width="6.77734375" style="3" customWidth="1"/>
    <col min="2309" max="2315" width="6.44140625" style="3" customWidth="1"/>
    <col min="2316" max="2316" width="7.44140625" style="3" customWidth="1"/>
    <col min="2317" max="2549" width="11.44140625" style="3"/>
    <col min="2550" max="2550" width="0.21875" style="3" customWidth="1"/>
    <col min="2551" max="2551" width="2.77734375" style="3" customWidth="1"/>
    <col min="2552" max="2552" width="15.44140625" style="3" customWidth="1"/>
    <col min="2553" max="2553" width="1.21875" style="3" customWidth="1"/>
    <col min="2554" max="2554" width="71.44140625" style="3" customWidth="1"/>
    <col min="2555" max="2557" width="6.77734375" style="3" customWidth="1"/>
    <col min="2558" max="2559" width="6.44140625" style="3" customWidth="1"/>
    <col min="2560" max="2560" width="6.77734375" style="3" customWidth="1"/>
    <col min="2561" max="2563" width="6.44140625" style="3" customWidth="1"/>
    <col min="2564" max="2564" width="6.77734375" style="3" customWidth="1"/>
    <col min="2565" max="2571" width="6.44140625" style="3" customWidth="1"/>
    <col min="2572" max="2572" width="7.44140625" style="3" customWidth="1"/>
    <col min="2573" max="2805" width="11.44140625" style="3"/>
    <col min="2806" max="2806" width="0.21875" style="3" customWidth="1"/>
    <col min="2807" max="2807" width="2.77734375" style="3" customWidth="1"/>
    <col min="2808" max="2808" width="15.44140625" style="3" customWidth="1"/>
    <col min="2809" max="2809" width="1.21875" style="3" customWidth="1"/>
    <col min="2810" max="2810" width="71.44140625" style="3" customWidth="1"/>
    <col min="2811" max="2813" width="6.77734375" style="3" customWidth="1"/>
    <col min="2814" max="2815" width="6.44140625" style="3" customWidth="1"/>
    <col min="2816" max="2816" width="6.77734375" style="3" customWidth="1"/>
    <col min="2817" max="2819" width="6.44140625" style="3" customWidth="1"/>
    <col min="2820" max="2820" width="6.77734375" style="3" customWidth="1"/>
    <col min="2821" max="2827" width="6.44140625" style="3" customWidth="1"/>
    <col min="2828" max="2828" width="7.44140625" style="3" customWidth="1"/>
    <col min="2829" max="3061" width="11.44140625" style="3"/>
    <col min="3062" max="3062" width="0.21875" style="3" customWidth="1"/>
    <col min="3063" max="3063" width="2.77734375" style="3" customWidth="1"/>
    <col min="3064" max="3064" width="15.44140625" style="3" customWidth="1"/>
    <col min="3065" max="3065" width="1.21875" style="3" customWidth="1"/>
    <col min="3066" max="3066" width="71.44140625" style="3" customWidth="1"/>
    <col min="3067" max="3069" width="6.77734375" style="3" customWidth="1"/>
    <col min="3070" max="3071" width="6.44140625" style="3" customWidth="1"/>
    <col min="3072" max="3072" width="6.77734375" style="3" customWidth="1"/>
    <col min="3073" max="3075" width="6.44140625" style="3" customWidth="1"/>
    <col min="3076" max="3076" width="6.77734375" style="3" customWidth="1"/>
    <col min="3077" max="3083" width="6.44140625" style="3" customWidth="1"/>
    <col min="3084" max="3084" width="7.44140625" style="3" customWidth="1"/>
    <col min="3085" max="3317" width="11.44140625" style="3"/>
    <col min="3318" max="3318" width="0.21875" style="3" customWidth="1"/>
    <col min="3319" max="3319" width="2.77734375" style="3" customWidth="1"/>
    <col min="3320" max="3320" width="15.44140625" style="3" customWidth="1"/>
    <col min="3321" max="3321" width="1.21875" style="3" customWidth="1"/>
    <col min="3322" max="3322" width="71.44140625" style="3" customWidth="1"/>
    <col min="3323" max="3325" width="6.77734375" style="3" customWidth="1"/>
    <col min="3326" max="3327" width="6.44140625" style="3" customWidth="1"/>
    <col min="3328" max="3328" width="6.77734375" style="3" customWidth="1"/>
    <col min="3329" max="3331" width="6.44140625" style="3" customWidth="1"/>
    <col min="3332" max="3332" width="6.77734375" style="3" customWidth="1"/>
    <col min="3333" max="3339" width="6.44140625" style="3" customWidth="1"/>
    <col min="3340" max="3340" width="7.44140625" style="3" customWidth="1"/>
    <col min="3341" max="3573" width="11.44140625" style="3"/>
    <col min="3574" max="3574" width="0.21875" style="3" customWidth="1"/>
    <col min="3575" max="3575" width="2.77734375" style="3" customWidth="1"/>
    <col min="3576" max="3576" width="15.44140625" style="3" customWidth="1"/>
    <col min="3577" max="3577" width="1.21875" style="3" customWidth="1"/>
    <col min="3578" max="3578" width="71.44140625" style="3" customWidth="1"/>
    <col min="3579" max="3581" width="6.77734375" style="3" customWidth="1"/>
    <col min="3582" max="3583" width="6.44140625" style="3" customWidth="1"/>
    <col min="3584" max="3584" width="6.77734375" style="3" customWidth="1"/>
    <col min="3585" max="3587" width="6.44140625" style="3" customWidth="1"/>
    <col min="3588" max="3588" width="6.77734375" style="3" customWidth="1"/>
    <col min="3589" max="3595" width="6.44140625" style="3" customWidth="1"/>
    <col min="3596" max="3596" width="7.44140625" style="3" customWidth="1"/>
    <col min="3597" max="3829" width="11.44140625" style="3"/>
    <col min="3830" max="3830" width="0.21875" style="3" customWidth="1"/>
    <col min="3831" max="3831" width="2.77734375" style="3" customWidth="1"/>
    <col min="3832" max="3832" width="15.44140625" style="3" customWidth="1"/>
    <col min="3833" max="3833" width="1.21875" style="3" customWidth="1"/>
    <col min="3834" max="3834" width="71.44140625" style="3" customWidth="1"/>
    <col min="3835" max="3837" width="6.77734375" style="3" customWidth="1"/>
    <col min="3838" max="3839" width="6.44140625" style="3" customWidth="1"/>
    <col min="3840" max="3840" width="6.77734375" style="3" customWidth="1"/>
    <col min="3841" max="3843" width="6.44140625" style="3" customWidth="1"/>
    <col min="3844" max="3844" width="6.77734375" style="3" customWidth="1"/>
    <col min="3845" max="3851" width="6.44140625" style="3" customWidth="1"/>
    <col min="3852" max="3852" width="7.44140625" style="3" customWidth="1"/>
    <col min="3853" max="4085" width="11.44140625" style="3"/>
    <col min="4086" max="4086" width="0.21875" style="3" customWidth="1"/>
    <col min="4087" max="4087" width="2.77734375" style="3" customWidth="1"/>
    <col min="4088" max="4088" width="15.44140625" style="3" customWidth="1"/>
    <col min="4089" max="4089" width="1.21875" style="3" customWidth="1"/>
    <col min="4090" max="4090" width="71.44140625" style="3" customWidth="1"/>
    <col min="4091" max="4093" width="6.77734375" style="3" customWidth="1"/>
    <col min="4094" max="4095" width="6.44140625" style="3" customWidth="1"/>
    <col min="4096" max="4096" width="6.77734375" style="3" customWidth="1"/>
    <col min="4097" max="4099" width="6.44140625" style="3" customWidth="1"/>
    <col min="4100" max="4100" width="6.77734375" style="3" customWidth="1"/>
    <col min="4101" max="4107" width="6.44140625" style="3" customWidth="1"/>
    <col min="4108" max="4108" width="7.44140625" style="3" customWidth="1"/>
    <col min="4109" max="4341" width="11.44140625" style="3"/>
    <col min="4342" max="4342" width="0.21875" style="3" customWidth="1"/>
    <col min="4343" max="4343" width="2.77734375" style="3" customWidth="1"/>
    <col min="4344" max="4344" width="15.44140625" style="3" customWidth="1"/>
    <col min="4345" max="4345" width="1.21875" style="3" customWidth="1"/>
    <col min="4346" max="4346" width="71.44140625" style="3" customWidth="1"/>
    <col min="4347" max="4349" width="6.77734375" style="3" customWidth="1"/>
    <col min="4350" max="4351" width="6.44140625" style="3" customWidth="1"/>
    <col min="4352" max="4352" width="6.77734375" style="3" customWidth="1"/>
    <col min="4353" max="4355" width="6.44140625" style="3" customWidth="1"/>
    <col min="4356" max="4356" width="6.77734375" style="3" customWidth="1"/>
    <col min="4357" max="4363" width="6.44140625" style="3" customWidth="1"/>
    <col min="4364" max="4364" width="7.44140625" style="3" customWidth="1"/>
    <col min="4365" max="4597" width="11.44140625" style="3"/>
    <col min="4598" max="4598" width="0.21875" style="3" customWidth="1"/>
    <col min="4599" max="4599" width="2.77734375" style="3" customWidth="1"/>
    <col min="4600" max="4600" width="15.44140625" style="3" customWidth="1"/>
    <col min="4601" max="4601" width="1.21875" style="3" customWidth="1"/>
    <col min="4602" max="4602" width="71.44140625" style="3" customWidth="1"/>
    <col min="4603" max="4605" width="6.77734375" style="3" customWidth="1"/>
    <col min="4606" max="4607" width="6.44140625" style="3" customWidth="1"/>
    <col min="4608" max="4608" width="6.77734375" style="3" customWidth="1"/>
    <col min="4609" max="4611" width="6.44140625" style="3" customWidth="1"/>
    <col min="4612" max="4612" width="6.77734375" style="3" customWidth="1"/>
    <col min="4613" max="4619" width="6.44140625" style="3" customWidth="1"/>
    <col min="4620" max="4620" width="7.44140625" style="3" customWidth="1"/>
    <col min="4621" max="4853" width="11.44140625" style="3"/>
    <col min="4854" max="4854" width="0.21875" style="3" customWidth="1"/>
    <col min="4855" max="4855" width="2.77734375" style="3" customWidth="1"/>
    <col min="4856" max="4856" width="15.44140625" style="3" customWidth="1"/>
    <col min="4857" max="4857" width="1.21875" style="3" customWidth="1"/>
    <col min="4858" max="4858" width="71.44140625" style="3" customWidth="1"/>
    <col min="4859" max="4861" width="6.77734375" style="3" customWidth="1"/>
    <col min="4862" max="4863" width="6.44140625" style="3" customWidth="1"/>
    <col min="4864" max="4864" width="6.77734375" style="3" customWidth="1"/>
    <col min="4865" max="4867" width="6.44140625" style="3" customWidth="1"/>
    <col min="4868" max="4868" width="6.77734375" style="3" customWidth="1"/>
    <col min="4869" max="4875" width="6.44140625" style="3" customWidth="1"/>
    <col min="4876" max="4876" width="7.44140625" style="3" customWidth="1"/>
    <col min="4877" max="5109" width="11.44140625" style="3"/>
    <col min="5110" max="5110" width="0.21875" style="3" customWidth="1"/>
    <col min="5111" max="5111" width="2.77734375" style="3" customWidth="1"/>
    <col min="5112" max="5112" width="15.44140625" style="3" customWidth="1"/>
    <col min="5113" max="5113" width="1.21875" style="3" customWidth="1"/>
    <col min="5114" max="5114" width="71.44140625" style="3" customWidth="1"/>
    <col min="5115" max="5117" width="6.77734375" style="3" customWidth="1"/>
    <col min="5118" max="5119" width="6.44140625" style="3" customWidth="1"/>
    <col min="5120" max="5120" width="6.77734375" style="3" customWidth="1"/>
    <col min="5121" max="5123" width="6.44140625" style="3" customWidth="1"/>
    <col min="5124" max="5124" width="6.77734375" style="3" customWidth="1"/>
    <col min="5125" max="5131" width="6.44140625" style="3" customWidth="1"/>
    <col min="5132" max="5132" width="7.44140625" style="3" customWidth="1"/>
    <col min="5133" max="5365" width="11.44140625" style="3"/>
    <col min="5366" max="5366" width="0.21875" style="3" customWidth="1"/>
    <col min="5367" max="5367" width="2.77734375" style="3" customWidth="1"/>
    <col min="5368" max="5368" width="15.44140625" style="3" customWidth="1"/>
    <col min="5369" max="5369" width="1.21875" style="3" customWidth="1"/>
    <col min="5370" max="5370" width="71.44140625" style="3" customWidth="1"/>
    <col min="5371" max="5373" width="6.77734375" style="3" customWidth="1"/>
    <col min="5374" max="5375" width="6.44140625" style="3" customWidth="1"/>
    <col min="5376" max="5376" width="6.77734375" style="3" customWidth="1"/>
    <col min="5377" max="5379" width="6.44140625" style="3" customWidth="1"/>
    <col min="5380" max="5380" width="6.77734375" style="3" customWidth="1"/>
    <col min="5381" max="5387" width="6.44140625" style="3" customWidth="1"/>
    <col min="5388" max="5388" width="7.44140625" style="3" customWidth="1"/>
    <col min="5389" max="5621" width="11.44140625" style="3"/>
    <col min="5622" max="5622" width="0.21875" style="3" customWidth="1"/>
    <col min="5623" max="5623" width="2.77734375" style="3" customWidth="1"/>
    <col min="5624" max="5624" width="15.44140625" style="3" customWidth="1"/>
    <col min="5625" max="5625" width="1.21875" style="3" customWidth="1"/>
    <col min="5626" max="5626" width="71.44140625" style="3" customWidth="1"/>
    <col min="5627" max="5629" width="6.77734375" style="3" customWidth="1"/>
    <col min="5630" max="5631" width="6.44140625" style="3" customWidth="1"/>
    <col min="5632" max="5632" width="6.77734375" style="3" customWidth="1"/>
    <col min="5633" max="5635" width="6.44140625" style="3" customWidth="1"/>
    <col min="5636" max="5636" width="6.77734375" style="3" customWidth="1"/>
    <col min="5637" max="5643" width="6.44140625" style="3" customWidth="1"/>
    <col min="5644" max="5644" width="7.44140625" style="3" customWidth="1"/>
    <col min="5645" max="5877" width="11.44140625" style="3"/>
    <col min="5878" max="5878" width="0.21875" style="3" customWidth="1"/>
    <col min="5879" max="5879" width="2.77734375" style="3" customWidth="1"/>
    <col min="5880" max="5880" width="15.44140625" style="3" customWidth="1"/>
    <col min="5881" max="5881" width="1.21875" style="3" customWidth="1"/>
    <col min="5882" max="5882" width="71.44140625" style="3" customWidth="1"/>
    <col min="5883" max="5885" width="6.77734375" style="3" customWidth="1"/>
    <col min="5886" max="5887" width="6.44140625" style="3" customWidth="1"/>
    <col min="5888" max="5888" width="6.77734375" style="3" customWidth="1"/>
    <col min="5889" max="5891" width="6.44140625" style="3" customWidth="1"/>
    <col min="5892" max="5892" width="6.77734375" style="3" customWidth="1"/>
    <col min="5893" max="5899" width="6.44140625" style="3" customWidth="1"/>
    <col min="5900" max="5900" width="7.44140625" style="3" customWidth="1"/>
    <col min="5901" max="6133" width="11.44140625" style="3"/>
    <col min="6134" max="6134" width="0.21875" style="3" customWidth="1"/>
    <col min="6135" max="6135" width="2.77734375" style="3" customWidth="1"/>
    <col min="6136" max="6136" width="15.44140625" style="3" customWidth="1"/>
    <col min="6137" max="6137" width="1.21875" style="3" customWidth="1"/>
    <col min="6138" max="6138" width="71.44140625" style="3" customWidth="1"/>
    <col min="6139" max="6141" width="6.77734375" style="3" customWidth="1"/>
    <col min="6142" max="6143" width="6.44140625" style="3" customWidth="1"/>
    <col min="6144" max="6144" width="6.77734375" style="3" customWidth="1"/>
    <col min="6145" max="6147" width="6.44140625" style="3" customWidth="1"/>
    <col min="6148" max="6148" width="6.77734375" style="3" customWidth="1"/>
    <col min="6149" max="6155" width="6.44140625" style="3" customWidth="1"/>
    <col min="6156" max="6156" width="7.44140625" style="3" customWidth="1"/>
    <col min="6157" max="6389" width="11.44140625" style="3"/>
    <col min="6390" max="6390" width="0.21875" style="3" customWidth="1"/>
    <col min="6391" max="6391" width="2.77734375" style="3" customWidth="1"/>
    <col min="6392" max="6392" width="15.44140625" style="3" customWidth="1"/>
    <col min="6393" max="6393" width="1.21875" style="3" customWidth="1"/>
    <col min="6394" max="6394" width="71.44140625" style="3" customWidth="1"/>
    <col min="6395" max="6397" width="6.77734375" style="3" customWidth="1"/>
    <col min="6398" max="6399" width="6.44140625" style="3" customWidth="1"/>
    <col min="6400" max="6400" width="6.77734375" style="3" customWidth="1"/>
    <col min="6401" max="6403" width="6.44140625" style="3" customWidth="1"/>
    <col min="6404" max="6404" width="6.77734375" style="3" customWidth="1"/>
    <col min="6405" max="6411" width="6.44140625" style="3" customWidth="1"/>
    <col min="6412" max="6412" width="7.44140625" style="3" customWidth="1"/>
    <col min="6413" max="6645" width="11.44140625" style="3"/>
    <col min="6646" max="6646" width="0.21875" style="3" customWidth="1"/>
    <col min="6647" max="6647" width="2.77734375" style="3" customWidth="1"/>
    <col min="6648" max="6648" width="15.44140625" style="3" customWidth="1"/>
    <col min="6649" max="6649" width="1.21875" style="3" customWidth="1"/>
    <col min="6650" max="6650" width="71.44140625" style="3" customWidth="1"/>
    <col min="6651" max="6653" width="6.77734375" style="3" customWidth="1"/>
    <col min="6654" max="6655" width="6.44140625" style="3" customWidth="1"/>
    <col min="6656" max="6656" width="6.77734375" style="3" customWidth="1"/>
    <col min="6657" max="6659" width="6.44140625" style="3" customWidth="1"/>
    <col min="6660" max="6660" width="6.77734375" style="3" customWidth="1"/>
    <col min="6661" max="6667" width="6.44140625" style="3" customWidth="1"/>
    <col min="6668" max="6668" width="7.44140625" style="3" customWidth="1"/>
    <col min="6669" max="6901" width="11.44140625" style="3"/>
    <col min="6902" max="6902" width="0.21875" style="3" customWidth="1"/>
    <col min="6903" max="6903" width="2.77734375" style="3" customWidth="1"/>
    <col min="6904" max="6904" width="15.44140625" style="3" customWidth="1"/>
    <col min="6905" max="6905" width="1.21875" style="3" customWidth="1"/>
    <col min="6906" max="6906" width="71.44140625" style="3" customWidth="1"/>
    <col min="6907" max="6909" width="6.77734375" style="3" customWidth="1"/>
    <col min="6910" max="6911" width="6.44140625" style="3" customWidth="1"/>
    <col min="6912" max="6912" width="6.77734375" style="3" customWidth="1"/>
    <col min="6913" max="6915" width="6.44140625" style="3" customWidth="1"/>
    <col min="6916" max="6916" width="6.77734375" style="3" customWidth="1"/>
    <col min="6917" max="6923" width="6.44140625" style="3" customWidth="1"/>
    <col min="6924" max="6924" width="7.44140625" style="3" customWidth="1"/>
    <col min="6925" max="7157" width="11.44140625" style="3"/>
    <col min="7158" max="7158" width="0.21875" style="3" customWidth="1"/>
    <col min="7159" max="7159" width="2.77734375" style="3" customWidth="1"/>
    <col min="7160" max="7160" width="15.44140625" style="3" customWidth="1"/>
    <col min="7161" max="7161" width="1.21875" style="3" customWidth="1"/>
    <col min="7162" max="7162" width="71.44140625" style="3" customWidth="1"/>
    <col min="7163" max="7165" width="6.77734375" style="3" customWidth="1"/>
    <col min="7166" max="7167" width="6.44140625" style="3" customWidth="1"/>
    <col min="7168" max="7168" width="6.77734375" style="3" customWidth="1"/>
    <col min="7169" max="7171" width="6.44140625" style="3" customWidth="1"/>
    <col min="7172" max="7172" width="6.77734375" style="3" customWidth="1"/>
    <col min="7173" max="7179" width="6.44140625" style="3" customWidth="1"/>
    <col min="7180" max="7180" width="7.44140625" style="3" customWidth="1"/>
    <col min="7181" max="7413" width="11.44140625" style="3"/>
    <col min="7414" max="7414" width="0.21875" style="3" customWidth="1"/>
    <col min="7415" max="7415" width="2.77734375" style="3" customWidth="1"/>
    <col min="7416" max="7416" width="15.44140625" style="3" customWidth="1"/>
    <col min="7417" max="7417" width="1.21875" style="3" customWidth="1"/>
    <col min="7418" max="7418" width="71.44140625" style="3" customWidth="1"/>
    <col min="7419" max="7421" width="6.77734375" style="3" customWidth="1"/>
    <col min="7422" max="7423" width="6.44140625" style="3" customWidth="1"/>
    <col min="7424" max="7424" width="6.77734375" style="3" customWidth="1"/>
    <col min="7425" max="7427" width="6.44140625" style="3" customWidth="1"/>
    <col min="7428" max="7428" width="6.77734375" style="3" customWidth="1"/>
    <col min="7429" max="7435" width="6.44140625" style="3" customWidth="1"/>
    <col min="7436" max="7436" width="7.44140625" style="3" customWidth="1"/>
    <col min="7437" max="7669" width="11.44140625" style="3"/>
    <col min="7670" max="7670" width="0.21875" style="3" customWidth="1"/>
    <col min="7671" max="7671" width="2.77734375" style="3" customWidth="1"/>
    <col min="7672" max="7672" width="15.44140625" style="3" customWidth="1"/>
    <col min="7673" max="7673" width="1.21875" style="3" customWidth="1"/>
    <col min="7674" max="7674" width="71.44140625" style="3" customWidth="1"/>
    <col min="7675" max="7677" width="6.77734375" style="3" customWidth="1"/>
    <col min="7678" max="7679" width="6.44140625" style="3" customWidth="1"/>
    <col min="7680" max="7680" width="6.77734375" style="3" customWidth="1"/>
    <col min="7681" max="7683" width="6.44140625" style="3" customWidth="1"/>
    <col min="7684" max="7684" width="6.77734375" style="3" customWidth="1"/>
    <col min="7685" max="7691" width="6.44140625" style="3" customWidth="1"/>
    <col min="7692" max="7692" width="7.44140625" style="3" customWidth="1"/>
    <col min="7693" max="7925" width="11.44140625" style="3"/>
    <col min="7926" max="7926" width="0.21875" style="3" customWidth="1"/>
    <col min="7927" max="7927" width="2.77734375" style="3" customWidth="1"/>
    <col min="7928" max="7928" width="15.44140625" style="3" customWidth="1"/>
    <col min="7929" max="7929" width="1.21875" style="3" customWidth="1"/>
    <col min="7930" max="7930" width="71.44140625" style="3" customWidth="1"/>
    <col min="7931" max="7933" width="6.77734375" style="3" customWidth="1"/>
    <col min="7934" max="7935" width="6.44140625" style="3" customWidth="1"/>
    <col min="7936" max="7936" width="6.77734375" style="3" customWidth="1"/>
    <col min="7937" max="7939" width="6.44140625" style="3" customWidth="1"/>
    <col min="7940" max="7940" width="6.77734375" style="3" customWidth="1"/>
    <col min="7941" max="7947" width="6.44140625" style="3" customWidth="1"/>
    <col min="7948" max="7948" width="7.44140625" style="3" customWidth="1"/>
    <col min="7949" max="8181" width="11.44140625" style="3"/>
    <col min="8182" max="8182" width="0.21875" style="3" customWidth="1"/>
    <col min="8183" max="8183" width="2.77734375" style="3" customWidth="1"/>
    <col min="8184" max="8184" width="15.44140625" style="3" customWidth="1"/>
    <col min="8185" max="8185" width="1.21875" style="3" customWidth="1"/>
    <col min="8186" max="8186" width="71.44140625" style="3" customWidth="1"/>
    <col min="8187" max="8189" width="6.77734375" style="3" customWidth="1"/>
    <col min="8190" max="8191" width="6.44140625" style="3" customWidth="1"/>
    <col min="8192" max="8192" width="6.77734375" style="3" customWidth="1"/>
    <col min="8193" max="8195" width="6.44140625" style="3" customWidth="1"/>
    <col min="8196" max="8196" width="6.77734375" style="3" customWidth="1"/>
    <col min="8197" max="8203" width="6.44140625" style="3" customWidth="1"/>
    <col min="8204" max="8204" width="7.44140625" style="3" customWidth="1"/>
    <col min="8205" max="8437" width="11.44140625" style="3"/>
    <col min="8438" max="8438" width="0.21875" style="3" customWidth="1"/>
    <col min="8439" max="8439" width="2.77734375" style="3" customWidth="1"/>
    <col min="8440" max="8440" width="15.44140625" style="3" customWidth="1"/>
    <col min="8441" max="8441" width="1.21875" style="3" customWidth="1"/>
    <col min="8442" max="8442" width="71.44140625" style="3" customWidth="1"/>
    <col min="8443" max="8445" width="6.77734375" style="3" customWidth="1"/>
    <col min="8446" max="8447" width="6.44140625" style="3" customWidth="1"/>
    <col min="8448" max="8448" width="6.77734375" style="3" customWidth="1"/>
    <col min="8449" max="8451" width="6.44140625" style="3" customWidth="1"/>
    <col min="8452" max="8452" width="6.77734375" style="3" customWidth="1"/>
    <col min="8453" max="8459" width="6.44140625" style="3" customWidth="1"/>
    <col min="8460" max="8460" width="7.44140625" style="3" customWidth="1"/>
    <col min="8461" max="8693" width="11.44140625" style="3"/>
    <col min="8694" max="8694" width="0.21875" style="3" customWidth="1"/>
    <col min="8695" max="8695" width="2.77734375" style="3" customWidth="1"/>
    <col min="8696" max="8696" width="15.44140625" style="3" customWidth="1"/>
    <col min="8697" max="8697" width="1.21875" style="3" customWidth="1"/>
    <col min="8698" max="8698" width="71.44140625" style="3" customWidth="1"/>
    <col min="8699" max="8701" width="6.77734375" style="3" customWidth="1"/>
    <col min="8702" max="8703" width="6.44140625" style="3" customWidth="1"/>
    <col min="8704" max="8704" width="6.77734375" style="3" customWidth="1"/>
    <col min="8705" max="8707" width="6.44140625" style="3" customWidth="1"/>
    <col min="8708" max="8708" width="6.77734375" style="3" customWidth="1"/>
    <col min="8709" max="8715" width="6.44140625" style="3" customWidth="1"/>
    <col min="8716" max="8716" width="7.44140625" style="3" customWidth="1"/>
    <col min="8717" max="8949" width="11.44140625" style="3"/>
    <col min="8950" max="8950" width="0.21875" style="3" customWidth="1"/>
    <col min="8951" max="8951" width="2.77734375" style="3" customWidth="1"/>
    <col min="8952" max="8952" width="15.44140625" style="3" customWidth="1"/>
    <col min="8953" max="8953" width="1.21875" style="3" customWidth="1"/>
    <col min="8954" max="8954" width="71.44140625" style="3" customWidth="1"/>
    <col min="8955" max="8957" width="6.77734375" style="3" customWidth="1"/>
    <col min="8958" max="8959" width="6.44140625" style="3" customWidth="1"/>
    <col min="8960" max="8960" width="6.77734375" style="3" customWidth="1"/>
    <col min="8961" max="8963" width="6.44140625" style="3" customWidth="1"/>
    <col min="8964" max="8964" width="6.77734375" style="3" customWidth="1"/>
    <col min="8965" max="8971" width="6.44140625" style="3" customWidth="1"/>
    <col min="8972" max="8972" width="7.44140625" style="3" customWidth="1"/>
    <col min="8973" max="9205" width="11.44140625" style="3"/>
    <col min="9206" max="9206" width="0.21875" style="3" customWidth="1"/>
    <col min="9207" max="9207" width="2.77734375" style="3" customWidth="1"/>
    <col min="9208" max="9208" width="15.44140625" style="3" customWidth="1"/>
    <col min="9209" max="9209" width="1.21875" style="3" customWidth="1"/>
    <col min="9210" max="9210" width="71.44140625" style="3" customWidth="1"/>
    <col min="9211" max="9213" width="6.77734375" style="3" customWidth="1"/>
    <col min="9214" max="9215" width="6.44140625" style="3" customWidth="1"/>
    <col min="9216" max="9216" width="6.77734375" style="3" customWidth="1"/>
    <col min="9217" max="9219" width="6.44140625" style="3" customWidth="1"/>
    <col min="9220" max="9220" width="6.77734375" style="3" customWidth="1"/>
    <col min="9221" max="9227" width="6.44140625" style="3" customWidth="1"/>
    <col min="9228" max="9228" width="7.44140625" style="3" customWidth="1"/>
    <col min="9229" max="9461" width="11.44140625" style="3"/>
    <col min="9462" max="9462" width="0.21875" style="3" customWidth="1"/>
    <col min="9463" max="9463" width="2.77734375" style="3" customWidth="1"/>
    <col min="9464" max="9464" width="15.44140625" style="3" customWidth="1"/>
    <col min="9465" max="9465" width="1.21875" style="3" customWidth="1"/>
    <col min="9466" max="9466" width="71.44140625" style="3" customWidth="1"/>
    <col min="9467" max="9469" width="6.77734375" style="3" customWidth="1"/>
    <col min="9470" max="9471" width="6.44140625" style="3" customWidth="1"/>
    <col min="9472" max="9472" width="6.77734375" style="3" customWidth="1"/>
    <col min="9473" max="9475" width="6.44140625" style="3" customWidth="1"/>
    <col min="9476" max="9476" width="6.77734375" style="3" customWidth="1"/>
    <col min="9477" max="9483" width="6.44140625" style="3" customWidth="1"/>
    <col min="9484" max="9484" width="7.44140625" style="3" customWidth="1"/>
    <col min="9485" max="9717" width="11.44140625" style="3"/>
    <col min="9718" max="9718" width="0.21875" style="3" customWidth="1"/>
    <col min="9719" max="9719" width="2.77734375" style="3" customWidth="1"/>
    <col min="9720" max="9720" width="15.44140625" style="3" customWidth="1"/>
    <col min="9721" max="9721" width="1.21875" style="3" customWidth="1"/>
    <col min="9722" max="9722" width="71.44140625" style="3" customWidth="1"/>
    <col min="9723" max="9725" width="6.77734375" style="3" customWidth="1"/>
    <col min="9726" max="9727" width="6.44140625" style="3" customWidth="1"/>
    <col min="9728" max="9728" width="6.77734375" style="3" customWidth="1"/>
    <col min="9729" max="9731" width="6.44140625" style="3" customWidth="1"/>
    <col min="9732" max="9732" width="6.77734375" style="3" customWidth="1"/>
    <col min="9733" max="9739" width="6.44140625" style="3" customWidth="1"/>
    <col min="9740" max="9740" width="7.44140625" style="3" customWidth="1"/>
    <col min="9741" max="9973" width="11.44140625" style="3"/>
    <col min="9974" max="9974" width="0.21875" style="3" customWidth="1"/>
    <col min="9975" max="9975" width="2.77734375" style="3" customWidth="1"/>
    <col min="9976" max="9976" width="15.44140625" style="3" customWidth="1"/>
    <col min="9977" max="9977" width="1.21875" style="3" customWidth="1"/>
    <col min="9978" max="9978" width="71.44140625" style="3" customWidth="1"/>
    <col min="9979" max="9981" width="6.77734375" style="3" customWidth="1"/>
    <col min="9982" max="9983" width="6.44140625" style="3" customWidth="1"/>
    <col min="9984" max="9984" width="6.77734375" style="3" customWidth="1"/>
    <col min="9985" max="9987" width="6.44140625" style="3" customWidth="1"/>
    <col min="9988" max="9988" width="6.77734375" style="3" customWidth="1"/>
    <col min="9989" max="9995" width="6.44140625" style="3" customWidth="1"/>
    <col min="9996" max="9996" width="7.44140625" style="3" customWidth="1"/>
    <col min="9997" max="10229" width="11.44140625" style="3"/>
    <col min="10230" max="10230" width="0.21875" style="3" customWidth="1"/>
    <col min="10231" max="10231" width="2.77734375" style="3" customWidth="1"/>
    <col min="10232" max="10232" width="15.44140625" style="3" customWidth="1"/>
    <col min="10233" max="10233" width="1.21875" style="3" customWidth="1"/>
    <col min="10234" max="10234" width="71.44140625" style="3" customWidth="1"/>
    <col min="10235" max="10237" width="6.77734375" style="3" customWidth="1"/>
    <col min="10238" max="10239" width="6.44140625" style="3" customWidth="1"/>
    <col min="10240" max="10240" width="6.77734375" style="3" customWidth="1"/>
    <col min="10241" max="10243" width="6.44140625" style="3" customWidth="1"/>
    <col min="10244" max="10244" width="6.77734375" style="3" customWidth="1"/>
    <col min="10245" max="10251" width="6.44140625" style="3" customWidth="1"/>
    <col min="10252" max="10252" width="7.44140625" style="3" customWidth="1"/>
    <col min="10253" max="10485" width="11.44140625" style="3"/>
    <col min="10486" max="10486" width="0.21875" style="3" customWidth="1"/>
    <col min="10487" max="10487" width="2.77734375" style="3" customWidth="1"/>
    <col min="10488" max="10488" width="15.44140625" style="3" customWidth="1"/>
    <col min="10489" max="10489" width="1.21875" style="3" customWidth="1"/>
    <col min="10490" max="10490" width="71.44140625" style="3" customWidth="1"/>
    <col min="10491" max="10493" width="6.77734375" style="3" customWidth="1"/>
    <col min="10494" max="10495" width="6.44140625" style="3" customWidth="1"/>
    <col min="10496" max="10496" width="6.77734375" style="3" customWidth="1"/>
    <col min="10497" max="10499" width="6.44140625" style="3" customWidth="1"/>
    <col min="10500" max="10500" width="6.77734375" style="3" customWidth="1"/>
    <col min="10501" max="10507" width="6.44140625" style="3" customWidth="1"/>
    <col min="10508" max="10508" width="7.44140625" style="3" customWidth="1"/>
    <col min="10509" max="10741" width="11.44140625" style="3"/>
    <col min="10742" max="10742" width="0.21875" style="3" customWidth="1"/>
    <col min="10743" max="10743" width="2.77734375" style="3" customWidth="1"/>
    <col min="10744" max="10744" width="15.44140625" style="3" customWidth="1"/>
    <col min="10745" max="10745" width="1.21875" style="3" customWidth="1"/>
    <col min="10746" max="10746" width="71.44140625" style="3" customWidth="1"/>
    <col min="10747" max="10749" width="6.77734375" style="3" customWidth="1"/>
    <col min="10750" max="10751" width="6.44140625" style="3" customWidth="1"/>
    <col min="10752" max="10752" width="6.77734375" style="3" customWidth="1"/>
    <col min="10753" max="10755" width="6.44140625" style="3" customWidth="1"/>
    <col min="10756" max="10756" width="6.77734375" style="3" customWidth="1"/>
    <col min="10757" max="10763" width="6.44140625" style="3" customWidth="1"/>
    <col min="10764" max="10764" width="7.44140625" style="3" customWidth="1"/>
    <col min="10765" max="10997" width="11.44140625" style="3"/>
    <col min="10998" max="10998" width="0.21875" style="3" customWidth="1"/>
    <col min="10999" max="10999" width="2.77734375" style="3" customWidth="1"/>
    <col min="11000" max="11000" width="15.44140625" style="3" customWidth="1"/>
    <col min="11001" max="11001" width="1.21875" style="3" customWidth="1"/>
    <col min="11002" max="11002" width="71.44140625" style="3" customWidth="1"/>
    <col min="11003" max="11005" width="6.77734375" style="3" customWidth="1"/>
    <col min="11006" max="11007" width="6.44140625" style="3" customWidth="1"/>
    <col min="11008" max="11008" width="6.77734375" style="3" customWidth="1"/>
    <col min="11009" max="11011" width="6.44140625" style="3" customWidth="1"/>
    <col min="11012" max="11012" width="6.77734375" style="3" customWidth="1"/>
    <col min="11013" max="11019" width="6.44140625" style="3" customWidth="1"/>
    <col min="11020" max="11020" width="7.44140625" style="3" customWidth="1"/>
    <col min="11021" max="11253" width="11.44140625" style="3"/>
    <col min="11254" max="11254" width="0.21875" style="3" customWidth="1"/>
    <col min="11255" max="11255" width="2.77734375" style="3" customWidth="1"/>
    <col min="11256" max="11256" width="15.44140625" style="3" customWidth="1"/>
    <col min="11257" max="11257" width="1.21875" style="3" customWidth="1"/>
    <col min="11258" max="11258" width="71.44140625" style="3" customWidth="1"/>
    <col min="11259" max="11261" width="6.77734375" style="3" customWidth="1"/>
    <col min="11262" max="11263" width="6.44140625" style="3" customWidth="1"/>
    <col min="11264" max="11264" width="6.77734375" style="3" customWidth="1"/>
    <col min="11265" max="11267" width="6.44140625" style="3" customWidth="1"/>
    <col min="11268" max="11268" width="6.77734375" style="3" customWidth="1"/>
    <col min="11269" max="11275" width="6.44140625" style="3" customWidth="1"/>
    <col min="11276" max="11276" width="7.44140625" style="3" customWidth="1"/>
    <col min="11277" max="11509" width="11.44140625" style="3"/>
    <col min="11510" max="11510" width="0.21875" style="3" customWidth="1"/>
    <col min="11511" max="11511" width="2.77734375" style="3" customWidth="1"/>
    <col min="11512" max="11512" width="15.44140625" style="3" customWidth="1"/>
    <col min="11513" max="11513" width="1.21875" style="3" customWidth="1"/>
    <col min="11514" max="11514" width="71.44140625" style="3" customWidth="1"/>
    <col min="11515" max="11517" width="6.77734375" style="3" customWidth="1"/>
    <col min="11518" max="11519" width="6.44140625" style="3" customWidth="1"/>
    <col min="11520" max="11520" width="6.77734375" style="3" customWidth="1"/>
    <col min="11521" max="11523" width="6.44140625" style="3" customWidth="1"/>
    <col min="11524" max="11524" width="6.77734375" style="3" customWidth="1"/>
    <col min="11525" max="11531" width="6.44140625" style="3" customWidth="1"/>
    <col min="11532" max="11532" width="7.44140625" style="3" customWidth="1"/>
    <col min="11533" max="11765" width="11.44140625" style="3"/>
    <col min="11766" max="11766" width="0.21875" style="3" customWidth="1"/>
    <col min="11767" max="11767" width="2.77734375" style="3" customWidth="1"/>
    <col min="11768" max="11768" width="15.44140625" style="3" customWidth="1"/>
    <col min="11769" max="11769" width="1.21875" style="3" customWidth="1"/>
    <col min="11770" max="11770" width="71.44140625" style="3" customWidth="1"/>
    <col min="11771" max="11773" width="6.77734375" style="3" customWidth="1"/>
    <col min="11774" max="11775" width="6.44140625" style="3" customWidth="1"/>
    <col min="11776" max="11776" width="6.77734375" style="3" customWidth="1"/>
    <col min="11777" max="11779" width="6.44140625" style="3" customWidth="1"/>
    <col min="11780" max="11780" width="6.77734375" style="3" customWidth="1"/>
    <col min="11781" max="11787" width="6.44140625" style="3" customWidth="1"/>
    <col min="11788" max="11788" width="7.44140625" style="3" customWidth="1"/>
    <col min="11789" max="12021" width="11.44140625" style="3"/>
    <col min="12022" max="12022" width="0.21875" style="3" customWidth="1"/>
    <col min="12023" max="12023" width="2.77734375" style="3" customWidth="1"/>
    <col min="12024" max="12024" width="15.44140625" style="3" customWidth="1"/>
    <col min="12025" max="12025" width="1.21875" style="3" customWidth="1"/>
    <col min="12026" max="12026" width="71.44140625" style="3" customWidth="1"/>
    <col min="12027" max="12029" width="6.77734375" style="3" customWidth="1"/>
    <col min="12030" max="12031" width="6.44140625" style="3" customWidth="1"/>
    <col min="12032" max="12032" width="6.77734375" style="3" customWidth="1"/>
    <col min="12033" max="12035" width="6.44140625" style="3" customWidth="1"/>
    <col min="12036" max="12036" width="6.77734375" style="3" customWidth="1"/>
    <col min="12037" max="12043" width="6.44140625" style="3" customWidth="1"/>
    <col min="12044" max="12044" width="7.44140625" style="3" customWidth="1"/>
    <col min="12045" max="12277" width="11.44140625" style="3"/>
    <col min="12278" max="12278" width="0.21875" style="3" customWidth="1"/>
    <col min="12279" max="12279" width="2.77734375" style="3" customWidth="1"/>
    <col min="12280" max="12280" width="15.44140625" style="3" customWidth="1"/>
    <col min="12281" max="12281" width="1.21875" style="3" customWidth="1"/>
    <col min="12282" max="12282" width="71.44140625" style="3" customWidth="1"/>
    <col min="12283" max="12285" width="6.77734375" style="3" customWidth="1"/>
    <col min="12286" max="12287" width="6.44140625" style="3" customWidth="1"/>
    <col min="12288" max="12288" width="6.77734375" style="3" customWidth="1"/>
    <col min="12289" max="12291" width="6.44140625" style="3" customWidth="1"/>
    <col min="12292" max="12292" width="6.77734375" style="3" customWidth="1"/>
    <col min="12293" max="12299" width="6.44140625" style="3" customWidth="1"/>
    <col min="12300" max="12300" width="7.44140625" style="3" customWidth="1"/>
    <col min="12301" max="12533" width="11.44140625" style="3"/>
    <col min="12534" max="12534" width="0.21875" style="3" customWidth="1"/>
    <col min="12535" max="12535" width="2.77734375" style="3" customWidth="1"/>
    <col min="12536" max="12536" width="15.44140625" style="3" customWidth="1"/>
    <col min="12537" max="12537" width="1.21875" style="3" customWidth="1"/>
    <col min="12538" max="12538" width="71.44140625" style="3" customWidth="1"/>
    <col min="12539" max="12541" width="6.77734375" style="3" customWidth="1"/>
    <col min="12542" max="12543" width="6.44140625" style="3" customWidth="1"/>
    <col min="12544" max="12544" width="6.77734375" style="3" customWidth="1"/>
    <col min="12545" max="12547" width="6.44140625" style="3" customWidth="1"/>
    <col min="12548" max="12548" width="6.77734375" style="3" customWidth="1"/>
    <col min="12549" max="12555" width="6.44140625" style="3" customWidth="1"/>
    <col min="12556" max="12556" width="7.44140625" style="3" customWidth="1"/>
    <col min="12557" max="12789" width="11.44140625" style="3"/>
    <col min="12790" max="12790" width="0.21875" style="3" customWidth="1"/>
    <col min="12791" max="12791" width="2.77734375" style="3" customWidth="1"/>
    <col min="12792" max="12792" width="15.44140625" style="3" customWidth="1"/>
    <col min="12793" max="12793" width="1.21875" style="3" customWidth="1"/>
    <col min="12794" max="12794" width="71.44140625" style="3" customWidth="1"/>
    <col min="12795" max="12797" width="6.77734375" style="3" customWidth="1"/>
    <col min="12798" max="12799" width="6.44140625" style="3" customWidth="1"/>
    <col min="12800" max="12800" width="6.77734375" style="3" customWidth="1"/>
    <col min="12801" max="12803" width="6.44140625" style="3" customWidth="1"/>
    <col min="12804" max="12804" width="6.77734375" style="3" customWidth="1"/>
    <col min="12805" max="12811" width="6.44140625" style="3" customWidth="1"/>
    <col min="12812" max="12812" width="7.44140625" style="3" customWidth="1"/>
    <col min="12813" max="13045" width="11.44140625" style="3"/>
    <col min="13046" max="13046" width="0.21875" style="3" customWidth="1"/>
    <col min="13047" max="13047" width="2.77734375" style="3" customWidth="1"/>
    <col min="13048" max="13048" width="15.44140625" style="3" customWidth="1"/>
    <col min="13049" max="13049" width="1.21875" style="3" customWidth="1"/>
    <col min="13050" max="13050" width="71.44140625" style="3" customWidth="1"/>
    <col min="13051" max="13053" width="6.77734375" style="3" customWidth="1"/>
    <col min="13054" max="13055" width="6.44140625" style="3" customWidth="1"/>
    <col min="13056" max="13056" width="6.77734375" style="3" customWidth="1"/>
    <col min="13057" max="13059" width="6.44140625" style="3" customWidth="1"/>
    <col min="13060" max="13060" width="6.77734375" style="3" customWidth="1"/>
    <col min="13061" max="13067" width="6.44140625" style="3" customWidth="1"/>
    <col min="13068" max="13068" width="7.44140625" style="3" customWidth="1"/>
    <col min="13069" max="13301" width="11.44140625" style="3"/>
    <col min="13302" max="13302" width="0.21875" style="3" customWidth="1"/>
    <col min="13303" max="13303" width="2.77734375" style="3" customWidth="1"/>
    <col min="13304" max="13304" width="15.44140625" style="3" customWidth="1"/>
    <col min="13305" max="13305" width="1.21875" style="3" customWidth="1"/>
    <col min="13306" max="13306" width="71.44140625" style="3" customWidth="1"/>
    <col min="13307" max="13309" width="6.77734375" style="3" customWidth="1"/>
    <col min="13310" max="13311" width="6.44140625" style="3" customWidth="1"/>
    <col min="13312" max="13312" width="6.77734375" style="3" customWidth="1"/>
    <col min="13313" max="13315" width="6.44140625" style="3" customWidth="1"/>
    <col min="13316" max="13316" width="6.77734375" style="3" customWidth="1"/>
    <col min="13317" max="13323" width="6.44140625" style="3" customWidth="1"/>
    <col min="13324" max="13324" width="7.44140625" style="3" customWidth="1"/>
    <col min="13325" max="13557" width="11.44140625" style="3"/>
    <col min="13558" max="13558" width="0.21875" style="3" customWidth="1"/>
    <col min="13559" max="13559" width="2.77734375" style="3" customWidth="1"/>
    <col min="13560" max="13560" width="15.44140625" style="3" customWidth="1"/>
    <col min="13561" max="13561" width="1.21875" style="3" customWidth="1"/>
    <col min="13562" max="13562" width="71.44140625" style="3" customWidth="1"/>
    <col min="13563" max="13565" width="6.77734375" style="3" customWidth="1"/>
    <col min="13566" max="13567" width="6.44140625" style="3" customWidth="1"/>
    <col min="13568" max="13568" width="6.77734375" style="3" customWidth="1"/>
    <col min="13569" max="13571" width="6.44140625" style="3" customWidth="1"/>
    <col min="13572" max="13572" width="6.77734375" style="3" customWidth="1"/>
    <col min="13573" max="13579" width="6.44140625" style="3" customWidth="1"/>
    <col min="13580" max="13580" width="7.44140625" style="3" customWidth="1"/>
    <col min="13581" max="13813" width="11.44140625" style="3"/>
    <col min="13814" max="13814" width="0.21875" style="3" customWidth="1"/>
    <col min="13815" max="13815" width="2.77734375" style="3" customWidth="1"/>
    <col min="13816" max="13816" width="15.44140625" style="3" customWidth="1"/>
    <col min="13817" max="13817" width="1.21875" style="3" customWidth="1"/>
    <col min="13818" max="13818" width="71.44140625" style="3" customWidth="1"/>
    <col min="13819" max="13821" width="6.77734375" style="3" customWidth="1"/>
    <col min="13822" max="13823" width="6.44140625" style="3" customWidth="1"/>
    <col min="13824" max="13824" width="6.77734375" style="3" customWidth="1"/>
    <col min="13825" max="13827" width="6.44140625" style="3" customWidth="1"/>
    <col min="13828" max="13828" width="6.77734375" style="3" customWidth="1"/>
    <col min="13829" max="13835" width="6.44140625" style="3" customWidth="1"/>
    <col min="13836" max="13836" width="7.44140625" style="3" customWidth="1"/>
    <col min="13837" max="14069" width="11.44140625" style="3"/>
    <col min="14070" max="14070" width="0.21875" style="3" customWidth="1"/>
    <col min="14071" max="14071" width="2.77734375" style="3" customWidth="1"/>
    <col min="14072" max="14072" width="15.44140625" style="3" customWidth="1"/>
    <col min="14073" max="14073" width="1.21875" style="3" customWidth="1"/>
    <col min="14074" max="14074" width="71.44140625" style="3" customWidth="1"/>
    <col min="14075" max="14077" width="6.77734375" style="3" customWidth="1"/>
    <col min="14078" max="14079" width="6.44140625" style="3" customWidth="1"/>
    <col min="14080" max="14080" width="6.77734375" style="3" customWidth="1"/>
    <col min="14081" max="14083" width="6.44140625" style="3" customWidth="1"/>
    <col min="14084" max="14084" width="6.77734375" style="3" customWidth="1"/>
    <col min="14085" max="14091" width="6.44140625" style="3" customWidth="1"/>
    <col min="14092" max="14092" width="7.44140625" style="3" customWidth="1"/>
    <col min="14093" max="14325" width="11.44140625" style="3"/>
    <col min="14326" max="14326" width="0.21875" style="3" customWidth="1"/>
    <col min="14327" max="14327" width="2.77734375" style="3" customWidth="1"/>
    <col min="14328" max="14328" width="15.44140625" style="3" customWidth="1"/>
    <col min="14329" max="14329" width="1.21875" style="3" customWidth="1"/>
    <col min="14330" max="14330" width="71.44140625" style="3" customWidth="1"/>
    <col min="14331" max="14333" width="6.77734375" style="3" customWidth="1"/>
    <col min="14334" max="14335" width="6.44140625" style="3" customWidth="1"/>
    <col min="14336" max="14336" width="6.77734375" style="3" customWidth="1"/>
    <col min="14337" max="14339" width="6.44140625" style="3" customWidth="1"/>
    <col min="14340" max="14340" width="6.77734375" style="3" customWidth="1"/>
    <col min="14341" max="14347" width="6.44140625" style="3" customWidth="1"/>
    <col min="14348" max="14348" width="7.44140625" style="3" customWidth="1"/>
    <col min="14349" max="14581" width="11.44140625" style="3"/>
    <col min="14582" max="14582" width="0.21875" style="3" customWidth="1"/>
    <col min="14583" max="14583" width="2.77734375" style="3" customWidth="1"/>
    <col min="14584" max="14584" width="15.44140625" style="3" customWidth="1"/>
    <col min="14585" max="14585" width="1.21875" style="3" customWidth="1"/>
    <col min="14586" max="14586" width="71.44140625" style="3" customWidth="1"/>
    <col min="14587" max="14589" width="6.77734375" style="3" customWidth="1"/>
    <col min="14590" max="14591" width="6.44140625" style="3" customWidth="1"/>
    <col min="14592" max="14592" width="6.77734375" style="3" customWidth="1"/>
    <col min="14593" max="14595" width="6.44140625" style="3" customWidth="1"/>
    <col min="14596" max="14596" width="6.77734375" style="3" customWidth="1"/>
    <col min="14597" max="14603" width="6.44140625" style="3" customWidth="1"/>
    <col min="14604" max="14604" width="7.44140625" style="3" customWidth="1"/>
    <col min="14605" max="14837" width="11.44140625" style="3"/>
    <col min="14838" max="14838" width="0.21875" style="3" customWidth="1"/>
    <col min="14839" max="14839" width="2.77734375" style="3" customWidth="1"/>
    <col min="14840" max="14840" width="15.44140625" style="3" customWidth="1"/>
    <col min="14841" max="14841" width="1.21875" style="3" customWidth="1"/>
    <col min="14842" max="14842" width="71.44140625" style="3" customWidth="1"/>
    <col min="14843" max="14845" width="6.77734375" style="3" customWidth="1"/>
    <col min="14846" max="14847" width="6.44140625" style="3" customWidth="1"/>
    <col min="14848" max="14848" width="6.77734375" style="3" customWidth="1"/>
    <col min="14849" max="14851" width="6.44140625" style="3" customWidth="1"/>
    <col min="14852" max="14852" width="6.77734375" style="3" customWidth="1"/>
    <col min="14853" max="14859" width="6.44140625" style="3" customWidth="1"/>
    <col min="14860" max="14860" width="7.44140625" style="3" customWidth="1"/>
    <col min="14861" max="15093" width="11.44140625" style="3"/>
    <col min="15094" max="15094" width="0.21875" style="3" customWidth="1"/>
    <col min="15095" max="15095" width="2.77734375" style="3" customWidth="1"/>
    <col min="15096" max="15096" width="15.44140625" style="3" customWidth="1"/>
    <col min="15097" max="15097" width="1.21875" style="3" customWidth="1"/>
    <col min="15098" max="15098" width="71.44140625" style="3" customWidth="1"/>
    <col min="15099" max="15101" width="6.77734375" style="3" customWidth="1"/>
    <col min="15102" max="15103" width="6.44140625" style="3" customWidth="1"/>
    <col min="15104" max="15104" width="6.77734375" style="3" customWidth="1"/>
    <col min="15105" max="15107" width="6.44140625" style="3" customWidth="1"/>
    <col min="15108" max="15108" width="6.77734375" style="3" customWidth="1"/>
    <col min="15109" max="15115" width="6.44140625" style="3" customWidth="1"/>
    <col min="15116" max="15116" width="7.44140625" style="3" customWidth="1"/>
    <col min="15117" max="15349" width="11.44140625" style="3"/>
    <col min="15350" max="15350" width="0.21875" style="3" customWidth="1"/>
    <col min="15351" max="15351" width="2.77734375" style="3" customWidth="1"/>
    <col min="15352" max="15352" width="15.44140625" style="3" customWidth="1"/>
    <col min="15353" max="15353" width="1.21875" style="3" customWidth="1"/>
    <col min="15354" max="15354" width="71.44140625" style="3" customWidth="1"/>
    <col min="15355" max="15357" width="6.77734375" style="3" customWidth="1"/>
    <col min="15358" max="15359" width="6.44140625" style="3" customWidth="1"/>
    <col min="15360" max="15360" width="6.77734375" style="3" customWidth="1"/>
    <col min="15361" max="15363" width="6.44140625" style="3" customWidth="1"/>
    <col min="15364" max="15364" width="6.77734375" style="3" customWidth="1"/>
    <col min="15365" max="15371" width="6.44140625" style="3" customWidth="1"/>
    <col min="15372" max="15372" width="7.44140625" style="3" customWidth="1"/>
    <col min="15373" max="15605" width="11.44140625" style="3"/>
    <col min="15606" max="15606" width="0.21875" style="3" customWidth="1"/>
    <col min="15607" max="15607" width="2.77734375" style="3" customWidth="1"/>
    <col min="15608" max="15608" width="15.44140625" style="3" customWidth="1"/>
    <col min="15609" max="15609" width="1.21875" style="3" customWidth="1"/>
    <col min="15610" max="15610" width="71.44140625" style="3" customWidth="1"/>
    <col min="15611" max="15613" width="6.77734375" style="3" customWidth="1"/>
    <col min="15614" max="15615" width="6.44140625" style="3" customWidth="1"/>
    <col min="15616" max="15616" width="6.77734375" style="3" customWidth="1"/>
    <col min="15617" max="15619" width="6.44140625" style="3" customWidth="1"/>
    <col min="15620" max="15620" width="6.77734375" style="3" customWidth="1"/>
    <col min="15621" max="15627" width="6.44140625" style="3" customWidth="1"/>
    <col min="15628" max="15628" width="7.44140625" style="3" customWidth="1"/>
    <col min="15629" max="15861" width="11.44140625" style="3"/>
    <col min="15862" max="15862" width="0.21875" style="3" customWidth="1"/>
    <col min="15863" max="15863" width="2.77734375" style="3" customWidth="1"/>
    <col min="15864" max="15864" width="15.44140625" style="3" customWidth="1"/>
    <col min="15865" max="15865" width="1.21875" style="3" customWidth="1"/>
    <col min="15866" max="15866" width="71.44140625" style="3" customWidth="1"/>
    <col min="15867" max="15869" width="6.77734375" style="3" customWidth="1"/>
    <col min="15870" max="15871" width="6.44140625" style="3" customWidth="1"/>
    <col min="15872" max="15872" width="6.77734375" style="3" customWidth="1"/>
    <col min="15873" max="15875" width="6.44140625" style="3" customWidth="1"/>
    <col min="15876" max="15876" width="6.77734375" style="3" customWidth="1"/>
    <col min="15877" max="15883" width="6.44140625" style="3" customWidth="1"/>
    <col min="15884" max="15884" width="7.44140625" style="3" customWidth="1"/>
    <col min="15885" max="16117" width="11.44140625" style="3"/>
    <col min="16118" max="16118" width="0.21875" style="3" customWidth="1"/>
    <col min="16119" max="16119" width="2.77734375" style="3" customWidth="1"/>
    <col min="16120" max="16120" width="15.44140625" style="3" customWidth="1"/>
    <col min="16121" max="16121" width="1.21875" style="3" customWidth="1"/>
    <col min="16122" max="16122" width="71.44140625" style="3" customWidth="1"/>
    <col min="16123" max="16125" width="6.77734375" style="3" customWidth="1"/>
    <col min="16126" max="16127" width="6.44140625" style="3" customWidth="1"/>
    <col min="16128" max="16128" width="6.77734375" style="3" customWidth="1"/>
    <col min="16129" max="16131" width="6.44140625" style="3" customWidth="1"/>
    <col min="16132" max="16132" width="6.77734375" style="3" customWidth="1"/>
    <col min="16133" max="16139" width="6.44140625" style="3" customWidth="1"/>
    <col min="16140" max="16140" width="7.44140625" style="3" customWidth="1"/>
    <col min="16141" max="16384" width="11.44140625" style="3"/>
  </cols>
  <sheetData>
    <row r="1" spans="3:10" ht="0.75" customHeight="1"/>
    <row r="2" spans="3:10" ht="21" customHeight="1">
      <c r="E2" s="25" t="s">
        <v>36</v>
      </c>
    </row>
    <row r="3" spans="3:10" ht="15" customHeight="1">
      <c r="E3" s="25" t="str">
        <f>'C1'!E3</f>
        <v>Informe 2019</v>
      </c>
    </row>
    <row r="4" spans="3:10" ht="20.25" customHeight="1">
      <c r="C4" s="26" t="s">
        <v>4</v>
      </c>
    </row>
    <row r="5" spans="3:10" ht="12.75" customHeight="1"/>
    <row r="6" spans="3:10" ht="13.5" customHeight="1"/>
    <row r="7" spans="3:10" ht="12.75" customHeight="1">
      <c r="C7" s="104" t="s">
        <v>471</v>
      </c>
      <c r="E7" s="5"/>
    </row>
    <row r="8" spans="3:10" ht="12.75" customHeight="1">
      <c r="C8" s="104"/>
      <c r="E8" s="5"/>
      <c r="F8" s="24"/>
      <c r="G8" s="24"/>
      <c r="H8" s="24"/>
      <c r="I8" s="24"/>
      <c r="J8" s="24"/>
    </row>
    <row r="9" spans="3:10" ht="12.75" customHeight="1">
      <c r="C9" s="104"/>
      <c r="E9" s="5"/>
    </row>
    <row r="10" spans="3:10" ht="12.75" customHeight="1">
      <c r="C10" s="28" t="s">
        <v>41</v>
      </c>
      <c r="E10" s="5"/>
    </row>
    <row r="11" spans="3:10" ht="12.75" customHeight="1">
      <c r="C11" s="7"/>
      <c r="E11" s="5"/>
    </row>
    <row r="12" spans="3:10" ht="12.75" customHeight="1">
      <c r="C12" s="33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61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9"/>
  </mergeCells>
  <hyperlinks>
    <hyperlink ref="C4" location="Indice!A1" display="Indice!A1" xr:uid="{00000000-0004-0000-05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autoPageBreaks="0" fitToPage="1"/>
  </sheetPr>
  <dimension ref="C1:U28"/>
  <sheetViews>
    <sheetView showGridLines="0" showRowColHeaders="0" zoomScaleNormal="100" workbookViewId="0">
      <selection activeCell="H14" sqref="H14"/>
    </sheetView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05.77734375" style="3" customWidth="1"/>
    <col min="6" max="8" width="6.77734375" style="3" customWidth="1"/>
    <col min="9" max="10" width="6.44140625" style="3" customWidth="1"/>
    <col min="11" max="11" width="6.77734375" style="3" customWidth="1"/>
    <col min="12" max="14" width="6.44140625" style="3" customWidth="1"/>
    <col min="15" max="15" width="6.77734375" style="3" customWidth="1"/>
    <col min="16" max="22" width="6.44140625" style="3" customWidth="1"/>
    <col min="23" max="23" width="7.44140625" style="3" customWidth="1"/>
    <col min="24" max="256" width="11.44140625" style="3"/>
    <col min="257" max="257" width="0.21875" style="3" customWidth="1"/>
    <col min="258" max="258" width="2.77734375" style="3" customWidth="1"/>
    <col min="259" max="259" width="15.44140625" style="3" customWidth="1"/>
    <col min="260" max="260" width="1.21875" style="3" customWidth="1"/>
    <col min="261" max="261" width="71.44140625" style="3" customWidth="1"/>
    <col min="262" max="264" width="6.77734375" style="3" customWidth="1"/>
    <col min="265" max="266" width="6.44140625" style="3" customWidth="1"/>
    <col min="267" max="267" width="6.77734375" style="3" customWidth="1"/>
    <col min="268" max="270" width="6.44140625" style="3" customWidth="1"/>
    <col min="271" max="271" width="6.777343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21875" style="3" customWidth="1"/>
    <col min="514" max="514" width="2.77734375" style="3" customWidth="1"/>
    <col min="515" max="515" width="15.44140625" style="3" customWidth="1"/>
    <col min="516" max="516" width="1.21875" style="3" customWidth="1"/>
    <col min="517" max="517" width="71.44140625" style="3" customWidth="1"/>
    <col min="518" max="520" width="6.77734375" style="3" customWidth="1"/>
    <col min="521" max="522" width="6.44140625" style="3" customWidth="1"/>
    <col min="523" max="523" width="6.77734375" style="3" customWidth="1"/>
    <col min="524" max="526" width="6.44140625" style="3" customWidth="1"/>
    <col min="527" max="527" width="6.777343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21875" style="3" customWidth="1"/>
    <col min="770" max="770" width="2.77734375" style="3" customWidth="1"/>
    <col min="771" max="771" width="15.44140625" style="3" customWidth="1"/>
    <col min="772" max="772" width="1.21875" style="3" customWidth="1"/>
    <col min="773" max="773" width="71.44140625" style="3" customWidth="1"/>
    <col min="774" max="776" width="6.77734375" style="3" customWidth="1"/>
    <col min="777" max="778" width="6.44140625" style="3" customWidth="1"/>
    <col min="779" max="779" width="6.77734375" style="3" customWidth="1"/>
    <col min="780" max="782" width="6.44140625" style="3" customWidth="1"/>
    <col min="783" max="783" width="6.777343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21875" style="3" customWidth="1"/>
    <col min="1026" max="1026" width="2.77734375" style="3" customWidth="1"/>
    <col min="1027" max="1027" width="15.44140625" style="3" customWidth="1"/>
    <col min="1028" max="1028" width="1.21875" style="3" customWidth="1"/>
    <col min="1029" max="1029" width="71.44140625" style="3" customWidth="1"/>
    <col min="1030" max="1032" width="6.77734375" style="3" customWidth="1"/>
    <col min="1033" max="1034" width="6.44140625" style="3" customWidth="1"/>
    <col min="1035" max="1035" width="6.77734375" style="3" customWidth="1"/>
    <col min="1036" max="1038" width="6.44140625" style="3" customWidth="1"/>
    <col min="1039" max="1039" width="6.777343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21875" style="3" customWidth="1"/>
    <col min="1282" max="1282" width="2.77734375" style="3" customWidth="1"/>
    <col min="1283" max="1283" width="15.44140625" style="3" customWidth="1"/>
    <col min="1284" max="1284" width="1.21875" style="3" customWidth="1"/>
    <col min="1285" max="1285" width="71.44140625" style="3" customWidth="1"/>
    <col min="1286" max="1288" width="6.77734375" style="3" customWidth="1"/>
    <col min="1289" max="1290" width="6.44140625" style="3" customWidth="1"/>
    <col min="1291" max="1291" width="6.77734375" style="3" customWidth="1"/>
    <col min="1292" max="1294" width="6.44140625" style="3" customWidth="1"/>
    <col min="1295" max="1295" width="6.777343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21875" style="3" customWidth="1"/>
    <col min="1538" max="1538" width="2.77734375" style="3" customWidth="1"/>
    <col min="1539" max="1539" width="15.44140625" style="3" customWidth="1"/>
    <col min="1540" max="1540" width="1.21875" style="3" customWidth="1"/>
    <col min="1541" max="1541" width="71.44140625" style="3" customWidth="1"/>
    <col min="1542" max="1544" width="6.77734375" style="3" customWidth="1"/>
    <col min="1545" max="1546" width="6.44140625" style="3" customWidth="1"/>
    <col min="1547" max="1547" width="6.77734375" style="3" customWidth="1"/>
    <col min="1548" max="1550" width="6.44140625" style="3" customWidth="1"/>
    <col min="1551" max="1551" width="6.777343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21875" style="3" customWidth="1"/>
    <col min="1794" max="1794" width="2.77734375" style="3" customWidth="1"/>
    <col min="1795" max="1795" width="15.44140625" style="3" customWidth="1"/>
    <col min="1796" max="1796" width="1.21875" style="3" customWidth="1"/>
    <col min="1797" max="1797" width="71.44140625" style="3" customWidth="1"/>
    <col min="1798" max="1800" width="6.77734375" style="3" customWidth="1"/>
    <col min="1801" max="1802" width="6.44140625" style="3" customWidth="1"/>
    <col min="1803" max="1803" width="6.77734375" style="3" customWidth="1"/>
    <col min="1804" max="1806" width="6.44140625" style="3" customWidth="1"/>
    <col min="1807" max="1807" width="6.777343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21875" style="3" customWidth="1"/>
    <col min="2050" max="2050" width="2.77734375" style="3" customWidth="1"/>
    <col min="2051" max="2051" width="15.44140625" style="3" customWidth="1"/>
    <col min="2052" max="2052" width="1.21875" style="3" customWidth="1"/>
    <col min="2053" max="2053" width="71.44140625" style="3" customWidth="1"/>
    <col min="2054" max="2056" width="6.77734375" style="3" customWidth="1"/>
    <col min="2057" max="2058" width="6.44140625" style="3" customWidth="1"/>
    <col min="2059" max="2059" width="6.77734375" style="3" customWidth="1"/>
    <col min="2060" max="2062" width="6.44140625" style="3" customWidth="1"/>
    <col min="2063" max="2063" width="6.777343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21875" style="3" customWidth="1"/>
    <col min="2306" max="2306" width="2.77734375" style="3" customWidth="1"/>
    <col min="2307" max="2307" width="15.44140625" style="3" customWidth="1"/>
    <col min="2308" max="2308" width="1.21875" style="3" customWidth="1"/>
    <col min="2309" max="2309" width="71.44140625" style="3" customWidth="1"/>
    <col min="2310" max="2312" width="6.77734375" style="3" customWidth="1"/>
    <col min="2313" max="2314" width="6.44140625" style="3" customWidth="1"/>
    <col min="2315" max="2315" width="6.77734375" style="3" customWidth="1"/>
    <col min="2316" max="2318" width="6.44140625" style="3" customWidth="1"/>
    <col min="2319" max="2319" width="6.777343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21875" style="3" customWidth="1"/>
    <col min="2562" max="2562" width="2.77734375" style="3" customWidth="1"/>
    <col min="2563" max="2563" width="15.44140625" style="3" customWidth="1"/>
    <col min="2564" max="2564" width="1.21875" style="3" customWidth="1"/>
    <col min="2565" max="2565" width="71.44140625" style="3" customWidth="1"/>
    <col min="2566" max="2568" width="6.77734375" style="3" customWidth="1"/>
    <col min="2569" max="2570" width="6.44140625" style="3" customWidth="1"/>
    <col min="2571" max="2571" width="6.77734375" style="3" customWidth="1"/>
    <col min="2572" max="2574" width="6.44140625" style="3" customWidth="1"/>
    <col min="2575" max="2575" width="6.777343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21875" style="3" customWidth="1"/>
    <col min="2818" max="2818" width="2.77734375" style="3" customWidth="1"/>
    <col min="2819" max="2819" width="15.44140625" style="3" customWidth="1"/>
    <col min="2820" max="2820" width="1.21875" style="3" customWidth="1"/>
    <col min="2821" max="2821" width="71.44140625" style="3" customWidth="1"/>
    <col min="2822" max="2824" width="6.77734375" style="3" customWidth="1"/>
    <col min="2825" max="2826" width="6.44140625" style="3" customWidth="1"/>
    <col min="2827" max="2827" width="6.77734375" style="3" customWidth="1"/>
    <col min="2828" max="2830" width="6.44140625" style="3" customWidth="1"/>
    <col min="2831" max="2831" width="6.777343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21875" style="3" customWidth="1"/>
    <col min="3074" max="3074" width="2.77734375" style="3" customWidth="1"/>
    <col min="3075" max="3075" width="15.44140625" style="3" customWidth="1"/>
    <col min="3076" max="3076" width="1.21875" style="3" customWidth="1"/>
    <col min="3077" max="3077" width="71.44140625" style="3" customWidth="1"/>
    <col min="3078" max="3080" width="6.77734375" style="3" customWidth="1"/>
    <col min="3081" max="3082" width="6.44140625" style="3" customWidth="1"/>
    <col min="3083" max="3083" width="6.77734375" style="3" customWidth="1"/>
    <col min="3084" max="3086" width="6.44140625" style="3" customWidth="1"/>
    <col min="3087" max="3087" width="6.777343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21875" style="3" customWidth="1"/>
    <col min="3330" max="3330" width="2.77734375" style="3" customWidth="1"/>
    <col min="3331" max="3331" width="15.44140625" style="3" customWidth="1"/>
    <col min="3332" max="3332" width="1.21875" style="3" customWidth="1"/>
    <col min="3333" max="3333" width="71.44140625" style="3" customWidth="1"/>
    <col min="3334" max="3336" width="6.77734375" style="3" customWidth="1"/>
    <col min="3337" max="3338" width="6.44140625" style="3" customWidth="1"/>
    <col min="3339" max="3339" width="6.77734375" style="3" customWidth="1"/>
    <col min="3340" max="3342" width="6.44140625" style="3" customWidth="1"/>
    <col min="3343" max="3343" width="6.777343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21875" style="3" customWidth="1"/>
    <col min="3586" max="3586" width="2.77734375" style="3" customWidth="1"/>
    <col min="3587" max="3587" width="15.44140625" style="3" customWidth="1"/>
    <col min="3588" max="3588" width="1.21875" style="3" customWidth="1"/>
    <col min="3589" max="3589" width="71.44140625" style="3" customWidth="1"/>
    <col min="3590" max="3592" width="6.77734375" style="3" customWidth="1"/>
    <col min="3593" max="3594" width="6.44140625" style="3" customWidth="1"/>
    <col min="3595" max="3595" width="6.77734375" style="3" customWidth="1"/>
    <col min="3596" max="3598" width="6.44140625" style="3" customWidth="1"/>
    <col min="3599" max="3599" width="6.777343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21875" style="3" customWidth="1"/>
    <col min="3842" max="3842" width="2.77734375" style="3" customWidth="1"/>
    <col min="3843" max="3843" width="15.44140625" style="3" customWidth="1"/>
    <col min="3844" max="3844" width="1.21875" style="3" customWidth="1"/>
    <col min="3845" max="3845" width="71.44140625" style="3" customWidth="1"/>
    <col min="3846" max="3848" width="6.77734375" style="3" customWidth="1"/>
    <col min="3849" max="3850" width="6.44140625" style="3" customWidth="1"/>
    <col min="3851" max="3851" width="6.77734375" style="3" customWidth="1"/>
    <col min="3852" max="3854" width="6.44140625" style="3" customWidth="1"/>
    <col min="3855" max="3855" width="6.777343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21875" style="3" customWidth="1"/>
    <col min="4098" max="4098" width="2.77734375" style="3" customWidth="1"/>
    <col min="4099" max="4099" width="15.44140625" style="3" customWidth="1"/>
    <col min="4100" max="4100" width="1.21875" style="3" customWidth="1"/>
    <col min="4101" max="4101" width="71.44140625" style="3" customWidth="1"/>
    <col min="4102" max="4104" width="6.77734375" style="3" customWidth="1"/>
    <col min="4105" max="4106" width="6.44140625" style="3" customWidth="1"/>
    <col min="4107" max="4107" width="6.77734375" style="3" customWidth="1"/>
    <col min="4108" max="4110" width="6.44140625" style="3" customWidth="1"/>
    <col min="4111" max="4111" width="6.777343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21875" style="3" customWidth="1"/>
    <col min="4354" max="4354" width="2.77734375" style="3" customWidth="1"/>
    <col min="4355" max="4355" width="15.44140625" style="3" customWidth="1"/>
    <col min="4356" max="4356" width="1.21875" style="3" customWidth="1"/>
    <col min="4357" max="4357" width="71.44140625" style="3" customWidth="1"/>
    <col min="4358" max="4360" width="6.77734375" style="3" customWidth="1"/>
    <col min="4361" max="4362" width="6.44140625" style="3" customWidth="1"/>
    <col min="4363" max="4363" width="6.77734375" style="3" customWidth="1"/>
    <col min="4364" max="4366" width="6.44140625" style="3" customWidth="1"/>
    <col min="4367" max="4367" width="6.777343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21875" style="3" customWidth="1"/>
    <col min="4610" max="4610" width="2.77734375" style="3" customWidth="1"/>
    <col min="4611" max="4611" width="15.44140625" style="3" customWidth="1"/>
    <col min="4612" max="4612" width="1.21875" style="3" customWidth="1"/>
    <col min="4613" max="4613" width="71.44140625" style="3" customWidth="1"/>
    <col min="4614" max="4616" width="6.77734375" style="3" customWidth="1"/>
    <col min="4617" max="4618" width="6.44140625" style="3" customWidth="1"/>
    <col min="4619" max="4619" width="6.77734375" style="3" customWidth="1"/>
    <col min="4620" max="4622" width="6.44140625" style="3" customWidth="1"/>
    <col min="4623" max="4623" width="6.777343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21875" style="3" customWidth="1"/>
    <col min="4866" max="4866" width="2.77734375" style="3" customWidth="1"/>
    <col min="4867" max="4867" width="15.44140625" style="3" customWidth="1"/>
    <col min="4868" max="4868" width="1.21875" style="3" customWidth="1"/>
    <col min="4869" max="4869" width="71.44140625" style="3" customWidth="1"/>
    <col min="4870" max="4872" width="6.77734375" style="3" customWidth="1"/>
    <col min="4873" max="4874" width="6.44140625" style="3" customWidth="1"/>
    <col min="4875" max="4875" width="6.77734375" style="3" customWidth="1"/>
    <col min="4876" max="4878" width="6.44140625" style="3" customWidth="1"/>
    <col min="4879" max="4879" width="6.777343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21875" style="3" customWidth="1"/>
    <col min="5122" max="5122" width="2.77734375" style="3" customWidth="1"/>
    <col min="5123" max="5123" width="15.44140625" style="3" customWidth="1"/>
    <col min="5124" max="5124" width="1.21875" style="3" customWidth="1"/>
    <col min="5125" max="5125" width="71.44140625" style="3" customWidth="1"/>
    <col min="5126" max="5128" width="6.77734375" style="3" customWidth="1"/>
    <col min="5129" max="5130" width="6.44140625" style="3" customWidth="1"/>
    <col min="5131" max="5131" width="6.77734375" style="3" customWidth="1"/>
    <col min="5132" max="5134" width="6.44140625" style="3" customWidth="1"/>
    <col min="5135" max="5135" width="6.777343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21875" style="3" customWidth="1"/>
    <col min="5378" max="5378" width="2.77734375" style="3" customWidth="1"/>
    <col min="5379" max="5379" width="15.44140625" style="3" customWidth="1"/>
    <col min="5380" max="5380" width="1.21875" style="3" customWidth="1"/>
    <col min="5381" max="5381" width="71.44140625" style="3" customWidth="1"/>
    <col min="5382" max="5384" width="6.77734375" style="3" customWidth="1"/>
    <col min="5385" max="5386" width="6.44140625" style="3" customWidth="1"/>
    <col min="5387" max="5387" width="6.77734375" style="3" customWidth="1"/>
    <col min="5388" max="5390" width="6.44140625" style="3" customWidth="1"/>
    <col min="5391" max="5391" width="6.777343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21875" style="3" customWidth="1"/>
    <col min="5634" max="5634" width="2.77734375" style="3" customWidth="1"/>
    <col min="5635" max="5635" width="15.44140625" style="3" customWidth="1"/>
    <col min="5636" max="5636" width="1.21875" style="3" customWidth="1"/>
    <col min="5637" max="5637" width="71.44140625" style="3" customWidth="1"/>
    <col min="5638" max="5640" width="6.77734375" style="3" customWidth="1"/>
    <col min="5641" max="5642" width="6.44140625" style="3" customWidth="1"/>
    <col min="5643" max="5643" width="6.77734375" style="3" customWidth="1"/>
    <col min="5644" max="5646" width="6.44140625" style="3" customWidth="1"/>
    <col min="5647" max="5647" width="6.777343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21875" style="3" customWidth="1"/>
    <col min="5890" max="5890" width="2.77734375" style="3" customWidth="1"/>
    <col min="5891" max="5891" width="15.44140625" style="3" customWidth="1"/>
    <col min="5892" max="5892" width="1.21875" style="3" customWidth="1"/>
    <col min="5893" max="5893" width="71.44140625" style="3" customWidth="1"/>
    <col min="5894" max="5896" width="6.77734375" style="3" customWidth="1"/>
    <col min="5897" max="5898" width="6.44140625" style="3" customWidth="1"/>
    <col min="5899" max="5899" width="6.77734375" style="3" customWidth="1"/>
    <col min="5900" max="5902" width="6.44140625" style="3" customWidth="1"/>
    <col min="5903" max="5903" width="6.777343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21875" style="3" customWidth="1"/>
    <col min="6146" max="6146" width="2.77734375" style="3" customWidth="1"/>
    <col min="6147" max="6147" width="15.44140625" style="3" customWidth="1"/>
    <col min="6148" max="6148" width="1.21875" style="3" customWidth="1"/>
    <col min="6149" max="6149" width="71.44140625" style="3" customWidth="1"/>
    <col min="6150" max="6152" width="6.77734375" style="3" customWidth="1"/>
    <col min="6153" max="6154" width="6.44140625" style="3" customWidth="1"/>
    <col min="6155" max="6155" width="6.77734375" style="3" customWidth="1"/>
    <col min="6156" max="6158" width="6.44140625" style="3" customWidth="1"/>
    <col min="6159" max="6159" width="6.777343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21875" style="3" customWidth="1"/>
    <col min="6402" max="6402" width="2.77734375" style="3" customWidth="1"/>
    <col min="6403" max="6403" width="15.44140625" style="3" customWidth="1"/>
    <col min="6404" max="6404" width="1.21875" style="3" customWidth="1"/>
    <col min="6405" max="6405" width="71.44140625" style="3" customWidth="1"/>
    <col min="6406" max="6408" width="6.77734375" style="3" customWidth="1"/>
    <col min="6409" max="6410" width="6.44140625" style="3" customWidth="1"/>
    <col min="6411" max="6411" width="6.77734375" style="3" customWidth="1"/>
    <col min="6412" max="6414" width="6.44140625" style="3" customWidth="1"/>
    <col min="6415" max="6415" width="6.777343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21875" style="3" customWidth="1"/>
    <col min="6658" max="6658" width="2.77734375" style="3" customWidth="1"/>
    <col min="6659" max="6659" width="15.44140625" style="3" customWidth="1"/>
    <col min="6660" max="6660" width="1.21875" style="3" customWidth="1"/>
    <col min="6661" max="6661" width="71.44140625" style="3" customWidth="1"/>
    <col min="6662" max="6664" width="6.77734375" style="3" customWidth="1"/>
    <col min="6665" max="6666" width="6.44140625" style="3" customWidth="1"/>
    <col min="6667" max="6667" width="6.77734375" style="3" customWidth="1"/>
    <col min="6668" max="6670" width="6.44140625" style="3" customWidth="1"/>
    <col min="6671" max="6671" width="6.777343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21875" style="3" customWidth="1"/>
    <col min="6914" max="6914" width="2.77734375" style="3" customWidth="1"/>
    <col min="6915" max="6915" width="15.44140625" style="3" customWidth="1"/>
    <col min="6916" max="6916" width="1.21875" style="3" customWidth="1"/>
    <col min="6917" max="6917" width="71.44140625" style="3" customWidth="1"/>
    <col min="6918" max="6920" width="6.77734375" style="3" customWidth="1"/>
    <col min="6921" max="6922" width="6.44140625" style="3" customWidth="1"/>
    <col min="6923" max="6923" width="6.77734375" style="3" customWidth="1"/>
    <col min="6924" max="6926" width="6.44140625" style="3" customWidth="1"/>
    <col min="6927" max="6927" width="6.777343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21875" style="3" customWidth="1"/>
    <col min="7170" max="7170" width="2.77734375" style="3" customWidth="1"/>
    <col min="7171" max="7171" width="15.44140625" style="3" customWidth="1"/>
    <col min="7172" max="7172" width="1.21875" style="3" customWidth="1"/>
    <col min="7173" max="7173" width="71.44140625" style="3" customWidth="1"/>
    <col min="7174" max="7176" width="6.77734375" style="3" customWidth="1"/>
    <col min="7177" max="7178" width="6.44140625" style="3" customWidth="1"/>
    <col min="7179" max="7179" width="6.77734375" style="3" customWidth="1"/>
    <col min="7180" max="7182" width="6.44140625" style="3" customWidth="1"/>
    <col min="7183" max="7183" width="6.777343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21875" style="3" customWidth="1"/>
    <col min="7426" max="7426" width="2.77734375" style="3" customWidth="1"/>
    <col min="7427" max="7427" width="15.44140625" style="3" customWidth="1"/>
    <col min="7428" max="7428" width="1.21875" style="3" customWidth="1"/>
    <col min="7429" max="7429" width="71.44140625" style="3" customWidth="1"/>
    <col min="7430" max="7432" width="6.77734375" style="3" customWidth="1"/>
    <col min="7433" max="7434" width="6.44140625" style="3" customWidth="1"/>
    <col min="7435" max="7435" width="6.77734375" style="3" customWidth="1"/>
    <col min="7436" max="7438" width="6.44140625" style="3" customWidth="1"/>
    <col min="7439" max="7439" width="6.777343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21875" style="3" customWidth="1"/>
    <col min="7682" max="7682" width="2.77734375" style="3" customWidth="1"/>
    <col min="7683" max="7683" width="15.44140625" style="3" customWidth="1"/>
    <col min="7684" max="7684" width="1.21875" style="3" customWidth="1"/>
    <col min="7685" max="7685" width="71.44140625" style="3" customWidth="1"/>
    <col min="7686" max="7688" width="6.77734375" style="3" customWidth="1"/>
    <col min="7689" max="7690" width="6.44140625" style="3" customWidth="1"/>
    <col min="7691" max="7691" width="6.77734375" style="3" customWidth="1"/>
    <col min="7692" max="7694" width="6.44140625" style="3" customWidth="1"/>
    <col min="7695" max="7695" width="6.777343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21875" style="3" customWidth="1"/>
    <col min="7938" max="7938" width="2.77734375" style="3" customWidth="1"/>
    <col min="7939" max="7939" width="15.44140625" style="3" customWidth="1"/>
    <col min="7940" max="7940" width="1.21875" style="3" customWidth="1"/>
    <col min="7941" max="7941" width="71.44140625" style="3" customWidth="1"/>
    <col min="7942" max="7944" width="6.77734375" style="3" customWidth="1"/>
    <col min="7945" max="7946" width="6.44140625" style="3" customWidth="1"/>
    <col min="7947" max="7947" width="6.77734375" style="3" customWidth="1"/>
    <col min="7948" max="7950" width="6.44140625" style="3" customWidth="1"/>
    <col min="7951" max="7951" width="6.777343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21875" style="3" customWidth="1"/>
    <col min="8194" max="8194" width="2.77734375" style="3" customWidth="1"/>
    <col min="8195" max="8195" width="15.44140625" style="3" customWidth="1"/>
    <col min="8196" max="8196" width="1.21875" style="3" customWidth="1"/>
    <col min="8197" max="8197" width="71.44140625" style="3" customWidth="1"/>
    <col min="8198" max="8200" width="6.77734375" style="3" customWidth="1"/>
    <col min="8201" max="8202" width="6.44140625" style="3" customWidth="1"/>
    <col min="8203" max="8203" width="6.77734375" style="3" customWidth="1"/>
    <col min="8204" max="8206" width="6.44140625" style="3" customWidth="1"/>
    <col min="8207" max="8207" width="6.777343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21875" style="3" customWidth="1"/>
    <col min="8450" max="8450" width="2.77734375" style="3" customWidth="1"/>
    <col min="8451" max="8451" width="15.44140625" style="3" customWidth="1"/>
    <col min="8452" max="8452" width="1.21875" style="3" customWidth="1"/>
    <col min="8453" max="8453" width="71.44140625" style="3" customWidth="1"/>
    <col min="8454" max="8456" width="6.77734375" style="3" customWidth="1"/>
    <col min="8457" max="8458" width="6.44140625" style="3" customWidth="1"/>
    <col min="8459" max="8459" width="6.77734375" style="3" customWidth="1"/>
    <col min="8460" max="8462" width="6.44140625" style="3" customWidth="1"/>
    <col min="8463" max="8463" width="6.777343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21875" style="3" customWidth="1"/>
    <col min="8706" max="8706" width="2.77734375" style="3" customWidth="1"/>
    <col min="8707" max="8707" width="15.44140625" style="3" customWidth="1"/>
    <col min="8708" max="8708" width="1.21875" style="3" customWidth="1"/>
    <col min="8709" max="8709" width="71.44140625" style="3" customWidth="1"/>
    <col min="8710" max="8712" width="6.77734375" style="3" customWidth="1"/>
    <col min="8713" max="8714" width="6.44140625" style="3" customWidth="1"/>
    <col min="8715" max="8715" width="6.77734375" style="3" customWidth="1"/>
    <col min="8716" max="8718" width="6.44140625" style="3" customWidth="1"/>
    <col min="8719" max="8719" width="6.777343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21875" style="3" customWidth="1"/>
    <col min="8962" max="8962" width="2.77734375" style="3" customWidth="1"/>
    <col min="8963" max="8963" width="15.44140625" style="3" customWidth="1"/>
    <col min="8964" max="8964" width="1.21875" style="3" customWidth="1"/>
    <col min="8965" max="8965" width="71.44140625" style="3" customWidth="1"/>
    <col min="8966" max="8968" width="6.77734375" style="3" customWidth="1"/>
    <col min="8969" max="8970" width="6.44140625" style="3" customWidth="1"/>
    <col min="8971" max="8971" width="6.77734375" style="3" customWidth="1"/>
    <col min="8972" max="8974" width="6.44140625" style="3" customWidth="1"/>
    <col min="8975" max="8975" width="6.777343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21875" style="3" customWidth="1"/>
    <col min="9218" max="9218" width="2.77734375" style="3" customWidth="1"/>
    <col min="9219" max="9219" width="15.44140625" style="3" customWidth="1"/>
    <col min="9220" max="9220" width="1.21875" style="3" customWidth="1"/>
    <col min="9221" max="9221" width="71.44140625" style="3" customWidth="1"/>
    <col min="9222" max="9224" width="6.77734375" style="3" customWidth="1"/>
    <col min="9225" max="9226" width="6.44140625" style="3" customWidth="1"/>
    <col min="9227" max="9227" width="6.77734375" style="3" customWidth="1"/>
    <col min="9228" max="9230" width="6.44140625" style="3" customWidth="1"/>
    <col min="9231" max="9231" width="6.777343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21875" style="3" customWidth="1"/>
    <col min="9474" max="9474" width="2.77734375" style="3" customWidth="1"/>
    <col min="9475" max="9475" width="15.44140625" style="3" customWidth="1"/>
    <col min="9476" max="9476" width="1.21875" style="3" customWidth="1"/>
    <col min="9477" max="9477" width="71.44140625" style="3" customWidth="1"/>
    <col min="9478" max="9480" width="6.77734375" style="3" customWidth="1"/>
    <col min="9481" max="9482" width="6.44140625" style="3" customWidth="1"/>
    <col min="9483" max="9483" width="6.77734375" style="3" customWidth="1"/>
    <col min="9484" max="9486" width="6.44140625" style="3" customWidth="1"/>
    <col min="9487" max="9487" width="6.777343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21875" style="3" customWidth="1"/>
    <col min="9730" max="9730" width="2.77734375" style="3" customWidth="1"/>
    <col min="9731" max="9731" width="15.44140625" style="3" customWidth="1"/>
    <col min="9732" max="9732" width="1.21875" style="3" customWidth="1"/>
    <col min="9733" max="9733" width="71.44140625" style="3" customWidth="1"/>
    <col min="9734" max="9736" width="6.77734375" style="3" customWidth="1"/>
    <col min="9737" max="9738" width="6.44140625" style="3" customWidth="1"/>
    <col min="9739" max="9739" width="6.77734375" style="3" customWidth="1"/>
    <col min="9740" max="9742" width="6.44140625" style="3" customWidth="1"/>
    <col min="9743" max="9743" width="6.777343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21875" style="3" customWidth="1"/>
    <col min="9986" max="9986" width="2.77734375" style="3" customWidth="1"/>
    <col min="9987" max="9987" width="15.44140625" style="3" customWidth="1"/>
    <col min="9988" max="9988" width="1.21875" style="3" customWidth="1"/>
    <col min="9989" max="9989" width="71.44140625" style="3" customWidth="1"/>
    <col min="9990" max="9992" width="6.77734375" style="3" customWidth="1"/>
    <col min="9993" max="9994" width="6.44140625" style="3" customWidth="1"/>
    <col min="9995" max="9995" width="6.77734375" style="3" customWidth="1"/>
    <col min="9996" max="9998" width="6.44140625" style="3" customWidth="1"/>
    <col min="9999" max="9999" width="6.777343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21875" style="3" customWidth="1"/>
    <col min="10242" max="10242" width="2.77734375" style="3" customWidth="1"/>
    <col min="10243" max="10243" width="15.44140625" style="3" customWidth="1"/>
    <col min="10244" max="10244" width="1.21875" style="3" customWidth="1"/>
    <col min="10245" max="10245" width="71.44140625" style="3" customWidth="1"/>
    <col min="10246" max="10248" width="6.77734375" style="3" customWidth="1"/>
    <col min="10249" max="10250" width="6.44140625" style="3" customWidth="1"/>
    <col min="10251" max="10251" width="6.77734375" style="3" customWidth="1"/>
    <col min="10252" max="10254" width="6.44140625" style="3" customWidth="1"/>
    <col min="10255" max="10255" width="6.777343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21875" style="3" customWidth="1"/>
    <col min="10498" max="10498" width="2.77734375" style="3" customWidth="1"/>
    <col min="10499" max="10499" width="15.44140625" style="3" customWidth="1"/>
    <col min="10500" max="10500" width="1.21875" style="3" customWidth="1"/>
    <col min="10501" max="10501" width="71.44140625" style="3" customWidth="1"/>
    <col min="10502" max="10504" width="6.77734375" style="3" customWidth="1"/>
    <col min="10505" max="10506" width="6.44140625" style="3" customWidth="1"/>
    <col min="10507" max="10507" width="6.77734375" style="3" customWidth="1"/>
    <col min="10508" max="10510" width="6.44140625" style="3" customWidth="1"/>
    <col min="10511" max="10511" width="6.777343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21875" style="3" customWidth="1"/>
    <col min="10754" max="10754" width="2.77734375" style="3" customWidth="1"/>
    <col min="10755" max="10755" width="15.44140625" style="3" customWidth="1"/>
    <col min="10756" max="10756" width="1.21875" style="3" customWidth="1"/>
    <col min="10757" max="10757" width="71.44140625" style="3" customWidth="1"/>
    <col min="10758" max="10760" width="6.77734375" style="3" customWidth="1"/>
    <col min="10761" max="10762" width="6.44140625" style="3" customWidth="1"/>
    <col min="10763" max="10763" width="6.77734375" style="3" customWidth="1"/>
    <col min="10764" max="10766" width="6.44140625" style="3" customWidth="1"/>
    <col min="10767" max="10767" width="6.777343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21875" style="3" customWidth="1"/>
    <col min="11010" max="11010" width="2.77734375" style="3" customWidth="1"/>
    <col min="11011" max="11011" width="15.44140625" style="3" customWidth="1"/>
    <col min="11012" max="11012" width="1.21875" style="3" customWidth="1"/>
    <col min="11013" max="11013" width="71.44140625" style="3" customWidth="1"/>
    <col min="11014" max="11016" width="6.77734375" style="3" customWidth="1"/>
    <col min="11017" max="11018" width="6.44140625" style="3" customWidth="1"/>
    <col min="11019" max="11019" width="6.77734375" style="3" customWidth="1"/>
    <col min="11020" max="11022" width="6.44140625" style="3" customWidth="1"/>
    <col min="11023" max="11023" width="6.777343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21875" style="3" customWidth="1"/>
    <col min="11266" max="11266" width="2.77734375" style="3" customWidth="1"/>
    <col min="11267" max="11267" width="15.44140625" style="3" customWidth="1"/>
    <col min="11268" max="11268" width="1.21875" style="3" customWidth="1"/>
    <col min="11269" max="11269" width="71.44140625" style="3" customWidth="1"/>
    <col min="11270" max="11272" width="6.77734375" style="3" customWidth="1"/>
    <col min="11273" max="11274" width="6.44140625" style="3" customWidth="1"/>
    <col min="11275" max="11275" width="6.77734375" style="3" customWidth="1"/>
    <col min="11276" max="11278" width="6.44140625" style="3" customWidth="1"/>
    <col min="11279" max="11279" width="6.777343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21875" style="3" customWidth="1"/>
    <col min="11522" max="11522" width="2.77734375" style="3" customWidth="1"/>
    <col min="11523" max="11523" width="15.44140625" style="3" customWidth="1"/>
    <col min="11524" max="11524" width="1.21875" style="3" customWidth="1"/>
    <col min="11525" max="11525" width="71.44140625" style="3" customWidth="1"/>
    <col min="11526" max="11528" width="6.77734375" style="3" customWidth="1"/>
    <col min="11529" max="11530" width="6.44140625" style="3" customWidth="1"/>
    <col min="11531" max="11531" width="6.77734375" style="3" customWidth="1"/>
    <col min="11532" max="11534" width="6.44140625" style="3" customWidth="1"/>
    <col min="11535" max="11535" width="6.777343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21875" style="3" customWidth="1"/>
    <col min="11778" max="11778" width="2.77734375" style="3" customWidth="1"/>
    <col min="11779" max="11779" width="15.44140625" style="3" customWidth="1"/>
    <col min="11780" max="11780" width="1.21875" style="3" customWidth="1"/>
    <col min="11781" max="11781" width="71.44140625" style="3" customWidth="1"/>
    <col min="11782" max="11784" width="6.77734375" style="3" customWidth="1"/>
    <col min="11785" max="11786" width="6.44140625" style="3" customWidth="1"/>
    <col min="11787" max="11787" width="6.77734375" style="3" customWidth="1"/>
    <col min="11788" max="11790" width="6.44140625" style="3" customWidth="1"/>
    <col min="11791" max="11791" width="6.777343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21875" style="3" customWidth="1"/>
    <col min="12034" max="12034" width="2.77734375" style="3" customWidth="1"/>
    <col min="12035" max="12035" width="15.44140625" style="3" customWidth="1"/>
    <col min="12036" max="12036" width="1.21875" style="3" customWidth="1"/>
    <col min="12037" max="12037" width="71.44140625" style="3" customWidth="1"/>
    <col min="12038" max="12040" width="6.77734375" style="3" customWidth="1"/>
    <col min="12041" max="12042" width="6.44140625" style="3" customWidth="1"/>
    <col min="12043" max="12043" width="6.77734375" style="3" customWidth="1"/>
    <col min="12044" max="12046" width="6.44140625" style="3" customWidth="1"/>
    <col min="12047" max="12047" width="6.777343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21875" style="3" customWidth="1"/>
    <col min="12290" max="12290" width="2.77734375" style="3" customWidth="1"/>
    <col min="12291" max="12291" width="15.44140625" style="3" customWidth="1"/>
    <col min="12292" max="12292" width="1.21875" style="3" customWidth="1"/>
    <col min="12293" max="12293" width="71.44140625" style="3" customWidth="1"/>
    <col min="12294" max="12296" width="6.77734375" style="3" customWidth="1"/>
    <col min="12297" max="12298" width="6.44140625" style="3" customWidth="1"/>
    <col min="12299" max="12299" width="6.77734375" style="3" customWidth="1"/>
    <col min="12300" max="12302" width="6.44140625" style="3" customWidth="1"/>
    <col min="12303" max="12303" width="6.777343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21875" style="3" customWidth="1"/>
    <col min="12546" max="12546" width="2.77734375" style="3" customWidth="1"/>
    <col min="12547" max="12547" width="15.44140625" style="3" customWidth="1"/>
    <col min="12548" max="12548" width="1.21875" style="3" customWidth="1"/>
    <col min="12549" max="12549" width="71.44140625" style="3" customWidth="1"/>
    <col min="12550" max="12552" width="6.77734375" style="3" customWidth="1"/>
    <col min="12553" max="12554" width="6.44140625" style="3" customWidth="1"/>
    <col min="12555" max="12555" width="6.77734375" style="3" customWidth="1"/>
    <col min="12556" max="12558" width="6.44140625" style="3" customWidth="1"/>
    <col min="12559" max="12559" width="6.777343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21875" style="3" customWidth="1"/>
    <col min="12802" max="12802" width="2.77734375" style="3" customWidth="1"/>
    <col min="12803" max="12803" width="15.44140625" style="3" customWidth="1"/>
    <col min="12804" max="12804" width="1.21875" style="3" customWidth="1"/>
    <col min="12805" max="12805" width="71.44140625" style="3" customWidth="1"/>
    <col min="12806" max="12808" width="6.77734375" style="3" customWidth="1"/>
    <col min="12809" max="12810" width="6.44140625" style="3" customWidth="1"/>
    <col min="12811" max="12811" width="6.77734375" style="3" customWidth="1"/>
    <col min="12812" max="12814" width="6.44140625" style="3" customWidth="1"/>
    <col min="12815" max="12815" width="6.777343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21875" style="3" customWidth="1"/>
    <col min="13058" max="13058" width="2.77734375" style="3" customWidth="1"/>
    <col min="13059" max="13059" width="15.44140625" style="3" customWidth="1"/>
    <col min="13060" max="13060" width="1.21875" style="3" customWidth="1"/>
    <col min="13061" max="13061" width="71.44140625" style="3" customWidth="1"/>
    <col min="13062" max="13064" width="6.77734375" style="3" customWidth="1"/>
    <col min="13065" max="13066" width="6.44140625" style="3" customWidth="1"/>
    <col min="13067" max="13067" width="6.77734375" style="3" customWidth="1"/>
    <col min="13068" max="13070" width="6.44140625" style="3" customWidth="1"/>
    <col min="13071" max="13071" width="6.777343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21875" style="3" customWidth="1"/>
    <col min="13314" max="13314" width="2.77734375" style="3" customWidth="1"/>
    <col min="13315" max="13315" width="15.44140625" style="3" customWidth="1"/>
    <col min="13316" max="13316" width="1.21875" style="3" customWidth="1"/>
    <col min="13317" max="13317" width="71.44140625" style="3" customWidth="1"/>
    <col min="13318" max="13320" width="6.77734375" style="3" customWidth="1"/>
    <col min="13321" max="13322" width="6.44140625" style="3" customWidth="1"/>
    <col min="13323" max="13323" width="6.77734375" style="3" customWidth="1"/>
    <col min="13324" max="13326" width="6.44140625" style="3" customWidth="1"/>
    <col min="13327" max="13327" width="6.777343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21875" style="3" customWidth="1"/>
    <col min="13570" max="13570" width="2.77734375" style="3" customWidth="1"/>
    <col min="13571" max="13571" width="15.44140625" style="3" customWidth="1"/>
    <col min="13572" max="13572" width="1.21875" style="3" customWidth="1"/>
    <col min="13573" max="13573" width="71.44140625" style="3" customWidth="1"/>
    <col min="13574" max="13576" width="6.77734375" style="3" customWidth="1"/>
    <col min="13577" max="13578" width="6.44140625" style="3" customWidth="1"/>
    <col min="13579" max="13579" width="6.77734375" style="3" customWidth="1"/>
    <col min="13580" max="13582" width="6.44140625" style="3" customWidth="1"/>
    <col min="13583" max="13583" width="6.777343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21875" style="3" customWidth="1"/>
    <col min="13826" max="13826" width="2.77734375" style="3" customWidth="1"/>
    <col min="13827" max="13827" width="15.44140625" style="3" customWidth="1"/>
    <col min="13828" max="13828" width="1.21875" style="3" customWidth="1"/>
    <col min="13829" max="13829" width="71.44140625" style="3" customWidth="1"/>
    <col min="13830" max="13832" width="6.77734375" style="3" customWidth="1"/>
    <col min="13833" max="13834" width="6.44140625" style="3" customWidth="1"/>
    <col min="13835" max="13835" width="6.77734375" style="3" customWidth="1"/>
    <col min="13836" max="13838" width="6.44140625" style="3" customWidth="1"/>
    <col min="13839" max="13839" width="6.777343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21875" style="3" customWidth="1"/>
    <col min="14082" max="14082" width="2.77734375" style="3" customWidth="1"/>
    <col min="14083" max="14083" width="15.44140625" style="3" customWidth="1"/>
    <col min="14084" max="14084" width="1.21875" style="3" customWidth="1"/>
    <col min="14085" max="14085" width="71.44140625" style="3" customWidth="1"/>
    <col min="14086" max="14088" width="6.77734375" style="3" customWidth="1"/>
    <col min="14089" max="14090" width="6.44140625" style="3" customWidth="1"/>
    <col min="14091" max="14091" width="6.77734375" style="3" customWidth="1"/>
    <col min="14092" max="14094" width="6.44140625" style="3" customWidth="1"/>
    <col min="14095" max="14095" width="6.777343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21875" style="3" customWidth="1"/>
    <col min="14338" max="14338" width="2.77734375" style="3" customWidth="1"/>
    <col min="14339" max="14339" width="15.44140625" style="3" customWidth="1"/>
    <col min="14340" max="14340" width="1.21875" style="3" customWidth="1"/>
    <col min="14341" max="14341" width="71.44140625" style="3" customWidth="1"/>
    <col min="14342" max="14344" width="6.77734375" style="3" customWidth="1"/>
    <col min="14345" max="14346" width="6.44140625" style="3" customWidth="1"/>
    <col min="14347" max="14347" width="6.77734375" style="3" customWidth="1"/>
    <col min="14348" max="14350" width="6.44140625" style="3" customWidth="1"/>
    <col min="14351" max="14351" width="6.777343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21875" style="3" customWidth="1"/>
    <col min="14594" max="14594" width="2.77734375" style="3" customWidth="1"/>
    <col min="14595" max="14595" width="15.44140625" style="3" customWidth="1"/>
    <col min="14596" max="14596" width="1.21875" style="3" customWidth="1"/>
    <col min="14597" max="14597" width="71.44140625" style="3" customWidth="1"/>
    <col min="14598" max="14600" width="6.77734375" style="3" customWidth="1"/>
    <col min="14601" max="14602" width="6.44140625" style="3" customWidth="1"/>
    <col min="14603" max="14603" width="6.77734375" style="3" customWidth="1"/>
    <col min="14604" max="14606" width="6.44140625" style="3" customWidth="1"/>
    <col min="14607" max="14607" width="6.777343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21875" style="3" customWidth="1"/>
    <col min="14850" max="14850" width="2.77734375" style="3" customWidth="1"/>
    <col min="14851" max="14851" width="15.44140625" style="3" customWidth="1"/>
    <col min="14852" max="14852" width="1.21875" style="3" customWidth="1"/>
    <col min="14853" max="14853" width="71.44140625" style="3" customWidth="1"/>
    <col min="14854" max="14856" width="6.77734375" style="3" customWidth="1"/>
    <col min="14857" max="14858" width="6.44140625" style="3" customWidth="1"/>
    <col min="14859" max="14859" width="6.77734375" style="3" customWidth="1"/>
    <col min="14860" max="14862" width="6.44140625" style="3" customWidth="1"/>
    <col min="14863" max="14863" width="6.777343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21875" style="3" customWidth="1"/>
    <col min="15106" max="15106" width="2.77734375" style="3" customWidth="1"/>
    <col min="15107" max="15107" width="15.44140625" style="3" customWidth="1"/>
    <col min="15108" max="15108" width="1.21875" style="3" customWidth="1"/>
    <col min="15109" max="15109" width="71.44140625" style="3" customWidth="1"/>
    <col min="15110" max="15112" width="6.77734375" style="3" customWidth="1"/>
    <col min="15113" max="15114" width="6.44140625" style="3" customWidth="1"/>
    <col min="15115" max="15115" width="6.77734375" style="3" customWidth="1"/>
    <col min="15116" max="15118" width="6.44140625" style="3" customWidth="1"/>
    <col min="15119" max="15119" width="6.777343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21875" style="3" customWidth="1"/>
    <col min="15362" max="15362" width="2.77734375" style="3" customWidth="1"/>
    <col min="15363" max="15363" width="15.44140625" style="3" customWidth="1"/>
    <col min="15364" max="15364" width="1.21875" style="3" customWidth="1"/>
    <col min="15365" max="15365" width="71.44140625" style="3" customWidth="1"/>
    <col min="15366" max="15368" width="6.77734375" style="3" customWidth="1"/>
    <col min="15369" max="15370" width="6.44140625" style="3" customWidth="1"/>
    <col min="15371" max="15371" width="6.77734375" style="3" customWidth="1"/>
    <col min="15372" max="15374" width="6.44140625" style="3" customWidth="1"/>
    <col min="15375" max="15375" width="6.777343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21875" style="3" customWidth="1"/>
    <col min="15618" max="15618" width="2.77734375" style="3" customWidth="1"/>
    <col min="15619" max="15619" width="15.44140625" style="3" customWidth="1"/>
    <col min="15620" max="15620" width="1.21875" style="3" customWidth="1"/>
    <col min="15621" max="15621" width="71.44140625" style="3" customWidth="1"/>
    <col min="15622" max="15624" width="6.77734375" style="3" customWidth="1"/>
    <col min="15625" max="15626" width="6.44140625" style="3" customWidth="1"/>
    <col min="15627" max="15627" width="6.77734375" style="3" customWidth="1"/>
    <col min="15628" max="15630" width="6.44140625" style="3" customWidth="1"/>
    <col min="15631" max="15631" width="6.777343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21875" style="3" customWidth="1"/>
    <col min="15874" max="15874" width="2.77734375" style="3" customWidth="1"/>
    <col min="15875" max="15875" width="15.44140625" style="3" customWidth="1"/>
    <col min="15876" max="15876" width="1.21875" style="3" customWidth="1"/>
    <col min="15877" max="15877" width="71.44140625" style="3" customWidth="1"/>
    <col min="15878" max="15880" width="6.77734375" style="3" customWidth="1"/>
    <col min="15881" max="15882" width="6.44140625" style="3" customWidth="1"/>
    <col min="15883" max="15883" width="6.77734375" style="3" customWidth="1"/>
    <col min="15884" max="15886" width="6.44140625" style="3" customWidth="1"/>
    <col min="15887" max="15887" width="6.777343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21875" style="3" customWidth="1"/>
    <col min="16130" max="16130" width="2.77734375" style="3" customWidth="1"/>
    <col min="16131" max="16131" width="15.44140625" style="3" customWidth="1"/>
    <col min="16132" max="16132" width="1.21875" style="3" customWidth="1"/>
    <col min="16133" max="16133" width="71.44140625" style="3" customWidth="1"/>
    <col min="16134" max="16136" width="6.77734375" style="3" customWidth="1"/>
    <col min="16137" max="16138" width="6.44140625" style="3" customWidth="1"/>
    <col min="16139" max="16139" width="6.77734375" style="3" customWidth="1"/>
    <col min="16140" max="16142" width="6.44140625" style="3" customWidth="1"/>
    <col min="16143" max="16143" width="6.777343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2019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4" t="s">
        <v>43</v>
      </c>
    </row>
    <row r="8" spans="3:21" ht="12.75" customHeight="1">
      <c r="C8" s="10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28" t="s">
        <v>41</v>
      </c>
    </row>
    <row r="10" spans="3:21" ht="12.75" customHeight="1"/>
    <row r="11" spans="3:21" ht="12.75" customHeight="1">
      <c r="C11" s="7"/>
    </row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2" t="s">
        <v>480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 xr:uid="{00000000-0004-0000-06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autoPageBreaks="0" fitToPage="1"/>
  </sheetPr>
  <dimension ref="C1:E27"/>
  <sheetViews>
    <sheetView showGridLines="0" showRowColHeaders="0" zoomScaleNormal="100" workbookViewId="0">
      <selection activeCell="E25" sqref="E25"/>
    </sheetView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05.77734375" style="3" customWidth="1"/>
    <col min="6" max="256" width="11.44140625" style="3"/>
    <col min="257" max="257" width="0.21875" style="3" customWidth="1"/>
    <col min="258" max="258" width="2.77734375" style="3" customWidth="1"/>
    <col min="259" max="259" width="15.44140625" style="3" customWidth="1"/>
    <col min="260" max="260" width="1.21875" style="3" customWidth="1"/>
    <col min="261" max="261" width="71.44140625" style="3" customWidth="1"/>
    <col min="262" max="264" width="6.77734375" style="3" customWidth="1"/>
    <col min="265" max="266" width="6.44140625" style="3" customWidth="1"/>
    <col min="267" max="267" width="6.77734375" style="3" customWidth="1"/>
    <col min="268" max="270" width="6.44140625" style="3" customWidth="1"/>
    <col min="271" max="271" width="6.777343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21875" style="3" customWidth="1"/>
    <col min="514" max="514" width="2.77734375" style="3" customWidth="1"/>
    <col min="515" max="515" width="15.44140625" style="3" customWidth="1"/>
    <col min="516" max="516" width="1.21875" style="3" customWidth="1"/>
    <col min="517" max="517" width="71.44140625" style="3" customWidth="1"/>
    <col min="518" max="520" width="6.77734375" style="3" customWidth="1"/>
    <col min="521" max="522" width="6.44140625" style="3" customWidth="1"/>
    <col min="523" max="523" width="6.77734375" style="3" customWidth="1"/>
    <col min="524" max="526" width="6.44140625" style="3" customWidth="1"/>
    <col min="527" max="527" width="6.777343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21875" style="3" customWidth="1"/>
    <col min="770" max="770" width="2.77734375" style="3" customWidth="1"/>
    <col min="771" max="771" width="15.44140625" style="3" customWidth="1"/>
    <col min="772" max="772" width="1.21875" style="3" customWidth="1"/>
    <col min="773" max="773" width="71.44140625" style="3" customWidth="1"/>
    <col min="774" max="776" width="6.77734375" style="3" customWidth="1"/>
    <col min="777" max="778" width="6.44140625" style="3" customWidth="1"/>
    <col min="779" max="779" width="6.77734375" style="3" customWidth="1"/>
    <col min="780" max="782" width="6.44140625" style="3" customWidth="1"/>
    <col min="783" max="783" width="6.777343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21875" style="3" customWidth="1"/>
    <col min="1026" max="1026" width="2.77734375" style="3" customWidth="1"/>
    <col min="1027" max="1027" width="15.44140625" style="3" customWidth="1"/>
    <col min="1028" max="1028" width="1.21875" style="3" customWidth="1"/>
    <col min="1029" max="1029" width="71.44140625" style="3" customWidth="1"/>
    <col min="1030" max="1032" width="6.77734375" style="3" customWidth="1"/>
    <col min="1033" max="1034" width="6.44140625" style="3" customWidth="1"/>
    <col min="1035" max="1035" width="6.77734375" style="3" customWidth="1"/>
    <col min="1036" max="1038" width="6.44140625" style="3" customWidth="1"/>
    <col min="1039" max="1039" width="6.777343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21875" style="3" customWidth="1"/>
    <col min="1282" max="1282" width="2.77734375" style="3" customWidth="1"/>
    <col min="1283" max="1283" width="15.44140625" style="3" customWidth="1"/>
    <col min="1284" max="1284" width="1.21875" style="3" customWidth="1"/>
    <col min="1285" max="1285" width="71.44140625" style="3" customWidth="1"/>
    <col min="1286" max="1288" width="6.77734375" style="3" customWidth="1"/>
    <col min="1289" max="1290" width="6.44140625" style="3" customWidth="1"/>
    <col min="1291" max="1291" width="6.77734375" style="3" customWidth="1"/>
    <col min="1292" max="1294" width="6.44140625" style="3" customWidth="1"/>
    <col min="1295" max="1295" width="6.777343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21875" style="3" customWidth="1"/>
    <col min="1538" max="1538" width="2.77734375" style="3" customWidth="1"/>
    <col min="1539" max="1539" width="15.44140625" style="3" customWidth="1"/>
    <col min="1540" max="1540" width="1.21875" style="3" customWidth="1"/>
    <col min="1541" max="1541" width="71.44140625" style="3" customWidth="1"/>
    <col min="1542" max="1544" width="6.77734375" style="3" customWidth="1"/>
    <col min="1545" max="1546" width="6.44140625" style="3" customWidth="1"/>
    <col min="1547" max="1547" width="6.77734375" style="3" customWidth="1"/>
    <col min="1548" max="1550" width="6.44140625" style="3" customWidth="1"/>
    <col min="1551" max="1551" width="6.777343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21875" style="3" customWidth="1"/>
    <col min="1794" max="1794" width="2.77734375" style="3" customWidth="1"/>
    <col min="1795" max="1795" width="15.44140625" style="3" customWidth="1"/>
    <col min="1796" max="1796" width="1.21875" style="3" customWidth="1"/>
    <col min="1797" max="1797" width="71.44140625" style="3" customWidth="1"/>
    <col min="1798" max="1800" width="6.77734375" style="3" customWidth="1"/>
    <col min="1801" max="1802" width="6.44140625" style="3" customWidth="1"/>
    <col min="1803" max="1803" width="6.77734375" style="3" customWidth="1"/>
    <col min="1804" max="1806" width="6.44140625" style="3" customWidth="1"/>
    <col min="1807" max="1807" width="6.777343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21875" style="3" customWidth="1"/>
    <col min="2050" max="2050" width="2.77734375" style="3" customWidth="1"/>
    <col min="2051" max="2051" width="15.44140625" style="3" customWidth="1"/>
    <col min="2052" max="2052" width="1.21875" style="3" customWidth="1"/>
    <col min="2053" max="2053" width="71.44140625" style="3" customWidth="1"/>
    <col min="2054" max="2056" width="6.77734375" style="3" customWidth="1"/>
    <col min="2057" max="2058" width="6.44140625" style="3" customWidth="1"/>
    <col min="2059" max="2059" width="6.77734375" style="3" customWidth="1"/>
    <col min="2060" max="2062" width="6.44140625" style="3" customWidth="1"/>
    <col min="2063" max="2063" width="6.777343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21875" style="3" customWidth="1"/>
    <col min="2306" max="2306" width="2.77734375" style="3" customWidth="1"/>
    <col min="2307" max="2307" width="15.44140625" style="3" customWidth="1"/>
    <col min="2308" max="2308" width="1.21875" style="3" customWidth="1"/>
    <col min="2309" max="2309" width="71.44140625" style="3" customWidth="1"/>
    <col min="2310" max="2312" width="6.77734375" style="3" customWidth="1"/>
    <col min="2313" max="2314" width="6.44140625" style="3" customWidth="1"/>
    <col min="2315" max="2315" width="6.77734375" style="3" customWidth="1"/>
    <col min="2316" max="2318" width="6.44140625" style="3" customWidth="1"/>
    <col min="2319" max="2319" width="6.777343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21875" style="3" customWidth="1"/>
    <col min="2562" max="2562" width="2.77734375" style="3" customWidth="1"/>
    <col min="2563" max="2563" width="15.44140625" style="3" customWidth="1"/>
    <col min="2564" max="2564" width="1.21875" style="3" customWidth="1"/>
    <col min="2565" max="2565" width="71.44140625" style="3" customWidth="1"/>
    <col min="2566" max="2568" width="6.77734375" style="3" customWidth="1"/>
    <col min="2569" max="2570" width="6.44140625" style="3" customWidth="1"/>
    <col min="2571" max="2571" width="6.77734375" style="3" customWidth="1"/>
    <col min="2572" max="2574" width="6.44140625" style="3" customWidth="1"/>
    <col min="2575" max="2575" width="6.777343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21875" style="3" customWidth="1"/>
    <col min="2818" max="2818" width="2.77734375" style="3" customWidth="1"/>
    <col min="2819" max="2819" width="15.44140625" style="3" customWidth="1"/>
    <col min="2820" max="2820" width="1.21875" style="3" customWidth="1"/>
    <col min="2821" max="2821" width="71.44140625" style="3" customWidth="1"/>
    <col min="2822" max="2824" width="6.77734375" style="3" customWidth="1"/>
    <col min="2825" max="2826" width="6.44140625" style="3" customWidth="1"/>
    <col min="2827" max="2827" width="6.77734375" style="3" customWidth="1"/>
    <col min="2828" max="2830" width="6.44140625" style="3" customWidth="1"/>
    <col min="2831" max="2831" width="6.777343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21875" style="3" customWidth="1"/>
    <col min="3074" max="3074" width="2.77734375" style="3" customWidth="1"/>
    <col min="3075" max="3075" width="15.44140625" style="3" customWidth="1"/>
    <col min="3076" max="3076" width="1.21875" style="3" customWidth="1"/>
    <col min="3077" max="3077" width="71.44140625" style="3" customWidth="1"/>
    <col min="3078" max="3080" width="6.77734375" style="3" customWidth="1"/>
    <col min="3081" max="3082" width="6.44140625" style="3" customWidth="1"/>
    <col min="3083" max="3083" width="6.77734375" style="3" customWidth="1"/>
    <col min="3084" max="3086" width="6.44140625" style="3" customWidth="1"/>
    <col min="3087" max="3087" width="6.777343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21875" style="3" customWidth="1"/>
    <col min="3330" max="3330" width="2.77734375" style="3" customWidth="1"/>
    <col min="3331" max="3331" width="15.44140625" style="3" customWidth="1"/>
    <col min="3332" max="3332" width="1.21875" style="3" customWidth="1"/>
    <col min="3333" max="3333" width="71.44140625" style="3" customWidth="1"/>
    <col min="3334" max="3336" width="6.77734375" style="3" customWidth="1"/>
    <col min="3337" max="3338" width="6.44140625" style="3" customWidth="1"/>
    <col min="3339" max="3339" width="6.77734375" style="3" customWidth="1"/>
    <col min="3340" max="3342" width="6.44140625" style="3" customWidth="1"/>
    <col min="3343" max="3343" width="6.777343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21875" style="3" customWidth="1"/>
    <col min="3586" max="3586" width="2.77734375" style="3" customWidth="1"/>
    <col min="3587" max="3587" width="15.44140625" style="3" customWidth="1"/>
    <col min="3588" max="3588" width="1.21875" style="3" customWidth="1"/>
    <col min="3589" max="3589" width="71.44140625" style="3" customWidth="1"/>
    <col min="3590" max="3592" width="6.77734375" style="3" customWidth="1"/>
    <col min="3593" max="3594" width="6.44140625" style="3" customWidth="1"/>
    <col min="3595" max="3595" width="6.77734375" style="3" customWidth="1"/>
    <col min="3596" max="3598" width="6.44140625" style="3" customWidth="1"/>
    <col min="3599" max="3599" width="6.777343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21875" style="3" customWidth="1"/>
    <col min="3842" max="3842" width="2.77734375" style="3" customWidth="1"/>
    <col min="3843" max="3843" width="15.44140625" style="3" customWidth="1"/>
    <col min="3844" max="3844" width="1.21875" style="3" customWidth="1"/>
    <col min="3845" max="3845" width="71.44140625" style="3" customWidth="1"/>
    <col min="3846" max="3848" width="6.77734375" style="3" customWidth="1"/>
    <col min="3849" max="3850" width="6.44140625" style="3" customWidth="1"/>
    <col min="3851" max="3851" width="6.77734375" style="3" customWidth="1"/>
    <col min="3852" max="3854" width="6.44140625" style="3" customWidth="1"/>
    <col min="3855" max="3855" width="6.777343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21875" style="3" customWidth="1"/>
    <col min="4098" max="4098" width="2.77734375" style="3" customWidth="1"/>
    <col min="4099" max="4099" width="15.44140625" style="3" customWidth="1"/>
    <col min="4100" max="4100" width="1.21875" style="3" customWidth="1"/>
    <col min="4101" max="4101" width="71.44140625" style="3" customWidth="1"/>
    <col min="4102" max="4104" width="6.77734375" style="3" customWidth="1"/>
    <col min="4105" max="4106" width="6.44140625" style="3" customWidth="1"/>
    <col min="4107" max="4107" width="6.77734375" style="3" customWidth="1"/>
    <col min="4108" max="4110" width="6.44140625" style="3" customWidth="1"/>
    <col min="4111" max="4111" width="6.777343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21875" style="3" customWidth="1"/>
    <col min="4354" max="4354" width="2.77734375" style="3" customWidth="1"/>
    <col min="4355" max="4355" width="15.44140625" style="3" customWidth="1"/>
    <col min="4356" max="4356" width="1.21875" style="3" customWidth="1"/>
    <col min="4357" max="4357" width="71.44140625" style="3" customWidth="1"/>
    <col min="4358" max="4360" width="6.77734375" style="3" customWidth="1"/>
    <col min="4361" max="4362" width="6.44140625" style="3" customWidth="1"/>
    <col min="4363" max="4363" width="6.77734375" style="3" customWidth="1"/>
    <col min="4364" max="4366" width="6.44140625" style="3" customWidth="1"/>
    <col min="4367" max="4367" width="6.777343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21875" style="3" customWidth="1"/>
    <col min="4610" max="4610" width="2.77734375" style="3" customWidth="1"/>
    <col min="4611" max="4611" width="15.44140625" style="3" customWidth="1"/>
    <col min="4612" max="4612" width="1.21875" style="3" customWidth="1"/>
    <col min="4613" max="4613" width="71.44140625" style="3" customWidth="1"/>
    <col min="4614" max="4616" width="6.77734375" style="3" customWidth="1"/>
    <col min="4617" max="4618" width="6.44140625" style="3" customWidth="1"/>
    <col min="4619" max="4619" width="6.77734375" style="3" customWidth="1"/>
    <col min="4620" max="4622" width="6.44140625" style="3" customWidth="1"/>
    <col min="4623" max="4623" width="6.777343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21875" style="3" customWidth="1"/>
    <col min="4866" max="4866" width="2.77734375" style="3" customWidth="1"/>
    <col min="4867" max="4867" width="15.44140625" style="3" customWidth="1"/>
    <col min="4868" max="4868" width="1.21875" style="3" customWidth="1"/>
    <col min="4869" max="4869" width="71.44140625" style="3" customWidth="1"/>
    <col min="4870" max="4872" width="6.77734375" style="3" customWidth="1"/>
    <col min="4873" max="4874" width="6.44140625" style="3" customWidth="1"/>
    <col min="4875" max="4875" width="6.77734375" style="3" customWidth="1"/>
    <col min="4876" max="4878" width="6.44140625" style="3" customWidth="1"/>
    <col min="4879" max="4879" width="6.777343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21875" style="3" customWidth="1"/>
    <col min="5122" max="5122" width="2.77734375" style="3" customWidth="1"/>
    <col min="5123" max="5123" width="15.44140625" style="3" customWidth="1"/>
    <col min="5124" max="5124" width="1.21875" style="3" customWidth="1"/>
    <col min="5125" max="5125" width="71.44140625" style="3" customWidth="1"/>
    <col min="5126" max="5128" width="6.77734375" style="3" customWidth="1"/>
    <col min="5129" max="5130" width="6.44140625" style="3" customWidth="1"/>
    <col min="5131" max="5131" width="6.77734375" style="3" customWidth="1"/>
    <col min="5132" max="5134" width="6.44140625" style="3" customWidth="1"/>
    <col min="5135" max="5135" width="6.777343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21875" style="3" customWidth="1"/>
    <col min="5378" max="5378" width="2.77734375" style="3" customWidth="1"/>
    <col min="5379" max="5379" width="15.44140625" style="3" customWidth="1"/>
    <col min="5380" max="5380" width="1.21875" style="3" customWidth="1"/>
    <col min="5381" max="5381" width="71.44140625" style="3" customWidth="1"/>
    <col min="5382" max="5384" width="6.77734375" style="3" customWidth="1"/>
    <col min="5385" max="5386" width="6.44140625" style="3" customWidth="1"/>
    <col min="5387" max="5387" width="6.77734375" style="3" customWidth="1"/>
    <col min="5388" max="5390" width="6.44140625" style="3" customWidth="1"/>
    <col min="5391" max="5391" width="6.777343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21875" style="3" customWidth="1"/>
    <col min="5634" max="5634" width="2.77734375" style="3" customWidth="1"/>
    <col min="5635" max="5635" width="15.44140625" style="3" customWidth="1"/>
    <col min="5636" max="5636" width="1.21875" style="3" customWidth="1"/>
    <col min="5637" max="5637" width="71.44140625" style="3" customWidth="1"/>
    <col min="5638" max="5640" width="6.77734375" style="3" customWidth="1"/>
    <col min="5641" max="5642" width="6.44140625" style="3" customWidth="1"/>
    <col min="5643" max="5643" width="6.77734375" style="3" customWidth="1"/>
    <col min="5644" max="5646" width="6.44140625" style="3" customWidth="1"/>
    <col min="5647" max="5647" width="6.777343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21875" style="3" customWidth="1"/>
    <col min="5890" max="5890" width="2.77734375" style="3" customWidth="1"/>
    <col min="5891" max="5891" width="15.44140625" style="3" customWidth="1"/>
    <col min="5892" max="5892" width="1.21875" style="3" customWidth="1"/>
    <col min="5893" max="5893" width="71.44140625" style="3" customWidth="1"/>
    <col min="5894" max="5896" width="6.77734375" style="3" customWidth="1"/>
    <col min="5897" max="5898" width="6.44140625" style="3" customWidth="1"/>
    <col min="5899" max="5899" width="6.77734375" style="3" customWidth="1"/>
    <col min="5900" max="5902" width="6.44140625" style="3" customWidth="1"/>
    <col min="5903" max="5903" width="6.777343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21875" style="3" customWidth="1"/>
    <col min="6146" max="6146" width="2.77734375" style="3" customWidth="1"/>
    <col min="6147" max="6147" width="15.44140625" style="3" customWidth="1"/>
    <col min="6148" max="6148" width="1.21875" style="3" customWidth="1"/>
    <col min="6149" max="6149" width="71.44140625" style="3" customWidth="1"/>
    <col min="6150" max="6152" width="6.77734375" style="3" customWidth="1"/>
    <col min="6153" max="6154" width="6.44140625" style="3" customWidth="1"/>
    <col min="6155" max="6155" width="6.77734375" style="3" customWidth="1"/>
    <col min="6156" max="6158" width="6.44140625" style="3" customWidth="1"/>
    <col min="6159" max="6159" width="6.777343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21875" style="3" customWidth="1"/>
    <col min="6402" max="6402" width="2.77734375" style="3" customWidth="1"/>
    <col min="6403" max="6403" width="15.44140625" style="3" customWidth="1"/>
    <col min="6404" max="6404" width="1.21875" style="3" customWidth="1"/>
    <col min="6405" max="6405" width="71.44140625" style="3" customWidth="1"/>
    <col min="6406" max="6408" width="6.77734375" style="3" customWidth="1"/>
    <col min="6409" max="6410" width="6.44140625" style="3" customWidth="1"/>
    <col min="6411" max="6411" width="6.77734375" style="3" customWidth="1"/>
    <col min="6412" max="6414" width="6.44140625" style="3" customWidth="1"/>
    <col min="6415" max="6415" width="6.777343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21875" style="3" customWidth="1"/>
    <col min="6658" max="6658" width="2.77734375" style="3" customWidth="1"/>
    <col min="6659" max="6659" width="15.44140625" style="3" customWidth="1"/>
    <col min="6660" max="6660" width="1.21875" style="3" customWidth="1"/>
    <col min="6661" max="6661" width="71.44140625" style="3" customWidth="1"/>
    <col min="6662" max="6664" width="6.77734375" style="3" customWidth="1"/>
    <col min="6665" max="6666" width="6.44140625" style="3" customWidth="1"/>
    <col min="6667" max="6667" width="6.77734375" style="3" customWidth="1"/>
    <col min="6668" max="6670" width="6.44140625" style="3" customWidth="1"/>
    <col min="6671" max="6671" width="6.777343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21875" style="3" customWidth="1"/>
    <col min="6914" max="6914" width="2.77734375" style="3" customWidth="1"/>
    <col min="6915" max="6915" width="15.44140625" style="3" customWidth="1"/>
    <col min="6916" max="6916" width="1.21875" style="3" customWidth="1"/>
    <col min="6917" max="6917" width="71.44140625" style="3" customWidth="1"/>
    <col min="6918" max="6920" width="6.77734375" style="3" customWidth="1"/>
    <col min="6921" max="6922" width="6.44140625" style="3" customWidth="1"/>
    <col min="6923" max="6923" width="6.77734375" style="3" customWidth="1"/>
    <col min="6924" max="6926" width="6.44140625" style="3" customWidth="1"/>
    <col min="6927" max="6927" width="6.777343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21875" style="3" customWidth="1"/>
    <col min="7170" max="7170" width="2.77734375" style="3" customWidth="1"/>
    <col min="7171" max="7171" width="15.44140625" style="3" customWidth="1"/>
    <col min="7172" max="7172" width="1.21875" style="3" customWidth="1"/>
    <col min="7173" max="7173" width="71.44140625" style="3" customWidth="1"/>
    <col min="7174" max="7176" width="6.77734375" style="3" customWidth="1"/>
    <col min="7177" max="7178" width="6.44140625" style="3" customWidth="1"/>
    <col min="7179" max="7179" width="6.77734375" style="3" customWidth="1"/>
    <col min="7180" max="7182" width="6.44140625" style="3" customWidth="1"/>
    <col min="7183" max="7183" width="6.777343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21875" style="3" customWidth="1"/>
    <col min="7426" max="7426" width="2.77734375" style="3" customWidth="1"/>
    <col min="7427" max="7427" width="15.44140625" style="3" customWidth="1"/>
    <col min="7428" max="7428" width="1.21875" style="3" customWidth="1"/>
    <col min="7429" max="7429" width="71.44140625" style="3" customWidth="1"/>
    <col min="7430" max="7432" width="6.77734375" style="3" customWidth="1"/>
    <col min="7433" max="7434" width="6.44140625" style="3" customWidth="1"/>
    <col min="7435" max="7435" width="6.77734375" style="3" customWidth="1"/>
    <col min="7436" max="7438" width="6.44140625" style="3" customWidth="1"/>
    <col min="7439" max="7439" width="6.777343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21875" style="3" customWidth="1"/>
    <col min="7682" max="7682" width="2.77734375" style="3" customWidth="1"/>
    <col min="7683" max="7683" width="15.44140625" style="3" customWidth="1"/>
    <col min="7684" max="7684" width="1.21875" style="3" customWidth="1"/>
    <col min="7685" max="7685" width="71.44140625" style="3" customWidth="1"/>
    <col min="7686" max="7688" width="6.77734375" style="3" customWidth="1"/>
    <col min="7689" max="7690" width="6.44140625" style="3" customWidth="1"/>
    <col min="7691" max="7691" width="6.77734375" style="3" customWidth="1"/>
    <col min="7692" max="7694" width="6.44140625" style="3" customWidth="1"/>
    <col min="7695" max="7695" width="6.777343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21875" style="3" customWidth="1"/>
    <col min="7938" max="7938" width="2.77734375" style="3" customWidth="1"/>
    <col min="7939" max="7939" width="15.44140625" style="3" customWidth="1"/>
    <col min="7940" max="7940" width="1.21875" style="3" customWidth="1"/>
    <col min="7941" max="7941" width="71.44140625" style="3" customWidth="1"/>
    <col min="7942" max="7944" width="6.77734375" style="3" customWidth="1"/>
    <col min="7945" max="7946" width="6.44140625" style="3" customWidth="1"/>
    <col min="7947" max="7947" width="6.77734375" style="3" customWidth="1"/>
    <col min="7948" max="7950" width="6.44140625" style="3" customWidth="1"/>
    <col min="7951" max="7951" width="6.777343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21875" style="3" customWidth="1"/>
    <col min="8194" max="8194" width="2.77734375" style="3" customWidth="1"/>
    <col min="8195" max="8195" width="15.44140625" style="3" customWidth="1"/>
    <col min="8196" max="8196" width="1.21875" style="3" customWidth="1"/>
    <col min="8197" max="8197" width="71.44140625" style="3" customWidth="1"/>
    <col min="8198" max="8200" width="6.77734375" style="3" customWidth="1"/>
    <col min="8201" max="8202" width="6.44140625" style="3" customWidth="1"/>
    <col min="8203" max="8203" width="6.77734375" style="3" customWidth="1"/>
    <col min="8204" max="8206" width="6.44140625" style="3" customWidth="1"/>
    <col min="8207" max="8207" width="6.777343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21875" style="3" customWidth="1"/>
    <col min="8450" max="8450" width="2.77734375" style="3" customWidth="1"/>
    <col min="8451" max="8451" width="15.44140625" style="3" customWidth="1"/>
    <col min="8452" max="8452" width="1.21875" style="3" customWidth="1"/>
    <col min="8453" max="8453" width="71.44140625" style="3" customWidth="1"/>
    <col min="8454" max="8456" width="6.77734375" style="3" customWidth="1"/>
    <col min="8457" max="8458" width="6.44140625" style="3" customWidth="1"/>
    <col min="8459" max="8459" width="6.77734375" style="3" customWidth="1"/>
    <col min="8460" max="8462" width="6.44140625" style="3" customWidth="1"/>
    <col min="8463" max="8463" width="6.777343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21875" style="3" customWidth="1"/>
    <col min="8706" max="8706" width="2.77734375" style="3" customWidth="1"/>
    <col min="8707" max="8707" width="15.44140625" style="3" customWidth="1"/>
    <col min="8708" max="8708" width="1.21875" style="3" customWidth="1"/>
    <col min="8709" max="8709" width="71.44140625" style="3" customWidth="1"/>
    <col min="8710" max="8712" width="6.77734375" style="3" customWidth="1"/>
    <col min="8713" max="8714" width="6.44140625" style="3" customWidth="1"/>
    <col min="8715" max="8715" width="6.77734375" style="3" customWidth="1"/>
    <col min="8716" max="8718" width="6.44140625" style="3" customWidth="1"/>
    <col min="8719" max="8719" width="6.777343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21875" style="3" customWidth="1"/>
    <col min="8962" max="8962" width="2.77734375" style="3" customWidth="1"/>
    <col min="8963" max="8963" width="15.44140625" style="3" customWidth="1"/>
    <col min="8964" max="8964" width="1.21875" style="3" customWidth="1"/>
    <col min="8965" max="8965" width="71.44140625" style="3" customWidth="1"/>
    <col min="8966" max="8968" width="6.77734375" style="3" customWidth="1"/>
    <col min="8969" max="8970" width="6.44140625" style="3" customWidth="1"/>
    <col min="8971" max="8971" width="6.77734375" style="3" customWidth="1"/>
    <col min="8972" max="8974" width="6.44140625" style="3" customWidth="1"/>
    <col min="8975" max="8975" width="6.777343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21875" style="3" customWidth="1"/>
    <col min="9218" max="9218" width="2.77734375" style="3" customWidth="1"/>
    <col min="9219" max="9219" width="15.44140625" style="3" customWidth="1"/>
    <col min="9220" max="9220" width="1.21875" style="3" customWidth="1"/>
    <col min="9221" max="9221" width="71.44140625" style="3" customWidth="1"/>
    <col min="9222" max="9224" width="6.77734375" style="3" customWidth="1"/>
    <col min="9225" max="9226" width="6.44140625" style="3" customWidth="1"/>
    <col min="9227" max="9227" width="6.77734375" style="3" customWidth="1"/>
    <col min="9228" max="9230" width="6.44140625" style="3" customWidth="1"/>
    <col min="9231" max="9231" width="6.777343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21875" style="3" customWidth="1"/>
    <col min="9474" max="9474" width="2.77734375" style="3" customWidth="1"/>
    <col min="9475" max="9475" width="15.44140625" style="3" customWidth="1"/>
    <col min="9476" max="9476" width="1.21875" style="3" customWidth="1"/>
    <col min="9477" max="9477" width="71.44140625" style="3" customWidth="1"/>
    <col min="9478" max="9480" width="6.77734375" style="3" customWidth="1"/>
    <col min="9481" max="9482" width="6.44140625" style="3" customWidth="1"/>
    <col min="9483" max="9483" width="6.77734375" style="3" customWidth="1"/>
    <col min="9484" max="9486" width="6.44140625" style="3" customWidth="1"/>
    <col min="9487" max="9487" width="6.777343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21875" style="3" customWidth="1"/>
    <col min="9730" max="9730" width="2.77734375" style="3" customWidth="1"/>
    <col min="9731" max="9731" width="15.44140625" style="3" customWidth="1"/>
    <col min="9732" max="9732" width="1.21875" style="3" customWidth="1"/>
    <col min="9733" max="9733" width="71.44140625" style="3" customWidth="1"/>
    <col min="9734" max="9736" width="6.77734375" style="3" customWidth="1"/>
    <col min="9737" max="9738" width="6.44140625" style="3" customWidth="1"/>
    <col min="9739" max="9739" width="6.77734375" style="3" customWidth="1"/>
    <col min="9740" max="9742" width="6.44140625" style="3" customWidth="1"/>
    <col min="9743" max="9743" width="6.777343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21875" style="3" customWidth="1"/>
    <col min="9986" max="9986" width="2.77734375" style="3" customWidth="1"/>
    <col min="9987" max="9987" width="15.44140625" style="3" customWidth="1"/>
    <col min="9988" max="9988" width="1.21875" style="3" customWidth="1"/>
    <col min="9989" max="9989" width="71.44140625" style="3" customWidth="1"/>
    <col min="9990" max="9992" width="6.77734375" style="3" customWidth="1"/>
    <col min="9993" max="9994" width="6.44140625" style="3" customWidth="1"/>
    <col min="9995" max="9995" width="6.77734375" style="3" customWidth="1"/>
    <col min="9996" max="9998" width="6.44140625" style="3" customWidth="1"/>
    <col min="9999" max="9999" width="6.777343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21875" style="3" customWidth="1"/>
    <col min="10242" max="10242" width="2.77734375" style="3" customWidth="1"/>
    <col min="10243" max="10243" width="15.44140625" style="3" customWidth="1"/>
    <col min="10244" max="10244" width="1.21875" style="3" customWidth="1"/>
    <col min="10245" max="10245" width="71.44140625" style="3" customWidth="1"/>
    <col min="10246" max="10248" width="6.77734375" style="3" customWidth="1"/>
    <col min="10249" max="10250" width="6.44140625" style="3" customWidth="1"/>
    <col min="10251" max="10251" width="6.77734375" style="3" customWidth="1"/>
    <col min="10252" max="10254" width="6.44140625" style="3" customWidth="1"/>
    <col min="10255" max="10255" width="6.777343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21875" style="3" customWidth="1"/>
    <col min="10498" max="10498" width="2.77734375" style="3" customWidth="1"/>
    <col min="10499" max="10499" width="15.44140625" style="3" customWidth="1"/>
    <col min="10500" max="10500" width="1.21875" style="3" customWidth="1"/>
    <col min="10501" max="10501" width="71.44140625" style="3" customWidth="1"/>
    <col min="10502" max="10504" width="6.77734375" style="3" customWidth="1"/>
    <col min="10505" max="10506" width="6.44140625" style="3" customWidth="1"/>
    <col min="10507" max="10507" width="6.77734375" style="3" customWidth="1"/>
    <col min="10508" max="10510" width="6.44140625" style="3" customWidth="1"/>
    <col min="10511" max="10511" width="6.777343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21875" style="3" customWidth="1"/>
    <col min="10754" max="10754" width="2.77734375" style="3" customWidth="1"/>
    <col min="10755" max="10755" width="15.44140625" style="3" customWidth="1"/>
    <col min="10756" max="10756" width="1.21875" style="3" customWidth="1"/>
    <col min="10757" max="10757" width="71.44140625" style="3" customWidth="1"/>
    <col min="10758" max="10760" width="6.77734375" style="3" customWidth="1"/>
    <col min="10761" max="10762" width="6.44140625" style="3" customWidth="1"/>
    <col min="10763" max="10763" width="6.77734375" style="3" customWidth="1"/>
    <col min="10764" max="10766" width="6.44140625" style="3" customWidth="1"/>
    <col min="10767" max="10767" width="6.777343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21875" style="3" customWidth="1"/>
    <col min="11010" max="11010" width="2.77734375" style="3" customWidth="1"/>
    <col min="11011" max="11011" width="15.44140625" style="3" customWidth="1"/>
    <col min="11012" max="11012" width="1.21875" style="3" customWidth="1"/>
    <col min="11013" max="11013" width="71.44140625" style="3" customWidth="1"/>
    <col min="11014" max="11016" width="6.77734375" style="3" customWidth="1"/>
    <col min="11017" max="11018" width="6.44140625" style="3" customWidth="1"/>
    <col min="11019" max="11019" width="6.77734375" style="3" customWidth="1"/>
    <col min="11020" max="11022" width="6.44140625" style="3" customWidth="1"/>
    <col min="11023" max="11023" width="6.777343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21875" style="3" customWidth="1"/>
    <col min="11266" max="11266" width="2.77734375" style="3" customWidth="1"/>
    <col min="11267" max="11267" width="15.44140625" style="3" customWidth="1"/>
    <col min="11268" max="11268" width="1.21875" style="3" customWidth="1"/>
    <col min="11269" max="11269" width="71.44140625" style="3" customWidth="1"/>
    <col min="11270" max="11272" width="6.77734375" style="3" customWidth="1"/>
    <col min="11273" max="11274" width="6.44140625" style="3" customWidth="1"/>
    <col min="11275" max="11275" width="6.77734375" style="3" customWidth="1"/>
    <col min="11276" max="11278" width="6.44140625" style="3" customWidth="1"/>
    <col min="11279" max="11279" width="6.777343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21875" style="3" customWidth="1"/>
    <col min="11522" max="11522" width="2.77734375" style="3" customWidth="1"/>
    <col min="11523" max="11523" width="15.44140625" style="3" customWidth="1"/>
    <col min="11524" max="11524" width="1.21875" style="3" customWidth="1"/>
    <col min="11525" max="11525" width="71.44140625" style="3" customWidth="1"/>
    <col min="11526" max="11528" width="6.77734375" style="3" customWidth="1"/>
    <col min="11529" max="11530" width="6.44140625" style="3" customWidth="1"/>
    <col min="11531" max="11531" width="6.77734375" style="3" customWidth="1"/>
    <col min="11532" max="11534" width="6.44140625" style="3" customWidth="1"/>
    <col min="11535" max="11535" width="6.777343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21875" style="3" customWidth="1"/>
    <col min="11778" max="11778" width="2.77734375" style="3" customWidth="1"/>
    <col min="11779" max="11779" width="15.44140625" style="3" customWidth="1"/>
    <col min="11780" max="11780" width="1.21875" style="3" customWidth="1"/>
    <col min="11781" max="11781" width="71.44140625" style="3" customWidth="1"/>
    <col min="11782" max="11784" width="6.77734375" style="3" customWidth="1"/>
    <col min="11785" max="11786" width="6.44140625" style="3" customWidth="1"/>
    <col min="11787" max="11787" width="6.77734375" style="3" customWidth="1"/>
    <col min="11788" max="11790" width="6.44140625" style="3" customWidth="1"/>
    <col min="11791" max="11791" width="6.777343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21875" style="3" customWidth="1"/>
    <col min="12034" max="12034" width="2.77734375" style="3" customWidth="1"/>
    <col min="12035" max="12035" width="15.44140625" style="3" customWidth="1"/>
    <col min="12036" max="12036" width="1.21875" style="3" customWidth="1"/>
    <col min="12037" max="12037" width="71.44140625" style="3" customWidth="1"/>
    <col min="12038" max="12040" width="6.77734375" style="3" customWidth="1"/>
    <col min="12041" max="12042" width="6.44140625" style="3" customWidth="1"/>
    <col min="12043" max="12043" width="6.77734375" style="3" customWidth="1"/>
    <col min="12044" max="12046" width="6.44140625" style="3" customWidth="1"/>
    <col min="12047" max="12047" width="6.777343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21875" style="3" customWidth="1"/>
    <col min="12290" max="12290" width="2.77734375" style="3" customWidth="1"/>
    <col min="12291" max="12291" width="15.44140625" style="3" customWidth="1"/>
    <col min="12292" max="12292" width="1.21875" style="3" customWidth="1"/>
    <col min="12293" max="12293" width="71.44140625" style="3" customWidth="1"/>
    <col min="12294" max="12296" width="6.77734375" style="3" customWidth="1"/>
    <col min="12297" max="12298" width="6.44140625" style="3" customWidth="1"/>
    <col min="12299" max="12299" width="6.77734375" style="3" customWidth="1"/>
    <col min="12300" max="12302" width="6.44140625" style="3" customWidth="1"/>
    <col min="12303" max="12303" width="6.777343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21875" style="3" customWidth="1"/>
    <col min="12546" max="12546" width="2.77734375" style="3" customWidth="1"/>
    <col min="12547" max="12547" width="15.44140625" style="3" customWidth="1"/>
    <col min="12548" max="12548" width="1.21875" style="3" customWidth="1"/>
    <col min="12549" max="12549" width="71.44140625" style="3" customWidth="1"/>
    <col min="12550" max="12552" width="6.77734375" style="3" customWidth="1"/>
    <col min="12553" max="12554" width="6.44140625" style="3" customWidth="1"/>
    <col min="12555" max="12555" width="6.77734375" style="3" customWidth="1"/>
    <col min="12556" max="12558" width="6.44140625" style="3" customWidth="1"/>
    <col min="12559" max="12559" width="6.777343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21875" style="3" customWidth="1"/>
    <col min="12802" max="12802" width="2.77734375" style="3" customWidth="1"/>
    <col min="12803" max="12803" width="15.44140625" style="3" customWidth="1"/>
    <col min="12804" max="12804" width="1.21875" style="3" customWidth="1"/>
    <col min="12805" max="12805" width="71.44140625" style="3" customWidth="1"/>
    <col min="12806" max="12808" width="6.77734375" style="3" customWidth="1"/>
    <col min="12809" max="12810" width="6.44140625" style="3" customWidth="1"/>
    <col min="12811" max="12811" width="6.77734375" style="3" customWidth="1"/>
    <col min="12812" max="12814" width="6.44140625" style="3" customWidth="1"/>
    <col min="12815" max="12815" width="6.777343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21875" style="3" customWidth="1"/>
    <col min="13058" max="13058" width="2.77734375" style="3" customWidth="1"/>
    <col min="13059" max="13059" width="15.44140625" style="3" customWidth="1"/>
    <col min="13060" max="13060" width="1.21875" style="3" customWidth="1"/>
    <col min="13061" max="13061" width="71.44140625" style="3" customWidth="1"/>
    <col min="13062" max="13064" width="6.77734375" style="3" customWidth="1"/>
    <col min="13065" max="13066" width="6.44140625" style="3" customWidth="1"/>
    <col min="13067" max="13067" width="6.77734375" style="3" customWidth="1"/>
    <col min="13068" max="13070" width="6.44140625" style="3" customWidth="1"/>
    <col min="13071" max="13071" width="6.777343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21875" style="3" customWidth="1"/>
    <col min="13314" max="13314" width="2.77734375" style="3" customWidth="1"/>
    <col min="13315" max="13315" width="15.44140625" style="3" customWidth="1"/>
    <col min="13316" max="13316" width="1.21875" style="3" customWidth="1"/>
    <col min="13317" max="13317" width="71.44140625" style="3" customWidth="1"/>
    <col min="13318" max="13320" width="6.77734375" style="3" customWidth="1"/>
    <col min="13321" max="13322" width="6.44140625" style="3" customWidth="1"/>
    <col min="13323" max="13323" width="6.77734375" style="3" customWidth="1"/>
    <col min="13324" max="13326" width="6.44140625" style="3" customWidth="1"/>
    <col min="13327" max="13327" width="6.777343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21875" style="3" customWidth="1"/>
    <col min="13570" max="13570" width="2.77734375" style="3" customWidth="1"/>
    <col min="13571" max="13571" width="15.44140625" style="3" customWidth="1"/>
    <col min="13572" max="13572" width="1.21875" style="3" customWidth="1"/>
    <col min="13573" max="13573" width="71.44140625" style="3" customWidth="1"/>
    <col min="13574" max="13576" width="6.77734375" style="3" customWidth="1"/>
    <col min="13577" max="13578" width="6.44140625" style="3" customWidth="1"/>
    <col min="13579" max="13579" width="6.77734375" style="3" customWidth="1"/>
    <col min="13580" max="13582" width="6.44140625" style="3" customWidth="1"/>
    <col min="13583" max="13583" width="6.777343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21875" style="3" customWidth="1"/>
    <col min="13826" max="13826" width="2.77734375" style="3" customWidth="1"/>
    <col min="13827" max="13827" width="15.44140625" style="3" customWidth="1"/>
    <col min="13828" max="13828" width="1.21875" style="3" customWidth="1"/>
    <col min="13829" max="13829" width="71.44140625" style="3" customWidth="1"/>
    <col min="13830" max="13832" width="6.77734375" style="3" customWidth="1"/>
    <col min="13833" max="13834" width="6.44140625" style="3" customWidth="1"/>
    <col min="13835" max="13835" width="6.77734375" style="3" customWidth="1"/>
    <col min="13836" max="13838" width="6.44140625" style="3" customWidth="1"/>
    <col min="13839" max="13839" width="6.777343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21875" style="3" customWidth="1"/>
    <col min="14082" max="14082" width="2.77734375" style="3" customWidth="1"/>
    <col min="14083" max="14083" width="15.44140625" style="3" customWidth="1"/>
    <col min="14084" max="14084" width="1.21875" style="3" customWidth="1"/>
    <col min="14085" max="14085" width="71.44140625" style="3" customWidth="1"/>
    <col min="14086" max="14088" width="6.77734375" style="3" customWidth="1"/>
    <col min="14089" max="14090" width="6.44140625" style="3" customWidth="1"/>
    <col min="14091" max="14091" width="6.77734375" style="3" customWidth="1"/>
    <col min="14092" max="14094" width="6.44140625" style="3" customWidth="1"/>
    <col min="14095" max="14095" width="6.777343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21875" style="3" customWidth="1"/>
    <col min="14338" max="14338" width="2.77734375" style="3" customWidth="1"/>
    <col min="14339" max="14339" width="15.44140625" style="3" customWidth="1"/>
    <col min="14340" max="14340" width="1.21875" style="3" customWidth="1"/>
    <col min="14341" max="14341" width="71.44140625" style="3" customWidth="1"/>
    <col min="14342" max="14344" width="6.77734375" style="3" customWidth="1"/>
    <col min="14345" max="14346" width="6.44140625" style="3" customWidth="1"/>
    <col min="14347" max="14347" width="6.77734375" style="3" customWidth="1"/>
    <col min="14348" max="14350" width="6.44140625" style="3" customWidth="1"/>
    <col min="14351" max="14351" width="6.777343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21875" style="3" customWidth="1"/>
    <col min="14594" max="14594" width="2.77734375" style="3" customWidth="1"/>
    <col min="14595" max="14595" width="15.44140625" style="3" customWidth="1"/>
    <col min="14596" max="14596" width="1.21875" style="3" customWidth="1"/>
    <col min="14597" max="14597" width="71.44140625" style="3" customWidth="1"/>
    <col min="14598" max="14600" width="6.77734375" style="3" customWidth="1"/>
    <col min="14601" max="14602" width="6.44140625" style="3" customWidth="1"/>
    <col min="14603" max="14603" width="6.77734375" style="3" customWidth="1"/>
    <col min="14604" max="14606" width="6.44140625" style="3" customWidth="1"/>
    <col min="14607" max="14607" width="6.777343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21875" style="3" customWidth="1"/>
    <col min="14850" max="14850" width="2.77734375" style="3" customWidth="1"/>
    <col min="14851" max="14851" width="15.44140625" style="3" customWidth="1"/>
    <col min="14852" max="14852" width="1.21875" style="3" customWidth="1"/>
    <col min="14853" max="14853" width="71.44140625" style="3" customWidth="1"/>
    <col min="14854" max="14856" width="6.77734375" style="3" customWidth="1"/>
    <col min="14857" max="14858" width="6.44140625" style="3" customWidth="1"/>
    <col min="14859" max="14859" width="6.77734375" style="3" customWidth="1"/>
    <col min="14860" max="14862" width="6.44140625" style="3" customWidth="1"/>
    <col min="14863" max="14863" width="6.777343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21875" style="3" customWidth="1"/>
    <col min="15106" max="15106" width="2.77734375" style="3" customWidth="1"/>
    <col min="15107" max="15107" width="15.44140625" style="3" customWidth="1"/>
    <col min="15108" max="15108" width="1.21875" style="3" customWidth="1"/>
    <col min="15109" max="15109" width="71.44140625" style="3" customWidth="1"/>
    <col min="15110" max="15112" width="6.77734375" style="3" customWidth="1"/>
    <col min="15113" max="15114" width="6.44140625" style="3" customWidth="1"/>
    <col min="15115" max="15115" width="6.77734375" style="3" customWidth="1"/>
    <col min="15116" max="15118" width="6.44140625" style="3" customWidth="1"/>
    <col min="15119" max="15119" width="6.777343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21875" style="3" customWidth="1"/>
    <col min="15362" max="15362" width="2.77734375" style="3" customWidth="1"/>
    <col min="15363" max="15363" width="15.44140625" style="3" customWidth="1"/>
    <col min="15364" max="15364" width="1.21875" style="3" customWidth="1"/>
    <col min="15365" max="15365" width="71.44140625" style="3" customWidth="1"/>
    <col min="15366" max="15368" width="6.77734375" style="3" customWidth="1"/>
    <col min="15369" max="15370" width="6.44140625" style="3" customWidth="1"/>
    <col min="15371" max="15371" width="6.77734375" style="3" customWidth="1"/>
    <col min="15372" max="15374" width="6.44140625" style="3" customWidth="1"/>
    <col min="15375" max="15375" width="6.777343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21875" style="3" customWidth="1"/>
    <col min="15618" max="15618" width="2.77734375" style="3" customWidth="1"/>
    <col min="15619" max="15619" width="15.44140625" style="3" customWidth="1"/>
    <col min="15620" max="15620" width="1.21875" style="3" customWidth="1"/>
    <col min="15621" max="15621" width="71.44140625" style="3" customWidth="1"/>
    <col min="15622" max="15624" width="6.77734375" style="3" customWidth="1"/>
    <col min="15625" max="15626" width="6.44140625" style="3" customWidth="1"/>
    <col min="15627" max="15627" width="6.77734375" style="3" customWidth="1"/>
    <col min="15628" max="15630" width="6.44140625" style="3" customWidth="1"/>
    <col min="15631" max="15631" width="6.777343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21875" style="3" customWidth="1"/>
    <col min="15874" max="15874" width="2.77734375" style="3" customWidth="1"/>
    <col min="15875" max="15875" width="15.44140625" style="3" customWidth="1"/>
    <col min="15876" max="15876" width="1.21875" style="3" customWidth="1"/>
    <col min="15877" max="15877" width="71.44140625" style="3" customWidth="1"/>
    <col min="15878" max="15880" width="6.77734375" style="3" customWidth="1"/>
    <col min="15881" max="15882" width="6.44140625" style="3" customWidth="1"/>
    <col min="15883" max="15883" width="6.77734375" style="3" customWidth="1"/>
    <col min="15884" max="15886" width="6.44140625" style="3" customWidth="1"/>
    <col min="15887" max="15887" width="6.777343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21875" style="3" customWidth="1"/>
    <col min="16130" max="16130" width="2.77734375" style="3" customWidth="1"/>
    <col min="16131" max="16131" width="15.44140625" style="3" customWidth="1"/>
    <col min="16132" max="16132" width="1.21875" style="3" customWidth="1"/>
    <col min="16133" max="16133" width="71.44140625" style="3" customWidth="1"/>
    <col min="16134" max="16136" width="6.77734375" style="3" customWidth="1"/>
    <col min="16137" max="16138" width="6.44140625" style="3" customWidth="1"/>
    <col min="16139" max="16139" width="6.77734375" style="3" customWidth="1"/>
    <col min="16140" max="16142" width="6.44140625" style="3" customWidth="1"/>
    <col min="16143" max="16143" width="6.777343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tr">
        <f>'C1'!E3</f>
        <v>Informe 2019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04" t="s">
        <v>92</v>
      </c>
      <c r="E7" s="5"/>
    </row>
    <row r="8" spans="3:5" ht="12.75" customHeight="1">
      <c r="C8" s="104"/>
      <c r="E8" s="5"/>
    </row>
    <row r="9" spans="3:5" ht="12.75" customHeight="1">
      <c r="C9" s="104"/>
      <c r="E9" s="5"/>
    </row>
    <row r="10" spans="3:5" ht="12.75" customHeight="1">
      <c r="C10" s="104"/>
      <c r="E10" s="5"/>
    </row>
    <row r="11" spans="3:5" ht="12.75" customHeight="1">
      <c r="C11" s="28" t="s">
        <v>35</v>
      </c>
      <c r="E11" s="5"/>
    </row>
    <row r="12" spans="3:5" ht="12.75" customHeight="1">
      <c r="E12" s="5"/>
    </row>
    <row r="13" spans="3:5" ht="12.75" customHeight="1">
      <c r="E13" s="5"/>
    </row>
    <row r="14" spans="3:5" ht="12.75" customHeight="1">
      <c r="E14" s="5"/>
    </row>
    <row r="15" spans="3:5" ht="12.75" customHeight="1">
      <c r="E15" s="5"/>
    </row>
    <row r="16" spans="3: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2" t="s">
        <v>480</v>
      </c>
    </row>
    <row r="26" spans="5:5" ht="12.75" customHeight="1"/>
    <row r="27" spans="5:5" ht="12.75" customHeight="1">
      <c r="E27" s="9"/>
    </row>
  </sheetData>
  <mergeCells count="1">
    <mergeCell ref="C7:C10"/>
  </mergeCells>
  <hyperlinks>
    <hyperlink ref="C4" location="Indice!A1" display="Indice!A1" xr:uid="{00000000-0004-0000-07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pageSetUpPr autoPageBreaks="0" fitToPage="1"/>
  </sheetPr>
  <dimension ref="C1:U28"/>
  <sheetViews>
    <sheetView showGridLines="0" showRowColHeaders="0" topLeftCell="D1" zoomScaleNormal="100" workbookViewId="0">
      <selection activeCell="E25" sqref="E25"/>
    </sheetView>
  </sheetViews>
  <sheetFormatPr baseColWidth="10" defaultRowHeight="10.199999999999999"/>
  <cols>
    <col min="1" max="1" width="0.21875" style="3" customWidth="1"/>
    <col min="2" max="2" width="2.77734375" style="3" customWidth="1"/>
    <col min="3" max="3" width="23.77734375" style="3" customWidth="1"/>
    <col min="4" max="4" width="1.21875" style="4" customWidth="1"/>
    <col min="5" max="5" width="105.77734375" style="3" customWidth="1"/>
    <col min="6" max="8" width="6.77734375" style="3" customWidth="1"/>
    <col min="9" max="10" width="6.44140625" style="3" customWidth="1"/>
    <col min="11" max="11" width="6.77734375" style="3" customWidth="1"/>
    <col min="12" max="14" width="6.44140625" style="3" customWidth="1"/>
    <col min="15" max="15" width="6.77734375" style="3" customWidth="1"/>
    <col min="16" max="22" width="6.44140625" style="3" customWidth="1"/>
    <col min="23" max="23" width="7.44140625" style="3" customWidth="1"/>
    <col min="24" max="256" width="11.44140625" style="3"/>
    <col min="257" max="257" width="0.21875" style="3" customWidth="1"/>
    <col min="258" max="258" width="2.77734375" style="3" customWidth="1"/>
    <col min="259" max="259" width="15.44140625" style="3" customWidth="1"/>
    <col min="260" max="260" width="1.21875" style="3" customWidth="1"/>
    <col min="261" max="261" width="71.44140625" style="3" customWidth="1"/>
    <col min="262" max="264" width="6.77734375" style="3" customWidth="1"/>
    <col min="265" max="266" width="6.44140625" style="3" customWidth="1"/>
    <col min="267" max="267" width="6.77734375" style="3" customWidth="1"/>
    <col min="268" max="270" width="6.44140625" style="3" customWidth="1"/>
    <col min="271" max="271" width="6.77734375" style="3" customWidth="1"/>
    <col min="272" max="278" width="6.44140625" style="3" customWidth="1"/>
    <col min="279" max="279" width="7.44140625" style="3" customWidth="1"/>
    <col min="280" max="512" width="11.44140625" style="3"/>
    <col min="513" max="513" width="0.21875" style="3" customWidth="1"/>
    <col min="514" max="514" width="2.77734375" style="3" customWidth="1"/>
    <col min="515" max="515" width="15.44140625" style="3" customWidth="1"/>
    <col min="516" max="516" width="1.21875" style="3" customWidth="1"/>
    <col min="517" max="517" width="71.44140625" style="3" customWidth="1"/>
    <col min="518" max="520" width="6.77734375" style="3" customWidth="1"/>
    <col min="521" max="522" width="6.44140625" style="3" customWidth="1"/>
    <col min="523" max="523" width="6.77734375" style="3" customWidth="1"/>
    <col min="524" max="526" width="6.44140625" style="3" customWidth="1"/>
    <col min="527" max="527" width="6.77734375" style="3" customWidth="1"/>
    <col min="528" max="534" width="6.44140625" style="3" customWidth="1"/>
    <col min="535" max="535" width="7.44140625" style="3" customWidth="1"/>
    <col min="536" max="768" width="11.44140625" style="3"/>
    <col min="769" max="769" width="0.21875" style="3" customWidth="1"/>
    <col min="770" max="770" width="2.77734375" style="3" customWidth="1"/>
    <col min="771" max="771" width="15.44140625" style="3" customWidth="1"/>
    <col min="772" max="772" width="1.21875" style="3" customWidth="1"/>
    <col min="773" max="773" width="71.44140625" style="3" customWidth="1"/>
    <col min="774" max="776" width="6.77734375" style="3" customWidth="1"/>
    <col min="777" max="778" width="6.44140625" style="3" customWidth="1"/>
    <col min="779" max="779" width="6.77734375" style="3" customWidth="1"/>
    <col min="780" max="782" width="6.44140625" style="3" customWidth="1"/>
    <col min="783" max="783" width="6.77734375" style="3" customWidth="1"/>
    <col min="784" max="790" width="6.44140625" style="3" customWidth="1"/>
    <col min="791" max="791" width="7.44140625" style="3" customWidth="1"/>
    <col min="792" max="1024" width="11.44140625" style="3"/>
    <col min="1025" max="1025" width="0.21875" style="3" customWidth="1"/>
    <col min="1026" max="1026" width="2.77734375" style="3" customWidth="1"/>
    <col min="1027" max="1027" width="15.44140625" style="3" customWidth="1"/>
    <col min="1028" max="1028" width="1.21875" style="3" customWidth="1"/>
    <col min="1029" max="1029" width="71.44140625" style="3" customWidth="1"/>
    <col min="1030" max="1032" width="6.77734375" style="3" customWidth="1"/>
    <col min="1033" max="1034" width="6.44140625" style="3" customWidth="1"/>
    <col min="1035" max="1035" width="6.77734375" style="3" customWidth="1"/>
    <col min="1036" max="1038" width="6.44140625" style="3" customWidth="1"/>
    <col min="1039" max="1039" width="6.77734375" style="3" customWidth="1"/>
    <col min="1040" max="1046" width="6.44140625" style="3" customWidth="1"/>
    <col min="1047" max="1047" width="7.44140625" style="3" customWidth="1"/>
    <col min="1048" max="1280" width="11.44140625" style="3"/>
    <col min="1281" max="1281" width="0.21875" style="3" customWidth="1"/>
    <col min="1282" max="1282" width="2.77734375" style="3" customWidth="1"/>
    <col min="1283" max="1283" width="15.44140625" style="3" customWidth="1"/>
    <col min="1284" max="1284" width="1.21875" style="3" customWidth="1"/>
    <col min="1285" max="1285" width="71.44140625" style="3" customWidth="1"/>
    <col min="1286" max="1288" width="6.77734375" style="3" customWidth="1"/>
    <col min="1289" max="1290" width="6.44140625" style="3" customWidth="1"/>
    <col min="1291" max="1291" width="6.77734375" style="3" customWidth="1"/>
    <col min="1292" max="1294" width="6.44140625" style="3" customWidth="1"/>
    <col min="1295" max="1295" width="6.77734375" style="3" customWidth="1"/>
    <col min="1296" max="1302" width="6.44140625" style="3" customWidth="1"/>
    <col min="1303" max="1303" width="7.44140625" style="3" customWidth="1"/>
    <col min="1304" max="1536" width="11.44140625" style="3"/>
    <col min="1537" max="1537" width="0.21875" style="3" customWidth="1"/>
    <col min="1538" max="1538" width="2.77734375" style="3" customWidth="1"/>
    <col min="1539" max="1539" width="15.44140625" style="3" customWidth="1"/>
    <col min="1540" max="1540" width="1.21875" style="3" customWidth="1"/>
    <col min="1541" max="1541" width="71.44140625" style="3" customWidth="1"/>
    <col min="1542" max="1544" width="6.77734375" style="3" customWidth="1"/>
    <col min="1545" max="1546" width="6.44140625" style="3" customWidth="1"/>
    <col min="1547" max="1547" width="6.77734375" style="3" customWidth="1"/>
    <col min="1548" max="1550" width="6.44140625" style="3" customWidth="1"/>
    <col min="1551" max="1551" width="6.77734375" style="3" customWidth="1"/>
    <col min="1552" max="1558" width="6.44140625" style="3" customWidth="1"/>
    <col min="1559" max="1559" width="7.44140625" style="3" customWidth="1"/>
    <col min="1560" max="1792" width="11.44140625" style="3"/>
    <col min="1793" max="1793" width="0.21875" style="3" customWidth="1"/>
    <col min="1794" max="1794" width="2.77734375" style="3" customWidth="1"/>
    <col min="1795" max="1795" width="15.44140625" style="3" customWidth="1"/>
    <col min="1796" max="1796" width="1.21875" style="3" customWidth="1"/>
    <col min="1797" max="1797" width="71.44140625" style="3" customWidth="1"/>
    <col min="1798" max="1800" width="6.77734375" style="3" customWidth="1"/>
    <col min="1801" max="1802" width="6.44140625" style="3" customWidth="1"/>
    <col min="1803" max="1803" width="6.77734375" style="3" customWidth="1"/>
    <col min="1804" max="1806" width="6.44140625" style="3" customWidth="1"/>
    <col min="1807" max="1807" width="6.77734375" style="3" customWidth="1"/>
    <col min="1808" max="1814" width="6.44140625" style="3" customWidth="1"/>
    <col min="1815" max="1815" width="7.44140625" style="3" customWidth="1"/>
    <col min="1816" max="2048" width="11.44140625" style="3"/>
    <col min="2049" max="2049" width="0.21875" style="3" customWidth="1"/>
    <col min="2050" max="2050" width="2.77734375" style="3" customWidth="1"/>
    <col min="2051" max="2051" width="15.44140625" style="3" customWidth="1"/>
    <col min="2052" max="2052" width="1.21875" style="3" customWidth="1"/>
    <col min="2053" max="2053" width="71.44140625" style="3" customWidth="1"/>
    <col min="2054" max="2056" width="6.77734375" style="3" customWidth="1"/>
    <col min="2057" max="2058" width="6.44140625" style="3" customWidth="1"/>
    <col min="2059" max="2059" width="6.77734375" style="3" customWidth="1"/>
    <col min="2060" max="2062" width="6.44140625" style="3" customWidth="1"/>
    <col min="2063" max="2063" width="6.77734375" style="3" customWidth="1"/>
    <col min="2064" max="2070" width="6.44140625" style="3" customWidth="1"/>
    <col min="2071" max="2071" width="7.44140625" style="3" customWidth="1"/>
    <col min="2072" max="2304" width="11.44140625" style="3"/>
    <col min="2305" max="2305" width="0.21875" style="3" customWidth="1"/>
    <col min="2306" max="2306" width="2.77734375" style="3" customWidth="1"/>
    <col min="2307" max="2307" width="15.44140625" style="3" customWidth="1"/>
    <col min="2308" max="2308" width="1.21875" style="3" customWidth="1"/>
    <col min="2309" max="2309" width="71.44140625" style="3" customWidth="1"/>
    <col min="2310" max="2312" width="6.77734375" style="3" customWidth="1"/>
    <col min="2313" max="2314" width="6.44140625" style="3" customWidth="1"/>
    <col min="2315" max="2315" width="6.77734375" style="3" customWidth="1"/>
    <col min="2316" max="2318" width="6.44140625" style="3" customWidth="1"/>
    <col min="2319" max="2319" width="6.77734375" style="3" customWidth="1"/>
    <col min="2320" max="2326" width="6.44140625" style="3" customWidth="1"/>
    <col min="2327" max="2327" width="7.44140625" style="3" customWidth="1"/>
    <col min="2328" max="2560" width="11.44140625" style="3"/>
    <col min="2561" max="2561" width="0.21875" style="3" customWidth="1"/>
    <col min="2562" max="2562" width="2.77734375" style="3" customWidth="1"/>
    <col min="2563" max="2563" width="15.44140625" style="3" customWidth="1"/>
    <col min="2564" max="2564" width="1.21875" style="3" customWidth="1"/>
    <col min="2565" max="2565" width="71.44140625" style="3" customWidth="1"/>
    <col min="2566" max="2568" width="6.77734375" style="3" customWidth="1"/>
    <col min="2569" max="2570" width="6.44140625" style="3" customWidth="1"/>
    <col min="2571" max="2571" width="6.77734375" style="3" customWidth="1"/>
    <col min="2572" max="2574" width="6.44140625" style="3" customWidth="1"/>
    <col min="2575" max="2575" width="6.77734375" style="3" customWidth="1"/>
    <col min="2576" max="2582" width="6.44140625" style="3" customWidth="1"/>
    <col min="2583" max="2583" width="7.44140625" style="3" customWidth="1"/>
    <col min="2584" max="2816" width="11.44140625" style="3"/>
    <col min="2817" max="2817" width="0.21875" style="3" customWidth="1"/>
    <col min="2818" max="2818" width="2.77734375" style="3" customWidth="1"/>
    <col min="2819" max="2819" width="15.44140625" style="3" customWidth="1"/>
    <col min="2820" max="2820" width="1.21875" style="3" customWidth="1"/>
    <col min="2821" max="2821" width="71.44140625" style="3" customWidth="1"/>
    <col min="2822" max="2824" width="6.77734375" style="3" customWidth="1"/>
    <col min="2825" max="2826" width="6.44140625" style="3" customWidth="1"/>
    <col min="2827" max="2827" width="6.77734375" style="3" customWidth="1"/>
    <col min="2828" max="2830" width="6.44140625" style="3" customWidth="1"/>
    <col min="2831" max="2831" width="6.77734375" style="3" customWidth="1"/>
    <col min="2832" max="2838" width="6.44140625" style="3" customWidth="1"/>
    <col min="2839" max="2839" width="7.44140625" style="3" customWidth="1"/>
    <col min="2840" max="3072" width="11.44140625" style="3"/>
    <col min="3073" max="3073" width="0.21875" style="3" customWidth="1"/>
    <col min="3074" max="3074" width="2.77734375" style="3" customWidth="1"/>
    <col min="3075" max="3075" width="15.44140625" style="3" customWidth="1"/>
    <col min="3076" max="3076" width="1.21875" style="3" customWidth="1"/>
    <col min="3077" max="3077" width="71.44140625" style="3" customWidth="1"/>
    <col min="3078" max="3080" width="6.77734375" style="3" customWidth="1"/>
    <col min="3081" max="3082" width="6.44140625" style="3" customWidth="1"/>
    <col min="3083" max="3083" width="6.77734375" style="3" customWidth="1"/>
    <col min="3084" max="3086" width="6.44140625" style="3" customWidth="1"/>
    <col min="3087" max="3087" width="6.77734375" style="3" customWidth="1"/>
    <col min="3088" max="3094" width="6.44140625" style="3" customWidth="1"/>
    <col min="3095" max="3095" width="7.44140625" style="3" customWidth="1"/>
    <col min="3096" max="3328" width="11.44140625" style="3"/>
    <col min="3329" max="3329" width="0.21875" style="3" customWidth="1"/>
    <col min="3330" max="3330" width="2.77734375" style="3" customWidth="1"/>
    <col min="3331" max="3331" width="15.44140625" style="3" customWidth="1"/>
    <col min="3332" max="3332" width="1.21875" style="3" customWidth="1"/>
    <col min="3333" max="3333" width="71.44140625" style="3" customWidth="1"/>
    <col min="3334" max="3336" width="6.77734375" style="3" customWidth="1"/>
    <col min="3337" max="3338" width="6.44140625" style="3" customWidth="1"/>
    <col min="3339" max="3339" width="6.77734375" style="3" customWidth="1"/>
    <col min="3340" max="3342" width="6.44140625" style="3" customWidth="1"/>
    <col min="3343" max="3343" width="6.77734375" style="3" customWidth="1"/>
    <col min="3344" max="3350" width="6.44140625" style="3" customWidth="1"/>
    <col min="3351" max="3351" width="7.44140625" style="3" customWidth="1"/>
    <col min="3352" max="3584" width="11.44140625" style="3"/>
    <col min="3585" max="3585" width="0.21875" style="3" customWidth="1"/>
    <col min="3586" max="3586" width="2.77734375" style="3" customWidth="1"/>
    <col min="3587" max="3587" width="15.44140625" style="3" customWidth="1"/>
    <col min="3588" max="3588" width="1.21875" style="3" customWidth="1"/>
    <col min="3589" max="3589" width="71.44140625" style="3" customWidth="1"/>
    <col min="3590" max="3592" width="6.77734375" style="3" customWidth="1"/>
    <col min="3593" max="3594" width="6.44140625" style="3" customWidth="1"/>
    <col min="3595" max="3595" width="6.77734375" style="3" customWidth="1"/>
    <col min="3596" max="3598" width="6.44140625" style="3" customWidth="1"/>
    <col min="3599" max="3599" width="6.77734375" style="3" customWidth="1"/>
    <col min="3600" max="3606" width="6.44140625" style="3" customWidth="1"/>
    <col min="3607" max="3607" width="7.44140625" style="3" customWidth="1"/>
    <col min="3608" max="3840" width="11.44140625" style="3"/>
    <col min="3841" max="3841" width="0.21875" style="3" customWidth="1"/>
    <col min="3842" max="3842" width="2.77734375" style="3" customWidth="1"/>
    <col min="3843" max="3843" width="15.44140625" style="3" customWidth="1"/>
    <col min="3844" max="3844" width="1.21875" style="3" customWidth="1"/>
    <col min="3845" max="3845" width="71.44140625" style="3" customWidth="1"/>
    <col min="3846" max="3848" width="6.77734375" style="3" customWidth="1"/>
    <col min="3849" max="3850" width="6.44140625" style="3" customWidth="1"/>
    <col min="3851" max="3851" width="6.77734375" style="3" customWidth="1"/>
    <col min="3852" max="3854" width="6.44140625" style="3" customWidth="1"/>
    <col min="3855" max="3855" width="6.77734375" style="3" customWidth="1"/>
    <col min="3856" max="3862" width="6.44140625" style="3" customWidth="1"/>
    <col min="3863" max="3863" width="7.44140625" style="3" customWidth="1"/>
    <col min="3864" max="4096" width="11.44140625" style="3"/>
    <col min="4097" max="4097" width="0.21875" style="3" customWidth="1"/>
    <col min="4098" max="4098" width="2.77734375" style="3" customWidth="1"/>
    <col min="4099" max="4099" width="15.44140625" style="3" customWidth="1"/>
    <col min="4100" max="4100" width="1.21875" style="3" customWidth="1"/>
    <col min="4101" max="4101" width="71.44140625" style="3" customWidth="1"/>
    <col min="4102" max="4104" width="6.77734375" style="3" customWidth="1"/>
    <col min="4105" max="4106" width="6.44140625" style="3" customWidth="1"/>
    <col min="4107" max="4107" width="6.77734375" style="3" customWidth="1"/>
    <col min="4108" max="4110" width="6.44140625" style="3" customWidth="1"/>
    <col min="4111" max="4111" width="6.77734375" style="3" customWidth="1"/>
    <col min="4112" max="4118" width="6.44140625" style="3" customWidth="1"/>
    <col min="4119" max="4119" width="7.44140625" style="3" customWidth="1"/>
    <col min="4120" max="4352" width="11.44140625" style="3"/>
    <col min="4353" max="4353" width="0.21875" style="3" customWidth="1"/>
    <col min="4354" max="4354" width="2.77734375" style="3" customWidth="1"/>
    <col min="4355" max="4355" width="15.44140625" style="3" customWidth="1"/>
    <col min="4356" max="4356" width="1.21875" style="3" customWidth="1"/>
    <col min="4357" max="4357" width="71.44140625" style="3" customWidth="1"/>
    <col min="4358" max="4360" width="6.77734375" style="3" customWidth="1"/>
    <col min="4361" max="4362" width="6.44140625" style="3" customWidth="1"/>
    <col min="4363" max="4363" width="6.77734375" style="3" customWidth="1"/>
    <col min="4364" max="4366" width="6.44140625" style="3" customWidth="1"/>
    <col min="4367" max="4367" width="6.77734375" style="3" customWidth="1"/>
    <col min="4368" max="4374" width="6.44140625" style="3" customWidth="1"/>
    <col min="4375" max="4375" width="7.44140625" style="3" customWidth="1"/>
    <col min="4376" max="4608" width="11.44140625" style="3"/>
    <col min="4609" max="4609" width="0.21875" style="3" customWidth="1"/>
    <col min="4610" max="4610" width="2.77734375" style="3" customWidth="1"/>
    <col min="4611" max="4611" width="15.44140625" style="3" customWidth="1"/>
    <col min="4612" max="4612" width="1.21875" style="3" customWidth="1"/>
    <col min="4613" max="4613" width="71.44140625" style="3" customWidth="1"/>
    <col min="4614" max="4616" width="6.77734375" style="3" customWidth="1"/>
    <col min="4617" max="4618" width="6.44140625" style="3" customWidth="1"/>
    <col min="4619" max="4619" width="6.77734375" style="3" customWidth="1"/>
    <col min="4620" max="4622" width="6.44140625" style="3" customWidth="1"/>
    <col min="4623" max="4623" width="6.77734375" style="3" customWidth="1"/>
    <col min="4624" max="4630" width="6.44140625" style="3" customWidth="1"/>
    <col min="4631" max="4631" width="7.44140625" style="3" customWidth="1"/>
    <col min="4632" max="4864" width="11.44140625" style="3"/>
    <col min="4865" max="4865" width="0.21875" style="3" customWidth="1"/>
    <col min="4866" max="4866" width="2.77734375" style="3" customWidth="1"/>
    <col min="4867" max="4867" width="15.44140625" style="3" customWidth="1"/>
    <col min="4868" max="4868" width="1.21875" style="3" customWidth="1"/>
    <col min="4869" max="4869" width="71.44140625" style="3" customWidth="1"/>
    <col min="4870" max="4872" width="6.77734375" style="3" customWidth="1"/>
    <col min="4873" max="4874" width="6.44140625" style="3" customWidth="1"/>
    <col min="4875" max="4875" width="6.77734375" style="3" customWidth="1"/>
    <col min="4876" max="4878" width="6.44140625" style="3" customWidth="1"/>
    <col min="4879" max="4879" width="6.77734375" style="3" customWidth="1"/>
    <col min="4880" max="4886" width="6.44140625" style="3" customWidth="1"/>
    <col min="4887" max="4887" width="7.44140625" style="3" customWidth="1"/>
    <col min="4888" max="5120" width="11.44140625" style="3"/>
    <col min="5121" max="5121" width="0.21875" style="3" customWidth="1"/>
    <col min="5122" max="5122" width="2.77734375" style="3" customWidth="1"/>
    <col min="5123" max="5123" width="15.44140625" style="3" customWidth="1"/>
    <col min="5124" max="5124" width="1.21875" style="3" customWidth="1"/>
    <col min="5125" max="5125" width="71.44140625" style="3" customWidth="1"/>
    <col min="5126" max="5128" width="6.77734375" style="3" customWidth="1"/>
    <col min="5129" max="5130" width="6.44140625" style="3" customWidth="1"/>
    <col min="5131" max="5131" width="6.77734375" style="3" customWidth="1"/>
    <col min="5132" max="5134" width="6.44140625" style="3" customWidth="1"/>
    <col min="5135" max="5135" width="6.77734375" style="3" customWidth="1"/>
    <col min="5136" max="5142" width="6.44140625" style="3" customWidth="1"/>
    <col min="5143" max="5143" width="7.44140625" style="3" customWidth="1"/>
    <col min="5144" max="5376" width="11.44140625" style="3"/>
    <col min="5377" max="5377" width="0.21875" style="3" customWidth="1"/>
    <col min="5378" max="5378" width="2.77734375" style="3" customWidth="1"/>
    <col min="5379" max="5379" width="15.44140625" style="3" customWidth="1"/>
    <col min="5380" max="5380" width="1.21875" style="3" customWidth="1"/>
    <col min="5381" max="5381" width="71.44140625" style="3" customWidth="1"/>
    <col min="5382" max="5384" width="6.77734375" style="3" customWidth="1"/>
    <col min="5385" max="5386" width="6.44140625" style="3" customWidth="1"/>
    <col min="5387" max="5387" width="6.77734375" style="3" customWidth="1"/>
    <col min="5388" max="5390" width="6.44140625" style="3" customWidth="1"/>
    <col min="5391" max="5391" width="6.77734375" style="3" customWidth="1"/>
    <col min="5392" max="5398" width="6.44140625" style="3" customWidth="1"/>
    <col min="5399" max="5399" width="7.44140625" style="3" customWidth="1"/>
    <col min="5400" max="5632" width="11.44140625" style="3"/>
    <col min="5633" max="5633" width="0.21875" style="3" customWidth="1"/>
    <col min="5634" max="5634" width="2.77734375" style="3" customWidth="1"/>
    <col min="5635" max="5635" width="15.44140625" style="3" customWidth="1"/>
    <col min="5636" max="5636" width="1.21875" style="3" customWidth="1"/>
    <col min="5637" max="5637" width="71.44140625" style="3" customWidth="1"/>
    <col min="5638" max="5640" width="6.77734375" style="3" customWidth="1"/>
    <col min="5641" max="5642" width="6.44140625" style="3" customWidth="1"/>
    <col min="5643" max="5643" width="6.77734375" style="3" customWidth="1"/>
    <col min="5644" max="5646" width="6.44140625" style="3" customWidth="1"/>
    <col min="5647" max="5647" width="6.77734375" style="3" customWidth="1"/>
    <col min="5648" max="5654" width="6.44140625" style="3" customWidth="1"/>
    <col min="5655" max="5655" width="7.44140625" style="3" customWidth="1"/>
    <col min="5656" max="5888" width="11.44140625" style="3"/>
    <col min="5889" max="5889" width="0.21875" style="3" customWidth="1"/>
    <col min="5890" max="5890" width="2.77734375" style="3" customWidth="1"/>
    <col min="5891" max="5891" width="15.44140625" style="3" customWidth="1"/>
    <col min="5892" max="5892" width="1.21875" style="3" customWidth="1"/>
    <col min="5893" max="5893" width="71.44140625" style="3" customWidth="1"/>
    <col min="5894" max="5896" width="6.77734375" style="3" customWidth="1"/>
    <col min="5897" max="5898" width="6.44140625" style="3" customWidth="1"/>
    <col min="5899" max="5899" width="6.77734375" style="3" customWidth="1"/>
    <col min="5900" max="5902" width="6.44140625" style="3" customWidth="1"/>
    <col min="5903" max="5903" width="6.77734375" style="3" customWidth="1"/>
    <col min="5904" max="5910" width="6.44140625" style="3" customWidth="1"/>
    <col min="5911" max="5911" width="7.44140625" style="3" customWidth="1"/>
    <col min="5912" max="6144" width="11.44140625" style="3"/>
    <col min="6145" max="6145" width="0.21875" style="3" customWidth="1"/>
    <col min="6146" max="6146" width="2.77734375" style="3" customWidth="1"/>
    <col min="6147" max="6147" width="15.44140625" style="3" customWidth="1"/>
    <col min="6148" max="6148" width="1.21875" style="3" customWidth="1"/>
    <col min="6149" max="6149" width="71.44140625" style="3" customWidth="1"/>
    <col min="6150" max="6152" width="6.77734375" style="3" customWidth="1"/>
    <col min="6153" max="6154" width="6.44140625" style="3" customWidth="1"/>
    <col min="6155" max="6155" width="6.77734375" style="3" customWidth="1"/>
    <col min="6156" max="6158" width="6.44140625" style="3" customWidth="1"/>
    <col min="6159" max="6159" width="6.77734375" style="3" customWidth="1"/>
    <col min="6160" max="6166" width="6.44140625" style="3" customWidth="1"/>
    <col min="6167" max="6167" width="7.44140625" style="3" customWidth="1"/>
    <col min="6168" max="6400" width="11.44140625" style="3"/>
    <col min="6401" max="6401" width="0.21875" style="3" customWidth="1"/>
    <col min="6402" max="6402" width="2.77734375" style="3" customWidth="1"/>
    <col min="6403" max="6403" width="15.44140625" style="3" customWidth="1"/>
    <col min="6404" max="6404" width="1.21875" style="3" customWidth="1"/>
    <col min="6405" max="6405" width="71.44140625" style="3" customWidth="1"/>
    <col min="6406" max="6408" width="6.77734375" style="3" customWidth="1"/>
    <col min="6409" max="6410" width="6.44140625" style="3" customWidth="1"/>
    <col min="6411" max="6411" width="6.77734375" style="3" customWidth="1"/>
    <col min="6412" max="6414" width="6.44140625" style="3" customWidth="1"/>
    <col min="6415" max="6415" width="6.77734375" style="3" customWidth="1"/>
    <col min="6416" max="6422" width="6.44140625" style="3" customWidth="1"/>
    <col min="6423" max="6423" width="7.44140625" style="3" customWidth="1"/>
    <col min="6424" max="6656" width="11.44140625" style="3"/>
    <col min="6657" max="6657" width="0.21875" style="3" customWidth="1"/>
    <col min="6658" max="6658" width="2.77734375" style="3" customWidth="1"/>
    <col min="6659" max="6659" width="15.44140625" style="3" customWidth="1"/>
    <col min="6660" max="6660" width="1.21875" style="3" customWidth="1"/>
    <col min="6661" max="6661" width="71.44140625" style="3" customWidth="1"/>
    <col min="6662" max="6664" width="6.77734375" style="3" customWidth="1"/>
    <col min="6665" max="6666" width="6.44140625" style="3" customWidth="1"/>
    <col min="6667" max="6667" width="6.77734375" style="3" customWidth="1"/>
    <col min="6668" max="6670" width="6.44140625" style="3" customWidth="1"/>
    <col min="6671" max="6671" width="6.77734375" style="3" customWidth="1"/>
    <col min="6672" max="6678" width="6.44140625" style="3" customWidth="1"/>
    <col min="6679" max="6679" width="7.44140625" style="3" customWidth="1"/>
    <col min="6680" max="6912" width="11.44140625" style="3"/>
    <col min="6913" max="6913" width="0.21875" style="3" customWidth="1"/>
    <col min="6914" max="6914" width="2.77734375" style="3" customWidth="1"/>
    <col min="6915" max="6915" width="15.44140625" style="3" customWidth="1"/>
    <col min="6916" max="6916" width="1.21875" style="3" customWidth="1"/>
    <col min="6917" max="6917" width="71.44140625" style="3" customWidth="1"/>
    <col min="6918" max="6920" width="6.77734375" style="3" customWidth="1"/>
    <col min="6921" max="6922" width="6.44140625" style="3" customWidth="1"/>
    <col min="6923" max="6923" width="6.77734375" style="3" customWidth="1"/>
    <col min="6924" max="6926" width="6.44140625" style="3" customWidth="1"/>
    <col min="6927" max="6927" width="6.77734375" style="3" customWidth="1"/>
    <col min="6928" max="6934" width="6.44140625" style="3" customWidth="1"/>
    <col min="6935" max="6935" width="7.44140625" style="3" customWidth="1"/>
    <col min="6936" max="7168" width="11.44140625" style="3"/>
    <col min="7169" max="7169" width="0.21875" style="3" customWidth="1"/>
    <col min="7170" max="7170" width="2.77734375" style="3" customWidth="1"/>
    <col min="7171" max="7171" width="15.44140625" style="3" customWidth="1"/>
    <col min="7172" max="7172" width="1.21875" style="3" customWidth="1"/>
    <col min="7173" max="7173" width="71.44140625" style="3" customWidth="1"/>
    <col min="7174" max="7176" width="6.77734375" style="3" customWidth="1"/>
    <col min="7177" max="7178" width="6.44140625" style="3" customWidth="1"/>
    <col min="7179" max="7179" width="6.77734375" style="3" customWidth="1"/>
    <col min="7180" max="7182" width="6.44140625" style="3" customWidth="1"/>
    <col min="7183" max="7183" width="6.77734375" style="3" customWidth="1"/>
    <col min="7184" max="7190" width="6.44140625" style="3" customWidth="1"/>
    <col min="7191" max="7191" width="7.44140625" style="3" customWidth="1"/>
    <col min="7192" max="7424" width="11.44140625" style="3"/>
    <col min="7425" max="7425" width="0.21875" style="3" customWidth="1"/>
    <col min="7426" max="7426" width="2.77734375" style="3" customWidth="1"/>
    <col min="7427" max="7427" width="15.44140625" style="3" customWidth="1"/>
    <col min="7428" max="7428" width="1.21875" style="3" customWidth="1"/>
    <col min="7429" max="7429" width="71.44140625" style="3" customWidth="1"/>
    <col min="7430" max="7432" width="6.77734375" style="3" customWidth="1"/>
    <col min="7433" max="7434" width="6.44140625" style="3" customWidth="1"/>
    <col min="7435" max="7435" width="6.77734375" style="3" customWidth="1"/>
    <col min="7436" max="7438" width="6.44140625" style="3" customWidth="1"/>
    <col min="7439" max="7439" width="6.77734375" style="3" customWidth="1"/>
    <col min="7440" max="7446" width="6.44140625" style="3" customWidth="1"/>
    <col min="7447" max="7447" width="7.44140625" style="3" customWidth="1"/>
    <col min="7448" max="7680" width="11.44140625" style="3"/>
    <col min="7681" max="7681" width="0.21875" style="3" customWidth="1"/>
    <col min="7682" max="7682" width="2.77734375" style="3" customWidth="1"/>
    <col min="7683" max="7683" width="15.44140625" style="3" customWidth="1"/>
    <col min="7684" max="7684" width="1.21875" style="3" customWidth="1"/>
    <col min="7685" max="7685" width="71.44140625" style="3" customWidth="1"/>
    <col min="7686" max="7688" width="6.77734375" style="3" customWidth="1"/>
    <col min="7689" max="7690" width="6.44140625" style="3" customWidth="1"/>
    <col min="7691" max="7691" width="6.77734375" style="3" customWidth="1"/>
    <col min="7692" max="7694" width="6.44140625" style="3" customWidth="1"/>
    <col min="7695" max="7695" width="6.77734375" style="3" customWidth="1"/>
    <col min="7696" max="7702" width="6.44140625" style="3" customWidth="1"/>
    <col min="7703" max="7703" width="7.44140625" style="3" customWidth="1"/>
    <col min="7704" max="7936" width="11.44140625" style="3"/>
    <col min="7937" max="7937" width="0.21875" style="3" customWidth="1"/>
    <col min="7938" max="7938" width="2.77734375" style="3" customWidth="1"/>
    <col min="7939" max="7939" width="15.44140625" style="3" customWidth="1"/>
    <col min="7940" max="7940" width="1.21875" style="3" customWidth="1"/>
    <col min="7941" max="7941" width="71.44140625" style="3" customWidth="1"/>
    <col min="7942" max="7944" width="6.77734375" style="3" customWidth="1"/>
    <col min="7945" max="7946" width="6.44140625" style="3" customWidth="1"/>
    <col min="7947" max="7947" width="6.77734375" style="3" customWidth="1"/>
    <col min="7948" max="7950" width="6.44140625" style="3" customWidth="1"/>
    <col min="7951" max="7951" width="6.77734375" style="3" customWidth="1"/>
    <col min="7952" max="7958" width="6.44140625" style="3" customWidth="1"/>
    <col min="7959" max="7959" width="7.44140625" style="3" customWidth="1"/>
    <col min="7960" max="8192" width="11.44140625" style="3"/>
    <col min="8193" max="8193" width="0.21875" style="3" customWidth="1"/>
    <col min="8194" max="8194" width="2.77734375" style="3" customWidth="1"/>
    <col min="8195" max="8195" width="15.44140625" style="3" customWidth="1"/>
    <col min="8196" max="8196" width="1.21875" style="3" customWidth="1"/>
    <col min="8197" max="8197" width="71.44140625" style="3" customWidth="1"/>
    <col min="8198" max="8200" width="6.77734375" style="3" customWidth="1"/>
    <col min="8201" max="8202" width="6.44140625" style="3" customWidth="1"/>
    <col min="8203" max="8203" width="6.77734375" style="3" customWidth="1"/>
    <col min="8204" max="8206" width="6.44140625" style="3" customWidth="1"/>
    <col min="8207" max="8207" width="6.77734375" style="3" customWidth="1"/>
    <col min="8208" max="8214" width="6.44140625" style="3" customWidth="1"/>
    <col min="8215" max="8215" width="7.44140625" style="3" customWidth="1"/>
    <col min="8216" max="8448" width="11.44140625" style="3"/>
    <col min="8449" max="8449" width="0.21875" style="3" customWidth="1"/>
    <col min="8450" max="8450" width="2.77734375" style="3" customWidth="1"/>
    <col min="8451" max="8451" width="15.44140625" style="3" customWidth="1"/>
    <col min="8452" max="8452" width="1.21875" style="3" customWidth="1"/>
    <col min="8453" max="8453" width="71.44140625" style="3" customWidth="1"/>
    <col min="8454" max="8456" width="6.77734375" style="3" customWidth="1"/>
    <col min="8457" max="8458" width="6.44140625" style="3" customWidth="1"/>
    <col min="8459" max="8459" width="6.77734375" style="3" customWidth="1"/>
    <col min="8460" max="8462" width="6.44140625" style="3" customWidth="1"/>
    <col min="8463" max="8463" width="6.77734375" style="3" customWidth="1"/>
    <col min="8464" max="8470" width="6.44140625" style="3" customWidth="1"/>
    <col min="8471" max="8471" width="7.44140625" style="3" customWidth="1"/>
    <col min="8472" max="8704" width="11.44140625" style="3"/>
    <col min="8705" max="8705" width="0.21875" style="3" customWidth="1"/>
    <col min="8706" max="8706" width="2.77734375" style="3" customWidth="1"/>
    <col min="8707" max="8707" width="15.44140625" style="3" customWidth="1"/>
    <col min="8708" max="8708" width="1.21875" style="3" customWidth="1"/>
    <col min="8709" max="8709" width="71.44140625" style="3" customWidth="1"/>
    <col min="8710" max="8712" width="6.77734375" style="3" customWidth="1"/>
    <col min="8713" max="8714" width="6.44140625" style="3" customWidth="1"/>
    <col min="8715" max="8715" width="6.77734375" style="3" customWidth="1"/>
    <col min="8716" max="8718" width="6.44140625" style="3" customWidth="1"/>
    <col min="8719" max="8719" width="6.77734375" style="3" customWidth="1"/>
    <col min="8720" max="8726" width="6.44140625" style="3" customWidth="1"/>
    <col min="8727" max="8727" width="7.44140625" style="3" customWidth="1"/>
    <col min="8728" max="8960" width="11.44140625" style="3"/>
    <col min="8961" max="8961" width="0.21875" style="3" customWidth="1"/>
    <col min="8962" max="8962" width="2.77734375" style="3" customWidth="1"/>
    <col min="8963" max="8963" width="15.44140625" style="3" customWidth="1"/>
    <col min="8964" max="8964" width="1.21875" style="3" customWidth="1"/>
    <col min="8965" max="8965" width="71.44140625" style="3" customWidth="1"/>
    <col min="8966" max="8968" width="6.77734375" style="3" customWidth="1"/>
    <col min="8969" max="8970" width="6.44140625" style="3" customWidth="1"/>
    <col min="8971" max="8971" width="6.77734375" style="3" customWidth="1"/>
    <col min="8972" max="8974" width="6.44140625" style="3" customWidth="1"/>
    <col min="8975" max="8975" width="6.77734375" style="3" customWidth="1"/>
    <col min="8976" max="8982" width="6.44140625" style="3" customWidth="1"/>
    <col min="8983" max="8983" width="7.44140625" style="3" customWidth="1"/>
    <col min="8984" max="9216" width="11.44140625" style="3"/>
    <col min="9217" max="9217" width="0.21875" style="3" customWidth="1"/>
    <col min="9218" max="9218" width="2.77734375" style="3" customWidth="1"/>
    <col min="9219" max="9219" width="15.44140625" style="3" customWidth="1"/>
    <col min="9220" max="9220" width="1.21875" style="3" customWidth="1"/>
    <col min="9221" max="9221" width="71.44140625" style="3" customWidth="1"/>
    <col min="9222" max="9224" width="6.77734375" style="3" customWidth="1"/>
    <col min="9225" max="9226" width="6.44140625" style="3" customWidth="1"/>
    <col min="9227" max="9227" width="6.77734375" style="3" customWidth="1"/>
    <col min="9228" max="9230" width="6.44140625" style="3" customWidth="1"/>
    <col min="9231" max="9231" width="6.77734375" style="3" customWidth="1"/>
    <col min="9232" max="9238" width="6.44140625" style="3" customWidth="1"/>
    <col min="9239" max="9239" width="7.44140625" style="3" customWidth="1"/>
    <col min="9240" max="9472" width="11.44140625" style="3"/>
    <col min="9473" max="9473" width="0.21875" style="3" customWidth="1"/>
    <col min="9474" max="9474" width="2.77734375" style="3" customWidth="1"/>
    <col min="9475" max="9475" width="15.44140625" style="3" customWidth="1"/>
    <col min="9476" max="9476" width="1.21875" style="3" customWidth="1"/>
    <col min="9477" max="9477" width="71.44140625" style="3" customWidth="1"/>
    <col min="9478" max="9480" width="6.77734375" style="3" customWidth="1"/>
    <col min="9481" max="9482" width="6.44140625" style="3" customWidth="1"/>
    <col min="9483" max="9483" width="6.77734375" style="3" customWidth="1"/>
    <col min="9484" max="9486" width="6.44140625" style="3" customWidth="1"/>
    <col min="9487" max="9487" width="6.77734375" style="3" customWidth="1"/>
    <col min="9488" max="9494" width="6.44140625" style="3" customWidth="1"/>
    <col min="9495" max="9495" width="7.44140625" style="3" customWidth="1"/>
    <col min="9496" max="9728" width="11.44140625" style="3"/>
    <col min="9729" max="9729" width="0.21875" style="3" customWidth="1"/>
    <col min="9730" max="9730" width="2.77734375" style="3" customWidth="1"/>
    <col min="9731" max="9731" width="15.44140625" style="3" customWidth="1"/>
    <col min="9732" max="9732" width="1.21875" style="3" customWidth="1"/>
    <col min="9733" max="9733" width="71.44140625" style="3" customWidth="1"/>
    <col min="9734" max="9736" width="6.77734375" style="3" customWidth="1"/>
    <col min="9737" max="9738" width="6.44140625" style="3" customWidth="1"/>
    <col min="9739" max="9739" width="6.77734375" style="3" customWidth="1"/>
    <col min="9740" max="9742" width="6.44140625" style="3" customWidth="1"/>
    <col min="9743" max="9743" width="6.77734375" style="3" customWidth="1"/>
    <col min="9744" max="9750" width="6.44140625" style="3" customWidth="1"/>
    <col min="9751" max="9751" width="7.44140625" style="3" customWidth="1"/>
    <col min="9752" max="9984" width="11.44140625" style="3"/>
    <col min="9985" max="9985" width="0.21875" style="3" customWidth="1"/>
    <col min="9986" max="9986" width="2.77734375" style="3" customWidth="1"/>
    <col min="9987" max="9987" width="15.44140625" style="3" customWidth="1"/>
    <col min="9988" max="9988" width="1.21875" style="3" customWidth="1"/>
    <col min="9989" max="9989" width="71.44140625" style="3" customWidth="1"/>
    <col min="9990" max="9992" width="6.77734375" style="3" customWidth="1"/>
    <col min="9993" max="9994" width="6.44140625" style="3" customWidth="1"/>
    <col min="9995" max="9995" width="6.77734375" style="3" customWidth="1"/>
    <col min="9996" max="9998" width="6.44140625" style="3" customWidth="1"/>
    <col min="9999" max="9999" width="6.77734375" style="3" customWidth="1"/>
    <col min="10000" max="10006" width="6.44140625" style="3" customWidth="1"/>
    <col min="10007" max="10007" width="7.44140625" style="3" customWidth="1"/>
    <col min="10008" max="10240" width="11.44140625" style="3"/>
    <col min="10241" max="10241" width="0.21875" style="3" customWidth="1"/>
    <col min="10242" max="10242" width="2.77734375" style="3" customWidth="1"/>
    <col min="10243" max="10243" width="15.44140625" style="3" customWidth="1"/>
    <col min="10244" max="10244" width="1.21875" style="3" customWidth="1"/>
    <col min="10245" max="10245" width="71.44140625" style="3" customWidth="1"/>
    <col min="10246" max="10248" width="6.77734375" style="3" customWidth="1"/>
    <col min="10249" max="10250" width="6.44140625" style="3" customWidth="1"/>
    <col min="10251" max="10251" width="6.77734375" style="3" customWidth="1"/>
    <col min="10252" max="10254" width="6.44140625" style="3" customWidth="1"/>
    <col min="10255" max="10255" width="6.77734375" style="3" customWidth="1"/>
    <col min="10256" max="10262" width="6.44140625" style="3" customWidth="1"/>
    <col min="10263" max="10263" width="7.44140625" style="3" customWidth="1"/>
    <col min="10264" max="10496" width="11.44140625" style="3"/>
    <col min="10497" max="10497" width="0.21875" style="3" customWidth="1"/>
    <col min="10498" max="10498" width="2.77734375" style="3" customWidth="1"/>
    <col min="10499" max="10499" width="15.44140625" style="3" customWidth="1"/>
    <col min="10500" max="10500" width="1.21875" style="3" customWidth="1"/>
    <col min="10501" max="10501" width="71.44140625" style="3" customWidth="1"/>
    <col min="10502" max="10504" width="6.77734375" style="3" customWidth="1"/>
    <col min="10505" max="10506" width="6.44140625" style="3" customWidth="1"/>
    <col min="10507" max="10507" width="6.77734375" style="3" customWidth="1"/>
    <col min="10508" max="10510" width="6.44140625" style="3" customWidth="1"/>
    <col min="10511" max="10511" width="6.77734375" style="3" customWidth="1"/>
    <col min="10512" max="10518" width="6.44140625" style="3" customWidth="1"/>
    <col min="10519" max="10519" width="7.44140625" style="3" customWidth="1"/>
    <col min="10520" max="10752" width="11.44140625" style="3"/>
    <col min="10753" max="10753" width="0.21875" style="3" customWidth="1"/>
    <col min="10754" max="10754" width="2.77734375" style="3" customWidth="1"/>
    <col min="10755" max="10755" width="15.44140625" style="3" customWidth="1"/>
    <col min="10756" max="10756" width="1.21875" style="3" customWidth="1"/>
    <col min="10757" max="10757" width="71.44140625" style="3" customWidth="1"/>
    <col min="10758" max="10760" width="6.77734375" style="3" customWidth="1"/>
    <col min="10761" max="10762" width="6.44140625" style="3" customWidth="1"/>
    <col min="10763" max="10763" width="6.77734375" style="3" customWidth="1"/>
    <col min="10764" max="10766" width="6.44140625" style="3" customWidth="1"/>
    <col min="10767" max="10767" width="6.77734375" style="3" customWidth="1"/>
    <col min="10768" max="10774" width="6.44140625" style="3" customWidth="1"/>
    <col min="10775" max="10775" width="7.44140625" style="3" customWidth="1"/>
    <col min="10776" max="11008" width="11.44140625" style="3"/>
    <col min="11009" max="11009" width="0.21875" style="3" customWidth="1"/>
    <col min="11010" max="11010" width="2.77734375" style="3" customWidth="1"/>
    <col min="11011" max="11011" width="15.44140625" style="3" customWidth="1"/>
    <col min="11012" max="11012" width="1.21875" style="3" customWidth="1"/>
    <col min="11013" max="11013" width="71.44140625" style="3" customWidth="1"/>
    <col min="11014" max="11016" width="6.77734375" style="3" customWidth="1"/>
    <col min="11017" max="11018" width="6.44140625" style="3" customWidth="1"/>
    <col min="11019" max="11019" width="6.77734375" style="3" customWidth="1"/>
    <col min="11020" max="11022" width="6.44140625" style="3" customWidth="1"/>
    <col min="11023" max="11023" width="6.77734375" style="3" customWidth="1"/>
    <col min="11024" max="11030" width="6.44140625" style="3" customWidth="1"/>
    <col min="11031" max="11031" width="7.44140625" style="3" customWidth="1"/>
    <col min="11032" max="11264" width="11.44140625" style="3"/>
    <col min="11265" max="11265" width="0.21875" style="3" customWidth="1"/>
    <col min="11266" max="11266" width="2.77734375" style="3" customWidth="1"/>
    <col min="11267" max="11267" width="15.44140625" style="3" customWidth="1"/>
    <col min="11268" max="11268" width="1.21875" style="3" customWidth="1"/>
    <col min="11269" max="11269" width="71.44140625" style="3" customWidth="1"/>
    <col min="11270" max="11272" width="6.77734375" style="3" customWidth="1"/>
    <col min="11273" max="11274" width="6.44140625" style="3" customWidth="1"/>
    <col min="11275" max="11275" width="6.77734375" style="3" customWidth="1"/>
    <col min="11276" max="11278" width="6.44140625" style="3" customWidth="1"/>
    <col min="11279" max="11279" width="6.77734375" style="3" customWidth="1"/>
    <col min="11280" max="11286" width="6.44140625" style="3" customWidth="1"/>
    <col min="11287" max="11287" width="7.44140625" style="3" customWidth="1"/>
    <col min="11288" max="11520" width="11.44140625" style="3"/>
    <col min="11521" max="11521" width="0.21875" style="3" customWidth="1"/>
    <col min="11522" max="11522" width="2.77734375" style="3" customWidth="1"/>
    <col min="11523" max="11523" width="15.44140625" style="3" customWidth="1"/>
    <col min="11524" max="11524" width="1.21875" style="3" customWidth="1"/>
    <col min="11525" max="11525" width="71.44140625" style="3" customWidth="1"/>
    <col min="11526" max="11528" width="6.77734375" style="3" customWidth="1"/>
    <col min="11529" max="11530" width="6.44140625" style="3" customWidth="1"/>
    <col min="11531" max="11531" width="6.77734375" style="3" customWidth="1"/>
    <col min="11532" max="11534" width="6.44140625" style="3" customWidth="1"/>
    <col min="11535" max="11535" width="6.77734375" style="3" customWidth="1"/>
    <col min="11536" max="11542" width="6.44140625" style="3" customWidth="1"/>
    <col min="11543" max="11543" width="7.44140625" style="3" customWidth="1"/>
    <col min="11544" max="11776" width="11.44140625" style="3"/>
    <col min="11777" max="11777" width="0.21875" style="3" customWidth="1"/>
    <col min="11778" max="11778" width="2.77734375" style="3" customWidth="1"/>
    <col min="11779" max="11779" width="15.44140625" style="3" customWidth="1"/>
    <col min="11780" max="11780" width="1.21875" style="3" customWidth="1"/>
    <col min="11781" max="11781" width="71.44140625" style="3" customWidth="1"/>
    <col min="11782" max="11784" width="6.77734375" style="3" customWidth="1"/>
    <col min="11785" max="11786" width="6.44140625" style="3" customWidth="1"/>
    <col min="11787" max="11787" width="6.77734375" style="3" customWidth="1"/>
    <col min="11788" max="11790" width="6.44140625" style="3" customWidth="1"/>
    <col min="11791" max="11791" width="6.77734375" style="3" customWidth="1"/>
    <col min="11792" max="11798" width="6.44140625" style="3" customWidth="1"/>
    <col min="11799" max="11799" width="7.44140625" style="3" customWidth="1"/>
    <col min="11800" max="12032" width="11.44140625" style="3"/>
    <col min="12033" max="12033" width="0.21875" style="3" customWidth="1"/>
    <col min="12034" max="12034" width="2.77734375" style="3" customWidth="1"/>
    <col min="12035" max="12035" width="15.44140625" style="3" customWidth="1"/>
    <col min="12036" max="12036" width="1.21875" style="3" customWidth="1"/>
    <col min="12037" max="12037" width="71.44140625" style="3" customWidth="1"/>
    <col min="12038" max="12040" width="6.77734375" style="3" customWidth="1"/>
    <col min="12041" max="12042" width="6.44140625" style="3" customWidth="1"/>
    <col min="12043" max="12043" width="6.77734375" style="3" customWidth="1"/>
    <col min="12044" max="12046" width="6.44140625" style="3" customWidth="1"/>
    <col min="12047" max="12047" width="6.77734375" style="3" customWidth="1"/>
    <col min="12048" max="12054" width="6.44140625" style="3" customWidth="1"/>
    <col min="12055" max="12055" width="7.44140625" style="3" customWidth="1"/>
    <col min="12056" max="12288" width="11.44140625" style="3"/>
    <col min="12289" max="12289" width="0.21875" style="3" customWidth="1"/>
    <col min="12290" max="12290" width="2.77734375" style="3" customWidth="1"/>
    <col min="12291" max="12291" width="15.44140625" style="3" customWidth="1"/>
    <col min="12292" max="12292" width="1.21875" style="3" customWidth="1"/>
    <col min="12293" max="12293" width="71.44140625" style="3" customWidth="1"/>
    <col min="12294" max="12296" width="6.77734375" style="3" customWidth="1"/>
    <col min="12297" max="12298" width="6.44140625" style="3" customWidth="1"/>
    <col min="12299" max="12299" width="6.77734375" style="3" customWidth="1"/>
    <col min="12300" max="12302" width="6.44140625" style="3" customWidth="1"/>
    <col min="12303" max="12303" width="6.77734375" style="3" customWidth="1"/>
    <col min="12304" max="12310" width="6.44140625" style="3" customWidth="1"/>
    <col min="12311" max="12311" width="7.44140625" style="3" customWidth="1"/>
    <col min="12312" max="12544" width="11.44140625" style="3"/>
    <col min="12545" max="12545" width="0.21875" style="3" customWidth="1"/>
    <col min="12546" max="12546" width="2.77734375" style="3" customWidth="1"/>
    <col min="12547" max="12547" width="15.44140625" style="3" customWidth="1"/>
    <col min="12548" max="12548" width="1.21875" style="3" customWidth="1"/>
    <col min="12549" max="12549" width="71.44140625" style="3" customWidth="1"/>
    <col min="12550" max="12552" width="6.77734375" style="3" customWidth="1"/>
    <col min="12553" max="12554" width="6.44140625" style="3" customWidth="1"/>
    <col min="12555" max="12555" width="6.77734375" style="3" customWidth="1"/>
    <col min="12556" max="12558" width="6.44140625" style="3" customWidth="1"/>
    <col min="12559" max="12559" width="6.77734375" style="3" customWidth="1"/>
    <col min="12560" max="12566" width="6.44140625" style="3" customWidth="1"/>
    <col min="12567" max="12567" width="7.44140625" style="3" customWidth="1"/>
    <col min="12568" max="12800" width="11.44140625" style="3"/>
    <col min="12801" max="12801" width="0.21875" style="3" customWidth="1"/>
    <col min="12802" max="12802" width="2.77734375" style="3" customWidth="1"/>
    <col min="12803" max="12803" width="15.44140625" style="3" customWidth="1"/>
    <col min="12804" max="12804" width="1.21875" style="3" customWidth="1"/>
    <col min="12805" max="12805" width="71.44140625" style="3" customWidth="1"/>
    <col min="12806" max="12808" width="6.77734375" style="3" customWidth="1"/>
    <col min="12809" max="12810" width="6.44140625" style="3" customWidth="1"/>
    <col min="12811" max="12811" width="6.77734375" style="3" customWidth="1"/>
    <col min="12812" max="12814" width="6.44140625" style="3" customWidth="1"/>
    <col min="12815" max="12815" width="6.77734375" style="3" customWidth="1"/>
    <col min="12816" max="12822" width="6.44140625" style="3" customWidth="1"/>
    <col min="12823" max="12823" width="7.44140625" style="3" customWidth="1"/>
    <col min="12824" max="13056" width="11.44140625" style="3"/>
    <col min="13057" max="13057" width="0.21875" style="3" customWidth="1"/>
    <col min="13058" max="13058" width="2.77734375" style="3" customWidth="1"/>
    <col min="13059" max="13059" width="15.44140625" style="3" customWidth="1"/>
    <col min="13060" max="13060" width="1.21875" style="3" customWidth="1"/>
    <col min="13061" max="13061" width="71.44140625" style="3" customWidth="1"/>
    <col min="13062" max="13064" width="6.77734375" style="3" customWidth="1"/>
    <col min="13065" max="13066" width="6.44140625" style="3" customWidth="1"/>
    <col min="13067" max="13067" width="6.77734375" style="3" customWidth="1"/>
    <col min="13068" max="13070" width="6.44140625" style="3" customWidth="1"/>
    <col min="13071" max="13071" width="6.77734375" style="3" customWidth="1"/>
    <col min="13072" max="13078" width="6.44140625" style="3" customWidth="1"/>
    <col min="13079" max="13079" width="7.44140625" style="3" customWidth="1"/>
    <col min="13080" max="13312" width="11.44140625" style="3"/>
    <col min="13313" max="13313" width="0.21875" style="3" customWidth="1"/>
    <col min="13314" max="13314" width="2.77734375" style="3" customWidth="1"/>
    <col min="13315" max="13315" width="15.44140625" style="3" customWidth="1"/>
    <col min="13316" max="13316" width="1.21875" style="3" customWidth="1"/>
    <col min="13317" max="13317" width="71.44140625" style="3" customWidth="1"/>
    <col min="13318" max="13320" width="6.77734375" style="3" customWidth="1"/>
    <col min="13321" max="13322" width="6.44140625" style="3" customWidth="1"/>
    <col min="13323" max="13323" width="6.77734375" style="3" customWidth="1"/>
    <col min="13324" max="13326" width="6.44140625" style="3" customWidth="1"/>
    <col min="13327" max="13327" width="6.77734375" style="3" customWidth="1"/>
    <col min="13328" max="13334" width="6.44140625" style="3" customWidth="1"/>
    <col min="13335" max="13335" width="7.44140625" style="3" customWidth="1"/>
    <col min="13336" max="13568" width="11.44140625" style="3"/>
    <col min="13569" max="13569" width="0.21875" style="3" customWidth="1"/>
    <col min="13570" max="13570" width="2.77734375" style="3" customWidth="1"/>
    <col min="13571" max="13571" width="15.44140625" style="3" customWidth="1"/>
    <col min="13572" max="13572" width="1.21875" style="3" customWidth="1"/>
    <col min="13573" max="13573" width="71.44140625" style="3" customWidth="1"/>
    <col min="13574" max="13576" width="6.77734375" style="3" customWidth="1"/>
    <col min="13577" max="13578" width="6.44140625" style="3" customWidth="1"/>
    <col min="13579" max="13579" width="6.77734375" style="3" customWidth="1"/>
    <col min="13580" max="13582" width="6.44140625" style="3" customWidth="1"/>
    <col min="13583" max="13583" width="6.77734375" style="3" customWidth="1"/>
    <col min="13584" max="13590" width="6.44140625" style="3" customWidth="1"/>
    <col min="13591" max="13591" width="7.44140625" style="3" customWidth="1"/>
    <col min="13592" max="13824" width="11.44140625" style="3"/>
    <col min="13825" max="13825" width="0.21875" style="3" customWidth="1"/>
    <col min="13826" max="13826" width="2.77734375" style="3" customWidth="1"/>
    <col min="13827" max="13827" width="15.44140625" style="3" customWidth="1"/>
    <col min="13828" max="13828" width="1.21875" style="3" customWidth="1"/>
    <col min="13829" max="13829" width="71.44140625" style="3" customWidth="1"/>
    <col min="13830" max="13832" width="6.77734375" style="3" customWidth="1"/>
    <col min="13833" max="13834" width="6.44140625" style="3" customWidth="1"/>
    <col min="13835" max="13835" width="6.77734375" style="3" customWidth="1"/>
    <col min="13836" max="13838" width="6.44140625" style="3" customWidth="1"/>
    <col min="13839" max="13839" width="6.77734375" style="3" customWidth="1"/>
    <col min="13840" max="13846" width="6.44140625" style="3" customWidth="1"/>
    <col min="13847" max="13847" width="7.44140625" style="3" customWidth="1"/>
    <col min="13848" max="14080" width="11.44140625" style="3"/>
    <col min="14081" max="14081" width="0.21875" style="3" customWidth="1"/>
    <col min="14082" max="14082" width="2.77734375" style="3" customWidth="1"/>
    <col min="14083" max="14083" width="15.44140625" style="3" customWidth="1"/>
    <col min="14084" max="14084" width="1.21875" style="3" customWidth="1"/>
    <col min="14085" max="14085" width="71.44140625" style="3" customWidth="1"/>
    <col min="14086" max="14088" width="6.77734375" style="3" customWidth="1"/>
    <col min="14089" max="14090" width="6.44140625" style="3" customWidth="1"/>
    <col min="14091" max="14091" width="6.77734375" style="3" customWidth="1"/>
    <col min="14092" max="14094" width="6.44140625" style="3" customWidth="1"/>
    <col min="14095" max="14095" width="6.77734375" style="3" customWidth="1"/>
    <col min="14096" max="14102" width="6.44140625" style="3" customWidth="1"/>
    <col min="14103" max="14103" width="7.44140625" style="3" customWidth="1"/>
    <col min="14104" max="14336" width="11.44140625" style="3"/>
    <col min="14337" max="14337" width="0.21875" style="3" customWidth="1"/>
    <col min="14338" max="14338" width="2.77734375" style="3" customWidth="1"/>
    <col min="14339" max="14339" width="15.44140625" style="3" customWidth="1"/>
    <col min="14340" max="14340" width="1.21875" style="3" customWidth="1"/>
    <col min="14341" max="14341" width="71.44140625" style="3" customWidth="1"/>
    <col min="14342" max="14344" width="6.77734375" style="3" customWidth="1"/>
    <col min="14345" max="14346" width="6.44140625" style="3" customWidth="1"/>
    <col min="14347" max="14347" width="6.77734375" style="3" customWidth="1"/>
    <col min="14348" max="14350" width="6.44140625" style="3" customWidth="1"/>
    <col min="14351" max="14351" width="6.77734375" style="3" customWidth="1"/>
    <col min="14352" max="14358" width="6.44140625" style="3" customWidth="1"/>
    <col min="14359" max="14359" width="7.44140625" style="3" customWidth="1"/>
    <col min="14360" max="14592" width="11.44140625" style="3"/>
    <col min="14593" max="14593" width="0.21875" style="3" customWidth="1"/>
    <col min="14594" max="14594" width="2.77734375" style="3" customWidth="1"/>
    <col min="14595" max="14595" width="15.44140625" style="3" customWidth="1"/>
    <col min="14596" max="14596" width="1.21875" style="3" customWidth="1"/>
    <col min="14597" max="14597" width="71.44140625" style="3" customWidth="1"/>
    <col min="14598" max="14600" width="6.77734375" style="3" customWidth="1"/>
    <col min="14601" max="14602" width="6.44140625" style="3" customWidth="1"/>
    <col min="14603" max="14603" width="6.77734375" style="3" customWidth="1"/>
    <col min="14604" max="14606" width="6.44140625" style="3" customWidth="1"/>
    <col min="14607" max="14607" width="6.77734375" style="3" customWidth="1"/>
    <col min="14608" max="14614" width="6.44140625" style="3" customWidth="1"/>
    <col min="14615" max="14615" width="7.44140625" style="3" customWidth="1"/>
    <col min="14616" max="14848" width="11.44140625" style="3"/>
    <col min="14849" max="14849" width="0.21875" style="3" customWidth="1"/>
    <col min="14850" max="14850" width="2.77734375" style="3" customWidth="1"/>
    <col min="14851" max="14851" width="15.44140625" style="3" customWidth="1"/>
    <col min="14852" max="14852" width="1.21875" style="3" customWidth="1"/>
    <col min="14853" max="14853" width="71.44140625" style="3" customWidth="1"/>
    <col min="14854" max="14856" width="6.77734375" style="3" customWidth="1"/>
    <col min="14857" max="14858" width="6.44140625" style="3" customWidth="1"/>
    <col min="14859" max="14859" width="6.77734375" style="3" customWidth="1"/>
    <col min="14860" max="14862" width="6.44140625" style="3" customWidth="1"/>
    <col min="14863" max="14863" width="6.77734375" style="3" customWidth="1"/>
    <col min="14864" max="14870" width="6.44140625" style="3" customWidth="1"/>
    <col min="14871" max="14871" width="7.44140625" style="3" customWidth="1"/>
    <col min="14872" max="15104" width="11.44140625" style="3"/>
    <col min="15105" max="15105" width="0.21875" style="3" customWidth="1"/>
    <col min="15106" max="15106" width="2.77734375" style="3" customWidth="1"/>
    <col min="15107" max="15107" width="15.44140625" style="3" customWidth="1"/>
    <col min="15108" max="15108" width="1.21875" style="3" customWidth="1"/>
    <col min="15109" max="15109" width="71.44140625" style="3" customWidth="1"/>
    <col min="15110" max="15112" width="6.77734375" style="3" customWidth="1"/>
    <col min="15113" max="15114" width="6.44140625" style="3" customWidth="1"/>
    <col min="15115" max="15115" width="6.77734375" style="3" customWidth="1"/>
    <col min="15116" max="15118" width="6.44140625" style="3" customWidth="1"/>
    <col min="15119" max="15119" width="6.77734375" style="3" customWidth="1"/>
    <col min="15120" max="15126" width="6.44140625" style="3" customWidth="1"/>
    <col min="15127" max="15127" width="7.44140625" style="3" customWidth="1"/>
    <col min="15128" max="15360" width="11.44140625" style="3"/>
    <col min="15361" max="15361" width="0.21875" style="3" customWidth="1"/>
    <col min="15362" max="15362" width="2.77734375" style="3" customWidth="1"/>
    <col min="15363" max="15363" width="15.44140625" style="3" customWidth="1"/>
    <col min="15364" max="15364" width="1.21875" style="3" customWidth="1"/>
    <col min="15365" max="15365" width="71.44140625" style="3" customWidth="1"/>
    <col min="15366" max="15368" width="6.77734375" style="3" customWidth="1"/>
    <col min="15369" max="15370" width="6.44140625" style="3" customWidth="1"/>
    <col min="15371" max="15371" width="6.77734375" style="3" customWidth="1"/>
    <col min="15372" max="15374" width="6.44140625" style="3" customWidth="1"/>
    <col min="15375" max="15375" width="6.77734375" style="3" customWidth="1"/>
    <col min="15376" max="15382" width="6.44140625" style="3" customWidth="1"/>
    <col min="15383" max="15383" width="7.44140625" style="3" customWidth="1"/>
    <col min="15384" max="15616" width="11.44140625" style="3"/>
    <col min="15617" max="15617" width="0.21875" style="3" customWidth="1"/>
    <col min="15618" max="15618" width="2.77734375" style="3" customWidth="1"/>
    <col min="15619" max="15619" width="15.44140625" style="3" customWidth="1"/>
    <col min="15620" max="15620" width="1.21875" style="3" customWidth="1"/>
    <col min="15621" max="15621" width="71.44140625" style="3" customWidth="1"/>
    <col min="15622" max="15624" width="6.77734375" style="3" customWidth="1"/>
    <col min="15625" max="15626" width="6.44140625" style="3" customWidth="1"/>
    <col min="15627" max="15627" width="6.77734375" style="3" customWidth="1"/>
    <col min="15628" max="15630" width="6.44140625" style="3" customWidth="1"/>
    <col min="15631" max="15631" width="6.77734375" style="3" customWidth="1"/>
    <col min="15632" max="15638" width="6.44140625" style="3" customWidth="1"/>
    <col min="15639" max="15639" width="7.44140625" style="3" customWidth="1"/>
    <col min="15640" max="15872" width="11.44140625" style="3"/>
    <col min="15873" max="15873" width="0.21875" style="3" customWidth="1"/>
    <col min="15874" max="15874" width="2.77734375" style="3" customWidth="1"/>
    <col min="15875" max="15875" width="15.44140625" style="3" customWidth="1"/>
    <col min="15876" max="15876" width="1.21875" style="3" customWidth="1"/>
    <col min="15877" max="15877" width="71.44140625" style="3" customWidth="1"/>
    <col min="15878" max="15880" width="6.77734375" style="3" customWidth="1"/>
    <col min="15881" max="15882" width="6.44140625" style="3" customWidth="1"/>
    <col min="15883" max="15883" width="6.77734375" style="3" customWidth="1"/>
    <col min="15884" max="15886" width="6.44140625" style="3" customWidth="1"/>
    <col min="15887" max="15887" width="6.77734375" style="3" customWidth="1"/>
    <col min="15888" max="15894" width="6.44140625" style="3" customWidth="1"/>
    <col min="15895" max="15895" width="7.44140625" style="3" customWidth="1"/>
    <col min="15896" max="16128" width="11.44140625" style="3"/>
    <col min="16129" max="16129" width="0.21875" style="3" customWidth="1"/>
    <col min="16130" max="16130" width="2.77734375" style="3" customWidth="1"/>
    <col min="16131" max="16131" width="15.44140625" style="3" customWidth="1"/>
    <col min="16132" max="16132" width="1.21875" style="3" customWidth="1"/>
    <col min="16133" max="16133" width="71.44140625" style="3" customWidth="1"/>
    <col min="16134" max="16136" width="6.77734375" style="3" customWidth="1"/>
    <col min="16137" max="16138" width="6.44140625" style="3" customWidth="1"/>
    <col min="16139" max="16139" width="6.77734375" style="3" customWidth="1"/>
    <col min="16140" max="16142" width="6.44140625" style="3" customWidth="1"/>
    <col min="16143" max="16143" width="6.77734375" style="3" customWidth="1"/>
    <col min="16144" max="16150" width="6.44140625" style="3" customWidth="1"/>
    <col min="16151" max="16151" width="7.44140625" style="3" customWidth="1"/>
    <col min="16152" max="16384" width="11.441406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tr">
        <f>'C1'!E3</f>
        <v>Informe 2019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4" t="s">
        <v>93</v>
      </c>
    </row>
    <row r="8" spans="3:21" ht="12.75" customHeight="1">
      <c r="C8" s="10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4"/>
    </row>
    <row r="10" spans="3:21" ht="12.75" customHeight="1">
      <c r="C10" s="104"/>
    </row>
    <row r="11" spans="3:21" ht="12.75" customHeight="1">
      <c r="C11" s="104"/>
    </row>
    <row r="12" spans="3:21" ht="12.75" customHeight="1">
      <c r="C12" s="28"/>
    </row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2" t="s">
        <v>480</v>
      </c>
    </row>
    <row r="26" spans="5:5" ht="12.75" customHeight="1">
      <c r="E26" s="59"/>
    </row>
    <row r="27" spans="5:5" ht="12.75" customHeight="1">
      <c r="E27" s="9"/>
    </row>
    <row r="28" spans="5:5" ht="12.75" customHeight="1"/>
  </sheetData>
  <mergeCells count="1">
    <mergeCell ref="C7:C11"/>
  </mergeCells>
  <hyperlinks>
    <hyperlink ref="C4" location="Indice!A1" display="Indice!A1" xr:uid="{00000000-0004-0000-0800-000000000000}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Indice</vt:lpstr>
      <vt:lpstr>C1</vt:lpstr>
      <vt:lpstr>C3</vt:lpstr>
      <vt:lpstr>C2</vt:lpstr>
      <vt:lpstr>C4</vt:lpstr>
      <vt:lpstr>C5</vt:lpstr>
      <vt:lpstr>C6</vt:lpstr>
      <vt:lpstr>C7</vt:lpstr>
      <vt:lpstr>C8</vt:lpstr>
      <vt:lpstr>C9</vt:lpstr>
      <vt:lpstr>C10</vt:lpstr>
      <vt:lpstr>C11</vt:lpstr>
      <vt:lpstr>Data 1</vt:lpstr>
      <vt:lpstr>'C1'!Área_de_impresión</vt:lpstr>
      <vt:lpstr>'C10'!Área_de_impresión</vt:lpstr>
      <vt:lpstr>'C2'!Área_de_impresión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Ventosa, Cristina</dc:creator>
  <cp:lastModifiedBy>Gonzalez Ventosa, Cristina</cp:lastModifiedBy>
  <cp:lastPrinted>2018-04-03T15:54:51Z</cp:lastPrinted>
  <dcterms:created xsi:type="dcterms:W3CDTF">2015-03-08T18:18:51Z</dcterms:created>
  <dcterms:modified xsi:type="dcterms:W3CDTF">2020-06-26T12:49:05Z</dcterms:modified>
</cp:coreProperties>
</file>